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ofigueiredo\Desktop\SES SPCA\"/>
    </mc:Choice>
  </mc:AlternateContent>
  <xr:revisionPtr revIDLastSave="0" documentId="13_ncr:1_{4997C8F1-99A8-441C-B070-CE7D19963510}" xr6:coauthVersionLast="47" xr6:coauthVersionMax="47" xr10:uidLastSave="{00000000-0000-0000-0000-000000000000}"/>
  <workbookProtection workbookAlgorithmName="SHA-512" workbookHashValue="dTh+uJ75ypxruYODvAI76RL9NyxGvvSZ7Ax9AEJCete2gywRL00JN2y/882cNTqLQov7+zrDS03HDbO7z2AKJQ==" workbookSaltValue="jICBWTbWZqYzLBB6+lRrnQ==" workbookSpinCount="100000" lockStructure="1"/>
  <bookViews>
    <workbookView xWindow="-28920" yWindow="1320" windowWidth="29040" windowHeight="15720" activeTab="2" xr2:uid="{00000000-000D-0000-FFFF-FFFF00000000}"/>
  </bookViews>
  <sheets>
    <sheet name="Memória de Calculo p Regulação" sheetId="1" r:id="rId1"/>
    <sheet name="Sub-Grupos" sheetId="4" r:id="rId2"/>
    <sheet name="Dados para Painel" sheetId="10" r:id="rId3"/>
    <sheet name="BD_Anexo_Decreto" sheetId="2" state="hidden" r:id="rId4"/>
    <sheet name="BD_CNES" sheetId="3" state="hidden" r:id="rId5"/>
  </sheets>
  <definedNames>
    <definedName name="_xlnm._FilterDatabase" localSheetId="3" hidden="1">BD_Anexo_Decreto!$A$1:$I$558</definedName>
    <definedName name="_xlnm._FilterDatabase" localSheetId="4" hidden="1">BD_CNES!$A$1:$D$9705</definedName>
    <definedName name="_xlnm._FilterDatabase" localSheetId="2" hidden="1">'Dados para Painel'!$A$8:$M$8</definedName>
    <definedName name="_xlnm._FilterDatabase" localSheetId="0" hidden="1">'Memória de Calculo p Regulação'!$E$10:$R$2493</definedName>
    <definedName name="_xlnm.Print_Titles" localSheetId="2">'Dados para Painel'!$1:$8</definedName>
    <definedName name="_xlnm.Print_Titles" localSheetId="0">'Memória de Calculo p Regulação'!$1:$10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11" i="1"/>
  <c r="R2510" i="1"/>
  <c r="O2510" i="1"/>
  <c r="P2510" i="1" s="1"/>
  <c r="L2510" i="1"/>
  <c r="K2510" i="1"/>
  <c r="J2510" i="1"/>
  <c r="I2510" i="1"/>
  <c r="H2510" i="1"/>
  <c r="F2510" i="1"/>
  <c r="R2509" i="1"/>
  <c r="O2509" i="1"/>
  <c r="P2509" i="1" s="1"/>
  <c r="L2509" i="1"/>
  <c r="K2509" i="1"/>
  <c r="J2509" i="1"/>
  <c r="I2509" i="1"/>
  <c r="H2509" i="1"/>
  <c r="F2509" i="1"/>
  <c r="R2508" i="1"/>
  <c r="O2508" i="1"/>
  <c r="P2508" i="1" s="1"/>
  <c r="L2508" i="1"/>
  <c r="K2508" i="1"/>
  <c r="J2508" i="1"/>
  <c r="I2508" i="1"/>
  <c r="H2508" i="1"/>
  <c r="F2508" i="1"/>
  <c r="R2507" i="1"/>
  <c r="O2507" i="1"/>
  <c r="P2507" i="1" s="1"/>
  <c r="L2507" i="1"/>
  <c r="K2507" i="1"/>
  <c r="J2507" i="1"/>
  <c r="I2507" i="1"/>
  <c r="H2507" i="1"/>
  <c r="F2507" i="1"/>
  <c r="R2506" i="1"/>
  <c r="O2506" i="1"/>
  <c r="P2506" i="1" s="1"/>
  <c r="L2506" i="1"/>
  <c r="K2506" i="1"/>
  <c r="J2506" i="1"/>
  <c r="I2506" i="1"/>
  <c r="H2506" i="1"/>
  <c r="F2506" i="1"/>
  <c r="R2505" i="1"/>
  <c r="O2505" i="1"/>
  <c r="P2505" i="1" s="1"/>
  <c r="L2505" i="1"/>
  <c r="K2505" i="1"/>
  <c r="J2505" i="1"/>
  <c r="I2505" i="1"/>
  <c r="H2505" i="1"/>
  <c r="F2505" i="1"/>
  <c r="R2504" i="1"/>
  <c r="O2504" i="1"/>
  <c r="P2504" i="1" s="1"/>
  <c r="L2504" i="1"/>
  <c r="K2504" i="1"/>
  <c r="J2504" i="1"/>
  <c r="I2504" i="1"/>
  <c r="H2504" i="1"/>
  <c r="F2504" i="1"/>
  <c r="R2503" i="1"/>
  <c r="O2503" i="1"/>
  <c r="P2503" i="1" s="1"/>
  <c r="L2503" i="1"/>
  <c r="K2503" i="1"/>
  <c r="J2503" i="1"/>
  <c r="I2503" i="1"/>
  <c r="H2503" i="1"/>
  <c r="F2503" i="1"/>
  <c r="R2502" i="1"/>
  <c r="O2502" i="1"/>
  <c r="P2502" i="1" s="1"/>
  <c r="L2502" i="1"/>
  <c r="K2502" i="1"/>
  <c r="J2502" i="1"/>
  <c r="I2502" i="1"/>
  <c r="H2502" i="1"/>
  <c r="F2502" i="1"/>
  <c r="R2501" i="1"/>
  <c r="O2501" i="1"/>
  <c r="P2501" i="1" s="1"/>
  <c r="L2501" i="1"/>
  <c r="K2501" i="1"/>
  <c r="J2501" i="1"/>
  <c r="I2501" i="1"/>
  <c r="H2501" i="1"/>
  <c r="F2501" i="1"/>
  <c r="R2500" i="1"/>
  <c r="O2500" i="1"/>
  <c r="P2500" i="1" s="1"/>
  <c r="L2500" i="1"/>
  <c r="K2500" i="1"/>
  <c r="J2500" i="1"/>
  <c r="I2500" i="1"/>
  <c r="H2500" i="1"/>
  <c r="F2500" i="1"/>
  <c r="R2499" i="1"/>
  <c r="O2499" i="1"/>
  <c r="P2499" i="1" s="1"/>
  <c r="L2499" i="1"/>
  <c r="K2499" i="1"/>
  <c r="J2499" i="1"/>
  <c r="I2499" i="1"/>
  <c r="H2499" i="1"/>
  <c r="F2499" i="1"/>
  <c r="R2498" i="1"/>
  <c r="O2498" i="1"/>
  <c r="P2498" i="1" s="1"/>
  <c r="L2498" i="1"/>
  <c r="K2498" i="1"/>
  <c r="J2498" i="1"/>
  <c r="I2498" i="1"/>
  <c r="H2498" i="1"/>
  <c r="F2498" i="1"/>
  <c r="R2497" i="1"/>
  <c r="O2497" i="1"/>
  <c r="P2497" i="1" s="1"/>
  <c r="L2497" i="1"/>
  <c r="K2497" i="1"/>
  <c r="J2497" i="1"/>
  <c r="I2497" i="1"/>
  <c r="H2497" i="1"/>
  <c r="F2497" i="1"/>
  <c r="R2496" i="1"/>
  <c r="O2496" i="1"/>
  <c r="P2496" i="1" s="1"/>
  <c r="L2496" i="1"/>
  <c r="K2496" i="1"/>
  <c r="J2496" i="1"/>
  <c r="I2496" i="1"/>
  <c r="H2496" i="1"/>
  <c r="F2496" i="1"/>
  <c r="R2495" i="1"/>
  <c r="O2495" i="1"/>
  <c r="P2495" i="1" s="1"/>
  <c r="L2495" i="1"/>
  <c r="K2495" i="1"/>
  <c r="J2495" i="1"/>
  <c r="I2495" i="1"/>
  <c r="H2495" i="1"/>
  <c r="F2495" i="1"/>
  <c r="R2494" i="1"/>
  <c r="O2494" i="1"/>
  <c r="P2494" i="1" s="1"/>
  <c r="L2494" i="1"/>
  <c r="K2494" i="1"/>
  <c r="J2494" i="1"/>
  <c r="I2494" i="1"/>
  <c r="H2494" i="1"/>
  <c r="F2494" i="1"/>
  <c r="R16" i="1"/>
  <c r="F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E3" i="4"/>
  <c r="F7" i="4"/>
  <c r="R11" i="1"/>
  <c r="B671" i="10"/>
  <c r="J671" i="10"/>
  <c r="K671" i="10"/>
  <c r="B672" i="10"/>
  <c r="J672" i="10"/>
  <c r="K672" i="10"/>
  <c r="B673" i="10"/>
  <c r="J673" i="10"/>
  <c r="K673" i="10"/>
  <c r="B674" i="10"/>
  <c r="J674" i="10"/>
  <c r="K674" i="10"/>
  <c r="B675" i="10"/>
  <c r="J675" i="10"/>
  <c r="K675" i="10"/>
  <c r="B676" i="10"/>
  <c r="J676" i="10"/>
  <c r="K676" i="10"/>
  <c r="B677" i="10"/>
  <c r="J677" i="10"/>
  <c r="K677" i="10"/>
  <c r="B678" i="10"/>
  <c r="J678" i="10"/>
  <c r="K678" i="10"/>
  <c r="B679" i="10"/>
  <c r="J679" i="10"/>
  <c r="K679" i="10"/>
  <c r="B680" i="10"/>
  <c r="J680" i="10"/>
  <c r="K680" i="10"/>
  <c r="B681" i="10"/>
  <c r="J681" i="10"/>
  <c r="K681" i="10"/>
  <c r="B682" i="10"/>
  <c r="J682" i="10"/>
  <c r="K682" i="10"/>
  <c r="B683" i="10"/>
  <c r="J683" i="10"/>
  <c r="K683" i="10"/>
  <c r="B684" i="10"/>
  <c r="J684" i="10"/>
  <c r="K684" i="10"/>
  <c r="B685" i="10"/>
  <c r="J685" i="10"/>
  <c r="K685" i="10"/>
  <c r="B686" i="10"/>
  <c r="J686" i="10"/>
  <c r="K686" i="10"/>
  <c r="B687" i="10"/>
  <c r="J687" i="10"/>
  <c r="K687" i="10"/>
  <c r="B688" i="10"/>
  <c r="J688" i="10"/>
  <c r="K688" i="10"/>
  <c r="B689" i="10"/>
  <c r="J689" i="10"/>
  <c r="K689" i="10"/>
  <c r="B690" i="10"/>
  <c r="J690" i="10"/>
  <c r="K690" i="10"/>
  <c r="B691" i="10"/>
  <c r="J691" i="10"/>
  <c r="K691" i="10"/>
  <c r="B692" i="10"/>
  <c r="J692" i="10"/>
  <c r="K692" i="10"/>
  <c r="B693" i="10"/>
  <c r="J693" i="10"/>
  <c r="K693" i="10"/>
  <c r="B694" i="10"/>
  <c r="J694" i="10"/>
  <c r="K694" i="10"/>
  <c r="B695" i="10"/>
  <c r="J695" i="10"/>
  <c r="K695" i="10"/>
  <c r="B696" i="10"/>
  <c r="J696" i="10"/>
  <c r="K696" i="10"/>
  <c r="B697" i="10"/>
  <c r="J697" i="10"/>
  <c r="K697" i="10"/>
  <c r="B698" i="10"/>
  <c r="J698" i="10"/>
  <c r="K698" i="10"/>
  <c r="B699" i="10"/>
  <c r="J699" i="10"/>
  <c r="K699" i="10"/>
  <c r="B700" i="10"/>
  <c r="J700" i="10"/>
  <c r="K700" i="10"/>
  <c r="B701" i="10"/>
  <c r="J701" i="10"/>
  <c r="K701" i="10"/>
  <c r="B702" i="10"/>
  <c r="J702" i="10"/>
  <c r="K702" i="10"/>
  <c r="B703" i="10"/>
  <c r="J703" i="10"/>
  <c r="K703" i="10"/>
  <c r="B704" i="10"/>
  <c r="J704" i="10"/>
  <c r="K704" i="10"/>
  <c r="B705" i="10"/>
  <c r="J705" i="10"/>
  <c r="K705" i="10"/>
  <c r="B706" i="10"/>
  <c r="J706" i="10"/>
  <c r="K706" i="10"/>
  <c r="B707" i="10"/>
  <c r="J707" i="10"/>
  <c r="K707" i="10"/>
  <c r="B708" i="10"/>
  <c r="J708" i="10"/>
  <c r="K708" i="10"/>
  <c r="B709" i="10"/>
  <c r="J709" i="10"/>
  <c r="K709" i="10"/>
  <c r="B710" i="10"/>
  <c r="J710" i="10"/>
  <c r="K710" i="10"/>
  <c r="B711" i="10"/>
  <c r="J711" i="10"/>
  <c r="K711" i="10"/>
  <c r="B712" i="10"/>
  <c r="J712" i="10"/>
  <c r="K712" i="10"/>
  <c r="B713" i="10"/>
  <c r="J713" i="10"/>
  <c r="K713" i="10"/>
  <c r="B714" i="10"/>
  <c r="J714" i="10"/>
  <c r="K714" i="10"/>
  <c r="B715" i="10"/>
  <c r="J715" i="10"/>
  <c r="K715" i="10"/>
  <c r="B716" i="10"/>
  <c r="J716" i="10"/>
  <c r="K716" i="10"/>
  <c r="B717" i="10"/>
  <c r="J717" i="10"/>
  <c r="K717" i="10"/>
  <c r="B718" i="10"/>
  <c r="J718" i="10"/>
  <c r="K718" i="10"/>
  <c r="B719" i="10"/>
  <c r="J719" i="10"/>
  <c r="K719" i="10"/>
  <c r="B720" i="10"/>
  <c r="J720" i="10"/>
  <c r="K720" i="10"/>
  <c r="B721" i="10"/>
  <c r="J721" i="10"/>
  <c r="K721" i="10"/>
  <c r="B722" i="10"/>
  <c r="J722" i="10"/>
  <c r="K722" i="10"/>
  <c r="B723" i="10"/>
  <c r="J723" i="10"/>
  <c r="K723" i="10"/>
  <c r="B724" i="10"/>
  <c r="J724" i="10"/>
  <c r="K724" i="10"/>
  <c r="B725" i="10"/>
  <c r="J725" i="10"/>
  <c r="K725" i="10"/>
  <c r="B726" i="10"/>
  <c r="J726" i="10"/>
  <c r="K726" i="10"/>
  <c r="B727" i="10"/>
  <c r="J727" i="10"/>
  <c r="K727" i="10"/>
  <c r="B728" i="10"/>
  <c r="J728" i="10"/>
  <c r="K728" i="10"/>
  <c r="B729" i="10"/>
  <c r="J729" i="10"/>
  <c r="K729" i="10"/>
  <c r="B730" i="10"/>
  <c r="J730" i="10"/>
  <c r="K730" i="10"/>
  <c r="B731" i="10"/>
  <c r="J731" i="10"/>
  <c r="K731" i="10"/>
  <c r="B732" i="10"/>
  <c r="J732" i="10"/>
  <c r="K732" i="10"/>
  <c r="B733" i="10"/>
  <c r="J733" i="10"/>
  <c r="K733" i="10"/>
  <c r="B734" i="10"/>
  <c r="J734" i="10"/>
  <c r="K734" i="10"/>
  <c r="B735" i="10"/>
  <c r="J735" i="10"/>
  <c r="K735" i="10"/>
  <c r="B736" i="10"/>
  <c r="J736" i="10"/>
  <c r="K736" i="10"/>
  <c r="B737" i="10"/>
  <c r="J737" i="10"/>
  <c r="K737" i="10"/>
  <c r="B738" i="10"/>
  <c r="J738" i="10"/>
  <c r="K738" i="10"/>
  <c r="B739" i="10"/>
  <c r="J739" i="10"/>
  <c r="K739" i="10"/>
  <c r="B740" i="10"/>
  <c r="J740" i="10"/>
  <c r="K740" i="10"/>
  <c r="B741" i="10"/>
  <c r="J741" i="10"/>
  <c r="K741" i="10"/>
  <c r="B742" i="10"/>
  <c r="J742" i="10"/>
  <c r="K742" i="10"/>
  <c r="B743" i="10"/>
  <c r="J743" i="10"/>
  <c r="K743" i="10"/>
  <c r="B744" i="10"/>
  <c r="J744" i="10"/>
  <c r="K744" i="10"/>
  <c r="B745" i="10"/>
  <c r="J745" i="10"/>
  <c r="K745" i="10"/>
  <c r="B746" i="10"/>
  <c r="J746" i="10"/>
  <c r="K746" i="10"/>
  <c r="B747" i="10"/>
  <c r="J747" i="10"/>
  <c r="K747" i="10"/>
  <c r="B748" i="10"/>
  <c r="J748" i="10"/>
  <c r="K748" i="10"/>
  <c r="B749" i="10"/>
  <c r="J749" i="10"/>
  <c r="K749" i="10"/>
  <c r="B750" i="10"/>
  <c r="J750" i="10"/>
  <c r="K750" i="10"/>
  <c r="B751" i="10"/>
  <c r="J751" i="10"/>
  <c r="K751" i="10"/>
  <c r="B752" i="10"/>
  <c r="J752" i="10"/>
  <c r="K752" i="10"/>
  <c r="B753" i="10"/>
  <c r="J753" i="10"/>
  <c r="K753" i="10"/>
  <c r="B754" i="10"/>
  <c r="J754" i="10"/>
  <c r="K754" i="10"/>
  <c r="B755" i="10"/>
  <c r="J755" i="10"/>
  <c r="K755" i="10"/>
  <c r="B756" i="10"/>
  <c r="J756" i="10"/>
  <c r="K756" i="10"/>
  <c r="B757" i="10"/>
  <c r="J757" i="10"/>
  <c r="K757" i="10"/>
  <c r="B758" i="10"/>
  <c r="J758" i="10"/>
  <c r="K758" i="10"/>
  <c r="B759" i="10"/>
  <c r="J759" i="10"/>
  <c r="K759" i="10"/>
  <c r="B760" i="10"/>
  <c r="J760" i="10"/>
  <c r="K760" i="10"/>
  <c r="B761" i="10"/>
  <c r="J761" i="10"/>
  <c r="K761" i="10"/>
  <c r="B762" i="10"/>
  <c r="J762" i="10"/>
  <c r="K762" i="10"/>
  <c r="B763" i="10"/>
  <c r="J763" i="10"/>
  <c r="K763" i="10"/>
  <c r="B764" i="10"/>
  <c r="J764" i="10"/>
  <c r="K764" i="10"/>
  <c r="B765" i="10"/>
  <c r="J765" i="10"/>
  <c r="K765" i="10"/>
  <c r="B766" i="10"/>
  <c r="J766" i="10"/>
  <c r="K766" i="10"/>
  <c r="B767" i="10"/>
  <c r="J767" i="10"/>
  <c r="K767" i="10"/>
  <c r="B768" i="10"/>
  <c r="J768" i="10"/>
  <c r="K768" i="10"/>
  <c r="B769" i="10"/>
  <c r="J769" i="10"/>
  <c r="K769" i="10"/>
  <c r="B770" i="10"/>
  <c r="J770" i="10"/>
  <c r="K770" i="10"/>
  <c r="B771" i="10"/>
  <c r="J771" i="10"/>
  <c r="K771" i="10"/>
  <c r="B772" i="10"/>
  <c r="J772" i="10"/>
  <c r="K772" i="10"/>
  <c r="B773" i="10"/>
  <c r="J773" i="10"/>
  <c r="K773" i="10"/>
  <c r="B774" i="10"/>
  <c r="J774" i="10"/>
  <c r="K774" i="10"/>
  <c r="B775" i="10"/>
  <c r="J775" i="10"/>
  <c r="K775" i="10"/>
  <c r="B776" i="10"/>
  <c r="J776" i="10"/>
  <c r="K776" i="10"/>
  <c r="B777" i="10"/>
  <c r="J777" i="10"/>
  <c r="K777" i="10"/>
  <c r="B778" i="10"/>
  <c r="J778" i="10"/>
  <c r="K778" i="10"/>
  <c r="B779" i="10"/>
  <c r="J779" i="10"/>
  <c r="K779" i="10"/>
  <c r="B780" i="10"/>
  <c r="J780" i="10"/>
  <c r="K780" i="10"/>
  <c r="B781" i="10"/>
  <c r="J781" i="10"/>
  <c r="K781" i="10"/>
  <c r="B782" i="10"/>
  <c r="J782" i="10"/>
  <c r="K782" i="10"/>
  <c r="B783" i="10"/>
  <c r="J783" i="10"/>
  <c r="K783" i="10"/>
  <c r="B784" i="10"/>
  <c r="J784" i="10"/>
  <c r="K784" i="10"/>
  <c r="B785" i="10"/>
  <c r="J785" i="10"/>
  <c r="K785" i="10"/>
  <c r="B786" i="10"/>
  <c r="J786" i="10"/>
  <c r="K786" i="10"/>
  <c r="B787" i="10"/>
  <c r="J787" i="10"/>
  <c r="K787" i="10"/>
  <c r="B788" i="10"/>
  <c r="J788" i="10"/>
  <c r="K788" i="10"/>
  <c r="B789" i="10"/>
  <c r="J789" i="10"/>
  <c r="K789" i="10"/>
  <c r="B790" i="10"/>
  <c r="J790" i="10"/>
  <c r="K790" i="10"/>
  <c r="B791" i="10"/>
  <c r="J791" i="10"/>
  <c r="K791" i="10"/>
  <c r="B792" i="10"/>
  <c r="J792" i="10"/>
  <c r="K792" i="10"/>
  <c r="B793" i="10"/>
  <c r="J793" i="10"/>
  <c r="K793" i="10"/>
  <c r="B794" i="10"/>
  <c r="J794" i="10"/>
  <c r="K794" i="10"/>
  <c r="B795" i="10"/>
  <c r="J795" i="10"/>
  <c r="K795" i="10"/>
  <c r="B796" i="10"/>
  <c r="J796" i="10"/>
  <c r="K796" i="10"/>
  <c r="B797" i="10"/>
  <c r="J797" i="10"/>
  <c r="K797" i="10"/>
  <c r="B798" i="10"/>
  <c r="J798" i="10"/>
  <c r="K798" i="10"/>
  <c r="B799" i="10"/>
  <c r="J799" i="10"/>
  <c r="K799" i="10"/>
  <c r="B800" i="10"/>
  <c r="J800" i="10"/>
  <c r="K800" i="10"/>
  <c r="B801" i="10"/>
  <c r="J801" i="10"/>
  <c r="K801" i="10"/>
  <c r="B802" i="10"/>
  <c r="J802" i="10"/>
  <c r="K802" i="10"/>
  <c r="B803" i="10"/>
  <c r="J803" i="10"/>
  <c r="K803" i="10"/>
  <c r="B804" i="10"/>
  <c r="J804" i="10"/>
  <c r="K804" i="10"/>
  <c r="B805" i="10"/>
  <c r="J805" i="10"/>
  <c r="K805" i="10"/>
  <c r="B806" i="10"/>
  <c r="J806" i="10"/>
  <c r="K806" i="10"/>
  <c r="B807" i="10"/>
  <c r="J807" i="10"/>
  <c r="K807" i="10"/>
  <c r="B808" i="10"/>
  <c r="J808" i="10"/>
  <c r="K808" i="10"/>
  <c r="B809" i="10"/>
  <c r="J809" i="10"/>
  <c r="K809" i="10"/>
  <c r="B810" i="10"/>
  <c r="J810" i="10"/>
  <c r="K810" i="10"/>
  <c r="B811" i="10"/>
  <c r="J811" i="10"/>
  <c r="K811" i="10"/>
  <c r="B812" i="10"/>
  <c r="J812" i="10"/>
  <c r="K812" i="10"/>
  <c r="B813" i="10"/>
  <c r="J813" i="10"/>
  <c r="K813" i="10"/>
  <c r="B814" i="10"/>
  <c r="J814" i="10"/>
  <c r="K814" i="10"/>
  <c r="B815" i="10"/>
  <c r="J815" i="10"/>
  <c r="K815" i="10"/>
  <c r="B816" i="10"/>
  <c r="J816" i="10"/>
  <c r="K816" i="10"/>
  <c r="B817" i="10"/>
  <c r="J817" i="10"/>
  <c r="K817" i="10"/>
  <c r="B818" i="10"/>
  <c r="J818" i="10"/>
  <c r="K818" i="10"/>
  <c r="B819" i="10"/>
  <c r="J819" i="10"/>
  <c r="K819" i="10"/>
  <c r="B820" i="10"/>
  <c r="J820" i="10"/>
  <c r="K820" i="10"/>
  <c r="B821" i="10"/>
  <c r="J821" i="10"/>
  <c r="K821" i="10"/>
  <c r="B822" i="10"/>
  <c r="J822" i="10"/>
  <c r="K822" i="10"/>
  <c r="B823" i="10"/>
  <c r="J823" i="10"/>
  <c r="K823" i="10"/>
  <c r="B824" i="10"/>
  <c r="J824" i="10"/>
  <c r="K824" i="10"/>
  <c r="B825" i="10"/>
  <c r="J825" i="10"/>
  <c r="K825" i="10"/>
  <c r="B826" i="10"/>
  <c r="J826" i="10"/>
  <c r="K826" i="10"/>
  <c r="B827" i="10"/>
  <c r="J827" i="10"/>
  <c r="K827" i="10"/>
  <c r="B828" i="10"/>
  <c r="J828" i="10"/>
  <c r="K828" i="10"/>
  <c r="B829" i="10"/>
  <c r="J829" i="10"/>
  <c r="K829" i="10"/>
  <c r="B830" i="10"/>
  <c r="J830" i="10"/>
  <c r="K830" i="10"/>
  <c r="B831" i="10"/>
  <c r="J831" i="10"/>
  <c r="K831" i="10"/>
  <c r="B832" i="10"/>
  <c r="J832" i="10"/>
  <c r="K832" i="10"/>
  <c r="B833" i="10"/>
  <c r="J833" i="10"/>
  <c r="K833" i="10"/>
  <c r="B834" i="10"/>
  <c r="J834" i="10"/>
  <c r="K834" i="10"/>
  <c r="B835" i="10"/>
  <c r="J835" i="10"/>
  <c r="K835" i="10"/>
  <c r="B836" i="10"/>
  <c r="J836" i="10"/>
  <c r="K836" i="10"/>
  <c r="B837" i="10"/>
  <c r="J837" i="10"/>
  <c r="K837" i="10"/>
  <c r="B838" i="10"/>
  <c r="J838" i="10"/>
  <c r="K838" i="10"/>
  <c r="B839" i="10"/>
  <c r="J839" i="10"/>
  <c r="K839" i="10"/>
  <c r="B840" i="10"/>
  <c r="J840" i="10"/>
  <c r="K840" i="10"/>
  <c r="B841" i="10"/>
  <c r="J841" i="10"/>
  <c r="K841" i="10"/>
  <c r="B842" i="10"/>
  <c r="J842" i="10"/>
  <c r="K842" i="10"/>
  <c r="B843" i="10"/>
  <c r="J843" i="10"/>
  <c r="K843" i="10"/>
  <c r="B844" i="10"/>
  <c r="J844" i="10"/>
  <c r="K844" i="10"/>
  <c r="B845" i="10"/>
  <c r="J845" i="10"/>
  <c r="K845" i="10"/>
  <c r="B846" i="10"/>
  <c r="J846" i="10"/>
  <c r="K846" i="10"/>
  <c r="B847" i="10"/>
  <c r="J847" i="10"/>
  <c r="K847" i="10"/>
  <c r="B848" i="10"/>
  <c r="J848" i="10"/>
  <c r="K848" i="10"/>
  <c r="B849" i="10"/>
  <c r="J849" i="10"/>
  <c r="K849" i="10"/>
  <c r="B850" i="10"/>
  <c r="J850" i="10"/>
  <c r="K850" i="10"/>
  <c r="B851" i="10"/>
  <c r="J851" i="10"/>
  <c r="K851" i="10"/>
  <c r="B852" i="10"/>
  <c r="J852" i="10"/>
  <c r="K852" i="10"/>
  <c r="B853" i="10"/>
  <c r="J853" i="10"/>
  <c r="K853" i="10"/>
  <c r="B854" i="10"/>
  <c r="J854" i="10"/>
  <c r="K854" i="10"/>
  <c r="B855" i="10"/>
  <c r="J855" i="10"/>
  <c r="K855" i="10"/>
  <c r="B856" i="10"/>
  <c r="J856" i="10"/>
  <c r="K856" i="10"/>
  <c r="B857" i="10"/>
  <c r="J857" i="10"/>
  <c r="K857" i="10"/>
  <c r="B858" i="10"/>
  <c r="J858" i="10"/>
  <c r="K858" i="10"/>
  <c r="B859" i="10"/>
  <c r="J859" i="10"/>
  <c r="K859" i="10"/>
  <c r="B860" i="10"/>
  <c r="J860" i="10"/>
  <c r="K860" i="10"/>
  <c r="B861" i="10"/>
  <c r="J861" i="10"/>
  <c r="K861" i="10"/>
  <c r="B862" i="10"/>
  <c r="J862" i="10"/>
  <c r="K862" i="10"/>
  <c r="B863" i="10"/>
  <c r="J863" i="10"/>
  <c r="K863" i="10"/>
  <c r="B864" i="10"/>
  <c r="J864" i="10"/>
  <c r="K864" i="10"/>
  <c r="B865" i="10"/>
  <c r="J865" i="10"/>
  <c r="K865" i="10"/>
  <c r="B866" i="10"/>
  <c r="J866" i="10"/>
  <c r="K866" i="10"/>
  <c r="B867" i="10"/>
  <c r="J867" i="10"/>
  <c r="K867" i="10"/>
  <c r="B868" i="10"/>
  <c r="J868" i="10"/>
  <c r="K868" i="10"/>
  <c r="B869" i="10"/>
  <c r="J869" i="10"/>
  <c r="K869" i="10"/>
  <c r="B870" i="10"/>
  <c r="J870" i="10"/>
  <c r="K870" i="10"/>
  <c r="B871" i="10"/>
  <c r="J871" i="10"/>
  <c r="K871" i="10"/>
  <c r="B872" i="10"/>
  <c r="J872" i="10"/>
  <c r="K872" i="10"/>
  <c r="B873" i="10"/>
  <c r="J873" i="10"/>
  <c r="K873" i="10"/>
  <c r="B874" i="10"/>
  <c r="J874" i="10"/>
  <c r="K874" i="10"/>
  <c r="B875" i="10"/>
  <c r="J875" i="10"/>
  <c r="K875" i="10"/>
  <c r="B876" i="10"/>
  <c r="J876" i="10"/>
  <c r="K876" i="10"/>
  <c r="B877" i="10"/>
  <c r="J877" i="10"/>
  <c r="K877" i="10"/>
  <c r="B878" i="10"/>
  <c r="J878" i="10"/>
  <c r="K878" i="10"/>
  <c r="B879" i="10"/>
  <c r="J879" i="10"/>
  <c r="K879" i="10"/>
  <c r="B880" i="10"/>
  <c r="J880" i="10"/>
  <c r="K880" i="10"/>
  <c r="B881" i="10"/>
  <c r="J881" i="10"/>
  <c r="K881" i="10"/>
  <c r="B882" i="10"/>
  <c r="J882" i="10"/>
  <c r="K882" i="10"/>
  <c r="B883" i="10"/>
  <c r="J883" i="10"/>
  <c r="K883" i="10"/>
  <c r="B884" i="10"/>
  <c r="J884" i="10"/>
  <c r="K884" i="10"/>
  <c r="B885" i="10"/>
  <c r="J885" i="10"/>
  <c r="K885" i="10"/>
  <c r="B886" i="10"/>
  <c r="J886" i="10"/>
  <c r="K886" i="10"/>
  <c r="B887" i="10"/>
  <c r="J887" i="10"/>
  <c r="K887" i="10"/>
  <c r="B888" i="10"/>
  <c r="J888" i="10"/>
  <c r="K888" i="10"/>
  <c r="B889" i="10"/>
  <c r="J889" i="10"/>
  <c r="K889" i="10"/>
  <c r="B890" i="10"/>
  <c r="J890" i="10"/>
  <c r="K890" i="10"/>
  <c r="B891" i="10"/>
  <c r="J891" i="10"/>
  <c r="K891" i="10"/>
  <c r="B892" i="10"/>
  <c r="J892" i="10"/>
  <c r="K892" i="10"/>
  <c r="B893" i="10"/>
  <c r="J893" i="10"/>
  <c r="K893" i="10"/>
  <c r="B894" i="10"/>
  <c r="J894" i="10"/>
  <c r="K894" i="10"/>
  <c r="B895" i="10"/>
  <c r="J895" i="10"/>
  <c r="K895" i="10"/>
  <c r="B896" i="10"/>
  <c r="J896" i="10"/>
  <c r="K896" i="10"/>
  <c r="B897" i="10"/>
  <c r="J897" i="10"/>
  <c r="K897" i="10"/>
  <c r="B898" i="10"/>
  <c r="J898" i="10"/>
  <c r="K898" i="10"/>
  <c r="B899" i="10"/>
  <c r="J899" i="10"/>
  <c r="K899" i="10"/>
  <c r="B900" i="10"/>
  <c r="J900" i="10"/>
  <c r="K900" i="10"/>
  <c r="B901" i="10"/>
  <c r="J901" i="10"/>
  <c r="K901" i="10"/>
  <c r="B902" i="10"/>
  <c r="J902" i="10"/>
  <c r="K902" i="10"/>
  <c r="B903" i="10"/>
  <c r="J903" i="10"/>
  <c r="K903" i="10"/>
  <c r="B904" i="10"/>
  <c r="J904" i="10"/>
  <c r="K904" i="10"/>
  <c r="B905" i="10"/>
  <c r="J905" i="10"/>
  <c r="K905" i="10"/>
  <c r="B906" i="10"/>
  <c r="J906" i="10"/>
  <c r="K906" i="10"/>
  <c r="B907" i="10"/>
  <c r="J907" i="10"/>
  <c r="K907" i="10"/>
  <c r="B908" i="10"/>
  <c r="J908" i="10"/>
  <c r="K908" i="10"/>
  <c r="B909" i="10"/>
  <c r="J909" i="10"/>
  <c r="K909" i="10"/>
  <c r="B910" i="10"/>
  <c r="J910" i="10"/>
  <c r="K910" i="10"/>
  <c r="B911" i="10"/>
  <c r="J911" i="10"/>
  <c r="K911" i="10"/>
  <c r="B912" i="10"/>
  <c r="J912" i="10"/>
  <c r="K912" i="10"/>
  <c r="B913" i="10"/>
  <c r="J913" i="10"/>
  <c r="K913" i="10"/>
  <c r="B914" i="10"/>
  <c r="J914" i="10"/>
  <c r="K914" i="10"/>
  <c r="B915" i="10"/>
  <c r="J915" i="10"/>
  <c r="K915" i="10"/>
  <c r="B916" i="10"/>
  <c r="J916" i="10"/>
  <c r="K916" i="10"/>
  <c r="B917" i="10"/>
  <c r="J917" i="10"/>
  <c r="K917" i="10"/>
  <c r="B918" i="10"/>
  <c r="J918" i="10"/>
  <c r="K918" i="10"/>
  <c r="B919" i="10"/>
  <c r="J919" i="10"/>
  <c r="K919" i="10"/>
  <c r="B920" i="10"/>
  <c r="J920" i="10"/>
  <c r="K920" i="10"/>
  <c r="B921" i="10"/>
  <c r="J921" i="10"/>
  <c r="K921" i="10"/>
  <c r="B922" i="10"/>
  <c r="J922" i="10"/>
  <c r="K922" i="10"/>
  <c r="B923" i="10"/>
  <c r="J923" i="10"/>
  <c r="K923" i="10"/>
  <c r="B924" i="10"/>
  <c r="J924" i="10"/>
  <c r="K924" i="10"/>
  <c r="B925" i="10"/>
  <c r="J925" i="10"/>
  <c r="K925" i="10"/>
  <c r="B926" i="10"/>
  <c r="J926" i="10"/>
  <c r="K926" i="10"/>
  <c r="B927" i="10"/>
  <c r="J927" i="10"/>
  <c r="K927" i="10"/>
  <c r="B928" i="10"/>
  <c r="J928" i="10"/>
  <c r="K928" i="10"/>
  <c r="B929" i="10"/>
  <c r="J929" i="10"/>
  <c r="K929" i="10"/>
  <c r="B930" i="10"/>
  <c r="J930" i="10"/>
  <c r="K930" i="10"/>
  <c r="B931" i="10"/>
  <c r="J931" i="10"/>
  <c r="K931" i="10"/>
  <c r="B932" i="10"/>
  <c r="J932" i="10"/>
  <c r="K932" i="10"/>
  <c r="B933" i="10"/>
  <c r="J933" i="10"/>
  <c r="K933" i="10"/>
  <c r="B934" i="10"/>
  <c r="J934" i="10"/>
  <c r="K934" i="10"/>
  <c r="B935" i="10"/>
  <c r="J935" i="10"/>
  <c r="K935" i="10"/>
  <c r="B936" i="10"/>
  <c r="J936" i="10"/>
  <c r="K936" i="10"/>
  <c r="B937" i="10"/>
  <c r="J937" i="10"/>
  <c r="K937" i="10"/>
  <c r="B938" i="10"/>
  <c r="J938" i="10"/>
  <c r="K938" i="10"/>
  <c r="B939" i="10"/>
  <c r="J939" i="10"/>
  <c r="K939" i="10"/>
  <c r="B940" i="10"/>
  <c r="J940" i="10"/>
  <c r="K940" i="10"/>
  <c r="B941" i="10"/>
  <c r="J941" i="10"/>
  <c r="K941" i="10"/>
  <c r="B942" i="10"/>
  <c r="J942" i="10"/>
  <c r="K942" i="10"/>
  <c r="B943" i="10"/>
  <c r="J943" i="10"/>
  <c r="K943" i="10"/>
  <c r="B944" i="10"/>
  <c r="J944" i="10"/>
  <c r="K944" i="10"/>
  <c r="B945" i="10"/>
  <c r="J945" i="10"/>
  <c r="K945" i="10"/>
  <c r="B946" i="10"/>
  <c r="J946" i="10"/>
  <c r="K946" i="10"/>
  <c r="B947" i="10"/>
  <c r="J947" i="10"/>
  <c r="K947" i="10"/>
  <c r="B948" i="10"/>
  <c r="J948" i="10"/>
  <c r="K948" i="10"/>
  <c r="B949" i="10"/>
  <c r="J949" i="10"/>
  <c r="K949" i="10"/>
  <c r="B950" i="10"/>
  <c r="J950" i="10"/>
  <c r="K950" i="10"/>
  <c r="B951" i="10"/>
  <c r="J951" i="10"/>
  <c r="K951" i="10"/>
  <c r="B952" i="10"/>
  <c r="J952" i="10"/>
  <c r="K952" i="10"/>
  <c r="B953" i="10"/>
  <c r="J953" i="10"/>
  <c r="K953" i="10"/>
  <c r="B954" i="10"/>
  <c r="J954" i="10"/>
  <c r="K954" i="10"/>
  <c r="B955" i="10"/>
  <c r="J955" i="10"/>
  <c r="K955" i="10"/>
  <c r="B956" i="10"/>
  <c r="J956" i="10"/>
  <c r="K956" i="10"/>
  <c r="B957" i="10"/>
  <c r="J957" i="10"/>
  <c r="K957" i="10"/>
  <c r="B958" i="10"/>
  <c r="J958" i="10"/>
  <c r="K958" i="10"/>
  <c r="B959" i="10"/>
  <c r="J959" i="10"/>
  <c r="K959" i="10"/>
  <c r="B960" i="10"/>
  <c r="J960" i="10"/>
  <c r="K960" i="10"/>
  <c r="B961" i="10"/>
  <c r="J961" i="10"/>
  <c r="K961" i="10"/>
  <c r="B962" i="10"/>
  <c r="J962" i="10"/>
  <c r="K962" i="10"/>
  <c r="B963" i="10"/>
  <c r="J963" i="10"/>
  <c r="K963" i="10"/>
  <c r="B964" i="10"/>
  <c r="J964" i="10"/>
  <c r="K964" i="10"/>
  <c r="B965" i="10"/>
  <c r="J965" i="10"/>
  <c r="K965" i="10"/>
  <c r="B966" i="10"/>
  <c r="J966" i="10"/>
  <c r="K966" i="10"/>
  <c r="B967" i="10"/>
  <c r="J967" i="10"/>
  <c r="K967" i="10"/>
  <c r="B968" i="10"/>
  <c r="J968" i="10"/>
  <c r="K968" i="10"/>
  <c r="B969" i="10"/>
  <c r="J969" i="10"/>
  <c r="K969" i="10"/>
  <c r="B970" i="10"/>
  <c r="J970" i="10"/>
  <c r="K970" i="10"/>
  <c r="B971" i="10"/>
  <c r="J971" i="10"/>
  <c r="K971" i="10"/>
  <c r="B972" i="10"/>
  <c r="J972" i="10"/>
  <c r="K972" i="10"/>
  <c r="B973" i="10"/>
  <c r="J973" i="10"/>
  <c r="K973" i="10"/>
  <c r="B974" i="10"/>
  <c r="J974" i="10"/>
  <c r="K974" i="10"/>
  <c r="B975" i="10"/>
  <c r="J975" i="10"/>
  <c r="K975" i="10"/>
  <c r="B976" i="10"/>
  <c r="J976" i="10"/>
  <c r="K976" i="10"/>
  <c r="B977" i="10"/>
  <c r="J977" i="10"/>
  <c r="K977" i="10"/>
  <c r="B978" i="10"/>
  <c r="J978" i="10"/>
  <c r="K978" i="10"/>
  <c r="B979" i="10"/>
  <c r="J979" i="10"/>
  <c r="K979" i="10"/>
  <c r="B980" i="10"/>
  <c r="J980" i="10"/>
  <c r="K980" i="10"/>
  <c r="B981" i="10"/>
  <c r="J981" i="10"/>
  <c r="K981" i="10"/>
  <c r="B982" i="10"/>
  <c r="J982" i="10"/>
  <c r="K982" i="10"/>
  <c r="B983" i="10"/>
  <c r="J983" i="10"/>
  <c r="K983" i="10"/>
  <c r="B984" i="10"/>
  <c r="J984" i="10"/>
  <c r="K984" i="10"/>
  <c r="B985" i="10"/>
  <c r="J985" i="10"/>
  <c r="K985" i="10"/>
  <c r="B986" i="10"/>
  <c r="J986" i="10"/>
  <c r="K986" i="10"/>
  <c r="B987" i="10"/>
  <c r="J987" i="10"/>
  <c r="K987" i="10"/>
  <c r="B988" i="10"/>
  <c r="J988" i="10"/>
  <c r="K988" i="10"/>
  <c r="B989" i="10"/>
  <c r="J989" i="10"/>
  <c r="K989" i="10"/>
  <c r="B990" i="10"/>
  <c r="J990" i="10"/>
  <c r="K990" i="10"/>
  <c r="B991" i="10"/>
  <c r="J991" i="10"/>
  <c r="K991" i="10"/>
  <c r="B992" i="10"/>
  <c r="J992" i="10"/>
  <c r="K992" i="10"/>
  <c r="B993" i="10"/>
  <c r="J993" i="10"/>
  <c r="K993" i="10"/>
  <c r="B994" i="10"/>
  <c r="J994" i="10"/>
  <c r="K994" i="10"/>
  <c r="B995" i="10"/>
  <c r="J995" i="10"/>
  <c r="K995" i="10"/>
  <c r="B996" i="10"/>
  <c r="J996" i="10"/>
  <c r="K996" i="10"/>
  <c r="B997" i="10"/>
  <c r="J997" i="10"/>
  <c r="K997" i="10"/>
  <c r="B998" i="10"/>
  <c r="J998" i="10"/>
  <c r="K998" i="10"/>
  <c r="B999" i="10"/>
  <c r="J999" i="10"/>
  <c r="K999" i="10"/>
  <c r="B1000" i="10"/>
  <c r="J1000" i="10"/>
  <c r="K1000" i="10"/>
  <c r="F11" i="4" l="1"/>
  <c r="F29" i="4"/>
  <c r="F19" i="4"/>
  <c r="F28" i="4"/>
  <c r="F17" i="4"/>
  <c r="F27" i="4"/>
  <c r="F16" i="4"/>
  <c r="F25" i="4"/>
  <c r="F15" i="4"/>
  <c r="F24" i="4"/>
  <c r="F14" i="4"/>
  <c r="F32" i="4"/>
  <c r="F23" i="4"/>
  <c r="F13" i="4"/>
  <c r="F22" i="4"/>
  <c r="F12" i="4"/>
  <c r="F30" i="4"/>
  <c r="F20" i="4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124" i="10"/>
  <c r="K125" i="10"/>
  <c r="K126" i="10"/>
  <c r="K127" i="10"/>
  <c r="K128" i="10"/>
  <c r="K129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K152" i="10"/>
  <c r="K153" i="10"/>
  <c r="K154" i="10"/>
  <c r="K155" i="10"/>
  <c r="K156" i="10"/>
  <c r="K157" i="10"/>
  <c r="K158" i="10"/>
  <c r="K159" i="10"/>
  <c r="K160" i="10"/>
  <c r="K161" i="10"/>
  <c r="K162" i="10"/>
  <c r="K163" i="10"/>
  <c r="K164" i="10"/>
  <c r="K165" i="10"/>
  <c r="K166" i="10"/>
  <c r="K167" i="10"/>
  <c r="K168" i="10"/>
  <c r="K169" i="10"/>
  <c r="K170" i="10"/>
  <c r="K171" i="10"/>
  <c r="K172" i="10"/>
  <c r="K173" i="10"/>
  <c r="K174" i="10"/>
  <c r="K175" i="10"/>
  <c r="K176" i="10"/>
  <c r="K177" i="10"/>
  <c r="K178" i="10"/>
  <c r="K179" i="10"/>
  <c r="K180" i="10"/>
  <c r="K181" i="10"/>
  <c r="K182" i="10"/>
  <c r="K183" i="10"/>
  <c r="K184" i="10"/>
  <c r="K185" i="10"/>
  <c r="K186" i="10"/>
  <c r="K187" i="10"/>
  <c r="K188" i="10"/>
  <c r="K189" i="10"/>
  <c r="K190" i="10"/>
  <c r="K191" i="10"/>
  <c r="K192" i="10"/>
  <c r="K193" i="10"/>
  <c r="K194" i="10"/>
  <c r="K195" i="10"/>
  <c r="K196" i="10"/>
  <c r="K197" i="10"/>
  <c r="K198" i="10"/>
  <c r="K199" i="10"/>
  <c r="K200" i="10"/>
  <c r="K201" i="10"/>
  <c r="K202" i="10"/>
  <c r="K203" i="10"/>
  <c r="K204" i="10"/>
  <c r="K205" i="10"/>
  <c r="K206" i="10"/>
  <c r="K207" i="10"/>
  <c r="K208" i="10"/>
  <c r="K209" i="10"/>
  <c r="K210" i="10"/>
  <c r="K211" i="10"/>
  <c r="K212" i="10"/>
  <c r="K213" i="10"/>
  <c r="K214" i="10"/>
  <c r="K215" i="10"/>
  <c r="K216" i="10"/>
  <c r="K217" i="10"/>
  <c r="K218" i="10"/>
  <c r="K219" i="10"/>
  <c r="K220" i="10"/>
  <c r="K221" i="10"/>
  <c r="K222" i="10"/>
  <c r="K223" i="10"/>
  <c r="K224" i="10"/>
  <c r="K225" i="10"/>
  <c r="K226" i="10"/>
  <c r="K227" i="10"/>
  <c r="K228" i="10"/>
  <c r="K229" i="10"/>
  <c r="K230" i="10"/>
  <c r="K231" i="10"/>
  <c r="K232" i="10"/>
  <c r="K233" i="10"/>
  <c r="K234" i="10"/>
  <c r="K235" i="10"/>
  <c r="K236" i="10"/>
  <c r="K237" i="10"/>
  <c r="K238" i="10"/>
  <c r="K239" i="10"/>
  <c r="K240" i="10"/>
  <c r="K241" i="10"/>
  <c r="K242" i="10"/>
  <c r="K243" i="10"/>
  <c r="K244" i="10"/>
  <c r="K245" i="10"/>
  <c r="K246" i="10"/>
  <c r="K247" i="10"/>
  <c r="K248" i="10"/>
  <c r="K249" i="10"/>
  <c r="K250" i="10"/>
  <c r="K251" i="10"/>
  <c r="K252" i="10"/>
  <c r="K253" i="10"/>
  <c r="K254" i="10"/>
  <c r="K255" i="10"/>
  <c r="K256" i="10"/>
  <c r="K257" i="10"/>
  <c r="K258" i="10"/>
  <c r="K259" i="10"/>
  <c r="K260" i="10"/>
  <c r="K261" i="10"/>
  <c r="K262" i="10"/>
  <c r="K263" i="10"/>
  <c r="K264" i="10"/>
  <c r="K265" i="10"/>
  <c r="K266" i="10"/>
  <c r="K267" i="10"/>
  <c r="K268" i="10"/>
  <c r="K269" i="10"/>
  <c r="K270" i="10"/>
  <c r="K271" i="10"/>
  <c r="K272" i="10"/>
  <c r="K273" i="10"/>
  <c r="K274" i="10"/>
  <c r="K275" i="10"/>
  <c r="K276" i="10"/>
  <c r="K277" i="10"/>
  <c r="K278" i="10"/>
  <c r="K279" i="10"/>
  <c r="K280" i="10"/>
  <c r="K281" i="10"/>
  <c r="K282" i="10"/>
  <c r="K283" i="10"/>
  <c r="K284" i="10"/>
  <c r="K285" i="10"/>
  <c r="K286" i="10"/>
  <c r="K287" i="10"/>
  <c r="K288" i="10"/>
  <c r="K289" i="10"/>
  <c r="K290" i="10"/>
  <c r="K291" i="10"/>
  <c r="K292" i="10"/>
  <c r="K293" i="10"/>
  <c r="K294" i="10"/>
  <c r="K295" i="10"/>
  <c r="K296" i="10"/>
  <c r="K297" i="10"/>
  <c r="K298" i="10"/>
  <c r="K299" i="10"/>
  <c r="K300" i="10"/>
  <c r="K301" i="10"/>
  <c r="K302" i="10"/>
  <c r="K303" i="10"/>
  <c r="K304" i="10"/>
  <c r="K305" i="10"/>
  <c r="K306" i="10"/>
  <c r="K307" i="10"/>
  <c r="K308" i="10"/>
  <c r="K309" i="10"/>
  <c r="K310" i="10"/>
  <c r="K311" i="10"/>
  <c r="K312" i="10"/>
  <c r="K313" i="10"/>
  <c r="K314" i="10"/>
  <c r="K315" i="10"/>
  <c r="K316" i="10"/>
  <c r="K317" i="10"/>
  <c r="K318" i="10"/>
  <c r="K319" i="10"/>
  <c r="K320" i="10"/>
  <c r="K321" i="10"/>
  <c r="K322" i="10"/>
  <c r="K323" i="10"/>
  <c r="K324" i="10"/>
  <c r="K325" i="10"/>
  <c r="K326" i="10"/>
  <c r="K327" i="10"/>
  <c r="K328" i="10"/>
  <c r="K329" i="10"/>
  <c r="K330" i="10"/>
  <c r="K331" i="10"/>
  <c r="K332" i="10"/>
  <c r="K333" i="10"/>
  <c r="K334" i="10"/>
  <c r="K335" i="10"/>
  <c r="K336" i="10"/>
  <c r="K337" i="10"/>
  <c r="K338" i="10"/>
  <c r="K339" i="10"/>
  <c r="K340" i="10"/>
  <c r="K341" i="10"/>
  <c r="K342" i="10"/>
  <c r="K343" i="10"/>
  <c r="K344" i="10"/>
  <c r="K345" i="10"/>
  <c r="K346" i="10"/>
  <c r="K347" i="10"/>
  <c r="K348" i="10"/>
  <c r="K349" i="10"/>
  <c r="K350" i="10"/>
  <c r="K351" i="10"/>
  <c r="K352" i="10"/>
  <c r="K353" i="10"/>
  <c r="K354" i="10"/>
  <c r="K355" i="10"/>
  <c r="K356" i="10"/>
  <c r="K357" i="10"/>
  <c r="K358" i="10"/>
  <c r="K359" i="10"/>
  <c r="K360" i="10"/>
  <c r="K361" i="10"/>
  <c r="K362" i="10"/>
  <c r="K363" i="10"/>
  <c r="K364" i="10"/>
  <c r="K365" i="10"/>
  <c r="K366" i="10"/>
  <c r="K367" i="10"/>
  <c r="K368" i="10"/>
  <c r="K369" i="10"/>
  <c r="K370" i="10"/>
  <c r="K371" i="10"/>
  <c r="K372" i="10"/>
  <c r="K373" i="10"/>
  <c r="K374" i="10"/>
  <c r="K375" i="10"/>
  <c r="K376" i="10"/>
  <c r="K377" i="10"/>
  <c r="K378" i="10"/>
  <c r="K379" i="10"/>
  <c r="K380" i="10"/>
  <c r="K381" i="10"/>
  <c r="K382" i="10"/>
  <c r="K383" i="10"/>
  <c r="K384" i="10"/>
  <c r="K385" i="10"/>
  <c r="K386" i="10"/>
  <c r="K387" i="10"/>
  <c r="K388" i="10"/>
  <c r="K389" i="10"/>
  <c r="K390" i="10"/>
  <c r="K391" i="10"/>
  <c r="K392" i="10"/>
  <c r="K393" i="10"/>
  <c r="K394" i="10"/>
  <c r="K395" i="10"/>
  <c r="K396" i="10"/>
  <c r="K397" i="10"/>
  <c r="K398" i="10"/>
  <c r="K399" i="10"/>
  <c r="K400" i="10"/>
  <c r="K401" i="10"/>
  <c r="K402" i="10"/>
  <c r="K403" i="10"/>
  <c r="K404" i="10"/>
  <c r="K405" i="10"/>
  <c r="K406" i="10"/>
  <c r="K407" i="10"/>
  <c r="K408" i="10"/>
  <c r="K409" i="10"/>
  <c r="K410" i="10"/>
  <c r="K411" i="10"/>
  <c r="K412" i="10"/>
  <c r="K413" i="10"/>
  <c r="K414" i="10"/>
  <c r="K415" i="10"/>
  <c r="K416" i="10"/>
  <c r="K417" i="10"/>
  <c r="K418" i="10"/>
  <c r="K419" i="10"/>
  <c r="K420" i="10"/>
  <c r="K421" i="10"/>
  <c r="K422" i="10"/>
  <c r="K423" i="10"/>
  <c r="K424" i="10"/>
  <c r="K425" i="10"/>
  <c r="K426" i="10"/>
  <c r="K427" i="10"/>
  <c r="K428" i="10"/>
  <c r="K429" i="10"/>
  <c r="K430" i="10"/>
  <c r="K431" i="10"/>
  <c r="K432" i="10"/>
  <c r="K433" i="10"/>
  <c r="K434" i="10"/>
  <c r="K435" i="10"/>
  <c r="K436" i="10"/>
  <c r="K437" i="10"/>
  <c r="K438" i="10"/>
  <c r="K439" i="10"/>
  <c r="K440" i="10"/>
  <c r="K441" i="10"/>
  <c r="K442" i="10"/>
  <c r="K443" i="10"/>
  <c r="K444" i="10"/>
  <c r="K445" i="10"/>
  <c r="K446" i="10"/>
  <c r="K447" i="10"/>
  <c r="K448" i="10"/>
  <c r="K449" i="10"/>
  <c r="K450" i="10"/>
  <c r="K451" i="10"/>
  <c r="K452" i="10"/>
  <c r="K453" i="10"/>
  <c r="K454" i="10"/>
  <c r="K455" i="10"/>
  <c r="K456" i="10"/>
  <c r="K457" i="10"/>
  <c r="K458" i="10"/>
  <c r="K459" i="10"/>
  <c r="K460" i="10"/>
  <c r="K461" i="10"/>
  <c r="K462" i="10"/>
  <c r="K463" i="10"/>
  <c r="K464" i="10"/>
  <c r="K465" i="10"/>
  <c r="K466" i="10"/>
  <c r="K467" i="10"/>
  <c r="K468" i="10"/>
  <c r="K469" i="10"/>
  <c r="K470" i="10"/>
  <c r="K471" i="10"/>
  <c r="K472" i="10"/>
  <c r="K473" i="10"/>
  <c r="K474" i="10"/>
  <c r="K475" i="10"/>
  <c r="K476" i="10"/>
  <c r="K477" i="10"/>
  <c r="K478" i="10"/>
  <c r="K479" i="10"/>
  <c r="K480" i="10"/>
  <c r="K481" i="10"/>
  <c r="K482" i="10"/>
  <c r="K483" i="10"/>
  <c r="K484" i="10"/>
  <c r="K485" i="10"/>
  <c r="K486" i="10"/>
  <c r="K487" i="10"/>
  <c r="K488" i="10"/>
  <c r="K489" i="10"/>
  <c r="K490" i="10"/>
  <c r="K491" i="10"/>
  <c r="K492" i="10"/>
  <c r="K493" i="10"/>
  <c r="K494" i="10"/>
  <c r="K495" i="10"/>
  <c r="K496" i="10"/>
  <c r="K497" i="10"/>
  <c r="K498" i="10"/>
  <c r="K499" i="10"/>
  <c r="K500" i="10"/>
  <c r="K501" i="10"/>
  <c r="K502" i="10"/>
  <c r="K503" i="10"/>
  <c r="K504" i="10"/>
  <c r="K505" i="10"/>
  <c r="K506" i="10"/>
  <c r="K507" i="10"/>
  <c r="K508" i="10"/>
  <c r="K509" i="10"/>
  <c r="K510" i="10"/>
  <c r="K511" i="10"/>
  <c r="K512" i="10"/>
  <c r="K513" i="10"/>
  <c r="K514" i="10"/>
  <c r="K515" i="10"/>
  <c r="K516" i="10"/>
  <c r="K517" i="10"/>
  <c r="K518" i="10"/>
  <c r="K519" i="10"/>
  <c r="K520" i="10"/>
  <c r="K521" i="10"/>
  <c r="K522" i="10"/>
  <c r="K523" i="10"/>
  <c r="K524" i="10"/>
  <c r="K525" i="10"/>
  <c r="K526" i="10"/>
  <c r="K527" i="10"/>
  <c r="K528" i="10"/>
  <c r="K529" i="10"/>
  <c r="K530" i="10"/>
  <c r="K531" i="10"/>
  <c r="K532" i="10"/>
  <c r="K533" i="10"/>
  <c r="K534" i="10"/>
  <c r="K535" i="10"/>
  <c r="K536" i="10"/>
  <c r="K537" i="10"/>
  <c r="K538" i="10"/>
  <c r="K539" i="10"/>
  <c r="K540" i="10"/>
  <c r="K541" i="10"/>
  <c r="K542" i="10"/>
  <c r="K543" i="10"/>
  <c r="K544" i="10"/>
  <c r="K545" i="10"/>
  <c r="K546" i="10"/>
  <c r="K547" i="10"/>
  <c r="K548" i="10"/>
  <c r="K549" i="10"/>
  <c r="K550" i="10"/>
  <c r="K551" i="10"/>
  <c r="K552" i="10"/>
  <c r="K553" i="10"/>
  <c r="K554" i="10"/>
  <c r="K555" i="10"/>
  <c r="K556" i="10"/>
  <c r="K557" i="10"/>
  <c r="K558" i="10"/>
  <c r="K559" i="10"/>
  <c r="K560" i="10"/>
  <c r="K561" i="10"/>
  <c r="K562" i="10"/>
  <c r="K563" i="10"/>
  <c r="K564" i="10"/>
  <c r="K565" i="10"/>
  <c r="K566" i="10"/>
  <c r="K567" i="10"/>
  <c r="K568" i="10"/>
  <c r="K569" i="10"/>
  <c r="K570" i="10"/>
  <c r="K571" i="10"/>
  <c r="K572" i="10"/>
  <c r="K573" i="10"/>
  <c r="K574" i="10"/>
  <c r="K575" i="10"/>
  <c r="K576" i="10"/>
  <c r="K577" i="10"/>
  <c r="K578" i="10"/>
  <c r="K579" i="10"/>
  <c r="K580" i="10"/>
  <c r="K581" i="10"/>
  <c r="K582" i="10"/>
  <c r="K583" i="10"/>
  <c r="K584" i="10"/>
  <c r="K585" i="10"/>
  <c r="K586" i="10"/>
  <c r="K587" i="10"/>
  <c r="K588" i="10"/>
  <c r="K589" i="10"/>
  <c r="K590" i="10"/>
  <c r="K591" i="10"/>
  <c r="K592" i="10"/>
  <c r="K593" i="10"/>
  <c r="K594" i="10"/>
  <c r="K595" i="10"/>
  <c r="K596" i="10"/>
  <c r="K597" i="10"/>
  <c r="K598" i="10"/>
  <c r="K599" i="10"/>
  <c r="K600" i="10"/>
  <c r="K601" i="10"/>
  <c r="K602" i="10"/>
  <c r="K603" i="10"/>
  <c r="K604" i="10"/>
  <c r="K605" i="10"/>
  <c r="K606" i="10"/>
  <c r="K607" i="10"/>
  <c r="K608" i="10"/>
  <c r="K609" i="10"/>
  <c r="K610" i="10"/>
  <c r="K611" i="10"/>
  <c r="K612" i="10"/>
  <c r="K613" i="10"/>
  <c r="K614" i="10"/>
  <c r="K615" i="10"/>
  <c r="K616" i="10"/>
  <c r="K617" i="10"/>
  <c r="K618" i="10"/>
  <c r="K619" i="10"/>
  <c r="K620" i="10"/>
  <c r="K621" i="10"/>
  <c r="K622" i="10"/>
  <c r="K623" i="10"/>
  <c r="K624" i="10"/>
  <c r="K625" i="10"/>
  <c r="K626" i="10"/>
  <c r="K627" i="10"/>
  <c r="K628" i="10"/>
  <c r="K629" i="10"/>
  <c r="K630" i="10"/>
  <c r="K631" i="10"/>
  <c r="K632" i="10"/>
  <c r="K633" i="10"/>
  <c r="K634" i="10"/>
  <c r="K635" i="10"/>
  <c r="K636" i="10"/>
  <c r="K637" i="10"/>
  <c r="K638" i="10"/>
  <c r="K639" i="10"/>
  <c r="K640" i="10"/>
  <c r="K641" i="10"/>
  <c r="K642" i="10"/>
  <c r="K643" i="10"/>
  <c r="K644" i="10"/>
  <c r="K645" i="10"/>
  <c r="K646" i="10"/>
  <c r="K647" i="10"/>
  <c r="K648" i="10"/>
  <c r="K649" i="10"/>
  <c r="K650" i="10"/>
  <c r="K651" i="10"/>
  <c r="K652" i="10"/>
  <c r="K653" i="10"/>
  <c r="K654" i="10"/>
  <c r="K655" i="10"/>
  <c r="K656" i="10"/>
  <c r="K657" i="10"/>
  <c r="K658" i="10"/>
  <c r="K659" i="10"/>
  <c r="K660" i="10"/>
  <c r="K661" i="10"/>
  <c r="K662" i="10"/>
  <c r="K663" i="10"/>
  <c r="K664" i="10"/>
  <c r="K665" i="10"/>
  <c r="K666" i="10"/>
  <c r="K667" i="10"/>
  <c r="K668" i="10"/>
  <c r="K669" i="10"/>
  <c r="K67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J152" i="10"/>
  <c r="J153" i="10"/>
  <c r="J154" i="10"/>
  <c r="J155" i="10"/>
  <c r="J156" i="10"/>
  <c r="J157" i="10"/>
  <c r="J158" i="10"/>
  <c r="J159" i="10"/>
  <c r="J160" i="10"/>
  <c r="J161" i="10"/>
  <c r="J162" i="10"/>
  <c r="J163" i="10"/>
  <c r="J164" i="10"/>
  <c r="J165" i="10"/>
  <c r="J166" i="10"/>
  <c r="J167" i="10"/>
  <c r="J168" i="10"/>
  <c r="J169" i="10"/>
  <c r="J170" i="10"/>
  <c r="J171" i="10"/>
  <c r="J172" i="10"/>
  <c r="J173" i="10"/>
  <c r="J174" i="10"/>
  <c r="J175" i="10"/>
  <c r="J176" i="10"/>
  <c r="J177" i="10"/>
  <c r="J178" i="10"/>
  <c r="J179" i="10"/>
  <c r="J180" i="10"/>
  <c r="J181" i="10"/>
  <c r="J182" i="10"/>
  <c r="J183" i="10"/>
  <c r="J184" i="10"/>
  <c r="J185" i="10"/>
  <c r="J186" i="10"/>
  <c r="J187" i="10"/>
  <c r="J188" i="10"/>
  <c r="J189" i="10"/>
  <c r="J190" i="10"/>
  <c r="J191" i="10"/>
  <c r="J192" i="10"/>
  <c r="J193" i="10"/>
  <c r="J194" i="10"/>
  <c r="J195" i="10"/>
  <c r="J196" i="10"/>
  <c r="J197" i="10"/>
  <c r="J198" i="10"/>
  <c r="J199" i="10"/>
  <c r="J200" i="10"/>
  <c r="J201" i="10"/>
  <c r="J202" i="10"/>
  <c r="J203" i="10"/>
  <c r="J204" i="10"/>
  <c r="J205" i="10"/>
  <c r="J206" i="10"/>
  <c r="J207" i="10"/>
  <c r="J208" i="10"/>
  <c r="J209" i="10"/>
  <c r="J210" i="10"/>
  <c r="J211" i="10"/>
  <c r="J212" i="10"/>
  <c r="J213" i="10"/>
  <c r="J214" i="10"/>
  <c r="J215" i="10"/>
  <c r="J216" i="10"/>
  <c r="J217" i="10"/>
  <c r="J218" i="10"/>
  <c r="J219" i="10"/>
  <c r="J220" i="10"/>
  <c r="J221" i="10"/>
  <c r="J222" i="10"/>
  <c r="J223" i="10"/>
  <c r="J224" i="10"/>
  <c r="J225" i="10"/>
  <c r="J226" i="10"/>
  <c r="J227" i="10"/>
  <c r="J228" i="10"/>
  <c r="J229" i="10"/>
  <c r="J230" i="10"/>
  <c r="J231" i="10"/>
  <c r="J232" i="10"/>
  <c r="J233" i="10"/>
  <c r="J234" i="10"/>
  <c r="J235" i="10"/>
  <c r="J236" i="10"/>
  <c r="J237" i="10"/>
  <c r="J238" i="10"/>
  <c r="J239" i="10"/>
  <c r="J240" i="10"/>
  <c r="J241" i="10"/>
  <c r="J242" i="10"/>
  <c r="J243" i="10"/>
  <c r="J244" i="10"/>
  <c r="J245" i="10"/>
  <c r="J246" i="10"/>
  <c r="J247" i="10"/>
  <c r="J248" i="10"/>
  <c r="J249" i="10"/>
  <c r="J250" i="10"/>
  <c r="J251" i="10"/>
  <c r="J252" i="10"/>
  <c r="J253" i="10"/>
  <c r="J254" i="10"/>
  <c r="J255" i="10"/>
  <c r="J256" i="10"/>
  <c r="J257" i="10"/>
  <c r="J258" i="10"/>
  <c r="J259" i="10"/>
  <c r="J260" i="10"/>
  <c r="J261" i="10"/>
  <c r="J262" i="10"/>
  <c r="J263" i="10"/>
  <c r="J264" i="10"/>
  <c r="J265" i="10"/>
  <c r="J266" i="10"/>
  <c r="J267" i="10"/>
  <c r="J268" i="10"/>
  <c r="J269" i="10"/>
  <c r="J270" i="10"/>
  <c r="J271" i="10"/>
  <c r="J272" i="10"/>
  <c r="J273" i="10"/>
  <c r="J274" i="10"/>
  <c r="J275" i="10"/>
  <c r="J276" i="10"/>
  <c r="J277" i="10"/>
  <c r="J278" i="10"/>
  <c r="J279" i="10"/>
  <c r="J280" i="10"/>
  <c r="J281" i="10"/>
  <c r="J282" i="10"/>
  <c r="J283" i="10"/>
  <c r="J284" i="10"/>
  <c r="J285" i="10"/>
  <c r="J286" i="10"/>
  <c r="J287" i="10"/>
  <c r="J288" i="10"/>
  <c r="J289" i="10"/>
  <c r="J290" i="10"/>
  <c r="J291" i="10"/>
  <c r="J292" i="10"/>
  <c r="J293" i="10"/>
  <c r="J294" i="10"/>
  <c r="J295" i="10"/>
  <c r="J296" i="10"/>
  <c r="J297" i="10"/>
  <c r="J298" i="10"/>
  <c r="J299" i="10"/>
  <c r="J300" i="10"/>
  <c r="J301" i="10"/>
  <c r="J302" i="10"/>
  <c r="J303" i="10"/>
  <c r="J304" i="10"/>
  <c r="J305" i="10"/>
  <c r="J306" i="10"/>
  <c r="J307" i="10"/>
  <c r="J308" i="10"/>
  <c r="J309" i="10"/>
  <c r="J310" i="10"/>
  <c r="J311" i="10"/>
  <c r="J312" i="10"/>
  <c r="J313" i="10"/>
  <c r="J314" i="10"/>
  <c r="J315" i="10"/>
  <c r="J316" i="10"/>
  <c r="J317" i="10"/>
  <c r="J318" i="10"/>
  <c r="J319" i="10"/>
  <c r="J320" i="10"/>
  <c r="J321" i="10"/>
  <c r="J322" i="10"/>
  <c r="J323" i="10"/>
  <c r="J324" i="10"/>
  <c r="J325" i="10"/>
  <c r="J326" i="10"/>
  <c r="J327" i="10"/>
  <c r="J328" i="10"/>
  <c r="J329" i="10"/>
  <c r="J330" i="10"/>
  <c r="J331" i="10"/>
  <c r="J332" i="10"/>
  <c r="J333" i="10"/>
  <c r="J334" i="10"/>
  <c r="J335" i="10"/>
  <c r="J336" i="10"/>
  <c r="J337" i="10"/>
  <c r="J338" i="10"/>
  <c r="J339" i="10"/>
  <c r="J340" i="10"/>
  <c r="J341" i="10"/>
  <c r="J342" i="10"/>
  <c r="J343" i="10"/>
  <c r="J344" i="10"/>
  <c r="J345" i="10"/>
  <c r="J346" i="10"/>
  <c r="J347" i="10"/>
  <c r="J348" i="10"/>
  <c r="J349" i="10"/>
  <c r="J350" i="10"/>
  <c r="J351" i="10"/>
  <c r="J352" i="10"/>
  <c r="J353" i="10"/>
  <c r="J354" i="10"/>
  <c r="J355" i="10"/>
  <c r="J356" i="10"/>
  <c r="J357" i="10"/>
  <c r="J358" i="10"/>
  <c r="J359" i="10"/>
  <c r="J360" i="10"/>
  <c r="J361" i="10"/>
  <c r="J362" i="10"/>
  <c r="J363" i="10"/>
  <c r="J364" i="10"/>
  <c r="J365" i="10"/>
  <c r="J366" i="10"/>
  <c r="J367" i="10"/>
  <c r="J368" i="10"/>
  <c r="J369" i="10"/>
  <c r="J370" i="10"/>
  <c r="J371" i="10"/>
  <c r="J372" i="10"/>
  <c r="J373" i="10"/>
  <c r="J374" i="10"/>
  <c r="J375" i="10"/>
  <c r="J376" i="10"/>
  <c r="J377" i="10"/>
  <c r="J378" i="10"/>
  <c r="J379" i="10"/>
  <c r="J380" i="10"/>
  <c r="J381" i="10"/>
  <c r="J382" i="10"/>
  <c r="J383" i="10"/>
  <c r="J384" i="10"/>
  <c r="J385" i="10"/>
  <c r="J386" i="10"/>
  <c r="J387" i="10"/>
  <c r="J388" i="10"/>
  <c r="J389" i="10"/>
  <c r="J390" i="10"/>
  <c r="J391" i="10"/>
  <c r="J392" i="10"/>
  <c r="J393" i="10"/>
  <c r="J394" i="10"/>
  <c r="J395" i="10"/>
  <c r="J396" i="10"/>
  <c r="J397" i="10"/>
  <c r="J398" i="10"/>
  <c r="J399" i="10"/>
  <c r="J400" i="10"/>
  <c r="J401" i="10"/>
  <c r="J402" i="10"/>
  <c r="J403" i="10"/>
  <c r="J404" i="10"/>
  <c r="J405" i="10"/>
  <c r="J406" i="10"/>
  <c r="J407" i="10"/>
  <c r="J408" i="10"/>
  <c r="J409" i="10"/>
  <c r="J410" i="10"/>
  <c r="J411" i="10"/>
  <c r="J412" i="10"/>
  <c r="J413" i="10"/>
  <c r="J414" i="10"/>
  <c r="J415" i="10"/>
  <c r="J416" i="10"/>
  <c r="J417" i="10"/>
  <c r="J418" i="10"/>
  <c r="J419" i="10"/>
  <c r="J420" i="10"/>
  <c r="J421" i="10"/>
  <c r="J422" i="10"/>
  <c r="J423" i="10"/>
  <c r="J424" i="10"/>
  <c r="J425" i="10"/>
  <c r="J426" i="10"/>
  <c r="J427" i="10"/>
  <c r="J428" i="10"/>
  <c r="J429" i="10"/>
  <c r="J430" i="10"/>
  <c r="J431" i="10"/>
  <c r="J432" i="10"/>
  <c r="J433" i="10"/>
  <c r="J434" i="10"/>
  <c r="J435" i="10"/>
  <c r="J436" i="10"/>
  <c r="J437" i="10"/>
  <c r="J438" i="10"/>
  <c r="J439" i="10"/>
  <c r="J440" i="10"/>
  <c r="J441" i="10"/>
  <c r="J442" i="10"/>
  <c r="J443" i="10"/>
  <c r="J444" i="10"/>
  <c r="J445" i="10"/>
  <c r="J446" i="10"/>
  <c r="J447" i="10"/>
  <c r="J448" i="10"/>
  <c r="J449" i="10"/>
  <c r="J450" i="10"/>
  <c r="J451" i="10"/>
  <c r="J452" i="10"/>
  <c r="J453" i="10"/>
  <c r="J454" i="10"/>
  <c r="J455" i="10"/>
  <c r="J456" i="10"/>
  <c r="J457" i="10"/>
  <c r="J458" i="10"/>
  <c r="J459" i="10"/>
  <c r="J460" i="10"/>
  <c r="J461" i="10"/>
  <c r="J462" i="10"/>
  <c r="J463" i="10"/>
  <c r="J464" i="10"/>
  <c r="J465" i="10"/>
  <c r="J466" i="10"/>
  <c r="J467" i="10"/>
  <c r="J468" i="10"/>
  <c r="J469" i="10"/>
  <c r="J470" i="10"/>
  <c r="J471" i="10"/>
  <c r="J472" i="10"/>
  <c r="J473" i="10"/>
  <c r="J474" i="10"/>
  <c r="J475" i="10"/>
  <c r="J476" i="10"/>
  <c r="J477" i="10"/>
  <c r="J478" i="10"/>
  <c r="J479" i="10"/>
  <c r="J480" i="10"/>
  <c r="J481" i="10"/>
  <c r="J482" i="10"/>
  <c r="J483" i="10"/>
  <c r="J484" i="10"/>
  <c r="J485" i="10"/>
  <c r="J486" i="10"/>
  <c r="J487" i="10"/>
  <c r="J488" i="10"/>
  <c r="J489" i="10"/>
  <c r="J490" i="10"/>
  <c r="J491" i="10"/>
  <c r="J492" i="10"/>
  <c r="J493" i="10"/>
  <c r="J494" i="10"/>
  <c r="J495" i="10"/>
  <c r="J496" i="10"/>
  <c r="J497" i="10"/>
  <c r="J498" i="10"/>
  <c r="J499" i="10"/>
  <c r="J500" i="10"/>
  <c r="J501" i="10"/>
  <c r="J502" i="10"/>
  <c r="J503" i="10"/>
  <c r="J504" i="10"/>
  <c r="J505" i="10"/>
  <c r="J506" i="10"/>
  <c r="J507" i="10"/>
  <c r="J508" i="10"/>
  <c r="J509" i="10"/>
  <c r="J510" i="10"/>
  <c r="J511" i="10"/>
  <c r="J512" i="10"/>
  <c r="J513" i="10"/>
  <c r="J514" i="10"/>
  <c r="J515" i="10"/>
  <c r="J516" i="10"/>
  <c r="J517" i="10"/>
  <c r="J518" i="10"/>
  <c r="J519" i="10"/>
  <c r="J520" i="10"/>
  <c r="J521" i="10"/>
  <c r="J522" i="10"/>
  <c r="J523" i="10"/>
  <c r="J524" i="10"/>
  <c r="J525" i="10"/>
  <c r="J526" i="10"/>
  <c r="J527" i="10"/>
  <c r="J528" i="10"/>
  <c r="J529" i="10"/>
  <c r="J530" i="10"/>
  <c r="J531" i="10"/>
  <c r="J532" i="10"/>
  <c r="J533" i="10"/>
  <c r="J534" i="10"/>
  <c r="J535" i="10"/>
  <c r="J536" i="10"/>
  <c r="J537" i="10"/>
  <c r="J538" i="10"/>
  <c r="J539" i="10"/>
  <c r="J540" i="10"/>
  <c r="J541" i="10"/>
  <c r="J542" i="10"/>
  <c r="J543" i="10"/>
  <c r="J544" i="10"/>
  <c r="J545" i="10"/>
  <c r="J546" i="10"/>
  <c r="J547" i="10"/>
  <c r="J548" i="10"/>
  <c r="J549" i="10"/>
  <c r="J550" i="10"/>
  <c r="J551" i="10"/>
  <c r="J552" i="10"/>
  <c r="J553" i="10"/>
  <c r="J554" i="10"/>
  <c r="J555" i="10"/>
  <c r="J556" i="10"/>
  <c r="J557" i="10"/>
  <c r="J558" i="10"/>
  <c r="J559" i="10"/>
  <c r="J560" i="10"/>
  <c r="J561" i="10"/>
  <c r="J562" i="10"/>
  <c r="J563" i="10"/>
  <c r="J564" i="10"/>
  <c r="J565" i="10"/>
  <c r="J566" i="10"/>
  <c r="J567" i="10"/>
  <c r="J568" i="10"/>
  <c r="J569" i="10"/>
  <c r="J570" i="10"/>
  <c r="J571" i="10"/>
  <c r="J572" i="10"/>
  <c r="J573" i="10"/>
  <c r="J574" i="10"/>
  <c r="J575" i="10"/>
  <c r="J576" i="10"/>
  <c r="J577" i="10"/>
  <c r="J578" i="10"/>
  <c r="J579" i="10"/>
  <c r="J580" i="10"/>
  <c r="J581" i="10"/>
  <c r="J582" i="10"/>
  <c r="J583" i="10"/>
  <c r="J584" i="10"/>
  <c r="J585" i="10"/>
  <c r="J586" i="10"/>
  <c r="J587" i="10"/>
  <c r="J588" i="10"/>
  <c r="J589" i="10"/>
  <c r="J590" i="10"/>
  <c r="J591" i="10"/>
  <c r="J592" i="10"/>
  <c r="J593" i="10"/>
  <c r="J594" i="10"/>
  <c r="J595" i="10"/>
  <c r="J596" i="10"/>
  <c r="J597" i="10"/>
  <c r="J598" i="10"/>
  <c r="J599" i="10"/>
  <c r="J600" i="10"/>
  <c r="J601" i="10"/>
  <c r="J602" i="10"/>
  <c r="J603" i="10"/>
  <c r="J604" i="10"/>
  <c r="J605" i="10"/>
  <c r="J606" i="10"/>
  <c r="J607" i="10"/>
  <c r="J608" i="10"/>
  <c r="J609" i="10"/>
  <c r="J610" i="10"/>
  <c r="J611" i="10"/>
  <c r="J612" i="10"/>
  <c r="J613" i="10"/>
  <c r="J614" i="10"/>
  <c r="J615" i="10"/>
  <c r="J616" i="10"/>
  <c r="J617" i="10"/>
  <c r="J618" i="10"/>
  <c r="J619" i="10"/>
  <c r="J620" i="10"/>
  <c r="J621" i="10"/>
  <c r="J622" i="10"/>
  <c r="J623" i="10"/>
  <c r="J624" i="10"/>
  <c r="J625" i="10"/>
  <c r="J626" i="10"/>
  <c r="J627" i="10"/>
  <c r="J628" i="10"/>
  <c r="J629" i="10"/>
  <c r="J630" i="10"/>
  <c r="J631" i="10"/>
  <c r="J632" i="10"/>
  <c r="J633" i="10"/>
  <c r="J634" i="10"/>
  <c r="J635" i="10"/>
  <c r="J636" i="10"/>
  <c r="J637" i="10"/>
  <c r="J638" i="10"/>
  <c r="J639" i="10"/>
  <c r="J640" i="10"/>
  <c r="J641" i="10"/>
  <c r="J642" i="10"/>
  <c r="J643" i="10"/>
  <c r="J644" i="10"/>
  <c r="J645" i="10"/>
  <c r="J646" i="10"/>
  <c r="J647" i="10"/>
  <c r="J648" i="10"/>
  <c r="J649" i="10"/>
  <c r="J650" i="10"/>
  <c r="J651" i="10"/>
  <c r="J652" i="10"/>
  <c r="J653" i="10"/>
  <c r="J654" i="10"/>
  <c r="J655" i="10"/>
  <c r="J656" i="10"/>
  <c r="J657" i="10"/>
  <c r="J658" i="10"/>
  <c r="J659" i="10"/>
  <c r="J660" i="10"/>
  <c r="J661" i="10"/>
  <c r="J662" i="10"/>
  <c r="J663" i="10"/>
  <c r="J664" i="10"/>
  <c r="J665" i="10"/>
  <c r="J666" i="10"/>
  <c r="J667" i="10"/>
  <c r="J668" i="10"/>
  <c r="J669" i="10"/>
  <c r="J67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R12" i="1"/>
  <c r="R13" i="1"/>
  <c r="R14" i="1"/>
  <c r="R15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64" i="1"/>
  <c r="R1965" i="1"/>
  <c r="R1966" i="1"/>
  <c r="R1967" i="1"/>
  <c r="R1968" i="1"/>
  <c r="R1969" i="1"/>
  <c r="R1970" i="1"/>
  <c r="R1971" i="1"/>
  <c r="R1972" i="1"/>
  <c r="R1973" i="1"/>
  <c r="R1974" i="1"/>
  <c r="R1975" i="1"/>
  <c r="R1976" i="1"/>
  <c r="R1977" i="1"/>
  <c r="R1978" i="1"/>
  <c r="R1979" i="1"/>
  <c r="R1980" i="1"/>
  <c r="R1981" i="1"/>
  <c r="R1982" i="1"/>
  <c r="R1983" i="1"/>
  <c r="R1984" i="1"/>
  <c r="R1985" i="1"/>
  <c r="R1986" i="1"/>
  <c r="R1987" i="1"/>
  <c r="R1988" i="1"/>
  <c r="R1989" i="1"/>
  <c r="R1990" i="1"/>
  <c r="R1991" i="1"/>
  <c r="R1992" i="1"/>
  <c r="R1993" i="1"/>
  <c r="R1994" i="1"/>
  <c r="R1995" i="1"/>
  <c r="R1996" i="1"/>
  <c r="R1997" i="1"/>
  <c r="R1998" i="1"/>
  <c r="R1999" i="1"/>
  <c r="R2000" i="1"/>
  <c r="R2001" i="1"/>
  <c r="R2002" i="1"/>
  <c r="R2003" i="1"/>
  <c r="R2004" i="1"/>
  <c r="R2005" i="1"/>
  <c r="R2006" i="1"/>
  <c r="R2007" i="1"/>
  <c r="R2008" i="1"/>
  <c r="R2009" i="1"/>
  <c r="R2010" i="1"/>
  <c r="R2011" i="1"/>
  <c r="R2012" i="1"/>
  <c r="R2013" i="1"/>
  <c r="R2014" i="1"/>
  <c r="R2015" i="1"/>
  <c r="R2016" i="1"/>
  <c r="R2017" i="1"/>
  <c r="R2018" i="1"/>
  <c r="R2019" i="1"/>
  <c r="R2020" i="1"/>
  <c r="R2021" i="1"/>
  <c r="R2022" i="1"/>
  <c r="R2023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2111" i="1"/>
  <c r="R2112" i="1"/>
  <c r="R2113" i="1"/>
  <c r="R2114" i="1"/>
  <c r="R2115" i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2" i="1"/>
  <c r="R2143" i="1"/>
  <c r="R2144" i="1"/>
  <c r="R2145" i="1"/>
  <c r="R2146" i="1"/>
  <c r="R2147" i="1"/>
  <c r="R2148" i="1"/>
  <c r="R2149" i="1"/>
  <c r="R2150" i="1"/>
  <c r="R2151" i="1"/>
  <c r="R2152" i="1"/>
  <c r="R2153" i="1"/>
  <c r="R2154" i="1"/>
  <c r="R2155" i="1"/>
  <c r="R2156" i="1"/>
  <c r="R2157" i="1"/>
  <c r="R2158" i="1"/>
  <c r="R2159" i="1"/>
  <c r="R2160" i="1"/>
  <c r="R2161" i="1"/>
  <c r="R2162" i="1"/>
  <c r="R2163" i="1"/>
  <c r="R2164" i="1"/>
  <c r="R2165" i="1"/>
  <c r="R2166" i="1"/>
  <c r="R2167" i="1"/>
  <c r="R2168" i="1"/>
  <c r="R2169" i="1"/>
  <c r="R2170" i="1"/>
  <c r="R2171" i="1"/>
  <c r="R2172" i="1"/>
  <c r="R2173" i="1"/>
  <c r="R2174" i="1"/>
  <c r="R2175" i="1"/>
  <c r="R2176" i="1"/>
  <c r="R2177" i="1"/>
  <c r="R2178" i="1"/>
  <c r="R2179" i="1"/>
  <c r="R2180" i="1"/>
  <c r="R2181" i="1"/>
  <c r="R2182" i="1"/>
  <c r="R2183" i="1"/>
  <c r="R2184" i="1"/>
  <c r="R2185" i="1"/>
  <c r="R2186" i="1"/>
  <c r="R2187" i="1"/>
  <c r="R2188" i="1"/>
  <c r="R2189" i="1"/>
  <c r="R2190" i="1"/>
  <c r="R2191" i="1"/>
  <c r="R2192" i="1"/>
  <c r="R2193" i="1"/>
  <c r="R2194" i="1"/>
  <c r="R2195" i="1"/>
  <c r="R2196" i="1"/>
  <c r="R2197" i="1"/>
  <c r="R2198" i="1"/>
  <c r="R2199" i="1"/>
  <c r="R2200" i="1"/>
  <c r="R2201" i="1"/>
  <c r="R2202" i="1"/>
  <c r="R2203" i="1"/>
  <c r="R2204" i="1"/>
  <c r="R2205" i="1"/>
  <c r="R2206" i="1"/>
  <c r="R2207" i="1"/>
  <c r="R2208" i="1"/>
  <c r="R2209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R2256" i="1"/>
  <c r="R2257" i="1"/>
  <c r="R2258" i="1"/>
  <c r="R2259" i="1"/>
  <c r="R2260" i="1"/>
  <c r="R2261" i="1"/>
  <c r="R2262" i="1"/>
  <c r="R2263" i="1"/>
  <c r="R2264" i="1"/>
  <c r="R2265" i="1"/>
  <c r="R2266" i="1"/>
  <c r="R2267" i="1"/>
  <c r="R2268" i="1"/>
  <c r="R2269" i="1"/>
  <c r="R2270" i="1"/>
  <c r="R2271" i="1"/>
  <c r="R2272" i="1"/>
  <c r="R2273" i="1"/>
  <c r="R2274" i="1"/>
  <c r="R2275" i="1"/>
  <c r="R2276" i="1"/>
  <c r="R2277" i="1"/>
  <c r="R2278" i="1"/>
  <c r="R2279" i="1"/>
  <c r="R2280" i="1"/>
  <c r="R2281" i="1"/>
  <c r="R2282" i="1"/>
  <c r="R2283" i="1"/>
  <c r="R2284" i="1"/>
  <c r="R2285" i="1"/>
  <c r="R2286" i="1"/>
  <c r="R2287" i="1"/>
  <c r="R2288" i="1"/>
  <c r="R2289" i="1"/>
  <c r="R2290" i="1"/>
  <c r="R2291" i="1"/>
  <c r="R2292" i="1"/>
  <c r="R2293" i="1"/>
  <c r="R2294" i="1"/>
  <c r="R2295" i="1"/>
  <c r="R2296" i="1"/>
  <c r="R2297" i="1"/>
  <c r="R2298" i="1"/>
  <c r="R2299" i="1"/>
  <c r="R2300" i="1"/>
  <c r="R2301" i="1"/>
  <c r="R2302" i="1"/>
  <c r="R2303" i="1"/>
  <c r="R2304" i="1"/>
  <c r="R2305" i="1"/>
  <c r="R2306" i="1"/>
  <c r="R2307" i="1"/>
  <c r="R2308" i="1"/>
  <c r="R2309" i="1"/>
  <c r="R2310" i="1"/>
  <c r="R2311" i="1"/>
  <c r="R2312" i="1"/>
  <c r="R2313" i="1"/>
  <c r="R2314" i="1"/>
  <c r="R2315" i="1"/>
  <c r="R2316" i="1"/>
  <c r="R2317" i="1"/>
  <c r="R2318" i="1"/>
  <c r="R2319" i="1"/>
  <c r="R2320" i="1"/>
  <c r="R2321" i="1"/>
  <c r="R2322" i="1"/>
  <c r="R2323" i="1"/>
  <c r="R2324" i="1"/>
  <c r="R2325" i="1"/>
  <c r="R2326" i="1"/>
  <c r="R2327" i="1"/>
  <c r="R2328" i="1"/>
  <c r="R2329" i="1"/>
  <c r="R2330" i="1"/>
  <c r="R2331" i="1"/>
  <c r="R2332" i="1"/>
  <c r="R2333" i="1"/>
  <c r="R2334" i="1"/>
  <c r="R2335" i="1"/>
  <c r="R2336" i="1"/>
  <c r="R2337" i="1"/>
  <c r="R2338" i="1"/>
  <c r="R2339" i="1"/>
  <c r="R2340" i="1"/>
  <c r="R2341" i="1"/>
  <c r="R2342" i="1"/>
  <c r="R2343" i="1"/>
  <c r="R2344" i="1"/>
  <c r="R2345" i="1"/>
  <c r="R2346" i="1"/>
  <c r="R2347" i="1"/>
  <c r="R2348" i="1"/>
  <c r="R2349" i="1"/>
  <c r="R2350" i="1"/>
  <c r="R2351" i="1"/>
  <c r="R2352" i="1"/>
  <c r="R2353" i="1"/>
  <c r="R2354" i="1"/>
  <c r="R2355" i="1"/>
  <c r="R2356" i="1"/>
  <c r="R2357" i="1"/>
  <c r="R2358" i="1"/>
  <c r="R2359" i="1"/>
  <c r="R2360" i="1"/>
  <c r="R2361" i="1"/>
  <c r="R2362" i="1"/>
  <c r="R2363" i="1"/>
  <c r="R2364" i="1"/>
  <c r="R2365" i="1"/>
  <c r="R2366" i="1"/>
  <c r="R2367" i="1"/>
  <c r="R2368" i="1"/>
  <c r="R2369" i="1"/>
  <c r="R2370" i="1"/>
  <c r="R2371" i="1"/>
  <c r="R2372" i="1"/>
  <c r="R2373" i="1"/>
  <c r="R2374" i="1"/>
  <c r="R2375" i="1"/>
  <c r="R2376" i="1"/>
  <c r="R2377" i="1"/>
  <c r="R2378" i="1"/>
  <c r="R2379" i="1"/>
  <c r="R2380" i="1"/>
  <c r="R2381" i="1"/>
  <c r="R2382" i="1"/>
  <c r="R2383" i="1"/>
  <c r="R2384" i="1"/>
  <c r="R2385" i="1"/>
  <c r="R2386" i="1"/>
  <c r="R2387" i="1"/>
  <c r="R2388" i="1"/>
  <c r="R2389" i="1"/>
  <c r="R2390" i="1"/>
  <c r="R2391" i="1"/>
  <c r="R2392" i="1"/>
  <c r="R2393" i="1"/>
  <c r="R2394" i="1"/>
  <c r="R2395" i="1"/>
  <c r="R2396" i="1"/>
  <c r="R2397" i="1"/>
  <c r="R2398" i="1"/>
  <c r="R2399" i="1"/>
  <c r="R2400" i="1"/>
  <c r="R2401" i="1"/>
  <c r="R2402" i="1"/>
  <c r="R2403" i="1"/>
  <c r="R2404" i="1"/>
  <c r="R2405" i="1"/>
  <c r="R2406" i="1"/>
  <c r="R2407" i="1"/>
  <c r="R2408" i="1"/>
  <c r="R2409" i="1"/>
  <c r="R2410" i="1"/>
  <c r="R2411" i="1"/>
  <c r="R2412" i="1"/>
  <c r="R2413" i="1"/>
  <c r="R2414" i="1"/>
  <c r="R2415" i="1"/>
  <c r="R2416" i="1"/>
  <c r="R2417" i="1"/>
  <c r="R2418" i="1"/>
  <c r="R2419" i="1"/>
  <c r="R2420" i="1"/>
  <c r="R2421" i="1"/>
  <c r="R2422" i="1"/>
  <c r="R2423" i="1"/>
  <c r="R2424" i="1"/>
  <c r="R2425" i="1"/>
  <c r="R2426" i="1"/>
  <c r="R2427" i="1"/>
  <c r="R2428" i="1"/>
  <c r="R2429" i="1"/>
  <c r="R2430" i="1"/>
  <c r="R2431" i="1"/>
  <c r="R2432" i="1"/>
  <c r="R2433" i="1"/>
  <c r="R2434" i="1"/>
  <c r="R2435" i="1"/>
  <c r="R2436" i="1"/>
  <c r="R2437" i="1"/>
  <c r="R2438" i="1"/>
  <c r="R2439" i="1"/>
  <c r="R2440" i="1"/>
  <c r="R2441" i="1"/>
  <c r="R2442" i="1"/>
  <c r="R2443" i="1"/>
  <c r="R2444" i="1"/>
  <c r="R2445" i="1"/>
  <c r="R2446" i="1"/>
  <c r="R2447" i="1"/>
  <c r="R2448" i="1"/>
  <c r="R2449" i="1"/>
  <c r="R2450" i="1"/>
  <c r="R2451" i="1"/>
  <c r="R2452" i="1"/>
  <c r="R2453" i="1"/>
  <c r="R2454" i="1"/>
  <c r="R2455" i="1"/>
  <c r="R2456" i="1"/>
  <c r="R2457" i="1"/>
  <c r="R2458" i="1"/>
  <c r="R2459" i="1"/>
  <c r="R2460" i="1"/>
  <c r="R2461" i="1"/>
  <c r="R2462" i="1"/>
  <c r="R2463" i="1"/>
  <c r="R2464" i="1"/>
  <c r="R2465" i="1"/>
  <c r="R2466" i="1"/>
  <c r="R2467" i="1"/>
  <c r="R2468" i="1"/>
  <c r="R2469" i="1"/>
  <c r="R2470" i="1"/>
  <c r="R2471" i="1"/>
  <c r="R2472" i="1"/>
  <c r="R2473" i="1"/>
  <c r="R2474" i="1"/>
  <c r="R2475" i="1"/>
  <c r="R2476" i="1"/>
  <c r="R2477" i="1"/>
  <c r="R2478" i="1"/>
  <c r="R2479" i="1"/>
  <c r="R2480" i="1"/>
  <c r="R2481" i="1"/>
  <c r="R2482" i="1"/>
  <c r="R2483" i="1"/>
  <c r="R2484" i="1"/>
  <c r="R2485" i="1"/>
  <c r="R2486" i="1"/>
  <c r="R2487" i="1"/>
  <c r="R2488" i="1"/>
  <c r="R2489" i="1"/>
  <c r="R2490" i="1"/>
  <c r="R2491" i="1"/>
  <c r="R2492" i="1"/>
  <c r="R2493" i="1"/>
  <c r="J11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/>
  <c r="J34" i="1"/>
  <c r="K34" i="1"/>
  <c r="L34" i="1"/>
  <c r="J35" i="1"/>
  <c r="K35" i="1"/>
  <c r="L35" i="1"/>
  <c r="J36" i="1"/>
  <c r="K36" i="1"/>
  <c r="L36" i="1"/>
  <c r="J37" i="1"/>
  <c r="K37" i="1"/>
  <c r="L37" i="1"/>
  <c r="J38" i="1"/>
  <c r="K38" i="1"/>
  <c r="L38" i="1"/>
  <c r="J39" i="1"/>
  <c r="K39" i="1"/>
  <c r="L39" i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/>
  <c r="L44" i="1"/>
  <c r="J45" i="1"/>
  <c r="K45" i="1"/>
  <c r="L45" i="1"/>
  <c r="J46" i="1"/>
  <c r="K46" i="1"/>
  <c r="L46" i="1"/>
  <c r="J47" i="1"/>
  <c r="K47" i="1"/>
  <c r="L47" i="1"/>
  <c r="J48" i="1"/>
  <c r="K48" i="1"/>
  <c r="L48" i="1"/>
  <c r="J49" i="1"/>
  <c r="K49" i="1"/>
  <c r="L49" i="1"/>
  <c r="J50" i="1"/>
  <c r="K50" i="1"/>
  <c r="L50" i="1"/>
  <c r="J51" i="1"/>
  <c r="K51" i="1"/>
  <c r="L51" i="1"/>
  <c r="J52" i="1"/>
  <c r="K52" i="1"/>
  <c r="L52" i="1"/>
  <c r="J53" i="1"/>
  <c r="K53" i="1"/>
  <c r="L53" i="1"/>
  <c r="J54" i="1"/>
  <c r="K54" i="1"/>
  <c r="L54" i="1"/>
  <c r="J55" i="1"/>
  <c r="K55" i="1"/>
  <c r="L55" i="1"/>
  <c r="J56" i="1"/>
  <c r="K56" i="1"/>
  <c r="L56" i="1"/>
  <c r="J57" i="1"/>
  <c r="K57" i="1"/>
  <c r="L57" i="1"/>
  <c r="J58" i="1"/>
  <c r="K58" i="1"/>
  <c r="L58" i="1"/>
  <c r="J59" i="1"/>
  <c r="K59" i="1"/>
  <c r="L59" i="1"/>
  <c r="J60" i="1"/>
  <c r="K60" i="1"/>
  <c r="L60" i="1"/>
  <c r="J61" i="1"/>
  <c r="K61" i="1"/>
  <c r="L61" i="1"/>
  <c r="J62" i="1"/>
  <c r="K62" i="1"/>
  <c r="L62" i="1"/>
  <c r="J63" i="1"/>
  <c r="K63" i="1"/>
  <c r="L63" i="1"/>
  <c r="J64" i="1"/>
  <c r="K64" i="1"/>
  <c r="L64" i="1"/>
  <c r="J65" i="1"/>
  <c r="K65" i="1"/>
  <c r="L65" i="1"/>
  <c r="J66" i="1"/>
  <c r="K66" i="1"/>
  <c r="L66" i="1"/>
  <c r="J67" i="1"/>
  <c r="K67" i="1"/>
  <c r="L67" i="1"/>
  <c r="J68" i="1"/>
  <c r="K68" i="1"/>
  <c r="L68" i="1"/>
  <c r="J69" i="1"/>
  <c r="K69" i="1"/>
  <c r="L69" i="1"/>
  <c r="J70" i="1"/>
  <c r="K70" i="1"/>
  <c r="L70" i="1"/>
  <c r="J71" i="1"/>
  <c r="K71" i="1"/>
  <c r="L71" i="1"/>
  <c r="J72" i="1"/>
  <c r="K72" i="1"/>
  <c r="L72" i="1"/>
  <c r="J73" i="1"/>
  <c r="K73" i="1"/>
  <c r="L73" i="1"/>
  <c r="J74" i="1"/>
  <c r="K74" i="1"/>
  <c r="L74" i="1"/>
  <c r="J75" i="1"/>
  <c r="K75" i="1"/>
  <c r="L75" i="1"/>
  <c r="J76" i="1"/>
  <c r="K76" i="1"/>
  <c r="L76" i="1"/>
  <c r="J77" i="1"/>
  <c r="K77" i="1"/>
  <c r="L77" i="1"/>
  <c r="J78" i="1"/>
  <c r="K78" i="1"/>
  <c r="L78" i="1"/>
  <c r="J79" i="1"/>
  <c r="K79" i="1"/>
  <c r="L79" i="1"/>
  <c r="J80" i="1"/>
  <c r="K80" i="1"/>
  <c r="L80" i="1"/>
  <c r="J81" i="1"/>
  <c r="K81" i="1"/>
  <c r="L81" i="1"/>
  <c r="J82" i="1"/>
  <c r="K82" i="1"/>
  <c r="L82" i="1"/>
  <c r="J83" i="1"/>
  <c r="K83" i="1"/>
  <c r="L83" i="1"/>
  <c r="J84" i="1"/>
  <c r="K84" i="1"/>
  <c r="L84" i="1"/>
  <c r="J85" i="1"/>
  <c r="K85" i="1"/>
  <c r="L85" i="1"/>
  <c r="J86" i="1"/>
  <c r="K86" i="1"/>
  <c r="L86" i="1"/>
  <c r="J87" i="1"/>
  <c r="K87" i="1"/>
  <c r="L87" i="1"/>
  <c r="J88" i="1"/>
  <c r="K88" i="1"/>
  <c r="L88" i="1"/>
  <c r="J89" i="1"/>
  <c r="K89" i="1"/>
  <c r="L89" i="1"/>
  <c r="J90" i="1"/>
  <c r="K90" i="1"/>
  <c r="L90" i="1"/>
  <c r="J91" i="1"/>
  <c r="K91" i="1"/>
  <c r="L91" i="1"/>
  <c r="J92" i="1"/>
  <c r="K92" i="1"/>
  <c r="L92" i="1"/>
  <c r="J93" i="1"/>
  <c r="K93" i="1"/>
  <c r="L93" i="1"/>
  <c r="J94" i="1"/>
  <c r="K94" i="1"/>
  <c r="L94" i="1"/>
  <c r="J95" i="1"/>
  <c r="K95" i="1"/>
  <c r="L95" i="1"/>
  <c r="J96" i="1"/>
  <c r="K96" i="1"/>
  <c r="L96" i="1"/>
  <c r="J97" i="1"/>
  <c r="K97" i="1"/>
  <c r="L97" i="1"/>
  <c r="J98" i="1"/>
  <c r="K98" i="1"/>
  <c r="L98" i="1"/>
  <c r="J99" i="1"/>
  <c r="K99" i="1"/>
  <c r="L99" i="1"/>
  <c r="J100" i="1"/>
  <c r="K100" i="1"/>
  <c r="L100" i="1"/>
  <c r="J101" i="1"/>
  <c r="K101" i="1"/>
  <c r="L101" i="1"/>
  <c r="J102" i="1"/>
  <c r="K102" i="1"/>
  <c r="L102" i="1"/>
  <c r="J103" i="1"/>
  <c r="K103" i="1"/>
  <c r="L103" i="1"/>
  <c r="J104" i="1"/>
  <c r="K104" i="1"/>
  <c r="L104" i="1"/>
  <c r="J105" i="1"/>
  <c r="K105" i="1"/>
  <c r="L105" i="1"/>
  <c r="J106" i="1"/>
  <c r="K106" i="1"/>
  <c r="L106" i="1"/>
  <c r="J107" i="1"/>
  <c r="K107" i="1"/>
  <c r="L107" i="1"/>
  <c r="J108" i="1"/>
  <c r="K108" i="1"/>
  <c r="L108" i="1"/>
  <c r="J109" i="1"/>
  <c r="K109" i="1"/>
  <c r="L109" i="1"/>
  <c r="J110" i="1"/>
  <c r="K110" i="1"/>
  <c r="L110" i="1"/>
  <c r="J111" i="1"/>
  <c r="K111" i="1"/>
  <c r="L111" i="1"/>
  <c r="J112" i="1"/>
  <c r="K112" i="1"/>
  <c r="L112" i="1"/>
  <c r="J113" i="1"/>
  <c r="K113" i="1"/>
  <c r="L113" i="1"/>
  <c r="J114" i="1"/>
  <c r="K114" i="1"/>
  <c r="L114" i="1"/>
  <c r="J115" i="1"/>
  <c r="K115" i="1"/>
  <c r="L115" i="1"/>
  <c r="J116" i="1"/>
  <c r="K116" i="1"/>
  <c r="L116" i="1"/>
  <c r="J117" i="1"/>
  <c r="K117" i="1"/>
  <c r="L117" i="1"/>
  <c r="J118" i="1"/>
  <c r="K118" i="1"/>
  <c r="L118" i="1"/>
  <c r="J119" i="1"/>
  <c r="K119" i="1"/>
  <c r="L119" i="1"/>
  <c r="J120" i="1"/>
  <c r="K120" i="1"/>
  <c r="L120" i="1"/>
  <c r="J121" i="1"/>
  <c r="K121" i="1"/>
  <c r="L121" i="1"/>
  <c r="J122" i="1"/>
  <c r="K122" i="1"/>
  <c r="L122" i="1"/>
  <c r="J123" i="1"/>
  <c r="K123" i="1"/>
  <c r="L123" i="1"/>
  <c r="J124" i="1"/>
  <c r="K124" i="1"/>
  <c r="L124" i="1"/>
  <c r="J125" i="1"/>
  <c r="K125" i="1"/>
  <c r="L125" i="1"/>
  <c r="J126" i="1"/>
  <c r="K126" i="1"/>
  <c r="L126" i="1"/>
  <c r="J127" i="1"/>
  <c r="K127" i="1"/>
  <c r="L127" i="1"/>
  <c r="J128" i="1"/>
  <c r="K128" i="1"/>
  <c r="L128" i="1"/>
  <c r="J129" i="1"/>
  <c r="K129" i="1"/>
  <c r="L129" i="1"/>
  <c r="J130" i="1"/>
  <c r="K130" i="1"/>
  <c r="L130" i="1"/>
  <c r="J131" i="1"/>
  <c r="K131" i="1"/>
  <c r="L131" i="1"/>
  <c r="J132" i="1"/>
  <c r="K132" i="1"/>
  <c r="L132" i="1"/>
  <c r="J133" i="1"/>
  <c r="K133" i="1"/>
  <c r="L133" i="1"/>
  <c r="J134" i="1"/>
  <c r="K134" i="1"/>
  <c r="L134" i="1"/>
  <c r="J135" i="1"/>
  <c r="K135" i="1"/>
  <c r="L135" i="1"/>
  <c r="J136" i="1"/>
  <c r="K136" i="1"/>
  <c r="L136" i="1"/>
  <c r="J137" i="1"/>
  <c r="K137" i="1"/>
  <c r="L137" i="1"/>
  <c r="J138" i="1"/>
  <c r="K138" i="1"/>
  <c r="L138" i="1"/>
  <c r="J139" i="1"/>
  <c r="K139" i="1"/>
  <c r="L139" i="1"/>
  <c r="J140" i="1"/>
  <c r="K140" i="1"/>
  <c r="L140" i="1"/>
  <c r="J141" i="1"/>
  <c r="K141" i="1"/>
  <c r="L141" i="1"/>
  <c r="J142" i="1"/>
  <c r="K142" i="1"/>
  <c r="L142" i="1"/>
  <c r="J143" i="1"/>
  <c r="K143" i="1"/>
  <c r="L143" i="1"/>
  <c r="J144" i="1"/>
  <c r="K144" i="1"/>
  <c r="L144" i="1"/>
  <c r="J145" i="1"/>
  <c r="K145" i="1"/>
  <c r="L145" i="1"/>
  <c r="J146" i="1"/>
  <c r="K146" i="1"/>
  <c r="L146" i="1"/>
  <c r="J147" i="1"/>
  <c r="K147" i="1"/>
  <c r="L147" i="1"/>
  <c r="J148" i="1"/>
  <c r="K148" i="1"/>
  <c r="L148" i="1"/>
  <c r="J149" i="1"/>
  <c r="K149" i="1"/>
  <c r="L149" i="1"/>
  <c r="J150" i="1"/>
  <c r="K150" i="1"/>
  <c r="L150" i="1"/>
  <c r="J151" i="1"/>
  <c r="K151" i="1"/>
  <c r="L151" i="1"/>
  <c r="J152" i="1"/>
  <c r="K152" i="1"/>
  <c r="L152" i="1"/>
  <c r="J153" i="1"/>
  <c r="K153" i="1"/>
  <c r="L153" i="1"/>
  <c r="J154" i="1"/>
  <c r="K154" i="1"/>
  <c r="L154" i="1"/>
  <c r="J155" i="1"/>
  <c r="K155" i="1"/>
  <c r="L155" i="1"/>
  <c r="J156" i="1"/>
  <c r="K156" i="1"/>
  <c r="L156" i="1"/>
  <c r="J157" i="1"/>
  <c r="K157" i="1"/>
  <c r="L157" i="1"/>
  <c r="J158" i="1"/>
  <c r="K158" i="1"/>
  <c r="L158" i="1"/>
  <c r="J159" i="1"/>
  <c r="K159" i="1"/>
  <c r="L159" i="1"/>
  <c r="J160" i="1"/>
  <c r="K160" i="1"/>
  <c r="L160" i="1"/>
  <c r="J161" i="1"/>
  <c r="K161" i="1"/>
  <c r="L161" i="1"/>
  <c r="J162" i="1"/>
  <c r="K162" i="1"/>
  <c r="L162" i="1"/>
  <c r="J163" i="1"/>
  <c r="K163" i="1"/>
  <c r="L163" i="1"/>
  <c r="J164" i="1"/>
  <c r="K164" i="1"/>
  <c r="L164" i="1"/>
  <c r="J165" i="1"/>
  <c r="K165" i="1"/>
  <c r="L165" i="1"/>
  <c r="J166" i="1"/>
  <c r="K166" i="1"/>
  <c r="L166" i="1"/>
  <c r="J167" i="1"/>
  <c r="K167" i="1"/>
  <c r="L167" i="1"/>
  <c r="J168" i="1"/>
  <c r="K168" i="1"/>
  <c r="L168" i="1"/>
  <c r="J169" i="1"/>
  <c r="K169" i="1"/>
  <c r="L169" i="1"/>
  <c r="J170" i="1"/>
  <c r="K170" i="1"/>
  <c r="L170" i="1"/>
  <c r="J171" i="1"/>
  <c r="K171" i="1"/>
  <c r="L171" i="1"/>
  <c r="J172" i="1"/>
  <c r="K172" i="1"/>
  <c r="L172" i="1"/>
  <c r="J173" i="1"/>
  <c r="K173" i="1"/>
  <c r="L173" i="1"/>
  <c r="J174" i="1"/>
  <c r="K174" i="1"/>
  <c r="L174" i="1"/>
  <c r="J175" i="1"/>
  <c r="K175" i="1"/>
  <c r="L175" i="1"/>
  <c r="J176" i="1"/>
  <c r="K176" i="1"/>
  <c r="L176" i="1"/>
  <c r="J177" i="1"/>
  <c r="K177" i="1"/>
  <c r="L177" i="1"/>
  <c r="J178" i="1"/>
  <c r="K178" i="1"/>
  <c r="L178" i="1"/>
  <c r="J179" i="1"/>
  <c r="K179" i="1"/>
  <c r="L179" i="1"/>
  <c r="J180" i="1"/>
  <c r="K180" i="1"/>
  <c r="L180" i="1"/>
  <c r="J181" i="1"/>
  <c r="K181" i="1"/>
  <c r="L181" i="1"/>
  <c r="J182" i="1"/>
  <c r="K182" i="1"/>
  <c r="L182" i="1"/>
  <c r="J183" i="1"/>
  <c r="K183" i="1"/>
  <c r="L183" i="1"/>
  <c r="J184" i="1"/>
  <c r="K184" i="1"/>
  <c r="L184" i="1"/>
  <c r="J185" i="1"/>
  <c r="K185" i="1"/>
  <c r="L185" i="1"/>
  <c r="J186" i="1"/>
  <c r="K186" i="1"/>
  <c r="L186" i="1"/>
  <c r="J187" i="1"/>
  <c r="K187" i="1"/>
  <c r="L187" i="1"/>
  <c r="J188" i="1"/>
  <c r="K188" i="1"/>
  <c r="L188" i="1"/>
  <c r="J189" i="1"/>
  <c r="K189" i="1"/>
  <c r="L189" i="1"/>
  <c r="J190" i="1"/>
  <c r="K190" i="1"/>
  <c r="L190" i="1"/>
  <c r="J191" i="1"/>
  <c r="K191" i="1"/>
  <c r="L191" i="1"/>
  <c r="J192" i="1"/>
  <c r="K192" i="1"/>
  <c r="L192" i="1"/>
  <c r="J193" i="1"/>
  <c r="K193" i="1"/>
  <c r="L193" i="1"/>
  <c r="J194" i="1"/>
  <c r="K194" i="1"/>
  <c r="L194" i="1"/>
  <c r="J195" i="1"/>
  <c r="K195" i="1"/>
  <c r="L195" i="1"/>
  <c r="J196" i="1"/>
  <c r="K196" i="1"/>
  <c r="L196" i="1"/>
  <c r="J197" i="1"/>
  <c r="K197" i="1"/>
  <c r="L197" i="1"/>
  <c r="J198" i="1"/>
  <c r="K198" i="1"/>
  <c r="L198" i="1"/>
  <c r="J199" i="1"/>
  <c r="K199" i="1"/>
  <c r="L199" i="1"/>
  <c r="J200" i="1"/>
  <c r="K200" i="1"/>
  <c r="L200" i="1"/>
  <c r="J201" i="1"/>
  <c r="K201" i="1"/>
  <c r="L201" i="1"/>
  <c r="J202" i="1"/>
  <c r="K202" i="1"/>
  <c r="L202" i="1"/>
  <c r="J203" i="1"/>
  <c r="K203" i="1"/>
  <c r="L203" i="1"/>
  <c r="J204" i="1"/>
  <c r="K204" i="1"/>
  <c r="L204" i="1"/>
  <c r="J205" i="1"/>
  <c r="K205" i="1"/>
  <c r="L205" i="1"/>
  <c r="J206" i="1"/>
  <c r="K206" i="1"/>
  <c r="L206" i="1"/>
  <c r="J207" i="1"/>
  <c r="K207" i="1"/>
  <c r="L207" i="1"/>
  <c r="J208" i="1"/>
  <c r="K208" i="1"/>
  <c r="L208" i="1"/>
  <c r="J209" i="1"/>
  <c r="K209" i="1"/>
  <c r="L209" i="1"/>
  <c r="J210" i="1"/>
  <c r="K210" i="1"/>
  <c r="L210" i="1"/>
  <c r="J211" i="1"/>
  <c r="K211" i="1"/>
  <c r="L211" i="1"/>
  <c r="J212" i="1"/>
  <c r="K212" i="1"/>
  <c r="L212" i="1"/>
  <c r="J213" i="1"/>
  <c r="K213" i="1"/>
  <c r="L213" i="1"/>
  <c r="J214" i="1"/>
  <c r="K214" i="1"/>
  <c r="L214" i="1"/>
  <c r="J215" i="1"/>
  <c r="K215" i="1"/>
  <c r="L215" i="1"/>
  <c r="J216" i="1"/>
  <c r="K216" i="1"/>
  <c r="L216" i="1"/>
  <c r="J217" i="1"/>
  <c r="K217" i="1"/>
  <c r="L217" i="1"/>
  <c r="J218" i="1"/>
  <c r="K218" i="1"/>
  <c r="L218" i="1"/>
  <c r="J219" i="1"/>
  <c r="K219" i="1"/>
  <c r="L219" i="1"/>
  <c r="J220" i="1"/>
  <c r="K220" i="1"/>
  <c r="L220" i="1"/>
  <c r="J221" i="1"/>
  <c r="K221" i="1"/>
  <c r="L221" i="1"/>
  <c r="J222" i="1"/>
  <c r="K222" i="1"/>
  <c r="L222" i="1"/>
  <c r="J223" i="1"/>
  <c r="K223" i="1"/>
  <c r="L223" i="1"/>
  <c r="J224" i="1"/>
  <c r="K224" i="1"/>
  <c r="L224" i="1"/>
  <c r="J225" i="1"/>
  <c r="K225" i="1"/>
  <c r="L225" i="1"/>
  <c r="J226" i="1"/>
  <c r="K226" i="1"/>
  <c r="L226" i="1"/>
  <c r="J227" i="1"/>
  <c r="K227" i="1"/>
  <c r="L227" i="1"/>
  <c r="J228" i="1"/>
  <c r="K228" i="1"/>
  <c r="L228" i="1"/>
  <c r="J229" i="1"/>
  <c r="K229" i="1"/>
  <c r="L229" i="1"/>
  <c r="J230" i="1"/>
  <c r="K230" i="1"/>
  <c r="L230" i="1"/>
  <c r="J231" i="1"/>
  <c r="K231" i="1"/>
  <c r="L231" i="1"/>
  <c r="J232" i="1"/>
  <c r="K232" i="1"/>
  <c r="L232" i="1"/>
  <c r="J233" i="1"/>
  <c r="K233" i="1"/>
  <c r="L233" i="1"/>
  <c r="J234" i="1"/>
  <c r="K234" i="1"/>
  <c r="L234" i="1"/>
  <c r="J235" i="1"/>
  <c r="K235" i="1"/>
  <c r="L235" i="1"/>
  <c r="J236" i="1"/>
  <c r="K236" i="1"/>
  <c r="L236" i="1"/>
  <c r="J237" i="1"/>
  <c r="K237" i="1"/>
  <c r="L237" i="1"/>
  <c r="J238" i="1"/>
  <c r="K238" i="1"/>
  <c r="L238" i="1"/>
  <c r="J239" i="1"/>
  <c r="K239" i="1"/>
  <c r="L239" i="1"/>
  <c r="J240" i="1"/>
  <c r="K240" i="1"/>
  <c r="L240" i="1"/>
  <c r="J241" i="1"/>
  <c r="K241" i="1"/>
  <c r="L241" i="1"/>
  <c r="J242" i="1"/>
  <c r="K242" i="1"/>
  <c r="L242" i="1"/>
  <c r="J243" i="1"/>
  <c r="K243" i="1"/>
  <c r="L243" i="1"/>
  <c r="J244" i="1"/>
  <c r="K244" i="1"/>
  <c r="L244" i="1"/>
  <c r="J245" i="1"/>
  <c r="K245" i="1"/>
  <c r="L245" i="1"/>
  <c r="J246" i="1"/>
  <c r="K246" i="1"/>
  <c r="L246" i="1"/>
  <c r="J247" i="1"/>
  <c r="K247" i="1"/>
  <c r="L247" i="1"/>
  <c r="J248" i="1"/>
  <c r="K248" i="1"/>
  <c r="L248" i="1"/>
  <c r="J249" i="1"/>
  <c r="K249" i="1"/>
  <c r="L249" i="1"/>
  <c r="J250" i="1"/>
  <c r="K250" i="1"/>
  <c r="L250" i="1"/>
  <c r="J251" i="1"/>
  <c r="K251" i="1"/>
  <c r="L251" i="1"/>
  <c r="J252" i="1"/>
  <c r="K252" i="1"/>
  <c r="L252" i="1"/>
  <c r="J253" i="1"/>
  <c r="K253" i="1"/>
  <c r="L253" i="1"/>
  <c r="J254" i="1"/>
  <c r="K254" i="1"/>
  <c r="L254" i="1"/>
  <c r="J255" i="1"/>
  <c r="K255" i="1"/>
  <c r="L255" i="1"/>
  <c r="J256" i="1"/>
  <c r="K256" i="1"/>
  <c r="L256" i="1"/>
  <c r="J257" i="1"/>
  <c r="K257" i="1"/>
  <c r="L257" i="1"/>
  <c r="J258" i="1"/>
  <c r="K258" i="1"/>
  <c r="L258" i="1"/>
  <c r="J259" i="1"/>
  <c r="K259" i="1"/>
  <c r="L259" i="1"/>
  <c r="J260" i="1"/>
  <c r="K260" i="1"/>
  <c r="L260" i="1"/>
  <c r="J261" i="1"/>
  <c r="K261" i="1"/>
  <c r="L261" i="1"/>
  <c r="J262" i="1"/>
  <c r="K262" i="1"/>
  <c r="L262" i="1"/>
  <c r="J263" i="1"/>
  <c r="K263" i="1"/>
  <c r="L263" i="1"/>
  <c r="J264" i="1"/>
  <c r="K264" i="1"/>
  <c r="L264" i="1"/>
  <c r="J265" i="1"/>
  <c r="K265" i="1"/>
  <c r="L265" i="1"/>
  <c r="J266" i="1"/>
  <c r="K266" i="1"/>
  <c r="L266" i="1"/>
  <c r="J267" i="1"/>
  <c r="K267" i="1"/>
  <c r="L267" i="1"/>
  <c r="J268" i="1"/>
  <c r="K268" i="1"/>
  <c r="L268" i="1"/>
  <c r="J269" i="1"/>
  <c r="K269" i="1"/>
  <c r="L269" i="1"/>
  <c r="J270" i="1"/>
  <c r="K270" i="1"/>
  <c r="L270" i="1"/>
  <c r="J271" i="1"/>
  <c r="K271" i="1"/>
  <c r="L271" i="1"/>
  <c r="J272" i="1"/>
  <c r="K272" i="1"/>
  <c r="L272" i="1"/>
  <c r="J273" i="1"/>
  <c r="K273" i="1"/>
  <c r="L273" i="1"/>
  <c r="J274" i="1"/>
  <c r="K274" i="1"/>
  <c r="L274" i="1"/>
  <c r="J275" i="1"/>
  <c r="K275" i="1"/>
  <c r="L275" i="1"/>
  <c r="J276" i="1"/>
  <c r="K276" i="1"/>
  <c r="L276" i="1"/>
  <c r="J277" i="1"/>
  <c r="K277" i="1"/>
  <c r="L277" i="1"/>
  <c r="J278" i="1"/>
  <c r="K278" i="1"/>
  <c r="L278" i="1"/>
  <c r="J279" i="1"/>
  <c r="K279" i="1"/>
  <c r="L279" i="1"/>
  <c r="J280" i="1"/>
  <c r="K280" i="1"/>
  <c r="L280" i="1"/>
  <c r="J281" i="1"/>
  <c r="K281" i="1"/>
  <c r="L281" i="1"/>
  <c r="J282" i="1"/>
  <c r="K282" i="1"/>
  <c r="L282" i="1"/>
  <c r="J283" i="1"/>
  <c r="K283" i="1"/>
  <c r="L283" i="1"/>
  <c r="J284" i="1"/>
  <c r="K284" i="1"/>
  <c r="L284" i="1"/>
  <c r="J285" i="1"/>
  <c r="K285" i="1"/>
  <c r="L285" i="1"/>
  <c r="J286" i="1"/>
  <c r="K286" i="1"/>
  <c r="L286" i="1"/>
  <c r="J287" i="1"/>
  <c r="K287" i="1"/>
  <c r="L287" i="1"/>
  <c r="J288" i="1"/>
  <c r="K288" i="1"/>
  <c r="L288" i="1"/>
  <c r="J289" i="1"/>
  <c r="K289" i="1"/>
  <c r="L289" i="1"/>
  <c r="J290" i="1"/>
  <c r="K290" i="1"/>
  <c r="L290" i="1"/>
  <c r="J291" i="1"/>
  <c r="K291" i="1"/>
  <c r="L291" i="1"/>
  <c r="J292" i="1"/>
  <c r="K292" i="1"/>
  <c r="L292" i="1"/>
  <c r="J293" i="1"/>
  <c r="K293" i="1"/>
  <c r="L293" i="1"/>
  <c r="J294" i="1"/>
  <c r="K294" i="1"/>
  <c r="L294" i="1"/>
  <c r="J295" i="1"/>
  <c r="K295" i="1"/>
  <c r="L295" i="1"/>
  <c r="J296" i="1"/>
  <c r="K296" i="1"/>
  <c r="L296" i="1"/>
  <c r="J297" i="1"/>
  <c r="K297" i="1"/>
  <c r="L297" i="1"/>
  <c r="J298" i="1"/>
  <c r="K298" i="1"/>
  <c r="L298" i="1"/>
  <c r="J299" i="1"/>
  <c r="K299" i="1"/>
  <c r="L299" i="1"/>
  <c r="J300" i="1"/>
  <c r="K300" i="1"/>
  <c r="L300" i="1"/>
  <c r="J301" i="1"/>
  <c r="K301" i="1"/>
  <c r="L301" i="1"/>
  <c r="J302" i="1"/>
  <c r="K302" i="1"/>
  <c r="L302" i="1"/>
  <c r="J303" i="1"/>
  <c r="K303" i="1"/>
  <c r="L303" i="1"/>
  <c r="J304" i="1"/>
  <c r="K304" i="1"/>
  <c r="L304" i="1"/>
  <c r="J305" i="1"/>
  <c r="K305" i="1"/>
  <c r="L305" i="1"/>
  <c r="J306" i="1"/>
  <c r="K306" i="1"/>
  <c r="L306" i="1"/>
  <c r="J307" i="1"/>
  <c r="K307" i="1"/>
  <c r="L307" i="1"/>
  <c r="J308" i="1"/>
  <c r="K308" i="1"/>
  <c r="L308" i="1"/>
  <c r="J309" i="1"/>
  <c r="K309" i="1"/>
  <c r="L309" i="1"/>
  <c r="J310" i="1"/>
  <c r="K310" i="1"/>
  <c r="L310" i="1"/>
  <c r="J311" i="1"/>
  <c r="K311" i="1"/>
  <c r="L311" i="1"/>
  <c r="J312" i="1"/>
  <c r="K312" i="1"/>
  <c r="L312" i="1"/>
  <c r="J313" i="1"/>
  <c r="K313" i="1"/>
  <c r="L313" i="1"/>
  <c r="J314" i="1"/>
  <c r="K314" i="1"/>
  <c r="L314" i="1"/>
  <c r="J315" i="1"/>
  <c r="K315" i="1"/>
  <c r="L315" i="1"/>
  <c r="J316" i="1"/>
  <c r="K316" i="1"/>
  <c r="L316" i="1"/>
  <c r="J317" i="1"/>
  <c r="K317" i="1"/>
  <c r="L317" i="1"/>
  <c r="J318" i="1"/>
  <c r="K318" i="1"/>
  <c r="L318" i="1"/>
  <c r="J319" i="1"/>
  <c r="K319" i="1"/>
  <c r="L319" i="1"/>
  <c r="J320" i="1"/>
  <c r="K320" i="1"/>
  <c r="L320" i="1"/>
  <c r="J321" i="1"/>
  <c r="K321" i="1"/>
  <c r="L321" i="1"/>
  <c r="J322" i="1"/>
  <c r="K322" i="1"/>
  <c r="L322" i="1"/>
  <c r="J323" i="1"/>
  <c r="K323" i="1"/>
  <c r="L323" i="1"/>
  <c r="J324" i="1"/>
  <c r="K324" i="1"/>
  <c r="L324" i="1"/>
  <c r="J325" i="1"/>
  <c r="K325" i="1"/>
  <c r="L325" i="1"/>
  <c r="J326" i="1"/>
  <c r="K326" i="1"/>
  <c r="L326" i="1"/>
  <c r="J327" i="1"/>
  <c r="K327" i="1"/>
  <c r="L327" i="1"/>
  <c r="J328" i="1"/>
  <c r="K328" i="1"/>
  <c r="L328" i="1"/>
  <c r="J329" i="1"/>
  <c r="K329" i="1"/>
  <c r="L329" i="1"/>
  <c r="J330" i="1"/>
  <c r="K330" i="1"/>
  <c r="L330" i="1"/>
  <c r="J331" i="1"/>
  <c r="K331" i="1"/>
  <c r="L331" i="1"/>
  <c r="J332" i="1"/>
  <c r="K332" i="1"/>
  <c r="L332" i="1"/>
  <c r="J333" i="1"/>
  <c r="K333" i="1"/>
  <c r="L333" i="1"/>
  <c r="J334" i="1"/>
  <c r="K334" i="1"/>
  <c r="L334" i="1"/>
  <c r="J335" i="1"/>
  <c r="K335" i="1"/>
  <c r="L335" i="1"/>
  <c r="J336" i="1"/>
  <c r="K336" i="1"/>
  <c r="L336" i="1"/>
  <c r="J337" i="1"/>
  <c r="K337" i="1"/>
  <c r="L337" i="1"/>
  <c r="J338" i="1"/>
  <c r="K338" i="1"/>
  <c r="L338" i="1"/>
  <c r="J339" i="1"/>
  <c r="K339" i="1"/>
  <c r="L339" i="1"/>
  <c r="J340" i="1"/>
  <c r="K340" i="1"/>
  <c r="L340" i="1"/>
  <c r="J341" i="1"/>
  <c r="K341" i="1"/>
  <c r="L341" i="1"/>
  <c r="J342" i="1"/>
  <c r="K342" i="1"/>
  <c r="L342" i="1"/>
  <c r="J343" i="1"/>
  <c r="K343" i="1"/>
  <c r="L343" i="1"/>
  <c r="J344" i="1"/>
  <c r="K344" i="1"/>
  <c r="L344" i="1"/>
  <c r="J345" i="1"/>
  <c r="K345" i="1"/>
  <c r="L345" i="1"/>
  <c r="J346" i="1"/>
  <c r="K346" i="1"/>
  <c r="L346" i="1"/>
  <c r="J347" i="1"/>
  <c r="K347" i="1"/>
  <c r="L347" i="1"/>
  <c r="J348" i="1"/>
  <c r="K348" i="1"/>
  <c r="L348" i="1"/>
  <c r="J349" i="1"/>
  <c r="K349" i="1"/>
  <c r="L349" i="1"/>
  <c r="J350" i="1"/>
  <c r="K350" i="1"/>
  <c r="L350" i="1"/>
  <c r="J351" i="1"/>
  <c r="K351" i="1"/>
  <c r="L351" i="1"/>
  <c r="J352" i="1"/>
  <c r="K352" i="1"/>
  <c r="L352" i="1"/>
  <c r="J353" i="1"/>
  <c r="K353" i="1"/>
  <c r="L353" i="1"/>
  <c r="J354" i="1"/>
  <c r="K354" i="1"/>
  <c r="L354" i="1"/>
  <c r="J355" i="1"/>
  <c r="K355" i="1"/>
  <c r="L355" i="1"/>
  <c r="J356" i="1"/>
  <c r="K356" i="1"/>
  <c r="L356" i="1"/>
  <c r="J357" i="1"/>
  <c r="K357" i="1"/>
  <c r="L357" i="1"/>
  <c r="J358" i="1"/>
  <c r="K358" i="1"/>
  <c r="L358" i="1"/>
  <c r="J359" i="1"/>
  <c r="K359" i="1"/>
  <c r="L359" i="1"/>
  <c r="J360" i="1"/>
  <c r="K360" i="1"/>
  <c r="L360" i="1"/>
  <c r="J361" i="1"/>
  <c r="K361" i="1"/>
  <c r="L361" i="1"/>
  <c r="J362" i="1"/>
  <c r="K362" i="1"/>
  <c r="L362" i="1"/>
  <c r="J363" i="1"/>
  <c r="K363" i="1"/>
  <c r="L363" i="1"/>
  <c r="J364" i="1"/>
  <c r="K364" i="1"/>
  <c r="L364" i="1"/>
  <c r="J365" i="1"/>
  <c r="K365" i="1"/>
  <c r="L365" i="1"/>
  <c r="J366" i="1"/>
  <c r="K366" i="1"/>
  <c r="L366" i="1"/>
  <c r="J367" i="1"/>
  <c r="K367" i="1"/>
  <c r="L367" i="1"/>
  <c r="J368" i="1"/>
  <c r="K368" i="1"/>
  <c r="L368" i="1"/>
  <c r="J369" i="1"/>
  <c r="K369" i="1"/>
  <c r="L369" i="1"/>
  <c r="J370" i="1"/>
  <c r="K370" i="1"/>
  <c r="L370" i="1"/>
  <c r="J371" i="1"/>
  <c r="K371" i="1"/>
  <c r="L371" i="1"/>
  <c r="J372" i="1"/>
  <c r="K372" i="1"/>
  <c r="L372" i="1"/>
  <c r="J373" i="1"/>
  <c r="K373" i="1"/>
  <c r="L373" i="1"/>
  <c r="J374" i="1"/>
  <c r="K374" i="1"/>
  <c r="L374" i="1"/>
  <c r="J375" i="1"/>
  <c r="K375" i="1"/>
  <c r="L375" i="1"/>
  <c r="J376" i="1"/>
  <c r="K376" i="1"/>
  <c r="L376" i="1"/>
  <c r="J377" i="1"/>
  <c r="K377" i="1"/>
  <c r="L377" i="1"/>
  <c r="J378" i="1"/>
  <c r="K378" i="1"/>
  <c r="L378" i="1"/>
  <c r="J379" i="1"/>
  <c r="K379" i="1"/>
  <c r="L379" i="1"/>
  <c r="J380" i="1"/>
  <c r="K380" i="1"/>
  <c r="L380" i="1"/>
  <c r="J381" i="1"/>
  <c r="K381" i="1"/>
  <c r="L381" i="1"/>
  <c r="J382" i="1"/>
  <c r="K382" i="1"/>
  <c r="L382" i="1"/>
  <c r="J383" i="1"/>
  <c r="K383" i="1"/>
  <c r="L383" i="1"/>
  <c r="J384" i="1"/>
  <c r="K384" i="1"/>
  <c r="L384" i="1"/>
  <c r="J385" i="1"/>
  <c r="K385" i="1"/>
  <c r="L385" i="1"/>
  <c r="J386" i="1"/>
  <c r="K386" i="1"/>
  <c r="L386" i="1"/>
  <c r="J387" i="1"/>
  <c r="K387" i="1"/>
  <c r="L387" i="1"/>
  <c r="J388" i="1"/>
  <c r="K388" i="1"/>
  <c r="L388" i="1"/>
  <c r="J389" i="1"/>
  <c r="K389" i="1"/>
  <c r="L389" i="1"/>
  <c r="J390" i="1"/>
  <c r="K390" i="1"/>
  <c r="L390" i="1"/>
  <c r="J391" i="1"/>
  <c r="K391" i="1"/>
  <c r="L391" i="1"/>
  <c r="J392" i="1"/>
  <c r="K392" i="1"/>
  <c r="L392" i="1"/>
  <c r="J393" i="1"/>
  <c r="K393" i="1"/>
  <c r="L393" i="1"/>
  <c r="J394" i="1"/>
  <c r="K394" i="1"/>
  <c r="L394" i="1"/>
  <c r="J395" i="1"/>
  <c r="K395" i="1"/>
  <c r="L395" i="1"/>
  <c r="J396" i="1"/>
  <c r="K396" i="1"/>
  <c r="L396" i="1"/>
  <c r="J397" i="1"/>
  <c r="K397" i="1"/>
  <c r="L397" i="1"/>
  <c r="J398" i="1"/>
  <c r="K398" i="1"/>
  <c r="L398" i="1"/>
  <c r="J399" i="1"/>
  <c r="K399" i="1"/>
  <c r="L399" i="1"/>
  <c r="J400" i="1"/>
  <c r="K400" i="1"/>
  <c r="L400" i="1"/>
  <c r="J401" i="1"/>
  <c r="K401" i="1"/>
  <c r="L401" i="1"/>
  <c r="J402" i="1"/>
  <c r="K402" i="1"/>
  <c r="L402" i="1"/>
  <c r="J403" i="1"/>
  <c r="K403" i="1"/>
  <c r="L403" i="1"/>
  <c r="J404" i="1"/>
  <c r="K404" i="1"/>
  <c r="L404" i="1"/>
  <c r="J405" i="1"/>
  <c r="K405" i="1"/>
  <c r="L405" i="1"/>
  <c r="J406" i="1"/>
  <c r="K406" i="1"/>
  <c r="L406" i="1"/>
  <c r="J407" i="1"/>
  <c r="K407" i="1"/>
  <c r="L407" i="1"/>
  <c r="J408" i="1"/>
  <c r="K408" i="1"/>
  <c r="L408" i="1"/>
  <c r="J409" i="1"/>
  <c r="K409" i="1"/>
  <c r="L409" i="1"/>
  <c r="J410" i="1"/>
  <c r="K410" i="1"/>
  <c r="L410" i="1"/>
  <c r="J411" i="1"/>
  <c r="K411" i="1"/>
  <c r="L411" i="1"/>
  <c r="J412" i="1"/>
  <c r="K412" i="1"/>
  <c r="L412" i="1"/>
  <c r="J413" i="1"/>
  <c r="K413" i="1"/>
  <c r="L413" i="1"/>
  <c r="J414" i="1"/>
  <c r="K414" i="1"/>
  <c r="L414" i="1"/>
  <c r="J415" i="1"/>
  <c r="K415" i="1"/>
  <c r="L415" i="1"/>
  <c r="J416" i="1"/>
  <c r="K416" i="1"/>
  <c r="L416" i="1"/>
  <c r="J417" i="1"/>
  <c r="K417" i="1"/>
  <c r="L417" i="1"/>
  <c r="J418" i="1"/>
  <c r="K418" i="1"/>
  <c r="L418" i="1"/>
  <c r="J419" i="1"/>
  <c r="K419" i="1"/>
  <c r="L419" i="1"/>
  <c r="J420" i="1"/>
  <c r="K420" i="1"/>
  <c r="L420" i="1"/>
  <c r="J421" i="1"/>
  <c r="K421" i="1"/>
  <c r="L421" i="1"/>
  <c r="J422" i="1"/>
  <c r="K422" i="1"/>
  <c r="L422" i="1"/>
  <c r="J423" i="1"/>
  <c r="K423" i="1"/>
  <c r="L423" i="1"/>
  <c r="J424" i="1"/>
  <c r="K424" i="1"/>
  <c r="L424" i="1"/>
  <c r="J425" i="1"/>
  <c r="K425" i="1"/>
  <c r="L425" i="1"/>
  <c r="J426" i="1"/>
  <c r="K426" i="1"/>
  <c r="L426" i="1"/>
  <c r="J427" i="1"/>
  <c r="K427" i="1"/>
  <c r="L427" i="1"/>
  <c r="J428" i="1"/>
  <c r="K428" i="1"/>
  <c r="L428" i="1"/>
  <c r="J429" i="1"/>
  <c r="K429" i="1"/>
  <c r="L429" i="1"/>
  <c r="J430" i="1"/>
  <c r="K430" i="1"/>
  <c r="L430" i="1"/>
  <c r="J431" i="1"/>
  <c r="K431" i="1"/>
  <c r="L431" i="1"/>
  <c r="J432" i="1"/>
  <c r="K432" i="1"/>
  <c r="L432" i="1"/>
  <c r="J433" i="1"/>
  <c r="K433" i="1"/>
  <c r="L433" i="1"/>
  <c r="J434" i="1"/>
  <c r="K434" i="1"/>
  <c r="L434" i="1"/>
  <c r="J435" i="1"/>
  <c r="K435" i="1"/>
  <c r="L435" i="1"/>
  <c r="J436" i="1"/>
  <c r="K436" i="1"/>
  <c r="L436" i="1"/>
  <c r="J437" i="1"/>
  <c r="K437" i="1"/>
  <c r="L437" i="1"/>
  <c r="J438" i="1"/>
  <c r="K438" i="1"/>
  <c r="L438" i="1"/>
  <c r="J439" i="1"/>
  <c r="K439" i="1"/>
  <c r="L439" i="1"/>
  <c r="J440" i="1"/>
  <c r="K440" i="1"/>
  <c r="L440" i="1"/>
  <c r="J441" i="1"/>
  <c r="K441" i="1"/>
  <c r="L441" i="1"/>
  <c r="J442" i="1"/>
  <c r="K442" i="1"/>
  <c r="L442" i="1"/>
  <c r="J443" i="1"/>
  <c r="K443" i="1"/>
  <c r="L443" i="1"/>
  <c r="J444" i="1"/>
  <c r="K444" i="1"/>
  <c r="L444" i="1"/>
  <c r="J445" i="1"/>
  <c r="K445" i="1"/>
  <c r="L445" i="1"/>
  <c r="J446" i="1"/>
  <c r="K446" i="1"/>
  <c r="L446" i="1"/>
  <c r="J447" i="1"/>
  <c r="K447" i="1"/>
  <c r="L447" i="1"/>
  <c r="J448" i="1"/>
  <c r="K448" i="1"/>
  <c r="L448" i="1"/>
  <c r="J449" i="1"/>
  <c r="K449" i="1"/>
  <c r="L449" i="1"/>
  <c r="J450" i="1"/>
  <c r="K450" i="1"/>
  <c r="L450" i="1"/>
  <c r="J451" i="1"/>
  <c r="K451" i="1"/>
  <c r="L451" i="1"/>
  <c r="J452" i="1"/>
  <c r="K452" i="1"/>
  <c r="L452" i="1"/>
  <c r="J453" i="1"/>
  <c r="K453" i="1"/>
  <c r="L453" i="1"/>
  <c r="J454" i="1"/>
  <c r="K454" i="1"/>
  <c r="L454" i="1"/>
  <c r="J455" i="1"/>
  <c r="K455" i="1"/>
  <c r="L455" i="1"/>
  <c r="J456" i="1"/>
  <c r="K456" i="1"/>
  <c r="L456" i="1"/>
  <c r="J457" i="1"/>
  <c r="K457" i="1"/>
  <c r="L457" i="1"/>
  <c r="J458" i="1"/>
  <c r="K458" i="1"/>
  <c r="L458" i="1"/>
  <c r="J459" i="1"/>
  <c r="K459" i="1"/>
  <c r="L459" i="1"/>
  <c r="J460" i="1"/>
  <c r="K460" i="1"/>
  <c r="L460" i="1"/>
  <c r="J461" i="1"/>
  <c r="K461" i="1"/>
  <c r="L461" i="1"/>
  <c r="J462" i="1"/>
  <c r="K462" i="1"/>
  <c r="L462" i="1"/>
  <c r="J463" i="1"/>
  <c r="K463" i="1"/>
  <c r="L463" i="1"/>
  <c r="J464" i="1"/>
  <c r="K464" i="1"/>
  <c r="L464" i="1"/>
  <c r="J465" i="1"/>
  <c r="K465" i="1"/>
  <c r="L465" i="1"/>
  <c r="J466" i="1"/>
  <c r="K466" i="1"/>
  <c r="L466" i="1"/>
  <c r="J467" i="1"/>
  <c r="K467" i="1"/>
  <c r="L467" i="1"/>
  <c r="J468" i="1"/>
  <c r="K468" i="1"/>
  <c r="L468" i="1"/>
  <c r="J469" i="1"/>
  <c r="K469" i="1"/>
  <c r="L469" i="1"/>
  <c r="J470" i="1"/>
  <c r="K470" i="1"/>
  <c r="L470" i="1"/>
  <c r="J471" i="1"/>
  <c r="K471" i="1"/>
  <c r="L471" i="1"/>
  <c r="J472" i="1"/>
  <c r="K472" i="1"/>
  <c r="L472" i="1"/>
  <c r="J473" i="1"/>
  <c r="K473" i="1"/>
  <c r="L473" i="1"/>
  <c r="J474" i="1"/>
  <c r="K474" i="1"/>
  <c r="L474" i="1"/>
  <c r="J475" i="1"/>
  <c r="K475" i="1"/>
  <c r="L475" i="1"/>
  <c r="J476" i="1"/>
  <c r="K476" i="1"/>
  <c r="L476" i="1"/>
  <c r="J477" i="1"/>
  <c r="K477" i="1"/>
  <c r="L477" i="1"/>
  <c r="J478" i="1"/>
  <c r="K478" i="1"/>
  <c r="L478" i="1"/>
  <c r="J479" i="1"/>
  <c r="K479" i="1"/>
  <c r="L479" i="1"/>
  <c r="J480" i="1"/>
  <c r="K480" i="1"/>
  <c r="L480" i="1"/>
  <c r="J481" i="1"/>
  <c r="K481" i="1"/>
  <c r="L481" i="1"/>
  <c r="J482" i="1"/>
  <c r="K482" i="1"/>
  <c r="L482" i="1"/>
  <c r="J483" i="1"/>
  <c r="K483" i="1"/>
  <c r="L483" i="1"/>
  <c r="J484" i="1"/>
  <c r="K484" i="1"/>
  <c r="L484" i="1"/>
  <c r="J485" i="1"/>
  <c r="K485" i="1"/>
  <c r="L485" i="1"/>
  <c r="J486" i="1"/>
  <c r="K486" i="1"/>
  <c r="L486" i="1"/>
  <c r="J487" i="1"/>
  <c r="K487" i="1"/>
  <c r="L487" i="1"/>
  <c r="J488" i="1"/>
  <c r="K488" i="1"/>
  <c r="L488" i="1"/>
  <c r="J489" i="1"/>
  <c r="K489" i="1"/>
  <c r="L489" i="1"/>
  <c r="J490" i="1"/>
  <c r="K490" i="1"/>
  <c r="L490" i="1"/>
  <c r="J491" i="1"/>
  <c r="K491" i="1"/>
  <c r="L491" i="1"/>
  <c r="J492" i="1"/>
  <c r="K492" i="1"/>
  <c r="L492" i="1"/>
  <c r="J493" i="1"/>
  <c r="K493" i="1"/>
  <c r="L493" i="1"/>
  <c r="J494" i="1"/>
  <c r="K494" i="1"/>
  <c r="L494" i="1"/>
  <c r="J495" i="1"/>
  <c r="K495" i="1"/>
  <c r="L495" i="1"/>
  <c r="J496" i="1"/>
  <c r="K496" i="1"/>
  <c r="L496" i="1"/>
  <c r="J497" i="1"/>
  <c r="K497" i="1"/>
  <c r="L497" i="1"/>
  <c r="J498" i="1"/>
  <c r="K498" i="1"/>
  <c r="L498" i="1"/>
  <c r="J499" i="1"/>
  <c r="K499" i="1"/>
  <c r="L499" i="1"/>
  <c r="J500" i="1"/>
  <c r="K500" i="1"/>
  <c r="L500" i="1"/>
  <c r="J501" i="1"/>
  <c r="K501" i="1"/>
  <c r="L501" i="1"/>
  <c r="J502" i="1"/>
  <c r="K502" i="1"/>
  <c r="L502" i="1"/>
  <c r="J503" i="1"/>
  <c r="K503" i="1"/>
  <c r="L503" i="1"/>
  <c r="J504" i="1"/>
  <c r="K504" i="1"/>
  <c r="L504" i="1"/>
  <c r="J505" i="1"/>
  <c r="K505" i="1"/>
  <c r="L505" i="1"/>
  <c r="J506" i="1"/>
  <c r="K506" i="1"/>
  <c r="L506" i="1"/>
  <c r="J507" i="1"/>
  <c r="K507" i="1"/>
  <c r="L507" i="1"/>
  <c r="J508" i="1"/>
  <c r="K508" i="1"/>
  <c r="L508" i="1"/>
  <c r="J509" i="1"/>
  <c r="K509" i="1"/>
  <c r="L509" i="1"/>
  <c r="J510" i="1"/>
  <c r="K510" i="1"/>
  <c r="L510" i="1"/>
  <c r="J511" i="1"/>
  <c r="K511" i="1"/>
  <c r="L511" i="1"/>
  <c r="J512" i="1"/>
  <c r="K512" i="1"/>
  <c r="L512" i="1"/>
  <c r="J513" i="1"/>
  <c r="K513" i="1"/>
  <c r="L513" i="1"/>
  <c r="J514" i="1"/>
  <c r="K514" i="1"/>
  <c r="L514" i="1"/>
  <c r="J515" i="1"/>
  <c r="K515" i="1"/>
  <c r="L515" i="1"/>
  <c r="J516" i="1"/>
  <c r="K516" i="1"/>
  <c r="L516" i="1"/>
  <c r="J517" i="1"/>
  <c r="K517" i="1"/>
  <c r="L517" i="1"/>
  <c r="J518" i="1"/>
  <c r="K518" i="1"/>
  <c r="L518" i="1"/>
  <c r="J519" i="1"/>
  <c r="K519" i="1"/>
  <c r="L519" i="1"/>
  <c r="J520" i="1"/>
  <c r="K520" i="1"/>
  <c r="L520" i="1"/>
  <c r="J521" i="1"/>
  <c r="K521" i="1"/>
  <c r="L521" i="1"/>
  <c r="J522" i="1"/>
  <c r="K522" i="1"/>
  <c r="L522" i="1"/>
  <c r="J523" i="1"/>
  <c r="K523" i="1"/>
  <c r="L523" i="1"/>
  <c r="J524" i="1"/>
  <c r="K524" i="1"/>
  <c r="L524" i="1"/>
  <c r="J525" i="1"/>
  <c r="K525" i="1"/>
  <c r="L525" i="1"/>
  <c r="J526" i="1"/>
  <c r="K526" i="1"/>
  <c r="L526" i="1"/>
  <c r="J527" i="1"/>
  <c r="K527" i="1"/>
  <c r="L527" i="1"/>
  <c r="J528" i="1"/>
  <c r="K528" i="1"/>
  <c r="L528" i="1"/>
  <c r="J529" i="1"/>
  <c r="K529" i="1"/>
  <c r="L529" i="1"/>
  <c r="J530" i="1"/>
  <c r="K530" i="1"/>
  <c r="L530" i="1"/>
  <c r="J531" i="1"/>
  <c r="K531" i="1"/>
  <c r="L531" i="1"/>
  <c r="J532" i="1"/>
  <c r="K532" i="1"/>
  <c r="L532" i="1"/>
  <c r="J533" i="1"/>
  <c r="K533" i="1"/>
  <c r="L533" i="1"/>
  <c r="J534" i="1"/>
  <c r="K534" i="1"/>
  <c r="L534" i="1"/>
  <c r="J535" i="1"/>
  <c r="K535" i="1"/>
  <c r="L535" i="1"/>
  <c r="J536" i="1"/>
  <c r="K536" i="1"/>
  <c r="L536" i="1"/>
  <c r="J537" i="1"/>
  <c r="K537" i="1"/>
  <c r="L537" i="1"/>
  <c r="J538" i="1"/>
  <c r="K538" i="1"/>
  <c r="L538" i="1"/>
  <c r="J539" i="1"/>
  <c r="K539" i="1"/>
  <c r="L539" i="1"/>
  <c r="J540" i="1"/>
  <c r="K540" i="1"/>
  <c r="L540" i="1"/>
  <c r="J541" i="1"/>
  <c r="K541" i="1"/>
  <c r="L541" i="1"/>
  <c r="J542" i="1"/>
  <c r="K542" i="1"/>
  <c r="L542" i="1"/>
  <c r="J543" i="1"/>
  <c r="K543" i="1"/>
  <c r="L543" i="1"/>
  <c r="J544" i="1"/>
  <c r="K544" i="1"/>
  <c r="L544" i="1"/>
  <c r="J545" i="1"/>
  <c r="K545" i="1"/>
  <c r="L545" i="1"/>
  <c r="J546" i="1"/>
  <c r="K546" i="1"/>
  <c r="L546" i="1"/>
  <c r="J547" i="1"/>
  <c r="K547" i="1"/>
  <c r="L547" i="1"/>
  <c r="J548" i="1"/>
  <c r="K548" i="1"/>
  <c r="L548" i="1"/>
  <c r="J549" i="1"/>
  <c r="K549" i="1"/>
  <c r="L549" i="1"/>
  <c r="J550" i="1"/>
  <c r="K550" i="1"/>
  <c r="L550" i="1"/>
  <c r="J551" i="1"/>
  <c r="K551" i="1"/>
  <c r="L551" i="1"/>
  <c r="J552" i="1"/>
  <c r="K552" i="1"/>
  <c r="L552" i="1"/>
  <c r="J553" i="1"/>
  <c r="K553" i="1"/>
  <c r="L553" i="1"/>
  <c r="J554" i="1"/>
  <c r="K554" i="1"/>
  <c r="L554" i="1"/>
  <c r="J555" i="1"/>
  <c r="K555" i="1"/>
  <c r="L555" i="1"/>
  <c r="J556" i="1"/>
  <c r="K556" i="1"/>
  <c r="L556" i="1"/>
  <c r="J557" i="1"/>
  <c r="K557" i="1"/>
  <c r="L557" i="1"/>
  <c r="J558" i="1"/>
  <c r="K558" i="1"/>
  <c r="L558" i="1"/>
  <c r="J559" i="1"/>
  <c r="K559" i="1"/>
  <c r="L559" i="1"/>
  <c r="J560" i="1"/>
  <c r="K560" i="1"/>
  <c r="L560" i="1"/>
  <c r="J561" i="1"/>
  <c r="K561" i="1"/>
  <c r="L561" i="1"/>
  <c r="J562" i="1"/>
  <c r="K562" i="1"/>
  <c r="L562" i="1"/>
  <c r="J563" i="1"/>
  <c r="K563" i="1"/>
  <c r="L563" i="1"/>
  <c r="J564" i="1"/>
  <c r="K564" i="1"/>
  <c r="L564" i="1"/>
  <c r="J565" i="1"/>
  <c r="K565" i="1"/>
  <c r="L565" i="1"/>
  <c r="J566" i="1"/>
  <c r="K566" i="1"/>
  <c r="L566" i="1"/>
  <c r="J567" i="1"/>
  <c r="K567" i="1"/>
  <c r="L567" i="1"/>
  <c r="J568" i="1"/>
  <c r="K568" i="1"/>
  <c r="L568" i="1"/>
  <c r="J569" i="1"/>
  <c r="K569" i="1"/>
  <c r="L569" i="1"/>
  <c r="J570" i="1"/>
  <c r="K570" i="1"/>
  <c r="L570" i="1"/>
  <c r="J571" i="1"/>
  <c r="K571" i="1"/>
  <c r="L571" i="1"/>
  <c r="J572" i="1"/>
  <c r="K572" i="1"/>
  <c r="L572" i="1"/>
  <c r="J573" i="1"/>
  <c r="K573" i="1"/>
  <c r="L573" i="1"/>
  <c r="J574" i="1"/>
  <c r="K574" i="1"/>
  <c r="L574" i="1"/>
  <c r="J575" i="1"/>
  <c r="K575" i="1"/>
  <c r="L575" i="1"/>
  <c r="J576" i="1"/>
  <c r="K576" i="1"/>
  <c r="L576" i="1"/>
  <c r="J577" i="1"/>
  <c r="K577" i="1"/>
  <c r="L577" i="1"/>
  <c r="J578" i="1"/>
  <c r="K578" i="1"/>
  <c r="L578" i="1"/>
  <c r="J579" i="1"/>
  <c r="K579" i="1"/>
  <c r="L579" i="1"/>
  <c r="J580" i="1"/>
  <c r="K580" i="1"/>
  <c r="L580" i="1"/>
  <c r="J581" i="1"/>
  <c r="K581" i="1"/>
  <c r="L581" i="1"/>
  <c r="J582" i="1"/>
  <c r="K582" i="1"/>
  <c r="L582" i="1"/>
  <c r="J583" i="1"/>
  <c r="K583" i="1"/>
  <c r="L583" i="1"/>
  <c r="J584" i="1"/>
  <c r="K584" i="1"/>
  <c r="L584" i="1"/>
  <c r="J585" i="1"/>
  <c r="K585" i="1"/>
  <c r="L585" i="1"/>
  <c r="J586" i="1"/>
  <c r="K586" i="1"/>
  <c r="L586" i="1"/>
  <c r="J587" i="1"/>
  <c r="K587" i="1"/>
  <c r="L587" i="1"/>
  <c r="J588" i="1"/>
  <c r="K588" i="1"/>
  <c r="L588" i="1"/>
  <c r="J589" i="1"/>
  <c r="K589" i="1"/>
  <c r="L589" i="1"/>
  <c r="J590" i="1"/>
  <c r="K590" i="1"/>
  <c r="L590" i="1"/>
  <c r="J591" i="1"/>
  <c r="K591" i="1"/>
  <c r="L591" i="1"/>
  <c r="J592" i="1"/>
  <c r="K592" i="1"/>
  <c r="L592" i="1"/>
  <c r="J593" i="1"/>
  <c r="K593" i="1"/>
  <c r="L593" i="1"/>
  <c r="J594" i="1"/>
  <c r="K594" i="1"/>
  <c r="L594" i="1"/>
  <c r="J595" i="1"/>
  <c r="K595" i="1"/>
  <c r="L595" i="1"/>
  <c r="J596" i="1"/>
  <c r="K596" i="1"/>
  <c r="L596" i="1"/>
  <c r="J597" i="1"/>
  <c r="K597" i="1"/>
  <c r="L597" i="1"/>
  <c r="J598" i="1"/>
  <c r="K598" i="1"/>
  <c r="L598" i="1"/>
  <c r="J599" i="1"/>
  <c r="K599" i="1"/>
  <c r="L599" i="1"/>
  <c r="J600" i="1"/>
  <c r="K600" i="1"/>
  <c r="L600" i="1"/>
  <c r="J601" i="1"/>
  <c r="K601" i="1"/>
  <c r="L601" i="1"/>
  <c r="J602" i="1"/>
  <c r="K602" i="1"/>
  <c r="L602" i="1"/>
  <c r="J603" i="1"/>
  <c r="K603" i="1"/>
  <c r="L603" i="1"/>
  <c r="J604" i="1"/>
  <c r="K604" i="1"/>
  <c r="L604" i="1"/>
  <c r="J605" i="1"/>
  <c r="K605" i="1"/>
  <c r="L605" i="1"/>
  <c r="J606" i="1"/>
  <c r="K606" i="1"/>
  <c r="L606" i="1"/>
  <c r="J607" i="1"/>
  <c r="K607" i="1"/>
  <c r="L607" i="1"/>
  <c r="J608" i="1"/>
  <c r="K608" i="1"/>
  <c r="L608" i="1"/>
  <c r="J609" i="1"/>
  <c r="K609" i="1"/>
  <c r="L609" i="1"/>
  <c r="J610" i="1"/>
  <c r="K610" i="1"/>
  <c r="L610" i="1"/>
  <c r="J611" i="1"/>
  <c r="K611" i="1"/>
  <c r="L611" i="1"/>
  <c r="J612" i="1"/>
  <c r="K612" i="1"/>
  <c r="L612" i="1"/>
  <c r="J613" i="1"/>
  <c r="K613" i="1"/>
  <c r="L613" i="1"/>
  <c r="J614" i="1"/>
  <c r="K614" i="1"/>
  <c r="L614" i="1"/>
  <c r="J615" i="1"/>
  <c r="K615" i="1"/>
  <c r="L615" i="1"/>
  <c r="J616" i="1"/>
  <c r="K616" i="1"/>
  <c r="L616" i="1"/>
  <c r="J617" i="1"/>
  <c r="K617" i="1"/>
  <c r="L617" i="1"/>
  <c r="J618" i="1"/>
  <c r="K618" i="1"/>
  <c r="L618" i="1"/>
  <c r="J619" i="1"/>
  <c r="K619" i="1"/>
  <c r="L619" i="1"/>
  <c r="J620" i="1"/>
  <c r="K620" i="1"/>
  <c r="L620" i="1"/>
  <c r="J621" i="1"/>
  <c r="K621" i="1"/>
  <c r="L621" i="1"/>
  <c r="J622" i="1"/>
  <c r="K622" i="1"/>
  <c r="L622" i="1"/>
  <c r="J623" i="1"/>
  <c r="K623" i="1"/>
  <c r="L623" i="1"/>
  <c r="J624" i="1"/>
  <c r="K624" i="1"/>
  <c r="L624" i="1"/>
  <c r="J625" i="1"/>
  <c r="K625" i="1"/>
  <c r="L625" i="1"/>
  <c r="J626" i="1"/>
  <c r="K626" i="1"/>
  <c r="L626" i="1"/>
  <c r="J627" i="1"/>
  <c r="K627" i="1"/>
  <c r="L627" i="1"/>
  <c r="J628" i="1"/>
  <c r="K628" i="1"/>
  <c r="L628" i="1"/>
  <c r="J629" i="1"/>
  <c r="K629" i="1"/>
  <c r="L629" i="1"/>
  <c r="J630" i="1"/>
  <c r="K630" i="1"/>
  <c r="L630" i="1"/>
  <c r="J631" i="1"/>
  <c r="K631" i="1"/>
  <c r="L631" i="1"/>
  <c r="J632" i="1"/>
  <c r="K632" i="1"/>
  <c r="L632" i="1"/>
  <c r="J633" i="1"/>
  <c r="K633" i="1"/>
  <c r="L633" i="1"/>
  <c r="J634" i="1"/>
  <c r="K634" i="1"/>
  <c r="L634" i="1"/>
  <c r="J635" i="1"/>
  <c r="K635" i="1"/>
  <c r="L635" i="1"/>
  <c r="J636" i="1"/>
  <c r="K636" i="1"/>
  <c r="L636" i="1"/>
  <c r="J637" i="1"/>
  <c r="K637" i="1"/>
  <c r="L637" i="1"/>
  <c r="J638" i="1"/>
  <c r="K638" i="1"/>
  <c r="L638" i="1"/>
  <c r="J639" i="1"/>
  <c r="K639" i="1"/>
  <c r="L639" i="1"/>
  <c r="J640" i="1"/>
  <c r="K640" i="1"/>
  <c r="L640" i="1"/>
  <c r="J641" i="1"/>
  <c r="K641" i="1"/>
  <c r="L641" i="1"/>
  <c r="J642" i="1"/>
  <c r="K642" i="1"/>
  <c r="L642" i="1"/>
  <c r="J643" i="1"/>
  <c r="K643" i="1"/>
  <c r="L643" i="1"/>
  <c r="J644" i="1"/>
  <c r="K644" i="1"/>
  <c r="L644" i="1"/>
  <c r="J645" i="1"/>
  <c r="K645" i="1"/>
  <c r="L645" i="1"/>
  <c r="J646" i="1"/>
  <c r="K646" i="1"/>
  <c r="L646" i="1"/>
  <c r="J647" i="1"/>
  <c r="K647" i="1"/>
  <c r="L647" i="1"/>
  <c r="J648" i="1"/>
  <c r="K648" i="1"/>
  <c r="L648" i="1"/>
  <c r="J649" i="1"/>
  <c r="K649" i="1"/>
  <c r="L649" i="1"/>
  <c r="J650" i="1"/>
  <c r="K650" i="1"/>
  <c r="L650" i="1"/>
  <c r="J651" i="1"/>
  <c r="K651" i="1"/>
  <c r="L651" i="1"/>
  <c r="J652" i="1"/>
  <c r="K652" i="1"/>
  <c r="L652" i="1"/>
  <c r="J653" i="1"/>
  <c r="K653" i="1"/>
  <c r="L653" i="1"/>
  <c r="J654" i="1"/>
  <c r="G671" i="10" s="1"/>
  <c r="K654" i="1"/>
  <c r="H671" i="10" s="1"/>
  <c r="L654" i="1"/>
  <c r="I671" i="10" s="1"/>
  <c r="J655" i="1"/>
  <c r="G672" i="10" s="1"/>
  <c r="K655" i="1"/>
  <c r="H672" i="10" s="1"/>
  <c r="L655" i="1"/>
  <c r="I672" i="10" s="1"/>
  <c r="J656" i="1"/>
  <c r="G673" i="10" s="1"/>
  <c r="K656" i="1"/>
  <c r="H673" i="10" s="1"/>
  <c r="L656" i="1"/>
  <c r="I673" i="10" s="1"/>
  <c r="J657" i="1"/>
  <c r="G674" i="10" s="1"/>
  <c r="K657" i="1"/>
  <c r="H674" i="10" s="1"/>
  <c r="L657" i="1"/>
  <c r="I674" i="10" s="1"/>
  <c r="J658" i="1"/>
  <c r="G675" i="10" s="1"/>
  <c r="K658" i="1"/>
  <c r="H675" i="10" s="1"/>
  <c r="L658" i="1"/>
  <c r="I675" i="10" s="1"/>
  <c r="J659" i="1"/>
  <c r="G676" i="10" s="1"/>
  <c r="K659" i="1"/>
  <c r="H676" i="10" s="1"/>
  <c r="L659" i="1"/>
  <c r="I676" i="10" s="1"/>
  <c r="J660" i="1"/>
  <c r="G677" i="10" s="1"/>
  <c r="K660" i="1"/>
  <c r="H677" i="10" s="1"/>
  <c r="L660" i="1"/>
  <c r="I677" i="10" s="1"/>
  <c r="J661" i="1"/>
  <c r="G678" i="10" s="1"/>
  <c r="K661" i="1"/>
  <c r="H678" i="10" s="1"/>
  <c r="L661" i="1"/>
  <c r="I678" i="10" s="1"/>
  <c r="J662" i="1"/>
  <c r="G679" i="10" s="1"/>
  <c r="K662" i="1"/>
  <c r="H679" i="10" s="1"/>
  <c r="L662" i="1"/>
  <c r="I679" i="10" s="1"/>
  <c r="J663" i="1"/>
  <c r="G680" i="10" s="1"/>
  <c r="K663" i="1"/>
  <c r="H680" i="10" s="1"/>
  <c r="L663" i="1"/>
  <c r="I680" i="10" s="1"/>
  <c r="J664" i="1"/>
  <c r="G681" i="10" s="1"/>
  <c r="K664" i="1"/>
  <c r="H681" i="10" s="1"/>
  <c r="L664" i="1"/>
  <c r="I681" i="10" s="1"/>
  <c r="J665" i="1"/>
  <c r="G682" i="10" s="1"/>
  <c r="K665" i="1"/>
  <c r="H682" i="10" s="1"/>
  <c r="L665" i="1"/>
  <c r="I682" i="10" s="1"/>
  <c r="J666" i="1"/>
  <c r="G683" i="10" s="1"/>
  <c r="K666" i="1"/>
  <c r="H683" i="10" s="1"/>
  <c r="L666" i="1"/>
  <c r="I683" i="10" s="1"/>
  <c r="J667" i="1"/>
  <c r="G684" i="10" s="1"/>
  <c r="K667" i="1"/>
  <c r="H684" i="10" s="1"/>
  <c r="L667" i="1"/>
  <c r="I684" i="10" s="1"/>
  <c r="J668" i="1"/>
  <c r="G685" i="10" s="1"/>
  <c r="K668" i="1"/>
  <c r="H685" i="10" s="1"/>
  <c r="L668" i="1"/>
  <c r="I685" i="10" s="1"/>
  <c r="J669" i="1"/>
  <c r="G686" i="10" s="1"/>
  <c r="K669" i="1"/>
  <c r="H686" i="10" s="1"/>
  <c r="L669" i="1"/>
  <c r="I686" i="10" s="1"/>
  <c r="J670" i="1"/>
  <c r="G687" i="10" s="1"/>
  <c r="K670" i="1"/>
  <c r="H687" i="10" s="1"/>
  <c r="L670" i="1"/>
  <c r="I687" i="10" s="1"/>
  <c r="J671" i="1"/>
  <c r="G688" i="10" s="1"/>
  <c r="K671" i="1"/>
  <c r="H688" i="10" s="1"/>
  <c r="L671" i="1"/>
  <c r="I688" i="10" s="1"/>
  <c r="J672" i="1"/>
  <c r="G689" i="10" s="1"/>
  <c r="K672" i="1"/>
  <c r="H689" i="10" s="1"/>
  <c r="L672" i="1"/>
  <c r="I689" i="10" s="1"/>
  <c r="J673" i="1"/>
  <c r="G690" i="10" s="1"/>
  <c r="K673" i="1"/>
  <c r="H690" i="10" s="1"/>
  <c r="L673" i="1"/>
  <c r="I690" i="10" s="1"/>
  <c r="J674" i="1"/>
  <c r="G691" i="10" s="1"/>
  <c r="K674" i="1"/>
  <c r="H691" i="10" s="1"/>
  <c r="L674" i="1"/>
  <c r="I691" i="10" s="1"/>
  <c r="J675" i="1"/>
  <c r="G692" i="10" s="1"/>
  <c r="K675" i="1"/>
  <c r="H692" i="10" s="1"/>
  <c r="L675" i="1"/>
  <c r="I692" i="10" s="1"/>
  <c r="J676" i="1"/>
  <c r="G693" i="10" s="1"/>
  <c r="K676" i="1"/>
  <c r="H693" i="10" s="1"/>
  <c r="L676" i="1"/>
  <c r="I693" i="10" s="1"/>
  <c r="J677" i="1"/>
  <c r="G694" i="10" s="1"/>
  <c r="K677" i="1"/>
  <c r="H694" i="10" s="1"/>
  <c r="L677" i="1"/>
  <c r="I694" i="10" s="1"/>
  <c r="J678" i="1"/>
  <c r="G695" i="10" s="1"/>
  <c r="K678" i="1"/>
  <c r="H695" i="10" s="1"/>
  <c r="L678" i="1"/>
  <c r="I695" i="10" s="1"/>
  <c r="J679" i="1"/>
  <c r="G696" i="10" s="1"/>
  <c r="K679" i="1"/>
  <c r="H696" i="10" s="1"/>
  <c r="L679" i="1"/>
  <c r="I696" i="10" s="1"/>
  <c r="J680" i="1"/>
  <c r="G697" i="10" s="1"/>
  <c r="K680" i="1"/>
  <c r="H697" i="10" s="1"/>
  <c r="L680" i="1"/>
  <c r="I697" i="10" s="1"/>
  <c r="J681" i="1"/>
  <c r="G698" i="10" s="1"/>
  <c r="K681" i="1"/>
  <c r="H698" i="10" s="1"/>
  <c r="L681" i="1"/>
  <c r="I698" i="10" s="1"/>
  <c r="J682" i="1"/>
  <c r="G699" i="10" s="1"/>
  <c r="K682" i="1"/>
  <c r="H699" i="10" s="1"/>
  <c r="L682" i="1"/>
  <c r="I699" i="10" s="1"/>
  <c r="J683" i="1"/>
  <c r="G700" i="10" s="1"/>
  <c r="K683" i="1"/>
  <c r="H700" i="10" s="1"/>
  <c r="L683" i="1"/>
  <c r="I700" i="10" s="1"/>
  <c r="J684" i="1"/>
  <c r="G701" i="10" s="1"/>
  <c r="K684" i="1"/>
  <c r="H701" i="10" s="1"/>
  <c r="L684" i="1"/>
  <c r="I701" i="10" s="1"/>
  <c r="J685" i="1"/>
  <c r="G702" i="10" s="1"/>
  <c r="K685" i="1"/>
  <c r="H702" i="10" s="1"/>
  <c r="L685" i="1"/>
  <c r="I702" i="10" s="1"/>
  <c r="J686" i="1"/>
  <c r="G703" i="10" s="1"/>
  <c r="K686" i="1"/>
  <c r="H703" i="10" s="1"/>
  <c r="L686" i="1"/>
  <c r="I703" i="10" s="1"/>
  <c r="J687" i="1"/>
  <c r="G704" i="10" s="1"/>
  <c r="K687" i="1"/>
  <c r="H704" i="10" s="1"/>
  <c r="L687" i="1"/>
  <c r="I704" i="10" s="1"/>
  <c r="J688" i="1"/>
  <c r="G705" i="10" s="1"/>
  <c r="K688" i="1"/>
  <c r="H705" i="10" s="1"/>
  <c r="L688" i="1"/>
  <c r="I705" i="10" s="1"/>
  <c r="J689" i="1"/>
  <c r="G706" i="10" s="1"/>
  <c r="K689" i="1"/>
  <c r="H706" i="10" s="1"/>
  <c r="L689" i="1"/>
  <c r="I706" i="10" s="1"/>
  <c r="J690" i="1"/>
  <c r="G707" i="10" s="1"/>
  <c r="K690" i="1"/>
  <c r="H707" i="10" s="1"/>
  <c r="L690" i="1"/>
  <c r="I707" i="10" s="1"/>
  <c r="J691" i="1"/>
  <c r="G708" i="10" s="1"/>
  <c r="K691" i="1"/>
  <c r="H708" i="10" s="1"/>
  <c r="L691" i="1"/>
  <c r="I708" i="10" s="1"/>
  <c r="J692" i="1"/>
  <c r="G709" i="10" s="1"/>
  <c r="K692" i="1"/>
  <c r="H709" i="10" s="1"/>
  <c r="L692" i="1"/>
  <c r="I709" i="10" s="1"/>
  <c r="J693" i="1"/>
  <c r="G710" i="10" s="1"/>
  <c r="K693" i="1"/>
  <c r="H710" i="10" s="1"/>
  <c r="L693" i="1"/>
  <c r="I710" i="10" s="1"/>
  <c r="J694" i="1"/>
  <c r="G711" i="10" s="1"/>
  <c r="K694" i="1"/>
  <c r="H711" i="10" s="1"/>
  <c r="L694" i="1"/>
  <c r="I711" i="10" s="1"/>
  <c r="J695" i="1"/>
  <c r="G712" i="10" s="1"/>
  <c r="K695" i="1"/>
  <c r="H712" i="10" s="1"/>
  <c r="L695" i="1"/>
  <c r="I712" i="10" s="1"/>
  <c r="J696" i="1"/>
  <c r="G713" i="10" s="1"/>
  <c r="K696" i="1"/>
  <c r="H713" i="10" s="1"/>
  <c r="L696" i="1"/>
  <c r="I713" i="10" s="1"/>
  <c r="J697" i="1"/>
  <c r="G714" i="10" s="1"/>
  <c r="K697" i="1"/>
  <c r="H714" i="10" s="1"/>
  <c r="L697" i="1"/>
  <c r="I714" i="10" s="1"/>
  <c r="J698" i="1"/>
  <c r="G715" i="10" s="1"/>
  <c r="K698" i="1"/>
  <c r="H715" i="10" s="1"/>
  <c r="L698" i="1"/>
  <c r="I715" i="10" s="1"/>
  <c r="J699" i="1"/>
  <c r="G716" i="10" s="1"/>
  <c r="K699" i="1"/>
  <c r="H716" i="10" s="1"/>
  <c r="L699" i="1"/>
  <c r="I716" i="10" s="1"/>
  <c r="J700" i="1"/>
  <c r="G717" i="10" s="1"/>
  <c r="K700" i="1"/>
  <c r="H717" i="10" s="1"/>
  <c r="L700" i="1"/>
  <c r="I717" i="10" s="1"/>
  <c r="J701" i="1"/>
  <c r="G718" i="10" s="1"/>
  <c r="K701" i="1"/>
  <c r="H718" i="10" s="1"/>
  <c r="L701" i="1"/>
  <c r="I718" i="10" s="1"/>
  <c r="J702" i="1"/>
  <c r="G719" i="10" s="1"/>
  <c r="K702" i="1"/>
  <c r="H719" i="10" s="1"/>
  <c r="L702" i="1"/>
  <c r="I719" i="10" s="1"/>
  <c r="J703" i="1"/>
  <c r="G720" i="10" s="1"/>
  <c r="K703" i="1"/>
  <c r="H720" i="10" s="1"/>
  <c r="L703" i="1"/>
  <c r="I720" i="10" s="1"/>
  <c r="J704" i="1"/>
  <c r="G721" i="10" s="1"/>
  <c r="K704" i="1"/>
  <c r="H721" i="10" s="1"/>
  <c r="L704" i="1"/>
  <c r="I721" i="10" s="1"/>
  <c r="J705" i="1"/>
  <c r="G722" i="10" s="1"/>
  <c r="K705" i="1"/>
  <c r="H722" i="10" s="1"/>
  <c r="L705" i="1"/>
  <c r="I722" i="10" s="1"/>
  <c r="J706" i="1"/>
  <c r="G723" i="10" s="1"/>
  <c r="K706" i="1"/>
  <c r="H723" i="10" s="1"/>
  <c r="L706" i="1"/>
  <c r="I723" i="10" s="1"/>
  <c r="J707" i="1"/>
  <c r="G724" i="10" s="1"/>
  <c r="K707" i="1"/>
  <c r="H724" i="10" s="1"/>
  <c r="L707" i="1"/>
  <c r="I724" i="10" s="1"/>
  <c r="J708" i="1"/>
  <c r="G725" i="10" s="1"/>
  <c r="K708" i="1"/>
  <c r="H725" i="10" s="1"/>
  <c r="L708" i="1"/>
  <c r="I725" i="10" s="1"/>
  <c r="J709" i="1"/>
  <c r="G726" i="10" s="1"/>
  <c r="K709" i="1"/>
  <c r="H726" i="10" s="1"/>
  <c r="L709" i="1"/>
  <c r="I726" i="10" s="1"/>
  <c r="J710" i="1"/>
  <c r="G727" i="10" s="1"/>
  <c r="K710" i="1"/>
  <c r="H727" i="10" s="1"/>
  <c r="L710" i="1"/>
  <c r="I727" i="10" s="1"/>
  <c r="J711" i="1"/>
  <c r="G728" i="10" s="1"/>
  <c r="K711" i="1"/>
  <c r="H728" i="10" s="1"/>
  <c r="L711" i="1"/>
  <c r="I728" i="10" s="1"/>
  <c r="J712" i="1"/>
  <c r="G729" i="10" s="1"/>
  <c r="K712" i="1"/>
  <c r="H729" i="10" s="1"/>
  <c r="L712" i="1"/>
  <c r="I729" i="10" s="1"/>
  <c r="J713" i="1"/>
  <c r="G730" i="10" s="1"/>
  <c r="K713" i="1"/>
  <c r="H730" i="10" s="1"/>
  <c r="L713" i="1"/>
  <c r="I730" i="10" s="1"/>
  <c r="J714" i="1"/>
  <c r="G731" i="10" s="1"/>
  <c r="K714" i="1"/>
  <c r="H731" i="10" s="1"/>
  <c r="L714" i="1"/>
  <c r="I731" i="10" s="1"/>
  <c r="J715" i="1"/>
  <c r="G732" i="10" s="1"/>
  <c r="K715" i="1"/>
  <c r="H732" i="10" s="1"/>
  <c r="L715" i="1"/>
  <c r="I732" i="10" s="1"/>
  <c r="J716" i="1"/>
  <c r="G733" i="10" s="1"/>
  <c r="K716" i="1"/>
  <c r="H733" i="10" s="1"/>
  <c r="L716" i="1"/>
  <c r="I733" i="10" s="1"/>
  <c r="J717" i="1"/>
  <c r="G734" i="10" s="1"/>
  <c r="K717" i="1"/>
  <c r="H734" i="10" s="1"/>
  <c r="L717" i="1"/>
  <c r="I734" i="10" s="1"/>
  <c r="J718" i="1"/>
  <c r="G735" i="10" s="1"/>
  <c r="K718" i="1"/>
  <c r="H735" i="10" s="1"/>
  <c r="L718" i="1"/>
  <c r="I735" i="10" s="1"/>
  <c r="J719" i="1"/>
  <c r="G736" i="10" s="1"/>
  <c r="K719" i="1"/>
  <c r="H736" i="10" s="1"/>
  <c r="L719" i="1"/>
  <c r="I736" i="10" s="1"/>
  <c r="J720" i="1"/>
  <c r="G737" i="10" s="1"/>
  <c r="K720" i="1"/>
  <c r="H737" i="10" s="1"/>
  <c r="L720" i="1"/>
  <c r="I737" i="10" s="1"/>
  <c r="J721" i="1"/>
  <c r="G738" i="10" s="1"/>
  <c r="K721" i="1"/>
  <c r="H738" i="10" s="1"/>
  <c r="L721" i="1"/>
  <c r="I738" i="10" s="1"/>
  <c r="J722" i="1"/>
  <c r="G739" i="10" s="1"/>
  <c r="K722" i="1"/>
  <c r="H739" i="10" s="1"/>
  <c r="L722" i="1"/>
  <c r="I739" i="10" s="1"/>
  <c r="J723" i="1"/>
  <c r="G740" i="10" s="1"/>
  <c r="K723" i="1"/>
  <c r="H740" i="10" s="1"/>
  <c r="L723" i="1"/>
  <c r="I740" i="10" s="1"/>
  <c r="J724" i="1"/>
  <c r="G741" i="10" s="1"/>
  <c r="K724" i="1"/>
  <c r="H741" i="10" s="1"/>
  <c r="L724" i="1"/>
  <c r="I741" i="10" s="1"/>
  <c r="J725" i="1"/>
  <c r="G742" i="10" s="1"/>
  <c r="K725" i="1"/>
  <c r="H742" i="10" s="1"/>
  <c r="L725" i="1"/>
  <c r="I742" i="10" s="1"/>
  <c r="J726" i="1"/>
  <c r="G743" i="10" s="1"/>
  <c r="K726" i="1"/>
  <c r="H743" i="10" s="1"/>
  <c r="L726" i="1"/>
  <c r="I743" i="10" s="1"/>
  <c r="J727" i="1"/>
  <c r="G744" i="10" s="1"/>
  <c r="K727" i="1"/>
  <c r="H744" i="10" s="1"/>
  <c r="L727" i="1"/>
  <c r="I744" i="10" s="1"/>
  <c r="J728" i="1"/>
  <c r="G745" i="10" s="1"/>
  <c r="K728" i="1"/>
  <c r="H745" i="10" s="1"/>
  <c r="L728" i="1"/>
  <c r="I745" i="10" s="1"/>
  <c r="J729" i="1"/>
  <c r="G746" i="10" s="1"/>
  <c r="K729" i="1"/>
  <c r="H746" i="10" s="1"/>
  <c r="L729" i="1"/>
  <c r="I746" i="10" s="1"/>
  <c r="J730" i="1"/>
  <c r="G747" i="10" s="1"/>
  <c r="K730" i="1"/>
  <c r="H747" i="10" s="1"/>
  <c r="L730" i="1"/>
  <c r="I747" i="10" s="1"/>
  <c r="J731" i="1"/>
  <c r="G748" i="10" s="1"/>
  <c r="K731" i="1"/>
  <c r="H748" i="10" s="1"/>
  <c r="L731" i="1"/>
  <c r="I748" i="10" s="1"/>
  <c r="J732" i="1"/>
  <c r="G749" i="10" s="1"/>
  <c r="K732" i="1"/>
  <c r="H749" i="10" s="1"/>
  <c r="L732" i="1"/>
  <c r="I749" i="10" s="1"/>
  <c r="J733" i="1"/>
  <c r="G750" i="10" s="1"/>
  <c r="K733" i="1"/>
  <c r="H750" i="10" s="1"/>
  <c r="L733" i="1"/>
  <c r="I750" i="10" s="1"/>
  <c r="J734" i="1"/>
  <c r="G751" i="10" s="1"/>
  <c r="K734" i="1"/>
  <c r="H751" i="10" s="1"/>
  <c r="L734" i="1"/>
  <c r="I751" i="10" s="1"/>
  <c r="J735" i="1"/>
  <c r="G752" i="10" s="1"/>
  <c r="K735" i="1"/>
  <c r="H752" i="10" s="1"/>
  <c r="L735" i="1"/>
  <c r="I752" i="10" s="1"/>
  <c r="J736" i="1"/>
  <c r="G753" i="10" s="1"/>
  <c r="K736" i="1"/>
  <c r="H753" i="10" s="1"/>
  <c r="L736" i="1"/>
  <c r="I753" i="10" s="1"/>
  <c r="J737" i="1"/>
  <c r="G754" i="10" s="1"/>
  <c r="K737" i="1"/>
  <c r="H754" i="10" s="1"/>
  <c r="L737" i="1"/>
  <c r="I754" i="10" s="1"/>
  <c r="J738" i="1"/>
  <c r="G755" i="10" s="1"/>
  <c r="K738" i="1"/>
  <c r="H755" i="10" s="1"/>
  <c r="L738" i="1"/>
  <c r="I755" i="10" s="1"/>
  <c r="J739" i="1"/>
  <c r="G756" i="10" s="1"/>
  <c r="K739" i="1"/>
  <c r="H756" i="10" s="1"/>
  <c r="L739" i="1"/>
  <c r="I756" i="10" s="1"/>
  <c r="J740" i="1"/>
  <c r="G757" i="10" s="1"/>
  <c r="K740" i="1"/>
  <c r="H757" i="10" s="1"/>
  <c r="L740" i="1"/>
  <c r="I757" i="10" s="1"/>
  <c r="J741" i="1"/>
  <c r="G758" i="10" s="1"/>
  <c r="K741" i="1"/>
  <c r="H758" i="10" s="1"/>
  <c r="L741" i="1"/>
  <c r="I758" i="10" s="1"/>
  <c r="J742" i="1"/>
  <c r="G759" i="10" s="1"/>
  <c r="K742" i="1"/>
  <c r="H759" i="10" s="1"/>
  <c r="L742" i="1"/>
  <c r="I759" i="10" s="1"/>
  <c r="J743" i="1"/>
  <c r="G760" i="10" s="1"/>
  <c r="K743" i="1"/>
  <c r="H760" i="10" s="1"/>
  <c r="L743" i="1"/>
  <c r="I760" i="10" s="1"/>
  <c r="J744" i="1"/>
  <c r="G761" i="10" s="1"/>
  <c r="K744" i="1"/>
  <c r="H761" i="10" s="1"/>
  <c r="L744" i="1"/>
  <c r="I761" i="10" s="1"/>
  <c r="J745" i="1"/>
  <c r="G762" i="10" s="1"/>
  <c r="K745" i="1"/>
  <c r="H762" i="10" s="1"/>
  <c r="L745" i="1"/>
  <c r="I762" i="10" s="1"/>
  <c r="J746" i="1"/>
  <c r="G763" i="10" s="1"/>
  <c r="K746" i="1"/>
  <c r="H763" i="10" s="1"/>
  <c r="L746" i="1"/>
  <c r="I763" i="10" s="1"/>
  <c r="J747" i="1"/>
  <c r="G764" i="10" s="1"/>
  <c r="K747" i="1"/>
  <c r="H764" i="10" s="1"/>
  <c r="L747" i="1"/>
  <c r="I764" i="10" s="1"/>
  <c r="J748" i="1"/>
  <c r="G765" i="10" s="1"/>
  <c r="K748" i="1"/>
  <c r="H765" i="10" s="1"/>
  <c r="L748" i="1"/>
  <c r="I765" i="10" s="1"/>
  <c r="J749" i="1"/>
  <c r="G766" i="10" s="1"/>
  <c r="K749" i="1"/>
  <c r="H766" i="10" s="1"/>
  <c r="L749" i="1"/>
  <c r="I766" i="10" s="1"/>
  <c r="J750" i="1"/>
  <c r="G767" i="10" s="1"/>
  <c r="K750" i="1"/>
  <c r="H767" i="10" s="1"/>
  <c r="L750" i="1"/>
  <c r="I767" i="10" s="1"/>
  <c r="J751" i="1"/>
  <c r="G768" i="10" s="1"/>
  <c r="K751" i="1"/>
  <c r="H768" i="10" s="1"/>
  <c r="L751" i="1"/>
  <c r="I768" i="10" s="1"/>
  <c r="J752" i="1"/>
  <c r="G769" i="10" s="1"/>
  <c r="K752" i="1"/>
  <c r="H769" i="10" s="1"/>
  <c r="L752" i="1"/>
  <c r="I769" i="10" s="1"/>
  <c r="J753" i="1"/>
  <c r="G770" i="10" s="1"/>
  <c r="K753" i="1"/>
  <c r="H770" i="10" s="1"/>
  <c r="L753" i="1"/>
  <c r="I770" i="10" s="1"/>
  <c r="J754" i="1"/>
  <c r="G771" i="10" s="1"/>
  <c r="K754" i="1"/>
  <c r="H771" i="10" s="1"/>
  <c r="L754" i="1"/>
  <c r="I771" i="10" s="1"/>
  <c r="J755" i="1"/>
  <c r="G772" i="10" s="1"/>
  <c r="K755" i="1"/>
  <c r="H772" i="10" s="1"/>
  <c r="L755" i="1"/>
  <c r="I772" i="10" s="1"/>
  <c r="J756" i="1"/>
  <c r="G773" i="10" s="1"/>
  <c r="K756" i="1"/>
  <c r="H773" i="10" s="1"/>
  <c r="L756" i="1"/>
  <c r="I773" i="10" s="1"/>
  <c r="J757" i="1"/>
  <c r="G774" i="10" s="1"/>
  <c r="K757" i="1"/>
  <c r="H774" i="10" s="1"/>
  <c r="L757" i="1"/>
  <c r="I774" i="10" s="1"/>
  <c r="J758" i="1"/>
  <c r="G775" i="10" s="1"/>
  <c r="K758" i="1"/>
  <c r="H775" i="10" s="1"/>
  <c r="L758" i="1"/>
  <c r="I775" i="10" s="1"/>
  <c r="J759" i="1"/>
  <c r="G776" i="10" s="1"/>
  <c r="K759" i="1"/>
  <c r="H776" i="10" s="1"/>
  <c r="L759" i="1"/>
  <c r="I776" i="10" s="1"/>
  <c r="J760" i="1"/>
  <c r="G777" i="10" s="1"/>
  <c r="K760" i="1"/>
  <c r="H777" i="10" s="1"/>
  <c r="L760" i="1"/>
  <c r="I777" i="10" s="1"/>
  <c r="J761" i="1"/>
  <c r="G778" i="10" s="1"/>
  <c r="K761" i="1"/>
  <c r="H778" i="10" s="1"/>
  <c r="L761" i="1"/>
  <c r="I778" i="10" s="1"/>
  <c r="J762" i="1"/>
  <c r="G779" i="10" s="1"/>
  <c r="K762" i="1"/>
  <c r="H779" i="10" s="1"/>
  <c r="L762" i="1"/>
  <c r="I779" i="10" s="1"/>
  <c r="J763" i="1"/>
  <c r="G780" i="10" s="1"/>
  <c r="K763" i="1"/>
  <c r="H780" i="10" s="1"/>
  <c r="L763" i="1"/>
  <c r="I780" i="10" s="1"/>
  <c r="J764" i="1"/>
  <c r="G781" i="10" s="1"/>
  <c r="K764" i="1"/>
  <c r="H781" i="10" s="1"/>
  <c r="L764" i="1"/>
  <c r="I781" i="10" s="1"/>
  <c r="J765" i="1"/>
  <c r="G782" i="10" s="1"/>
  <c r="K765" i="1"/>
  <c r="H782" i="10" s="1"/>
  <c r="L765" i="1"/>
  <c r="I782" i="10" s="1"/>
  <c r="J766" i="1"/>
  <c r="G783" i="10" s="1"/>
  <c r="K766" i="1"/>
  <c r="H783" i="10" s="1"/>
  <c r="L766" i="1"/>
  <c r="I783" i="10" s="1"/>
  <c r="J767" i="1"/>
  <c r="G784" i="10" s="1"/>
  <c r="K767" i="1"/>
  <c r="H784" i="10" s="1"/>
  <c r="L767" i="1"/>
  <c r="I784" i="10" s="1"/>
  <c r="J768" i="1"/>
  <c r="G785" i="10" s="1"/>
  <c r="K768" i="1"/>
  <c r="H785" i="10" s="1"/>
  <c r="L768" i="1"/>
  <c r="I785" i="10" s="1"/>
  <c r="J769" i="1"/>
  <c r="G786" i="10" s="1"/>
  <c r="K769" i="1"/>
  <c r="H786" i="10" s="1"/>
  <c r="L769" i="1"/>
  <c r="I786" i="10" s="1"/>
  <c r="J770" i="1"/>
  <c r="G787" i="10" s="1"/>
  <c r="K770" i="1"/>
  <c r="H787" i="10" s="1"/>
  <c r="L770" i="1"/>
  <c r="I787" i="10" s="1"/>
  <c r="J771" i="1"/>
  <c r="G788" i="10" s="1"/>
  <c r="K771" i="1"/>
  <c r="H788" i="10" s="1"/>
  <c r="L771" i="1"/>
  <c r="I788" i="10" s="1"/>
  <c r="J772" i="1"/>
  <c r="G789" i="10" s="1"/>
  <c r="K772" i="1"/>
  <c r="H789" i="10" s="1"/>
  <c r="L772" i="1"/>
  <c r="I789" i="10" s="1"/>
  <c r="J773" i="1"/>
  <c r="G790" i="10" s="1"/>
  <c r="K773" i="1"/>
  <c r="H790" i="10" s="1"/>
  <c r="L773" i="1"/>
  <c r="I790" i="10" s="1"/>
  <c r="J774" i="1"/>
  <c r="G791" i="10" s="1"/>
  <c r="K774" i="1"/>
  <c r="H791" i="10" s="1"/>
  <c r="L774" i="1"/>
  <c r="I791" i="10" s="1"/>
  <c r="J775" i="1"/>
  <c r="G792" i="10" s="1"/>
  <c r="K775" i="1"/>
  <c r="H792" i="10" s="1"/>
  <c r="L775" i="1"/>
  <c r="I792" i="10" s="1"/>
  <c r="J776" i="1"/>
  <c r="G793" i="10" s="1"/>
  <c r="K776" i="1"/>
  <c r="H793" i="10" s="1"/>
  <c r="L776" i="1"/>
  <c r="I793" i="10" s="1"/>
  <c r="J777" i="1"/>
  <c r="G794" i="10" s="1"/>
  <c r="K777" i="1"/>
  <c r="H794" i="10" s="1"/>
  <c r="L777" i="1"/>
  <c r="I794" i="10" s="1"/>
  <c r="J778" i="1"/>
  <c r="G795" i="10" s="1"/>
  <c r="K778" i="1"/>
  <c r="H795" i="10" s="1"/>
  <c r="L778" i="1"/>
  <c r="I795" i="10" s="1"/>
  <c r="J779" i="1"/>
  <c r="G796" i="10" s="1"/>
  <c r="K779" i="1"/>
  <c r="H796" i="10" s="1"/>
  <c r="L779" i="1"/>
  <c r="I796" i="10" s="1"/>
  <c r="J780" i="1"/>
  <c r="G797" i="10" s="1"/>
  <c r="K780" i="1"/>
  <c r="H797" i="10" s="1"/>
  <c r="L780" i="1"/>
  <c r="I797" i="10" s="1"/>
  <c r="J781" i="1"/>
  <c r="G798" i="10" s="1"/>
  <c r="K781" i="1"/>
  <c r="H798" i="10" s="1"/>
  <c r="L781" i="1"/>
  <c r="I798" i="10" s="1"/>
  <c r="J782" i="1"/>
  <c r="G799" i="10" s="1"/>
  <c r="K782" i="1"/>
  <c r="H799" i="10" s="1"/>
  <c r="L782" i="1"/>
  <c r="I799" i="10" s="1"/>
  <c r="J783" i="1"/>
  <c r="G800" i="10" s="1"/>
  <c r="K783" i="1"/>
  <c r="H800" i="10" s="1"/>
  <c r="L783" i="1"/>
  <c r="I800" i="10" s="1"/>
  <c r="J784" i="1"/>
  <c r="G801" i="10" s="1"/>
  <c r="K784" i="1"/>
  <c r="H801" i="10" s="1"/>
  <c r="L784" i="1"/>
  <c r="I801" i="10" s="1"/>
  <c r="J785" i="1"/>
  <c r="G802" i="10" s="1"/>
  <c r="K785" i="1"/>
  <c r="H802" i="10" s="1"/>
  <c r="L785" i="1"/>
  <c r="I802" i="10" s="1"/>
  <c r="J786" i="1"/>
  <c r="G803" i="10" s="1"/>
  <c r="K786" i="1"/>
  <c r="H803" i="10" s="1"/>
  <c r="L786" i="1"/>
  <c r="I803" i="10" s="1"/>
  <c r="J787" i="1"/>
  <c r="G804" i="10" s="1"/>
  <c r="K787" i="1"/>
  <c r="H804" i="10" s="1"/>
  <c r="L787" i="1"/>
  <c r="I804" i="10" s="1"/>
  <c r="J788" i="1"/>
  <c r="G805" i="10" s="1"/>
  <c r="K788" i="1"/>
  <c r="H805" i="10" s="1"/>
  <c r="L788" i="1"/>
  <c r="I805" i="10" s="1"/>
  <c r="J789" i="1"/>
  <c r="G806" i="10" s="1"/>
  <c r="K789" i="1"/>
  <c r="H806" i="10" s="1"/>
  <c r="L789" i="1"/>
  <c r="I806" i="10" s="1"/>
  <c r="J790" i="1"/>
  <c r="G807" i="10" s="1"/>
  <c r="K790" i="1"/>
  <c r="H807" i="10" s="1"/>
  <c r="L790" i="1"/>
  <c r="I807" i="10" s="1"/>
  <c r="J791" i="1"/>
  <c r="G808" i="10" s="1"/>
  <c r="K791" i="1"/>
  <c r="H808" i="10" s="1"/>
  <c r="L791" i="1"/>
  <c r="I808" i="10" s="1"/>
  <c r="J792" i="1"/>
  <c r="G809" i="10" s="1"/>
  <c r="K792" i="1"/>
  <c r="H809" i="10" s="1"/>
  <c r="L792" i="1"/>
  <c r="I809" i="10" s="1"/>
  <c r="J793" i="1"/>
  <c r="G810" i="10" s="1"/>
  <c r="K793" i="1"/>
  <c r="H810" i="10" s="1"/>
  <c r="L793" i="1"/>
  <c r="I810" i="10" s="1"/>
  <c r="J794" i="1"/>
  <c r="G811" i="10" s="1"/>
  <c r="K794" i="1"/>
  <c r="H811" i="10" s="1"/>
  <c r="L794" i="1"/>
  <c r="I811" i="10" s="1"/>
  <c r="J795" i="1"/>
  <c r="G812" i="10" s="1"/>
  <c r="K795" i="1"/>
  <c r="H812" i="10" s="1"/>
  <c r="L795" i="1"/>
  <c r="I812" i="10" s="1"/>
  <c r="J796" i="1"/>
  <c r="G813" i="10" s="1"/>
  <c r="K796" i="1"/>
  <c r="H813" i="10" s="1"/>
  <c r="L796" i="1"/>
  <c r="I813" i="10" s="1"/>
  <c r="J797" i="1"/>
  <c r="G814" i="10" s="1"/>
  <c r="K797" i="1"/>
  <c r="H814" i="10" s="1"/>
  <c r="L797" i="1"/>
  <c r="I814" i="10" s="1"/>
  <c r="J798" i="1"/>
  <c r="G815" i="10" s="1"/>
  <c r="K798" i="1"/>
  <c r="H815" i="10" s="1"/>
  <c r="L798" i="1"/>
  <c r="I815" i="10" s="1"/>
  <c r="J799" i="1"/>
  <c r="G816" i="10" s="1"/>
  <c r="K799" i="1"/>
  <c r="H816" i="10" s="1"/>
  <c r="L799" i="1"/>
  <c r="I816" i="10" s="1"/>
  <c r="J800" i="1"/>
  <c r="G817" i="10" s="1"/>
  <c r="K800" i="1"/>
  <c r="H817" i="10" s="1"/>
  <c r="L800" i="1"/>
  <c r="I817" i="10" s="1"/>
  <c r="J801" i="1"/>
  <c r="G818" i="10" s="1"/>
  <c r="K801" i="1"/>
  <c r="H818" i="10" s="1"/>
  <c r="L801" i="1"/>
  <c r="I818" i="10" s="1"/>
  <c r="J802" i="1"/>
  <c r="G819" i="10" s="1"/>
  <c r="K802" i="1"/>
  <c r="H819" i="10" s="1"/>
  <c r="L802" i="1"/>
  <c r="I819" i="10" s="1"/>
  <c r="J803" i="1"/>
  <c r="G820" i="10" s="1"/>
  <c r="K803" i="1"/>
  <c r="H820" i="10" s="1"/>
  <c r="L803" i="1"/>
  <c r="I820" i="10" s="1"/>
  <c r="J804" i="1"/>
  <c r="G821" i="10" s="1"/>
  <c r="K804" i="1"/>
  <c r="H821" i="10" s="1"/>
  <c r="L804" i="1"/>
  <c r="I821" i="10" s="1"/>
  <c r="J805" i="1"/>
  <c r="G822" i="10" s="1"/>
  <c r="K805" i="1"/>
  <c r="H822" i="10" s="1"/>
  <c r="L805" i="1"/>
  <c r="I822" i="10" s="1"/>
  <c r="J806" i="1"/>
  <c r="G823" i="10" s="1"/>
  <c r="K806" i="1"/>
  <c r="H823" i="10" s="1"/>
  <c r="L806" i="1"/>
  <c r="I823" i="10" s="1"/>
  <c r="J807" i="1"/>
  <c r="G824" i="10" s="1"/>
  <c r="K807" i="1"/>
  <c r="H824" i="10" s="1"/>
  <c r="L807" i="1"/>
  <c r="I824" i="10" s="1"/>
  <c r="J808" i="1"/>
  <c r="G825" i="10" s="1"/>
  <c r="K808" i="1"/>
  <c r="H825" i="10" s="1"/>
  <c r="L808" i="1"/>
  <c r="I825" i="10" s="1"/>
  <c r="J809" i="1"/>
  <c r="G826" i="10" s="1"/>
  <c r="K809" i="1"/>
  <c r="H826" i="10" s="1"/>
  <c r="L809" i="1"/>
  <c r="I826" i="10" s="1"/>
  <c r="J810" i="1"/>
  <c r="G827" i="10" s="1"/>
  <c r="K810" i="1"/>
  <c r="H827" i="10" s="1"/>
  <c r="L810" i="1"/>
  <c r="I827" i="10" s="1"/>
  <c r="J811" i="1"/>
  <c r="G828" i="10" s="1"/>
  <c r="K811" i="1"/>
  <c r="H828" i="10" s="1"/>
  <c r="L811" i="1"/>
  <c r="I828" i="10" s="1"/>
  <c r="J812" i="1"/>
  <c r="G829" i="10" s="1"/>
  <c r="K812" i="1"/>
  <c r="H829" i="10" s="1"/>
  <c r="L812" i="1"/>
  <c r="I829" i="10" s="1"/>
  <c r="J813" i="1"/>
  <c r="G830" i="10" s="1"/>
  <c r="K813" i="1"/>
  <c r="H830" i="10" s="1"/>
  <c r="L813" i="1"/>
  <c r="I830" i="10" s="1"/>
  <c r="J814" i="1"/>
  <c r="G831" i="10" s="1"/>
  <c r="K814" i="1"/>
  <c r="H831" i="10" s="1"/>
  <c r="L814" i="1"/>
  <c r="I831" i="10" s="1"/>
  <c r="J815" i="1"/>
  <c r="G832" i="10" s="1"/>
  <c r="K815" i="1"/>
  <c r="H832" i="10" s="1"/>
  <c r="L815" i="1"/>
  <c r="I832" i="10" s="1"/>
  <c r="J816" i="1"/>
  <c r="G833" i="10" s="1"/>
  <c r="K816" i="1"/>
  <c r="H833" i="10" s="1"/>
  <c r="L816" i="1"/>
  <c r="I833" i="10" s="1"/>
  <c r="J817" i="1"/>
  <c r="G834" i="10" s="1"/>
  <c r="K817" i="1"/>
  <c r="H834" i="10" s="1"/>
  <c r="L817" i="1"/>
  <c r="I834" i="10" s="1"/>
  <c r="J818" i="1"/>
  <c r="G835" i="10" s="1"/>
  <c r="K818" i="1"/>
  <c r="H835" i="10" s="1"/>
  <c r="L818" i="1"/>
  <c r="I835" i="10" s="1"/>
  <c r="J819" i="1"/>
  <c r="G836" i="10" s="1"/>
  <c r="K819" i="1"/>
  <c r="H836" i="10" s="1"/>
  <c r="L819" i="1"/>
  <c r="I836" i="10" s="1"/>
  <c r="J820" i="1"/>
  <c r="G837" i="10" s="1"/>
  <c r="K820" i="1"/>
  <c r="H837" i="10" s="1"/>
  <c r="L820" i="1"/>
  <c r="I837" i="10" s="1"/>
  <c r="J821" i="1"/>
  <c r="G838" i="10" s="1"/>
  <c r="K821" i="1"/>
  <c r="H838" i="10" s="1"/>
  <c r="L821" i="1"/>
  <c r="I838" i="10" s="1"/>
  <c r="J822" i="1"/>
  <c r="G839" i="10" s="1"/>
  <c r="K822" i="1"/>
  <c r="H839" i="10" s="1"/>
  <c r="L822" i="1"/>
  <c r="I839" i="10" s="1"/>
  <c r="J823" i="1"/>
  <c r="G840" i="10" s="1"/>
  <c r="K823" i="1"/>
  <c r="H840" i="10" s="1"/>
  <c r="L823" i="1"/>
  <c r="I840" i="10" s="1"/>
  <c r="J824" i="1"/>
  <c r="G841" i="10" s="1"/>
  <c r="K824" i="1"/>
  <c r="H841" i="10" s="1"/>
  <c r="L824" i="1"/>
  <c r="I841" i="10" s="1"/>
  <c r="J825" i="1"/>
  <c r="G842" i="10" s="1"/>
  <c r="K825" i="1"/>
  <c r="H842" i="10" s="1"/>
  <c r="L825" i="1"/>
  <c r="I842" i="10" s="1"/>
  <c r="J826" i="1"/>
  <c r="G843" i="10" s="1"/>
  <c r="K826" i="1"/>
  <c r="H843" i="10" s="1"/>
  <c r="L826" i="1"/>
  <c r="I843" i="10" s="1"/>
  <c r="J827" i="1"/>
  <c r="G844" i="10" s="1"/>
  <c r="K827" i="1"/>
  <c r="H844" i="10" s="1"/>
  <c r="L827" i="1"/>
  <c r="I844" i="10" s="1"/>
  <c r="J828" i="1"/>
  <c r="G845" i="10" s="1"/>
  <c r="K828" i="1"/>
  <c r="H845" i="10" s="1"/>
  <c r="L828" i="1"/>
  <c r="I845" i="10" s="1"/>
  <c r="J829" i="1"/>
  <c r="G846" i="10" s="1"/>
  <c r="K829" i="1"/>
  <c r="H846" i="10" s="1"/>
  <c r="L829" i="1"/>
  <c r="I846" i="10" s="1"/>
  <c r="J830" i="1"/>
  <c r="G847" i="10" s="1"/>
  <c r="K830" i="1"/>
  <c r="H847" i="10" s="1"/>
  <c r="L830" i="1"/>
  <c r="I847" i="10" s="1"/>
  <c r="J831" i="1"/>
  <c r="G848" i="10" s="1"/>
  <c r="K831" i="1"/>
  <c r="H848" i="10" s="1"/>
  <c r="L831" i="1"/>
  <c r="I848" i="10" s="1"/>
  <c r="J832" i="1"/>
  <c r="G849" i="10" s="1"/>
  <c r="K832" i="1"/>
  <c r="H849" i="10" s="1"/>
  <c r="L832" i="1"/>
  <c r="I849" i="10" s="1"/>
  <c r="J833" i="1"/>
  <c r="G850" i="10" s="1"/>
  <c r="K833" i="1"/>
  <c r="H850" i="10" s="1"/>
  <c r="L833" i="1"/>
  <c r="I850" i="10" s="1"/>
  <c r="J834" i="1"/>
  <c r="G851" i="10" s="1"/>
  <c r="K834" i="1"/>
  <c r="H851" i="10" s="1"/>
  <c r="L834" i="1"/>
  <c r="I851" i="10" s="1"/>
  <c r="J835" i="1"/>
  <c r="G852" i="10" s="1"/>
  <c r="K835" i="1"/>
  <c r="H852" i="10" s="1"/>
  <c r="L835" i="1"/>
  <c r="I852" i="10" s="1"/>
  <c r="J836" i="1"/>
  <c r="G853" i="10" s="1"/>
  <c r="K836" i="1"/>
  <c r="H853" i="10" s="1"/>
  <c r="L836" i="1"/>
  <c r="I853" i="10" s="1"/>
  <c r="J837" i="1"/>
  <c r="G854" i="10" s="1"/>
  <c r="K837" i="1"/>
  <c r="H854" i="10" s="1"/>
  <c r="L837" i="1"/>
  <c r="I854" i="10" s="1"/>
  <c r="J838" i="1"/>
  <c r="G855" i="10" s="1"/>
  <c r="K838" i="1"/>
  <c r="H855" i="10" s="1"/>
  <c r="L838" i="1"/>
  <c r="I855" i="10" s="1"/>
  <c r="J839" i="1"/>
  <c r="G856" i="10" s="1"/>
  <c r="K839" i="1"/>
  <c r="H856" i="10" s="1"/>
  <c r="L839" i="1"/>
  <c r="I856" i="10" s="1"/>
  <c r="J840" i="1"/>
  <c r="G857" i="10" s="1"/>
  <c r="K840" i="1"/>
  <c r="H857" i="10" s="1"/>
  <c r="L840" i="1"/>
  <c r="I857" i="10" s="1"/>
  <c r="J841" i="1"/>
  <c r="G858" i="10" s="1"/>
  <c r="K841" i="1"/>
  <c r="H858" i="10" s="1"/>
  <c r="L841" i="1"/>
  <c r="I858" i="10" s="1"/>
  <c r="J842" i="1"/>
  <c r="G859" i="10" s="1"/>
  <c r="K842" i="1"/>
  <c r="H859" i="10" s="1"/>
  <c r="L842" i="1"/>
  <c r="I859" i="10" s="1"/>
  <c r="J843" i="1"/>
  <c r="G860" i="10" s="1"/>
  <c r="K843" i="1"/>
  <c r="H860" i="10" s="1"/>
  <c r="L843" i="1"/>
  <c r="I860" i="10" s="1"/>
  <c r="J844" i="1"/>
  <c r="G861" i="10" s="1"/>
  <c r="K844" i="1"/>
  <c r="H861" i="10" s="1"/>
  <c r="L844" i="1"/>
  <c r="I861" i="10" s="1"/>
  <c r="J845" i="1"/>
  <c r="G862" i="10" s="1"/>
  <c r="K845" i="1"/>
  <c r="H862" i="10" s="1"/>
  <c r="L845" i="1"/>
  <c r="I862" i="10" s="1"/>
  <c r="J846" i="1"/>
  <c r="G863" i="10" s="1"/>
  <c r="K846" i="1"/>
  <c r="H863" i="10" s="1"/>
  <c r="L846" i="1"/>
  <c r="I863" i="10" s="1"/>
  <c r="J847" i="1"/>
  <c r="G864" i="10" s="1"/>
  <c r="K847" i="1"/>
  <c r="H864" i="10" s="1"/>
  <c r="L847" i="1"/>
  <c r="I864" i="10" s="1"/>
  <c r="J848" i="1"/>
  <c r="G865" i="10" s="1"/>
  <c r="K848" i="1"/>
  <c r="H865" i="10" s="1"/>
  <c r="L848" i="1"/>
  <c r="I865" i="10" s="1"/>
  <c r="J849" i="1"/>
  <c r="G866" i="10" s="1"/>
  <c r="K849" i="1"/>
  <c r="H866" i="10" s="1"/>
  <c r="L849" i="1"/>
  <c r="I866" i="10" s="1"/>
  <c r="J850" i="1"/>
  <c r="G867" i="10" s="1"/>
  <c r="K850" i="1"/>
  <c r="H867" i="10" s="1"/>
  <c r="L850" i="1"/>
  <c r="I867" i="10" s="1"/>
  <c r="J851" i="1"/>
  <c r="G868" i="10" s="1"/>
  <c r="K851" i="1"/>
  <c r="H868" i="10" s="1"/>
  <c r="L851" i="1"/>
  <c r="I868" i="10" s="1"/>
  <c r="J852" i="1"/>
  <c r="G869" i="10" s="1"/>
  <c r="K852" i="1"/>
  <c r="H869" i="10" s="1"/>
  <c r="L852" i="1"/>
  <c r="I869" i="10" s="1"/>
  <c r="J853" i="1"/>
  <c r="G870" i="10" s="1"/>
  <c r="K853" i="1"/>
  <c r="H870" i="10" s="1"/>
  <c r="L853" i="1"/>
  <c r="I870" i="10" s="1"/>
  <c r="J854" i="1"/>
  <c r="G871" i="10" s="1"/>
  <c r="K854" i="1"/>
  <c r="H871" i="10" s="1"/>
  <c r="L854" i="1"/>
  <c r="I871" i="10" s="1"/>
  <c r="J855" i="1"/>
  <c r="G872" i="10" s="1"/>
  <c r="K855" i="1"/>
  <c r="H872" i="10" s="1"/>
  <c r="L855" i="1"/>
  <c r="I872" i="10" s="1"/>
  <c r="J856" i="1"/>
  <c r="G873" i="10" s="1"/>
  <c r="K856" i="1"/>
  <c r="H873" i="10" s="1"/>
  <c r="L856" i="1"/>
  <c r="I873" i="10" s="1"/>
  <c r="J857" i="1"/>
  <c r="G874" i="10" s="1"/>
  <c r="K857" i="1"/>
  <c r="H874" i="10" s="1"/>
  <c r="L857" i="1"/>
  <c r="I874" i="10" s="1"/>
  <c r="J858" i="1"/>
  <c r="G875" i="10" s="1"/>
  <c r="K858" i="1"/>
  <c r="H875" i="10" s="1"/>
  <c r="L858" i="1"/>
  <c r="I875" i="10" s="1"/>
  <c r="J859" i="1"/>
  <c r="G876" i="10" s="1"/>
  <c r="K859" i="1"/>
  <c r="H876" i="10" s="1"/>
  <c r="L859" i="1"/>
  <c r="I876" i="10" s="1"/>
  <c r="J860" i="1"/>
  <c r="G877" i="10" s="1"/>
  <c r="K860" i="1"/>
  <c r="H877" i="10" s="1"/>
  <c r="L860" i="1"/>
  <c r="I877" i="10" s="1"/>
  <c r="J861" i="1"/>
  <c r="G878" i="10" s="1"/>
  <c r="K861" i="1"/>
  <c r="H878" i="10" s="1"/>
  <c r="L861" i="1"/>
  <c r="I878" i="10" s="1"/>
  <c r="J862" i="1"/>
  <c r="G879" i="10" s="1"/>
  <c r="K862" i="1"/>
  <c r="H879" i="10" s="1"/>
  <c r="L862" i="1"/>
  <c r="I879" i="10" s="1"/>
  <c r="J863" i="1"/>
  <c r="G880" i="10" s="1"/>
  <c r="K863" i="1"/>
  <c r="H880" i="10" s="1"/>
  <c r="L863" i="1"/>
  <c r="I880" i="10" s="1"/>
  <c r="J864" i="1"/>
  <c r="G881" i="10" s="1"/>
  <c r="K864" i="1"/>
  <c r="H881" i="10" s="1"/>
  <c r="L864" i="1"/>
  <c r="I881" i="10" s="1"/>
  <c r="J865" i="1"/>
  <c r="G882" i="10" s="1"/>
  <c r="K865" i="1"/>
  <c r="H882" i="10" s="1"/>
  <c r="L865" i="1"/>
  <c r="I882" i="10" s="1"/>
  <c r="J866" i="1"/>
  <c r="G883" i="10" s="1"/>
  <c r="K866" i="1"/>
  <c r="H883" i="10" s="1"/>
  <c r="L866" i="1"/>
  <c r="I883" i="10" s="1"/>
  <c r="J867" i="1"/>
  <c r="G884" i="10" s="1"/>
  <c r="K867" i="1"/>
  <c r="H884" i="10" s="1"/>
  <c r="L867" i="1"/>
  <c r="I884" i="10" s="1"/>
  <c r="J868" i="1"/>
  <c r="G885" i="10" s="1"/>
  <c r="K868" i="1"/>
  <c r="H885" i="10" s="1"/>
  <c r="L868" i="1"/>
  <c r="I885" i="10" s="1"/>
  <c r="J869" i="1"/>
  <c r="G886" i="10" s="1"/>
  <c r="K869" i="1"/>
  <c r="H886" i="10" s="1"/>
  <c r="L869" i="1"/>
  <c r="I886" i="10" s="1"/>
  <c r="J870" i="1"/>
  <c r="G887" i="10" s="1"/>
  <c r="K870" i="1"/>
  <c r="H887" i="10" s="1"/>
  <c r="L870" i="1"/>
  <c r="I887" i="10" s="1"/>
  <c r="J871" i="1"/>
  <c r="G888" i="10" s="1"/>
  <c r="K871" i="1"/>
  <c r="H888" i="10" s="1"/>
  <c r="L871" i="1"/>
  <c r="I888" i="10" s="1"/>
  <c r="J872" i="1"/>
  <c r="G889" i="10" s="1"/>
  <c r="K872" i="1"/>
  <c r="H889" i="10" s="1"/>
  <c r="L872" i="1"/>
  <c r="I889" i="10" s="1"/>
  <c r="J873" i="1"/>
  <c r="G890" i="10" s="1"/>
  <c r="K873" i="1"/>
  <c r="H890" i="10" s="1"/>
  <c r="L873" i="1"/>
  <c r="I890" i="10" s="1"/>
  <c r="J874" i="1"/>
  <c r="G891" i="10" s="1"/>
  <c r="K874" i="1"/>
  <c r="H891" i="10" s="1"/>
  <c r="L874" i="1"/>
  <c r="I891" i="10" s="1"/>
  <c r="J875" i="1"/>
  <c r="G892" i="10" s="1"/>
  <c r="K875" i="1"/>
  <c r="H892" i="10" s="1"/>
  <c r="L875" i="1"/>
  <c r="I892" i="10" s="1"/>
  <c r="J876" i="1"/>
  <c r="G893" i="10" s="1"/>
  <c r="K876" i="1"/>
  <c r="H893" i="10" s="1"/>
  <c r="L876" i="1"/>
  <c r="I893" i="10" s="1"/>
  <c r="J877" i="1"/>
  <c r="G894" i="10" s="1"/>
  <c r="K877" i="1"/>
  <c r="H894" i="10" s="1"/>
  <c r="L877" i="1"/>
  <c r="I894" i="10" s="1"/>
  <c r="J878" i="1"/>
  <c r="G895" i="10" s="1"/>
  <c r="K878" i="1"/>
  <c r="H895" i="10" s="1"/>
  <c r="L878" i="1"/>
  <c r="I895" i="10" s="1"/>
  <c r="J879" i="1"/>
  <c r="G896" i="10" s="1"/>
  <c r="K879" i="1"/>
  <c r="H896" i="10" s="1"/>
  <c r="L879" i="1"/>
  <c r="I896" i="10" s="1"/>
  <c r="J880" i="1"/>
  <c r="G897" i="10" s="1"/>
  <c r="K880" i="1"/>
  <c r="H897" i="10" s="1"/>
  <c r="L880" i="1"/>
  <c r="I897" i="10" s="1"/>
  <c r="J881" i="1"/>
  <c r="G898" i="10" s="1"/>
  <c r="K881" i="1"/>
  <c r="H898" i="10" s="1"/>
  <c r="L881" i="1"/>
  <c r="I898" i="10" s="1"/>
  <c r="J882" i="1"/>
  <c r="G899" i="10" s="1"/>
  <c r="K882" i="1"/>
  <c r="H899" i="10" s="1"/>
  <c r="L882" i="1"/>
  <c r="I899" i="10" s="1"/>
  <c r="J883" i="1"/>
  <c r="G900" i="10" s="1"/>
  <c r="K883" i="1"/>
  <c r="H900" i="10" s="1"/>
  <c r="L883" i="1"/>
  <c r="I900" i="10" s="1"/>
  <c r="J884" i="1"/>
  <c r="G901" i="10" s="1"/>
  <c r="K884" i="1"/>
  <c r="H901" i="10" s="1"/>
  <c r="L884" i="1"/>
  <c r="I901" i="10" s="1"/>
  <c r="J885" i="1"/>
  <c r="G902" i="10" s="1"/>
  <c r="K885" i="1"/>
  <c r="H902" i="10" s="1"/>
  <c r="L885" i="1"/>
  <c r="I902" i="10" s="1"/>
  <c r="J886" i="1"/>
  <c r="G903" i="10" s="1"/>
  <c r="K886" i="1"/>
  <c r="H903" i="10" s="1"/>
  <c r="L886" i="1"/>
  <c r="I903" i="10" s="1"/>
  <c r="J887" i="1"/>
  <c r="G904" i="10" s="1"/>
  <c r="K887" i="1"/>
  <c r="H904" i="10" s="1"/>
  <c r="L887" i="1"/>
  <c r="I904" i="10" s="1"/>
  <c r="J888" i="1"/>
  <c r="G905" i="10" s="1"/>
  <c r="K888" i="1"/>
  <c r="H905" i="10" s="1"/>
  <c r="L888" i="1"/>
  <c r="I905" i="10" s="1"/>
  <c r="J889" i="1"/>
  <c r="G906" i="10" s="1"/>
  <c r="K889" i="1"/>
  <c r="H906" i="10" s="1"/>
  <c r="L889" i="1"/>
  <c r="I906" i="10" s="1"/>
  <c r="J890" i="1"/>
  <c r="G907" i="10" s="1"/>
  <c r="K890" i="1"/>
  <c r="H907" i="10" s="1"/>
  <c r="L890" i="1"/>
  <c r="I907" i="10" s="1"/>
  <c r="J891" i="1"/>
  <c r="G908" i="10" s="1"/>
  <c r="K891" i="1"/>
  <c r="H908" i="10" s="1"/>
  <c r="L891" i="1"/>
  <c r="I908" i="10" s="1"/>
  <c r="J892" i="1"/>
  <c r="G909" i="10" s="1"/>
  <c r="K892" i="1"/>
  <c r="H909" i="10" s="1"/>
  <c r="L892" i="1"/>
  <c r="I909" i="10" s="1"/>
  <c r="J893" i="1"/>
  <c r="G910" i="10" s="1"/>
  <c r="K893" i="1"/>
  <c r="H910" i="10" s="1"/>
  <c r="L893" i="1"/>
  <c r="I910" i="10" s="1"/>
  <c r="J894" i="1"/>
  <c r="G911" i="10" s="1"/>
  <c r="K894" i="1"/>
  <c r="H911" i="10" s="1"/>
  <c r="L894" i="1"/>
  <c r="I911" i="10" s="1"/>
  <c r="J895" i="1"/>
  <c r="G912" i="10" s="1"/>
  <c r="K895" i="1"/>
  <c r="H912" i="10" s="1"/>
  <c r="L895" i="1"/>
  <c r="I912" i="10" s="1"/>
  <c r="J896" i="1"/>
  <c r="G913" i="10" s="1"/>
  <c r="K896" i="1"/>
  <c r="H913" i="10" s="1"/>
  <c r="L896" i="1"/>
  <c r="I913" i="10" s="1"/>
  <c r="J897" i="1"/>
  <c r="G914" i="10" s="1"/>
  <c r="K897" i="1"/>
  <c r="H914" i="10" s="1"/>
  <c r="L897" i="1"/>
  <c r="I914" i="10" s="1"/>
  <c r="J898" i="1"/>
  <c r="G915" i="10" s="1"/>
  <c r="K898" i="1"/>
  <c r="H915" i="10" s="1"/>
  <c r="L898" i="1"/>
  <c r="I915" i="10" s="1"/>
  <c r="J899" i="1"/>
  <c r="G916" i="10" s="1"/>
  <c r="K899" i="1"/>
  <c r="H916" i="10" s="1"/>
  <c r="L899" i="1"/>
  <c r="I916" i="10" s="1"/>
  <c r="J900" i="1"/>
  <c r="G917" i="10" s="1"/>
  <c r="K900" i="1"/>
  <c r="H917" i="10" s="1"/>
  <c r="L900" i="1"/>
  <c r="I917" i="10" s="1"/>
  <c r="J901" i="1"/>
  <c r="G918" i="10" s="1"/>
  <c r="K901" i="1"/>
  <c r="H918" i="10" s="1"/>
  <c r="L901" i="1"/>
  <c r="I918" i="10" s="1"/>
  <c r="J902" i="1"/>
  <c r="G919" i="10" s="1"/>
  <c r="K902" i="1"/>
  <c r="H919" i="10" s="1"/>
  <c r="L902" i="1"/>
  <c r="I919" i="10" s="1"/>
  <c r="J903" i="1"/>
  <c r="G920" i="10" s="1"/>
  <c r="K903" i="1"/>
  <c r="H920" i="10" s="1"/>
  <c r="L903" i="1"/>
  <c r="I920" i="10" s="1"/>
  <c r="J904" i="1"/>
  <c r="G921" i="10" s="1"/>
  <c r="K904" i="1"/>
  <c r="H921" i="10" s="1"/>
  <c r="L904" i="1"/>
  <c r="I921" i="10" s="1"/>
  <c r="J905" i="1"/>
  <c r="G922" i="10" s="1"/>
  <c r="K905" i="1"/>
  <c r="H922" i="10" s="1"/>
  <c r="L905" i="1"/>
  <c r="I922" i="10" s="1"/>
  <c r="J906" i="1"/>
  <c r="G923" i="10" s="1"/>
  <c r="K906" i="1"/>
  <c r="H923" i="10" s="1"/>
  <c r="L906" i="1"/>
  <c r="I923" i="10" s="1"/>
  <c r="J907" i="1"/>
  <c r="G924" i="10" s="1"/>
  <c r="K907" i="1"/>
  <c r="H924" i="10" s="1"/>
  <c r="L907" i="1"/>
  <c r="I924" i="10" s="1"/>
  <c r="J908" i="1"/>
  <c r="G925" i="10" s="1"/>
  <c r="K908" i="1"/>
  <c r="H925" i="10" s="1"/>
  <c r="L908" i="1"/>
  <c r="I925" i="10" s="1"/>
  <c r="J909" i="1"/>
  <c r="G926" i="10" s="1"/>
  <c r="K909" i="1"/>
  <c r="H926" i="10" s="1"/>
  <c r="L909" i="1"/>
  <c r="I926" i="10" s="1"/>
  <c r="J910" i="1"/>
  <c r="G927" i="10" s="1"/>
  <c r="K910" i="1"/>
  <c r="H927" i="10" s="1"/>
  <c r="L910" i="1"/>
  <c r="I927" i="10" s="1"/>
  <c r="J911" i="1"/>
  <c r="G928" i="10" s="1"/>
  <c r="K911" i="1"/>
  <c r="H928" i="10" s="1"/>
  <c r="L911" i="1"/>
  <c r="I928" i="10" s="1"/>
  <c r="J912" i="1"/>
  <c r="G929" i="10" s="1"/>
  <c r="K912" i="1"/>
  <c r="H929" i="10" s="1"/>
  <c r="L912" i="1"/>
  <c r="I929" i="10" s="1"/>
  <c r="J913" i="1"/>
  <c r="G930" i="10" s="1"/>
  <c r="K913" i="1"/>
  <c r="H930" i="10" s="1"/>
  <c r="L913" i="1"/>
  <c r="I930" i="10" s="1"/>
  <c r="J914" i="1"/>
  <c r="G931" i="10" s="1"/>
  <c r="K914" i="1"/>
  <c r="H931" i="10" s="1"/>
  <c r="L914" i="1"/>
  <c r="I931" i="10" s="1"/>
  <c r="J915" i="1"/>
  <c r="G932" i="10" s="1"/>
  <c r="K915" i="1"/>
  <c r="H932" i="10" s="1"/>
  <c r="L915" i="1"/>
  <c r="I932" i="10" s="1"/>
  <c r="J916" i="1"/>
  <c r="G933" i="10" s="1"/>
  <c r="K916" i="1"/>
  <c r="H933" i="10" s="1"/>
  <c r="L916" i="1"/>
  <c r="I933" i="10" s="1"/>
  <c r="J917" i="1"/>
  <c r="G934" i="10" s="1"/>
  <c r="K917" i="1"/>
  <c r="H934" i="10" s="1"/>
  <c r="L917" i="1"/>
  <c r="I934" i="10" s="1"/>
  <c r="J918" i="1"/>
  <c r="G935" i="10" s="1"/>
  <c r="K918" i="1"/>
  <c r="H935" i="10" s="1"/>
  <c r="L918" i="1"/>
  <c r="I935" i="10" s="1"/>
  <c r="J919" i="1"/>
  <c r="G936" i="10" s="1"/>
  <c r="K919" i="1"/>
  <c r="H936" i="10" s="1"/>
  <c r="L919" i="1"/>
  <c r="I936" i="10" s="1"/>
  <c r="J920" i="1"/>
  <c r="G937" i="10" s="1"/>
  <c r="K920" i="1"/>
  <c r="H937" i="10" s="1"/>
  <c r="L920" i="1"/>
  <c r="I937" i="10" s="1"/>
  <c r="J921" i="1"/>
  <c r="G938" i="10" s="1"/>
  <c r="K921" i="1"/>
  <c r="H938" i="10" s="1"/>
  <c r="L921" i="1"/>
  <c r="I938" i="10" s="1"/>
  <c r="J922" i="1"/>
  <c r="G939" i="10" s="1"/>
  <c r="K922" i="1"/>
  <c r="H939" i="10" s="1"/>
  <c r="L922" i="1"/>
  <c r="I939" i="10" s="1"/>
  <c r="J923" i="1"/>
  <c r="G940" i="10" s="1"/>
  <c r="K923" i="1"/>
  <c r="H940" i="10" s="1"/>
  <c r="L923" i="1"/>
  <c r="I940" i="10" s="1"/>
  <c r="J924" i="1"/>
  <c r="G941" i="10" s="1"/>
  <c r="K924" i="1"/>
  <c r="H941" i="10" s="1"/>
  <c r="L924" i="1"/>
  <c r="I941" i="10" s="1"/>
  <c r="J925" i="1"/>
  <c r="G942" i="10" s="1"/>
  <c r="K925" i="1"/>
  <c r="H942" i="10" s="1"/>
  <c r="L925" i="1"/>
  <c r="I942" i="10" s="1"/>
  <c r="J926" i="1"/>
  <c r="G943" i="10" s="1"/>
  <c r="K926" i="1"/>
  <c r="H943" i="10" s="1"/>
  <c r="L926" i="1"/>
  <c r="I943" i="10" s="1"/>
  <c r="J927" i="1"/>
  <c r="G944" i="10" s="1"/>
  <c r="K927" i="1"/>
  <c r="H944" i="10" s="1"/>
  <c r="L927" i="1"/>
  <c r="I944" i="10" s="1"/>
  <c r="J928" i="1"/>
  <c r="G945" i="10" s="1"/>
  <c r="K928" i="1"/>
  <c r="H945" i="10" s="1"/>
  <c r="L928" i="1"/>
  <c r="I945" i="10" s="1"/>
  <c r="J929" i="1"/>
  <c r="G946" i="10" s="1"/>
  <c r="K929" i="1"/>
  <c r="H946" i="10" s="1"/>
  <c r="L929" i="1"/>
  <c r="I946" i="10" s="1"/>
  <c r="J930" i="1"/>
  <c r="G947" i="10" s="1"/>
  <c r="K930" i="1"/>
  <c r="H947" i="10" s="1"/>
  <c r="L930" i="1"/>
  <c r="I947" i="10" s="1"/>
  <c r="J931" i="1"/>
  <c r="G948" i="10" s="1"/>
  <c r="K931" i="1"/>
  <c r="H948" i="10" s="1"/>
  <c r="L931" i="1"/>
  <c r="I948" i="10" s="1"/>
  <c r="J932" i="1"/>
  <c r="G949" i="10" s="1"/>
  <c r="K932" i="1"/>
  <c r="H949" i="10" s="1"/>
  <c r="L932" i="1"/>
  <c r="I949" i="10" s="1"/>
  <c r="J933" i="1"/>
  <c r="G950" i="10" s="1"/>
  <c r="K933" i="1"/>
  <c r="H950" i="10" s="1"/>
  <c r="L933" i="1"/>
  <c r="I950" i="10" s="1"/>
  <c r="J934" i="1"/>
  <c r="G951" i="10" s="1"/>
  <c r="K934" i="1"/>
  <c r="H951" i="10" s="1"/>
  <c r="L934" i="1"/>
  <c r="I951" i="10" s="1"/>
  <c r="J935" i="1"/>
  <c r="G952" i="10" s="1"/>
  <c r="K935" i="1"/>
  <c r="H952" i="10" s="1"/>
  <c r="L935" i="1"/>
  <c r="I952" i="10" s="1"/>
  <c r="J936" i="1"/>
  <c r="G953" i="10" s="1"/>
  <c r="K936" i="1"/>
  <c r="H953" i="10" s="1"/>
  <c r="L936" i="1"/>
  <c r="I953" i="10" s="1"/>
  <c r="J937" i="1"/>
  <c r="G954" i="10" s="1"/>
  <c r="K937" i="1"/>
  <c r="H954" i="10" s="1"/>
  <c r="L937" i="1"/>
  <c r="I954" i="10" s="1"/>
  <c r="J938" i="1"/>
  <c r="G955" i="10" s="1"/>
  <c r="K938" i="1"/>
  <c r="H955" i="10" s="1"/>
  <c r="L938" i="1"/>
  <c r="I955" i="10" s="1"/>
  <c r="J939" i="1"/>
  <c r="G956" i="10" s="1"/>
  <c r="K939" i="1"/>
  <c r="H956" i="10" s="1"/>
  <c r="L939" i="1"/>
  <c r="I956" i="10" s="1"/>
  <c r="J940" i="1"/>
  <c r="G957" i="10" s="1"/>
  <c r="K940" i="1"/>
  <c r="H957" i="10" s="1"/>
  <c r="L940" i="1"/>
  <c r="I957" i="10" s="1"/>
  <c r="J941" i="1"/>
  <c r="G958" i="10" s="1"/>
  <c r="K941" i="1"/>
  <c r="H958" i="10" s="1"/>
  <c r="L941" i="1"/>
  <c r="I958" i="10" s="1"/>
  <c r="J942" i="1"/>
  <c r="G959" i="10" s="1"/>
  <c r="K942" i="1"/>
  <c r="H959" i="10" s="1"/>
  <c r="L942" i="1"/>
  <c r="I959" i="10" s="1"/>
  <c r="J943" i="1"/>
  <c r="G960" i="10" s="1"/>
  <c r="K943" i="1"/>
  <c r="H960" i="10" s="1"/>
  <c r="L943" i="1"/>
  <c r="I960" i="10" s="1"/>
  <c r="J944" i="1"/>
  <c r="G961" i="10" s="1"/>
  <c r="K944" i="1"/>
  <c r="H961" i="10" s="1"/>
  <c r="L944" i="1"/>
  <c r="I961" i="10" s="1"/>
  <c r="J945" i="1"/>
  <c r="G962" i="10" s="1"/>
  <c r="K945" i="1"/>
  <c r="H962" i="10" s="1"/>
  <c r="L945" i="1"/>
  <c r="I962" i="10" s="1"/>
  <c r="J946" i="1"/>
  <c r="G963" i="10" s="1"/>
  <c r="K946" i="1"/>
  <c r="H963" i="10" s="1"/>
  <c r="L946" i="1"/>
  <c r="I963" i="10" s="1"/>
  <c r="J947" i="1"/>
  <c r="G964" i="10" s="1"/>
  <c r="K947" i="1"/>
  <c r="H964" i="10" s="1"/>
  <c r="L947" i="1"/>
  <c r="I964" i="10" s="1"/>
  <c r="J948" i="1"/>
  <c r="G965" i="10" s="1"/>
  <c r="K948" i="1"/>
  <c r="H965" i="10" s="1"/>
  <c r="L948" i="1"/>
  <c r="I965" i="10" s="1"/>
  <c r="J949" i="1"/>
  <c r="G966" i="10" s="1"/>
  <c r="K949" i="1"/>
  <c r="H966" i="10" s="1"/>
  <c r="L949" i="1"/>
  <c r="I966" i="10" s="1"/>
  <c r="J950" i="1"/>
  <c r="G967" i="10" s="1"/>
  <c r="K950" i="1"/>
  <c r="H967" i="10" s="1"/>
  <c r="L950" i="1"/>
  <c r="I967" i="10" s="1"/>
  <c r="J951" i="1"/>
  <c r="G968" i="10" s="1"/>
  <c r="K951" i="1"/>
  <c r="H968" i="10" s="1"/>
  <c r="L951" i="1"/>
  <c r="I968" i="10" s="1"/>
  <c r="J952" i="1"/>
  <c r="G969" i="10" s="1"/>
  <c r="K952" i="1"/>
  <c r="H969" i="10" s="1"/>
  <c r="L952" i="1"/>
  <c r="I969" i="10" s="1"/>
  <c r="J953" i="1"/>
  <c r="G970" i="10" s="1"/>
  <c r="K953" i="1"/>
  <c r="H970" i="10" s="1"/>
  <c r="L953" i="1"/>
  <c r="I970" i="10" s="1"/>
  <c r="J954" i="1"/>
  <c r="G971" i="10" s="1"/>
  <c r="K954" i="1"/>
  <c r="H971" i="10" s="1"/>
  <c r="L954" i="1"/>
  <c r="I971" i="10" s="1"/>
  <c r="J955" i="1"/>
  <c r="G972" i="10" s="1"/>
  <c r="K955" i="1"/>
  <c r="H972" i="10" s="1"/>
  <c r="L955" i="1"/>
  <c r="I972" i="10" s="1"/>
  <c r="J956" i="1"/>
  <c r="G973" i="10" s="1"/>
  <c r="K956" i="1"/>
  <c r="H973" i="10" s="1"/>
  <c r="L956" i="1"/>
  <c r="I973" i="10" s="1"/>
  <c r="J957" i="1"/>
  <c r="G974" i="10" s="1"/>
  <c r="K957" i="1"/>
  <c r="H974" i="10" s="1"/>
  <c r="L957" i="1"/>
  <c r="I974" i="10" s="1"/>
  <c r="J958" i="1"/>
  <c r="G975" i="10" s="1"/>
  <c r="K958" i="1"/>
  <c r="H975" i="10" s="1"/>
  <c r="L958" i="1"/>
  <c r="I975" i="10" s="1"/>
  <c r="J959" i="1"/>
  <c r="G976" i="10" s="1"/>
  <c r="K959" i="1"/>
  <c r="H976" i="10" s="1"/>
  <c r="L959" i="1"/>
  <c r="I976" i="10" s="1"/>
  <c r="J960" i="1"/>
  <c r="G977" i="10" s="1"/>
  <c r="K960" i="1"/>
  <c r="H977" i="10" s="1"/>
  <c r="L960" i="1"/>
  <c r="I977" i="10" s="1"/>
  <c r="J961" i="1"/>
  <c r="G978" i="10" s="1"/>
  <c r="K961" i="1"/>
  <c r="H978" i="10" s="1"/>
  <c r="L961" i="1"/>
  <c r="I978" i="10" s="1"/>
  <c r="J962" i="1"/>
  <c r="G979" i="10" s="1"/>
  <c r="K962" i="1"/>
  <c r="H979" i="10" s="1"/>
  <c r="L962" i="1"/>
  <c r="I979" i="10" s="1"/>
  <c r="J963" i="1"/>
  <c r="G980" i="10" s="1"/>
  <c r="K963" i="1"/>
  <c r="H980" i="10" s="1"/>
  <c r="L963" i="1"/>
  <c r="I980" i="10" s="1"/>
  <c r="J964" i="1"/>
  <c r="G981" i="10" s="1"/>
  <c r="K964" i="1"/>
  <c r="H981" i="10" s="1"/>
  <c r="L964" i="1"/>
  <c r="I981" i="10" s="1"/>
  <c r="J965" i="1"/>
  <c r="G982" i="10" s="1"/>
  <c r="K965" i="1"/>
  <c r="H982" i="10" s="1"/>
  <c r="L965" i="1"/>
  <c r="I982" i="10" s="1"/>
  <c r="J966" i="1"/>
  <c r="G983" i="10" s="1"/>
  <c r="K966" i="1"/>
  <c r="H983" i="10" s="1"/>
  <c r="L966" i="1"/>
  <c r="I983" i="10" s="1"/>
  <c r="J967" i="1"/>
  <c r="G984" i="10" s="1"/>
  <c r="K967" i="1"/>
  <c r="H984" i="10" s="1"/>
  <c r="L967" i="1"/>
  <c r="I984" i="10" s="1"/>
  <c r="J968" i="1"/>
  <c r="G985" i="10" s="1"/>
  <c r="K968" i="1"/>
  <c r="H985" i="10" s="1"/>
  <c r="L968" i="1"/>
  <c r="I985" i="10" s="1"/>
  <c r="J969" i="1"/>
  <c r="G986" i="10" s="1"/>
  <c r="K969" i="1"/>
  <c r="H986" i="10" s="1"/>
  <c r="L969" i="1"/>
  <c r="I986" i="10" s="1"/>
  <c r="J970" i="1"/>
  <c r="G987" i="10" s="1"/>
  <c r="K970" i="1"/>
  <c r="H987" i="10" s="1"/>
  <c r="L970" i="1"/>
  <c r="I987" i="10" s="1"/>
  <c r="J971" i="1"/>
  <c r="G988" i="10" s="1"/>
  <c r="K971" i="1"/>
  <c r="H988" i="10" s="1"/>
  <c r="L971" i="1"/>
  <c r="I988" i="10" s="1"/>
  <c r="J972" i="1"/>
  <c r="G989" i="10" s="1"/>
  <c r="K972" i="1"/>
  <c r="H989" i="10" s="1"/>
  <c r="L972" i="1"/>
  <c r="I989" i="10" s="1"/>
  <c r="J973" i="1"/>
  <c r="G990" i="10" s="1"/>
  <c r="K973" i="1"/>
  <c r="H990" i="10" s="1"/>
  <c r="L973" i="1"/>
  <c r="I990" i="10" s="1"/>
  <c r="J974" i="1"/>
  <c r="G991" i="10" s="1"/>
  <c r="K974" i="1"/>
  <c r="H991" i="10" s="1"/>
  <c r="L974" i="1"/>
  <c r="I991" i="10" s="1"/>
  <c r="J975" i="1"/>
  <c r="G992" i="10" s="1"/>
  <c r="K975" i="1"/>
  <c r="H992" i="10" s="1"/>
  <c r="L975" i="1"/>
  <c r="I992" i="10" s="1"/>
  <c r="J976" i="1"/>
  <c r="G993" i="10" s="1"/>
  <c r="K976" i="1"/>
  <c r="H993" i="10" s="1"/>
  <c r="L976" i="1"/>
  <c r="I993" i="10" s="1"/>
  <c r="J977" i="1"/>
  <c r="G994" i="10" s="1"/>
  <c r="K977" i="1"/>
  <c r="H994" i="10" s="1"/>
  <c r="L977" i="1"/>
  <c r="I994" i="10" s="1"/>
  <c r="J978" i="1"/>
  <c r="G995" i="10" s="1"/>
  <c r="K978" i="1"/>
  <c r="H995" i="10" s="1"/>
  <c r="L978" i="1"/>
  <c r="I995" i="10" s="1"/>
  <c r="J979" i="1"/>
  <c r="G996" i="10" s="1"/>
  <c r="K979" i="1"/>
  <c r="H996" i="10" s="1"/>
  <c r="L979" i="1"/>
  <c r="I996" i="10" s="1"/>
  <c r="J980" i="1"/>
  <c r="G997" i="10" s="1"/>
  <c r="K980" i="1"/>
  <c r="H997" i="10" s="1"/>
  <c r="L980" i="1"/>
  <c r="I997" i="10" s="1"/>
  <c r="J981" i="1"/>
  <c r="G998" i="10" s="1"/>
  <c r="K981" i="1"/>
  <c r="H998" i="10" s="1"/>
  <c r="L981" i="1"/>
  <c r="I998" i="10" s="1"/>
  <c r="J982" i="1"/>
  <c r="G999" i="10" s="1"/>
  <c r="K982" i="1"/>
  <c r="H999" i="10" s="1"/>
  <c r="L982" i="1"/>
  <c r="I999" i="10" s="1"/>
  <c r="J983" i="1"/>
  <c r="G1000" i="10" s="1"/>
  <c r="K983" i="1"/>
  <c r="H1000" i="10" s="1"/>
  <c r="L983" i="1"/>
  <c r="I1000" i="10" s="1"/>
  <c r="J984" i="1"/>
  <c r="K984" i="1"/>
  <c r="L984" i="1"/>
  <c r="J985" i="1"/>
  <c r="K985" i="1"/>
  <c r="L985" i="1"/>
  <c r="J986" i="1"/>
  <c r="K986" i="1"/>
  <c r="L986" i="1"/>
  <c r="J987" i="1"/>
  <c r="K987" i="1"/>
  <c r="L987" i="1"/>
  <c r="J988" i="1"/>
  <c r="K988" i="1"/>
  <c r="L988" i="1"/>
  <c r="J989" i="1"/>
  <c r="K989" i="1"/>
  <c r="L989" i="1"/>
  <c r="J990" i="1"/>
  <c r="K990" i="1"/>
  <c r="L990" i="1"/>
  <c r="J991" i="1"/>
  <c r="K991" i="1"/>
  <c r="L991" i="1"/>
  <c r="J992" i="1"/>
  <c r="K992" i="1"/>
  <c r="L992" i="1"/>
  <c r="J993" i="1"/>
  <c r="K993" i="1"/>
  <c r="L993" i="1"/>
  <c r="J994" i="1"/>
  <c r="K994" i="1"/>
  <c r="L994" i="1"/>
  <c r="J995" i="1"/>
  <c r="K995" i="1"/>
  <c r="L995" i="1"/>
  <c r="J996" i="1"/>
  <c r="K996" i="1"/>
  <c r="L996" i="1"/>
  <c r="J997" i="1"/>
  <c r="K997" i="1"/>
  <c r="L997" i="1"/>
  <c r="J998" i="1"/>
  <c r="K998" i="1"/>
  <c r="L998" i="1"/>
  <c r="J999" i="1"/>
  <c r="K999" i="1"/>
  <c r="L999" i="1"/>
  <c r="J1000" i="1"/>
  <c r="K1000" i="1"/>
  <c r="L1000" i="1"/>
  <c r="J1001" i="1"/>
  <c r="K1001" i="1"/>
  <c r="L1001" i="1"/>
  <c r="J1002" i="1"/>
  <c r="K1002" i="1"/>
  <c r="L1002" i="1"/>
  <c r="J1003" i="1"/>
  <c r="K1003" i="1"/>
  <c r="L1003" i="1"/>
  <c r="J1004" i="1"/>
  <c r="K1004" i="1"/>
  <c r="L1004" i="1"/>
  <c r="J1005" i="1"/>
  <c r="K1005" i="1"/>
  <c r="L1005" i="1"/>
  <c r="J1006" i="1"/>
  <c r="K1006" i="1"/>
  <c r="L1006" i="1"/>
  <c r="J1007" i="1"/>
  <c r="K1007" i="1"/>
  <c r="L1007" i="1"/>
  <c r="J1008" i="1"/>
  <c r="K1008" i="1"/>
  <c r="L1008" i="1"/>
  <c r="J1009" i="1"/>
  <c r="K1009" i="1"/>
  <c r="L1009" i="1"/>
  <c r="J1010" i="1"/>
  <c r="K1010" i="1"/>
  <c r="L1010" i="1"/>
  <c r="J1011" i="1"/>
  <c r="K1011" i="1"/>
  <c r="L1011" i="1"/>
  <c r="J1012" i="1"/>
  <c r="K1012" i="1"/>
  <c r="L1012" i="1"/>
  <c r="J1013" i="1"/>
  <c r="K1013" i="1"/>
  <c r="L1013" i="1"/>
  <c r="J1014" i="1"/>
  <c r="K1014" i="1"/>
  <c r="L1014" i="1"/>
  <c r="J1015" i="1"/>
  <c r="K1015" i="1"/>
  <c r="L1015" i="1"/>
  <c r="J1016" i="1"/>
  <c r="K1016" i="1"/>
  <c r="L1016" i="1"/>
  <c r="J1017" i="1"/>
  <c r="K1017" i="1"/>
  <c r="L1017" i="1"/>
  <c r="J1018" i="1"/>
  <c r="K1018" i="1"/>
  <c r="L1018" i="1"/>
  <c r="J1019" i="1"/>
  <c r="K1019" i="1"/>
  <c r="L1019" i="1"/>
  <c r="J1020" i="1"/>
  <c r="K1020" i="1"/>
  <c r="L1020" i="1"/>
  <c r="J1021" i="1"/>
  <c r="K1021" i="1"/>
  <c r="L1021" i="1"/>
  <c r="J1022" i="1"/>
  <c r="K1022" i="1"/>
  <c r="L1022" i="1"/>
  <c r="J1023" i="1"/>
  <c r="K1023" i="1"/>
  <c r="L1023" i="1"/>
  <c r="J1024" i="1"/>
  <c r="K1024" i="1"/>
  <c r="L1024" i="1"/>
  <c r="J1025" i="1"/>
  <c r="K1025" i="1"/>
  <c r="L1025" i="1"/>
  <c r="J1026" i="1"/>
  <c r="K1026" i="1"/>
  <c r="L1026" i="1"/>
  <c r="J1027" i="1"/>
  <c r="K1027" i="1"/>
  <c r="L1027" i="1"/>
  <c r="J1028" i="1"/>
  <c r="K1028" i="1"/>
  <c r="L1028" i="1"/>
  <c r="J1029" i="1"/>
  <c r="K1029" i="1"/>
  <c r="L1029" i="1"/>
  <c r="J1030" i="1"/>
  <c r="K1030" i="1"/>
  <c r="L1030" i="1"/>
  <c r="J1031" i="1"/>
  <c r="K1031" i="1"/>
  <c r="L1031" i="1"/>
  <c r="J1032" i="1"/>
  <c r="K1032" i="1"/>
  <c r="L1032" i="1"/>
  <c r="J1033" i="1"/>
  <c r="K1033" i="1"/>
  <c r="L1033" i="1"/>
  <c r="J1034" i="1"/>
  <c r="K1034" i="1"/>
  <c r="L1034" i="1"/>
  <c r="J1035" i="1"/>
  <c r="K1035" i="1"/>
  <c r="L1035" i="1"/>
  <c r="J1036" i="1"/>
  <c r="K1036" i="1"/>
  <c r="L1036" i="1"/>
  <c r="J1037" i="1"/>
  <c r="K1037" i="1"/>
  <c r="L1037" i="1"/>
  <c r="J1038" i="1"/>
  <c r="K1038" i="1"/>
  <c r="L1038" i="1"/>
  <c r="J1039" i="1"/>
  <c r="K1039" i="1"/>
  <c r="L1039" i="1"/>
  <c r="J1040" i="1"/>
  <c r="K1040" i="1"/>
  <c r="L1040" i="1"/>
  <c r="J1041" i="1"/>
  <c r="K1041" i="1"/>
  <c r="L1041" i="1"/>
  <c r="J1042" i="1"/>
  <c r="K1042" i="1"/>
  <c r="L1042" i="1"/>
  <c r="J1043" i="1"/>
  <c r="K1043" i="1"/>
  <c r="L1043" i="1"/>
  <c r="J1044" i="1"/>
  <c r="K1044" i="1"/>
  <c r="L1044" i="1"/>
  <c r="J1045" i="1"/>
  <c r="K1045" i="1"/>
  <c r="L1045" i="1"/>
  <c r="J1046" i="1"/>
  <c r="K1046" i="1"/>
  <c r="L1046" i="1"/>
  <c r="J1047" i="1"/>
  <c r="K1047" i="1"/>
  <c r="L1047" i="1"/>
  <c r="J1048" i="1"/>
  <c r="K1048" i="1"/>
  <c r="L1048" i="1"/>
  <c r="J1049" i="1"/>
  <c r="K1049" i="1"/>
  <c r="L1049" i="1"/>
  <c r="J1050" i="1"/>
  <c r="K1050" i="1"/>
  <c r="L1050" i="1"/>
  <c r="J1051" i="1"/>
  <c r="K1051" i="1"/>
  <c r="L1051" i="1"/>
  <c r="J1052" i="1"/>
  <c r="K1052" i="1"/>
  <c r="L1052" i="1"/>
  <c r="J1053" i="1"/>
  <c r="K1053" i="1"/>
  <c r="L1053" i="1"/>
  <c r="J1054" i="1"/>
  <c r="K1054" i="1"/>
  <c r="L1054" i="1"/>
  <c r="J1055" i="1"/>
  <c r="K1055" i="1"/>
  <c r="L1055" i="1"/>
  <c r="J1056" i="1"/>
  <c r="K1056" i="1"/>
  <c r="L1056" i="1"/>
  <c r="J1057" i="1"/>
  <c r="K1057" i="1"/>
  <c r="L1057" i="1"/>
  <c r="J1058" i="1"/>
  <c r="K1058" i="1"/>
  <c r="L1058" i="1"/>
  <c r="J1059" i="1"/>
  <c r="K1059" i="1"/>
  <c r="L1059" i="1"/>
  <c r="J1060" i="1"/>
  <c r="K1060" i="1"/>
  <c r="L1060" i="1"/>
  <c r="J1061" i="1"/>
  <c r="K1061" i="1"/>
  <c r="L1061" i="1"/>
  <c r="J1062" i="1"/>
  <c r="K1062" i="1"/>
  <c r="L1062" i="1"/>
  <c r="J1063" i="1"/>
  <c r="K1063" i="1"/>
  <c r="L1063" i="1"/>
  <c r="J1064" i="1"/>
  <c r="K1064" i="1"/>
  <c r="L1064" i="1"/>
  <c r="J1065" i="1"/>
  <c r="K1065" i="1"/>
  <c r="L1065" i="1"/>
  <c r="J1066" i="1"/>
  <c r="K1066" i="1"/>
  <c r="L1066" i="1"/>
  <c r="J1067" i="1"/>
  <c r="K1067" i="1"/>
  <c r="L1067" i="1"/>
  <c r="J1068" i="1"/>
  <c r="K1068" i="1"/>
  <c r="L1068" i="1"/>
  <c r="J1069" i="1"/>
  <c r="K1069" i="1"/>
  <c r="L1069" i="1"/>
  <c r="J1070" i="1"/>
  <c r="K1070" i="1"/>
  <c r="L1070" i="1"/>
  <c r="J1071" i="1"/>
  <c r="K1071" i="1"/>
  <c r="L1071" i="1"/>
  <c r="J1072" i="1"/>
  <c r="K1072" i="1"/>
  <c r="L1072" i="1"/>
  <c r="J1073" i="1"/>
  <c r="K1073" i="1"/>
  <c r="L1073" i="1"/>
  <c r="J1074" i="1"/>
  <c r="K1074" i="1"/>
  <c r="L1074" i="1"/>
  <c r="J1075" i="1"/>
  <c r="K1075" i="1"/>
  <c r="L1075" i="1"/>
  <c r="J1076" i="1"/>
  <c r="K1076" i="1"/>
  <c r="L1076" i="1"/>
  <c r="J1077" i="1"/>
  <c r="K1077" i="1"/>
  <c r="L1077" i="1"/>
  <c r="J1078" i="1"/>
  <c r="K1078" i="1"/>
  <c r="L1078" i="1"/>
  <c r="J1079" i="1"/>
  <c r="K1079" i="1"/>
  <c r="L1079" i="1"/>
  <c r="J1080" i="1"/>
  <c r="K1080" i="1"/>
  <c r="L1080" i="1"/>
  <c r="J1081" i="1"/>
  <c r="K1081" i="1"/>
  <c r="L1081" i="1"/>
  <c r="J1082" i="1"/>
  <c r="K1082" i="1"/>
  <c r="L1082" i="1"/>
  <c r="J1083" i="1"/>
  <c r="K1083" i="1"/>
  <c r="L1083" i="1"/>
  <c r="J1084" i="1"/>
  <c r="K1084" i="1"/>
  <c r="L1084" i="1"/>
  <c r="J1085" i="1"/>
  <c r="K1085" i="1"/>
  <c r="L1085" i="1"/>
  <c r="J1086" i="1"/>
  <c r="K1086" i="1"/>
  <c r="L1086" i="1"/>
  <c r="J1087" i="1"/>
  <c r="K1087" i="1"/>
  <c r="L1087" i="1"/>
  <c r="J1088" i="1"/>
  <c r="K1088" i="1"/>
  <c r="L1088" i="1"/>
  <c r="J1089" i="1"/>
  <c r="K1089" i="1"/>
  <c r="L1089" i="1"/>
  <c r="J1090" i="1"/>
  <c r="K1090" i="1"/>
  <c r="L1090" i="1"/>
  <c r="J1091" i="1"/>
  <c r="K1091" i="1"/>
  <c r="L1091" i="1"/>
  <c r="J1092" i="1"/>
  <c r="K1092" i="1"/>
  <c r="L1092" i="1"/>
  <c r="J1093" i="1"/>
  <c r="K1093" i="1"/>
  <c r="L1093" i="1"/>
  <c r="J1094" i="1"/>
  <c r="K1094" i="1"/>
  <c r="L1094" i="1"/>
  <c r="J1095" i="1"/>
  <c r="K1095" i="1"/>
  <c r="L1095" i="1"/>
  <c r="J1096" i="1"/>
  <c r="K1096" i="1"/>
  <c r="L1096" i="1"/>
  <c r="J1097" i="1"/>
  <c r="K1097" i="1"/>
  <c r="L1097" i="1"/>
  <c r="J1098" i="1"/>
  <c r="K1098" i="1"/>
  <c r="L1098" i="1"/>
  <c r="J1099" i="1"/>
  <c r="K1099" i="1"/>
  <c r="L1099" i="1"/>
  <c r="J1100" i="1"/>
  <c r="K1100" i="1"/>
  <c r="L1100" i="1"/>
  <c r="J1101" i="1"/>
  <c r="K1101" i="1"/>
  <c r="L1101" i="1"/>
  <c r="J1102" i="1"/>
  <c r="K1102" i="1"/>
  <c r="L1102" i="1"/>
  <c r="J1103" i="1"/>
  <c r="K1103" i="1"/>
  <c r="L1103" i="1"/>
  <c r="J1104" i="1"/>
  <c r="K1104" i="1"/>
  <c r="L1104" i="1"/>
  <c r="J1105" i="1"/>
  <c r="K1105" i="1"/>
  <c r="L1105" i="1"/>
  <c r="J1106" i="1"/>
  <c r="K1106" i="1"/>
  <c r="L1106" i="1"/>
  <c r="J1107" i="1"/>
  <c r="K1107" i="1"/>
  <c r="L1107" i="1"/>
  <c r="J1108" i="1"/>
  <c r="K1108" i="1"/>
  <c r="L1108" i="1"/>
  <c r="J1109" i="1"/>
  <c r="K1109" i="1"/>
  <c r="L1109" i="1"/>
  <c r="J1110" i="1"/>
  <c r="K1110" i="1"/>
  <c r="L1110" i="1"/>
  <c r="J1111" i="1"/>
  <c r="K1111" i="1"/>
  <c r="L1111" i="1"/>
  <c r="J1112" i="1"/>
  <c r="K1112" i="1"/>
  <c r="L1112" i="1"/>
  <c r="J1113" i="1"/>
  <c r="K1113" i="1"/>
  <c r="L1113" i="1"/>
  <c r="J1114" i="1"/>
  <c r="K1114" i="1"/>
  <c r="L1114" i="1"/>
  <c r="J1115" i="1"/>
  <c r="K1115" i="1"/>
  <c r="L1115" i="1"/>
  <c r="J1116" i="1"/>
  <c r="K1116" i="1"/>
  <c r="L1116" i="1"/>
  <c r="J1117" i="1"/>
  <c r="K1117" i="1"/>
  <c r="L1117" i="1"/>
  <c r="J1118" i="1"/>
  <c r="K1118" i="1"/>
  <c r="L1118" i="1"/>
  <c r="J1119" i="1"/>
  <c r="K1119" i="1"/>
  <c r="L1119" i="1"/>
  <c r="J1120" i="1"/>
  <c r="K1120" i="1"/>
  <c r="L1120" i="1"/>
  <c r="J1121" i="1"/>
  <c r="K1121" i="1"/>
  <c r="L1121" i="1"/>
  <c r="J1122" i="1"/>
  <c r="K1122" i="1"/>
  <c r="L1122" i="1"/>
  <c r="J1123" i="1"/>
  <c r="K1123" i="1"/>
  <c r="L1123" i="1"/>
  <c r="J1124" i="1"/>
  <c r="K1124" i="1"/>
  <c r="L1124" i="1"/>
  <c r="J1125" i="1"/>
  <c r="K1125" i="1"/>
  <c r="L1125" i="1"/>
  <c r="J1126" i="1"/>
  <c r="K1126" i="1"/>
  <c r="L1126" i="1"/>
  <c r="J1127" i="1"/>
  <c r="K1127" i="1"/>
  <c r="L1127" i="1"/>
  <c r="J1128" i="1"/>
  <c r="K1128" i="1"/>
  <c r="L1128" i="1"/>
  <c r="J1129" i="1"/>
  <c r="K1129" i="1"/>
  <c r="L1129" i="1"/>
  <c r="J1130" i="1"/>
  <c r="K1130" i="1"/>
  <c r="L1130" i="1"/>
  <c r="J1131" i="1"/>
  <c r="K1131" i="1"/>
  <c r="L1131" i="1"/>
  <c r="J1132" i="1"/>
  <c r="K1132" i="1"/>
  <c r="L1132" i="1"/>
  <c r="J1133" i="1"/>
  <c r="K1133" i="1"/>
  <c r="L1133" i="1"/>
  <c r="J1134" i="1"/>
  <c r="K1134" i="1"/>
  <c r="L1134" i="1"/>
  <c r="J1135" i="1"/>
  <c r="K1135" i="1"/>
  <c r="L1135" i="1"/>
  <c r="J1136" i="1"/>
  <c r="K1136" i="1"/>
  <c r="L1136" i="1"/>
  <c r="J1137" i="1"/>
  <c r="K1137" i="1"/>
  <c r="L1137" i="1"/>
  <c r="J1138" i="1"/>
  <c r="K1138" i="1"/>
  <c r="L1138" i="1"/>
  <c r="J1139" i="1"/>
  <c r="K1139" i="1"/>
  <c r="L1139" i="1"/>
  <c r="J1140" i="1"/>
  <c r="K1140" i="1"/>
  <c r="L1140" i="1"/>
  <c r="J1141" i="1"/>
  <c r="K1141" i="1"/>
  <c r="L1141" i="1"/>
  <c r="J1142" i="1"/>
  <c r="K1142" i="1"/>
  <c r="L1142" i="1"/>
  <c r="J1143" i="1"/>
  <c r="K1143" i="1"/>
  <c r="L1143" i="1"/>
  <c r="J1144" i="1"/>
  <c r="K1144" i="1"/>
  <c r="L1144" i="1"/>
  <c r="J1145" i="1"/>
  <c r="K1145" i="1"/>
  <c r="L1145" i="1"/>
  <c r="J1146" i="1"/>
  <c r="K1146" i="1"/>
  <c r="L1146" i="1"/>
  <c r="J1147" i="1"/>
  <c r="K1147" i="1"/>
  <c r="L1147" i="1"/>
  <c r="J1148" i="1"/>
  <c r="K1148" i="1"/>
  <c r="L1148" i="1"/>
  <c r="J1149" i="1"/>
  <c r="K1149" i="1"/>
  <c r="L1149" i="1"/>
  <c r="J1150" i="1"/>
  <c r="K1150" i="1"/>
  <c r="L1150" i="1"/>
  <c r="J1151" i="1"/>
  <c r="K1151" i="1"/>
  <c r="L1151" i="1"/>
  <c r="J1152" i="1"/>
  <c r="K1152" i="1"/>
  <c r="L1152" i="1"/>
  <c r="J1153" i="1"/>
  <c r="K1153" i="1"/>
  <c r="L1153" i="1"/>
  <c r="J1154" i="1"/>
  <c r="K1154" i="1"/>
  <c r="L1154" i="1"/>
  <c r="J1155" i="1"/>
  <c r="K1155" i="1"/>
  <c r="L1155" i="1"/>
  <c r="J1156" i="1"/>
  <c r="K1156" i="1"/>
  <c r="L1156" i="1"/>
  <c r="J1157" i="1"/>
  <c r="K1157" i="1"/>
  <c r="L1157" i="1"/>
  <c r="J1158" i="1"/>
  <c r="K1158" i="1"/>
  <c r="L1158" i="1"/>
  <c r="J1159" i="1"/>
  <c r="K1159" i="1"/>
  <c r="L1159" i="1"/>
  <c r="J1160" i="1"/>
  <c r="K1160" i="1"/>
  <c r="L1160" i="1"/>
  <c r="J1161" i="1"/>
  <c r="K1161" i="1"/>
  <c r="L1161" i="1"/>
  <c r="J1162" i="1"/>
  <c r="K1162" i="1"/>
  <c r="L1162" i="1"/>
  <c r="J1163" i="1"/>
  <c r="K1163" i="1"/>
  <c r="L1163" i="1"/>
  <c r="J1164" i="1"/>
  <c r="K1164" i="1"/>
  <c r="L1164" i="1"/>
  <c r="J1165" i="1"/>
  <c r="K1165" i="1"/>
  <c r="L1165" i="1"/>
  <c r="J1166" i="1"/>
  <c r="K1166" i="1"/>
  <c r="L1166" i="1"/>
  <c r="J1167" i="1"/>
  <c r="K1167" i="1"/>
  <c r="L1167" i="1"/>
  <c r="J1168" i="1"/>
  <c r="K1168" i="1"/>
  <c r="L1168" i="1"/>
  <c r="J1169" i="1"/>
  <c r="K1169" i="1"/>
  <c r="L1169" i="1"/>
  <c r="J1170" i="1"/>
  <c r="K1170" i="1"/>
  <c r="L1170" i="1"/>
  <c r="J1171" i="1"/>
  <c r="K1171" i="1"/>
  <c r="L1171" i="1"/>
  <c r="J1172" i="1"/>
  <c r="K1172" i="1"/>
  <c r="L1172" i="1"/>
  <c r="J1173" i="1"/>
  <c r="K1173" i="1"/>
  <c r="L1173" i="1"/>
  <c r="J1174" i="1"/>
  <c r="K1174" i="1"/>
  <c r="L1174" i="1"/>
  <c r="J1175" i="1"/>
  <c r="K1175" i="1"/>
  <c r="L1175" i="1"/>
  <c r="J1176" i="1"/>
  <c r="K1176" i="1"/>
  <c r="L1176" i="1"/>
  <c r="J1177" i="1"/>
  <c r="K1177" i="1"/>
  <c r="L1177" i="1"/>
  <c r="J1178" i="1"/>
  <c r="K1178" i="1"/>
  <c r="L1178" i="1"/>
  <c r="J1179" i="1"/>
  <c r="K1179" i="1"/>
  <c r="L1179" i="1"/>
  <c r="J1180" i="1"/>
  <c r="K1180" i="1"/>
  <c r="L1180" i="1"/>
  <c r="J1181" i="1"/>
  <c r="K1181" i="1"/>
  <c r="L1181" i="1"/>
  <c r="J1182" i="1"/>
  <c r="K1182" i="1"/>
  <c r="L1182" i="1"/>
  <c r="J1183" i="1"/>
  <c r="K1183" i="1"/>
  <c r="L1183" i="1"/>
  <c r="J1184" i="1"/>
  <c r="K1184" i="1"/>
  <c r="L1184" i="1"/>
  <c r="J1185" i="1"/>
  <c r="K1185" i="1"/>
  <c r="L1185" i="1"/>
  <c r="J1186" i="1"/>
  <c r="K1186" i="1"/>
  <c r="L1186" i="1"/>
  <c r="J1187" i="1"/>
  <c r="K1187" i="1"/>
  <c r="L1187" i="1"/>
  <c r="J1188" i="1"/>
  <c r="K1188" i="1"/>
  <c r="L1188" i="1"/>
  <c r="J1189" i="1"/>
  <c r="K1189" i="1"/>
  <c r="L1189" i="1"/>
  <c r="J1190" i="1"/>
  <c r="K1190" i="1"/>
  <c r="L1190" i="1"/>
  <c r="J1191" i="1"/>
  <c r="K1191" i="1"/>
  <c r="L1191" i="1"/>
  <c r="J1192" i="1"/>
  <c r="K1192" i="1"/>
  <c r="L1192" i="1"/>
  <c r="J1193" i="1"/>
  <c r="K1193" i="1"/>
  <c r="L1193" i="1"/>
  <c r="J1194" i="1"/>
  <c r="K1194" i="1"/>
  <c r="L1194" i="1"/>
  <c r="J1195" i="1"/>
  <c r="K1195" i="1"/>
  <c r="L1195" i="1"/>
  <c r="J1196" i="1"/>
  <c r="K1196" i="1"/>
  <c r="L1196" i="1"/>
  <c r="J1197" i="1"/>
  <c r="K1197" i="1"/>
  <c r="L1197" i="1"/>
  <c r="J1198" i="1"/>
  <c r="K1198" i="1"/>
  <c r="L1198" i="1"/>
  <c r="J1199" i="1"/>
  <c r="K1199" i="1"/>
  <c r="L1199" i="1"/>
  <c r="J1200" i="1"/>
  <c r="K1200" i="1"/>
  <c r="L1200" i="1"/>
  <c r="J1201" i="1"/>
  <c r="K1201" i="1"/>
  <c r="L1201" i="1"/>
  <c r="J1202" i="1"/>
  <c r="K1202" i="1"/>
  <c r="L1202" i="1"/>
  <c r="J1203" i="1"/>
  <c r="K1203" i="1"/>
  <c r="L1203" i="1"/>
  <c r="J1204" i="1"/>
  <c r="K1204" i="1"/>
  <c r="L1204" i="1"/>
  <c r="J1205" i="1"/>
  <c r="K1205" i="1"/>
  <c r="L1205" i="1"/>
  <c r="J1206" i="1"/>
  <c r="K1206" i="1"/>
  <c r="L1206" i="1"/>
  <c r="J1207" i="1"/>
  <c r="K1207" i="1"/>
  <c r="L1207" i="1"/>
  <c r="J1208" i="1"/>
  <c r="K1208" i="1"/>
  <c r="L1208" i="1"/>
  <c r="J1209" i="1"/>
  <c r="K1209" i="1"/>
  <c r="L1209" i="1"/>
  <c r="J1210" i="1"/>
  <c r="K1210" i="1"/>
  <c r="L1210" i="1"/>
  <c r="J1211" i="1"/>
  <c r="K1211" i="1"/>
  <c r="L1211" i="1"/>
  <c r="J1212" i="1"/>
  <c r="K1212" i="1"/>
  <c r="L1212" i="1"/>
  <c r="J1213" i="1"/>
  <c r="K1213" i="1"/>
  <c r="L1213" i="1"/>
  <c r="J1214" i="1"/>
  <c r="K1214" i="1"/>
  <c r="L1214" i="1"/>
  <c r="J1215" i="1"/>
  <c r="K1215" i="1"/>
  <c r="L1215" i="1"/>
  <c r="J1216" i="1"/>
  <c r="K1216" i="1"/>
  <c r="L1216" i="1"/>
  <c r="J1217" i="1"/>
  <c r="K1217" i="1"/>
  <c r="L1217" i="1"/>
  <c r="J1218" i="1"/>
  <c r="K1218" i="1"/>
  <c r="L1218" i="1"/>
  <c r="J1219" i="1"/>
  <c r="K1219" i="1"/>
  <c r="L1219" i="1"/>
  <c r="J1220" i="1"/>
  <c r="K1220" i="1"/>
  <c r="L1220" i="1"/>
  <c r="J1221" i="1"/>
  <c r="K1221" i="1"/>
  <c r="L1221" i="1"/>
  <c r="J1222" i="1"/>
  <c r="K1222" i="1"/>
  <c r="L1222" i="1"/>
  <c r="J1223" i="1"/>
  <c r="K1223" i="1"/>
  <c r="L1223" i="1"/>
  <c r="J1224" i="1"/>
  <c r="K1224" i="1"/>
  <c r="L1224" i="1"/>
  <c r="J1225" i="1"/>
  <c r="K1225" i="1"/>
  <c r="L1225" i="1"/>
  <c r="J1226" i="1"/>
  <c r="K1226" i="1"/>
  <c r="L1226" i="1"/>
  <c r="J1227" i="1"/>
  <c r="K1227" i="1"/>
  <c r="L1227" i="1"/>
  <c r="J1228" i="1"/>
  <c r="K1228" i="1"/>
  <c r="L1228" i="1"/>
  <c r="J1229" i="1"/>
  <c r="K1229" i="1"/>
  <c r="L1229" i="1"/>
  <c r="J1230" i="1"/>
  <c r="K1230" i="1"/>
  <c r="L1230" i="1"/>
  <c r="J1231" i="1"/>
  <c r="K1231" i="1"/>
  <c r="L1231" i="1"/>
  <c r="J1232" i="1"/>
  <c r="K1232" i="1"/>
  <c r="L1232" i="1"/>
  <c r="J1233" i="1"/>
  <c r="K1233" i="1"/>
  <c r="L1233" i="1"/>
  <c r="J1234" i="1"/>
  <c r="K1234" i="1"/>
  <c r="L1234" i="1"/>
  <c r="J1235" i="1"/>
  <c r="K1235" i="1"/>
  <c r="L1235" i="1"/>
  <c r="J1236" i="1"/>
  <c r="K1236" i="1"/>
  <c r="L1236" i="1"/>
  <c r="J1237" i="1"/>
  <c r="K1237" i="1"/>
  <c r="L1237" i="1"/>
  <c r="J1238" i="1"/>
  <c r="K1238" i="1"/>
  <c r="L1238" i="1"/>
  <c r="J1239" i="1"/>
  <c r="K1239" i="1"/>
  <c r="L1239" i="1"/>
  <c r="J1240" i="1"/>
  <c r="K1240" i="1"/>
  <c r="L1240" i="1"/>
  <c r="J1241" i="1"/>
  <c r="K1241" i="1"/>
  <c r="L1241" i="1"/>
  <c r="J1242" i="1"/>
  <c r="K1242" i="1"/>
  <c r="L1242" i="1"/>
  <c r="J1243" i="1"/>
  <c r="K1243" i="1"/>
  <c r="L1243" i="1"/>
  <c r="J1244" i="1"/>
  <c r="K1244" i="1"/>
  <c r="L1244" i="1"/>
  <c r="J1245" i="1"/>
  <c r="K1245" i="1"/>
  <c r="L1245" i="1"/>
  <c r="J1246" i="1"/>
  <c r="K1246" i="1"/>
  <c r="L1246" i="1"/>
  <c r="J1247" i="1"/>
  <c r="K1247" i="1"/>
  <c r="L1247" i="1"/>
  <c r="J1248" i="1"/>
  <c r="K1248" i="1"/>
  <c r="L1248" i="1"/>
  <c r="J1249" i="1"/>
  <c r="K1249" i="1"/>
  <c r="L1249" i="1"/>
  <c r="J1250" i="1"/>
  <c r="K1250" i="1"/>
  <c r="L1250" i="1"/>
  <c r="J1251" i="1"/>
  <c r="K1251" i="1"/>
  <c r="L1251" i="1"/>
  <c r="J1252" i="1"/>
  <c r="K1252" i="1"/>
  <c r="L1252" i="1"/>
  <c r="J1253" i="1"/>
  <c r="K1253" i="1"/>
  <c r="L1253" i="1"/>
  <c r="J1254" i="1"/>
  <c r="K1254" i="1"/>
  <c r="L1254" i="1"/>
  <c r="J1255" i="1"/>
  <c r="K1255" i="1"/>
  <c r="L1255" i="1"/>
  <c r="J1256" i="1"/>
  <c r="K1256" i="1"/>
  <c r="L1256" i="1"/>
  <c r="J1257" i="1"/>
  <c r="K1257" i="1"/>
  <c r="L1257" i="1"/>
  <c r="J1258" i="1"/>
  <c r="K1258" i="1"/>
  <c r="L1258" i="1"/>
  <c r="J1259" i="1"/>
  <c r="K1259" i="1"/>
  <c r="L1259" i="1"/>
  <c r="J1260" i="1"/>
  <c r="K1260" i="1"/>
  <c r="L1260" i="1"/>
  <c r="J1261" i="1"/>
  <c r="K1261" i="1"/>
  <c r="L1261" i="1"/>
  <c r="J1262" i="1"/>
  <c r="K1262" i="1"/>
  <c r="L1262" i="1"/>
  <c r="J1263" i="1"/>
  <c r="K1263" i="1"/>
  <c r="L1263" i="1"/>
  <c r="J1264" i="1"/>
  <c r="K1264" i="1"/>
  <c r="L1264" i="1"/>
  <c r="J1265" i="1"/>
  <c r="K1265" i="1"/>
  <c r="L1265" i="1"/>
  <c r="J1266" i="1"/>
  <c r="K1266" i="1"/>
  <c r="L1266" i="1"/>
  <c r="J1267" i="1"/>
  <c r="K1267" i="1"/>
  <c r="L1267" i="1"/>
  <c r="J1268" i="1"/>
  <c r="K1268" i="1"/>
  <c r="L1268" i="1"/>
  <c r="J1269" i="1"/>
  <c r="K1269" i="1"/>
  <c r="L1269" i="1"/>
  <c r="J1270" i="1"/>
  <c r="K1270" i="1"/>
  <c r="L1270" i="1"/>
  <c r="J1271" i="1"/>
  <c r="K1271" i="1"/>
  <c r="L1271" i="1"/>
  <c r="J1272" i="1"/>
  <c r="K1272" i="1"/>
  <c r="L1272" i="1"/>
  <c r="J1273" i="1"/>
  <c r="K1273" i="1"/>
  <c r="L1273" i="1"/>
  <c r="J1274" i="1"/>
  <c r="K1274" i="1"/>
  <c r="L1274" i="1"/>
  <c r="J1275" i="1"/>
  <c r="K1275" i="1"/>
  <c r="L1275" i="1"/>
  <c r="J1276" i="1"/>
  <c r="K1276" i="1"/>
  <c r="L1276" i="1"/>
  <c r="J1277" i="1"/>
  <c r="K1277" i="1"/>
  <c r="L1277" i="1"/>
  <c r="J1278" i="1"/>
  <c r="K1278" i="1"/>
  <c r="L1278" i="1"/>
  <c r="J1279" i="1"/>
  <c r="K1279" i="1"/>
  <c r="L1279" i="1"/>
  <c r="J1280" i="1"/>
  <c r="K1280" i="1"/>
  <c r="L1280" i="1"/>
  <c r="J1281" i="1"/>
  <c r="K1281" i="1"/>
  <c r="L1281" i="1"/>
  <c r="J1282" i="1"/>
  <c r="K1282" i="1"/>
  <c r="L1282" i="1"/>
  <c r="J1283" i="1"/>
  <c r="K1283" i="1"/>
  <c r="L1283" i="1"/>
  <c r="J1284" i="1"/>
  <c r="K1284" i="1"/>
  <c r="L1284" i="1"/>
  <c r="J1285" i="1"/>
  <c r="K1285" i="1"/>
  <c r="L1285" i="1"/>
  <c r="J1286" i="1"/>
  <c r="K1286" i="1"/>
  <c r="L1286" i="1"/>
  <c r="J1287" i="1"/>
  <c r="K1287" i="1"/>
  <c r="L1287" i="1"/>
  <c r="J1288" i="1"/>
  <c r="K1288" i="1"/>
  <c r="L1288" i="1"/>
  <c r="J1289" i="1"/>
  <c r="K1289" i="1"/>
  <c r="L1289" i="1"/>
  <c r="J1290" i="1"/>
  <c r="K1290" i="1"/>
  <c r="L1290" i="1"/>
  <c r="J1291" i="1"/>
  <c r="K1291" i="1"/>
  <c r="L1291" i="1"/>
  <c r="J1292" i="1"/>
  <c r="K1292" i="1"/>
  <c r="L1292" i="1"/>
  <c r="J1293" i="1"/>
  <c r="K1293" i="1"/>
  <c r="L1293" i="1"/>
  <c r="J1294" i="1"/>
  <c r="K1294" i="1"/>
  <c r="L1294" i="1"/>
  <c r="J1295" i="1"/>
  <c r="K1295" i="1"/>
  <c r="L1295" i="1"/>
  <c r="J1296" i="1"/>
  <c r="K1296" i="1"/>
  <c r="L1296" i="1"/>
  <c r="J1297" i="1"/>
  <c r="K1297" i="1"/>
  <c r="L1297" i="1"/>
  <c r="J1298" i="1"/>
  <c r="K1298" i="1"/>
  <c r="L1298" i="1"/>
  <c r="J1299" i="1"/>
  <c r="K1299" i="1"/>
  <c r="L1299" i="1"/>
  <c r="J1300" i="1"/>
  <c r="K1300" i="1"/>
  <c r="L1300" i="1"/>
  <c r="J1301" i="1"/>
  <c r="K1301" i="1"/>
  <c r="L1301" i="1"/>
  <c r="J1302" i="1"/>
  <c r="K1302" i="1"/>
  <c r="L1302" i="1"/>
  <c r="J1303" i="1"/>
  <c r="K1303" i="1"/>
  <c r="L1303" i="1"/>
  <c r="J1304" i="1"/>
  <c r="K1304" i="1"/>
  <c r="L1304" i="1"/>
  <c r="J1305" i="1"/>
  <c r="K1305" i="1"/>
  <c r="L1305" i="1"/>
  <c r="J1306" i="1"/>
  <c r="K1306" i="1"/>
  <c r="L1306" i="1"/>
  <c r="J1307" i="1"/>
  <c r="K1307" i="1"/>
  <c r="L1307" i="1"/>
  <c r="J1308" i="1"/>
  <c r="K1308" i="1"/>
  <c r="L1308" i="1"/>
  <c r="J1309" i="1"/>
  <c r="K1309" i="1"/>
  <c r="L1309" i="1"/>
  <c r="J1310" i="1"/>
  <c r="K1310" i="1"/>
  <c r="L1310" i="1"/>
  <c r="J1311" i="1"/>
  <c r="K1311" i="1"/>
  <c r="L1311" i="1"/>
  <c r="J1312" i="1"/>
  <c r="K1312" i="1"/>
  <c r="L1312" i="1"/>
  <c r="J1313" i="1"/>
  <c r="K1313" i="1"/>
  <c r="L1313" i="1"/>
  <c r="J1314" i="1"/>
  <c r="K1314" i="1"/>
  <c r="L1314" i="1"/>
  <c r="J1315" i="1"/>
  <c r="K1315" i="1"/>
  <c r="L1315" i="1"/>
  <c r="J1316" i="1"/>
  <c r="K1316" i="1"/>
  <c r="L1316" i="1"/>
  <c r="J1317" i="1"/>
  <c r="K1317" i="1"/>
  <c r="L1317" i="1"/>
  <c r="J1318" i="1"/>
  <c r="K1318" i="1"/>
  <c r="L1318" i="1"/>
  <c r="J1319" i="1"/>
  <c r="K1319" i="1"/>
  <c r="L1319" i="1"/>
  <c r="J1320" i="1"/>
  <c r="K1320" i="1"/>
  <c r="L1320" i="1"/>
  <c r="J1321" i="1"/>
  <c r="K1321" i="1"/>
  <c r="L1321" i="1"/>
  <c r="J1322" i="1"/>
  <c r="K1322" i="1"/>
  <c r="L1322" i="1"/>
  <c r="J1323" i="1"/>
  <c r="K1323" i="1"/>
  <c r="L1323" i="1"/>
  <c r="J1324" i="1"/>
  <c r="K1324" i="1"/>
  <c r="L1324" i="1"/>
  <c r="J1325" i="1"/>
  <c r="K1325" i="1"/>
  <c r="L1325" i="1"/>
  <c r="J1326" i="1"/>
  <c r="K1326" i="1"/>
  <c r="L1326" i="1"/>
  <c r="J1327" i="1"/>
  <c r="K1327" i="1"/>
  <c r="L1327" i="1"/>
  <c r="J1328" i="1"/>
  <c r="K1328" i="1"/>
  <c r="L1328" i="1"/>
  <c r="J1329" i="1"/>
  <c r="K1329" i="1"/>
  <c r="L1329" i="1"/>
  <c r="J1330" i="1"/>
  <c r="K1330" i="1"/>
  <c r="L1330" i="1"/>
  <c r="J1331" i="1"/>
  <c r="K1331" i="1"/>
  <c r="L1331" i="1"/>
  <c r="J1332" i="1"/>
  <c r="K1332" i="1"/>
  <c r="L1332" i="1"/>
  <c r="J1333" i="1"/>
  <c r="K1333" i="1"/>
  <c r="L1333" i="1"/>
  <c r="J1334" i="1"/>
  <c r="K1334" i="1"/>
  <c r="L1334" i="1"/>
  <c r="J1335" i="1"/>
  <c r="K1335" i="1"/>
  <c r="L1335" i="1"/>
  <c r="J1336" i="1"/>
  <c r="K1336" i="1"/>
  <c r="L1336" i="1"/>
  <c r="J1337" i="1"/>
  <c r="K1337" i="1"/>
  <c r="L1337" i="1"/>
  <c r="J1338" i="1"/>
  <c r="K1338" i="1"/>
  <c r="L1338" i="1"/>
  <c r="J1339" i="1"/>
  <c r="K1339" i="1"/>
  <c r="L1339" i="1"/>
  <c r="J1340" i="1"/>
  <c r="K1340" i="1"/>
  <c r="L1340" i="1"/>
  <c r="J1341" i="1"/>
  <c r="K1341" i="1"/>
  <c r="L1341" i="1"/>
  <c r="J1342" i="1"/>
  <c r="K1342" i="1"/>
  <c r="L1342" i="1"/>
  <c r="J1343" i="1"/>
  <c r="K1343" i="1"/>
  <c r="L1343" i="1"/>
  <c r="J1344" i="1"/>
  <c r="K1344" i="1"/>
  <c r="L1344" i="1"/>
  <c r="J1345" i="1"/>
  <c r="K1345" i="1"/>
  <c r="L1345" i="1"/>
  <c r="J1346" i="1"/>
  <c r="K1346" i="1"/>
  <c r="L1346" i="1"/>
  <c r="J1347" i="1"/>
  <c r="K1347" i="1"/>
  <c r="L1347" i="1"/>
  <c r="J1348" i="1"/>
  <c r="K1348" i="1"/>
  <c r="L1348" i="1"/>
  <c r="J1349" i="1"/>
  <c r="K1349" i="1"/>
  <c r="L1349" i="1"/>
  <c r="J1350" i="1"/>
  <c r="K1350" i="1"/>
  <c r="L1350" i="1"/>
  <c r="J1351" i="1"/>
  <c r="K1351" i="1"/>
  <c r="L1351" i="1"/>
  <c r="J1352" i="1"/>
  <c r="K1352" i="1"/>
  <c r="L1352" i="1"/>
  <c r="J1353" i="1"/>
  <c r="K1353" i="1"/>
  <c r="L1353" i="1"/>
  <c r="J1354" i="1"/>
  <c r="K1354" i="1"/>
  <c r="L1354" i="1"/>
  <c r="J1355" i="1"/>
  <c r="K1355" i="1"/>
  <c r="L1355" i="1"/>
  <c r="J1356" i="1"/>
  <c r="K1356" i="1"/>
  <c r="L1356" i="1"/>
  <c r="J1357" i="1"/>
  <c r="K1357" i="1"/>
  <c r="L1357" i="1"/>
  <c r="J1358" i="1"/>
  <c r="K1358" i="1"/>
  <c r="L1358" i="1"/>
  <c r="J1359" i="1"/>
  <c r="K1359" i="1"/>
  <c r="L1359" i="1"/>
  <c r="J1360" i="1"/>
  <c r="K1360" i="1"/>
  <c r="L1360" i="1"/>
  <c r="J1361" i="1"/>
  <c r="K1361" i="1"/>
  <c r="L1361" i="1"/>
  <c r="J1362" i="1"/>
  <c r="K1362" i="1"/>
  <c r="L1362" i="1"/>
  <c r="J1363" i="1"/>
  <c r="K1363" i="1"/>
  <c r="L1363" i="1"/>
  <c r="J1364" i="1"/>
  <c r="K1364" i="1"/>
  <c r="L1364" i="1"/>
  <c r="J1365" i="1"/>
  <c r="K1365" i="1"/>
  <c r="L1365" i="1"/>
  <c r="J1366" i="1"/>
  <c r="K1366" i="1"/>
  <c r="L1366" i="1"/>
  <c r="J1367" i="1"/>
  <c r="K1367" i="1"/>
  <c r="L1367" i="1"/>
  <c r="J1368" i="1"/>
  <c r="K1368" i="1"/>
  <c r="L1368" i="1"/>
  <c r="J1369" i="1"/>
  <c r="K1369" i="1"/>
  <c r="L1369" i="1"/>
  <c r="J1370" i="1"/>
  <c r="K1370" i="1"/>
  <c r="L1370" i="1"/>
  <c r="J1371" i="1"/>
  <c r="K1371" i="1"/>
  <c r="L1371" i="1"/>
  <c r="J1372" i="1"/>
  <c r="K1372" i="1"/>
  <c r="L1372" i="1"/>
  <c r="J1373" i="1"/>
  <c r="K1373" i="1"/>
  <c r="L1373" i="1"/>
  <c r="J1374" i="1"/>
  <c r="K1374" i="1"/>
  <c r="L1374" i="1"/>
  <c r="J1375" i="1"/>
  <c r="K1375" i="1"/>
  <c r="L1375" i="1"/>
  <c r="J1376" i="1"/>
  <c r="K1376" i="1"/>
  <c r="L1376" i="1"/>
  <c r="J1377" i="1"/>
  <c r="K1377" i="1"/>
  <c r="L1377" i="1"/>
  <c r="J1378" i="1"/>
  <c r="K1378" i="1"/>
  <c r="L1378" i="1"/>
  <c r="J1379" i="1"/>
  <c r="K1379" i="1"/>
  <c r="L1379" i="1"/>
  <c r="J1380" i="1"/>
  <c r="K1380" i="1"/>
  <c r="L1380" i="1"/>
  <c r="J1381" i="1"/>
  <c r="K1381" i="1"/>
  <c r="L1381" i="1"/>
  <c r="J1382" i="1"/>
  <c r="K1382" i="1"/>
  <c r="L1382" i="1"/>
  <c r="J1383" i="1"/>
  <c r="K1383" i="1"/>
  <c r="L1383" i="1"/>
  <c r="J1384" i="1"/>
  <c r="K1384" i="1"/>
  <c r="L1384" i="1"/>
  <c r="J1385" i="1"/>
  <c r="K1385" i="1"/>
  <c r="L1385" i="1"/>
  <c r="J1386" i="1"/>
  <c r="K1386" i="1"/>
  <c r="L1386" i="1"/>
  <c r="J1387" i="1"/>
  <c r="K1387" i="1"/>
  <c r="L1387" i="1"/>
  <c r="J1388" i="1"/>
  <c r="K1388" i="1"/>
  <c r="L1388" i="1"/>
  <c r="J1389" i="1"/>
  <c r="K1389" i="1"/>
  <c r="L1389" i="1"/>
  <c r="J1390" i="1"/>
  <c r="K1390" i="1"/>
  <c r="L1390" i="1"/>
  <c r="J1391" i="1"/>
  <c r="K1391" i="1"/>
  <c r="L1391" i="1"/>
  <c r="J1392" i="1"/>
  <c r="K1392" i="1"/>
  <c r="L1392" i="1"/>
  <c r="J1393" i="1"/>
  <c r="K1393" i="1"/>
  <c r="L1393" i="1"/>
  <c r="J1394" i="1"/>
  <c r="K1394" i="1"/>
  <c r="L1394" i="1"/>
  <c r="J1395" i="1"/>
  <c r="K1395" i="1"/>
  <c r="L1395" i="1"/>
  <c r="J1396" i="1"/>
  <c r="K1396" i="1"/>
  <c r="L1396" i="1"/>
  <c r="J1397" i="1"/>
  <c r="K1397" i="1"/>
  <c r="L1397" i="1"/>
  <c r="J1398" i="1"/>
  <c r="K1398" i="1"/>
  <c r="L1398" i="1"/>
  <c r="J1399" i="1"/>
  <c r="K1399" i="1"/>
  <c r="L1399" i="1"/>
  <c r="J1400" i="1"/>
  <c r="K1400" i="1"/>
  <c r="L1400" i="1"/>
  <c r="J1401" i="1"/>
  <c r="K1401" i="1"/>
  <c r="L1401" i="1"/>
  <c r="J1402" i="1"/>
  <c r="K1402" i="1"/>
  <c r="L1402" i="1"/>
  <c r="J1403" i="1"/>
  <c r="K1403" i="1"/>
  <c r="L1403" i="1"/>
  <c r="J1404" i="1"/>
  <c r="K1404" i="1"/>
  <c r="L1404" i="1"/>
  <c r="J1405" i="1"/>
  <c r="K1405" i="1"/>
  <c r="L1405" i="1"/>
  <c r="J1406" i="1"/>
  <c r="K1406" i="1"/>
  <c r="L1406" i="1"/>
  <c r="J1407" i="1"/>
  <c r="K1407" i="1"/>
  <c r="L1407" i="1"/>
  <c r="J1408" i="1"/>
  <c r="K1408" i="1"/>
  <c r="L1408" i="1"/>
  <c r="J1409" i="1"/>
  <c r="K1409" i="1"/>
  <c r="L1409" i="1"/>
  <c r="J1410" i="1"/>
  <c r="K1410" i="1"/>
  <c r="L1410" i="1"/>
  <c r="J1411" i="1"/>
  <c r="K1411" i="1"/>
  <c r="L1411" i="1"/>
  <c r="J1412" i="1"/>
  <c r="K1412" i="1"/>
  <c r="L1412" i="1"/>
  <c r="J1413" i="1"/>
  <c r="K1413" i="1"/>
  <c r="L1413" i="1"/>
  <c r="J1414" i="1"/>
  <c r="K1414" i="1"/>
  <c r="L1414" i="1"/>
  <c r="J1415" i="1"/>
  <c r="K1415" i="1"/>
  <c r="L1415" i="1"/>
  <c r="J1416" i="1"/>
  <c r="K1416" i="1"/>
  <c r="L1416" i="1"/>
  <c r="J1417" i="1"/>
  <c r="K1417" i="1"/>
  <c r="L1417" i="1"/>
  <c r="J1418" i="1"/>
  <c r="K1418" i="1"/>
  <c r="L1418" i="1"/>
  <c r="J1419" i="1"/>
  <c r="K1419" i="1"/>
  <c r="L1419" i="1"/>
  <c r="J1420" i="1"/>
  <c r="K1420" i="1"/>
  <c r="L1420" i="1"/>
  <c r="J1421" i="1"/>
  <c r="K1421" i="1"/>
  <c r="L1421" i="1"/>
  <c r="J1422" i="1"/>
  <c r="K1422" i="1"/>
  <c r="L1422" i="1"/>
  <c r="J1423" i="1"/>
  <c r="K1423" i="1"/>
  <c r="L1423" i="1"/>
  <c r="J1424" i="1"/>
  <c r="K1424" i="1"/>
  <c r="L1424" i="1"/>
  <c r="J1425" i="1"/>
  <c r="K1425" i="1"/>
  <c r="L1425" i="1"/>
  <c r="J1426" i="1"/>
  <c r="K1426" i="1"/>
  <c r="L1426" i="1"/>
  <c r="J1427" i="1"/>
  <c r="K1427" i="1"/>
  <c r="L1427" i="1"/>
  <c r="J1428" i="1"/>
  <c r="K1428" i="1"/>
  <c r="L1428" i="1"/>
  <c r="J1429" i="1"/>
  <c r="K1429" i="1"/>
  <c r="L1429" i="1"/>
  <c r="J1430" i="1"/>
  <c r="K1430" i="1"/>
  <c r="L1430" i="1"/>
  <c r="J1431" i="1"/>
  <c r="K1431" i="1"/>
  <c r="L1431" i="1"/>
  <c r="J1432" i="1"/>
  <c r="K1432" i="1"/>
  <c r="L1432" i="1"/>
  <c r="J1433" i="1"/>
  <c r="K1433" i="1"/>
  <c r="L1433" i="1"/>
  <c r="J1434" i="1"/>
  <c r="K1434" i="1"/>
  <c r="L1434" i="1"/>
  <c r="J1435" i="1"/>
  <c r="K1435" i="1"/>
  <c r="L1435" i="1"/>
  <c r="J1436" i="1"/>
  <c r="K1436" i="1"/>
  <c r="L1436" i="1"/>
  <c r="J1437" i="1"/>
  <c r="K1437" i="1"/>
  <c r="L1437" i="1"/>
  <c r="J1438" i="1"/>
  <c r="K1438" i="1"/>
  <c r="L1438" i="1"/>
  <c r="J1439" i="1"/>
  <c r="K1439" i="1"/>
  <c r="L1439" i="1"/>
  <c r="J1440" i="1"/>
  <c r="K1440" i="1"/>
  <c r="L1440" i="1"/>
  <c r="J1441" i="1"/>
  <c r="K1441" i="1"/>
  <c r="L1441" i="1"/>
  <c r="J1442" i="1"/>
  <c r="K1442" i="1"/>
  <c r="L1442" i="1"/>
  <c r="J1443" i="1"/>
  <c r="K1443" i="1"/>
  <c r="L1443" i="1"/>
  <c r="J1444" i="1"/>
  <c r="K1444" i="1"/>
  <c r="L1444" i="1"/>
  <c r="J1445" i="1"/>
  <c r="K1445" i="1"/>
  <c r="L1445" i="1"/>
  <c r="J1446" i="1"/>
  <c r="K1446" i="1"/>
  <c r="L1446" i="1"/>
  <c r="J1447" i="1"/>
  <c r="K1447" i="1"/>
  <c r="L1447" i="1"/>
  <c r="J1448" i="1"/>
  <c r="K1448" i="1"/>
  <c r="L1448" i="1"/>
  <c r="J1449" i="1"/>
  <c r="K1449" i="1"/>
  <c r="L1449" i="1"/>
  <c r="J1450" i="1"/>
  <c r="K1450" i="1"/>
  <c r="L1450" i="1"/>
  <c r="J1451" i="1"/>
  <c r="K1451" i="1"/>
  <c r="L1451" i="1"/>
  <c r="J1452" i="1"/>
  <c r="K1452" i="1"/>
  <c r="L1452" i="1"/>
  <c r="J1453" i="1"/>
  <c r="K1453" i="1"/>
  <c r="L1453" i="1"/>
  <c r="J1454" i="1"/>
  <c r="K1454" i="1"/>
  <c r="L1454" i="1"/>
  <c r="J1455" i="1"/>
  <c r="K1455" i="1"/>
  <c r="L1455" i="1"/>
  <c r="J1456" i="1"/>
  <c r="K1456" i="1"/>
  <c r="L1456" i="1"/>
  <c r="J1457" i="1"/>
  <c r="K1457" i="1"/>
  <c r="L1457" i="1"/>
  <c r="J1458" i="1"/>
  <c r="K1458" i="1"/>
  <c r="L1458" i="1"/>
  <c r="J1459" i="1"/>
  <c r="K1459" i="1"/>
  <c r="L1459" i="1"/>
  <c r="J1460" i="1"/>
  <c r="K1460" i="1"/>
  <c r="L1460" i="1"/>
  <c r="J1461" i="1"/>
  <c r="K1461" i="1"/>
  <c r="L1461" i="1"/>
  <c r="J1462" i="1"/>
  <c r="K1462" i="1"/>
  <c r="L1462" i="1"/>
  <c r="J1463" i="1"/>
  <c r="K1463" i="1"/>
  <c r="L1463" i="1"/>
  <c r="J1464" i="1"/>
  <c r="K1464" i="1"/>
  <c r="L1464" i="1"/>
  <c r="J1465" i="1"/>
  <c r="K1465" i="1"/>
  <c r="L1465" i="1"/>
  <c r="J1466" i="1"/>
  <c r="K1466" i="1"/>
  <c r="L1466" i="1"/>
  <c r="J1467" i="1"/>
  <c r="K1467" i="1"/>
  <c r="L1467" i="1"/>
  <c r="J1468" i="1"/>
  <c r="K1468" i="1"/>
  <c r="L1468" i="1"/>
  <c r="J1469" i="1"/>
  <c r="K1469" i="1"/>
  <c r="L1469" i="1"/>
  <c r="J1470" i="1"/>
  <c r="K1470" i="1"/>
  <c r="L1470" i="1"/>
  <c r="J1471" i="1"/>
  <c r="K1471" i="1"/>
  <c r="L1471" i="1"/>
  <c r="J1472" i="1"/>
  <c r="K1472" i="1"/>
  <c r="L1472" i="1"/>
  <c r="J1473" i="1"/>
  <c r="K1473" i="1"/>
  <c r="L1473" i="1"/>
  <c r="J1474" i="1"/>
  <c r="K1474" i="1"/>
  <c r="L1474" i="1"/>
  <c r="J1475" i="1"/>
  <c r="K1475" i="1"/>
  <c r="L1475" i="1"/>
  <c r="J1476" i="1"/>
  <c r="K1476" i="1"/>
  <c r="L1476" i="1"/>
  <c r="J1477" i="1"/>
  <c r="K1477" i="1"/>
  <c r="L1477" i="1"/>
  <c r="J1478" i="1"/>
  <c r="K1478" i="1"/>
  <c r="L1478" i="1"/>
  <c r="J1479" i="1"/>
  <c r="K1479" i="1"/>
  <c r="L1479" i="1"/>
  <c r="J1480" i="1"/>
  <c r="K1480" i="1"/>
  <c r="L1480" i="1"/>
  <c r="J1481" i="1"/>
  <c r="K1481" i="1"/>
  <c r="L1481" i="1"/>
  <c r="J1482" i="1"/>
  <c r="K1482" i="1"/>
  <c r="L1482" i="1"/>
  <c r="J1483" i="1"/>
  <c r="K1483" i="1"/>
  <c r="L1483" i="1"/>
  <c r="J1484" i="1"/>
  <c r="K1484" i="1"/>
  <c r="L1484" i="1"/>
  <c r="J1485" i="1"/>
  <c r="K1485" i="1"/>
  <c r="L1485" i="1"/>
  <c r="J1486" i="1"/>
  <c r="K1486" i="1"/>
  <c r="L1486" i="1"/>
  <c r="J1487" i="1"/>
  <c r="K1487" i="1"/>
  <c r="L1487" i="1"/>
  <c r="J1488" i="1"/>
  <c r="K1488" i="1"/>
  <c r="L1488" i="1"/>
  <c r="J1489" i="1"/>
  <c r="K1489" i="1"/>
  <c r="L1489" i="1"/>
  <c r="J1490" i="1"/>
  <c r="K1490" i="1"/>
  <c r="L1490" i="1"/>
  <c r="J1491" i="1"/>
  <c r="K1491" i="1"/>
  <c r="L1491" i="1"/>
  <c r="J1492" i="1"/>
  <c r="K1492" i="1"/>
  <c r="L1492" i="1"/>
  <c r="J1493" i="1"/>
  <c r="K1493" i="1"/>
  <c r="L1493" i="1"/>
  <c r="J1494" i="1"/>
  <c r="K1494" i="1"/>
  <c r="L1494" i="1"/>
  <c r="J1495" i="1"/>
  <c r="K1495" i="1"/>
  <c r="L1495" i="1"/>
  <c r="J1496" i="1"/>
  <c r="K1496" i="1"/>
  <c r="L1496" i="1"/>
  <c r="J1497" i="1"/>
  <c r="K1497" i="1"/>
  <c r="L1497" i="1"/>
  <c r="J1498" i="1"/>
  <c r="K1498" i="1"/>
  <c r="L1498" i="1"/>
  <c r="J1499" i="1"/>
  <c r="K1499" i="1"/>
  <c r="L1499" i="1"/>
  <c r="J1500" i="1"/>
  <c r="K1500" i="1"/>
  <c r="L1500" i="1"/>
  <c r="J1501" i="1"/>
  <c r="K1501" i="1"/>
  <c r="L1501" i="1"/>
  <c r="J1502" i="1"/>
  <c r="K1502" i="1"/>
  <c r="L1502" i="1"/>
  <c r="J1503" i="1"/>
  <c r="K1503" i="1"/>
  <c r="L1503" i="1"/>
  <c r="J1504" i="1"/>
  <c r="K1504" i="1"/>
  <c r="L1504" i="1"/>
  <c r="J1505" i="1"/>
  <c r="K1505" i="1"/>
  <c r="L1505" i="1"/>
  <c r="J1506" i="1"/>
  <c r="K1506" i="1"/>
  <c r="L1506" i="1"/>
  <c r="J1507" i="1"/>
  <c r="K1507" i="1"/>
  <c r="L1507" i="1"/>
  <c r="J1508" i="1"/>
  <c r="K1508" i="1"/>
  <c r="L1508" i="1"/>
  <c r="J1509" i="1"/>
  <c r="K1509" i="1"/>
  <c r="L1509" i="1"/>
  <c r="J1510" i="1"/>
  <c r="K1510" i="1"/>
  <c r="L1510" i="1"/>
  <c r="J1511" i="1"/>
  <c r="K1511" i="1"/>
  <c r="L1511" i="1"/>
  <c r="J1512" i="1"/>
  <c r="K1512" i="1"/>
  <c r="L1512" i="1"/>
  <c r="J1513" i="1"/>
  <c r="K1513" i="1"/>
  <c r="L1513" i="1"/>
  <c r="J1514" i="1"/>
  <c r="K1514" i="1"/>
  <c r="L1514" i="1"/>
  <c r="J1515" i="1"/>
  <c r="K1515" i="1"/>
  <c r="L1515" i="1"/>
  <c r="J1516" i="1"/>
  <c r="K1516" i="1"/>
  <c r="L1516" i="1"/>
  <c r="J1517" i="1"/>
  <c r="K1517" i="1"/>
  <c r="L1517" i="1"/>
  <c r="J1518" i="1"/>
  <c r="K1518" i="1"/>
  <c r="L1518" i="1"/>
  <c r="J1519" i="1"/>
  <c r="K1519" i="1"/>
  <c r="L1519" i="1"/>
  <c r="J1520" i="1"/>
  <c r="K1520" i="1"/>
  <c r="L1520" i="1"/>
  <c r="J1521" i="1"/>
  <c r="K1521" i="1"/>
  <c r="L1521" i="1"/>
  <c r="J1522" i="1"/>
  <c r="K1522" i="1"/>
  <c r="L1522" i="1"/>
  <c r="J1523" i="1"/>
  <c r="K1523" i="1"/>
  <c r="L1523" i="1"/>
  <c r="J1524" i="1"/>
  <c r="K1524" i="1"/>
  <c r="L1524" i="1"/>
  <c r="J1525" i="1"/>
  <c r="K1525" i="1"/>
  <c r="L1525" i="1"/>
  <c r="J1526" i="1"/>
  <c r="K1526" i="1"/>
  <c r="L1526" i="1"/>
  <c r="J1527" i="1"/>
  <c r="K1527" i="1"/>
  <c r="L1527" i="1"/>
  <c r="J1528" i="1"/>
  <c r="K1528" i="1"/>
  <c r="L1528" i="1"/>
  <c r="J1529" i="1"/>
  <c r="K1529" i="1"/>
  <c r="L1529" i="1"/>
  <c r="J1530" i="1"/>
  <c r="K1530" i="1"/>
  <c r="L1530" i="1"/>
  <c r="J1531" i="1"/>
  <c r="K1531" i="1"/>
  <c r="L1531" i="1"/>
  <c r="J1532" i="1"/>
  <c r="K1532" i="1"/>
  <c r="L1532" i="1"/>
  <c r="J1533" i="1"/>
  <c r="K1533" i="1"/>
  <c r="L1533" i="1"/>
  <c r="J1534" i="1"/>
  <c r="K1534" i="1"/>
  <c r="L1534" i="1"/>
  <c r="J1535" i="1"/>
  <c r="K1535" i="1"/>
  <c r="L1535" i="1"/>
  <c r="J1536" i="1"/>
  <c r="K1536" i="1"/>
  <c r="L1536" i="1"/>
  <c r="J1537" i="1"/>
  <c r="K1537" i="1"/>
  <c r="L1537" i="1"/>
  <c r="J1538" i="1"/>
  <c r="K1538" i="1"/>
  <c r="L1538" i="1"/>
  <c r="J1539" i="1"/>
  <c r="K1539" i="1"/>
  <c r="L1539" i="1"/>
  <c r="J1540" i="1"/>
  <c r="K1540" i="1"/>
  <c r="L1540" i="1"/>
  <c r="J1541" i="1"/>
  <c r="K1541" i="1"/>
  <c r="L1541" i="1"/>
  <c r="J1542" i="1"/>
  <c r="K1542" i="1"/>
  <c r="L1542" i="1"/>
  <c r="J1543" i="1"/>
  <c r="K1543" i="1"/>
  <c r="L1543" i="1"/>
  <c r="J1544" i="1"/>
  <c r="K1544" i="1"/>
  <c r="L1544" i="1"/>
  <c r="J1545" i="1"/>
  <c r="K1545" i="1"/>
  <c r="L1545" i="1"/>
  <c r="J1546" i="1"/>
  <c r="K1546" i="1"/>
  <c r="L1546" i="1"/>
  <c r="J1547" i="1"/>
  <c r="K1547" i="1"/>
  <c r="L1547" i="1"/>
  <c r="J1548" i="1"/>
  <c r="K1548" i="1"/>
  <c r="L1548" i="1"/>
  <c r="J1549" i="1"/>
  <c r="K1549" i="1"/>
  <c r="L1549" i="1"/>
  <c r="J1550" i="1"/>
  <c r="K1550" i="1"/>
  <c r="L1550" i="1"/>
  <c r="J1551" i="1"/>
  <c r="K1551" i="1"/>
  <c r="L1551" i="1"/>
  <c r="J1552" i="1"/>
  <c r="K1552" i="1"/>
  <c r="L1552" i="1"/>
  <c r="J1553" i="1"/>
  <c r="K1553" i="1"/>
  <c r="L1553" i="1"/>
  <c r="J1554" i="1"/>
  <c r="K1554" i="1"/>
  <c r="L1554" i="1"/>
  <c r="J1555" i="1"/>
  <c r="K1555" i="1"/>
  <c r="L1555" i="1"/>
  <c r="J1556" i="1"/>
  <c r="K1556" i="1"/>
  <c r="L1556" i="1"/>
  <c r="J1557" i="1"/>
  <c r="K1557" i="1"/>
  <c r="L1557" i="1"/>
  <c r="J1558" i="1"/>
  <c r="K1558" i="1"/>
  <c r="L1558" i="1"/>
  <c r="J1559" i="1"/>
  <c r="K1559" i="1"/>
  <c r="L1559" i="1"/>
  <c r="J1560" i="1"/>
  <c r="K1560" i="1"/>
  <c r="L1560" i="1"/>
  <c r="J1561" i="1"/>
  <c r="K1561" i="1"/>
  <c r="L1561" i="1"/>
  <c r="J1562" i="1"/>
  <c r="K1562" i="1"/>
  <c r="L1562" i="1"/>
  <c r="J1563" i="1"/>
  <c r="K1563" i="1"/>
  <c r="L1563" i="1"/>
  <c r="J1564" i="1"/>
  <c r="K1564" i="1"/>
  <c r="L1564" i="1"/>
  <c r="J1565" i="1"/>
  <c r="K1565" i="1"/>
  <c r="L1565" i="1"/>
  <c r="J1566" i="1"/>
  <c r="K1566" i="1"/>
  <c r="L1566" i="1"/>
  <c r="J1567" i="1"/>
  <c r="K1567" i="1"/>
  <c r="L1567" i="1"/>
  <c r="J1568" i="1"/>
  <c r="K1568" i="1"/>
  <c r="L1568" i="1"/>
  <c r="J1569" i="1"/>
  <c r="K1569" i="1"/>
  <c r="L1569" i="1"/>
  <c r="J1570" i="1"/>
  <c r="K1570" i="1"/>
  <c r="L1570" i="1"/>
  <c r="J1571" i="1"/>
  <c r="K1571" i="1"/>
  <c r="L1571" i="1"/>
  <c r="J1572" i="1"/>
  <c r="K1572" i="1"/>
  <c r="L1572" i="1"/>
  <c r="J1573" i="1"/>
  <c r="K1573" i="1"/>
  <c r="L1573" i="1"/>
  <c r="J1574" i="1"/>
  <c r="K1574" i="1"/>
  <c r="L1574" i="1"/>
  <c r="J1575" i="1"/>
  <c r="K1575" i="1"/>
  <c r="L1575" i="1"/>
  <c r="J1576" i="1"/>
  <c r="K1576" i="1"/>
  <c r="L1576" i="1"/>
  <c r="J1577" i="1"/>
  <c r="K1577" i="1"/>
  <c r="L1577" i="1"/>
  <c r="J1578" i="1"/>
  <c r="K1578" i="1"/>
  <c r="L1578" i="1"/>
  <c r="J1579" i="1"/>
  <c r="K1579" i="1"/>
  <c r="L1579" i="1"/>
  <c r="J1580" i="1"/>
  <c r="K1580" i="1"/>
  <c r="L1580" i="1"/>
  <c r="J1581" i="1"/>
  <c r="K1581" i="1"/>
  <c r="L1581" i="1"/>
  <c r="J1582" i="1"/>
  <c r="K1582" i="1"/>
  <c r="L1582" i="1"/>
  <c r="J1583" i="1"/>
  <c r="K1583" i="1"/>
  <c r="L1583" i="1"/>
  <c r="J1584" i="1"/>
  <c r="K1584" i="1"/>
  <c r="L1584" i="1"/>
  <c r="J1585" i="1"/>
  <c r="K1585" i="1"/>
  <c r="L1585" i="1"/>
  <c r="J1586" i="1"/>
  <c r="K1586" i="1"/>
  <c r="L1586" i="1"/>
  <c r="J1587" i="1"/>
  <c r="K1587" i="1"/>
  <c r="L1587" i="1"/>
  <c r="J1588" i="1"/>
  <c r="K1588" i="1"/>
  <c r="L1588" i="1"/>
  <c r="J1589" i="1"/>
  <c r="K1589" i="1"/>
  <c r="L1589" i="1"/>
  <c r="J1590" i="1"/>
  <c r="K1590" i="1"/>
  <c r="L1590" i="1"/>
  <c r="J1591" i="1"/>
  <c r="K1591" i="1"/>
  <c r="L1591" i="1"/>
  <c r="J1592" i="1"/>
  <c r="K1592" i="1"/>
  <c r="L1592" i="1"/>
  <c r="J1593" i="1"/>
  <c r="K1593" i="1"/>
  <c r="L1593" i="1"/>
  <c r="J1594" i="1"/>
  <c r="K1594" i="1"/>
  <c r="L1594" i="1"/>
  <c r="J1595" i="1"/>
  <c r="K1595" i="1"/>
  <c r="L1595" i="1"/>
  <c r="J1596" i="1"/>
  <c r="K1596" i="1"/>
  <c r="L1596" i="1"/>
  <c r="J1597" i="1"/>
  <c r="K1597" i="1"/>
  <c r="L1597" i="1"/>
  <c r="J1598" i="1"/>
  <c r="K1598" i="1"/>
  <c r="L1598" i="1"/>
  <c r="J1599" i="1"/>
  <c r="K1599" i="1"/>
  <c r="L1599" i="1"/>
  <c r="J1600" i="1"/>
  <c r="K1600" i="1"/>
  <c r="L1600" i="1"/>
  <c r="J1601" i="1"/>
  <c r="K1601" i="1"/>
  <c r="L1601" i="1"/>
  <c r="J1602" i="1"/>
  <c r="K1602" i="1"/>
  <c r="L1602" i="1"/>
  <c r="J1603" i="1"/>
  <c r="K1603" i="1"/>
  <c r="L1603" i="1"/>
  <c r="J1604" i="1"/>
  <c r="K1604" i="1"/>
  <c r="L1604" i="1"/>
  <c r="J1605" i="1"/>
  <c r="K1605" i="1"/>
  <c r="L1605" i="1"/>
  <c r="J1606" i="1"/>
  <c r="K1606" i="1"/>
  <c r="L1606" i="1"/>
  <c r="J1607" i="1"/>
  <c r="K1607" i="1"/>
  <c r="L1607" i="1"/>
  <c r="J1608" i="1"/>
  <c r="K1608" i="1"/>
  <c r="L1608" i="1"/>
  <c r="J1609" i="1"/>
  <c r="K1609" i="1"/>
  <c r="L1609" i="1"/>
  <c r="J1610" i="1"/>
  <c r="K1610" i="1"/>
  <c r="L1610" i="1"/>
  <c r="J1611" i="1"/>
  <c r="K1611" i="1"/>
  <c r="L1611" i="1"/>
  <c r="J1612" i="1"/>
  <c r="K1612" i="1"/>
  <c r="L1612" i="1"/>
  <c r="J1613" i="1"/>
  <c r="K1613" i="1"/>
  <c r="L1613" i="1"/>
  <c r="J1614" i="1"/>
  <c r="K1614" i="1"/>
  <c r="L1614" i="1"/>
  <c r="J1615" i="1"/>
  <c r="K1615" i="1"/>
  <c r="L1615" i="1"/>
  <c r="J1616" i="1"/>
  <c r="K1616" i="1"/>
  <c r="L1616" i="1"/>
  <c r="J1617" i="1"/>
  <c r="K1617" i="1"/>
  <c r="L1617" i="1"/>
  <c r="J1618" i="1"/>
  <c r="K1618" i="1"/>
  <c r="L1618" i="1"/>
  <c r="J1619" i="1"/>
  <c r="K1619" i="1"/>
  <c r="L1619" i="1"/>
  <c r="J1620" i="1"/>
  <c r="K1620" i="1"/>
  <c r="L1620" i="1"/>
  <c r="J1621" i="1"/>
  <c r="K1621" i="1"/>
  <c r="L1621" i="1"/>
  <c r="J1622" i="1"/>
  <c r="K1622" i="1"/>
  <c r="L1622" i="1"/>
  <c r="J1623" i="1"/>
  <c r="K1623" i="1"/>
  <c r="L1623" i="1"/>
  <c r="J1624" i="1"/>
  <c r="K1624" i="1"/>
  <c r="L1624" i="1"/>
  <c r="J1625" i="1"/>
  <c r="K1625" i="1"/>
  <c r="L1625" i="1"/>
  <c r="J1626" i="1"/>
  <c r="K1626" i="1"/>
  <c r="L1626" i="1"/>
  <c r="J1627" i="1"/>
  <c r="K1627" i="1"/>
  <c r="L1627" i="1"/>
  <c r="J1628" i="1"/>
  <c r="K1628" i="1"/>
  <c r="L1628" i="1"/>
  <c r="J1629" i="1"/>
  <c r="K1629" i="1"/>
  <c r="L1629" i="1"/>
  <c r="J1630" i="1"/>
  <c r="K1630" i="1"/>
  <c r="L1630" i="1"/>
  <c r="J1631" i="1"/>
  <c r="K1631" i="1"/>
  <c r="L1631" i="1"/>
  <c r="J1632" i="1"/>
  <c r="K1632" i="1"/>
  <c r="L1632" i="1"/>
  <c r="J1633" i="1"/>
  <c r="K1633" i="1"/>
  <c r="L1633" i="1"/>
  <c r="J1634" i="1"/>
  <c r="K1634" i="1"/>
  <c r="L1634" i="1"/>
  <c r="J1635" i="1"/>
  <c r="K1635" i="1"/>
  <c r="L1635" i="1"/>
  <c r="J1636" i="1"/>
  <c r="K1636" i="1"/>
  <c r="L1636" i="1"/>
  <c r="J1637" i="1"/>
  <c r="K1637" i="1"/>
  <c r="L1637" i="1"/>
  <c r="J1638" i="1"/>
  <c r="K1638" i="1"/>
  <c r="L1638" i="1"/>
  <c r="J1639" i="1"/>
  <c r="K1639" i="1"/>
  <c r="L1639" i="1"/>
  <c r="J1640" i="1"/>
  <c r="K1640" i="1"/>
  <c r="L1640" i="1"/>
  <c r="J1641" i="1"/>
  <c r="K1641" i="1"/>
  <c r="L1641" i="1"/>
  <c r="J1642" i="1"/>
  <c r="K1642" i="1"/>
  <c r="L1642" i="1"/>
  <c r="J1643" i="1"/>
  <c r="K1643" i="1"/>
  <c r="L1643" i="1"/>
  <c r="J1644" i="1"/>
  <c r="K1644" i="1"/>
  <c r="L1644" i="1"/>
  <c r="J1645" i="1"/>
  <c r="K1645" i="1"/>
  <c r="L1645" i="1"/>
  <c r="J1646" i="1"/>
  <c r="K1646" i="1"/>
  <c r="L1646" i="1"/>
  <c r="J1647" i="1"/>
  <c r="K1647" i="1"/>
  <c r="L1647" i="1"/>
  <c r="J1648" i="1"/>
  <c r="K1648" i="1"/>
  <c r="L1648" i="1"/>
  <c r="J1649" i="1"/>
  <c r="K1649" i="1"/>
  <c r="L1649" i="1"/>
  <c r="J1650" i="1"/>
  <c r="K1650" i="1"/>
  <c r="L1650" i="1"/>
  <c r="J1651" i="1"/>
  <c r="K1651" i="1"/>
  <c r="L1651" i="1"/>
  <c r="J1652" i="1"/>
  <c r="K1652" i="1"/>
  <c r="L1652" i="1"/>
  <c r="J1653" i="1"/>
  <c r="K1653" i="1"/>
  <c r="L1653" i="1"/>
  <c r="J1654" i="1"/>
  <c r="K1654" i="1"/>
  <c r="L1654" i="1"/>
  <c r="J1655" i="1"/>
  <c r="K1655" i="1"/>
  <c r="L1655" i="1"/>
  <c r="J1656" i="1"/>
  <c r="K1656" i="1"/>
  <c r="L1656" i="1"/>
  <c r="J1657" i="1"/>
  <c r="K1657" i="1"/>
  <c r="L1657" i="1"/>
  <c r="J1658" i="1"/>
  <c r="K1658" i="1"/>
  <c r="L1658" i="1"/>
  <c r="J1659" i="1"/>
  <c r="K1659" i="1"/>
  <c r="L1659" i="1"/>
  <c r="J1660" i="1"/>
  <c r="K1660" i="1"/>
  <c r="L1660" i="1"/>
  <c r="J1661" i="1"/>
  <c r="K1661" i="1"/>
  <c r="L1661" i="1"/>
  <c r="J1662" i="1"/>
  <c r="K1662" i="1"/>
  <c r="L1662" i="1"/>
  <c r="J1663" i="1"/>
  <c r="K1663" i="1"/>
  <c r="L1663" i="1"/>
  <c r="J1664" i="1"/>
  <c r="K1664" i="1"/>
  <c r="L1664" i="1"/>
  <c r="J1665" i="1"/>
  <c r="K1665" i="1"/>
  <c r="L1665" i="1"/>
  <c r="J1666" i="1"/>
  <c r="K1666" i="1"/>
  <c r="L1666" i="1"/>
  <c r="J1667" i="1"/>
  <c r="K1667" i="1"/>
  <c r="L1667" i="1"/>
  <c r="J1668" i="1"/>
  <c r="K1668" i="1"/>
  <c r="L1668" i="1"/>
  <c r="J1669" i="1"/>
  <c r="K1669" i="1"/>
  <c r="L1669" i="1"/>
  <c r="J1670" i="1"/>
  <c r="K1670" i="1"/>
  <c r="L1670" i="1"/>
  <c r="J1671" i="1"/>
  <c r="K1671" i="1"/>
  <c r="L1671" i="1"/>
  <c r="J1672" i="1"/>
  <c r="K1672" i="1"/>
  <c r="L1672" i="1"/>
  <c r="J1673" i="1"/>
  <c r="K1673" i="1"/>
  <c r="L1673" i="1"/>
  <c r="J1674" i="1"/>
  <c r="K1674" i="1"/>
  <c r="L1674" i="1"/>
  <c r="J1675" i="1"/>
  <c r="K1675" i="1"/>
  <c r="L1675" i="1"/>
  <c r="J1676" i="1"/>
  <c r="K1676" i="1"/>
  <c r="L1676" i="1"/>
  <c r="J1677" i="1"/>
  <c r="K1677" i="1"/>
  <c r="L1677" i="1"/>
  <c r="J1678" i="1"/>
  <c r="K1678" i="1"/>
  <c r="L1678" i="1"/>
  <c r="J1679" i="1"/>
  <c r="K1679" i="1"/>
  <c r="L1679" i="1"/>
  <c r="J1680" i="1"/>
  <c r="K1680" i="1"/>
  <c r="L1680" i="1"/>
  <c r="J1681" i="1"/>
  <c r="K1681" i="1"/>
  <c r="L1681" i="1"/>
  <c r="J1682" i="1"/>
  <c r="K1682" i="1"/>
  <c r="L1682" i="1"/>
  <c r="J1683" i="1"/>
  <c r="K1683" i="1"/>
  <c r="L1683" i="1"/>
  <c r="J1684" i="1"/>
  <c r="K1684" i="1"/>
  <c r="L1684" i="1"/>
  <c r="J1685" i="1"/>
  <c r="K1685" i="1"/>
  <c r="L1685" i="1"/>
  <c r="J1686" i="1"/>
  <c r="K1686" i="1"/>
  <c r="L1686" i="1"/>
  <c r="J1687" i="1"/>
  <c r="K1687" i="1"/>
  <c r="L1687" i="1"/>
  <c r="J1688" i="1"/>
  <c r="K1688" i="1"/>
  <c r="L1688" i="1"/>
  <c r="J1689" i="1"/>
  <c r="K1689" i="1"/>
  <c r="L1689" i="1"/>
  <c r="J1690" i="1"/>
  <c r="K1690" i="1"/>
  <c r="L1690" i="1"/>
  <c r="J1691" i="1"/>
  <c r="K1691" i="1"/>
  <c r="L1691" i="1"/>
  <c r="J1692" i="1"/>
  <c r="K1692" i="1"/>
  <c r="L1692" i="1"/>
  <c r="J1693" i="1"/>
  <c r="K1693" i="1"/>
  <c r="L1693" i="1"/>
  <c r="J1694" i="1"/>
  <c r="K1694" i="1"/>
  <c r="L1694" i="1"/>
  <c r="J1695" i="1"/>
  <c r="K1695" i="1"/>
  <c r="L1695" i="1"/>
  <c r="J1696" i="1"/>
  <c r="K1696" i="1"/>
  <c r="L1696" i="1"/>
  <c r="J1697" i="1"/>
  <c r="K1697" i="1"/>
  <c r="L1697" i="1"/>
  <c r="J1698" i="1"/>
  <c r="K1698" i="1"/>
  <c r="L1698" i="1"/>
  <c r="J1699" i="1"/>
  <c r="K1699" i="1"/>
  <c r="L1699" i="1"/>
  <c r="J1700" i="1"/>
  <c r="K1700" i="1"/>
  <c r="L1700" i="1"/>
  <c r="J1701" i="1"/>
  <c r="K1701" i="1"/>
  <c r="L1701" i="1"/>
  <c r="J1702" i="1"/>
  <c r="K1702" i="1"/>
  <c r="L1702" i="1"/>
  <c r="J1703" i="1"/>
  <c r="K1703" i="1"/>
  <c r="L1703" i="1"/>
  <c r="J1704" i="1"/>
  <c r="K1704" i="1"/>
  <c r="L1704" i="1"/>
  <c r="J1705" i="1"/>
  <c r="K1705" i="1"/>
  <c r="L1705" i="1"/>
  <c r="J1706" i="1"/>
  <c r="K1706" i="1"/>
  <c r="L1706" i="1"/>
  <c r="J1707" i="1"/>
  <c r="K1707" i="1"/>
  <c r="L1707" i="1"/>
  <c r="J1708" i="1"/>
  <c r="K1708" i="1"/>
  <c r="L1708" i="1"/>
  <c r="J1709" i="1"/>
  <c r="K1709" i="1"/>
  <c r="L1709" i="1"/>
  <c r="J1710" i="1"/>
  <c r="K1710" i="1"/>
  <c r="L1710" i="1"/>
  <c r="J1711" i="1"/>
  <c r="K1711" i="1"/>
  <c r="L1711" i="1"/>
  <c r="J1712" i="1"/>
  <c r="K1712" i="1"/>
  <c r="L1712" i="1"/>
  <c r="J1713" i="1"/>
  <c r="K1713" i="1"/>
  <c r="L1713" i="1"/>
  <c r="J1714" i="1"/>
  <c r="K1714" i="1"/>
  <c r="L1714" i="1"/>
  <c r="J1715" i="1"/>
  <c r="K1715" i="1"/>
  <c r="L1715" i="1"/>
  <c r="J1716" i="1"/>
  <c r="K1716" i="1"/>
  <c r="L1716" i="1"/>
  <c r="J1717" i="1"/>
  <c r="K1717" i="1"/>
  <c r="L1717" i="1"/>
  <c r="J1718" i="1"/>
  <c r="K1718" i="1"/>
  <c r="L1718" i="1"/>
  <c r="J1719" i="1"/>
  <c r="K1719" i="1"/>
  <c r="L1719" i="1"/>
  <c r="J1720" i="1"/>
  <c r="K1720" i="1"/>
  <c r="L1720" i="1"/>
  <c r="J1721" i="1"/>
  <c r="K1721" i="1"/>
  <c r="L1721" i="1"/>
  <c r="J1722" i="1"/>
  <c r="K1722" i="1"/>
  <c r="L1722" i="1"/>
  <c r="J1723" i="1"/>
  <c r="K1723" i="1"/>
  <c r="L1723" i="1"/>
  <c r="J1724" i="1"/>
  <c r="K1724" i="1"/>
  <c r="L1724" i="1"/>
  <c r="J1725" i="1"/>
  <c r="K1725" i="1"/>
  <c r="L1725" i="1"/>
  <c r="J1726" i="1"/>
  <c r="K1726" i="1"/>
  <c r="L1726" i="1"/>
  <c r="J1727" i="1"/>
  <c r="K1727" i="1"/>
  <c r="L1727" i="1"/>
  <c r="J1728" i="1"/>
  <c r="K1728" i="1"/>
  <c r="L1728" i="1"/>
  <c r="J1729" i="1"/>
  <c r="K1729" i="1"/>
  <c r="L1729" i="1"/>
  <c r="J1730" i="1"/>
  <c r="K1730" i="1"/>
  <c r="L1730" i="1"/>
  <c r="J1731" i="1"/>
  <c r="K1731" i="1"/>
  <c r="L1731" i="1"/>
  <c r="J1732" i="1"/>
  <c r="K1732" i="1"/>
  <c r="L1732" i="1"/>
  <c r="J1733" i="1"/>
  <c r="K1733" i="1"/>
  <c r="L1733" i="1"/>
  <c r="J1734" i="1"/>
  <c r="K1734" i="1"/>
  <c r="L1734" i="1"/>
  <c r="J1735" i="1"/>
  <c r="K1735" i="1"/>
  <c r="L1735" i="1"/>
  <c r="J1736" i="1"/>
  <c r="K1736" i="1"/>
  <c r="L1736" i="1"/>
  <c r="J1737" i="1"/>
  <c r="K1737" i="1"/>
  <c r="L1737" i="1"/>
  <c r="J1738" i="1"/>
  <c r="K1738" i="1"/>
  <c r="L1738" i="1"/>
  <c r="J1739" i="1"/>
  <c r="K1739" i="1"/>
  <c r="L1739" i="1"/>
  <c r="J1740" i="1"/>
  <c r="K1740" i="1"/>
  <c r="L1740" i="1"/>
  <c r="J1741" i="1"/>
  <c r="K1741" i="1"/>
  <c r="L1741" i="1"/>
  <c r="J1742" i="1"/>
  <c r="K1742" i="1"/>
  <c r="L1742" i="1"/>
  <c r="J1743" i="1"/>
  <c r="K1743" i="1"/>
  <c r="L1743" i="1"/>
  <c r="J1744" i="1"/>
  <c r="K1744" i="1"/>
  <c r="L1744" i="1"/>
  <c r="J1745" i="1"/>
  <c r="K1745" i="1"/>
  <c r="L1745" i="1"/>
  <c r="J1746" i="1"/>
  <c r="K1746" i="1"/>
  <c r="L1746" i="1"/>
  <c r="J1747" i="1"/>
  <c r="K1747" i="1"/>
  <c r="L1747" i="1"/>
  <c r="J1748" i="1"/>
  <c r="K1748" i="1"/>
  <c r="L1748" i="1"/>
  <c r="J1749" i="1"/>
  <c r="K1749" i="1"/>
  <c r="L1749" i="1"/>
  <c r="J1750" i="1"/>
  <c r="K1750" i="1"/>
  <c r="L1750" i="1"/>
  <c r="J1751" i="1"/>
  <c r="K1751" i="1"/>
  <c r="L1751" i="1"/>
  <c r="J1752" i="1"/>
  <c r="K1752" i="1"/>
  <c r="L1752" i="1"/>
  <c r="J1753" i="1"/>
  <c r="K1753" i="1"/>
  <c r="L1753" i="1"/>
  <c r="J1754" i="1"/>
  <c r="K1754" i="1"/>
  <c r="L1754" i="1"/>
  <c r="J1755" i="1"/>
  <c r="K1755" i="1"/>
  <c r="L1755" i="1"/>
  <c r="J1756" i="1"/>
  <c r="K1756" i="1"/>
  <c r="L1756" i="1"/>
  <c r="J1757" i="1"/>
  <c r="K1757" i="1"/>
  <c r="L1757" i="1"/>
  <c r="J1758" i="1"/>
  <c r="K1758" i="1"/>
  <c r="L1758" i="1"/>
  <c r="J1759" i="1"/>
  <c r="K1759" i="1"/>
  <c r="L1759" i="1"/>
  <c r="J1760" i="1"/>
  <c r="K1760" i="1"/>
  <c r="L1760" i="1"/>
  <c r="J1761" i="1"/>
  <c r="K1761" i="1"/>
  <c r="L1761" i="1"/>
  <c r="J1762" i="1"/>
  <c r="K1762" i="1"/>
  <c r="L1762" i="1"/>
  <c r="J1763" i="1"/>
  <c r="K1763" i="1"/>
  <c r="L1763" i="1"/>
  <c r="J1764" i="1"/>
  <c r="K1764" i="1"/>
  <c r="L1764" i="1"/>
  <c r="J1765" i="1"/>
  <c r="K1765" i="1"/>
  <c r="L1765" i="1"/>
  <c r="J1766" i="1"/>
  <c r="K1766" i="1"/>
  <c r="L1766" i="1"/>
  <c r="J1767" i="1"/>
  <c r="K1767" i="1"/>
  <c r="L1767" i="1"/>
  <c r="J1768" i="1"/>
  <c r="K1768" i="1"/>
  <c r="L1768" i="1"/>
  <c r="J1769" i="1"/>
  <c r="K1769" i="1"/>
  <c r="L1769" i="1"/>
  <c r="J1770" i="1"/>
  <c r="K1770" i="1"/>
  <c r="L1770" i="1"/>
  <c r="J1771" i="1"/>
  <c r="K1771" i="1"/>
  <c r="L1771" i="1"/>
  <c r="J1772" i="1"/>
  <c r="K1772" i="1"/>
  <c r="L1772" i="1"/>
  <c r="J1773" i="1"/>
  <c r="K1773" i="1"/>
  <c r="L1773" i="1"/>
  <c r="J1774" i="1"/>
  <c r="K1774" i="1"/>
  <c r="L1774" i="1"/>
  <c r="J1775" i="1"/>
  <c r="K1775" i="1"/>
  <c r="L1775" i="1"/>
  <c r="J1776" i="1"/>
  <c r="K1776" i="1"/>
  <c r="L1776" i="1"/>
  <c r="J1777" i="1"/>
  <c r="K1777" i="1"/>
  <c r="L1777" i="1"/>
  <c r="J1778" i="1"/>
  <c r="K1778" i="1"/>
  <c r="L1778" i="1"/>
  <c r="J1779" i="1"/>
  <c r="K1779" i="1"/>
  <c r="L1779" i="1"/>
  <c r="J1780" i="1"/>
  <c r="K1780" i="1"/>
  <c r="L1780" i="1"/>
  <c r="J1781" i="1"/>
  <c r="K1781" i="1"/>
  <c r="L1781" i="1"/>
  <c r="J1782" i="1"/>
  <c r="K1782" i="1"/>
  <c r="L1782" i="1"/>
  <c r="J1783" i="1"/>
  <c r="K1783" i="1"/>
  <c r="L1783" i="1"/>
  <c r="J1784" i="1"/>
  <c r="K1784" i="1"/>
  <c r="L1784" i="1"/>
  <c r="J1785" i="1"/>
  <c r="K1785" i="1"/>
  <c r="L1785" i="1"/>
  <c r="J1786" i="1"/>
  <c r="K1786" i="1"/>
  <c r="L1786" i="1"/>
  <c r="J1787" i="1"/>
  <c r="K1787" i="1"/>
  <c r="L1787" i="1"/>
  <c r="J1788" i="1"/>
  <c r="K1788" i="1"/>
  <c r="L1788" i="1"/>
  <c r="J1789" i="1"/>
  <c r="K1789" i="1"/>
  <c r="L1789" i="1"/>
  <c r="J1790" i="1"/>
  <c r="K1790" i="1"/>
  <c r="L1790" i="1"/>
  <c r="J1791" i="1"/>
  <c r="K1791" i="1"/>
  <c r="L1791" i="1"/>
  <c r="J1792" i="1"/>
  <c r="K1792" i="1"/>
  <c r="L1792" i="1"/>
  <c r="J1793" i="1"/>
  <c r="K1793" i="1"/>
  <c r="L1793" i="1"/>
  <c r="J1794" i="1"/>
  <c r="K1794" i="1"/>
  <c r="L1794" i="1"/>
  <c r="J1795" i="1"/>
  <c r="K1795" i="1"/>
  <c r="L1795" i="1"/>
  <c r="J1796" i="1"/>
  <c r="K1796" i="1"/>
  <c r="L1796" i="1"/>
  <c r="J1797" i="1"/>
  <c r="K1797" i="1"/>
  <c r="L1797" i="1"/>
  <c r="J1798" i="1"/>
  <c r="K1798" i="1"/>
  <c r="L1798" i="1"/>
  <c r="J1799" i="1"/>
  <c r="K1799" i="1"/>
  <c r="L1799" i="1"/>
  <c r="J1800" i="1"/>
  <c r="K1800" i="1"/>
  <c r="L1800" i="1"/>
  <c r="J1801" i="1"/>
  <c r="K1801" i="1"/>
  <c r="L1801" i="1"/>
  <c r="J1802" i="1"/>
  <c r="K1802" i="1"/>
  <c r="L1802" i="1"/>
  <c r="J1803" i="1"/>
  <c r="K1803" i="1"/>
  <c r="L1803" i="1"/>
  <c r="J1804" i="1"/>
  <c r="K1804" i="1"/>
  <c r="L1804" i="1"/>
  <c r="J1805" i="1"/>
  <c r="K1805" i="1"/>
  <c r="L1805" i="1"/>
  <c r="J1806" i="1"/>
  <c r="K1806" i="1"/>
  <c r="L1806" i="1"/>
  <c r="J1807" i="1"/>
  <c r="K1807" i="1"/>
  <c r="L1807" i="1"/>
  <c r="J1808" i="1"/>
  <c r="K1808" i="1"/>
  <c r="L1808" i="1"/>
  <c r="J1809" i="1"/>
  <c r="K1809" i="1"/>
  <c r="L1809" i="1"/>
  <c r="J1810" i="1"/>
  <c r="K1810" i="1"/>
  <c r="L1810" i="1"/>
  <c r="J1811" i="1"/>
  <c r="K1811" i="1"/>
  <c r="L1811" i="1"/>
  <c r="J1812" i="1"/>
  <c r="K1812" i="1"/>
  <c r="L1812" i="1"/>
  <c r="J1813" i="1"/>
  <c r="K1813" i="1"/>
  <c r="L1813" i="1"/>
  <c r="J1814" i="1"/>
  <c r="K1814" i="1"/>
  <c r="L1814" i="1"/>
  <c r="J1815" i="1"/>
  <c r="K1815" i="1"/>
  <c r="L1815" i="1"/>
  <c r="J1816" i="1"/>
  <c r="K1816" i="1"/>
  <c r="L1816" i="1"/>
  <c r="J1817" i="1"/>
  <c r="K1817" i="1"/>
  <c r="L1817" i="1"/>
  <c r="J1818" i="1"/>
  <c r="K1818" i="1"/>
  <c r="L1818" i="1"/>
  <c r="J1819" i="1"/>
  <c r="K1819" i="1"/>
  <c r="L1819" i="1"/>
  <c r="J1820" i="1"/>
  <c r="K1820" i="1"/>
  <c r="L1820" i="1"/>
  <c r="J1821" i="1"/>
  <c r="K1821" i="1"/>
  <c r="L1821" i="1"/>
  <c r="J1822" i="1"/>
  <c r="K1822" i="1"/>
  <c r="L1822" i="1"/>
  <c r="J1823" i="1"/>
  <c r="K1823" i="1"/>
  <c r="L1823" i="1"/>
  <c r="J1824" i="1"/>
  <c r="K1824" i="1"/>
  <c r="L1824" i="1"/>
  <c r="J1825" i="1"/>
  <c r="K1825" i="1"/>
  <c r="L1825" i="1"/>
  <c r="J1826" i="1"/>
  <c r="K1826" i="1"/>
  <c r="L1826" i="1"/>
  <c r="J1827" i="1"/>
  <c r="K1827" i="1"/>
  <c r="L1827" i="1"/>
  <c r="J1828" i="1"/>
  <c r="K1828" i="1"/>
  <c r="L1828" i="1"/>
  <c r="J1829" i="1"/>
  <c r="K1829" i="1"/>
  <c r="L1829" i="1"/>
  <c r="J1830" i="1"/>
  <c r="K1830" i="1"/>
  <c r="L1830" i="1"/>
  <c r="J1831" i="1"/>
  <c r="K1831" i="1"/>
  <c r="L1831" i="1"/>
  <c r="J1832" i="1"/>
  <c r="K1832" i="1"/>
  <c r="L1832" i="1"/>
  <c r="J1833" i="1"/>
  <c r="K1833" i="1"/>
  <c r="L1833" i="1"/>
  <c r="J1834" i="1"/>
  <c r="K1834" i="1"/>
  <c r="L1834" i="1"/>
  <c r="J1835" i="1"/>
  <c r="K1835" i="1"/>
  <c r="L1835" i="1"/>
  <c r="J1836" i="1"/>
  <c r="K1836" i="1"/>
  <c r="L1836" i="1"/>
  <c r="J1837" i="1"/>
  <c r="K1837" i="1"/>
  <c r="L1837" i="1"/>
  <c r="J1838" i="1"/>
  <c r="K1838" i="1"/>
  <c r="L1838" i="1"/>
  <c r="J1839" i="1"/>
  <c r="K1839" i="1"/>
  <c r="L1839" i="1"/>
  <c r="J1840" i="1"/>
  <c r="K1840" i="1"/>
  <c r="L1840" i="1"/>
  <c r="J1841" i="1"/>
  <c r="K1841" i="1"/>
  <c r="L1841" i="1"/>
  <c r="J1842" i="1"/>
  <c r="K1842" i="1"/>
  <c r="L1842" i="1"/>
  <c r="J1843" i="1"/>
  <c r="K1843" i="1"/>
  <c r="L1843" i="1"/>
  <c r="J1844" i="1"/>
  <c r="K1844" i="1"/>
  <c r="L1844" i="1"/>
  <c r="J1845" i="1"/>
  <c r="K1845" i="1"/>
  <c r="L1845" i="1"/>
  <c r="J1846" i="1"/>
  <c r="K1846" i="1"/>
  <c r="L1846" i="1"/>
  <c r="J1847" i="1"/>
  <c r="K1847" i="1"/>
  <c r="L1847" i="1"/>
  <c r="J1848" i="1"/>
  <c r="K1848" i="1"/>
  <c r="L1848" i="1"/>
  <c r="J1849" i="1"/>
  <c r="K1849" i="1"/>
  <c r="L1849" i="1"/>
  <c r="J1850" i="1"/>
  <c r="K1850" i="1"/>
  <c r="L1850" i="1"/>
  <c r="J1851" i="1"/>
  <c r="K1851" i="1"/>
  <c r="L1851" i="1"/>
  <c r="J1852" i="1"/>
  <c r="K1852" i="1"/>
  <c r="L1852" i="1"/>
  <c r="J1853" i="1"/>
  <c r="K1853" i="1"/>
  <c r="L1853" i="1"/>
  <c r="J1854" i="1"/>
  <c r="K1854" i="1"/>
  <c r="L1854" i="1"/>
  <c r="J1855" i="1"/>
  <c r="K1855" i="1"/>
  <c r="L1855" i="1"/>
  <c r="J1856" i="1"/>
  <c r="K1856" i="1"/>
  <c r="L1856" i="1"/>
  <c r="J1857" i="1"/>
  <c r="K1857" i="1"/>
  <c r="L1857" i="1"/>
  <c r="J1858" i="1"/>
  <c r="K1858" i="1"/>
  <c r="L1858" i="1"/>
  <c r="J1859" i="1"/>
  <c r="K1859" i="1"/>
  <c r="L1859" i="1"/>
  <c r="J1860" i="1"/>
  <c r="K1860" i="1"/>
  <c r="L1860" i="1"/>
  <c r="J1861" i="1"/>
  <c r="K1861" i="1"/>
  <c r="L1861" i="1"/>
  <c r="J1862" i="1"/>
  <c r="K1862" i="1"/>
  <c r="L1862" i="1"/>
  <c r="J1863" i="1"/>
  <c r="K1863" i="1"/>
  <c r="L1863" i="1"/>
  <c r="J1864" i="1"/>
  <c r="K1864" i="1"/>
  <c r="L1864" i="1"/>
  <c r="J1865" i="1"/>
  <c r="K1865" i="1"/>
  <c r="L1865" i="1"/>
  <c r="J1866" i="1"/>
  <c r="K1866" i="1"/>
  <c r="L1866" i="1"/>
  <c r="J1867" i="1"/>
  <c r="K1867" i="1"/>
  <c r="L1867" i="1"/>
  <c r="J1868" i="1"/>
  <c r="K1868" i="1"/>
  <c r="L1868" i="1"/>
  <c r="J1869" i="1"/>
  <c r="K1869" i="1"/>
  <c r="L1869" i="1"/>
  <c r="J1870" i="1"/>
  <c r="K1870" i="1"/>
  <c r="L1870" i="1"/>
  <c r="J1871" i="1"/>
  <c r="K1871" i="1"/>
  <c r="L1871" i="1"/>
  <c r="J1872" i="1"/>
  <c r="K1872" i="1"/>
  <c r="L1872" i="1"/>
  <c r="J1873" i="1"/>
  <c r="K1873" i="1"/>
  <c r="L1873" i="1"/>
  <c r="J1874" i="1"/>
  <c r="K1874" i="1"/>
  <c r="L1874" i="1"/>
  <c r="J1875" i="1"/>
  <c r="K1875" i="1"/>
  <c r="L1875" i="1"/>
  <c r="J1876" i="1"/>
  <c r="K1876" i="1"/>
  <c r="L1876" i="1"/>
  <c r="J1877" i="1"/>
  <c r="K1877" i="1"/>
  <c r="L1877" i="1"/>
  <c r="J1878" i="1"/>
  <c r="K1878" i="1"/>
  <c r="L1878" i="1"/>
  <c r="J1879" i="1"/>
  <c r="K1879" i="1"/>
  <c r="L1879" i="1"/>
  <c r="J1880" i="1"/>
  <c r="K1880" i="1"/>
  <c r="L1880" i="1"/>
  <c r="J1881" i="1"/>
  <c r="K1881" i="1"/>
  <c r="L1881" i="1"/>
  <c r="J1882" i="1"/>
  <c r="K1882" i="1"/>
  <c r="L1882" i="1"/>
  <c r="J1883" i="1"/>
  <c r="K1883" i="1"/>
  <c r="L1883" i="1"/>
  <c r="J1884" i="1"/>
  <c r="K1884" i="1"/>
  <c r="L1884" i="1"/>
  <c r="J1885" i="1"/>
  <c r="K1885" i="1"/>
  <c r="L1885" i="1"/>
  <c r="J1886" i="1"/>
  <c r="K1886" i="1"/>
  <c r="L1886" i="1"/>
  <c r="J1887" i="1"/>
  <c r="K1887" i="1"/>
  <c r="L1887" i="1"/>
  <c r="J1888" i="1"/>
  <c r="K1888" i="1"/>
  <c r="L1888" i="1"/>
  <c r="J1889" i="1"/>
  <c r="K1889" i="1"/>
  <c r="L1889" i="1"/>
  <c r="J1890" i="1"/>
  <c r="K1890" i="1"/>
  <c r="L1890" i="1"/>
  <c r="J1891" i="1"/>
  <c r="K1891" i="1"/>
  <c r="L1891" i="1"/>
  <c r="J1892" i="1"/>
  <c r="K1892" i="1"/>
  <c r="L1892" i="1"/>
  <c r="J1893" i="1"/>
  <c r="K1893" i="1"/>
  <c r="L1893" i="1"/>
  <c r="J1894" i="1"/>
  <c r="K1894" i="1"/>
  <c r="L1894" i="1"/>
  <c r="J1895" i="1"/>
  <c r="K1895" i="1"/>
  <c r="L1895" i="1"/>
  <c r="J1896" i="1"/>
  <c r="K1896" i="1"/>
  <c r="L1896" i="1"/>
  <c r="J1897" i="1"/>
  <c r="K1897" i="1"/>
  <c r="L1897" i="1"/>
  <c r="J1898" i="1"/>
  <c r="K1898" i="1"/>
  <c r="L1898" i="1"/>
  <c r="J1899" i="1"/>
  <c r="K1899" i="1"/>
  <c r="L1899" i="1"/>
  <c r="J1900" i="1"/>
  <c r="K1900" i="1"/>
  <c r="L1900" i="1"/>
  <c r="J1901" i="1"/>
  <c r="K1901" i="1"/>
  <c r="L1901" i="1"/>
  <c r="J1902" i="1"/>
  <c r="K1902" i="1"/>
  <c r="L1902" i="1"/>
  <c r="J1903" i="1"/>
  <c r="K1903" i="1"/>
  <c r="L1903" i="1"/>
  <c r="J1904" i="1"/>
  <c r="K1904" i="1"/>
  <c r="L1904" i="1"/>
  <c r="J1905" i="1"/>
  <c r="K1905" i="1"/>
  <c r="L1905" i="1"/>
  <c r="J1906" i="1"/>
  <c r="K1906" i="1"/>
  <c r="L1906" i="1"/>
  <c r="J1907" i="1"/>
  <c r="K1907" i="1"/>
  <c r="L1907" i="1"/>
  <c r="J1908" i="1"/>
  <c r="K1908" i="1"/>
  <c r="L1908" i="1"/>
  <c r="J1909" i="1"/>
  <c r="K1909" i="1"/>
  <c r="L1909" i="1"/>
  <c r="J1910" i="1"/>
  <c r="K1910" i="1"/>
  <c r="L1910" i="1"/>
  <c r="J1911" i="1"/>
  <c r="K1911" i="1"/>
  <c r="L1911" i="1"/>
  <c r="J1912" i="1"/>
  <c r="K1912" i="1"/>
  <c r="L1912" i="1"/>
  <c r="J1913" i="1"/>
  <c r="K1913" i="1"/>
  <c r="L1913" i="1"/>
  <c r="J1914" i="1"/>
  <c r="K1914" i="1"/>
  <c r="L1914" i="1"/>
  <c r="J1915" i="1"/>
  <c r="K1915" i="1"/>
  <c r="L1915" i="1"/>
  <c r="J1916" i="1"/>
  <c r="K1916" i="1"/>
  <c r="L1916" i="1"/>
  <c r="J1917" i="1"/>
  <c r="K1917" i="1"/>
  <c r="L1917" i="1"/>
  <c r="J1918" i="1"/>
  <c r="K1918" i="1"/>
  <c r="L1918" i="1"/>
  <c r="J1919" i="1"/>
  <c r="K1919" i="1"/>
  <c r="L1919" i="1"/>
  <c r="J1920" i="1"/>
  <c r="K1920" i="1"/>
  <c r="L1920" i="1"/>
  <c r="J1921" i="1"/>
  <c r="K1921" i="1"/>
  <c r="L1921" i="1"/>
  <c r="J1922" i="1"/>
  <c r="K1922" i="1"/>
  <c r="L1922" i="1"/>
  <c r="J1923" i="1"/>
  <c r="K1923" i="1"/>
  <c r="L1923" i="1"/>
  <c r="J1924" i="1"/>
  <c r="K1924" i="1"/>
  <c r="L1924" i="1"/>
  <c r="J1925" i="1"/>
  <c r="K1925" i="1"/>
  <c r="L1925" i="1"/>
  <c r="J1926" i="1"/>
  <c r="K1926" i="1"/>
  <c r="L1926" i="1"/>
  <c r="J1927" i="1"/>
  <c r="K1927" i="1"/>
  <c r="L1927" i="1"/>
  <c r="J1928" i="1"/>
  <c r="K1928" i="1"/>
  <c r="L1928" i="1"/>
  <c r="J1929" i="1"/>
  <c r="K1929" i="1"/>
  <c r="L1929" i="1"/>
  <c r="J1930" i="1"/>
  <c r="K1930" i="1"/>
  <c r="L1930" i="1"/>
  <c r="J1931" i="1"/>
  <c r="K1931" i="1"/>
  <c r="L1931" i="1"/>
  <c r="J1932" i="1"/>
  <c r="K1932" i="1"/>
  <c r="L1932" i="1"/>
  <c r="J1933" i="1"/>
  <c r="K1933" i="1"/>
  <c r="L1933" i="1"/>
  <c r="J1934" i="1"/>
  <c r="K1934" i="1"/>
  <c r="L1934" i="1"/>
  <c r="J1935" i="1"/>
  <c r="K1935" i="1"/>
  <c r="L1935" i="1"/>
  <c r="J1936" i="1"/>
  <c r="K1936" i="1"/>
  <c r="L1936" i="1"/>
  <c r="J1937" i="1"/>
  <c r="K1937" i="1"/>
  <c r="L1937" i="1"/>
  <c r="J1938" i="1"/>
  <c r="K1938" i="1"/>
  <c r="L1938" i="1"/>
  <c r="J1939" i="1"/>
  <c r="K1939" i="1"/>
  <c r="L1939" i="1"/>
  <c r="J1940" i="1"/>
  <c r="K1940" i="1"/>
  <c r="L1940" i="1"/>
  <c r="J1941" i="1"/>
  <c r="K1941" i="1"/>
  <c r="L1941" i="1"/>
  <c r="J1942" i="1"/>
  <c r="K1942" i="1"/>
  <c r="L1942" i="1"/>
  <c r="J1943" i="1"/>
  <c r="K1943" i="1"/>
  <c r="L1943" i="1"/>
  <c r="J1944" i="1"/>
  <c r="K1944" i="1"/>
  <c r="L1944" i="1"/>
  <c r="J1945" i="1"/>
  <c r="K1945" i="1"/>
  <c r="L1945" i="1"/>
  <c r="J1946" i="1"/>
  <c r="K1946" i="1"/>
  <c r="L1946" i="1"/>
  <c r="J1947" i="1"/>
  <c r="K1947" i="1"/>
  <c r="L1947" i="1"/>
  <c r="J1948" i="1"/>
  <c r="K1948" i="1"/>
  <c r="L1948" i="1"/>
  <c r="J1949" i="1"/>
  <c r="K1949" i="1"/>
  <c r="L1949" i="1"/>
  <c r="J1950" i="1"/>
  <c r="K1950" i="1"/>
  <c r="L1950" i="1"/>
  <c r="J1951" i="1"/>
  <c r="K1951" i="1"/>
  <c r="L1951" i="1"/>
  <c r="J1952" i="1"/>
  <c r="K1952" i="1"/>
  <c r="L1952" i="1"/>
  <c r="J1953" i="1"/>
  <c r="K1953" i="1"/>
  <c r="L1953" i="1"/>
  <c r="J1954" i="1"/>
  <c r="K1954" i="1"/>
  <c r="L1954" i="1"/>
  <c r="J1955" i="1"/>
  <c r="K1955" i="1"/>
  <c r="L1955" i="1"/>
  <c r="J1956" i="1"/>
  <c r="K1956" i="1"/>
  <c r="L1956" i="1"/>
  <c r="J1957" i="1"/>
  <c r="K1957" i="1"/>
  <c r="L1957" i="1"/>
  <c r="J1958" i="1"/>
  <c r="K1958" i="1"/>
  <c r="L1958" i="1"/>
  <c r="J1959" i="1"/>
  <c r="K1959" i="1"/>
  <c r="L1959" i="1"/>
  <c r="J1960" i="1"/>
  <c r="K1960" i="1"/>
  <c r="L1960" i="1"/>
  <c r="J1961" i="1"/>
  <c r="K1961" i="1"/>
  <c r="L1961" i="1"/>
  <c r="J1962" i="1"/>
  <c r="K1962" i="1"/>
  <c r="L1962" i="1"/>
  <c r="J1963" i="1"/>
  <c r="K1963" i="1"/>
  <c r="L1963" i="1"/>
  <c r="J1964" i="1"/>
  <c r="K1964" i="1"/>
  <c r="L1964" i="1"/>
  <c r="J1965" i="1"/>
  <c r="K1965" i="1"/>
  <c r="L1965" i="1"/>
  <c r="J1966" i="1"/>
  <c r="K1966" i="1"/>
  <c r="L1966" i="1"/>
  <c r="J1967" i="1"/>
  <c r="K1967" i="1"/>
  <c r="L1967" i="1"/>
  <c r="J1968" i="1"/>
  <c r="K1968" i="1"/>
  <c r="L1968" i="1"/>
  <c r="J1969" i="1"/>
  <c r="K1969" i="1"/>
  <c r="L1969" i="1"/>
  <c r="J1970" i="1"/>
  <c r="K1970" i="1"/>
  <c r="L1970" i="1"/>
  <c r="J1971" i="1"/>
  <c r="K1971" i="1"/>
  <c r="L1971" i="1"/>
  <c r="J1972" i="1"/>
  <c r="K1972" i="1"/>
  <c r="L1972" i="1"/>
  <c r="J1973" i="1"/>
  <c r="K1973" i="1"/>
  <c r="L1973" i="1"/>
  <c r="J1974" i="1"/>
  <c r="K1974" i="1"/>
  <c r="L1974" i="1"/>
  <c r="J1975" i="1"/>
  <c r="K1975" i="1"/>
  <c r="L1975" i="1"/>
  <c r="J1976" i="1"/>
  <c r="K1976" i="1"/>
  <c r="L1976" i="1"/>
  <c r="J1977" i="1"/>
  <c r="K1977" i="1"/>
  <c r="L1977" i="1"/>
  <c r="J1978" i="1"/>
  <c r="K1978" i="1"/>
  <c r="L1978" i="1"/>
  <c r="J1979" i="1"/>
  <c r="K1979" i="1"/>
  <c r="L1979" i="1"/>
  <c r="J1980" i="1"/>
  <c r="K1980" i="1"/>
  <c r="L1980" i="1"/>
  <c r="J1981" i="1"/>
  <c r="K1981" i="1"/>
  <c r="L1981" i="1"/>
  <c r="J1982" i="1"/>
  <c r="K1982" i="1"/>
  <c r="L1982" i="1"/>
  <c r="J1983" i="1"/>
  <c r="K1983" i="1"/>
  <c r="L1983" i="1"/>
  <c r="J1984" i="1"/>
  <c r="K1984" i="1"/>
  <c r="L1984" i="1"/>
  <c r="J1985" i="1"/>
  <c r="K1985" i="1"/>
  <c r="L1985" i="1"/>
  <c r="J1986" i="1"/>
  <c r="K1986" i="1"/>
  <c r="L1986" i="1"/>
  <c r="J1987" i="1"/>
  <c r="K1987" i="1"/>
  <c r="L1987" i="1"/>
  <c r="J1988" i="1"/>
  <c r="K1988" i="1"/>
  <c r="L1988" i="1"/>
  <c r="J1989" i="1"/>
  <c r="K1989" i="1"/>
  <c r="L1989" i="1"/>
  <c r="J1990" i="1"/>
  <c r="K1990" i="1"/>
  <c r="L1990" i="1"/>
  <c r="J1991" i="1"/>
  <c r="K1991" i="1"/>
  <c r="L1991" i="1"/>
  <c r="J1992" i="1"/>
  <c r="K1992" i="1"/>
  <c r="L1992" i="1"/>
  <c r="J1993" i="1"/>
  <c r="K1993" i="1"/>
  <c r="L1993" i="1"/>
  <c r="J1994" i="1"/>
  <c r="K1994" i="1"/>
  <c r="L1994" i="1"/>
  <c r="J1995" i="1"/>
  <c r="K1995" i="1"/>
  <c r="L1995" i="1"/>
  <c r="J1996" i="1"/>
  <c r="K1996" i="1"/>
  <c r="L1996" i="1"/>
  <c r="J1997" i="1"/>
  <c r="K1997" i="1"/>
  <c r="L1997" i="1"/>
  <c r="J1998" i="1"/>
  <c r="K1998" i="1"/>
  <c r="L1998" i="1"/>
  <c r="J1999" i="1"/>
  <c r="K1999" i="1"/>
  <c r="L1999" i="1"/>
  <c r="J2000" i="1"/>
  <c r="K2000" i="1"/>
  <c r="L2000" i="1"/>
  <c r="J2001" i="1"/>
  <c r="K2001" i="1"/>
  <c r="L2001" i="1"/>
  <c r="J2002" i="1"/>
  <c r="K2002" i="1"/>
  <c r="L2002" i="1"/>
  <c r="J2003" i="1"/>
  <c r="K2003" i="1"/>
  <c r="L2003" i="1"/>
  <c r="J2004" i="1"/>
  <c r="K2004" i="1"/>
  <c r="L2004" i="1"/>
  <c r="J2005" i="1"/>
  <c r="K2005" i="1"/>
  <c r="L2005" i="1"/>
  <c r="J2006" i="1"/>
  <c r="K2006" i="1"/>
  <c r="L2006" i="1"/>
  <c r="J2007" i="1"/>
  <c r="K2007" i="1"/>
  <c r="L2007" i="1"/>
  <c r="J2008" i="1"/>
  <c r="K2008" i="1"/>
  <c r="L2008" i="1"/>
  <c r="J2009" i="1"/>
  <c r="K2009" i="1"/>
  <c r="L2009" i="1"/>
  <c r="J2010" i="1"/>
  <c r="K2010" i="1"/>
  <c r="L2010" i="1"/>
  <c r="J2011" i="1"/>
  <c r="K2011" i="1"/>
  <c r="L2011" i="1"/>
  <c r="J2012" i="1"/>
  <c r="K2012" i="1"/>
  <c r="L2012" i="1"/>
  <c r="J2013" i="1"/>
  <c r="K2013" i="1"/>
  <c r="L2013" i="1"/>
  <c r="J2014" i="1"/>
  <c r="K2014" i="1"/>
  <c r="L2014" i="1"/>
  <c r="J2015" i="1"/>
  <c r="K2015" i="1"/>
  <c r="L2015" i="1"/>
  <c r="J2016" i="1"/>
  <c r="K2016" i="1"/>
  <c r="L2016" i="1"/>
  <c r="J2017" i="1"/>
  <c r="K2017" i="1"/>
  <c r="L2017" i="1"/>
  <c r="J2018" i="1"/>
  <c r="K2018" i="1"/>
  <c r="L2018" i="1"/>
  <c r="J2019" i="1"/>
  <c r="K2019" i="1"/>
  <c r="L2019" i="1"/>
  <c r="J2020" i="1"/>
  <c r="K2020" i="1"/>
  <c r="L2020" i="1"/>
  <c r="J2021" i="1"/>
  <c r="K2021" i="1"/>
  <c r="L2021" i="1"/>
  <c r="J2022" i="1"/>
  <c r="K2022" i="1"/>
  <c r="L2022" i="1"/>
  <c r="J2023" i="1"/>
  <c r="K2023" i="1"/>
  <c r="L2023" i="1"/>
  <c r="J2024" i="1"/>
  <c r="K2024" i="1"/>
  <c r="L2024" i="1"/>
  <c r="J2025" i="1"/>
  <c r="K2025" i="1"/>
  <c r="L2025" i="1"/>
  <c r="J2026" i="1"/>
  <c r="K2026" i="1"/>
  <c r="L2026" i="1"/>
  <c r="J2027" i="1"/>
  <c r="K2027" i="1"/>
  <c r="L2027" i="1"/>
  <c r="J2028" i="1"/>
  <c r="K2028" i="1"/>
  <c r="L2028" i="1"/>
  <c r="J2029" i="1"/>
  <c r="K2029" i="1"/>
  <c r="L2029" i="1"/>
  <c r="J2030" i="1"/>
  <c r="K2030" i="1"/>
  <c r="L2030" i="1"/>
  <c r="J2031" i="1"/>
  <c r="K2031" i="1"/>
  <c r="L2031" i="1"/>
  <c r="J2032" i="1"/>
  <c r="K2032" i="1"/>
  <c r="L2032" i="1"/>
  <c r="J2033" i="1"/>
  <c r="K2033" i="1"/>
  <c r="L2033" i="1"/>
  <c r="J2034" i="1"/>
  <c r="K2034" i="1"/>
  <c r="L2034" i="1"/>
  <c r="J2035" i="1"/>
  <c r="K2035" i="1"/>
  <c r="L2035" i="1"/>
  <c r="J2036" i="1"/>
  <c r="K2036" i="1"/>
  <c r="L2036" i="1"/>
  <c r="J2037" i="1"/>
  <c r="K2037" i="1"/>
  <c r="L2037" i="1"/>
  <c r="J2038" i="1"/>
  <c r="K2038" i="1"/>
  <c r="L2038" i="1"/>
  <c r="J2039" i="1"/>
  <c r="K2039" i="1"/>
  <c r="L2039" i="1"/>
  <c r="J2040" i="1"/>
  <c r="K2040" i="1"/>
  <c r="L2040" i="1"/>
  <c r="J2041" i="1"/>
  <c r="K2041" i="1"/>
  <c r="L2041" i="1"/>
  <c r="J2042" i="1"/>
  <c r="K2042" i="1"/>
  <c r="L2042" i="1"/>
  <c r="J2043" i="1"/>
  <c r="K2043" i="1"/>
  <c r="L2043" i="1"/>
  <c r="J2044" i="1"/>
  <c r="K2044" i="1"/>
  <c r="L2044" i="1"/>
  <c r="J2045" i="1"/>
  <c r="K2045" i="1"/>
  <c r="L2045" i="1"/>
  <c r="J2046" i="1"/>
  <c r="K2046" i="1"/>
  <c r="L2046" i="1"/>
  <c r="J2047" i="1"/>
  <c r="K2047" i="1"/>
  <c r="L2047" i="1"/>
  <c r="J2048" i="1"/>
  <c r="K2048" i="1"/>
  <c r="L2048" i="1"/>
  <c r="J2049" i="1"/>
  <c r="K2049" i="1"/>
  <c r="L2049" i="1"/>
  <c r="J2050" i="1"/>
  <c r="K2050" i="1"/>
  <c r="L2050" i="1"/>
  <c r="J2051" i="1"/>
  <c r="K2051" i="1"/>
  <c r="L2051" i="1"/>
  <c r="J2052" i="1"/>
  <c r="K2052" i="1"/>
  <c r="L2052" i="1"/>
  <c r="J2053" i="1"/>
  <c r="K2053" i="1"/>
  <c r="L2053" i="1"/>
  <c r="J2054" i="1"/>
  <c r="K2054" i="1"/>
  <c r="L2054" i="1"/>
  <c r="J2055" i="1"/>
  <c r="K2055" i="1"/>
  <c r="L2055" i="1"/>
  <c r="J2056" i="1"/>
  <c r="K2056" i="1"/>
  <c r="L2056" i="1"/>
  <c r="J2057" i="1"/>
  <c r="K2057" i="1"/>
  <c r="L2057" i="1"/>
  <c r="J2058" i="1"/>
  <c r="K2058" i="1"/>
  <c r="L2058" i="1"/>
  <c r="J2059" i="1"/>
  <c r="K2059" i="1"/>
  <c r="L2059" i="1"/>
  <c r="J2060" i="1"/>
  <c r="K2060" i="1"/>
  <c r="L2060" i="1"/>
  <c r="J2061" i="1"/>
  <c r="K2061" i="1"/>
  <c r="L2061" i="1"/>
  <c r="J2062" i="1"/>
  <c r="K2062" i="1"/>
  <c r="L2062" i="1"/>
  <c r="J2063" i="1"/>
  <c r="K2063" i="1"/>
  <c r="L2063" i="1"/>
  <c r="J2064" i="1"/>
  <c r="K2064" i="1"/>
  <c r="L2064" i="1"/>
  <c r="J2065" i="1"/>
  <c r="K2065" i="1"/>
  <c r="L2065" i="1"/>
  <c r="J2066" i="1"/>
  <c r="K2066" i="1"/>
  <c r="L2066" i="1"/>
  <c r="J2067" i="1"/>
  <c r="K2067" i="1"/>
  <c r="L2067" i="1"/>
  <c r="J2068" i="1"/>
  <c r="K2068" i="1"/>
  <c r="L2068" i="1"/>
  <c r="J2069" i="1"/>
  <c r="K2069" i="1"/>
  <c r="L2069" i="1"/>
  <c r="J2070" i="1"/>
  <c r="K2070" i="1"/>
  <c r="L2070" i="1"/>
  <c r="J2071" i="1"/>
  <c r="K2071" i="1"/>
  <c r="L2071" i="1"/>
  <c r="J2072" i="1"/>
  <c r="K2072" i="1"/>
  <c r="L2072" i="1"/>
  <c r="J2073" i="1"/>
  <c r="K2073" i="1"/>
  <c r="L2073" i="1"/>
  <c r="J2074" i="1"/>
  <c r="K2074" i="1"/>
  <c r="L2074" i="1"/>
  <c r="J2075" i="1"/>
  <c r="K2075" i="1"/>
  <c r="L2075" i="1"/>
  <c r="J2076" i="1"/>
  <c r="K2076" i="1"/>
  <c r="L2076" i="1"/>
  <c r="J2077" i="1"/>
  <c r="K2077" i="1"/>
  <c r="L2077" i="1"/>
  <c r="J2078" i="1"/>
  <c r="K2078" i="1"/>
  <c r="L2078" i="1"/>
  <c r="J2079" i="1"/>
  <c r="K2079" i="1"/>
  <c r="L2079" i="1"/>
  <c r="J2080" i="1"/>
  <c r="K2080" i="1"/>
  <c r="L2080" i="1"/>
  <c r="J2081" i="1"/>
  <c r="K2081" i="1"/>
  <c r="L2081" i="1"/>
  <c r="J2082" i="1"/>
  <c r="K2082" i="1"/>
  <c r="L2082" i="1"/>
  <c r="J2083" i="1"/>
  <c r="K2083" i="1"/>
  <c r="L2083" i="1"/>
  <c r="J2084" i="1"/>
  <c r="K2084" i="1"/>
  <c r="L2084" i="1"/>
  <c r="J2085" i="1"/>
  <c r="K2085" i="1"/>
  <c r="L2085" i="1"/>
  <c r="J2086" i="1"/>
  <c r="K2086" i="1"/>
  <c r="L2086" i="1"/>
  <c r="J2087" i="1"/>
  <c r="K2087" i="1"/>
  <c r="L2087" i="1"/>
  <c r="J2088" i="1"/>
  <c r="K2088" i="1"/>
  <c r="L2088" i="1"/>
  <c r="J2089" i="1"/>
  <c r="K2089" i="1"/>
  <c r="L2089" i="1"/>
  <c r="J2090" i="1"/>
  <c r="K2090" i="1"/>
  <c r="L2090" i="1"/>
  <c r="J2091" i="1"/>
  <c r="K2091" i="1"/>
  <c r="L2091" i="1"/>
  <c r="J2092" i="1"/>
  <c r="K2092" i="1"/>
  <c r="L2092" i="1"/>
  <c r="J2093" i="1"/>
  <c r="K2093" i="1"/>
  <c r="L2093" i="1"/>
  <c r="J2094" i="1"/>
  <c r="K2094" i="1"/>
  <c r="L2094" i="1"/>
  <c r="J2095" i="1"/>
  <c r="K2095" i="1"/>
  <c r="L2095" i="1"/>
  <c r="J2096" i="1"/>
  <c r="K2096" i="1"/>
  <c r="L2096" i="1"/>
  <c r="J2097" i="1"/>
  <c r="K2097" i="1"/>
  <c r="L2097" i="1"/>
  <c r="J2098" i="1"/>
  <c r="K2098" i="1"/>
  <c r="L2098" i="1"/>
  <c r="J2099" i="1"/>
  <c r="K2099" i="1"/>
  <c r="L2099" i="1"/>
  <c r="J2100" i="1"/>
  <c r="K2100" i="1"/>
  <c r="L2100" i="1"/>
  <c r="J2101" i="1"/>
  <c r="K2101" i="1"/>
  <c r="L2101" i="1"/>
  <c r="J2102" i="1"/>
  <c r="K2102" i="1"/>
  <c r="L2102" i="1"/>
  <c r="J2103" i="1"/>
  <c r="K2103" i="1"/>
  <c r="L2103" i="1"/>
  <c r="J2104" i="1"/>
  <c r="K2104" i="1"/>
  <c r="L2104" i="1"/>
  <c r="J2105" i="1"/>
  <c r="K2105" i="1"/>
  <c r="L2105" i="1"/>
  <c r="J2106" i="1"/>
  <c r="K2106" i="1"/>
  <c r="L2106" i="1"/>
  <c r="J2107" i="1"/>
  <c r="K2107" i="1"/>
  <c r="L2107" i="1"/>
  <c r="J2108" i="1"/>
  <c r="K2108" i="1"/>
  <c r="L2108" i="1"/>
  <c r="J2109" i="1"/>
  <c r="K2109" i="1"/>
  <c r="L2109" i="1"/>
  <c r="J2110" i="1"/>
  <c r="K2110" i="1"/>
  <c r="L2110" i="1"/>
  <c r="J2111" i="1"/>
  <c r="K2111" i="1"/>
  <c r="L2111" i="1"/>
  <c r="J2112" i="1"/>
  <c r="K2112" i="1"/>
  <c r="L2112" i="1"/>
  <c r="J2113" i="1"/>
  <c r="K2113" i="1"/>
  <c r="L2113" i="1"/>
  <c r="J2114" i="1"/>
  <c r="K2114" i="1"/>
  <c r="L2114" i="1"/>
  <c r="J2115" i="1"/>
  <c r="K2115" i="1"/>
  <c r="L2115" i="1"/>
  <c r="J2116" i="1"/>
  <c r="K2116" i="1"/>
  <c r="L2116" i="1"/>
  <c r="J2117" i="1"/>
  <c r="K2117" i="1"/>
  <c r="L2117" i="1"/>
  <c r="J2118" i="1"/>
  <c r="K2118" i="1"/>
  <c r="L2118" i="1"/>
  <c r="J2119" i="1"/>
  <c r="K2119" i="1"/>
  <c r="L2119" i="1"/>
  <c r="J2120" i="1"/>
  <c r="K2120" i="1"/>
  <c r="L2120" i="1"/>
  <c r="J2121" i="1"/>
  <c r="K2121" i="1"/>
  <c r="L2121" i="1"/>
  <c r="J2122" i="1"/>
  <c r="K2122" i="1"/>
  <c r="L2122" i="1"/>
  <c r="J2123" i="1"/>
  <c r="K2123" i="1"/>
  <c r="L2123" i="1"/>
  <c r="J2124" i="1"/>
  <c r="K2124" i="1"/>
  <c r="L2124" i="1"/>
  <c r="J2125" i="1"/>
  <c r="K2125" i="1"/>
  <c r="L2125" i="1"/>
  <c r="J2126" i="1"/>
  <c r="K2126" i="1"/>
  <c r="L2126" i="1"/>
  <c r="J2127" i="1"/>
  <c r="K2127" i="1"/>
  <c r="L2127" i="1"/>
  <c r="J2128" i="1"/>
  <c r="K2128" i="1"/>
  <c r="L2128" i="1"/>
  <c r="J2129" i="1"/>
  <c r="K2129" i="1"/>
  <c r="L2129" i="1"/>
  <c r="J2130" i="1"/>
  <c r="K2130" i="1"/>
  <c r="L2130" i="1"/>
  <c r="J2131" i="1"/>
  <c r="K2131" i="1"/>
  <c r="L2131" i="1"/>
  <c r="J2132" i="1"/>
  <c r="K2132" i="1"/>
  <c r="L2132" i="1"/>
  <c r="J2133" i="1"/>
  <c r="K2133" i="1"/>
  <c r="L2133" i="1"/>
  <c r="J2134" i="1"/>
  <c r="K2134" i="1"/>
  <c r="L2134" i="1"/>
  <c r="J2135" i="1"/>
  <c r="K2135" i="1"/>
  <c r="L2135" i="1"/>
  <c r="J2136" i="1"/>
  <c r="K2136" i="1"/>
  <c r="L2136" i="1"/>
  <c r="J2137" i="1"/>
  <c r="K2137" i="1"/>
  <c r="L2137" i="1"/>
  <c r="J2138" i="1"/>
  <c r="K2138" i="1"/>
  <c r="L2138" i="1"/>
  <c r="J2139" i="1"/>
  <c r="K2139" i="1"/>
  <c r="L2139" i="1"/>
  <c r="J2140" i="1"/>
  <c r="K2140" i="1"/>
  <c r="L2140" i="1"/>
  <c r="J2141" i="1"/>
  <c r="K2141" i="1"/>
  <c r="L2141" i="1"/>
  <c r="J2142" i="1"/>
  <c r="K2142" i="1"/>
  <c r="L2142" i="1"/>
  <c r="J2143" i="1"/>
  <c r="K2143" i="1"/>
  <c r="L2143" i="1"/>
  <c r="J2144" i="1"/>
  <c r="K2144" i="1"/>
  <c r="L2144" i="1"/>
  <c r="J2145" i="1"/>
  <c r="K2145" i="1"/>
  <c r="L2145" i="1"/>
  <c r="J2146" i="1"/>
  <c r="K2146" i="1"/>
  <c r="L2146" i="1"/>
  <c r="J2147" i="1"/>
  <c r="K2147" i="1"/>
  <c r="L2147" i="1"/>
  <c r="J2148" i="1"/>
  <c r="K2148" i="1"/>
  <c r="L2148" i="1"/>
  <c r="J2149" i="1"/>
  <c r="K2149" i="1"/>
  <c r="L2149" i="1"/>
  <c r="J2150" i="1"/>
  <c r="K2150" i="1"/>
  <c r="L2150" i="1"/>
  <c r="J2151" i="1"/>
  <c r="K2151" i="1"/>
  <c r="L2151" i="1"/>
  <c r="J2152" i="1"/>
  <c r="K2152" i="1"/>
  <c r="L2152" i="1"/>
  <c r="J2153" i="1"/>
  <c r="K2153" i="1"/>
  <c r="L2153" i="1"/>
  <c r="J2154" i="1"/>
  <c r="K2154" i="1"/>
  <c r="L2154" i="1"/>
  <c r="J2155" i="1"/>
  <c r="K2155" i="1"/>
  <c r="L2155" i="1"/>
  <c r="J2156" i="1"/>
  <c r="K2156" i="1"/>
  <c r="L2156" i="1"/>
  <c r="J2157" i="1"/>
  <c r="K2157" i="1"/>
  <c r="L2157" i="1"/>
  <c r="J2158" i="1"/>
  <c r="K2158" i="1"/>
  <c r="L2158" i="1"/>
  <c r="J2159" i="1"/>
  <c r="K2159" i="1"/>
  <c r="L2159" i="1"/>
  <c r="J2160" i="1"/>
  <c r="K2160" i="1"/>
  <c r="L2160" i="1"/>
  <c r="J2161" i="1"/>
  <c r="K2161" i="1"/>
  <c r="L2161" i="1"/>
  <c r="J2162" i="1"/>
  <c r="K2162" i="1"/>
  <c r="L2162" i="1"/>
  <c r="J2163" i="1"/>
  <c r="K2163" i="1"/>
  <c r="L2163" i="1"/>
  <c r="J2164" i="1"/>
  <c r="K2164" i="1"/>
  <c r="L2164" i="1"/>
  <c r="J2165" i="1"/>
  <c r="K2165" i="1"/>
  <c r="L2165" i="1"/>
  <c r="J2166" i="1"/>
  <c r="K2166" i="1"/>
  <c r="L2166" i="1"/>
  <c r="J2167" i="1"/>
  <c r="K2167" i="1"/>
  <c r="L2167" i="1"/>
  <c r="J2168" i="1"/>
  <c r="K2168" i="1"/>
  <c r="L2168" i="1"/>
  <c r="J2169" i="1"/>
  <c r="K2169" i="1"/>
  <c r="L2169" i="1"/>
  <c r="J2170" i="1"/>
  <c r="K2170" i="1"/>
  <c r="L2170" i="1"/>
  <c r="J2171" i="1"/>
  <c r="K2171" i="1"/>
  <c r="L2171" i="1"/>
  <c r="J2172" i="1"/>
  <c r="K2172" i="1"/>
  <c r="L2172" i="1"/>
  <c r="J2173" i="1"/>
  <c r="K2173" i="1"/>
  <c r="L2173" i="1"/>
  <c r="J2174" i="1"/>
  <c r="K2174" i="1"/>
  <c r="L2174" i="1"/>
  <c r="J2175" i="1"/>
  <c r="K2175" i="1"/>
  <c r="L2175" i="1"/>
  <c r="J2176" i="1"/>
  <c r="K2176" i="1"/>
  <c r="L2176" i="1"/>
  <c r="J2177" i="1"/>
  <c r="K2177" i="1"/>
  <c r="L2177" i="1"/>
  <c r="J2178" i="1"/>
  <c r="K2178" i="1"/>
  <c r="L2178" i="1"/>
  <c r="J2179" i="1"/>
  <c r="K2179" i="1"/>
  <c r="L2179" i="1"/>
  <c r="J2180" i="1"/>
  <c r="K2180" i="1"/>
  <c r="L2180" i="1"/>
  <c r="J2181" i="1"/>
  <c r="K2181" i="1"/>
  <c r="L2181" i="1"/>
  <c r="J2182" i="1"/>
  <c r="K2182" i="1"/>
  <c r="L2182" i="1"/>
  <c r="J2183" i="1"/>
  <c r="K2183" i="1"/>
  <c r="L2183" i="1"/>
  <c r="J2184" i="1"/>
  <c r="K2184" i="1"/>
  <c r="L2184" i="1"/>
  <c r="J2185" i="1"/>
  <c r="K2185" i="1"/>
  <c r="L2185" i="1"/>
  <c r="J2186" i="1"/>
  <c r="K2186" i="1"/>
  <c r="L2186" i="1"/>
  <c r="J2187" i="1"/>
  <c r="K2187" i="1"/>
  <c r="L2187" i="1"/>
  <c r="J2188" i="1"/>
  <c r="K2188" i="1"/>
  <c r="L2188" i="1"/>
  <c r="J2189" i="1"/>
  <c r="K2189" i="1"/>
  <c r="L2189" i="1"/>
  <c r="J2190" i="1"/>
  <c r="K2190" i="1"/>
  <c r="L2190" i="1"/>
  <c r="J2191" i="1"/>
  <c r="K2191" i="1"/>
  <c r="L2191" i="1"/>
  <c r="J2192" i="1"/>
  <c r="K2192" i="1"/>
  <c r="L2192" i="1"/>
  <c r="J2193" i="1"/>
  <c r="K2193" i="1"/>
  <c r="L2193" i="1"/>
  <c r="J2194" i="1"/>
  <c r="K2194" i="1"/>
  <c r="L2194" i="1"/>
  <c r="J2195" i="1"/>
  <c r="K2195" i="1"/>
  <c r="L2195" i="1"/>
  <c r="J2196" i="1"/>
  <c r="K2196" i="1"/>
  <c r="L2196" i="1"/>
  <c r="J2197" i="1"/>
  <c r="K2197" i="1"/>
  <c r="L2197" i="1"/>
  <c r="J2198" i="1"/>
  <c r="K2198" i="1"/>
  <c r="L2198" i="1"/>
  <c r="J2199" i="1"/>
  <c r="K2199" i="1"/>
  <c r="L2199" i="1"/>
  <c r="J2200" i="1"/>
  <c r="K2200" i="1"/>
  <c r="L2200" i="1"/>
  <c r="J2201" i="1"/>
  <c r="K2201" i="1"/>
  <c r="L2201" i="1"/>
  <c r="J2202" i="1"/>
  <c r="K2202" i="1"/>
  <c r="L2202" i="1"/>
  <c r="J2203" i="1"/>
  <c r="K2203" i="1"/>
  <c r="L2203" i="1"/>
  <c r="J2204" i="1"/>
  <c r="K2204" i="1"/>
  <c r="L2204" i="1"/>
  <c r="J2205" i="1"/>
  <c r="K2205" i="1"/>
  <c r="L2205" i="1"/>
  <c r="J2206" i="1"/>
  <c r="K2206" i="1"/>
  <c r="L2206" i="1"/>
  <c r="J2207" i="1"/>
  <c r="K2207" i="1"/>
  <c r="L2207" i="1"/>
  <c r="J2208" i="1"/>
  <c r="K2208" i="1"/>
  <c r="L2208" i="1"/>
  <c r="J2209" i="1"/>
  <c r="K2209" i="1"/>
  <c r="L2209" i="1"/>
  <c r="J2210" i="1"/>
  <c r="K2210" i="1"/>
  <c r="L2210" i="1"/>
  <c r="J2211" i="1"/>
  <c r="K2211" i="1"/>
  <c r="L2211" i="1"/>
  <c r="J2212" i="1"/>
  <c r="K2212" i="1"/>
  <c r="L2212" i="1"/>
  <c r="J2213" i="1"/>
  <c r="K2213" i="1"/>
  <c r="L2213" i="1"/>
  <c r="J2214" i="1"/>
  <c r="K2214" i="1"/>
  <c r="L2214" i="1"/>
  <c r="J2215" i="1"/>
  <c r="K2215" i="1"/>
  <c r="L2215" i="1"/>
  <c r="J2216" i="1"/>
  <c r="K2216" i="1"/>
  <c r="L2216" i="1"/>
  <c r="J2217" i="1"/>
  <c r="K2217" i="1"/>
  <c r="L2217" i="1"/>
  <c r="J2218" i="1"/>
  <c r="K2218" i="1"/>
  <c r="L2218" i="1"/>
  <c r="J2219" i="1"/>
  <c r="K2219" i="1"/>
  <c r="L2219" i="1"/>
  <c r="J2220" i="1"/>
  <c r="K2220" i="1"/>
  <c r="L2220" i="1"/>
  <c r="J2221" i="1"/>
  <c r="K2221" i="1"/>
  <c r="L2221" i="1"/>
  <c r="J2222" i="1"/>
  <c r="K2222" i="1"/>
  <c r="L2222" i="1"/>
  <c r="J2223" i="1"/>
  <c r="K2223" i="1"/>
  <c r="L2223" i="1"/>
  <c r="J2224" i="1"/>
  <c r="K2224" i="1"/>
  <c r="L2224" i="1"/>
  <c r="J2225" i="1"/>
  <c r="K2225" i="1"/>
  <c r="L2225" i="1"/>
  <c r="J2226" i="1"/>
  <c r="K2226" i="1"/>
  <c r="L2226" i="1"/>
  <c r="J2227" i="1"/>
  <c r="K2227" i="1"/>
  <c r="L2227" i="1"/>
  <c r="J2228" i="1"/>
  <c r="K2228" i="1"/>
  <c r="L2228" i="1"/>
  <c r="J2229" i="1"/>
  <c r="K2229" i="1"/>
  <c r="L2229" i="1"/>
  <c r="J2230" i="1"/>
  <c r="K2230" i="1"/>
  <c r="L2230" i="1"/>
  <c r="J2231" i="1"/>
  <c r="K2231" i="1"/>
  <c r="L2231" i="1"/>
  <c r="J2232" i="1"/>
  <c r="K2232" i="1"/>
  <c r="L2232" i="1"/>
  <c r="J2233" i="1"/>
  <c r="K2233" i="1"/>
  <c r="L2233" i="1"/>
  <c r="J2234" i="1"/>
  <c r="K2234" i="1"/>
  <c r="L2234" i="1"/>
  <c r="J2235" i="1"/>
  <c r="K2235" i="1"/>
  <c r="L2235" i="1"/>
  <c r="J2236" i="1"/>
  <c r="K2236" i="1"/>
  <c r="L2236" i="1"/>
  <c r="J2237" i="1"/>
  <c r="K2237" i="1"/>
  <c r="L2237" i="1"/>
  <c r="J2238" i="1"/>
  <c r="K2238" i="1"/>
  <c r="L2238" i="1"/>
  <c r="J2239" i="1"/>
  <c r="K2239" i="1"/>
  <c r="L2239" i="1"/>
  <c r="J2240" i="1"/>
  <c r="K2240" i="1"/>
  <c r="L2240" i="1"/>
  <c r="J2241" i="1"/>
  <c r="K2241" i="1"/>
  <c r="L2241" i="1"/>
  <c r="J2242" i="1"/>
  <c r="K2242" i="1"/>
  <c r="L2242" i="1"/>
  <c r="J2243" i="1"/>
  <c r="K2243" i="1"/>
  <c r="L2243" i="1"/>
  <c r="J2244" i="1"/>
  <c r="K2244" i="1"/>
  <c r="L2244" i="1"/>
  <c r="J2245" i="1"/>
  <c r="K2245" i="1"/>
  <c r="L2245" i="1"/>
  <c r="J2246" i="1"/>
  <c r="K2246" i="1"/>
  <c r="L2246" i="1"/>
  <c r="J2247" i="1"/>
  <c r="K2247" i="1"/>
  <c r="L2247" i="1"/>
  <c r="J2248" i="1"/>
  <c r="K2248" i="1"/>
  <c r="L2248" i="1"/>
  <c r="J2249" i="1"/>
  <c r="K2249" i="1"/>
  <c r="L2249" i="1"/>
  <c r="J2250" i="1"/>
  <c r="K2250" i="1"/>
  <c r="L2250" i="1"/>
  <c r="J2251" i="1"/>
  <c r="K2251" i="1"/>
  <c r="L2251" i="1"/>
  <c r="J2252" i="1"/>
  <c r="K2252" i="1"/>
  <c r="L2252" i="1"/>
  <c r="J2253" i="1"/>
  <c r="K2253" i="1"/>
  <c r="L2253" i="1"/>
  <c r="J2254" i="1"/>
  <c r="K2254" i="1"/>
  <c r="L2254" i="1"/>
  <c r="J2255" i="1"/>
  <c r="K2255" i="1"/>
  <c r="L2255" i="1"/>
  <c r="J2256" i="1"/>
  <c r="K2256" i="1"/>
  <c r="L2256" i="1"/>
  <c r="J2257" i="1"/>
  <c r="K2257" i="1"/>
  <c r="L2257" i="1"/>
  <c r="J2258" i="1"/>
  <c r="K2258" i="1"/>
  <c r="L2258" i="1"/>
  <c r="J2259" i="1"/>
  <c r="K2259" i="1"/>
  <c r="L2259" i="1"/>
  <c r="J2260" i="1"/>
  <c r="K2260" i="1"/>
  <c r="L2260" i="1"/>
  <c r="J2261" i="1"/>
  <c r="K2261" i="1"/>
  <c r="L2261" i="1"/>
  <c r="J2262" i="1"/>
  <c r="K2262" i="1"/>
  <c r="L2262" i="1"/>
  <c r="J2263" i="1"/>
  <c r="K2263" i="1"/>
  <c r="L2263" i="1"/>
  <c r="J2264" i="1"/>
  <c r="K2264" i="1"/>
  <c r="L2264" i="1"/>
  <c r="J2265" i="1"/>
  <c r="K2265" i="1"/>
  <c r="L2265" i="1"/>
  <c r="J2266" i="1"/>
  <c r="K2266" i="1"/>
  <c r="L2266" i="1"/>
  <c r="J2267" i="1"/>
  <c r="K2267" i="1"/>
  <c r="L2267" i="1"/>
  <c r="J2268" i="1"/>
  <c r="K2268" i="1"/>
  <c r="L2268" i="1"/>
  <c r="J2269" i="1"/>
  <c r="K2269" i="1"/>
  <c r="L2269" i="1"/>
  <c r="J2270" i="1"/>
  <c r="K2270" i="1"/>
  <c r="L2270" i="1"/>
  <c r="J2271" i="1"/>
  <c r="K2271" i="1"/>
  <c r="L2271" i="1"/>
  <c r="J2272" i="1"/>
  <c r="K2272" i="1"/>
  <c r="L2272" i="1"/>
  <c r="J2273" i="1"/>
  <c r="K2273" i="1"/>
  <c r="L2273" i="1"/>
  <c r="J2274" i="1"/>
  <c r="K2274" i="1"/>
  <c r="L2274" i="1"/>
  <c r="J2275" i="1"/>
  <c r="K2275" i="1"/>
  <c r="L2275" i="1"/>
  <c r="J2276" i="1"/>
  <c r="K2276" i="1"/>
  <c r="L2276" i="1"/>
  <c r="J2277" i="1"/>
  <c r="K2277" i="1"/>
  <c r="L2277" i="1"/>
  <c r="J2278" i="1"/>
  <c r="K2278" i="1"/>
  <c r="L2278" i="1"/>
  <c r="J2279" i="1"/>
  <c r="K2279" i="1"/>
  <c r="L2279" i="1"/>
  <c r="J2280" i="1"/>
  <c r="K2280" i="1"/>
  <c r="L2280" i="1"/>
  <c r="J2281" i="1"/>
  <c r="K2281" i="1"/>
  <c r="L2281" i="1"/>
  <c r="J2282" i="1"/>
  <c r="K2282" i="1"/>
  <c r="L2282" i="1"/>
  <c r="J2283" i="1"/>
  <c r="K2283" i="1"/>
  <c r="L2283" i="1"/>
  <c r="J2284" i="1"/>
  <c r="K2284" i="1"/>
  <c r="L2284" i="1"/>
  <c r="J2285" i="1"/>
  <c r="K2285" i="1"/>
  <c r="L2285" i="1"/>
  <c r="J2286" i="1"/>
  <c r="K2286" i="1"/>
  <c r="L2286" i="1"/>
  <c r="J2287" i="1"/>
  <c r="K2287" i="1"/>
  <c r="L2287" i="1"/>
  <c r="J2288" i="1"/>
  <c r="K2288" i="1"/>
  <c r="L2288" i="1"/>
  <c r="J2289" i="1"/>
  <c r="K2289" i="1"/>
  <c r="L2289" i="1"/>
  <c r="J2290" i="1"/>
  <c r="K2290" i="1"/>
  <c r="L2290" i="1"/>
  <c r="J2291" i="1"/>
  <c r="K2291" i="1"/>
  <c r="L2291" i="1"/>
  <c r="J2292" i="1"/>
  <c r="K2292" i="1"/>
  <c r="L2292" i="1"/>
  <c r="J2293" i="1"/>
  <c r="K2293" i="1"/>
  <c r="L2293" i="1"/>
  <c r="J2294" i="1"/>
  <c r="K2294" i="1"/>
  <c r="L2294" i="1"/>
  <c r="J2295" i="1"/>
  <c r="K2295" i="1"/>
  <c r="L2295" i="1"/>
  <c r="J2296" i="1"/>
  <c r="K2296" i="1"/>
  <c r="L2296" i="1"/>
  <c r="J2297" i="1"/>
  <c r="K2297" i="1"/>
  <c r="L2297" i="1"/>
  <c r="J2298" i="1"/>
  <c r="K2298" i="1"/>
  <c r="L2298" i="1"/>
  <c r="J2299" i="1"/>
  <c r="K2299" i="1"/>
  <c r="L2299" i="1"/>
  <c r="J2300" i="1"/>
  <c r="K2300" i="1"/>
  <c r="L2300" i="1"/>
  <c r="J2301" i="1"/>
  <c r="K2301" i="1"/>
  <c r="L2301" i="1"/>
  <c r="J2302" i="1"/>
  <c r="K2302" i="1"/>
  <c r="L2302" i="1"/>
  <c r="J2303" i="1"/>
  <c r="K2303" i="1"/>
  <c r="L2303" i="1"/>
  <c r="J2304" i="1"/>
  <c r="K2304" i="1"/>
  <c r="L2304" i="1"/>
  <c r="J2305" i="1"/>
  <c r="K2305" i="1"/>
  <c r="L2305" i="1"/>
  <c r="J2306" i="1"/>
  <c r="K2306" i="1"/>
  <c r="L2306" i="1"/>
  <c r="J2307" i="1"/>
  <c r="K2307" i="1"/>
  <c r="L2307" i="1"/>
  <c r="J2308" i="1"/>
  <c r="K2308" i="1"/>
  <c r="L2308" i="1"/>
  <c r="J2309" i="1"/>
  <c r="K2309" i="1"/>
  <c r="L2309" i="1"/>
  <c r="J2310" i="1"/>
  <c r="K2310" i="1"/>
  <c r="L2310" i="1"/>
  <c r="J2311" i="1"/>
  <c r="K2311" i="1"/>
  <c r="L2311" i="1"/>
  <c r="J2312" i="1"/>
  <c r="K2312" i="1"/>
  <c r="L2312" i="1"/>
  <c r="J2313" i="1"/>
  <c r="K2313" i="1"/>
  <c r="L2313" i="1"/>
  <c r="J2314" i="1"/>
  <c r="K2314" i="1"/>
  <c r="L2314" i="1"/>
  <c r="J2315" i="1"/>
  <c r="K2315" i="1"/>
  <c r="L2315" i="1"/>
  <c r="J2316" i="1"/>
  <c r="K2316" i="1"/>
  <c r="L2316" i="1"/>
  <c r="J2317" i="1"/>
  <c r="K2317" i="1"/>
  <c r="L2317" i="1"/>
  <c r="J2318" i="1"/>
  <c r="K2318" i="1"/>
  <c r="L2318" i="1"/>
  <c r="J2319" i="1"/>
  <c r="K2319" i="1"/>
  <c r="L2319" i="1"/>
  <c r="J2320" i="1"/>
  <c r="K2320" i="1"/>
  <c r="L2320" i="1"/>
  <c r="J2321" i="1"/>
  <c r="K2321" i="1"/>
  <c r="L2321" i="1"/>
  <c r="J2322" i="1"/>
  <c r="K2322" i="1"/>
  <c r="L2322" i="1"/>
  <c r="J2323" i="1"/>
  <c r="K2323" i="1"/>
  <c r="L2323" i="1"/>
  <c r="J2324" i="1"/>
  <c r="K2324" i="1"/>
  <c r="L2324" i="1"/>
  <c r="J2325" i="1"/>
  <c r="K2325" i="1"/>
  <c r="L2325" i="1"/>
  <c r="J2326" i="1"/>
  <c r="K2326" i="1"/>
  <c r="L2326" i="1"/>
  <c r="J2327" i="1"/>
  <c r="K2327" i="1"/>
  <c r="L2327" i="1"/>
  <c r="J2328" i="1"/>
  <c r="K2328" i="1"/>
  <c r="L2328" i="1"/>
  <c r="J2329" i="1"/>
  <c r="K2329" i="1"/>
  <c r="L2329" i="1"/>
  <c r="J2330" i="1"/>
  <c r="K2330" i="1"/>
  <c r="L2330" i="1"/>
  <c r="J2331" i="1"/>
  <c r="K2331" i="1"/>
  <c r="L2331" i="1"/>
  <c r="J2332" i="1"/>
  <c r="K2332" i="1"/>
  <c r="L2332" i="1"/>
  <c r="J2333" i="1"/>
  <c r="K2333" i="1"/>
  <c r="L2333" i="1"/>
  <c r="J2334" i="1"/>
  <c r="K2334" i="1"/>
  <c r="L2334" i="1"/>
  <c r="J2335" i="1"/>
  <c r="K2335" i="1"/>
  <c r="L2335" i="1"/>
  <c r="J2336" i="1"/>
  <c r="K2336" i="1"/>
  <c r="L2336" i="1"/>
  <c r="J2337" i="1"/>
  <c r="K2337" i="1"/>
  <c r="L2337" i="1"/>
  <c r="J2338" i="1"/>
  <c r="K2338" i="1"/>
  <c r="L2338" i="1"/>
  <c r="J2339" i="1"/>
  <c r="K2339" i="1"/>
  <c r="L2339" i="1"/>
  <c r="J2340" i="1"/>
  <c r="K2340" i="1"/>
  <c r="L2340" i="1"/>
  <c r="J2341" i="1"/>
  <c r="K2341" i="1"/>
  <c r="L2341" i="1"/>
  <c r="J2342" i="1"/>
  <c r="K2342" i="1"/>
  <c r="L2342" i="1"/>
  <c r="J2343" i="1"/>
  <c r="K2343" i="1"/>
  <c r="L2343" i="1"/>
  <c r="J2344" i="1"/>
  <c r="K2344" i="1"/>
  <c r="L2344" i="1"/>
  <c r="J2345" i="1"/>
  <c r="K2345" i="1"/>
  <c r="L2345" i="1"/>
  <c r="J2346" i="1"/>
  <c r="K2346" i="1"/>
  <c r="L2346" i="1"/>
  <c r="J2347" i="1"/>
  <c r="K2347" i="1"/>
  <c r="L2347" i="1"/>
  <c r="J2348" i="1"/>
  <c r="K2348" i="1"/>
  <c r="L2348" i="1"/>
  <c r="J2349" i="1"/>
  <c r="K2349" i="1"/>
  <c r="L2349" i="1"/>
  <c r="J2350" i="1"/>
  <c r="K2350" i="1"/>
  <c r="L2350" i="1"/>
  <c r="J2351" i="1"/>
  <c r="K2351" i="1"/>
  <c r="L2351" i="1"/>
  <c r="J2352" i="1"/>
  <c r="K2352" i="1"/>
  <c r="L2352" i="1"/>
  <c r="J2353" i="1"/>
  <c r="K2353" i="1"/>
  <c r="L2353" i="1"/>
  <c r="J2354" i="1"/>
  <c r="K2354" i="1"/>
  <c r="L2354" i="1"/>
  <c r="J2355" i="1"/>
  <c r="K2355" i="1"/>
  <c r="L2355" i="1"/>
  <c r="J2356" i="1"/>
  <c r="K2356" i="1"/>
  <c r="L2356" i="1"/>
  <c r="J2357" i="1"/>
  <c r="K2357" i="1"/>
  <c r="L2357" i="1"/>
  <c r="J2358" i="1"/>
  <c r="K2358" i="1"/>
  <c r="L2358" i="1"/>
  <c r="J2359" i="1"/>
  <c r="K2359" i="1"/>
  <c r="L2359" i="1"/>
  <c r="J2360" i="1"/>
  <c r="K2360" i="1"/>
  <c r="L2360" i="1"/>
  <c r="J2361" i="1"/>
  <c r="K2361" i="1"/>
  <c r="L2361" i="1"/>
  <c r="J2362" i="1"/>
  <c r="K2362" i="1"/>
  <c r="L2362" i="1"/>
  <c r="J2363" i="1"/>
  <c r="K2363" i="1"/>
  <c r="L2363" i="1"/>
  <c r="J2364" i="1"/>
  <c r="K2364" i="1"/>
  <c r="L2364" i="1"/>
  <c r="J2365" i="1"/>
  <c r="K2365" i="1"/>
  <c r="L2365" i="1"/>
  <c r="J2366" i="1"/>
  <c r="K2366" i="1"/>
  <c r="L2366" i="1"/>
  <c r="J2367" i="1"/>
  <c r="K2367" i="1"/>
  <c r="L2367" i="1"/>
  <c r="J2368" i="1"/>
  <c r="K2368" i="1"/>
  <c r="L2368" i="1"/>
  <c r="J2369" i="1"/>
  <c r="K2369" i="1"/>
  <c r="L2369" i="1"/>
  <c r="J2370" i="1"/>
  <c r="K2370" i="1"/>
  <c r="L2370" i="1"/>
  <c r="J2371" i="1"/>
  <c r="K2371" i="1"/>
  <c r="L2371" i="1"/>
  <c r="J2372" i="1"/>
  <c r="K2372" i="1"/>
  <c r="L2372" i="1"/>
  <c r="J2373" i="1"/>
  <c r="K2373" i="1"/>
  <c r="L2373" i="1"/>
  <c r="J2374" i="1"/>
  <c r="K2374" i="1"/>
  <c r="L2374" i="1"/>
  <c r="J2375" i="1"/>
  <c r="K2375" i="1"/>
  <c r="L2375" i="1"/>
  <c r="J2376" i="1"/>
  <c r="K2376" i="1"/>
  <c r="L2376" i="1"/>
  <c r="J2377" i="1"/>
  <c r="K2377" i="1"/>
  <c r="L2377" i="1"/>
  <c r="J2378" i="1"/>
  <c r="K2378" i="1"/>
  <c r="L2378" i="1"/>
  <c r="J2379" i="1"/>
  <c r="K2379" i="1"/>
  <c r="L2379" i="1"/>
  <c r="J2380" i="1"/>
  <c r="K2380" i="1"/>
  <c r="L2380" i="1"/>
  <c r="J2381" i="1"/>
  <c r="K2381" i="1"/>
  <c r="L2381" i="1"/>
  <c r="J2382" i="1"/>
  <c r="K2382" i="1"/>
  <c r="L2382" i="1"/>
  <c r="J2383" i="1"/>
  <c r="K2383" i="1"/>
  <c r="L2383" i="1"/>
  <c r="J2384" i="1"/>
  <c r="K2384" i="1"/>
  <c r="L2384" i="1"/>
  <c r="J2385" i="1"/>
  <c r="K2385" i="1"/>
  <c r="L2385" i="1"/>
  <c r="J2386" i="1"/>
  <c r="K2386" i="1"/>
  <c r="L2386" i="1"/>
  <c r="J2387" i="1"/>
  <c r="K2387" i="1"/>
  <c r="L2387" i="1"/>
  <c r="J2388" i="1"/>
  <c r="K2388" i="1"/>
  <c r="L2388" i="1"/>
  <c r="J2389" i="1"/>
  <c r="K2389" i="1"/>
  <c r="L2389" i="1"/>
  <c r="J2390" i="1"/>
  <c r="K2390" i="1"/>
  <c r="L2390" i="1"/>
  <c r="J2391" i="1"/>
  <c r="K2391" i="1"/>
  <c r="L2391" i="1"/>
  <c r="J2392" i="1"/>
  <c r="K2392" i="1"/>
  <c r="L2392" i="1"/>
  <c r="J2393" i="1"/>
  <c r="K2393" i="1"/>
  <c r="L2393" i="1"/>
  <c r="J2394" i="1"/>
  <c r="K2394" i="1"/>
  <c r="L2394" i="1"/>
  <c r="J2395" i="1"/>
  <c r="K2395" i="1"/>
  <c r="L2395" i="1"/>
  <c r="J2396" i="1"/>
  <c r="K2396" i="1"/>
  <c r="L2396" i="1"/>
  <c r="J2397" i="1"/>
  <c r="K2397" i="1"/>
  <c r="L2397" i="1"/>
  <c r="J2398" i="1"/>
  <c r="K2398" i="1"/>
  <c r="L2398" i="1"/>
  <c r="J2399" i="1"/>
  <c r="K2399" i="1"/>
  <c r="L2399" i="1"/>
  <c r="J2400" i="1"/>
  <c r="K2400" i="1"/>
  <c r="L2400" i="1"/>
  <c r="J2401" i="1"/>
  <c r="K2401" i="1"/>
  <c r="L2401" i="1"/>
  <c r="J2402" i="1"/>
  <c r="K2402" i="1"/>
  <c r="L2402" i="1"/>
  <c r="J2403" i="1"/>
  <c r="K2403" i="1"/>
  <c r="L2403" i="1"/>
  <c r="J2404" i="1"/>
  <c r="K2404" i="1"/>
  <c r="L2404" i="1"/>
  <c r="J2405" i="1"/>
  <c r="K2405" i="1"/>
  <c r="L2405" i="1"/>
  <c r="J2406" i="1"/>
  <c r="K2406" i="1"/>
  <c r="L2406" i="1"/>
  <c r="J2407" i="1"/>
  <c r="K2407" i="1"/>
  <c r="L2407" i="1"/>
  <c r="J2408" i="1"/>
  <c r="K2408" i="1"/>
  <c r="L2408" i="1"/>
  <c r="J2409" i="1"/>
  <c r="K2409" i="1"/>
  <c r="L2409" i="1"/>
  <c r="J2410" i="1"/>
  <c r="K2410" i="1"/>
  <c r="L2410" i="1"/>
  <c r="J2411" i="1"/>
  <c r="K2411" i="1"/>
  <c r="L2411" i="1"/>
  <c r="J2412" i="1"/>
  <c r="K2412" i="1"/>
  <c r="L2412" i="1"/>
  <c r="J2413" i="1"/>
  <c r="K2413" i="1"/>
  <c r="L2413" i="1"/>
  <c r="J2414" i="1"/>
  <c r="K2414" i="1"/>
  <c r="L2414" i="1"/>
  <c r="J2415" i="1"/>
  <c r="K2415" i="1"/>
  <c r="L2415" i="1"/>
  <c r="J2416" i="1"/>
  <c r="K2416" i="1"/>
  <c r="L2416" i="1"/>
  <c r="J2417" i="1"/>
  <c r="K2417" i="1"/>
  <c r="L2417" i="1"/>
  <c r="J2418" i="1"/>
  <c r="K2418" i="1"/>
  <c r="L2418" i="1"/>
  <c r="J2419" i="1"/>
  <c r="K2419" i="1"/>
  <c r="L2419" i="1"/>
  <c r="J2420" i="1"/>
  <c r="K2420" i="1"/>
  <c r="L2420" i="1"/>
  <c r="J2421" i="1"/>
  <c r="K2421" i="1"/>
  <c r="L2421" i="1"/>
  <c r="J2422" i="1"/>
  <c r="K2422" i="1"/>
  <c r="L2422" i="1"/>
  <c r="J2423" i="1"/>
  <c r="K2423" i="1"/>
  <c r="L2423" i="1"/>
  <c r="J2424" i="1"/>
  <c r="K2424" i="1"/>
  <c r="L2424" i="1"/>
  <c r="J2425" i="1"/>
  <c r="K2425" i="1"/>
  <c r="L2425" i="1"/>
  <c r="J2426" i="1"/>
  <c r="K2426" i="1"/>
  <c r="L2426" i="1"/>
  <c r="J2427" i="1"/>
  <c r="K2427" i="1"/>
  <c r="L2427" i="1"/>
  <c r="J2428" i="1"/>
  <c r="K2428" i="1"/>
  <c r="L2428" i="1"/>
  <c r="J2429" i="1"/>
  <c r="K2429" i="1"/>
  <c r="L2429" i="1"/>
  <c r="J2430" i="1"/>
  <c r="K2430" i="1"/>
  <c r="L2430" i="1"/>
  <c r="J2431" i="1"/>
  <c r="K2431" i="1"/>
  <c r="L2431" i="1"/>
  <c r="J2432" i="1"/>
  <c r="K2432" i="1"/>
  <c r="L2432" i="1"/>
  <c r="J2433" i="1"/>
  <c r="K2433" i="1"/>
  <c r="L2433" i="1"/>
  <c r="J2434" i="1"/>
  <c r="K2434" i="1"/>
  <c r="L2434" i="1"/>
  <c r="J2435" i="1"/>
  <c r="K2435" i="1"/>
  <c r="L2435" i="1"/>
  <c r="J2436" i="1"/>
  <c r="K2436" i="1"/>
  <c r="L2436" i="1"/>
  <c r="J2437" i="1"/>
  <c r="K2437" i="1"/>
  <c r="L2437" i="1"/>
  <c r="J2438" i="1"/>
  <c r="K2438" i="1"/>
  <c r="L2438" i="1"/>
  <c r="J2439" i="1"/>
  <c r="K2439" i="1"/>
  <c r="L2439" i="1"/>
  <c r="J2440" i="1"/>
  <c r="K2440" i="1"/>
  <c r="L2440" i="1"/>
  <c r="J2441" i="1"/>
  <c r="K2441" i="1"/>
  <c r="L2441" i="1"/>
  <c r="J2442" i="1"/>
  <c r="K2442" i="1"/>
  <c r="L2442" i="1"/>
  <c r="J2443" i="1"/>
  <c r="K2443" i="1"/>
  <c r="L2443" i="1"/>
  <c r="J2444" i="1"/>
  <c r="K2444" i="1"/>
  <c r="L2444" i="1"/>
  <c r="J2445" i="1"/>
  <c r="K2445" i="1"/>
  <c r="L2445" i="1"/>
  <c r="J2446" i="1"/>
  <c r="K2446" i="1"/>
  <c r="L2446" i="1"/>
  <c r="J2447" i="1"/>
  <c r="K2447" i="1"/>
  <c r="L2447" i="1"/>
  <c r="J2448" i="1"/>
  <c r="K2448" i="1"/>
  <c r="L2448" i="1"/>
  <c r="J2449" i="1"/>
  <c r="K2449" i="1"/>
  <c r="L2449" i="1"/>
  <c r="J2450" i="1"/>
  <c r="K2450" i="1"/>
  <c r="L2450" i="1"/>
  <c r="J2451" i="1"/>
  <c r="K2451" i="1"/>
  <c r="L2451" i="1"/>
  <c r="J2452" i="1"/>
  <c r="K2452" i="1"/>
  <c r="L2452" i="1"/>
  <c r="J2453" i="1"/>
  <c r="K2453" i="1"/>
  <c r="L2453" i="1"/>
  <c r="J2454" i="1"/>
  <c r="K2454" i="1"/>
  <c r="L2454" i="1"/>
  <c r="J2455" i="1"/>
  <c r="K2455" i="1"/>
  <c r="L2455" i="1"/>
  <c r="J2456" i="1"/>
  <c r="K2456" i="1"/>
  <c r="L2456" i="1"/>
  <c r="J2457" i="1"/>
  <c r="K2457" i="1"/>
  <c r="L2457" i="1"/>
  <c r="J2458" i="1"/>
  <c r="K2458" i="1"/>
  <c r="L2458" i="1"/>
  <c r="J2459" i="1"/>
  <c r="K2459" i="1"/>
  <c r="L2459" i="1"/>
  <c r="J2460" i="1"/>
  <c r="K2460" i="1"/>
  <c r="L2460" i="1"/>
  <c r="J2461" i="1"/>
  <c r="K2461" i="1"/>
  <c r="L2461" i="1"/>
  <c r="J2462" i="1"/>
  <c r="K2462" i="1"/>
  <c r="L2462" i="1"/>
  <c r="J2463" i="1"/>
  <c r="K2463" i="1"/>
  <c r="L2463" i="1"/>
  <c r="J2464" i="1"/>
  <c r="K2464" i="1"/>
  <c r="L2464" i="1"/>
  <c r="J2465" i="1"/>
  <c r="K2465" i="1"/>
  <c r="L2465" i="1"/>
  <c r="J2466" i="1"/>
  <c r="K2466" i="1"/>
  <c r="L2466" i="1"/>
  <c r="J2467" i="1"/>
  <c r="K2467" i="1"/>
  <c r="L2467" i="1"/>
  <c r="J2468" i="1"/>
  <c r="K2468" i="1"/>
  <c r="L2468" i="1"/>
  <c r="J2469" i="1"/>
  <c r="K2469" i="1"/>
  <c r="L2469" i="1"/>
  <c r="J2470" i="1"/>
  <c r="K2470" i="1"/>
  <c r="L2470" i="1"/>
  <c r="J2471" i="1"/>
  <c r="K2471" i="1"/>
  <c r="L2471" i="1"/>
  <c r="J2472" i="1"/>
  <c r="K2472" i="1"/>
  <c r="L2472" i="1"/>
  <c r="J2473" i="1"/>
  <c r="K2473" i="1"/>
  <c r="L2473" i="1"/>
  <c r="J2474" i="1"/>
  <c r="K2474" i="1"/>
  <c r="L2474" i="1"/>
  <c r="J2475" i="1"/>
  <c r="K2475" i="1"/>
  <c r="L2475" i="1"/>
  <c r="J2476" i="1"/>
  <c r="K2476" i="1"/>
  <c r="L2476" i="1"/>
  <c r="J2477" i="1"/>
  <c r="K2477" i="1"/>
  <c r="L2477" i="1"/>
  <c r="J2478" i="1"/>
  <c r="K2478" i="1"/>
  <c r="L2478" i="1"/>
  <c r="J2479" i="1"/>
  <c r="K2479" i="1"/>
  <c r="L2479" i="1"/>
  <c r="J2480" i="1"/>
  <c r="K2480" i="1"/>
  <c r="L2480" i="1"/>
  <c r="J2481" i="1"/>
  <c r="K2481" i="1"/>
  <c r="L2481" i="1"/>
  <c r="J2482" i="1"/>
  <c r="K2482" i="1"/>
  <c r="L2482" i="1"/>
  <c r="J2483" i="1"/>
  <c r="K2483" i="1"/>
  <c r="L2483" i="1"/>
  <c r="J2484" i="1"/>
  <c r="K2484" i="1"/>
  <c r="L2484" i="1"/>
  <c r="J2485" i="1"/>
  <c r="K2485" i="1"/>
  <c r="L2485" i="1"/>
  <c r="J2486" i="1"/>
  <c r="K2486" i="1"/>
  <c r="L2486" i="1"/>
  <c r="J2487" i="1"/>
  <c r="K2487" i="1"/>
  <c r="L2487" i="1"/>
  <c r="J2488" i="1"/>
  <c r="K2488" i="1"/>
  <c r="L2488" i="1"/>
  <c r="J2489" i="1"/>
  <c r="K2489" i="1"/>
  <c r="L2489" i="1"/>
  <c r="J2490" i="1"/>
  <c r="K2490" i="1"/>
  <c r="L2490" i="1"/>
  <c r="J2491" i="1"/>
  <c r="K2491" i="1"/>
  <c r="L2491" i="1"/>
  <c r="J2492" i="1"/>
  <c r="K2492" i="1"/>
  <c r="L2492" i="1"/>
  <c r="J2493" i="1"/>
  <c r="K2493" i="1"/>
  <c r="L2493" i="1"/>
  <c r="K11" i="1"/>
  <c r="L11" i="1"/>
  <c r="F428" i="10" l="1"/>
  <c r="F427" i="10"/>
  <c r="K9" i="10"/>
  <c r="C6" i="10"/>
  <c r="B5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9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3" i="10"/>
  <c r="L664" i="10"/>
  <c r="L665" i="10"/>
  <c r="L666" i="10"/>
  <c r="L667" i="10"/>
  <c r="L668" i="10"/>
  <c r="L671" i="10"/>
  <c r="L675" i="10"/>
  <c r="L677" i="10"/>
  <c r="L678" i="10"/>
  <c r="L683" i="10"/>
  <c r="L687" i="10"/>
  <c r="L690" i="10"/>
  <c r="L695" i="10"/>
  <c r="L699" i="10"/>
  <c r="L702" i="10"/>
  <c r="L707" i="10"/>
  <c r="L711" i="10"/>
  <c r="L714" i="10"/>
  <c r="L719" i="10"/>
  <c r="L723" i="10"/>
  <c r="L726" i="10"/>
  <c r="L731" i="10"/>
  <c r="L735" i="10"/>
  <c r="L738" i="10"/>
  <c r="L743" i="10"/>
  <c r="L747" i="10"/>
  <c r="L750" i="10"/>
  <c r="L755" i="10"/>
  <c r="L759" i="10"/>
  <c r="L762" i="10"/>
  <c r="L767" i="10"/>
  <c r="L771" i="10"/>
  <c r="L774" i="10"/>
  <c r="L779" i="10"/>
  <c r="L783" i="10"/>
  <c r="L786" i="10"/>
  <c r="L791" i="10"/>
  <c r="L795" i="10"/>
  <c r="L798" i="10"/>
  <c r="L803" i="10"/>
  <c r="L807" i="10"/>
  <c r="L810" i="10"/>
  <c r="L815" i="10"/>
  <c r="L819" i="10"/>
  <c r="L821" i="10"/>
  <c r="L822" i="10"/>
  <c r="L827" i="10"/>
  <c r="L831" i="10"/>
  <c r="L834" i="10"/>
  <c r="L839" i="10"/>
  <c r="L843" i="10"/>
  <c r="L846" i="10"/>
  <c r="L851" i="10"/>
  <c r="L855" i="10"/>
  <c r="L856" i="10"/>
  <c r="L858" i="10"/>
  <c r="L863" i="10"/>
  <c r="L867" i="10"/>
  <c r="L870" i="10"/>
  <c r="L875" i="10"/>
  <c r="L879" i="10"/>
  <c r="L882" i="10"/>
  <c r="L887" i="10"/>
  <c r="L891" i="10"/>
  <c r="L892" i="10"/>
  <c r="L894" i="10"/>
  <c r="L899" i="10"/>
  <c r="L903" i="10"/>
  <c r="L906" i="10"/>
  <c r="L911" i="10"/>
  <c r="L915" i="10"/>
  <c r="L918" i="10"/>
  <c r="L923" i="10"/>
  <c r="L927" i="10"/>
  <c r="L928" i="10"/>
  <c r="L930" i="10"/>
  <c r="L935" i="10"/>
  <c r="L939" i="10"/>
  <c r="L942" i="10"/>
  <c r="L947" i="10"/>
  <c r="L951" i="10"/>
  <c r="L954" i="10"/>
  <c r="L959" i="10"/>
  <c r="L963" i="10"/>
  <c r="L964" i="10"/>
  <c r="L965" i="10"/>
  <c r="L966" i="10"/>
  <c r="L971" i="10"/>
  <c r="L975" i="10"/>
  <c r="L978" i="10"/>
  <c r="L983" i="10"/>
  <c r="L987" i="10"/>
  <c r="L990" i="10"/>
  <c r="L995" i="10"/>
  <c r="L999" i="10"/>
  <c r="P1003" i="1"/>
  <c r="P1004" i="1"/>
  <c r="P1005" i="1"/>
  <c r="P1006" i="1"/>
  <c r="P1007" i="1"/>
  <c r="P1008" i="1"/>
  <c r="P1010" i="1"/>
  <c r="P1011" i="1"/>
  <c r="P1012" i="1"/>
  <c r="P1014" i="1"/>
  <c r="P1015" i="1"/>
  <c r="P1017" i="1"/>
  <c r="P1018" i="1"/>
  <c r="P1019" i="1"/>
  <c r="P1020" i="1"/>
  <c r="P1021" i="1"/>
  <c r="P1022" i="1"/>
  <c r="P1023" i="1"/>
  <c r="P1024" i="1"/>
  <c r="P1026" i="1"/>
  <c r="P1027" i="1"/>
  <c r="P1028" i="1"/>
  <c r="P1029" i="1"/>
  <c r="P1030" i="1"/>
  <c r="P1031" i="1"/>
  <c r="P1032" i="1"/>
  <c r="P1034" i="1"/>
  <c r="P1035" i="1"/>
  <c r="P1036" i="1"/>
  <c r="P1038" i="1"/>
  <c r="P1039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8" i="1"/>
  <c r="P1059" i="1"/>
  <c r="P1060" i="1"/>
  <c r="P1061" i="1"/>
  <c r="P1062" i="1"/>
  <c r="P1063" i="1"/>
  <c r="P1065" i="1"/>
  <c r="P1066" i="1"/>
  <c r="P1067" i="1"/>
  <c r="P1068" i="1"/>
  <c r="P1069" i="1"/>
  <c r="P1070" i="1"/>
  <c r="P1071" i="1"/>
  <c r="P1072" i="1"/>
  <c r="P1074" i="1"/>
  <c r="P1075" i="1"/>
  <c r="P1076" i="1"/>
  <c r="P1077" i="1"/>
  <c r="P1078" i="1"/>
  <c r="P1079" i="1"/>
  <c r="P1080" i="1"/>
  <c r="P1081" i="1"/>
  <c r="P1082" i="1"/>
  <c r="P1083" i="1"/>
  <c r="P1084" i="1"/>
  <c r="P1086" i="1"/>
  <c r="P1087" i="1"/>
  <c r="P1089" i="1"/>
  <c r="P1090" i="1"/>
  <c r="P1091" i="1"/>
  <c r="P1092" i="1"/>
  <c r="P1093" i="1"/>
  <c r="P1094" i="1"/>
  <c r="P1095" i="1"/>
  <c r="P1096" i="1"/>
  <c r="P1098" i="1"/>
  <c r="P1099" i="1"/>
  <c r="P1100" i="1"/>
  <c r="P1101" i="1"/>
  <c r="P1102" i="1"/>
  <c r="P1103" i="1"/>
  <c r="P1104" i="1"/>
  <c r="P1106" i="1"/>
  <c r="P1107" i="1"/>
  <c r="P1108" i="1"/>
  <c r="P1109" i="1"/>
  <c r="P1110" i="1"/>
  <c r="P1111" i="1"/>
  <c r="P1113" i="1"/>
  <c r="P1114" i="1"/>
  <c r="P1115" i="1"/>
  <c r="P1116" i="1"/>
  <c r="P1117" i="1"/>
  <c r="P1118" i="1"/>
  <c r="P1119" i="1"/>
  <c r="P1120" i="1"/>
  <c r="P1122" i="1"/>
  <c r="P1123" i="1"/>
  <c r="P1124" i="1"/>
  <c r="P1125" i="1"/>
  <c r="P1126" i="1"/>
  <c r="P1127" i="1"/>
  <c r="P1128" i="1"/>
  <c r="P1130" i="1"/>
  <c r="P1131" i="1"/>
  <c r="P1132" i="1"/>
  <c r="P1133" i="1"/>
  <c r="P1134" i="1"/>
  <c r="P1137" i="1"/>
  <c r="P1138" i="1"/>
  <c r="P1139" i="1"/>
  <c r="P1140" i="1"/>
  <c r="P1141" i="1"/>
  <c r="P1142" i="1"/>
  <c r="P1143" i="1"/>
  <c r="P1144" i="1"/>
  <c r="P1146" i="1"/>
  <c r="P1147" i="1"/>
  <c r="P1148" i="1"/>
  <c r="P1149" i="1"/>
  <c r="P1150" i="1"/>
  <c r="P1151" i="1"/>
  <c r="P1152" i="1"/>
  <c r="P1154" i="1"/>
  <c r="P1155" i="1"/>
  <c r="P1156" i="1"/>
  <c r="P1158" i="1"/>
  <c r="P1159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8" i="1"/>
  <c r="P1179" i="1"/>
  <c r="P1180" i="1"/>
  <c r="P1181" i="1"/>
  <c r="P1182" i="1"/>
  <c r="P1183" i="1"/>
  <c r="P1185" i="1"/>
  <c r="P1186" i="1"/>
  <c r="P1187" i="1"/>
  <c r="P1188" i="1"/>
  <c r="P1189" i="1"/>
  <c r="P1190" i="1"/>
  <c r="P1191" i="1"/>
  <c r="P1192" i="1"/>
  <c r="P1194" i="1"/>
  <c r="P1195" i="1"/>
  <c r="P1196" i="1"/>
  <c r="P1197" i="1"/>
  <c r="P1198" i="1"/>
  <c r="P1199" i="1"/>
  <c r="P1200" i="1"/>
  <c r="P1201" i="1"/>
  <c r="P1202" i="1"/>
  <c r="P1203" i="1"/>
  <c r="P1204" i="1"/>
  <c r="P1207" i="1"/>
  <c r="P1209" i="1"/>
  <c r="P1210" i="1"/>
  <c r="P1211" i="1"/>
  <c r="P1212" i="1"/>
  <c r="P1214" i="1"/>
  <c r="P1215" i="1"/>
  <c r="P1216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3" i="1"/>
  <c r="P1234" i="1"/>
  <c r="P1235" i="1"/>
  <c r="P1236" i="1"/>
  <c r="P1237" i="1"/>
  <c r="P1238" i="1"/>
  <c r="P1239" i="1"/>
  <c r="P1240" i="1"/>
  <c r="P1242" i="1"/>
  <c r="P1243" i="1"/>
  <c r="P1244" i="1"/>
  <c r="P1245" i="1"/>
  <c r="P1246" i="1"/>
  <c r="P1247" i="1"/>
  <c r="P1248" i="1"/>
  <c r="P1250" i="1"/>
  <c r="P1251" i="1"/>
  <c r="P1252" i="1"/>
  <c r="P1254" i="1"/>
  <c r="P1255" i="1"/>
  <c r="P1257" i="1"/>
  <c r="P1258" i="1"/>
  <c r="P1259" i="1"/>
  <c r="P1260" i="1"/>
  <c r="P1261" i="1"/>
  <c r="P1262" i="1"/>
  <c r="P1263" i="1"/>
  <c r="P1264" i="1"/>
  <c r="P1266" i="1"/>
  <c r="P1267" i="1"/>
  <c r="P1268" i="1"/>
  <c r="P1269" i="1"/>
  <c r="P1270" i="1"/>
  <c r="P1271" i="1"/>
  <c r="P1272" i="1"/>
  <c r="P1274" i="1"/>
  <c r="P1275" i="1"/>
  <c r="P1276" i="1"/>
  <c r="P1281" i="1"/>
  <c r="P1282" i="1"/>
  <c r="P1283" i="1"/>
  <c r="P1284" i="1"/>
  <c r="P1285" i="1"/>
  <c r="P1286" i="1"/>
  <c r="P1287" i="1"/>
  <c r="P1288" i="1"/>
  <c r="P1290" i="1"/>
  <c r="P1291" i="1"/>
  <c r="P1292" i="1"/>
  <c r="P1293" i="1"/>
  <c r="P1294" i="1"/>
  <c r="P1295" i="1"/>
  <c r="P1296" i="1"/>
  <c r="P1298" i="1"/>
  <c r="P1299" i="1"/>
  <c r="P1300" i="1"/>
  <c r="P1301" i="1"/>
  <c r="P1302" i="1"/>
  <c r="P1303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2" i="1"/>
  <c r="P1323" i="1"/>
  <c r="P1324" i="1"/>
  <c r="P1326" i="1"/>
  <c r="P1327" i="1"/>
  <c r="P1329" i="1"/>
  <c r="P1330" i="1"/>
  <c r="P1331" i="1"/>
  <c r="P1332" i="1"/>
  <c r="P1333" i="1"/>
  <c r="P1334" i="1"/>
  <c r="P1335" i="1"/>
  <c r="P1336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3" i="1"/>
  <c r="P1354" i="1"/>
  <c r="P1355" i="1"/>
  <c r="P1356" i="1"/>
  <c r="P1357" i="1"/>
  <c r="P1358" i="1"/>
  <c r="P1359" i="1"/>
  <c r="P1360" i="1"/>
  <c r="P1362" i="1"/>
  <c r="P1363" i="1"/>
  <c r="P1364" i="1"/>
  <c r="P1365" i="1"/>
  <c r="P1366" i="1"/>
  <c r="P1367" i="1"/>
  <c r="P1368" i="1"/>
  <c r="P1370" i="1"/>
  <c r="P1371" i="1"/>
  <c r="P1372" i="1"/>
  <c r="P1373" i="1"/>
  <c r="P1374" i="1"/>
  <c r="P1375" i="1"/>
  <c r="P1377" i="1"/>
  <c r="P1378" i="1"/>
  <c r="P1379" i="1"/>
  <c r="P1380" i="1"/>
  <c r="P1381" i="1"/>
  <c r="P1382" i="1"/>
  <c r="P1383" i="1"/>
  <c r="P1384" i="1"/>
  <c r="P1386" i="1"/>
  <c r="P1387" i="1"/>
  <c r="P1388" i="1"/>
  <c r="P1389" i="1"/>
  <c r="P1390" i="1"/>
  <c r="P1391" i="1"/>
  <c r="P1392" i="1"/>
  <c r="P1394" i="1"/>
  <c r="P1395" i="1"/>
  <c r="P1396" i="1"/>
  <c r="P1397" i="1"/>
  <c r="P1398" i="1"/>
  <c r="P1399" i="1"/>
  <c r="P1401" i="1"/>
  <c r="P1402" i="1"/>
  <c r="P1403" i="1"/>
  <c r="P1404" i="1"/>
  <c r="P1405" i="1"/>
  <c r="P1406" i="1"/>
  <c r="P1407" i="1"/>
  <c r="P1408" i="1"/>
  <c r="P1410" i="1"/>
  <c r="P1411" i="1"/>
  <c r="P1412" i="1"/>
  <c r="P1413" i="1"/>
  <c r="P1414" i="1"/>
  <c r="P1415" i="1"/>
  <c r="P1416" i="1"/>
  <c r="P1418" i="1"/>
  <c r="P1419" i="1"/>
  <c r="P1420" i="1"/>
  <c r="P1421" i="1"/>
  <c r="P1422" i="1"/>
  <c r="P1423" i="1"/>
  <c r="P1425" i="1"/>
  <c r="P1426" i="1"/>
  <c r="P1427" i="1"/>
  <c r="P1428" i="1"/>
  <c r="P1429" i="1"/>
  <c r="P1430" i="1"/>
  <c r="P1432" i="1"/>
  <c r="P1433" i="1"/>
  <c r="P1434" i="1"/>
  <c r="P1435" i="1"/>
  <c r="P1436" i="1"/>
  <c r="P1437" i="1"/>
  <c r="P1438" i="1"/>
  <c r="P1439" i="1"/>
  <c r="P1440" i="1"/>
  <c r="P1442" i="1"/>
  <c r="P1443" i="1"/>
  <c r="P1444" i="1"/>
  <c r="P1445" i="1"/>
  <c r="P1447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6" i="1"/>
  <c r="P1467" i="1"/>
  <c r="P1468" i="1"/>
  <c r="P1469" i="1"/>
  <c r="P1470" i="1"/>
  <c r="P1471" i="1"/>
  <c r="P1473" i="1"/>
  <c r="P1474" i="1"/>
  <c r="P1475" i="1"/>
  <c r="P1476" i="1"/>
  <c r="P1478" i="1"/>
  <c r="P1479" i="1"/>
  <c r="P1480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7" i="1"/>
  <c r="P1498" i="1"/>
  <c r="P1499" i="1"/>
  <c r="P1500" i="1"/>
  <c r="P1501" i="1"/>
  <c r="P1502" i="1"/>
  <c r="P1503" i="1"/>
  <c r="P1504" i="1"/>
  <c r="P1506" i="1"/>
  <c r="P1507" i="1"/>
  <c r="P1508" i="1"/>
  <c r="P1509" i="1"/>
  <c r="P1510" i="1"/>
  <c r="P1511" i="1"/>
  <c r="P1512" i="1"/>
  <c r="P1514" i="1"/>
  <c r="P1515" i="1"/>
  <c r="P1516" i="1"/>
  <c r="P1517" i="1"/>
  <c r="P1518" i="1"/>
  <c r="P1519" i="1"/>
  <c r="P1521" i="1"/>
  <c r="P1522" i="1"/>
  <c r="P1523" i="1"/>
  <c r="P1524" i="1"/>
  <c r="P1525" i="1"/>
  <c r="P1526" i="1"/>
  <c r="P1527" i="1"/>
  <c r="P1528" i="1"/>
  <c r="P1530" i="1"/>
  <c r="P1531" i="1"/>
  <c r="P1532" i="1"/>
  <c r="P1533" i="1"/>
  <c r="P1534" i="1"/>
  <c r="P1535" i="1"/>
  <c r="P1536" i="1"/>
  <c r="P1538" i="1"/>
  <c r="P1539" i="1"/>
  <c r="P1540" i="1"/>
  <c r="P1541" i="1"/>
  <c r="P1542" i="1"/>
  <c r="P1543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2" i="1"/>
  <c r="P1563" i="1"/>
  <c r="P1564" i="1"/>
  <c r="P1566" i="1"/>
  <c r="P1567" i="1"/>
  <c r="P1569" i="1"/>
  <c r="P1570" i="1"/>
  <c r="P1571" i="1"/>
  <c r="P1572" i="1"/>
  <c r="P1573" i="1"/>
  <c r="P1574" i="1"/>
  <c r="P1575" i="1"/>
  <c r="P1576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3" i="1"/>
  <c r="P1594" i="1"/>
  <c r="P1595" i="1"/>
  <c r="P1596" i="1"/>
  <c r="P1597" i="1"/>
  <c r="P1598" i="1"/>
  <c r="P1599" i="1"/>
  <c r="P1600" i="1"/>
  <c r="P1602" i="1"/>
  <c r="P1603" i="1"/>
  <c r="P1604" i="1"/>
  <c r="P1605" i="1"/>
  <c r="P1606" i="1"/>
  <c r="P1607" i="1"/>
  <c r="P1608" i="1"/>
  <c r="P1610" i="1"/>
  <c r="P1611" i="1"/>
  <c r="P1612" i="1"/>
  <c r="P1613" i="1"/>
  <c r="P1614" i="1"/>
  <c r="P1615" i="1"/>
  <c r="P1617" i="1"/>
  <c r="P1618" i="1"/>
  <c r="P1619" i="1"/>
  <c r="P1620" i="1"/>
  <c r="P1621" i="1"/>
  <c r="P1622" i="1"/>
  <c r="P1623" i="1"/>
  <c r="P1624" i="1"/>
  <c r="P1626" i="1"/>
  <c r="P1627" i="1"/>
  <c r="P1628" i="1"/>
  <c r="P1629" i="1"/>
  <c r="P1630" i="1"/>
  <c r="P1631" i="1"/>
  <c r="P1632" i="1"/>
  <c r="P1634" i="1"/>
  <c r="P1635" i="1"/>
  <c r="P1636" i="1"/>
  <c r="P1637" i="1"/>
  <c r="P1638" i="1"/>
  <c r="P1639" i="1"/>
  <c r="P1641" i="1"/>
  <c r="P1642" i="1"/>
  <c r="P1643" i="1"/>
  <c r="P1644" i="1"/>
  <c r="P1646" i="1"/>
  <c r="P1647" i="1"/>
  <c r="P1648" i="1"/>
  <c r="P1650" i="1"/>
  <c r="P1651" i="1"/>
  <c r="P1652" i="1"/>
  <c r="P1653" i="1"/>
  <c r="P1654" i="1"/>
  <c r="P1655" i="1"/>
  <c r="P1656" i="1"/>
  <c r="P1658" i="1"/>
  <c r="P1659" i="1"/>
  <c r="P1660" i="1"/>
  <c r="P1661" i="1"/>
  <c r="P1662" i="1"/>
  <c r="P1663" i="1"/>
  <c r="P1665" i="1"/>
  <c r="P1666" i="1"/>
  <c r="P1667" i="1"/>
  <c r="P1668" i="1"/>
  <c r="P1670" i="1"/>
  <c r="P1671" i="1"/>
  <c r="P1672" i="1"/>
  <c r="P1673" i="1"/>
  <c r="P1674" i="1"/>
  <c r="P1675" i="1"/>
  <c r="P1676" i="1"/>
  <c r="P1677" i="1"/>
  <c r="P1678" i="1"/>
  <c r="P1679" i="1"/>
  <c r="P1680" i="1"/>
  <c r="P1682" i="1"/>
  <c r="P1683" i="1"/>
  <c r="P1684" i="1"/>
  <c r="P1685" i="1"/>
  <c r="P1686" i="1"/>
  <c r="P1687" i="1"/>
  <c r="P1689" i="1"/>
  <c r="P1690" i="1"/>
  <c r="P1691" i="1"/>
  <c r="P1692" i="1"/>
  <c r="P1693" i="1"/>
  <c r="P1694" i="1"/>
  <c r="P1695" i="1"/>
  <c r="P1696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3" i="1"/>
  <c r="P1714" i="1"/>
  <c r="P1715" i="1"/>
  <c r="P1716" i="1"/>
  <c r="P1718" i="1"/>
  <c r="P1719" i="1"/>
  <c r="P1720" i="1"/>
  <c r="P1722" i="1"/>
  <c r="P1723" i="1"/>
  <c r="P1724" i="1"/>
  <c r="P1725" i="1"/>
  <c r="P1726" i="1"/>
  <c r="P1727" i="1"/>
  <c r="P1728" i="1"/>
  <c r="P1730" i="1"/>
  <c r="P1731" i="1"/>
  <c r="P1732" i="1"/>
  <c r="P1734" i="1"/>
  <c r="P1735" i="1"/>
  <c r="P1737" i="1"/>
  <c r="P1738" i="1"/>
  <c r="P1739" i="1"/>
  <c r="P1740" i="1"/>
  <c r="P1741" i="1"/>
  <c r="P1742" i="1"/>
  <c r="P1743" i="1"/>
  <c r="P1744" i="1"/>
  <c r="P1746" i="1"/>
  <c r="P1747" i="1"/>
  <c r="P1748" i="1"/>
  <c r="P1749" i="1"/>
  <c r="P1750" i="1"/>
  <c r="P1751" i="1"/>
  <c r="P1752" i="1"/>
  <c r="P1754" i="1"/>
  <c r="P1755" i="1"/>
  <c r="P1756" i="1"/>
  <c r="P1758" i="1"/>
  <c r="P1759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8" i="1"/>
  <c r="P1779" i="1"/>
  <c r="P1780" i="1"/>
  <c r="P1781" i="1"/>
  <c r="P1782" i="1"/>
  <c r="P1783" i="1"/>
  <c r="P1785" i="1"/>
  <c r="P1786" i="1"/>
  <c r="P1787" i="1"/>
  <c r="P1788" i="1"/>
  <c r="P1789" i="1"/>
  <c r="P1790" i="1"/>
  <c r="P1791" i="1"/>
  <c r="P1792" i="1"/>
  <c r="P1794" i="1"/>
  <c r="P1795" i="1"/>
  <c r="P1796" i="1"/>
  <c r="P1797" i="1"/>
  <c r="P1798" i="1"/>
  <c r="P1799" i="1"/>
  <c r="P1800" i="1"/>
  <c r="P1801" i="1"/>
  <c r="P1802" i="1"/>
  <c r="P1803" i="1"/>
  <c r="P1804" i="1"/>
  <c r="P1806" i="1"/>
  <c r="P1807" i="1"/>
  <c r="P1809" i="1"/>
  <c r="P1810" i="1"/>
  <c r="P1811" i="1"/>
  <c r="P1812" i="1"/>
  <c r="P1813" i="1"/>
  <c r="P1814" i="1"/>
  <c r="P1815" i="1"/>
  <c r="P1816" i="1"/>
  <c r="P1818" i="1"/>
  <c r="P1819" i="1"/>
  <c r="P1820" i="1"/>
  <c r="P1821" i="1"/>
  <c r="P1822" i="1"/>
  <c r="P1823" i="1"/>
  <c r="P1824" i="1"/>
  <c r="P1826" i="1"/>
  <c r="P1827" i="1"/>
  <c r="P1828" i="1"/>
  <c r="P1829" i="1"/>
  <c r="P1830" i="1"/>
  <c r="P1831" i="1"/>
  <c r="P1833" i="1"/>
  <c r="P1834" i="1"/>
  <c r="P1835" i="1"/>
  <c r="P1836" i="1"/>
  <c r="P1837" i="1"/>
  <c r="P1838" i="1"/>
  <c r="P1839" i="1"/>
  <c r="P1840" i="1"/>
  <c r="P1842" i="1"/>
  <c r="P1843" i="1"/>
  <c r="P1844" i="1"/>
  <c r="P1845" i="1"/>
  <c r="P1846" i="1"/>
  <c r="P1847" i="1"/>
  <c r="P1848" i="1"/>
  <c r="P1850" i="1"/>
  <c r="P1851" i="1"/>
  <c r="P1852" i="1"/>
  <c r="P1853" i="1"/>
  <c r="P1854" i="1"/>
  <c r="P1855" i="1"/>
  <c r="P1857" i="1"/>
  <c r="P1858" i="1"/>
  <c r="P1859" i="1"/>
  <c r="P1860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1" i="1"/>
  <c r="P1882" i="1"/>
  <c r="P1883" i="1"/>
  <c r="P1884" i="1"/>
  <c r="P1885" i="1"/>
  <c r="P1886" i="1"/>
  <c r="P1887" i="1"/>
  <c r="P1888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2" i="1"/>
  <c r="P1923" i="1"/>
  <c r="P1924" i="1"/>
  <c r="P1925" i="1"/>
  <c r="P1927" i="1"/>
  <c r="P1929" i="1"/>
  <c r="P1930" i="1"/>
  <c r="P1931" i="1"/>
  <c r="P1932" i="1"/>
  <c r="P1933" i="1"/>
  <c r="P1934" i="1"/>
  <c r="P1935" i="1"/>
  <c r="P1936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3" i="1"/>
  <c r="P1954" i="1"/>
  <c r="P1955" i="1"/>
  <c r="P1956" i="1"/>
  <c r="P1958" i="1"/>
  <c r="P1959" i="1"/>
  <c r="P1960" i="1"/>
  <c r="P1961" i="1"/>
  <c r="P1962" i="1"/>
  <c r="P1963" i="1"/>
  <c r="P1964" i="1"/>
  <c r="P1965" i="1"/>
  <c r="P1966" i="1"/>
  <c r="P1967" i="1"/>
  <c r="P1968" i="1"/>
  <c r="P1970" i="1"/>
  <c r="P1971" i="1"/>
  <c r="P1972" i="1"/>
  <c r="P1973" i="1"/>
  <c r="P1974" i="1"/>
  <c r="P1975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4" i="1"/>
  <c r="P1995" i="1"/>
  <c r="P1996" i="1"/>
  <c r="P1997" i="1"/>
  <c r="P1998" i="1"/>
  <c r="P1999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2" i="1"/>
  <c r="P2043" i="1"/>
  <c r="P2044" i="1"/>
  <c r="P2045" i="1"/>
  <c r="P2046" i="1"/>
  <c r="P2047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6" i="1"/>
  <c r="P2067" i="1"/>
  <c r="P2068" i="1"/>
  <c r="P2069" i="1"/>
  <c r="P2070" i="1"/>
  <c r="P2071" i="1"/>
  <c r="P2073" i="1"/>
  <c r="P2074" i="1"/>
  <c r="P2075" i="1"/>
  <c r="P2076" i="1"/>
  <c r="P2077" i="1"/>
  <c r="P2078" i="1"/>
  <c r="P2079" i="1"/>
  <c r="P2080" i="1"/>
  <c r="P2082" i="1"/>
  <c r="P2083" i="1"/>
  <c r="P2084" i="1"/>
  <c r="P2085" i="1"/>
  <c r="P2086" i="1"/>
  <c r="P2087" i="1"/>
  <c r="P2088" i="1"/>
  <c r="P2090" i="1"/>
  <c r="P2091" i="1"/>
  <c r="P2092" i="1"/>
  <c r="P2093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4" i="1"/>
  <c r="P2115" i="1"/>
  <c r="P2116" i="1"/>
  <c r="P2117" i="1"/>
  <c r="P2118" i="1"/>
  <c r="P2119" i="1"/>
  <c r="P2121" i="1"/>
  <c r="P2122" i="1"/>
  <c r="P2123" i="1"/>
  <c r="P2124" i="1"/>
  <c r="P2126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5" i="1"/>
  <c r="P2146" i="1"/>
  <c r="P2147" i="1"/>
  <c r="P2148" i="1"/>
  <c r="P2150" i="1"/>
  <c r="P2151" i="1"/>
  <c r="P2152" i="1"/>
  <c r="P2153" i="1"/>
  <c r="P2154" i="1"/>
  <c r="P2155" i="1"/>
  <c r="P2156" i="1"/>
  <c r="P2157" i="1"/>
  <c r="P2158" i="1"/>
  <c r="P2159" i="1"/>
  <c r="P2160" i="1"/>
  <c r="P2162" i="1"/>
  <c r="P2163" i="1"/>
  <c r="P2164" i="1"/>
  <c r="P2165" i="1"/>
  <c r="P2166" i="1"/>
  <c r="P2167" i="1"/>
  <c r="P2169" i="1"/>
  <c r="P2170" i="1"/>
  <c r="P2171" i="1"/>
  <c r="P2172" i="1"/>
  <c r="P2173" i="1"/>
  <c r="P2174" i="1"/>
  <c r="P2175" i="1"/>
  <c r="P2176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1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7" i="1"/>
  <c r="P2218" i="1"/>
  <c r="P2219" i="1"/>
  <c r="P2220" i="1"/>
  <c r="P2221" i="1"/>
  <c r="P2222" i="1"/>
  <c r="P2223" i="1"/>
  <c r="P2224" i="1"/>
  <c r="P2225" i="1"/>
  <c r="P2226" i="1"/>
  <c r="P2228" i="1"/>
  <c r="P2229" i="1"/>
  <c r="P2230" i="1"/>
  <c r="P2231" i="1"/>
  <c r="P2232" i="1"/>
  <c r="P2234" i="1"/>
  <c r="P2235" i="1"/>
  <c r="P2236" i="1"/>
  <c r="P2237" i="1"/>
  <c r="P2238" i="1"/>
  <c r="P2239" i="1"/>
  <c r="P2241" i="1"/>
  <c r="P2242" i="1"/>
  <c r="P2243" i="1"/>
  <c r="P2244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5" i="1"/>
  <c r="P2266" i="1"/>
  <c r="P2267" i="1"/>
  <c r="P2268" i="1"/>
  <c r="P2269" i="1"/>
  <c r="P2270" i="1"/>
  <c r="P2271" i="1"/>
  <c r="P2272" i="1"/>
  <c r="P2274" i="1"/>
  <c r="P2275" i="1"/>
  <c r="P2276" i="1"/>
  <c r="P2277" i="1"/>
  <c r="P2278" i="1"/>
  <c r="P2279" i="1"/>
  <c r="P2280" i="1"/>
  <c r="P2282" i="1"/>
  <c r="P2283" i="1"/>
  <c r="P2284" i="1"/>
  <c r="P2285" i="1"/>
  <c r="P2286" i="1"/>
  <c r="P2287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3" i="1"/>
  <c r="P2314" i="1"/>
  <c r="P2315" i="1"/>
  <c r="P2316" i="1"/>
  <c r="P2317" i="1"/>
  <c r="P2318" i="1"/>
  <c r="P2319" i="1"/>
  <c r="P2320" i="1"/>
  <c r="P2322" i="1"/>
  <c r="P2323" i="1"/>
  <c r="P2324" i="1"/>
  <c r="P2325" i="1"/>
  <c r="P2326" i="1"/>
  <c r="P2327" i="1"/>
  <c r="P2328" i="1"/>
  <c r="P2330" i="1"/>
  <c r="P2331" i="1"/>
  <c r="P2332" i="1"/>
  <c r="P2333" i="1"/>
  <c r="P2334" i="1"/>
  <c r="P2335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4" i="1"/>
  <c r="P2355" i="1"/>
  <c r="P2356" i="1"/>
  <c r="P2357" i="1"/>
  <c r="P2358" i="1"/>
  <c r="P2359" i="1"/>
  <c r="P2361" i="1"/>
  <c r="P2362" i="1"/>
  <c r="P2363" i="1"/>
  <c r="P2364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2" i="1"/>
  <c r="P2403" i="1"/>
  <c r="P2404" i="1"/>
  <c r="P2405" i="1"/>
  <c r="P2406" i="1"/>
  <c r="P2407" i="1"/>
  <c r="P2409" i="1"/>
  <c r="P2410" i="1"/>
  <c r="P2411" i="1"/>
  <c r="P2412" i="1"/>
  <c r="P2413" i="1"/>
  <c r="P2414" i="1"/>
  <c r="P2415" i="1"/>
  <c r="P2416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3" i="1"/>
  <c r="P2434" i="1"/>
  <c r="P2435" i="1"/>
  <c r="P2436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5" i="1"/>
  <c r="P2457" i="1"/>
  <c r="P2458" i="1"/>
  <c r="P2459" i="1"/>
  <c r="P2460" i="1"/>
  <c r="P2461" i="1"/>
  <c r="P2462" i="1"/>
  <c r="P2463" i="1"/>
  <c r="P2464" i="1"/>
  <c r="P2466" i="1"/>
  <c r="P2467" i="1"/>
  <c r="P2468" i="1"/>
  <c r="P2469" i="1"/>
  <c r="P2470" i="1"/>
  <c r="P2471" i="1"/>
  <c r="P2472" i="1"/>
  <c r="P2474" i="1"/>
  <c r="P2475" i="1"/>
  <c r="P2476" i="1"/>
  <c r="P2477" i="1"/>
  <c r="P2478" i="1"/>
  <c r="P2479" i="1"/>
  <c r="P2481" i="1"/>
  <c r="P2482" i="1"/>
  <c r="P2483" i="1"/>
  <c r="P2484" i="1"/>
  <c r="P2486" i="1"/>
  <c r="P2487" i="1"/>
  <c r="P2488" i="1"/>
  <c r="P2489" i="1"/>
  <c r="P2490" i="1"/>
  <c r="P2491" i="1"/>
  <c r="P2492" i="1"/>
  <c r="P2493" i="1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F301" i="10"/>
  <c r="F302" i="10"/>
  <c r="F303" i="10"/>
  <c r="F304" i="10"/>
  <c r="F305" i="10"/>
  <c r="F306" i="10"/>
  <c r="F307" i="10"/>
  <c r="F308" i="10"/>
  <c r="F309" i="10"/>
  <c r="F310" i="10"/>
  <c r="F311" i="10"/>
  <c r="F312" i="10"/>
  <c r="F313" i="10"/>
  <c r="F314" i="10"/>
  <c r="F315" i="10"/>
  <c r="F316" i="10"/>
  <c r="F317" i="10"/>
  <c r="F318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6" i="10"/>
  <c r="F377" i="10"/>
  <c r="F378" i="10"/>
  <c r="F379" i="10"/>
  <c r="F380" i="10"/>
  <c r="F381" i="10"/>
  <c r="F382" i="10"/>
  <c r="F383" i="10"/>
  <c r="F384" i="10"/>
  <c r="F385" i="10"/>
  <c r="F386" i="10"/>
  <c r="F387" i="10"/>
  <c r="F388" i="10"/>
  <c r="F389" i="10"/>
  <c r="F390" i="10"/>
  <c r="F391" i="10"/>
  <c r="F392" i="10"/>
  <c r="F393" i="10"/>
  <c r="F394" i="10"/>
  <c r="F395" i="10"/>
  <c r="F396" i="10"/>
  <c r="F397" i="10"/>
  <c r="F398" i="10"/>
  <c r="F399" i="10"/>
  <c r="F400" i="10"/>
  <c r="F401" i="10"/>
  <c r="F402" i="10"/>
  <c r="F403" i="10"/>
  <c r="F404" i="10"/>
  <c r="F405" i="10"/>
  <c r="F406" i="10"/>
  <c r="F407" i="10"/>
  <c r="F408" i="10"/>
  <c r="F409" i="10"/>
  <c r="F410" i="10"/>
  <c r="F411" i="10"/>
  <c r="F412" i="10"/>
  <c r="F413" i="10"/>
  <c r="F414" i="10"/>
  <c r="F415" i="10"/>
  <c r="F416" i="10"/>
  <c r="F417" i="10"/>
  <c r="F418" i="10"/>
  <c r="F419" i="10"/>
  <c r="F420" i="10"/>
  <c r="F421" i="10"/>
  <c r="F422" i="10"/>
  <c r="F423" i="10"/>
  <c r="F424" i="10"/>
  <c r="F425" i="10"/>
  <c r="F426" i="10"/>
  <c r="F429" i="10"/>
  <c r="F430" i="10"/>
  <c r="F431" i="10"/>
  <c r="F432" i="10"/>
  <c r="F433" i="10"/>
  <c r="F434" i="10"/>
  <c r="F435" i="10"/>
  <c r="F436" i="10"/>
  <c r="F437" i="10"/>
  <c r="F438" i="10"/>
  <c r="F439" i="10"/>
  <c r="F440" i="10"/>
  <c r="F441" i="10"/>
  <c r="F442" i="10"/>
  <c r="F443" i="10"/>
  <c r="F444" i="10"/>
  <c r="F445" i="10"/>
  <c r="F446" i="10"/>
  <c r="F447" i="10"/>
  <c r="F448" i="10"/>
  <c r="F449" i="10"/>
  <c r="F450" i="10"/>
  <c r="F451" i="10"/>
  <c r="F452" i="10"/>
  <c r="F453" i="10"/>
  <c r="F454" i="10"/>
  <c r="F455" i="10"/>
  <c r="F456" i="10"/>
  <c r="F457" i="10"/>
  <c r="F458" i="10"/>
  <c r="F459" i="10"/>
  <c r="F460" i="10"/>
  <c r="F461" i="10"/>
  <c r="F462" i="10"/>
  <c r="F463" i="10"/>
  <c r="F464" i="10"/>
  <c r="F465" i="10"/>
  <c r="F466" i="10"/>
  <c r="F467" i="10"/>
  <c r="F468" i="10"/>
  <c r="F469" i="10"/>
  <c r="F470" i="10"/>
  <c r="F471" i="10"/>
  <c r="F472" i="10"/>
  <c r="F473" i="10"/>
  <c r="F474" i="10"/>
  <c r="F475" i="10"/>
  <c r="F476" i="10"/>
  <c r="F477" i="10"/>
  <c r="F478" i="10"/>
  <c r="F479" i="10"/>
  <c r="F480" i="10"/>
  <c r="F481" i="10"/>
  <c r="F482" i="10"/>
  <c r="F483" i="10"/>
  <c r="F484" i="10"/>
  <c r="F485" i="10"/>
  <c r="F486" i="10"/>
  <c r="F487" i="10"/>
  <c r="F488" i="10"/>
  <c r="F489" i="10"/>
  <c r="F490" i="10"/>
  <c r="F491" i="10"/>
  <c r="F492" i="10"/>
  <c r="F493" i="10"/>
  <c r="F494" i="10"/>
  <c r="F495" i="10"/>
  <c r="F496" i="10"/>
  <c r="F497" i="10"/>
  <c r="F498" i="10"/>
  <c r="F499" i="10"/>
  <c r="F500" i="10"/>
  <c r="F501" i="10"/>
  <c r="F502" i="10"/>
  <c r="F503" i="10"/>
  <c r="F504" i="10"/>
  <c r="F505" i="10"/>
  <c r="F506" i="10"/>
  <c r="F507" i="10"/>
  <c r="F508" i="10"/>
  <c r="F509" i="10"/>
  <c r="F510" i="10"/>
  <c r="F511" i="10"/>
  <c r="F512" i="10"/>
  <c r="F513" i="10"/>
  <c r="F514" i="10"/>
  <c r="F515" i="10"/>
  <c r="F516" i="10"/>
  <c r="F517" i="10"/>
  <c r="F518" i="10"/>
  <c r="F519" i="10"/>
  <c r="F520" i="10"/>
  <c r="F521" i="10"/>
  <c r="F522" i="10"/>
  <c r="F523" i="10"/>
  <c r="F524" i="10"/>
  <c r="F525" i="10"/>
  <c r="F526" i="10"/>
  <c r="F527" i="10"/>
  <c r="F528" i="10"/>
  <c r="F529" i="10"/>
  <c r="F530" i="10"/>
  <c r="F531" i="10"/>
  <c r="F532" i="10"/>
  <c r="F533" i="10"/>
  <c r="F534" i="10"/>
  <c r="F535" i="10"/>
  <c r="F536" i="10"/>
  <c r="F537" i="10"/>
  <c r="F538" i="10"/>
  <c r="F539" i="10"/>
  <c r="F540" i="10"/>
  <c r="F541" i="10"/>
  <c r="F542" i="10"/>
  <c r="F543" i="10"/>
  <c r="F544" i="10"/>
  <c r="F545" i="10"/>
  <c r="F546" i="10"/>
  <c r="F547" i="10"/>
  <c r="F548" i="10"/>
  <c r="F549" i="10"/>
  <c r="F550" i="10"/>
  <c r="F551" i="10"/>
  <c r="F552" i="10"/>
  <c r="F553" i="10"/>
  <c r="F554" i="10"/>
  <c r="F555" i="10"/>
  <c r="F556" i="10"/>
  <c r="F557" i="10"/>
  <c r="F558" i="10"/>
  <c r="F559" i="10"/>
  <c r="F560" i="10"/>
  <c r="F561" i="10"/>
  <c r="F562" i="10"/>
  <c r="F563" i="10"/>
  <c r="F564" i="10"/>
  <c r="F565" i="10"/>
  <c r="F566" i="10"/>
  <c r="F567" i="10"/>
  <c r="F568" i="10"/>
  <c r="F569" i="10"/>
  <c r="F570" i="10"/>
  <c r="F571" i="10"/>
  <c r="F572" i="10"/>
  <c r="F573" i="10"/>
  <c r="F574" i="10"/>
  <c r="F575" i="10"/>
  <c r="F576" i="10"/>
  <c r="F577" i="10"/>
  <c r="F578" i="10"/>
  <c r="F579" i="10"/>
  <c r="F580" i="10"/>
  <c r="F581" i="10"/>
  <c r="F582" i="10"/>
  <c r="F583" i="10"/>
  <c r="F584" i="10"/>
  <c r="F585" i="10"/>
  <c r="F586" i="10"/>
  <c r="F587" i="10"/>
  <c r="F588" i="10"/>
  <c r="F589" i="10"/>
  <c r="F590" i="10"/>
  <c r="F591" i="10"/>
  <c r="F592" i="10"/>
  <c r="F593" i="10"/>
  <c r="F594" i="10"/>
  <c r="F595" i="10"/>
  <c r="F596" i="10"/>
  <c r="F597" i="10"/>
  <c r="F598" i="10"/>
  <c r="F599" i="10"/>
  <c r="F600" i="10"/>
  <c r="F601" i="10"/>
  <c r="F602" i="10"/>
  <c r="F603" i="10"/>
  <c r="F604" i="10"/>
  <c r="F605" i="10"/>
  <c r="F606" i="10"/>
  <c r="F607" i="10"/>
  <c r="F608" i="10"/>
  <c r="F609" i="10"/>
  <c r="F610" i="10"/>
  <c r="F611" i="10"/>
  <c r="F612" i="10"/>
  <c r="F613" i="10"/>
  <c r="F614" i="10"/>
  <c r="F615" i="10"/>
  <c r="F616" i="10"/>
  <c r="F617" i="10"/>
  <c r="F618" i="10"/>
  <c r="F619" i="10"/>
  <c r="F620" i="10"/>
  <c r="F621" i="10"/>
  <c r="F622" i="10"/>
  <c r="F623" i="10"/>
  <c r="F624" i="10"/>
  <c r="F625" i="10"/>
  <c r="F626" i="10"/>
  <c r="F627" i="10"/>
  <c r="F628" i="10"/>
  <c r="F629" i="10"/>
  <c r="F630" i="10"/>
  <c r="F631" i="10"/>
  <c r="F632" i="10"/>
  <c r="F633" i="10"/>
  <c r="F634" i="10"/>
  <c r="F635" i="10"/>
  <c r="F636" i="10"/>
  <c r="F637" i="10"/>
  <c r="F638" i="10"/>
  <c r="F639" i="10"/>
  <c r="F640" i="10"/>
  <c r="F641" i="10"/>
  <c r="F642" i="10"/>
  <c r="F643" i="10"/>
  <c r="F644" i="10"/>
  <c r="F645" i="10"/>
  <c r="F646" i="10"/>
  <c r="F647" i="10"/>
  <c r="F648" i="10"/>
  <c r="F649" i="10"/>
  <c r="F650" i="10"/>
  <c r="F651" i="10"/>
  <c r="F652" i="10"/>
  <c r="F653" i="10"/>
  <c r="F654" i="10"/>
  <c r="F655" i="10"/>
  <c r="F656" i="10"/>
  <c r="F657" i="10"/>
  <c r="F658" i="10"/>
  <c r="F659" i="10"/>
  <c r="F660" i="10"/>
  <c r="F661" i="10"/>
  <c r="F662" i="10"/>
  <c r="F663" i="10"/>
  <c r="F664" i="10"/>
  <c r="F665" i="10"/>
  <c r="F666" i="10"/>
  <c r="F667" i="10"/>
  <c r="F668" i="10"/>
  <c r="F669" i="10"/>
  <c r="F670" i="10"/>
  <c r="F671" i="10"/>
  <c r="F672" i="10"/>
  <c r="F673" i="10"/>
  <c r="F674" i="10"/>
  <c r="F675" i="10"/>
  <c r="F676" i="10"/>
  <c r="F677" i="10"/>
  <c r="F678" i="10"/>
  <c r="F679" i="10"/>
  <c r="F680" i="10"/>
  <c r="F681" i="10"/>
  <c r="F682" i="10"/>
  <c r="F683" i="10"/>
  <c r="F684" i="10"/>
  <c r="F685" i="10"/>
  <c r="F686" i="10"/>
  <c r="F687" i="10"/>
  <c r="F688" i="10"/>
  <c r="F689" i="10"/>
  <c r="F690" i="10"/>
  <c r="F691" i="10"/>
  <c r="F692" i="10"/>
  <c r="F693" i="10"/>
  <c r="F694" i="10"/>
  <c r="F695" i="10"/>
  <c r="F696" i="10"/>
  <c r="F697" i="10"/>
  <c r="F698" i="10"/>
  <c r="F699" i="10"/>
  <c r="F700" i="10"/>
  <c r="F701" i="10"/>
  <c r="F702" i="10"/>
  <c r="F703" i="10"/>
  <c r="F704" i="10"/>
  <c r="F705" i="10"/>
  <c r="F706" i="10"/>
  <c r="F707" i="10"/>
  <c r="F708" i="10"/>
  <c r="F709" i="10"/>
  <c r="F710" i="10"/>
  <c r="F711" i="10"/>
  <c r="F712" i="10"/>
  <c r="F713" i="10"/>
  <c r="F714" i="10"/>
  <c r="F715" i="10"/>
  <c r="F716" i="10"/>
  <c r="F717" i="10"/>
  <c r="F718" i="10"/>
  <c r="F719" i="10"/>
  <c r="F720" i="10"/>
  <c r="F721" i="10"/>
  <c r="F722" i="10"/>
  <c r="F723" i="10"/>
  <c r="F724" i="10"/>
  <c r="F725" i="10"/>
  <c r="F726" i="10"/>
  <c r="F727" i="10"/>
  <c r="F728" i="10"/>
  <c r="F729" i="10"/>
  <c r="F730" i="10"/>
  <c r="F731" i="10"/>
  <c r="F732" i="10"/>
  <c r="F733" i="10"/>
  <c r="F734" i="10"/>
  <c r="F735" i="10"/>
  <c r="F736" i="10"/>
  <c r="F737" i="10"/>
  <c r="F738" i="10"/>
  <c r="F739" i="10"/>
  <c r="F740" i="10"/>
  <c r="F741" i="10"/>
  <c r="F742" i="10"/>
  <c r="F743" i="10"/>
  <c r="F744" i="10"/>
  <c r="F745" i="10"/>
  <c r="F746" i="10"/>
  <c r="F747" i="10"/>
  <c r="F748" i="10"/>
  <c r="F749" i="10"/>
  <c r="F750" i="10"/>
  <c r="F751" i="10"/>
  <c r="F752" i="10"/>
  <c r="F753" i="10"/>
  <c r="F754" i="10"/>
  <c r="F755" i="10"/>
  <c r="F756" i="10"/>
  <c r="F757" i="10"/>
  <c r="F758" i="10"/>
  <c r="F759" i="10"/>
  <c r="F760" i="10"/>
  <c r="F761" i="10"/>
  <c r="F762" i="10"/>
  <c r="F763" i="10"/>
  <c r="F764" i="10"/>
  <c r="F765" i="10"/>
  <c r="F766" i="10"/>
  <c r="F767" i="10"/>
  <c r="F768" i="10"/>
  <c r="F769" i="10"/>
  <c r="F770" i="10"/>
  <c r="F771" i="10"/>
  <c r="F772" i="10"/>
  <c r="F773" i="10"/>
  <c r="F774" i="10"/>
  <c r="F775" i="10"/>
  <c r="F776" i="10"/>
  <c r="F777" i="10"/>
  <c r="F778" i="10"/>
  <c r="F779" i="10"/>
  <c r="F780" i="10"/>
  <c r="F781" i="10"/>
  <c r="F782" i="10"/>
  <c r="F783" i="10"/>
  <c r="F784" i="10"/>
  <c r="F785" i="10"/>
  <c r="F786" i="10"/>
  <c r="F787" i="10"/>
  <c r="F788" i="10"/>
  <c r="F789" i="10"/>
  <c r="F790" i="10"/>
  <c r="F791" i="10"/>
  <c r="F792" i="10"/>
  <c r="F793" i="10"/>
  <c r="F794" i="10"/>
  <c r="F795" i="10"/>
  <c r="F796" i="10"/>
  <c r="F797" i="10"/>
  <c r="F798" i="10"/>
  <c r="F799" i="10"/>
  <c r="F800" i="10"/>
  <c r="F801" i="10"/>
  <c r="F802" i="10"/>
  <c r="F803" i="10"/>
  <c r="F804" i="10"/>
  <c r="F805" i="10"/>
  <c r="F806" i="10"/>
  <c r="F807" i="10"/>
  <c r="F808" i="10"/>
  <c r="F809" i="10"/>
  <c r="F810" i="10"/>
  <c r="F811" i="10"/>
  <c r="F812" i="10"/>
  <c r="F813" i="10"/>
  <c r="F814" i="10"/>
  <c r="F815" i="10"/>
  <c r="F816" i="10"/>
  <c r="F817" i="10"/>
  <c r="F818" i="10"/>
  <c r="F819" i="10"/>
  <c r="F820" i="10"/>
  <c r="F821" i="10"/>
  <c r="F822" i="10"/>
  <c r="F823" i="10"/>
  <c r="F824" i="10"/>
  <c r="F825" i="10"/>
  <c r="F826" i="10"/>
  <c r="F827" i="10"/>
  <c r="F828" i="10"/>
  <c r="F829" i="10"/>
  <c r="F830" i="10"/>
  <c r="F831" i="10"/>
  <c r="F832" i="10"/>
  <c r="F833" i="10"/>
  <c r="F834" i="10"/>
  <c r="F835" i="10"/>
  <c r="F836" i="10"/>
  <c r="F837" i="10"/>
  <c r="F838" i="10"/>
  <c r="F839" i="10"/>
  <c r="F840" i="10"/>
  <c r="F841" i="10"/>
  <c r="F842" i="10"/>
  <c r="F843" i="10"/>
  <c r="F844" i="10"/>
  <c r="F845" i="10"/>
  <c r="F846" i="10"/>
  <c r="F847" i="10"/>
  <c r="F848" i="10"/>
  <c r="F849" i="10"/>
  <c r="F850" i="10"/>
  <c r="F851" i="10"/>
  <c r="F852" i="10"/>
  <c r="F853" i="10"/>
  <c r="F854" i="10"/>
  <c r="F855" i="10"/>
  <c r="F856" i="10"/>
  <c r="F857" i="10"/>
  <c r="F858" i="10"/>
  <c r="F859" i="10"/>
  <c r="F860" i="10"/>
  <c r="F861" i="10"/>
  <c r="F862" i="10"/>
  <c r="F863" i="10"/>
  <c r="F864" i="10"/>
  <c r="F865" i="10"/>
  <c r="F866" i="10"/>
  <c r="F867" i="10"/>
  <c r="F868" i="10"/>
  <c r="F869" i="10"/>
  <c r="F870" i="10"/>
  <c r="F871" i="10"/>
  <c r="F872" i="10"/>
  <c r="F873" i="10"/>
  <c r="F874" i="10"/>
  <c r="F875" i="10"/>
  <c r="F876" i="10"/>
  <c r="F877" i="10"/>
  <c r="F878" i="10"/>
  <c r="F879" i="10"/>
  <c r="F880" i="10"/>
  <c r="F881" i="10"/>
  <c r="F882" i="10"/>
  <c r="F883" i="10"/>
  <c r="F884" i="10"/>
  <c r="F885" i="10"/>
  <c r="F886" i="10"/>
  <c r="F887" i="10"/>
  <c r="F888" i="10"/>
  <c r="F889" i="10"/>
  <c r="F890" i="10"/>
  <c r="F891" i="10"/>
  <c r="F892" i="10"/>
  <c r="F893" i="10"/>
  <c r="F894" i="10"/>
  <c r="F895" i="10"/>
  <c r="F896" i="10"/>
  <c r="F897" i="10"/>
  <c r="F898" i="10"/>
  <c r="F899" i="10"/>
  <c r="F900" i="10"/>
  <c r="F901" i="10"/>
  <c r="F902" i="10"/>
  <c r="F903" i="10"/>
  <c r="F904" i="10"/>
  <c r="F905" i="10"/>
  <c r="F906" i="10"/>
  <c r="F907" i="10"/>
  <c r="F908" i="10"/>
  <c r="F909" i="10"/>
  <c r="F910" i="10"/>
  <c r="F911" i="10"/>
  <c r="F912" i="10"/>
  <c r="F913" i="10"/>
  <c r="F914" i="10"/>
  <c r="F915" i="10"/>
  <c r="F916" i="10"/>
  <c r="F917" i="10"/>
  <c r="F918" i="10"/>
  <c r="F919" i="10"/>
  <c r="F920" i="10"/>
  <c r="F921" i="10"/>
  <c r="F922" i="10"/>
  <c r="F923" i="10"/>
  <c r="F924" i="10"/>
  <c r="F925" i="10"/>
  <c r="F926" i="10"/>
  <c r="F927" i="10"/>
  <c r="F928" i="10"/>
  <c r="F929" i="10"/>
  <c r="F930" i="10"/>
  <c r="F931" i="10"/>
  <c r="F932" i="10"/>
  <c r="F933" i="10"/>
  <c r="F934" i="10"/>
  <c r="F935" i="10"/>
  <c r="F936" i="10"/>
  <c r="F937" i="10"/>
  <c r="F938" i="10"/>
  <c r="F939" i="10"/>
  <c r="F940" i="10"/>
  <c r="F941" i="10"/>
  <c r="F942" i="10"/>
  <c r="F943" i="10"/>
  <c r="F944" i="10"/>
  <c r="F945" i="10"/>
  <c r="F946" i="10"/>
  <c r="F947" i="10"/>
  <c r="F948" i="10"/>
  <c r="F949" i="10"/>
  <c r="F950" i="10"/>
  <c r="F951" i="10"/>
  <c r="F952" i="10"/>
  <c r="F953" i="10"/>
  <c r="F954" i="10"/>
  <c r="F955" i="10"/>
  <c r="F956" i="10"/>
  <c r="F957" i="10"/>
  <c r="F958" i="10"/>
  <c r="F959" i="10"/>
  <c r="F960" i="10"/>
  <c r="F961" i="10"/>
  <c r="F962" i="10"/>
  <c r="F963" i="10"/>
  <c r="F964" i="10"/>
  <c r="F965" i="10"/>
  <c r="F966" i="10"/>
  <c r="F967" i="10"/>
  <c r="F968" i="10"/>
  <c r="F969" i="10"/>
  <c r="F970" i="10"/>
  <c r="F971" i="10"/>
  <c r="F972" i="10"/>
  <c r="F973" i="10"/>
  <c r="F974" i="10"/>
  <c r="F975" i="10"/>
  <c r="F976" i="10"/>
  <c r="F977" i="10"/>
  <c r="F978" i="10"/>
  <c r="F979" i="10"/>
  <c r="F980" i="10"/>
  <c r="F981" i="10"/>
  <c r="F982" i="10"/>
  <c r="F983" i="10"/>
  <c r="F984" i="10"/>
  <c r="F985" i="10"/>
  <c r="F986" i="10"/>
  <c r="F987" i="10"/>
  <c r="F988" i="10"/>
  <c r="F989" i="10"/>
  <c r="F990" i="10"/>
  <c r="F991" i="10"/>
  <c r="F992" i="10"/>
  <c r="F993" i="10"/>
  <c r="F994" i="10"/>
  <c r="F995" i="10"/>
  <c r="F996" i="10"/>
  <c r="F997" i="10"/>
  <c r="F998" i="10"/>
  <c r="F999" i="10"/>
  <c r="F100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E338" i="10"/>
  <c r="E339" i="10"/>
  <c r="E340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364" i="10"/>
  <c r="E365" i="10"/>
  <c r="E366" i="10"/>
  <c r="E367" i="10"/>
  <c r="E368" i="10"/>
  <c r="E369" i="10"/>
  <c r="E370" i="10"/>
  <c r="E371" i="10"/>
  <c r="E372" i="10"/>
  <c r="E373" i="10"/>
  <c r="E374" i="10"/>
  <c r="E375" i="10"/>
  <c r="E376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E402" i="10"/>
  <c r="E403" i="10"/>
  <c r="E404" i="10"/>
  <c r="E405" i="10"/>
  <c r="E406" i="10"/>
  <c r="E407" i="10"/>
  <c r="E408" i="10"/>
  <c r="E409" i="10"/>
  <c r="E410" i="10"/>
  <c r="E411" i="10"/>
  <c r="E412" i="10"/>
  <c r="E413" i="10"/>
  <c r="E414" i="10"/>
  <c r="E415" i="10"/>
  <c r="E416" i="10"/>
  <c r="E417" i="10"/>
  <c r="E418" i="10"/>
  <c r="E419" i="10"/>
  <c r="E420" i="10"/>
  <c r="E421" i="10"/>
  <c r="E422" i="10"/>
  <c r="E423" i="10"/>
  <c r="E424" i="10"/>
  <c r="E425" i="10"/>
  <c r="E426" i="10"/>
  <c r="E427" i="10"/>
  <c r="E428" i="10"/>
  <c r="E429" i="10"/>
  <c r="E430" i="10"/>
  <c r="E431" i="10"/>
  <c r="E432" i="10"/>
  <c r="E433" i="10"/>
  <c r="E434" i="10"/>
  <c r="E435" i="10"/>
  <c r="E436" i="10"/>
  <c r="E437" i="10"/>
  <c r="E438" i="10"/>
  <c r="E439" i="10"/>
  <c r="E440" i="10"/>
  <c r="E441" i="10"/>
  <c r="E442" i="10"/>
  <c r="E443" i="10"/>
  <c r="E444" i="10"/>
  <c r="E445" i="10"/>
  <c r="E446" i="10"/>
  <c r="E447" i="10"/>
  <c r="E448" i="10"/>
  <c r="E449" i="10"/>
  <c r="E450" i="10"/>
  <c r="E451" i="10"/>
  <c r="E452" i="10"/>
  <c r="E453" i="10"/>
  <c r="E454" i="10"/>
  <c r="E455" i="10"/>
  <c r="E456" i="10"/>
  <c r="E457" i="10"/>
  <c r="E458" i="10"/>
  <c r="E459" i="10"/>
  <c r="E460" i="10"/>
  <c r="E461" i="10"/>
  <c r="E462" i="10"/>
  <c r="E463" i="10"/>
  <c r="E464" i="10"/>
  <c r="E465" i="10"/>
  <c r="E466" i="10"/>
  <c r="E467" i="10"/>
  <c r="E468" i="10"/>
  <c r="E469" i="10"/>
  <c r="E470" i="10"/>
  <c r="E471" i="10"/>
  <c r="E472" i="10"/>
  <c r="E473" i="10"/>
  <c r="E474" i="10"/>
  <c r="E475" i="10"/>
  <c r="E476" i="10"/>
  <c r="E477" i="10"/>
  <c r="E478" i="10"/>
  <c r="E479" i="10"/>
  <c r="E480" i="10"/>
  <c r="E481" i="10"/>
  <c r="E482" i="10"/>
  <c r="E483" i="10"/>
  <c r="E484" i="10"/>
  <c r="E485" i="10"/>
  <c r="E486" i="10"/>
  <c r="E487" i="10"/>
  <c r="E488" i="10"/>
  <c r="E489" i="10"/>
  <c r="E490" i="10"/>
  <c r="E491" i="10"/>
  <c r="E492" i="10"/>
  <c r="E493" i="10"/>
  <c r="E494" i="10"/>
  <c r="E495" i="10"/>
  <c r="E496" i="10"/>
  <c r="E497" i="10"/>
  <c r="E498" i="10"/>
  <c r="E499" i="10"/>
  <c r="E500" i="10"/>
  <c r="E501" i="10"/>
  <c r="E502" i="10"/>
  <c r="E503" i="10"/>
  <c r="E504" i="10"/>
  <c r="E505" i="10"/>
  <c r="E506" i="10"/>
  <c r="E507" i="10"/>
  <c r="E508" i="10"/>
  <c r="E509" i="10"/>
  <c r="E510" i="10"/>
  <c r="E511" i="10"/>
  <c r="E512" i="10"/>
  <c r="E513" i="10"/>
  <c r="E514" i="10"/>
  <c r="E515" i="10"/>
  <c r="E516" i="10"/>
  <c r="E517" i="10"/>
  <c r="E518" i="10"/>
  <c r="E519" i="10"/>
  <c r="E520" i="10"/>
  <c r="E521" i="10"/>
  <c r="E522" i="10"/>
  <c r="E523" i="10"/>
  <c r="E524" i="10"/>
  <c r="E525" i="10"/>
  <c r="E526" i="10"/>
  <c r="E527" i="10"/>
  <c r="E528" i="10"/>
  <c r="E529" i="10"/>
  <c r="E530" i="10"/>
  <c r="E531" i="10"/>
  <c r="E532" i="10"/>
  <c r="E533" i="10"/>
  <c r="E534" i="10"/>
  <c r="E535" i="10"/>
  <c r="E536" i="10"/>
  <c r="E537" i="10"/>
  <c r="E538" i="10"/>
  <c r="E539" i="10"/>
  <c r="E540" i="10"/>
  <c r="E541" i="10"/>
  <c r="E542" i="10"/>
  <c r="E543" i="10"/>
  <c r="E544" i="10"/>
  <c r="E545" i="10"/>
  <c r="E546" i="10"/>
  <c r="E547" i="10"/>
  <c r="E548" i="10"/>
  <c r="E549" i="10"/>
  <c r="E550" i="10"/>
  <c r="E551" i="10"/>
  <c r="E552" i="10"/>
  <c r="E553" i="10"/>
  <c r="E554" i="10"/>
  <c r="E555" i="10"/>
  <c r="E556" i="10"/>
  <c r="E557" i="10"/>
  <c r="E558" i="10"/>
  <c r="E559" i="10"/>
  <c r="E560" i="10"/>
  <c r="E561" i="10"/>
  <c r="E562" i="10"/>
  <c r="E563" i="10"/>
  <c r="E564" i="10"/>
  <c r="E565" i="10"/>
  <c r="E566" i="10"/>
  <c r="E567" i="10"/>
  <c r="E568" i="10"/>
  <c r="E569" i="10"/>
  <c r="E570" i="10"/>
  <c r="E571" i="10"/>
  <c r="E572" i="10"/>
  <c r="E573" i="10"/>
  <c r="E574" i="10"/>
  <c r="E575" i="10"/>
  <c r="E576" i="10"/>
  <c r="E577" i="10"/>
  <c r="E578" i="10"/>
  <c r="E579" i="10"/>
  <c r="E580" i="10"/>
  <c r="E581" i="10"/>
  <c r="E582" i="10"/>
  <c r="E583" i="10"/>
  <c r="E584" i="10"/>
  <c r="E585" i="10"/>
  <c r="E586" i="10"/>
  <c r="E587" i="10"/>
  <c r="E588" i="10"/>
  <c r="E589" i="10"/>
  <c r="E590" i="10"/>
  <c r="E591" i="10"/>
  <c r="E592" i="10"/>
  <c r="E593" i="10"/>
  <c r="E594" i="10"/>
  <c r="E595" i="10"/>
  <c r="E596" i="10"/>
  <c r="E597" i="10"/>
  <c r="E598" i="10"/>
  <c r="E599" i="10"/>
  <c r="E600" i="10"/>
  <c r="E601" i="10"/>
  <c r="E602" i="10"/>
  <c r="E603" i="10"/>
  <c r="E604" i="10"/>
  <c r="E605" i="10"/>
  <c r="E606" i="10"/>
  <c r="E607" i="10"/>
  <c r="E608" i="10"/>
  <c r="E609" i="10"/>
  <c r="E610" i="10"/>
  <c r="E611" i="10"/>
  <c r="E612" i="10"/>
  <c r="E613" i="10"/>
  <c r="E614" i="10"/>
  <c r="E615" i="10"/>
  <c r="E616" i="10"/>
  <c r="E617" i="10"/>
  <c r="E618" i="10"/>
  <c r="E619" i="10"/>
  <c r="E620" i="10"/>
  <c r="E621" i="10"/>
  <c r="E622" i="10"/>
  <c r="E623" i="10"/>
  <c r="E624" i="10"/>
  <c r="E625" i="10"/>
  <c r="E626" i="10"/>
  <c r="E627" i="10"/>
  <c r="E628" i="10"/>
  <c r="E629" i="10"/>
  <c r="E630" i="10"/>
  <c r="E631" i="10"/>
  <c r="E632" i="10"/>
  <c r="E633" i="10"/>
  <c r="E634" i="10"/>
  <c r="E635" i="10"/>
  <c r="E636" i="10"/>
  <c r="E637" i="10"/>
  <c r="E638" i="10"/>
  <c r="E639" i="10"/>
  <c r="E640" i="10"/>
  <c r="E641" i="10"/>
  <c r="E642" i="10"/>
  <c r="E643" i="10"/>
  <c r="E644" i="10"/>
  <c r="E645" i="10"/>
  <c r="E646" i="10"/>
  <c r="E647" i="10"/>
  <c r="E648" i="10"/>
  <c r="E649" i="10"/>
  <c r="E650" i="10"/>
  <c r="E651" i="10"/>
  <c r="E652" i="10"/>
  <c r="E653" i="10"/>
  <c r="E654" i="10"/>
  <c r="E655" i="10"/>
  <c r="E656" i="10"/>
  <c r="E657" i="10"/>
  <c r="E658" i="10"/>
  <c r="E659" i="10"/>
  <c r="E660" i="10"/>
  <c r="E661" i="10"/>
  <c r="E662" i="10"/>
  <c r="E663" i="10"/>
  <c r="E664" i="10"/>
  <c r="E665" i="10"/>
  <c r="E666" i="10"/>
  <c r="E667" i="10"/>
  <c r="E668" i="10"/>
  <c r="E669" i="10"/>
  <c r="E670" i="10"/>
  <c r="E671" i="10"/>
  <c r="E672" i="10"/>
  <c r="E673" i="10"/>
  <c r="E674" i="10"/>
  <c r="E675" i="10"/>
  <c r="E676" i="10"/>
  <c r="E677" i="10"/>
  <c r="E678" i="10"/>
  <c r="E679" i="10"/>
  <c r="E680" i="10"/>
  <c r="E681" i="10"/>
  <c r="E682" i="10"/>
  <c r="E683" i="10"/>
  <c r="E684" i="10"/>
  <c r="E685" i="10"/>
  <c r="E686" i="10"/>
  <c r="E687" i="10"/>
  <c r="E688" i="10"/>
  <c r="E689" i="10"/>
  <c r="E690" i="10"/>
  <c r="E691" i="10"/>
  <c r="E692" i="10"/>
  <c r="E693" i="10"/>
  <c r="E694" i="10"/>
  <c r="E695" i="10"/>
  <c r="E696" i="10"/>
  <c r="E697" i="10"/>
  <c r="E698" i="10"/>
  <c r="E699" i="10"/>
  <c r="E700" i="10"/>
  <c r="E701" i="10"/>
  <c r="E702" i="10"/>
  <c r="E703" i="10"/>
  <c r="E704" i="10"/>
  <c r="E705" i="10"/>
  <c r="E706" i="10"/>
  <c r="E707" i="10"/>
  <c r="E708" i="10"/>
  <c r="E709" i="10"/>
  <c r="E710" i="10"/>
  <c r="E711" i="10"/>
  <c r="E712" i="10"/>
  <c r="E713" i="10"/>
  <c r="E714" i="10"/>
  <c r="E715" i="10"/>
  <c r="E716" i="10"/>
  <c r="E717" i="10"/>
  <c r="E718" i="10"/>
  <c r="E719" i="10"/>
  <c r="E720" i="10"/>
  <c r="E721" i="10"/>
  <c r="E722" i="10"/>
  <c r="E723" i="10"/>
  <c r="E724" i="10"/>
  <c r="E725" i="10"/>
  <c r="E726" i="10"/>
  <c r="E727" i="10"/>
  <c r="E728" i="10"/>
  <c r="E729" i="10"/>
  <c r="E730" i="10"/>
  <c r="E731" i="10"/>
  <c r="E732" i="10"/>
  <c r="E733" i="10"/>
  <c r="E734" i="10"/>
  <c r="E735" i="10"/>
  <c r="E736" i="10"/>
  <c r="E737" i="10"/>
  <c r="E738" i="10"/>
  <c r="E739" i="10"/>
  <c r="E740" i="10"/>
  <c r="E741" i="10"/>
  <c r="E742" i="10"/>
  <c r="E743" i="10"/>
  <c r="E744" i="10"/>
  <c r="E745" i="10"/>
  <c r="E746" i="10"/>
  <c r="E747" i="10"/>
  <c r="E748" i="10"/>
  <c r="E749" i="10"/>
  <c r="E750" i="10"/>
  <c r="E751" i="10"/>
  <c r="E752" i="10"/>
  <c r="E753" i="10"/>
  <c r="E754" i="10"/>
  <c r="E755" i="10"/>
  <c r="E756" i="10"/>
  <c r="E757" i="10"/>
  <c r="E758" i="10"/>
  <c r="E759" i="10"/>
  <c r="E760" i="10"/>
  <c r="E761" i="10"/>
  <c r="E762" i="10"/>
  <c r="E763" i="10"/>
  <c r="E764" i="10"/>
  <c r="E765" i="10"/>
  <c r="E766" i="10"/>
  <c r="E767" i="10"/>
  <c r="E768" i="10"/>
  <c r="E769" i="10"/>
  <c r="E770" i="10"/>
  <c r="E771" i="10"/>
  <c r="E772" i="10"/>
  <c r="E773" i="10"/>
  <c r="E774" i="10"/>
  <c r="E775" i="10"/>
  <c r="E776" i="10"/>
  <c r="E777" i="10"/>
  <c r="E778" i="10"/>
  <c r="E779" i="10"/>
  <c r="E780" i="10"/>
  <c r="E781" i="10"/>
  <c r="E782" i="10"/>
  <c r="E783" i="10"/>
  <c r="E784" i="10"/>
  <c r="E785" i="10"/>
  <c r="E786" i="10"/>
  <c r="E787" i="10"/>
  <c r="E788" i="10"/>
  <c r="E789" i="10"/>
  <c r="E790" i="10"/>
  <c r="E791" i="10"/>
  <c r="E792" i="10"/>
  <c r="E793" i="10"/>
  <c r="E794" i="10"/>
  <c r="E795" i="10"/>
  <c r="E796" i="10"/>
  <c r="E797" i="10"/>
  <c r="E798" i="10"/>
  <c r="E799" i="10"/>
  <c r="E800" i="10"/>
  <c r="E801" i="10"/>
  <c r="E802" i="10"/>
  <c r="E803" i="10"/>
  <c r="E804" i="10"/>
  <c r="E805" i="10"/>
  <c r="E806" i="10"/>
  <c r="E807" i="10"/>
  <c r="E808" i="10"/>
  <c r="E809" i="10"/>
  <c r="E810" i="10"/>
  <c r="E811" i="10"/>
  <c r="E812" i="10"/>
  <c r="E813" i="10"/>
  <c r="E814" i="10"/>
  <c r="E815" i="10"/>
  <c r="E816" i="10"/>
  <c r="E817" i="10"/>
  <c r="E818" i="10"/>
  <c r="E819" i="10"/>
  <c r="E820" i="10"/>
  <c r="E821" i="10"/>
  <c r="E822" i="10"/>
  <c r="E823" i="10"/>
  <c r="E824" i="10"/>
  <c r="E825" i="10"/>
  <c r="E826" i="10"/>
  <c r="E827" i="10"/>
  <c r="E828" i="10"/>
  <c r="E829" i="10"/>
  <c r="E830" i="10"/>
  <c r="E831" i="10"/>
  <c r="E832" i="10"/>
  <c r="E833" i="10"/>
  <c r="E834" i="10"/>
  <c r="E835" i="10"/>
  <c r="E836" i="10"/>
  <c r="E837" i="10"/>
  <c r="E838" i="10"/>
  <c r="E839" i="10"/>
  <c r="E840" i="10"/>
  <c r="E841" i="10"/>
  <c r="E842" i="10"/>
  <c r="E843" i="10"/>
  <c r="E844" i="10"/>
  <c r="E845" i="10"/>
  <c r="E846" i="10"/>
  <c r="E847" i="10"/>
  <c r="E848" i="10"/>
  <c r="E849" i="10"/>
  <c r="E850" i="10"/>
  <c r="E851" i="10"/>
  <c r="E852" i="10"/>
  <c r="E853" i="10"/>
  <c r="E854" i="10"/>
  <c r="E855" i="10"/>
  <c r="E856" i="10"/>
  <c r="E857" i="10"/>
  <c r="E858" i="10"/>
  <c r="E859" i="10"/>
  <c r="E860" i="10"/>
  <c r="E861" i="10"/>
  <c r="E862" i="10"/>
  <c r="E863" i="10"/>
  <c r="E864" i="10"/>
  <c r="E865" i="10"/>
  <c r="E866" i="10"/>
  <c r="E867" i="10"/>
  <c r="E868" i="10"/>
  <c r="E869" i="10"/>
  <c r="E870" i="10"/>
  <c r="E871" i="10"/>
  <c r="E872" i="10"/>
  <c r="E873" i="10"/>
  <c r="E874" i="10"/>
  <c r="E875" i="10"/>
  <c r="E876" i="10"/>
  <c r="E877" i="10"/>
  <c r="E878" i="10"/>
  <c r="E879" i="10"/>
  <c r="E880" i="10"/>
  <c r="E881" i="10"/>
  <c r="E882" i="10"/>
  <c r="E883" i="10"/>
  <c r="E884" i="10"/>
  <c r="E885" i="10"/>
  <c r="E886" i="10"/>
  <c r="E887" i="10"/>
  <c r="E888" i="10"/>
  <c r="E889" i="10"/>
  <c r="E890" i="10"/>
  <c r="E891" i="10"/>
  <c r="E892" i="10"/>
  <c r="E893" i="10"/>
  <c r="E894" i="10"/>
  <c r="E895" i="10"/>
  <c r="E896" i="10"/>
  <c r="E897" i="10"/>
  <c r="E898" i="10"/>
  <c r="E899" i="10"/>
  <c r="E900" i="10"/>
  <c r="E901" i="10"/>
  <c r="E902" i="10"/>
  <c r="E903" i="10"/>
  <c r="E904" i="10"/>
  <c r="E905" i="10"/>
  <c r="E906" i="10"/>
  <c r="E907" i="10"/>
  <c r="E908" i="10"/>
  <c r="E909" i="10"/>
  <c r="E910" i="10"/>
  <c r="E911" i="10"/>
  <c r="E912" i="10"/>
  <c r="E913" i="10"/>
  <c r="E914" i="10"/>
  <c r="E915" i="10"/>
  <c r="E916" i="10"/>
  <c r="E917" i="10"/>
  <c r="E918" i="10"/>
  <c r="E919" i="10"/>
  <c r="E920" i="10"/>
  <c r="E921" i="10"/>
  <c r="E922" i="10"/>
  <c r="E923" i="10"/>
  <c r="E924" i="10"/>
  <c r="E925" i="10"/>
  <c r="E926" i="10"/>
  <c r="E927" i="10"/>
  <c r="E928" i="10"/>
  <c r="E929" i="10"/>
  <c r="E930" i="10"/>
  <c r="E931" i="10"/>
  <c r="E932" i="10"/>
  <c r="E933" i="10"/>
  <c r="E934" i="10"/>
  <c r="E935" i="10"/>
  <c r="E936" i="10"/>
  <c r="E937" i="10"/>
  <c r="E938" i="10"/>
  <c r="E939" i="10"/>
  <c r="E940" i="10"/>
  <c r="E941" i="10"/>
  <c r="E942" i="10"/>
  <c r="E943" i="10"/>
  <c r="E944" i="10"/>
  <c r="E945" i="10"/>
  <c r="E946" i="10"/>
  <c r="E947" i="10"/>
  <c r="E948" i="10"/>
  <c r="E949" i="10"/>
  <c r="E950" i="10"/>
  <c r="E951" i="10"/>
  <c r="E952" i="10"/>
  <c r="E953" i="10"/>
  <c r="E954" i="10"/>
  <c r="E955" i="10"/>
  <c r="E956" i="10"/>
  <c r="E957" i="10"/>
  <c r="E958" i="10"/>
  <c r="E959" i="10"/>
  <c r="E960" i="10"/>
  <c r="E961" i="10"/>
  <c r="E962" i="10"/>
  <c r="E963" i="10"/>
  <c r="E964" i="10"/>
  <c r="E965" i="10"/>
  <c r="E966" i="10"/>
  <c r="E967" i="10"/>
  <c r="E968" i="10"/>
  <c r="E969" i="10"/>
  <c r="E970" i="10"/>
  <c r="E971" i="10"/>
  <c r="E972" i="10"/>
  <c r="E973" i="10"/>
  <c r="E974" i="10"/>
  <c r="E975" i="10"/>
  <c r="E976" i="10"/>
  <c r="E977" i="10"/>
  <c r="E978" i="10"/>
  <c r="E979" i="10"/>
  <c r="E980" i="10"/>
  <c r="E981" i="10"/>
  <c r="E982" i="10"/>
  <c r="E983" i="10"/>
  <c r="E984" i="10"/>
  <c r="E985" i="10"/>
  <c r="E986" i="10"/>
  <c r="E987" i="10"/>
  <c r="E988" i="10"/>
  <c r="E989" i="10"/>
  <c r="E990" i="10"/>
  <c r="E991" i="10"/>
  <c r="E992" i="10"/>
  <c r="E993" i="10"/>
  <c r="E994" i="10"/>
  <c r="E995" i="10"/>
  <c r="E996" i="10"/>
  <c r="E997" i="10"/>
  <c r="E998" i="10"/>
  <c r="E999" i="10"/>
  <c r="E100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252" i="10"/>
  <c r="D253" i="10"/>
  <c r="D254" i="10"/>
  <c r="D255" i="10"/>
  <c r="D256" i="10"/>
  <c r="D257" i="10"/>
  <c r="D258" i="10"/>
  <c r="D259" i="10"/>
  <c r="D260" i="10"/>
  <c r="D261" i="10"/>
  <c r="D262" i="10"/>
  <c r="D263" i="10"/>
  <c r="D264" i="10"/>
  <c r="D265" i="10"/>
  <c r="D266" i="10"/>
  <c r="D267" i="10"/>
  <c r="D268" i="10"/>
  <c r="D269" i="10"/>
  <c r="D270" i="10"/>
  <c r="D271" i="10"/>
  <c r="D272" i="10"/>
  <c r="D273" i="10"/>
  <c r="D274" i="10"/>
  <c r="D275" i="10"/>
  <c r="D276" i="10"/>
  <c r="D277" i="10"/>
  <c r="D278" i="10"/>
  <c r="D279" i="10"/>
  <c r="D280" i="10"/>
  <c r="D281" i="10"/>
  <c r="D282" i="10"/>
  <c r="D283" i="10"/>
  <c r="D284" i="10"/>
  <c r="D285" i="10"/>
  <c r="D286" i="10"/>
  <c r="D287" i="10"/>
  <c r="D288" i="10"/>
  <c r="D289" i="10"/>
  <c r="D290" i="10"/>
  <c r="D291" i="10"/>
  <c r="D292" i="10"/>
  <c r="D293" i="10"/>
  <c r="D294" i="10"/>
  <c r="D295" i="10"/>
  <c r="D296" i="10"/>
  <c r="D297" i="10"/>
  <c r="D298" i="10"/>
  <c r="D299" i="10"/>
  <c r="D300" i="10"/>
  <c r="D301" i="10"/>
  <c r="D302" i="10"/>
  <c r="D303" i="10"/>
  <c r="D304" i="10"/>
  <c r="D305" i="10"/>
  <c r="D306" i="10"/>
  <c r="D307" i="10"/>
  <c r="D308" i="10"/>
  <c r="D309" i="10"/>
  <c r="D310" i="10"/>
  <c r="D311" i="10"/>
  <c r="D312" i="10"/>
  <c r="D313" i="10"/>
  <c r="D314" i="10"/>
  <c r="D315" i="10"/>
  <c r="D316" i="10"/>
  <c r="D317" i="10"/>
  <c r="D318" i="10"/>
  <c r="D319" i="10"/>
  <c r="D320" i="10"/>
  <c r="D321" i="10"/>
  <c r="D322" i="10"/>
  <c r="D323" i="10"/>
  <c r="D324" i="10"/>
  <c r="D325" i="10"/>
  <c r="D326" i="10"/>
  <c r="D327" i="10"/>
  <c r="D328" i="10"/>
  <c r="D329" i="10"/>
  <c r="D330" i="10"/>
  <c r="D331" i="10"/>
  <c r="D332" i="10"/>
  <c r="D333" i="10"/>
  <c r="D334" i="10"/>
  <c r="D335" i="10"/>
  <c r="D336" i="10"/>
  <c r="D337" i="10"/>
  <c r="D338" i="10"/>
  <c r="D339" i="10"/>
  <c r="D340" i="10"/>
  <c r="D341" i="10"/>
  <c r="D342" i="10"/>
  <c r="D343" i="10"/>
  <c r="D344" i="10"/>
  <c r="D345" i="10"/>
  <c r="D346" i="10"/>
  <c r="D347" i="10"/>
  <c r="D348" i="10"/>
  <c r="D349" i="10"/>
  <c r="D350" i="10"/>
  <c r="D351" i="10"/>
  <c r="D352" i="10"/>
  <c r="D353" i="10"/>
  <c r="D354" i="10"/>
  <c r="D355" i="10"/>
  <c r="D356" i="10"/>
  <c r="D357" i="10"/>
  <c r="D358" i="10"/>
  <c r="D359" i="10"/>
  <c r="D360" i="10"/>
  <c r="D361" i="10"/>
  <c r="D362" i="10"/>
  <c r="D363" i="10"/>
  <c r="D364" i="10"/>
  <c r="D365" i="10"/>
  <c r="D366" i="10"/>
  <c r="D367" i="10"/>
  <c r="D368" i="10"/>
  <c r="D369" i="10"/>
  <c r="D370" i="10"/>
  <c r="D371" i="10"/>
  <c r="D372" i="10"/>
  <c r="D373" i="10"/>
  <c r="D374" i="10"/>
  <c r="D375" i="10"/>
  <c r="D376" i="10"/>
  <c r="D377" i="10"/>
  <c r="D378" i="10"/>
  <c r="D379" i="10"/>
  <c r="D380" i="10"/>
  <c r="D381" i="10"/>
  <c r="D382" i="10"/>
  <c r="D383" i="10"/>
  <c r="D384" i="10"/>
  <c r="D385" i="10"/>
  <c r="D386" i="10"/>
  <c r="D387" i="10"/>
  <c r="D388" i="10"/>
  <c r="D389" i="10"/>
  <c r="D390" i="10"/>
  <c r="D391" i="10"/>
  <c r="D392" i="10"/>
  <c r="D393" i="10"/>
  <c r="D394" i="10"/>
  <c r="D395" i="10"/>
  <c r="D396" i="10"/>
  <c r="D397" i="10"/>
  <c r="D398" i="10"/>
  <c r="D399" i="10"/>
  <c r="D400" i="10"/>
  <c r="D401" i="10"/>
  <c r="D402" i="10"/>
  <c r="D403" i="10"/>
  <c r="D404" i="10"/>
  <c r="D405" i="10"/>
  <c r="D406" i="10"/>
  <c r="D407" i="10"/>
  <c r="D408" i="10"/>
  <c r="D409" i="10"/>
  <c r="D410" i="10"/>
  <c r="D411" i="10"/>
  <c r="D412" i="10"/>
  <c r="D413" i="10"/>
  <c r="D414" i="10"/>
  <c r="D415" i="10"/>
  <c r="D416" i="10"/>
  <c r="D417" i="10"/>
  <c r="D418" i="10"/>
  <c r="D419" i="10"/>
  <c r="D420" i="10"/>
  <c r="D421" i="10"/>
  <c r="D422" i="10"/>
  <c r="D423" i="10"/>
  <c r="D424" i="10"/>
  <c r="D425" i="10"/>
  <c r="D426" i="10"/>
  <c r="D427" i="10"/>
  <c r="D428" i="10"/>
  <c r="D429" i="10"/>
  <c r="D430" i="10"/>
  <c r="D431" i="10"/>
  <c r="D432" i="10"/>
  <c r="D433" i="10"/>
  <c r="D434" i="10"/>
  <c r="D435" i="10"/>
  <c r="D436" i="10"/>
  <c r="D437" i="10"/>
  <c r="D438" i="10"/>
  <c r="D439" i="10"/>
  <c r="D440" i="10"/>
  <c r="D441" i="10"/>
  <c r="D442" i="10"/>
  <c r="D443" i="10"/>
  <c r="D444" i="10"/>
  <c r="D445" i="10"/>
  <c r="D446" i="10"/>
  <c r="D447" i="10"/>
  <c r="D448" i="10"/>
  <c r="D449" i="10"/>
  <c r="D450" i="10"/>
  <c r="D451" i="10"/>
  <c r="D452" i="10"/>
  <c r="D453" i="10"/>
  <c r="D454" i="10"/>
  <c r="D455" i="10"/>
  <c r="D456" i="10"/>
  <c r="D457" i="10"/>
  <c r="D458" i="10"/>
  <c r="D459" i="10"/>
  <c r="D460" i="10"/>
  <c r="D461" i="10"/>
  <c r="D462" i="10"/>
  <c r="D463" i="10"/>
  <c r="D464" i="10"/>
  <c r="D465" i="10"/>
  <c r="D466" i="10"/>
  <c r="D467" i="10"/>
  <c r="D468" i="10"/>
  <c r="D469" i="10"/>
  <c r="D470" i="10"/>
  <c r="D471" i="10"/>
  <c r="D472" i="10"/>
  <c r="D473" i="10"/>
  <c r="D474" i="10"/>
  <c r="D475" i="10"/>
  <c r="D476" i="10"/>
  <c r="D477" i="10"/>
  <c r="D478" i="10"/>
  <c r="D479" i="10"/>
  <c r="D480" i="10"/>
  <c r="D481" i="10"/>
  <c r="D482" i="10"/>
  <c r="D483" i="10"/>
  <c r="D484" i="10"/>
  <c r="D485" i="10"/>
  <c r="D486" i="10"/>
  <c r="D487" i="10"/>
  <c r="D488" i="10"/>
  <c r="D489" i="10"/>
  <c r="D490" i="10"/>
  <c r="D491" i="10"/>
  <c r="D492" i="10"/>
  <c r="D493" i="10"/>
  <c r="D494" i="10"/>
  <c r="D495" i="10"/>
  <c r="D496" i="10"/>
  <c r="D497" i="10"/>
  <c r="D498" i="10"/>
  <c r="D499" i="10"/>
  <c r="D500" i="10"/>
  <c r="D501" i="10"/>
  <c r="D502" i="10"/>
  <c r="D503" i="10"/>
  <c r="D504" i="10"/>
  <c r="D505" i="10"/>
  <c r="D506" i="10"/>
  <c r="D507" i="10"/>
  <c r="D508" i="10"/>
  <c r="D509" i="10"/>
  <c r="D510" i="10"/>
  <c r="D511" i="10"/>
  <c r="D512" i="10"/>
  <c r="D513" i="10"/>
  <c r="D514" i="10"/>
  <c r="D515" i="10"/>
  <c r="D516" i="10"/>
  <c r="D517" i="10"/>
  <c r="D518" i="10"/>
  <c r="D519" i="10"/>
  <c r="D520" i="10"/>
  <c r="D521" i="10"/>
  <c r="D522" i="10"/>
  <c r="D523" i="10"/>
  <c r="D524" i="10"/>
  <c r="D525" i="10"/>
  <c r="D526" i="10"/>
  <c r="D527" i="10"/>
  <c r="D528" i="10"/>
  <c r="D529" i="10"/>
  <c r="D530" i="10"/>
  <c r="D531" i="10"/>
  <c r="D532" i="10"/>
  <c r="D533" i="10"/>
  <c r="D534" i="10"/>
  <c r="D535" i="10"/>
  <c r="D536" i="10"/>
  <c r="D537" i="10"/>
  <c r="D538" i="10"/>
  <c r="D539" i="10"/>
  <c r="D540" i="10"/>
  <c r="D541" i="10"/>
  <c r="D542" i="10"/>
  <c r="D543" i="10"/>
  <c r="D544" i="10"/>
  <c r="D545" i="10"/>
  <c r="D546" i="10"/>
  <c r="D547" i="10"/>
  <c r="D548" i="10"/>
  <c r="D549" i="10"/>
  <c r="D550" i="10"/>
  <c r="D551" i="10"/>
  <c r="D552" i="10"/>
  <c r="D553" i="10"/>
  <c r="D554" i="10"/>
  <c r="D555" i="10"/>
  <c r="D556" i="10"/>
  <c r="D557" i="10"/>
  <c r="D558" i="10"/>
  <c r="D559" i="10"/>
  <c r="D560" i="10"/>
  <c r="D561" i="10"/>
  <c r="D562" i="10"/>
  <c r="D563" i="10"/>
  <c r="D564" i="10"/>
  <c r="D565" i="10"/>
  <c r="D566" i="10"/>
  <c r="D567" i="10"/>
  <c r="D568" i="10"/>
  <c r="D569" i="10"/>
  <c r="D570" i="10"/>
  <c r="D571" i="10"/>
  <c r="D572" i="10"/>
  <c r="D573" i="10"/>
  <c r="D574" i="10"/>
  <c r="D575" i="10"/>
  <c r="D576" i="10"/>
  <c r="D577" i="10"/>
  <c r="D578" i="10"/>
  <c r="D579" i="10"/>
  <c r="D580" i="10"/>
  <c r="D581" i="10"/>
  <c r="D582" i="10"/>
  <c r="D583" i="10"/>
  <c r="D584" i="10"/>
  <c r="D585" i="10"/>
  <c r="D586" i="10"/>
  <c r="D587" i="10"/>
  <c r="D588" i="10"/>
  <c r="D589" i="10"/>
  <c r="D590" i="10"/>
  <c r="D591" i="10"/>
  <c r="D592" i="10"/>
  <c r="D593" i="10"/>
  <c r="D594" i="10"/>
  <c r="D595" i="10"/>
  <c r="D596" i="10"/>
  <c r="D597" i="10"/>
  <c r="D598" i="10"/>
  <c r="D599" i="10"/>
  <c r="D600" i="10"/>
  <c r="D601" i="10"/>
  <c r="D602" i="10"/>
  <c r="D603" i="10"/>
  <c r="D604" i="10"/>
  <c r="D605" i="10"/>
  <c r="D606" i="10"/>
  <c r="D607" i="10"/>
  <c r="D608" i="10"/>
  <c r="D609" i="10"/>
  <c r="D610" i="10"/>
  <c r="D611" i="10"/>
  <c r="D612" i="10"/>
  <c r="D613" i="10"/>
  <c r="D614" i="10"/>
  <c r="D615" i="10"/>
  <c r="D616" i="10"/>
  <c r="D617" i="10"/>
  <c r="D618" i="10"/>
  <c r="D619" i="10"/>
  <c r="D620" i="10"/>
  <c r="D621" i="10"/>
  <c r="D622" i="10"/>
  <c r="D623" i="10"/>
  <c r="D624" i="10"/>
  <c r="D625" i="10"/>
  <c r="D626" i="10"/>
  <c r="D627" i="10"/>
  <c r="D628" i="10"/>
  <c r="D629" i="10"/>
  <c r="D630" i="10"/>
  <c r="D631" i="10"/>
  <c r="D632" i="10"/>
  <c r="D633" i="10"/>
  <c r="D634" i="10"/>
  <c r="D635" i="10"/>
  <c r="D636" i="10"/>
  <c r="D637" i="10"/>
  <c r="D638" i="10"/>
  <c r="D639" i="10"/>
  <c r="D640" i="10"/>
  <c r="D641" i="10"/>
  <c r="D642" i="10"/>
  <c r="D643" i="10"/>
  <c r="D644" i="10"/>
  <c r="D645" i="10"/>
  <c r="D646" i="10"/>
  <c r="D647" i="10"/>
  <c r="D648" i="10"/>
  <c r="D649" i="10"/>
  <c r="D650" i="10"/>
  <c r="D651" i="10"/>
  <c r="D652" i="10"/>
  <c r="D653" i="10"/>
  <c r="D654" i="10"/>
  <c r="D655" i="10"/>
  <c r="D656" i="10"/>
  <c r="D657" i="10"/>
  <c r="D658" i="10"/>
  <c r="D659" i="10"/>
  <c r="D660" i="10"/>
  <c r="D661" i="10"/>
  <c r="D662" i="10"/>
  <c r="D663" i="10"/>
  <c r="D664" i="10"/>
  <c r="D665" i="10"/>
  <c r="D666" i="10"/>
  <c r="D667" i="10"/>
  <c r="D668" i="10"/>
  <c r="D669" i="10"/>
  <c r="D670" i="10"/>
  <c r="D671" i="10"/>
  <c r="D672" i="10"/>
  <c r="D673" i="10"/>
  <c r="D674" i="10"/>
  <c r="D675" i="10"/>
  <c r="D676" i="10"/>
  <c r="D677" i="10"/>
  <c r="D678" i="10"/>
  <c r="D679" i="10"/>
  <c r="D680" i="10"/>
  <c r="D681" i="10"/>
  <c r="D682" i="10"/>
  <c r="D683" i="10"/>
  <c r="D684" i="10"/>
  <c r="D685" i="10"/>
  <c r="D686" i="10"/>
  <c r="D687" i="10"/>
  <c r="D688" i="10"/>
  <c r="D689" i="10"/>
  <c r="D690" i="10"/>
  <c r="D691" i="10"/>
  <c r="D692" i="10"/>
  <c r="D693" i="10"/>
  <c r="D694" i="10"/>
  <c r="D695" i="10"/>
  <c r="D696" i="10"/>
  <c r="D697" i="10"/>
  <c r="D698" i="10"/>
  <c r="D699" i="10"/>
  <c r="D700" i="10"/>
  <c r="D701" i="10"/>
  <c r="D702" i="10"/>
  <c r="D703" i="10"/>
  <c r="D704" i="10"/>
  <c r="D705" i="10"/>
  <c r="D706" i="10"/>
  <c r="D707" i="10"/>
  <c r="D708" i="10"/>
  <c r="D709" i="10"/>
  <c r="D710" i="10"/>
  <c r="D711" i="10"/>
  <c r="D712" i="10"/>
  <c r="D713" i="10"/>
  <c r="D714" i="10"/>
  <c r="D715" i="10"/>
  <c r="D716" i="10"/>
  <c r="D717" i="10"/>
  <c r="D718" i="10"/>
  <c r="D719" i="10"/>
  <c r="D720" i="10"/>
  <c r="D721" i="10"/>
  <c r="D722" i="10"/>
  <c r="D723" i="10"/>
  <c r="D724" i="10"/>
  <c r="D725" i="10"/>
  <c r="D726" i="10"/>
  <c r="D727" i="10"/>
  <c r="D728" i="10"/>
  <c r="D729" i="10"/>
  <c r="D730" i="10"/>
  <c r="D731" i="10"/>
  <c r="D732" i="10"/>
  <c r="D733" i="10"/>
  <c r="D734" i="10"/>
  <c r="D735" i="10"/>
  <c r="D736" i="10"/>
  <c r="D737" i="10"/>
  <c r="D738" i="10"/>
  <c r="D739" i="10"/>
  <c r="D740" i="10"/>
  <c r="D741" i="10"/>
  <c r="D742" i="10"/>
  <c r="D743" i="10"/>
  <c r="D744" i="10"/>
  <c r="D745" i="10"/>
  <c r="D746" i="10"/>
  <c r="D747" i="10"/>
  <c r="D748" i="10"/>
  <c r="D749" i="10"/>
  <c r="D750" i="10"/>
  <c r="D751" i="10"/>
  <c r="D752" i="10"/>
  <c r="D753" i="10"/>
  <c r="D754" i="10"/>
  <c r="D755" i="10"/>
  <c r="D756" i="10"/>
  <c r="D757" i="10"/>
  <c r="D758" i="10"/>
  <c r="D759" i="10"/>
  <c r="D760" i="10"/>
  <c r="D761" i="10"/>
  <c r="D762" i="10"/>
  <c r="D763" i="10"/>
  <c r="D764" i="10"/>
  <c r="D765" i="10"/>
  <c r="D766" i="10"/>
  <c r="D767" i="10"/>
  <c r="D768" i="10"/>
  <c r="D769" i="10"/>
  <c r="D770" i="10"/>
  <c r="D771" i="10"/>
  <c r="D772" i="10"/>
  <c r="D773" i="10"/>
  <c r="D774" i="10"/>
  <c r="D775" i="10"/>
  <c r="D776" i="10"/>
  <c r="D777" i="10"/>
  <c r="D778" i="10"/>
  <c r="D779" i="10"/>
  <c r="D780" i="10"/>
  <c r="D781" i="10"/>
  <c r="D782" i="10"/>
  <c r="D783" i="10"/>
  <c r="D784" i="10"/>
  <c r="D785" i="10"/>
  <c r="D786" i="10"/>
  <c r="D787" i="10"/>
  <c r="D788" i="10"/>
  <c r="D789" i="10"/>
  <c r="D790" i="10"/>
  <c r="D791" i="10"/>
  <c r="D792" i="10"/>
  <c r="D793" i="10"/>
  <c r="D794" i="10"/>
  <c r="D795" i="10"/>
  <c r="D796" i="10"/>
  <c r="D797" i="10"/>
  <c r="D798" i="10"/>
  <c r="D799" i="10"/>
  <c r="D800" i="10"/>
  <c r="D801" i="10"/>
  <c r="D802" i="10"/>
  <c r="D803" i="10"/>
  <c r="D804" i="10"/>
  <c r="D805" i="10"/>
  <c r="D806" i="10"/>
  <c r="D807" i="10"/>
  <c r="D808" i="10"/>
  <c r="D809" i="10"/>
  <c r="D810" i="10"/>
  <c r="D811" i="10"/>
  <c r="D812" i="10"/>
  <c r="D813" i="10"/>
  <c r="D814" i="10"/>
  <c r="D815" i="10"/>
  <c r="D816" i="10"/>
  <c r="D817" i="10"/>
  <c r="D818" i="10"/>
  <c r="D819" i="10"/>
  <c r="D820" i="10"/>
  <c r="D821" i="10"/>
  <c r="D822" i="10"/>
  <c r="D823" i="10"/>
  <c r="D824" i="10"/>
  <c r="D825" i="10"/>
  <c r="D826" i="10"/>
  <c r="D827" i="10"/>
  <c r="D828" i="10"/>
  <c r="D829" i="10"/>
  <c r="D830" i="10"/>
  <c r="D831" i="10"/>
  <c r="D832" i="10"/>
  <c r="D833" i="10"/>
  <c r="D834" i="10"/>
  <c r="D835" i="10"/>
  <c r="D836" i="10"/>
  <c r="D837" i="10"/>
  <c r="D838" i="10"/>
  <c r="D839" i="10"/>
  <c r="D840" i="10"/>
  <c r="D841" i="10"/>
  <c r="D842" i="10"/>
  <c r="D843" i="10"/>
  <c r="D844" i="10"/>
  <c r="D845" i="10"/>
  <c r="D846" i="10"/>
  <c r="D847" i="10"/>
  <c r="D848" i="10"/>
  <c r="D849" i="10"/>
  <c r="D850" i="10"/>
  <c r="D851" i="10"/>
  <c r="D852" i="10"/>
  <c r="D853" i="10"/>
  <c r="D854" i="10"/>
  <c r="D855" i="10"/>
  <c r="D856" i="10"/>
  <c r="D857" i="10"/>
  <c r="D858" i="10"/>
  <c r="D859" i="10"/>
  <c r="D860" i="10"/>
  <c r="D861" i="10"/>
  <c r="D862" i="10"/>
  <c r="D863" i="10"/>
  <c r="D864" i="10"/>
  <c r="D865" i="10"/>
  <c r="D866" i="10"/>
  <c r="D867" i="10"/>
  <c r="D868" i="10"/>
  <c r="D869" i="10"/>
  <c r="D870" i="10"/>
  <c r="D871" i="10"/>
  <c r="D872" i="10"/>
  <c r="D873" i="10"/>
  <c r="D874" i="10"/>
  <c r="D875" i="10"/>
  <c r="D876" i="10"/>
  <c r="D877" i="10"/>
  <c r="D878" i="10"/>
  <c r="D879" i="10"/>
  <c r="D880" i="10"/>
  <c r="D881" i="10"/>
  <c r="D882" i="10"/>
  <c r="D883" i="10"/>
  <c r="D884" i="10"/>
  <c r="D885" i="10"/>
  <c r="D886" i="10"/>
  <c r="D887" i="10"/>
  <c r="D888" i="10"/>
  <c r="D889" i="10"/>
  <c r="D890" i="10"/>
  <c r="D891" i="10"/>
  <c r="D892" i="10"/>
  <c r="D893" i="10"/>
  <c r="D894" i="10"/>
  <c r="D895" i="10"/>
  <c r="D896" i="10"/>
  <c r="D897" i="10"/>
  <c r="D898" i="10"/>
  <c r="D899" i="10"/>
  <c r="D900" i="10"/>
  <c r="D901" i="10"/>
  <c r="D902" i="10"/>
  <c r="D903" i="10"/>
  <c r="D904" i="10"/>
  <c r="D905" i="10"/>
  <c r="D906" i="10"/>
  <c r="D907" i="10"/>
  <c r="D908" i="10"/>
  <c r="D909" i="10"/>
  <c r="D910" i="10"/>
  <c r="D911" i="10"/>
  <c r="D912" i="10"/>
  <c r="D913" i="10"/>
  <c r="D914" i="10"/>
  <c r="D915" i="10"/>
  <c r="D916" i="10"/>
  <c r="D917" i="10"/>
  <c r="D918" i="10"/>
  <c r="D919" i="10"/>
  <c r="D920" i="10"/>
  <c r="D921" i="10"/>
  <c r="D922" i="10"/>
  <c r="D923" i="10"/>
  <c r="D924" i="10"/>
  <c r="D925" i="10"/>
  <c r="D926" i="10"/>
  <c r="D927" i="10"/>
  <c r="D928" i="10"/>
  <c r="D929" i="10"/>
  <c r="D930" i="10"/>
  <c r="D931" i="10"/>
  <c r="D932" i="10"/>
  <c r="D933" i="10"/>
  <c r="D934" i="10"/>
  <c r="D935" i="10"/>
  <c r="D936" i="10"/>
  <c r="D937" i="10"/>
  <c r="D938" i="10"/>
  <c r="D939" i="10"/>
  <c r="D940" i="10"/>
  <c r="D941" i="10"/>
  <c r="D942" i="10"/>
  <c r="D943" i="10"/>
  <c r="D944" i="10"/>
  <c r="D945" i="10"/>
  <c r="D946" i="10"/>
  <c r="D947" i="10"/>
  <c r="D948" i="10"/>
  <c r="D949" i="10"/>
  <c r="D950" i="10"/>
  <c r="D951" i="10"/>
  <c r="D952" i="10"/>
  <c r="D953" i="10"/>
  <c r="D954" i="10"/>
  <c r="D955" i="10"/>
  <c r="D956" i="10"/>
  <c r="D957" i="10"/>
  <c r="D958" i="10"/>
  <c r="D959" i="10"/>
  <c r="D960" i="10"/>
  <c r="D961" i="10"/>
  <c r="D962" i="10"/>
  <c r="D963" i="10"/>
  <c r="D964" i="10"/>
  <c r="D965" i="10"/>
  <c r="D966" i="10"/>
  <c r="D967" i="10"/>
  <c r="D968" i="10"/>
  <c r="D969" i="10"/>
  <c r="D970" i="10"/>
  <c r="D971" i="10"/>
  <c r="D972" i="10"/>
  <c r="D973" i="10"/>
  <c r="D974" i="10"/>
  <c r="D975" i="10"/>
  <c r="D976" i="10"/>
  <c r="D977" i="10"/>
  <c r="D978" i="10"/>
  <c r="D979" i="10"/>
  <c r="D980" i="10"/>
  <c r="D981" i="10"/>
  <c r="D982" i="10"/>
  <c r="D983" i="10"/>
  <c r="D984" i="10"/>
  <c r="D985" i="10"/>
  <c r="D986" i="10"/>
  <c r="D987" i="10"/>
  <c r="D988" i="10"/>
  <c r="D989" i="10"/>
  <c r="D990" i="10"/>
  <c r="D991" i="10"/>
  <c r="D992" i="10"/>
  <c r="D993" i="10"/>
  <c r="D994" i="10"/>
  <c r="D995" i="10"/>
  <c r="D996" i="10"/>
  <c r="D997" i="10"/>
  <c r="D998" i="10"/>
  <c r="D999" i="10"/>
  <c r="D1000" i="10"/>
  <c r="C9" i="10"/>
  <c r="C13" i="10"/>
  <c r="P656" i="1"/>
  <c r="M654" i="10" s="1"/>
  <c r="P661" i="1"/>
  <c r="M659" i="10" s="1"/>
  <c r="P665" i="1"/>
  <c r="M663" i="10" s="1"/>
  <c r="P673" i="1"/>
  <c r="M671" i="10" s="1"/>
  <c r="P679" i="1"/>
  <c r="M677" i="10" s="1"/>
  <c r="P680" i="1"/>
  <c r="M678" i="10" s="1"/>
  <c r="P689" i="1"/>
  <c r="M687" i="10" s="1"/>
  <c r="P697" i="1"/>
  <c r="M695" i="10" s="1"/>
  <c r="P704" i="1"/>
  <c r="M702" i="10" s="1"/>
  <c r="P713" i="1"/>
  <c r="M711" i="10" s="1"/>
  <c r="P721" i="1"/>
  <c r="M719" i="10" s="1"/>
  <c r="P728" i="1"/>
  <c r="M726" i="10" s="1"/>
  <c r="P733" i="1"/>
  <c r="M731" i="10" s="1"/>
  <c r="P737" i="1"/>
  <c r="M735" i="10" s="1"/>
  <c r="P745" i="1"/>
  <c r="M743" i="10" s="1"/>
  <c r="P752" i="1"/>
  <c r="M750" i="10" s="1"/>
  <c r="P757" i="1"/>
  <c r="M755" i="10" s="1"/>
  <c r="P761" i="1"/>
  <c r="M759" i="10" s="1"/>
  <c r="P769" i="1"/>
  <c r="M767" i="10" s="1"/>
  <c r="P773" i="1"/>
  <c r="M771" i="10" s="1"/>
  <c r="P776" i="1"/>
  <c r="M774" i="10" s="1"/>
  <c r="P785" i="1"/>
  <c r="M783" i="10" s="1"/>
  <c r="P793" i="1"/>
  <c r="M791" i="10" s="1"/>
  <c r="P797" i="1"/>
  <c r="M795" i="10" s="1"/>
  <c r="P800" i="1"/>
  <c r="M798" i="10" s="1"/>
  <c r="P809" i="1"/>
  <c r="M807" i="10" s="1"/>
  <c r="P817" i="1"/>
  <c r="M815" i="10" s="1"/>
  <c r="P823" i="1"/>
  <c r="M821" i="10" s="1"/>
  <c r="P824" i="1"/>
  <c r="M822" i="10" s="1"/>
  <c r="P829" i="1"/>
  <c r="M827" i="10" s="1"/>
  <c r="P833" i="1"/>
  <c r="M831" i="10" s="1"/>
  <c r="P841" i="1"/>
  <c r="M839" i="10" s="1"/>
  <c r="P845" i="1"/>
  <c r="M843" i="10" s="1"/>
  <c r="P848" i="1"/>
  <c r="M846" i="10" s="1"/>
  <c r="P857" i="1"/>
  <c r="M855" i="10" s="1"/>
  <c r="P858" i="1"/>
  <c r="M856" i="10" s="1"/>
  <c r="P865" i="1"/>
  <c r="M863" i="10" s="1"/>
  <c r="P872" i="1"/>
  <c r="M870" i="10" s="1"/>
  <c r="P877" i="1"/>
  <c r="M875" i="10" s="1"/>
  <c r="P881" i="1"/>
  <c r="M879" i="10" s="1"/>
  <c r="P889" i="1"/>
  <c r="M887" i="10" s="1"/>
  <c r="P894" i="1"/>
  <c r="M892" i="10" s="1"/>
  <c r="P896" i="1"/>
  <c r="M894" i="10" s="1"/>
  <c r="P905" i="1"/>
  <c r="M903" i="10" s="1"/>
  <c r="P913" i="1"/>
  <c r="M911" i="10" s="1"/>
  <c r="P920" i="1"/>
  <c r="M918" i="10" s="1"/>
  <c r="P929" i="1"/>
  <c r="M927" i="10" s="1"/>
  <c r="P937" i="1"/>
  <c r="M935" i="10" s="1"/>
  <c r="P944" i="1"/>
  <c r="M942" i="10" s="1"/>
  <c r="P953" i="1"/>
  <c r="M951" i="10" s="1"/>
  <c r="P961" i="1"/>
  <c r="M959" i="10" s="1"/>
  <c r="P966" i="1"/>
  <c r="M964" i="10" s="1"/>
  <c r="P967" i="1"/>
  <c r="M965" i="10" s="1"/>
  <c r="P968" i="1"/>
  <c r="M966" i="10" s="1"/>
  <c r="P973" i="1"/>
  <c r="M971" i="10" s="1"/>
  <c r="P977" i="1"/>
  <c r="M975" i="10" s="1"/>
  <c r="P985" i="1"/>
  <c r="M983" i="10" s="1"/>
  <c r="P992" i="1"/>
  <c r="M990" i="10" s="1"/>
  <c r="P997" i="1"/>
  <c r="M995" i="10" s="1"/>
  <c r="P1001" i="1"/>
  <c r="M999" i="10" s="1"/>
  <c r="P1009" i="1"/>
  <c r="P1013" i="1"/>
  <c r="P1016" i="1"/>
  <c r="P1025" i="1"/>
  <c r="P1033" i="1"/>
  <c r="P1037" i="1"/>
  <c r="P1040" i="1"/>
  <c r="P1057" i="1"/>
  <c r="P1064" i="1"/>
  <c r="P1073" i="1"/>
  <c r="P1085" i="1"/>
  <c r="P1088" i="1"/>
  <c r="P1097" i="1"/>
  <c r="P1105" i="1"/>
  <c r="P1112" i="1"/>
  <c r="P1121" i="1"/>
  <c r="P1129" i="1"/>
  <c r="P1135" i="1"/>
  <c r="P1136" i="1"/>
  <c r="P1145" i="1"/>
  <c r="P1153" i="1"/>
  <c r="P1157" i="1"/>
  <c r="P1160" i="1"/>
  <c r="P1177" i="1"/>
  <c r="P1184" i="1"/>
  <c r="P1193" i="1"/>
  <c r="P1205" i="1"/>
  <c r="P1206" i="1"/>
  <c r="P1208" i="1"/>
  <c r="P1213" i="1"/>
  <c r="P1217" i="1"/>
  <c r="P1232" i="1"/>
  <c r="P1241" i="1"/>
  <c r="P1249" i="1"/>
  <c r="P1253" i="1"/>
  <c r="P1256" i="1"/>
  <c r="P1265" i="1"/>
  <c r="P1273" i="1"/>
  <c r="P1277" i="1"/>
  <c r="P1278" i="1"/>
  <c r="P1279" i="1"/>
  <c r="P1280" i="1"/>
  <c r="P1289" i="1"/>
  <c r="P1297" i="1"/>
  <c r="P1304" i="1"/>
  <c r="P1321" i="1"/>
  <c r="P1325" i="1"/>
  <c r="P1328" i="1"/>
  <c r="P1337" i="1"/>
  <c r="P1352" i="1"/>
  <c r="P1361" i="1"/>
  <c r="P1369" i="1"/>
  <c r="P1376" i="1"/>
  <c r="P1385" i="1"/>
  <c r="P1393" i="1"/>
  <c r="P1400" i="1"/>
  <c r="P1409" i="1"/>
  <c r="P1417" i="1"/>
  <c r="P1424" i="1"/>
  <c r="P1431" i="1"/>
  <c r="P1441" i="1"/>
  <c r="P1446" i="1"/>
  <c r="P1448" i="1"/>
  <c r="P1465" i="1"/>
  <c r="P1472" i="1"/>
  <c r="P1477" i="1"/>
  <c r="P1481" i="1"/>
  <c r="P1496" i="1"/>
  <c r="P1505" i="1"/>
  <c r="P1513" i="1"/>
  <c r="P1520" i="1"/>
  <c r="P1529" i="1"/>
  <c r="P1537" i="1"/>
  <c r="P1544" i="1"/>
  <c r="P1561" i="1"/>
  <c r="P1565" i="1"/>
  <c r="P1568" i="1"/>
  <c r="P1577" i="1"/>
  <c r="P1592" i="1"/>
  <c r="P1601" i="1"/>
  <c r="P1609" i="1"/>
  <c r="P1616" i="1"/>
  <c r="P1625" i="1"/>
  <c r="P1633" i="1"/>
  <c r="P1640" i="1"/>
  <c r="P1645" i="1"/>
  <c r="P1649" i="1"/>
  <c r="P1657" i="1"/>
  <c r="P1664" i="1"/>
  <c r="P1669" i="1"/>
  <c r="P1681" i="1"/>
  <c r="P1688" i="1"/>
  <c r="P1697" i="1"/>
  <c r="P1712" i="1"/>
  <c r="P1717" i="1"/>
  <c r="P1721" i="1"/>
  <c r="P1729" i="1"/>
  <c r="P1733" i="1"/>
  <c r="P1736" i="1"/>
  <c r="P1745" i="1"/>
  <c r="P1753" i="1"/>
  <c r="P1757" i="1"/>
  <c r="P1760" i="1"/>
  <c r="P1777" i="1"/>
  <c r="P1784" i="1"/>
  <c r="P1793" i="1"/>
  <c r="P1805" i="1"/>
  <c r="P1808" i="1"/>
  <c r="P1817" i="1"/>
  <c r="P1825" i="1"/>
  <c r="P1832" i="1"/>
  <c r="P1841" i="1"/>
  <c r="P1849" i="1"/>
  <c r="P1856" i="1"/>
  <c r="P1861" i="1"/>
  <c r="P1880" i="1"/>
  <c r="P1889" i="1"/>
  <c r="P1903" i="1"/>
  <c r="P1904" i="1"/>
  <c r="P1921" i="1"/>
  <c r="P1926" i="1"/>
  <c r="P1928" i="1"/>
  <c r="P1937" i="1"/>
  <c r="P1952" i="1"/>
  <c r="P1957" i="1"/>
  <c r="P1969" i="1"/>
  <c r="P1976" i="1"/>
  <c r="P1993" i="1"/>
  <c r="P2000" i="1"/>
  <c r="P2024" i="1"/>
  <c r="P2041" i="1"/>
  <c r="P2048" i="1"/>
  <c r="P2065" i="1"/>
  <c r="P2072" i="1"/>
  <c r="P2081" i="1"/>
  <c r="P2089" i="1"/>
  <c r="P2094" i="1"/>
  <c r="P2095" i="1"/>
  <c r="P2096" i="1"/>
  <c r="P2113" i="1"/>
  <c r="P2120" i="1"/>
  <c r="P2125" i="1"/>
  <c r="P2127" i="1"/>
  <c r="P2144" i="1"/>
  <c r="P2149" i="1"/>
  <c r="P2161" i="1"/>
  <c r="P2168" i="1"/>
  <c r="P2177" i="1"/>
  <c r="P2190" i="1"/>
  <c r="P2192" i="1"/>
  <c r="P2216" i="1"/>
  <c r="P2227" i="1"/>
  <c r="P2233" i="1"/>
  <c r="P2240" i="1"/>
  <c r="P2245" i="1"/>
  <c r="P2264" i="1"/>
  <c r="P2273" i="1"/>
  <c r="P2281" i="1"/>
  <c r="P2288" i="1"/>
  <c r="P2311" i="1"/>
  <c r="P2312" i="1"/>
  <c r="P2321" i="1"/>
  <c r="P2329" i="1"/>
  <c r="P2336" i="1"/>
  <c r="P2353" i="1"/>
  <c r="P2360" i="1"/>
  <c r="P2365" i="1"/>
  <c r="P2384" i="1"/>
  <c r="P2401" i="1"/>
  <c r="P2408" i="1"/>
  <c r="P2417" i="1"/>
  <c r="P2432" i="1"/>
  <c r="P2437" i="1"/>
  <c r="P2454" i="1"/>
  <c r="P2456" i="1"/>
  <c r="P2465" i="1"/>
  <c r="P2473" i="1"/>
  <c r="P2480" i="1"/>
  <c r="P2485" i="1"/>
  <c r="P930" i="1" l="1"/>
  <c r="M928" i="10" s="1"/>
  <c r="P965" i="1"/>
  <c r="M963" i="10" s="1"/>
  <c r="P989" i="1"/>
  <c r="M987" i="10" s="1"/>
  <c r="P925" i="1"/>
  <c r="M923" i="10" s="1"/>
  <c r="P893" i="1"/>
  <c r="M891" i="10" s="1"/>
  <c r="P749" i="1"/>
  <c r="M747" i="10" s="1"/>
  <c r="P709" i="1"/>
  <c r="M707" i="10" s="1"/>
  <c r="P677" i="1"/>
  <c r="M675" i="10" s="1"/>
  <c r="P781" i="1"/>
  <c r="M779" i="10" s="1"/>
  <c r="P853" i="1"/>
  <c r="M851" i="10" s="1"/>
  <c r="P821" i="1"/>
  <c r="M819" i="10" s="1"/>
  <c r="P949" i="1"/>
  <c r="M947" i="10" s="1"/>
  <c r="P917" i="1"/>
  <c r="M915" i="10" s="1"/>
  <c r="P701" i="1"/>
  <c r="M699" i="10" s="1"/>
  <c r="P941" i="1"/>
  <c r="M939" i="10" s="1"/>
  <c r="P805" i="1"/>
  <c r="M803" i="10" s="1"/>
  <c r="P901" i="1"/>
  <c r="M899" i="10" s="1"/>
  <c r="P869" i="1"/>
  <c r="M867" i="10" s="1"/>
  <c r="P725" i="1"/>
  <c r="M723" i="10" s="1"/>
  <c r="P685" i="1"/>
  <c r="M683" i="10" s="1"/>
  <c r="P884" i="1"/>
  <c r="M882" i="10" s="1"/>
  <c r="P764" i="1"/>
  <c r="M762" i="10" s="1"/>
  <c r="P908" i="1"/>
  <c r="M906" i="10" s="1"/>
  <c r="P668" i="1"/>
  <c r="M666" i="10" s="1"/>
  <c r="P932" i="1"/>
  <c r="M930" i="10" s="1"/>
  <c r="P788" i="1"/>
  <c r="M786" i="10" s="1"/>
  <c r="P692" i="1"/>
  <c r="M690" i="10" s="1"/>
  <c r="P980" i="1"/>
  <c r="M978" i="10" s="1"/>
  <c r="P836" i="1"/>
  <c r="M834" i="10" s="1"/>
  <c r="P956" i="1"/>
  <c r="M954" i="10" s="1"/>
  <c r="P812" i="1"/>
  <c r="M810" i="10" s="1"/>
  <c r="P716" i="1"/>
  <c r="M714" i="10" s="1"/>
  <c r="P860" i="1"/>
  <c r="M858" i="10" s="1"/>
  <c r="P740" i="1"/>
  <c r="M738" i="10" s="1"/>
  <c r="P657" i="1"/>
  <c r="M655" i="10" s="1"/>
  <c r="P995" i="1"/>
  <c r="M993" i="10" s="1"/>
  <c r="L993" i="10"/>
  <c r="P983" i="1"/>
  <c r="M981" i="10" s="1"/>
  <c r="L981" i="10"/>
  <c r="P971" i="1"/>
  <c r="M969" i="10" s="1"/>
  <c r="L969" i="10"/>
  <c r="P959" i="1"/>
  <c r="M957" i="10" s="1"/>
  <c r="L957" i="10"/>
  <c r="P947" i="1"/>
  <c r="M945" i="10" s="1"/>
  <c r="L945" i="10"/>
  <c r="P935" i="1"/>
  <c r="M933" i="10" s="1"/>
  <c r="L933" i="10"/>
  <c r="P923" i="1"/>
  <c r="M921" i="10" s="1"/>
  <c r="L921" i="10"/>
  <c r="P911" i="1"/>
  <c r="M909" i="10" s="1"/>
  <c r="L909" i="10"/>
  <c r="P899" i="1"/>
  <c r="M897" i="10" s="1"/>
  <c r="L897" i="10"/>
  <c r="P887" i="1"/>
  <c r="M885" i="10" s="1"/>
  <c r="L885" i="10"/>
  <c r="P875" i="1"/>
  <c r="M873" i="10" s="1"/>
  <c r="L873" i="10"/>
  <c r="P863" i="1"/>
  <c r="M861" i="10" s="1"/>
  <c r="L861" i="10"/>
  <c r="P851" i="1"/>
  <c r="M849" i="10" s="1"/>
  <c r="L849" i="10"/>
  <c r="P839" i="1"/>
  <c r="M837" i="10" s="1"/>
  <c r="L837" i="10"/>
  <c r="P827" i="1"/>
  <c r="M825" i="10" s="1"/>
  <c r="L825" i="10"/>
  <c r="P815" i="1"/>
  <c r="M813" i="10" s="1"/>
  <c r="L813" i="10"/>
  <c r="P803" i="1"/>
  <c r="M801" i="10" s="1"/>
  <c r="L801" i="10"/>
  <c r="P791" i="1"/>
  <c r="M789" i="10" s="1"/>
  <c r="L789" i="10"/>
  <c r="P779" i="1"/>
  <c r="M777" i="10" s="1"/>
  <c r="L777" i="10"/>
  <c r="P767" i="1"/>
  <c r="M765" i="10" s="1"/>
  <c r="L765" i="10"/>
  <c r="P755" i="1"/>
  <c r="M753" i="10" s="1"/>
  <c r="L753" i="10"/>
  <c r="P743" i="1"/>
  <c r="M741" i="10" s="1"/>
  <c r="L741" i="10"/>
  <c r="P731" i="1"/>
  <c r="M729" i="10" s="1"/>
  <c r="L729" i="10"/>
  <c r="P719" i="1"/>
  <c r="M717" i="10" s="1"/>
  <c r="L717" i="10"/>
  <c r="P707" i="1"/>
  <c r="M705" i="10" s="1"/>
  <c r="L705" i="10"/>
  <c r="P695" i="1"/>
  <c r="M693" i="10" s="1"/>
  <c r="L693" i="10"/>
  <c r="P683" i="1"/>
  <c r="M681" i="10" s="1"/>
  <c r="L681" i="10"/>
  <c r="P994" i="1"/>
  <c r="M992" i="10" s="1"/>
  <c r="L992" i="10"/>
  <c r="P982" i="1"/>
  <c r="M980" i="10" s="1"/>
  <c r="L980" i="10"/>
  <c r="P970" i="1"/>
  <c r="M968" i="10" s="1"/>
  <c r="L968" i="10"/>
  <c r="P958" i="1"/>
  <c r="M956" i="10" s="1"/>
  <c r="L956" i="10"/>
  <c r="P946" i="1"/>
  <c r="M944" i="10" s="1"/>
  <c r="L944" i="10"/>
  <c r="P934" i="1"/>
  <c r="M932" i="10" s="1"/>
  <c r="L932" i="10"/>
  <c r="P922" i="1"/>
  <c r="M920" i="10" s="1"/>
  <c r="L920" i="10"/>
  <c r="P910" i="1"/>
  <c r="M908" i="10" s="1"/>
  <c r="L908" i="10"/>
  <c r="P898" i="1"/>
  <c r="M896" i="10" s="1"/>
  <c r="L896" i="10"/>
  <c r="P886" i="1"/>
  <c r="M884" i="10" s="1"/>
  <c r="L884" i="10"/>
  <c r="P874" i="1"/>
  <c r="M872" i="10" s="1"/>
  <c r="L872" i="10"/>
  <c r="P862" i="1"/>
  <c r="M860" i="10" s="1"/>
  <c r="L860" i="10"/>
  <c r="P850" i="1"/>
  <c r="M848" i="10" s="1"/>
  <c r="L848" i="10"/>
  <c r="P838" i="1"/>
  <c r="M836" i="10" s="1"/>
  <c r="L836" i="10"/>
  <c r="P826" i="1"/>
  <c r="M824" i="10" s="1"/>
  <c r="L824" i="10"/>
  <c r="P814" i="1"/>
  <c r="M812" i="10" s="1"/>
  <c r="L812" i="10"/>
  <c r="P802" i="1"/>
  <c r="M800" i="10" s="1"/>
  <c r="L800" i="10"/>
  <c r="P790" i="1"/>
  <c r="M788" i="10" s="1"/>
  <c r="L788" i="10"/>
  <c r="P778" i="1"/>
  <c r="M776" i="10" s="1"/>
  <c r="L776" i="10"/>
  <c r="P766" i="1"/>
  <c r="M764" i="10" s="1"/>
  <c r="L764" i="10"/>
  <c r="P754" i="1"/>
  <c r="M752" i="10" s="1"/>
  <c r="L752" i="10"/>
  <c r="P742" i="1"/>
  <c r="M740" i="10" s="1"/>
  <c r="L740" i="10"/>
  <c r="P730" i="1"/>
  <c r="M728" i="10" s="1"/>
  <c r="L728" i="10"/>
  <c r="P718" i="1"/>
  <c r="M716" i="10" s="1"/>
  <c r="L716" i="10"/>
  <c r="P706" i="1"/>
  <c r="M704" i="10" s="1"/>
  <c r="L704" i="10"/>
  <c r="P694" i="1"/>
  <c r="M692" i="10" s="1"/>
  <c r="L692" i="10"/>
  <c r="P682" i="1"/>
  <c r="M680" i="10" s="1"/>
  <c r="L680" i="10"/>
  <c r="P993" i="1"/>
  <c r="M991" i="10" s="1"/>
  <c r="L991" i="10"/>
  <c r="P981" i="1"/>
  <c r="M979" i="10" s="1"/>
  <c r="L979" i="10"/>
  <c r="P969" i="1"/>
  <c r="M967" i="10" s="1"/>
  <c r="L967" i="10"/>
  <c r="P957" i="1"/>
  <c r="M955" i="10" s="1"/>
  <c r="L955" i="10"/>
  <c r="P945" i="1"/>
  <c r="M943" i="10" s="1"/>
  <c r="L943" i="10"/>
  <c r="P933" i="1"/>
  <c r="M931" i="10" s="1"/>
  <c r="L931" i="10"/>
  <c r="P921" i="1"/>
  <c r="M919" i="10" s="1"/>
  <c r="L919" i="10"/>
  <c r="P909" i="1"/>
  <c r="M907" i="10" s="1"/>
  <c r="L907" i="10"/>
  <c r="P897" i="1"/>
  <c r="M895" i="10" s="1"/>
  <c r="L895" i="10"/>
  <c r="P885" i="1"/>
  <c r="M883" i="10" s="1"/>
  <c r="L883" i="10"/>
  <c r="P873" i="1"/>
  <c r="M871" i="10" s="1"/>
  <c r="L871" i="10"/>
  <c r="P861" i="1"/>
  <c r="M859" i="10" s="1"/>
  <c r="L859" i="10"/>
  <c r="P849" i="1"/>
  <c r="M847" i="10" s="1"/>
  <c r="L847" i="10"/>
  <c r="P837" i="1"/>
  <c r="M835" i="10" s="1"/>
  <c r="L835" i="10"/>
  <c r="P825" i="1"/>
  <c r="M823" i="10" s="1"/>
  <c r="L823" i="10"/>
  <c r="P813" i="1"/>
  <c r="M811" i="10" s="1"/>
  <c r="L811" i="10"/>
  <c r="P801" i="1"/>
  <c r="M799" i="10" s="1"/>
  <c r="L799" i="10"/>
  <c r="P789" i="1"/>
  <c r="M787" i="10" s="1"/>
  <c r="L787" i="10"/>
  <c r="P777" i="1"/>
  <c r="M775" i="10" s="1"/>
  <c r="L775" i="10"/>
  <c r="P765" i="1"/>
  <c r="M763" i="10" s="1"/>
  <c r="L763" i="10"/>
  <c r="P753" i="1"/>
  <c r="M751" i="10" s="1"/>
  <c r="L751" i="10"/>
  <c r="P741" i="1"/>
  <c r="M739" i="10" s="1"/>
  <c r="L739" i="10"/>
  <c r="P729" i="1"/>
  <c r="M727" i="10" s="1"/>
  <c r="L727" i="10"/>
  <c r="P717" i="1"/>
  <c r="M715" i="10" s="1"/>
  <c r="L715" i="10"/>
  <c r="P705" i="1"/>
  <c r="M703" i="10" s="1"/>
  <c r="L703" i="10"/>
  <c r="P693" i="1"/>
  <c r="M691" i="10" s="1"/>
  <c r="L691" i="10"/>
  <c r="P681" i="1"/>
  <c r="M679" i="10" s="1"/>
  <c r="L679" i="10"/>
  <c r="P991" i="1"/>
  <c r="M989" i="10" s="1"/>
  <c r="L989" i="10"/>
  <c r="P979" i="1"/>
  <c r="M977" i="10" s="1"/>
  <c r="L977" i="10"/>
  <c r="P955" i="1"/>
  <c r="M953" i="10" s="1"/>
  <c r="L953" i="10"/>
  <c r="P943" i="1"/>
  <c r="M941" i="10" s="1"/>
  <c r="L941" i="10"/>
  <c r="P931" i="1"/>
  <c r="M929" i="10" s="1"/>
  <c r="L929" i="10"/>
  <c r="P919" i="1"/>
  <c r="M917" i="10" s="1"/>
  <c r="L917" i="10"/>
  <c r="P907" i="1"/>
  <c r="M905" i="10" s="1"/>
  <c r="L905" i="10"/>
  <c r="P895" i="1"/>
  <c r="M893" i="10" s="1"/>
  <c r="L893" i="10"/>
  <c r="P883" i="1"/>
  <c r="M881" i="10" s="1"/>
  <c r="L881" i="10"/>
  <c r="P871" i="1"/>
  <c r="M869" i="10" s="1"/>
  <c r="L869" i="10"/>
  <c r="P859" i="1"/>
  <c r="M857" i="10" s="1"/>
  <c r="L857" i="10"/>
  <c r="P847" i="1"/>
  <c r="M845" i="10" s="1"/>
  <c r="L845" i="10"/>
  <c r="P835" i="1"/>
  <c r="M833" i="10" s="1"/>
  <c r="L833" i="10"/>
  <c r="P811" i="1"/>
  <c r="M809" i="10" s="1"/>
  <c r="L809" i="10"/>
  <c r="P799" i="1"/>
  <c r="M797" i="10" s="1"/>
  <c r="L797" i="10"/>
  <c r="P787" i="1"/>
  <c r="M785" i="10" s="1"/>
  <c r="L785" i="10"/>
  <c r="P775" i="1"/>
  <c r="M773" i="10" s="1"/>
  <c r="L773" i="10"/>
  <c r="P763" i="1"/>
  <c r="M761" i="10" s="1"/>
  <c r="L761" i="10"/>
  <c r="P751" i="1"/>
  <c r="M749" i="10" s="1"/>
  <c r="L749" i="10"/>
  <c r="P739" i="1"/>
  <c r="M737" i="10" s="1"/>
  <c r="L737" i="10"/>
  <c r="P727" i="1"/>
  <c r="M725" i="10" s="1"/>
  <c r="L725" i="10"/>
  <c r="P715" i="1"/>
  <c r="M713" i="10" s="1"/>
  <c r="L713" i="10"/>
  <c r="P703" i="1"/>
  <c r="M701" i="10" s="1"/>
  <c r="L701" i="10"/>
  <c r="P691" i="1"/>
  <c r="M689" i="10" s="1"/>
  <c r="L689" i="10"/>
  <c r="P1002" i="1"/>
  <c r="M1000" i="10" s="1"/>
  <c r="L1000" i="10"/>
  <c r="P990" i="1"/>
  <c r="M988" i="10" s="1"/>
  <c r="L988" i="10"/>
  <c r="P978" i="1"/>
  <c r="M976" i="10" s="1"/>
  <c r="L976" i="10"/>
  <c r="P954" i="1"/>
  <c r="M952" i="10" s="1"/>
  <c r="L952" i="10"/>
  <c r="P942" i="1"/>
  <c r="M940" i="10" s="1"/>
  <c r="L940" i="10"/>
  <c r="P918" i="1"/>
  <c r="M916" i="10" s="1"/>
  <c r="L916" i="10"/>
  <c r="P906" i="1"/>
  <c r="M904" i="10" s="1"/>
  <c r="L904" i="10"/>
  <c r="P882" i="1"/>
  <c r="M880" i="10" s="1"/>
  <c r="L880" i="10"/>
  <c r="P870" i="1"/>
  <c r="M868" i="10" s="1"/>
  <c r="L868" i="10"/>
  <c r="P846" i="1"/>
  <c r="M844" i="10" s="1"/>
  <c r="L844" i="10"/>
  <c r="P834" i="1"/>
  <c r="M832" i="10" s="1"/>
  <c r="L832" i="10"/>
  <c r="P822" i="1"/>
  <c r="M820" i="10" s="1"/>
  <c r="L820" i="10"/>
  <c r="P810" i="1"/>
  <c r="M808" i="10" s="1"/>
  <c r="L808" i="10"/>
  <c r="P798" i="1"/>
  <c r="M796" i="10" s="1"/>
  <c r="L796" i="10"/>
  <c r="P786" i="1"/>
  <c r="M784" i="10" s="1"/>
  <c r="L784" i="10"/>
  <c r="P774" i="1"/>
  <c r="M772" i="10" s="1"/>
  <c r="L772" i="10"/>
  <c r="P762" i="1"/>
  <c r="M760" i="10" s="1"/>
  <c r="L760" i="10"/>
  <c r="P750" i="1"/>
  <c r="M748" i="10" s="1"/>
  <c r="L748" i="10"/>
  <c r="P738" i="1"/>
  <c r="M736" i="10" s="1"/>
  <c r="L736" i="10"/>
  <c r="P726" i="1"/>
  <c r="M724" i="10" s="1"/>
  <c r="L724" i="10"/>
  <c r="P714" i="1"/>
  <c r="M712" i="10" s="1"/>
  <c r="L712" i="10"/>
  <c r="P702" i="1"/>
  <c r="M700" i="10" s="1"/>
  <c r="L700" i="10"/>
  <c r="P690" i="1"/>
  <c r="M688" i="10" s="1"/>
  <c r="L688" i="10"/>
  <c r="P678" i="1"/>
  <c r="M676" i="10" s="1"/>
  <c r="L676" i="10"/>
  <c r="P1000" i="1"/>
  <c r="M998" i="10" s="1"/>
  <c r="L998" i="10"/>
  <c r="P988" i="1"/>
  <c r="M986" i="10" s="1"/>
  <c r="L986" i="10"/>
  <c r="P976" i="1"/>
  <c r="M974" i="10" s="1"/>
  <c r="L974" i="10"/>
  <c r="P964" i="1"/>
  <c r="M962" i="10" s="1"/>
  <c r="L962" i="10"/>
  <c r="P952" i="1"/>
  <c r="M950" i="10" s="1"/>
  <c r="L950" i="10"/>
  <c r="P940" i="1"/>
  <c r="M938" i="10" s="1"/>
  <c r="L938" i="10"/>
  <c r="P928" i="1"/>
  <c r="M926" i="10" s="1"/>
  <c r="L926" i="10"/>
  <c r="P916" i="1"/>
  <c r="M914" i="10" s="1"/>
  <c r="L914" i="10"/>
  <c r="P904" i="1"/>
  <c r="M902" i="10" s="1"/>
  <c r="L902" i="10"/>
  <c r="P892" i="1"/>
  <c r="M890" i="10" s="1"/>
  <c r="L890" i="10"/>
  <c r="P880" i="1"/>
  <c r="M878" i="10" s="1"/>
  <c r="L878" i="10"/>
  <c r="P868" i="1"/>
  <c r="M866" i="10" s="1"/>
  <c r="L866" i="10"/>
  <c r="P856" i="1"/>
  <c r="M854" i="10" s="1"/>
  <c r="L854" i="10"/>
  <c r="P844" i="1"/>
  <c r="M842" i="10" s="1"/>
  <c r="L842" i="10"/>
  <c r="P832" i="1"/>
  <c r="M830" i="10" s="1"/>
  <c r="L830" i="10"/>
  <c r="P820" i="1"/>
  <c r="M818" i="10" s="1"/>
  <c r="L818" i="10"/>
  <c r="P808" i="1"/>
  <c r="M806" i="10" s="1"/>
  <c r="L806" i="10"/>
  <c r="P796" i="1"/>
  <c r="M794" i="10" s="1"/>
  <c r="L794" i="10"/>
  <c r="P784" i="1"/>
  <c r="M782" i="10" s="1"/>
  <c r="L782" i="10"/>
  <c r="P772" i="1"/>
  <c r="M770" i="10" s="1"/>
  <c r="L770" i="10"/>
  <c r="P760" i="1"/>
  <c r="M758" i="10" s="1"/>
  <c r="L758" i="10"/>
  <c r="P748" i="1"/>
  <c r="M746" i="10" s="1"/>
  <c r="L746" i="10"/>
  <c r="P736" i="1"/>
  <c r="M734" i="10" s="1"/>
  <c r="L734" i="10"/>
  <c r="P724" i="1"/>
  <c r="M722" i="10" s="1"/>
  <c r="L722" i="10"/>
  <c r="P712" i="1"/>
  <c r="M710" i="10" s="1"/>
  <c r="L710" i="10"/>
  <c r="P700" i="1"/>
  <c r="M698" i="10" s="1"/>
  <c r="L698" i="10"/>
  <c r="P688" i="1"/>
  <c r="M686" i="10" s="1"/>
  <c r="L686" i="10"/>
  <c r="P676" i="1"/>
  <c r="M674" i="10" s="1"/>
  <c r="L674" i="10"/>
  <c r="P999" i="1"/>
  <c r="M997" i="10" s="1"/>
  <c r="L997" i="10"/>
  <c r="P987" i="1"/>
  <c r="M985" i="10" s="1"/>
  <c r="L985" i="10"/>
  <c r="P975" i="1"/>
  <c r="M973" i="10" s="1"/>
  <c r="L973" i="10"/>
  <c r="P963" i="1"/>
  <c r="M961" i="10" s="1"/>
  <c r="L961" i="10"/>
  <c r="P951" i="1"/>
  <c r="M949" i="10" s="1"/>
  <c r="L949" i="10"/>
  <c r="P939" i="1"/>
  <c r="M937" i="10" s="1"/>
  <c r="L937" i="10"/>
  <c r="P927" i="1"/>
  <c r="M925" i="10" s="1"/>
  <c r="L925" i="10"/>
  <c r="P915" i="1"/>
  <c r="M913" i="10" s="1"/>
  <c r="L913" i="10"/>
  <c r="P903" i="1"/>
  <c r="M901" i="10" s="1"/>
  <c r="L901" i="10"/>
  <c r="P891" i="1"/>
  <c r="M889" i="10" s="1"/>
  <c r="L889" i="10"/>
  <c r="P879" i="1"/>
  <c r="M877" i="10" s="1"/>
  <c r="L877" i="10"/>
  <c r="P867" i="1"/>
  <c r="M865" i="10" s="1"/>
  <c r="L865" i="10"/>
  <c r="P855" i="1"/>
  <c r="M853" i="10" s="1"/>
  <c r="L853" i="10"/>
  <c r="P843" i="1"/>
  <c r="M841" i="10" s="1"/>
  <c r="L841" i="10"/>
  <c r="P831" i="1"/>
  <c r="M829" i="10" s="1"/>
  <c r="L829" i="10"/>
  <c r="P819" i="1"/>
  <c r="M817" i="10" s="1"/>
  <c r="L817" i="10"/>
  <c r="P807" i="1"/>
  <c r="M805" i="10" s="1"/>
  <c r="L805" i="10"/>
  <c r="P795" i="1"/>
  <c r="M793" i="10" s="1"/>
  <c r="L793" i="10"/>
  <c r="P783" i="1"/>
  <c r="M781" i="10" s="1"/>
  <c r="L781" i="10"/>
  <c r="P771" i="1"/>
  <c r="M769" i="10" s="1"/>
  <c r="L769" i="10"/>
  <c r="P759" i="1"/>
  <c r="M757" i="10" s="1"/>
  <c r="L757" i="10"/>
  <c r="P747" i="1"/>
  <c r="M745" i="10" s="1"/>
  <c r="L745" i="10"/>
  <c r="P735" i="1"/>
  <c r="M733" i="10" s="1"/>
  <c r="L733" i="10"/>
  <c r="P723" i="1"/>
  <c r="M721" i="10" s="1"/>
  <c r="L721" i="10"/>
  <c r="P711" i="1"/>
  <c r="M709" i="10" s="1"/>
  <c r="L709" i="10"/>
  <c r="P699" i="1"/>
  <c r="M697" i="10" s="1"/>
  <c r="L697" i="10"/>
  <c r="P687" i="1"/>
  <c r="M685" i="10" s="1"/>
  <c r="L685" i="10"/>
  <c r="P675" i="1"/>
  <c r="M673" i="10" s="1"/>
  <c r="L673" i="10"/>
  <c r="P998" i="1"/>
  <c r="M996" i="10" s="1"/>
  <c r="L996" i="10"/>
  <c r="P986" i="1"/>
  <c r="M984" i="10" s="1"/>
  <c r="L984" i="10"/>
  <c r="P974" i="1"/>
  <c r="M972" i="10" s="1"/>
  <c r="L972" i="10"/>
  <c r="P962" i="1"/>
  <c r="M960" i="10" s="1"/>
  <c r="L960" i="10"/>
  <c r="P950" i="1"/>
  <c r="M948" i="10" s="1"/>
  <c r="L948" i="10"/>
  <c r="P938" i="1"/>
  <c r="M936" i="10" s="1"/>
  <c r="L936" i="10"/>
  <c r="P926" i="1"/>
  <c r="M924" i="10" s="1"/>
  <c r="L924" i="10"/>
  <c r="P914" i="1"/>
  <c r="M912" i="10" s="1"/>
  <c r="L912" i="10"/>
  <c r="P902" i="1"/>
  <c r="M900" i="10" s="1"/>
  <c r="L900" i="10"/>
  <c r="P890" i="1"/>
  <c r="M888" i="10" s="1"/>
  <c r="L888" i="10"/>
  <c r="P878" i="1"/>
  <c r="M876" i="10" s="1"/>
  <c r="L876" i="10"/>
  <c r="P866" i="1"/>
  <c r="M864" i="10" s="1"/>
  <c r="L864" i="10"/>
  <c r="P854" i="1"/>
  <c r="M852" i="10" s="1"/>
  <c r="L852" i="10"/>
  <c r="P842" i="1"/>
  <c r="M840" i="10" s="1"/>
  <c r="L840" i="10"/>
  <c r="P830" i="1"/>
  <c r="M828" i="10" s="1"/>
  <c r="L828" i="10"/>
  <c r="P818" i="1"/>
  <c r="M816" i="10" s="1"/>
  <c r="L816" i="10"/>
  <c r="P806" i="1"/>
  <c r="M804" i="10" s="1"/>
  <c r="L804" i="10"/>
  <c r="P794" i="1"/>
  <c r="M792" i="10" s="1"/>
  <c r="L792" i="10"/>
  <c r="P782" i="1"/>
  <c r="M780" i="10" s="1"/>
  <c r="L780" i="10"/>
  <c r="P770" i="1"/>
  <c r="M768" i="10" s="1"/>
  <c r="L768" i="10"/>
  <c r="P758" i="1"/>
  <c r="M756" i="10" s="1"/>
  <c r="L756" i="10"/>
  <c r="P746" i="1"/>
  <c r="M744" i="10" s="1"/>
  <c r="L744" i="10"/>
  <c r="P734" i="1"/>
  <c r="M732" i="10" s="1"/>
  <c r="L732" i="10"/>
  <c r="P722" i="1"/>
  <c r="M720" i="10" s="1"/>
  <c r="L720" i="10"/>
  <c r="P710" i="1"/>
  <c r="M708" i="10" s="1"/>
  <c r="L708" i="10"/>
  <c r="P698" i="1"/>
  <c r="M696" i="10" s="1"/>
  <c r="L696" i="10"/>
  <c r="P686" i="1"/>
  <c r="M684" i="10" s="1"/>
  <c r="L684" i="10"/>
  <c r="P674" i="1"/>
  <c r="M672" i="10" s="1"/>
  <c r="L672" i="10"/>
  <c r="P996" i="1"/>
  <c r="M994" i="10" s="1"/>
  <c r="L994" i="10"/>
  <c r="P984" i="1"/>
  <c r="M982" i="10" s="1"/>
  <c r="L982" i="10"/>
  <c r="P972" i="1"/>
  <c r="M970" i="10" s="1"/>
  <c r="L970" i="10"/>
  <c r="P960" i="1"/>
  <c r="M958" i="10" s="1"/>
  <c r="L958" i="10"/>
  <c r="P948" i="1"/>
  <c r="M946" i="10" s="1"/>
  <c r="L946" i="10"/>
  <c r="P936" i="1"/>
  <c r="M934" i="10" s="1"/>
  <c r="L934" i="10"/>
  <c r="P924" i="1"/>
  <c r="M922" i="10" s="1"/>
  <c r="L922" i="10"/>
  <c r="P912" i="1"/>
  <c r="M910" i="10" s="1"/>
  <c r="L910" i="10"/>
  <c r="P900" i="1"/>
  <c r="M898" i="10" s="1"/>
  <c r="L898" i="10"/>
  <c r="P888" i="1"/>
  <c r="M886" i="10" s="1"/>
  <c r="L886" i="10"/>
  <c r="P876" i="1"/>
  <c r="M874" i="10" s="1"/>
  <c r="L874" i="10"/>
  <c r="P864" i="1"/>
  <c r="M862" i="10" s="1"/>
  <c r="L862" i="10"/>
  <c r="P852" i="1"/>
  <c r="M850" i="10" s="1"/>
  <c r="L850" i="10"/>
  <c r="P840" i="1"/>
  <c r="M838" i="10" s="1"/>
  <c r="L838" i="10"/>
  <c r="P828" i="1"/>
  <c r="M826" i="10" s="1"/>
  <c r="L826" i="10"/>
  <c r="P816" i="1"/>
  <c r="M814" i="10" s="1"/>
  <c r="L814" i="10"/>
  <c r="P804" i="1"/>
  <c r="M802" i="10" s="1"/>
  <c r="L802" i="10"/>
  <c r="P792" i="1"/>
  <c r="M790" i="10" s="1"/>
  <c r="L790" i="10"/>
  <c r="P780" i="1"/>
  <c r="M778" i="10" s="1"/>
  <c r="L778" i="10"/>
  <c r="P768" i="1"/>
  <c r="M766" i="10" s="1"/>
  <c r="L766" i="10"/>
  <c r="P756" i="1"/>
  <c r="M754" i="10" s="1"/>
  <c r="L754" i="10"/>
  <c r="P744" i="1"/>
  <c r="M742" i="10" s="1"/>
  <c r="L742" i="10"/>
  <c r="P732" i="1"/>
  <c r="M730" i="10" s="1"/>
  <c r="L730" i="10"/>
  <c r="P720" i="1"/>
  <c r="M718" i="10" s="1"/>
  <c r="L718" i="10"/>
  <c r="P708" i="1"/>
  <c r="M706" i="10" s="1"/>
  <c r="L706" i="10"/>
  <c r="P696" i="1"/>
  <c r="M694" i="10" s="1"/>
  <c r="L694" i="10"/>
  <c r="P684" i="1"/>
  <c r="M682" i="10" s="1"/>
  <c r="L682" i="10"/>
  <c r="P654" i="1"/>
  <c r="M652" i="10" s="1"/>
  <c r="P666" i="1"/>
  <c r="M664" i="10" s="1"/>
  <c r="P655" i="1"/>
  <c r="M653" i="10" s="1"/>
  <c r="P667" i="1"/>
  <c r="M665" i="10" s="1"/>
  <c r="P663" i="1"/>
  <c r="M661" i="10" s="1"/>
  <c r="P669" i="1"/>
  <c r="M667" i="10" s="1"/>
  <c r="P670" i="1"/>
  <c r="M668" i="10" s="1"/>
  <c r="P658" i="1"/>
  <c r="M656" i="10" s="1"/>
  <c r="P664" i="1"/>
  <c r="M662" i="10" s="1"/>
  <c r="L662" i="10"/>
  <c r="P672" i="1"/>
  <c r="M670" i="10" s="1"/>
  <c r="L670" i="10"/>
  <c r="P671" i="1"/>
  <c r="M669" i="10" s="1"/>
  <c r="L669" i="10"/>
  <c r="P662" i="1"/>
  <c r="M660" i="10" s="1"/>
  <c r="P660" i="1"/>
  <c r="M658" i="10" s="1"/>
  <c r="P659" i="1"/>
  <c r="M657" i="10" s="1"/>
  <c r="G9" i="10"/>
  <c r="J10" i="10" l="1"/>
  <c r="K10" i="10"/>
  <c r="J11" i="10"/>
  <c r="K11" i="10"/>
  <c r="J12" i="10"/>
  <c r="K12" i="10"/>
  <c r="J13" i="10"/>
  <c r="K13" i="10"/>
  <c r="J14" i="10"/>
  <c r="K14" i="10"/>
  <c r="J15" i="10"/>
  <c r="K15" i="10"/>
  <c r="J16" i="10"/>
  <c r="K16" i="10"/>
  <c r="J17" i="10"/>
  <c r="K17" i="10"/>
  <c r="J18" i="10"/>
  <c r="K18" i="10"/>
  <c r="J19" i="10"/>
  <c r="K19" i="10"/>
  <c r="J20" i="10"/>
  <c r="K20" i="10"/>
  <c r="J21" i="10"/>
  <c r="K21" i="10"/>
  <c r="J22" i="10"/>
  <c r="K22" i="10"/>
  <c r="J23" i="10"/>
  <c r="K23" i="10"/>
  <c r="J24" i="10"/>
  <c r="K24" i="10"/>
  <c r="J25" i="10"/>
  <c r="K25" i="10"/>
  <c r="J26" i="10"/>
  <c r="K26" i="10"/>
  <c r="J27" i="10"/>
  <c r="K27" i="10"/>
  <c r="J28" i="10"/>
  <c r="K28" i="10"/>
  <c r="J29" i="10"/>
  <c r="K29" i="10"/>
  <c r="J30" i="10"/>
  <c r="K30" i="10"/>
  <c r="J31" i="10"/>
  <c r="K31" i="10"/>
  <c r="J32" i="10"/>
  <c r="K32" i="10"/>
  <c r="J33" i="10"/>
  <c r="K33" i="10"/>
  <c r="J34" i="10"/>
  <c r="K34" i="10"/>
  <c r="J35" i="10"/>
  <c r="K35" i="10"/>
  <c r="J36" i="10"/>
  <c r="K36" i="10"/>
  <c r="J37" i="10"/>
  <c r="K37" i="10"/>
  <c r="J38" i="10"/>
  <c r="K38" i="10"/>
  <c r="J39" i="10"/>
  <c r="K39" i="10"/>
  <c r="J40" i="10"/>
  <c r="K40" i="10"/>
  <c r="J41" i="10"/>
  <c r="K41" i="10"/>
  <c r="J42" i="10"/>
  <c r="K42" i="10"/>
  <c r="J43" i="10"/>
  <c r="K43" i="10"/>
  <c r="J44" i="10"/>
  <c r="K44" i="10"/>
  <c r="J45" i="10"/>
  <c r="K45" i="10"/>
  <c r="J46" i="10"/>
  <c r="K46" i="10"/>
  <c r="J47" i="10"/>
  <c r="K47" i="10"/>
  <c r="J48" i="10"/>
  <c r="K48" i="10"/>
  <c r="J49" i="10"/>
  <c r="K49" i="10"/>
  <c r="J50" i="10"/>
  <c r="K50" i="10"/>
  <c r="J9" i="10"/>
  <c r="D5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739" i="10" s="1"/>
  <c r="A740" i="10" s="1"/>
  <c r="A741" i="10" s="1"/>
  <c r="A742" i="10" s="1"/>
  <c r="A743" i="10" s="1"/>
  <c r="A744" i="10" s="1"/>
  <c r="A745" i="10" s="1"/>
  <c r="A746" i="10" s="1"/>
  <c r="A747" i="10" s="1"/>
  <c r="A748" i="10" s="1"/>
  <c r="A749" i="10" s="1"/>
  <c r="A750" i="10" s="1"/>
  <c r="A751" i="10" s="1"/>
  <c r="A752" i="10" s="1"/>
  <c r="A753" i="10" s="1"/>
  <c r="A754" i="10" s="1"/>
  <c r="A755" i="10" s="1"/>
  <c r="A756" i="10" s="1"/>
  <c r="A757" i="10" s="1"/>
  <c r="A758" i="10" s="1"/>
  <c r="A759" i="10" s="1"/>
  <c r="A760" i="10" s="1"/>
  <c r="A761" i="10" s="1"/>
  <c r="A762" i="10" s="1"/>
  <c r="A763" i="10" s="1"/>
  <c r="A764" i="10" s="1"/>
  <c r="A765" i="10" s="1"/>
  <c r="A766" i="10" s="1"/>
  <c r="A767" i="10" s="1"/>
  <c r="A768" i="10" s="1"/>
  <c r="A769" i="10" s="1"/>
  <c r="A770" i="10" s="1"/>
  <c r="A771" i="10" s="1"/>
  <c r="A772" i="10" s="1"/>
  <c r="A773" i="10" s="1"/>
  <c r="A774" i="10" s="1"/>
  <c r="A775" i="10" s="1"/>
  <c r="A776" i="10" s="1"/>
  <c r="A777" i="10" s="1"/>
  <c r="A778" i="10" s="1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813" i="10" s="1"/>
  <c r="A814" i="10" s="1"/>
  <c r="A815" i="10" s="1"/>
  <c r="A816" i="10" s="1"/>
  <c r="A817" i="10" s="1"/>
  <c r="A818" i="10" s="1"/>
  <c r="A819" i="10" s="1"/>
  <c r="A820" i="10" s="1"/>
  <c r="A821" i="10" s="1"/>
  <c r="A822" i="10" s="1"/>
  <c r="A823" i="10" s="1"/>
  <c r="A824" i="10" s="1"/>
  <c r="A825" i="10" s="1"/>
  <c r="A826" i="10" s="1"/>
  <c r="A827" i="10" s="1"/>
  <c r="A828" i="10" s="1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39" i="10" s="1"/>
  <c r="A840" i="10" s="1"/>
  <c r="A841" i="10" s="1"/>
  <c r="A842" i="10" s="1"/>
  <c r="A843" i="10" s="1"/>
  <c r="A844" i="10" s="1"/>
  <c r="A845" i="10" s="1"/>
  <c r="A846" i="10" s="1"/>
  <c r="A847" i="10" s="1"/>
  <c r="A848" i="10" s="1"/>
  <c r="A849" i="10" s="1"/>
  <c r="A850" i="10" s="1"/>
  <c r="A851" i="10" s="1"/>
  <c r="A852" i="10" s="1"/>
  <c r="A853" i="10" s="1"/>
  <c r="A854" i="10" s="1"/>
  <c r="A855" i="10" s="1"/>
  <c r="A856" i="10" s="1"/>
  <c r="A857" i="10" s="1"/>
  <c r="A858" i="10" s="1"/>
  <c r="A859" i="10" s="1"/>
  <c r="A860" i="10" s="1"/>
  <c r="A861" i="10" s="1"/>
  <c r="A862" i="10" s="1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879" i="10" s="1"/>
  <c r="A880" i="10" s="1"/>
  <c r="A881" i="10" s="1"/>
  <c r="A882" i="10" s="1"/>
  <c r="A883" i="10" s="1"/>
  <c r="A884" i="10" s="1"/>
  <c r="A885" i="10" s="1"/>
  <c r="A886" i="10" s="1"/>
  <c r="A887" i="10" s="1"/>
  <c r="A888" i="10" s="1"/>
  <c r="A889" i="10" s="1"/>
  <c r="A890" i="10" s="1"/>
  <c r="A891" i="10" s="1"/>
  <c r="A892" i="10" s="1"/>
  <c r="A893" i="10" s="1"/>
  <c r="A894" i="10" s="1"/>
  <c r="A895" i="10" s="1"/>
  <c r="A896" i="10" s="1"/>
  <c r="A897" i="10" s="1"/>
  <c r="A898" i="10" s="1"/>
  <c r="A899" i="10" s="1"/>
  <c r="A900" i="10" s="1"/>
  <c r="A901" i="10" s="1"/>
  <c r="A902" i="10" s="1"/>
  <c r="A903" i="10" s="1"/>
  <c r="A904" i="10" s="1"/>
  <c r="A905" i="10" s="1"/>
  <c r="A906" i="10" s="1"/>
  <c r="A907" i="10" s="1"/>
  <c r="A908" i="10" s="1"/>
  <c r="A909" i="10" s="1"/>
  <c r="A910" i="10" s="1"/>
  <c r="A911" i="10" s="1"/>
  <c r="A912" i="10" s="1"/>
  <c r="A913" i="10" s="1"/>
  <c r="A914" i="10" s="1"/>
  <c r="A915" i="10" s="1"/>
  <c r="A916" i="10" s="1"/>
  <c r="A917" i="10" s="1"/>
  <c r="A918" i="10" s="1"/>
  <c r="A919" i="10" s="1"/>
  <c r="A920" i="10" s="1"/>
  <c r="A921" i="10" s="1"/>
  <c r="A922" i="10" s="1"/>
  <c r="A923" i="10" s="1"/>
  <c r="A924" i="10" s="1"/>
  <c r="A925" i="10" s="1"/>
  <c r="A926" i="10" s="1"/>
  <c r="A927" i="10" s="1"/>
  <c r="A928" i="10" s="1"/>
  <c r="A929" i="10" s="1"/>
  <c r="A930" i="10" s="1"/>
  <c r="A931" i="10" s="1"/>
  <c r="A932" i="10" s="1"/>
  <c r="A933" i="10" s="1"/>
  <c r="A934" i="10" s="1"/>
  <c r="A935" i="10" s="1"/>
  <c r="A936" i="10" s="1"/>
  <c r="A937" i="10" s="1"/>
  <c r="A938" i="10" s="1"/>
  <c r="A939" i="10" s="1"/>
  <c r="A940" i="10" s="1"/>
  <c r="A941" i="10" s="1"/>
  <c r="A942" i="10" s="1"/>
  <c r="A943" i="10" s="1"/>
  <c r="A944" i="10" s="1"/>
  <c r="A945" i="10" s="1"/>
  <c r="A946" i="10" s="1"/>
  <c r="A947" i="10" s="1"/>
  <c r="A948" i="10" s="1"/>
  <c r="A949" i="10" s="1"/>
  <c r="A950" i="10" s="1"/>
  <c r="A951" i="10" s="1"/>
  <c r="A952" i="10" s="1"/>
  <c r="A953" i="10" s="1"/>
  <c r="A954" i="10" s="1"/>
  <c r="A955" i="10" s="1"/>
  <c r="A956" i="10" s="1"/>
  <c r="A957" i="10" s="1"/>
  <c r="A958" i="10" s="1"/>
  <c r="A959" i="10" s="1"/>
  <c r="A960" i="10" s="1"/>
  <c r="A961" i="10" s="1"/>
  <c r="A962" i="10" s="1"/>
  <c r="A963" i="10" s="1"/>
  <c r="A964" i="10" s="1"/>
  <c r="A965" i="10" s="1"/>
  <c r="A966" i="10" s="1"/>
  <c r="A967" i="10" s="1"/>
  <c r="A968" i="10" s="1"/>
  <c r="A969" i="10" s="1"/>
  <c r="A970" i="10" s="1"/>
  <c r="A971" i="10" s="1"/>
  <c r="A972" i="10" s="1"/>
  <c r="A973" i="10" s="1"/>
  <c r="A974" i="10" s="1"/>
  <c r="A975" i="10" s="1"/>
  <c r="A976" i="10" s="1"/>
  <c r="A977" i="10" s="1"/>
  <c r="A978" i="10" s="1"/>
  <c r="A979" i="10" s="1"/>
  <c r="A980" i="10" s="1"/>
  <c r="A981" i="10" s="1"/>
  <c r="A982" i="10" s="1"/>
  <c r="A983" i="10" s="1"/>
  <c r="A984" i="10" s="1"/>
  <c r="A985" i="10" s="1"/>
  <c r="A986" i="10" s="1"/>
  <c r="A987" i="10" s="1"/>
  <c r="A988" i="10" s="1"/>
  <c r="A989" i="10" s="1"/>
  <c r="A990" i="10" s="1"/>
  <c r="A991" i="10" s="1"/>
  <c r="A992" i="10" s="1"/>
  <c r="A993" i="10" s="1"/>
  <c r="A994" i="10" s="1"/>
  <c r="A995" i="10" s="1"/>
  <c r="A996" i="10" s="1"/>
  <c r="A997" i="10" s="1"/>
  <c r="A998" i="10" s="1"/>
  <c r="A999" i="10" s="1"/>
  <c r="A1000" i="10" s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653" i="1"/>
  <c r="C652" i="1"/>
  <c r="C12" i="4"/>
  <c r="A13" i="4"/>
  <c r="F4" i="4"/>
  <c r="B23" i="4" s="1"/>
  <c r="D10" i="10"/>
  <c r="E10" i="10"/>
  <c r="F10" i="10"/>
  <c r="G10" i="10"/>
  <c r="H10" i="10"/>
  <c r="I10" i="10"/>
  <c r="P12" i="1"/>
  <c r="D11" i="10"/>
  <c r="E11" i="10"/>
  <c r="F11" i="10"/>
  <c r="G11" i="10"/>
  <c r="H11" i="10"/>
  <c r="I11" i="10"/>
  <c r="D12" i="10"/>
  <c r="E12" i="10"/>
  <c r="F12" i="10"/>
  <c r="G12" i="10"/>
  <c r="H12" i="10"/>
  <c r="I12" i="10"/>
  <c r="D13" i="10"/>
  <c r="E13" i="10"/>
  <c r="F13" i="10"/>
  <c r="G13" i="10"/>
  <c r="H13" i="10"/>
  <c r="I13" i="10"/>
  <c r="D14" i="10"/>
  <c r="E14" i="10"/>
  <c r="F14" i="10"/>
  <c r="G14" i="10"/>
  <c r="H14" i="10"/>
  <c r="I14" i="10"/>
  <c r="D15" i="10"/>
  <c r="E15" i="10"/>
  <c r="F15" i="10"/>
  <c r="G15" i="10"/>
  <c r="H15" i="10"/>
  <c r="I15" i="10"/>
  <c r="D16" i="10"/>
  <c r="E16" i="10"/>
  <c r="F16" i="10"/>
  <c r="G16" i="10"/>
  <c r="H16" i="10"/>
  <c r="I16" i="10"/>
  <c r="D17" i="10"/>
  <c r="E17" i="10"/>
  <c r="F17" i="10"/>
  <c r="G17" i="10"/>
  <c r="H17" i="10"/>
  <c r="I17" i="10"/>
  <c r="D18" i="10"/>
  <c r="E18" i="10"/>
  <c r="F18" i="10"/>
  <c r="G18" i="10"/>
  <c r="H18" i="10"/>
  <c r="I18" i="10"/>
  <c r="D19" i="10"/>
  <c r="E19" i="10"/>
  <c r="F19" i="10"/>
  <c r="G19" i="10"/>
  <c r="H19" i="10"/>
  <c r="I19" i="10"/>
  <c r="D20" i="10"/>
  <c r="E20" i="10"/>
  <c r="F20" i="10"/>
  <c r="G20" i="10"/>
  <c r="H20" i="10"/>
  <c r="I20" i="10"/>
  <c r="D21" i="10"/>
  <c r="E21" i="10"/>
  <c r="F21" i="10"/>
  <c r="G21" i="10"/>
  <c r="H21" i="10"/>
  <c r="I21" i="10"/>
  <c r="D22" i="10"/>
  <c r="E22" i="10"/>
  <c r="F22" i="10"/>
  <c r="G22" i="10"/>
  <c r="H22" i="10"/>
  <c r="I22" i="10"/>
  <c r="D23" i="10"/>
  <c r="E23" i="10"/>
  <c r="F23" i="10"/>
  <c r="G23" i="10"/>
  <c r="H23" i="10"/>
  <c r="I23" i="10"/>
  <c r="D24" i="10"/>
  <c r="E24" i="10"/>
  <c r="F24" i="10"/>
  <c r="G24" i="10"/>
  <c r="H24" i="10"/>
  <c r="I24" i="10"/>
  <c r="D25" i="10"/>
  <c r="E25" i="10"/>
  <c r="F25" i="10"/>
  <c r="G25" i="10"/>
  <c r="H25" i="10"/>
  <c r="I25" i="10"/>
  <c r="D26" i="10"/>
  <c r="E26" i="10"/>
  <c r="F26" i="10"/>
  <c r="G26" i="10"/>
  <c r="H26" i="10"/>
  <c r="I26" i="10"/>
  <c r="D27" i="10"/>
  <c r="E27" i="10"/>
  <c r="F27" i="10"/>
  <c r="G27" i="10"/>
  <c r="H27" i="10"/>
  <c r="I27" i="10"/>
  <c r="D28" i="10"/>
  <c r="E28" i="10"/>
  <c r="F28" i="10"/>
  <c r="G28" i="10"/>
  <c r="H28" i="10"/>
  <c r="I28" i="10"/>
  <c r="D29" i="10"/>
  <c r="E29" i="10"/>
  <c r="F29" i="10"/>
  <c r="G29" i="10"/>
  <c r="H29" i="10"/>
  <c r="I29" i="10"/>
  <c r="D30" i="10"/>
  <c r="E30" i="10"/>
  <c r="F30" i="10"/>
  <c r="G30" i="10"/>
  <c r="H30" i="10"/>
  <c r="I30" i="10"/>
  <c r="D31" i="10"/>
  <c r="E31" i="10"/>
  <c r="F31" i="10"/>
  <c r="G31" i="10"/>
  <c r="H31" i="10"/>
  <c r="I31" i="10"/>
  <c r="D32" i="10"/>
  <c r="E32" i="10"/>
  <c r="F32" i="10"/>
  <c r="G32" i="10"/>
  <c r="H32" i="10"/>
  <c r="I32" i="10"/>
  <c r="D33" i="10"/>
  <c r="E33" i="10"/>
  <c r="F33" i="10"/>
  <c r="G33" i="10"/>
  <c r="H33" i="10"/>
  <c r="I33" i="10"/>
  <c r="D34" i="10"/>
  <c r="E34" i="10"/>
  <c r="F34" i="10"/>
  <c r="G34" i="10"/>
  <c r="H34" i="10"/>
  <c r="I34" i="10"/>
  <c r="D35" i="10"/>
  <c r="E35" i="10"/>
  <c r="F35" i="10"/>
  <c r="G35" i="10"/>
  <c r="H35" i="10"/>
  <c r="I35" i="10"/>
  <c r="D36" i="10"/>
  <c r="E36" i="10"/>
  <c r="F36" i="10"/>
  <c r="G36" i="10"/>
  <c r="H36" i="10"/>
  <c r="I36" i="10"/>
  <c r="D37" i="10"/>
  <c r="E37" i="10"/>
  <c r="F37" i="10"/>
  <c r="G37" i="10"/>
  <c r="H37" i="10"/>
  <c r="I37" i="10"/>
  <c r="D38" i="10"/>
  <c r="E38" i="10"/>
  <c r="F38" i="10"/>
  <c r="G38" i="10"/>
  <c r="H38" i="10"/>
  <c r="I38" i="10"/>
  <c r="D39" i="10"/>
  <c r="E39" i="10"/>
  <c r="F39" i="10"/>
  <c r="G39" i="10"/>
  <c r="H39" i="10"/>
  <c r="I39" i="10"/>
  <c r="D40" i="10"/>
  <c r="E40" i="10"/>
  <c r="F40" i="10"/>
  <c r="G40" i="10"/>
  <c r="H40" i="10"/>
  <c r="I40" i="10"/>
  <c r="D41" i="10"/>
  <c r="E41" i="10"/>
  <c r="F41" i="10"/>
  <c r="G41" i="10"/>
  <c r="H41" i="10"/>
  <c r="I41" i="10"/>
  <c r="D42" i="10"/>
  <c r="E42" i="10"/>
  <c r="F42" i="10"/>
  <c r="G42" i="10"/>
  <c r="H42" i="10"/>
  <c r="I42" i="10"/>
  <c r="D43" i="10"/>
  <c r="E43" i="10"/>
  <c r="F43" i="10"/>
  <c r="G43" i="10"/>
  <c r="H43" i="10"/>
  <c r="I43" i="10"/>
  <c r="D44" i="10"/>
  <c r="E44" i="10"/>
  <c r="F44" i="10"/>
  <c r="G44" i="10"/>
  <c r="H44" i="10"/>
  <c r="I44" i="10"/>
  <c r="D45" i="10"/>
  <c r="E45" i="10"/>
  <c r="F45" i="10"/>
  <c r="G45" i="10"/>
  <c r="H45" i="10"/>
  <c r="I45" i="10"/>
  <c r="D46" i="10"/>
  <c r="E46" i="10"/>
  <c r="F46" i="10"/>
  <c r="G46" i="10"/>
  <c r="H46" i="10"/>
  <c r="I46" i="10"/>
  <c r="D47" i="10"/>
  <c r="E47" i="10"/>
  <c r="F47" i="10"/>
  <c r="G47" i="10"/>
  <c r="H47" i="10"/>
  <c r="I47" i="10"/>
  <c r="D48" i="10"/>
  <c r="E48" i="10"/>
  <c r="F48" i="10"/>
  <c r="G48" i="10"/>
  <c r="H48" i="10"/>
  <c r="I48" i="10"/>
  <c r="D49" i="10"/>
  <c r="E49" i="10"/>
  <c r="F49" i="10"/>
  <c r="G49" i="10"/>
  <c r="H49" i="10"/>
  <c r="I49" i="10"/>
  <c r="D50" i="10"/>
  <c r="E50" i="10"/>
  <c r="F50" i="10"/>
  <c r="G50" i="10"/>
  <c r="H50" i="10"/>
  <c r="I50" i="10"/>
  <c r="G51" i="10"/>
  <c r="H51" i="10"/>
  <c r="I51" i="10"/>
  <c r="G52" i="10"/>
  <c r="H52" i="10"/>
  <c r="I52" i="10"/>
  <c r="G53" i="10"/>
  <c r="H53" i="10"/>
  <c r="I53" i="10"/>
  <c r="G54" i="10"/>
  <c r="H54" i="10"/>
  <c r="I54" i="10"/>
  <c r="G55" i="10"/>
  <c r="H55" i="10"/>
  <c r="I55" i="10"/>
  <c r="G56" i="10"/>
  <c r="H56" i="10"/>
  <c r="I56" i="10"/>
  <c r="G57" i="10"/>
  <c r="H57" i="10"/>
  <c r="I57" i="10"/>
  <c r="G58" i="10"/>
  <c r="H58" i="10"/>
  <c r="I58" i="10"/>
  <c r="G59" i="10"/>
  <c r="H59" i="10"/>
  <c r="I59" i="10"/>
  <c r="G60" i="10"/>
  <c r="H60" i="10"/>
  <c r="I60" i="10"/>
  <c r="G61" i="10"/>
  <c r="H61" i="10"/>
  <c r="I61" i="10"/>
  <c r="G62" i="10"/>
  <c r="H62" i="10"/>
  <c r="I62" i="10"/>
  <c r="G63" i="10"/>
  <c r="H63" i="10"/>
  <c r="I63" i="10"/>
  <c r="G64" i="10"/>
  <c r="H64" i="10"/>
  <c r="I64" i="10"/>
  <c r="G65" i="10"/>
  <c r="H65" i="10"/>
  <c r="I65" i="10"/>
  <c r="G66" i="10"/>
  <c r="H66" i="10"/>
  <c r="I66" i="10"/>
  <c r="G67" i="10"/>
  <c r="H67" i="10"/>
  <c r="I67" i="10"/>
  <c r="G68" i="10"/>
  <c r="H68" i="10"/>
  <c r="I68" i="10"/>
  <c r="G69" i="10"/>
  <c r="H69" i="10"/>
  <c r="I69" i="10"/>
  <c r="G70" i="10"/>
  <c r="H70" i="10"/>
  <c r="I70" i="10"/>
  <c r="G71" i="10"/>
  <c r="H71" i="10"/>
  <c r="I71" i="10"/>
  <c r="G72" i="10"/>
  <c r="H72" i="10"/>
  <c r="I72" i="10"/>
  <c r="G73" i="10"/>
  <c r="H73" i="10"/>
  <c r="I73" i="10"/>
  <c r="G74" i="10"/>
  <c r="H74" i="10"/>
  <c r="I74" i="10"/>
  <c r="G75" i="10"/>
  <c r="H75" i="10"/>
  <c r="I75" i="10"/>
  <c r="G76" i="10"/>
  <c r="H76" i="10"/>
  <c r="I76" i="10"/>
  <c r="G77" i="10"/>
  <c r="H77" i="10"/>
  <c r="I77" i="10"/>
  <c r="G78" i="10"/>
  <c r="H78" i="10"/>
  <c r="I78" i="10"/>
  <c r="G79" i="10"/>
  <c r="H79" i="10"/>
  <c r="I79" i="10"/>
  <c r="G80" i="10"/>
  <c r="H80" i="10"/>
  <c r="I80" i="10"/>
  <c r="G81" i="10"/>
  <c r="H81" i="10"/>
  <c r="I81" i="10"/>
  <c r="G82" i="10"/>
  <c r="H82" i="10"/>
  <c r="I82" i="10"/>
  <c r="G83" i="10"/>
  <c r="H83" i="10"/>
  <c r="I83" i="10"/>
  <c r="G84" i="10"/>
  <c r="H84" i="10"/>
  <c r="I84" i="10"/>
  <c r="G85" i="10"/>
  <c r="H85" i="10"/>
  <c r="I85" i="10"/>
  <c r="G86" i="10"/>
  <c r="H86" i="10"/>
  <c r="I86" i="10"/>
  <c r="G87" i="10"/>
  <c r="H87" i="10"/>
  <c r="I87" i="10"/>
  <c r="G88" i="10"/>
  <c r="H88" i="10"/>
  <c r="I88" i="10"/>
  <c r="G89" i="10"/>
  <c r="H89" i="10"/>
  <c r="I89" i="10"/>
  <c r="G90" i="10"/>
  <c r="H90" i="10"/>
  <c r="I90" i="10"/>
  <c r="G91" i="10"/>
  <c r="H91" i="10"/>
  <c r="I91" i="10"/>
  <c r="G92" i="10"/>
  <c r="H92" i="10"/>
  <c r="I92" i="10"/>
  <c r="G93" i="10"/>
  <c r="H93" i="10"/>
  <c r="I93" i="10"/>
  <c r="G94" i="10"/>
  <c r="H94" i="10"/>
  <c r="I94" i="10"/>
  <c r="G95" i="10"/>
  <c r="H95" i="10"/>
  <c r="I95" i="10"/>
  <c r="G96" i="10"/>
  <c r="H96" i="10"/>
  <c r="I96" i="10"/>
  <c r="G97" i="10"/>
  <c r="H97" i="10"/>
  <c r="I97" i="10"/>
  <c r="P85" i="1"/>
  <c r="M83" i="10" s="1"/>
  <c r="G98" i="10"/>
  <c r="H98" i="10"/>
  <c r="I98" i="10"/>
  <c r="G99" i="10"/>
  <c r="H99" i="10"/>
  <c r="I99" i="10"/>
  <c r="G100" i="10"/>
  <c r="H100" i="10"/>
  <c r="I100" i="10"/>
  <c r="G101" i="10"/>
  <c r="H101" i="10"/>
  <c r="I101" i="10"/>
  <c r="G102" i="10"/>
  <c r="H102" i="10"/>
  <c r="I102" i="10"/>
  <c r="G103" i="10"/>
  <c r="H103" i="10"/>
  <c r="I103" i="10"/>
  <c r="G104" i="10"/>
  <c r="H104" i="10"/>
  <c r="I104" i="10"/>
  <c r="G105" i="10"/>
  <c r="H105" i="10"/>
  <c r="I105" i="10"/>
  <c r="G106" i="10"/>
  <c r="H106" i="10"/>
  <c r="I106" i="10"/>
  <c r="G107" i="10"/>
  <c r="H107" i="10"/>
  <c r="I107" i="10"/>
  <c r="G108" i="10"/>
  <c r="H108" i="10"/>
  <c r="I108" i="10"/>
  <c r="G109" i="10"/>
  <c r="H109" i="10"/>
  <c r="I109" i="10"/>
  <c r="G110" i="10"/>
  <c r="H110" i="10"/>
  <c r="I110" i="10"/>
  <c r="G111" i="10"/>
  <c r="H111" i="10"/>
  <c r="I111" i="10"/>
  <c r="G112" i="10"/>
  <c r="H112" i="10"/>
  <c r="I112" i="10"/>
  <c r="G113" i="10"/>
  <c r="H113" i="10"/>
  <c r="I113" i="10"/>
  <c r="P98" i="1"/>
  <c r="M96" i="10" s="1"/>
  <c r="G114" i="10"/>
  <c r="H114" i="10"/>
  <c r="I114" i="10"/>
  <c r="G115" i="10"/>
  <c r="H115" i="10"/>
  <c r="I115" i="10"/>
  <c r="G116" i="10"/>
  <c r="H116" i="10"/>
  <c r="I116" i="10"/>
  <c r="G117" i="10"/>
  <c r="H117" i="10"/>
  <c r="I117" i="10"/>
  <c r="G118" i="10"/>
  <c r="H118" i="10"/>
  <c r="I118" i="10"/>
  <c r="G119" i="10"/>
  <c r="H119" i="10"/>
  <c r="I119" i="10"/>
  <c r="G120" i="10"/>
  <c r="H120" i="10"/>
  <c r="I120" i="10"/>
  <c r="G121" i="10"/>
  <c r="H121" i="10"/>
  <c r="I121" i="10"/>
  <c r="G122" i="10"/>
  <c r="H122" i="10"/>
  <c r="I122" i="10"/>
  <c r="G123" i="10"/>
  <c r="H123" i="10"/>
  <c r="I123" i="10"/>
  <c r="G124" i="10"/>
  <c r="H124" i="10"/>
  <c r="I124" i="10"/>
  <c r="G125" i="10"/>
  <c r="H125" i="10"/>
  <c r="I125" i="10"/>
  <c r="G126" i="10"/>
  <c r="H126" i="10"/>
  <c r="I126" i="10"/>
  <c r="G127" i="10"/>
  <c r="H127" i="10"/>
  <c r="I127" i="10"/>
  <c r="G128" i="10"/>
  <c r="H128" i="10"/>
  <c r="I128" i="10"/>
  <c r="G129" i="10"/>
  <c r="H129" i="10"/>
  <c r="I129" i="10"/>
  <c r="G130" i="10"/>
  <c r="H130" i="10"/>
  <c r="I130" i="10"/>
  <c r="G131" i="10"/>
  <c r="H131" i="10"/>
  <c r="I131" i="10"/>
  <c r="G132" i="10"/>
  <c r="H132" i="10"/>
  <c r="I132" i="10"/>
  <c r="G133" i="10"/>
  <c r="H133" i="10"/>
  <c r="I133" i="10"/>
  <c r="P118" i="1"/>
  <c r="M116" i="10" s="1"/>
  <c r="G134" i="10"/>
  <c r="H134" i="10"/>
  <c r="I134" i="10"/>
  <c r="G135" i="10"/>
  <c r="H135" i="10"/>
  <c r="I135" i="10"/>
  <c r="G136" i="10"/>
  <c r="H136" i="10"/>
  <c r="I136" i="10"/>
  <c r="G137" i="10"/>
  <c r="H137" i="10"/>
  <c r="I137" i="10"/>
  <c r="G138" i="10"/>
  <c r="H138" i="10"/>
  <c r="I138" i="10"/>
  <c r="G139" i="10"/>
  <c r="H139" i="10"/>
  <c r="I139" i="10"/>
  <c r="G140" i="10"/>
  <c r="H140" i="10"/>
  <c r="I140" i="10"/>
  <c r="P125" i="1"/>
  <c r="M123" i="10" s="1"/>
  <c r="G141" i="10"/>
  <c r="H141" i="10"/>
  <c r="I141" i="10"/>
  <c r="G142" i="10"/>
  <c r="H142" i="10"/>
  <c r="I142" i="10"/>
  <c r="G143" i="10"/>
  <c r="H143" i="10"/>
  <c r="I143" i="10"/>
  <c r="G144" i="10"/>
  <c r="H144" i="10"/>
  <c r="I144" i="10"/>
  <c r="G145" i="10"/>
  <c r="H145" i="10"/>
  <c r="I145" i="10"/>
  <c r="G146" i="10"/>
  <c r="H146" i="10"/>
  <c r="I146" i="10"/>
  <c r="G147" i="10"/>
  <c r="H147" i="10"/>
  <c r="I147" i="10"/>
  <c r="P132" i="1"/>
  <c r="M130" i="10" s="1"/>
  <c r="G148" i="10"/>
  <c r="H148" i="10"/>
  <c r="I148" i="10"/>
  <c r="G149" i="10"/>
  <c r="H149" i="10"/>
  <c r="I149" i="10"/>
  <c r="G150" i="10"/>
  <c r="H150" i="10"/>
  <c r="I150" i="10"/>
  <c r="G151" i="10"/>
  <c r="H151" i="10"/>
  <c r="I151" i="10"/>
  <c r="G152" i="10"/>
  <c r="H152" i="10"/>
  <c r="I152" i="10"/>
  <c r="G153" i="10"/>
  <c r="H153" i="10"/>
  <c r="I153" i="10"/>
  <c r="G154" i="10"/>
  <c r="H154" i="10"/>
  <c r="I154" i="10"/>
  <c r="G155" i="10"/>
  <c r="H155" i="10"/>
  <c r="I155" i="10"/>
  <c r="G156" i="10"/>
  <c r="H156" i="10"/>
  <c r="I156" i="10"/>
  <c r="G157" i="10"/>
  <c r="H157" i="10"/>
  <c r="I157" i="10"/>
  <c r="P142" i="1"/>
  <c r="M140" i="10" s="1"/>
  <c r="G158" i="10"/>
  <c r="H158" i="10"/>
  <c r="I158" i="10"/>
  <c r="G159" i="10"/>
  <c r="H159" i="10"/>
  <c r="I159" i="10"/>
  <c r="G160" i="10"/>
  <c r="H160" i="10"/>
  <c r="I160" i="10"/>
  <c r="G161" i="10"/>
  <c r="H161" i="10"/>
  <c r="I161" i="10"/>
  <c r="G162" i="10"/>
  <c r="H162" i="10"/>
  <c r="I162" i="10"/>
  <c r="G163" i="10"/>
  <c r="H163" i="10"/>
  <c r="I163" i="10"/>
  <c r="G164" i="10"/>
  <c r="H164" i="10"/>
  <c r="I164" i="10"/>
  <c r="G165" i="10"/>
  <c r="H165" i="10"/>
  <c r="I165" i="10"/>
  <c r="G166" i="10"/>
  <c r="H166" i="10"/>
  <c r="I166" i="10"/>
  <c r="G167" i="10"/>
  <c r="H167" i="10"/>
  <c r="I167" i="10"/>
  <c r="P152" i="1"/>
  <c r="M150" i="10" s="1"/>
  <c r="G168" i="10"/>
  <c r="H168" i="10"/>
  <c r="I168" i="10"/>
  <c r="G169" i="10"/>
  <c r="H169" i="10"/>
  <c r="I169" i="10"/>
  <c r="G170" i="10"/>
  <c r="H170" i="10"/>
  <c r="I170" i="10"/>
  <c r="G171" i="10"/>
  <c r="H171" i="10"/>
  <c r="I171" i="10"/>
  <c r="G172" i="10"/>
  <c r="H172" i="10"/>
  <c r="I172" i="10"/>
  <c r="G173" i="10"/>
  <c r="H173" i="10"/>
  <c r="I173" i="10"/>
  <c r="G174" i="10"/>
  <c r="H174" i="10"/>
  <c r="I174" i="10"/>
  <c r="G175" i="10"/>
  <c r="H175" i="10"/>
  <c r="I175" i="10"/>
  <c r="G176" i="10"/>
  <c r="H176" i="10"/>
  <c r="I176" i="10"/>
  <c r="G177" i="10"/>
  <c r="H177" i="10"/>
  <c r="I177" i="10"/>
  <c r="G178" i="10"/>
  <c r="H178" i="10"/>
  <c r="I178" i="10"/>
  <c r="G179" i="10"/>
  <c r="H179" i="10"/>
  <c r="I179" i="10"/>
  <c r="G180" i="10"/>
  <c r="H180" i="10"/>
  <c r="I180" i="10"/>
  <c r="G181" i="10"/>
  <c r="H181" i="10"/>
  <c r="I181" i="10"/>
  <c r="G182" i="10"/>
  <c r="H182" i="10"/>
  <c r="I182" i="10"/>
  <c r="G183" i="10"/>
  <c r="H183" i="10"/>
  <c r="I183" i="10"/>
  <c r="G184" i="10"/>
  <c r="H184" i="10"/>
  <c r="I184" i="10"/>
  <c r="G185" i="10"/>
  <c r="H185" i="10"/>
  <c r="I185" i="10"/>
  <c r="G186" i="10"/>
  <c r="H186" i="10"/>
  <c r="I186" i="10"/>
  <c r="G187" i="10"/>
  <c r="H187" i="10"/>
  <c r="I187" i="10"/>
  <c r="G188" i="10"/>
  <c r="H188" i="10"/>
  <c r="I188" i="10"/>
  <c r="G189" i="10"/>
  <c r="H189" i="10"/>
  <c r="I189" i="10"/>
  <c r="G190" i="10"/>
  <c r="H190" i="10"/>
  <c r="I190" i="10"/>
  <c r="G191" i="10"/>
  <c r="H191" i="10"/>
  <c r="I191" i="10"/>
  <c r="G192" i="10"/>
  <c r="H192" i="10"/>
  <c r="I192" i="10"/>
  <c r="G193" i="10"/>
  <c r="H193" i="10"/>
  <c r="I193" i="10"/>
  <c r="G194" i="10"/>
  <c r="H194" i="10"/>
  <c r="I194" i="10"/>
  <c r="G195" i="10"/>
  <c r="H195" i="10"/>
  <c r="I195" i="10"/>
  <c r="G196" i="10"/>
  <c r="H196" i="10"/>
  <c r="I196" i="10"/>
  <c r="G197" i="10"/>
  <c r="H197" i="10"/>
  <c r="I197" i="10"/>
  <c r="G198" i="10"/>
  <c r="H198" i="10"/>
  <c r="I198" i="10"/>
  <c r="P183" i="1"/>
  <c r="M181" i="10" s="1"/>
  <c r="G199" i="10"/>
  <c r="H199" i="10"/>
  <c r="I199" i="10"/>
  <c r="G200" i="10"/>
  <c r="H200" i="10"/>
  <c r="I200" i="10"/>
  <c r="G201" i="10"/>
  <c r="H201" i="10"/>
  <c r="I201" i="10"/>
  <c r="G202" i="10"/>
  <c r="H202" i="10"/>
  <c r="I202" i="10"/>
  <c r="G203" i="10"/>
  <c r="H203" i="10"/>
  <c r="I203" i="10"/>
  <c r="G204" i="10"/>
  <c r="H204" i="10"/>
  <c r="I204" i="10"/>
  <c r="G205" i="10"/>
  <c r="H205" i="10"/>
  <c r="I205" i="10"/>
  <c r="G206" i="10"/>
  <c r="H206" i="10"/>
  <c r="I206" i="10"/>
  <c r="G207" i="10"/>
  <c r="H207" i="10"/>
  <c r="I207" i="10"/>
  <c r="G208" i="10"/>
  <c r="H208" i="10"/>
  <c r="I208" i="10"/>
  <c r="G209" i="10"/>
  <c r="H209" i="10"/>
  <c r="I209" i="10"/>
  <c r="G210" i="10"/>
  <c r="H210" i="10"/>
  <c r="I210" i="10"/>
  <c r="P194" i="1"/>
  <c r="M192" i="10" s="1"/>
  <c r="G211" i="10"/>
  <c r="H211" i="10"/>
  <c r="I211" i="10"/>
  <c r="G212" i="10"/>
  <c r="H212" i="10"/>
  <c r="I212" i="10"/>
  <c r="G213" i="10"/>
  <c r="H213" i="10"/>
  <c r="I213" i="10"/>
  <c r="G214" i="10"/>
  <c r="H214" i="10"/>
  <c r="I214" i="10"/>
  <c r="G215" i="10"/>
  <c r="H215" i="10"/>
  <c r="I215" i="10"/>
  <c r="G216" i="10"/>
  <c r="H216" i="10"/>
  <c r="I216" i="10"/>
  <c r="G217" i="10"/>
  <c r="H217" i="10"/>
  <c r="I217" i="10"/>
  <c r="G218" i="10"/>
  <c r="H218" i="10"/>
  <c r="I218" i="10"/>
  <c r="G219" i="10"/>
  <c r="H219" i="10"/>
  <c r="I219" i="10"/>
  <c r="G220" i="10"/>
  <c r="H220" i="10"/>
  <c r="I220" i="10"/>
  <c r="G221" i="10"/>
  <c r="H221" i="10"/>
  <c r="I221" i="10"/>
  <c r="G222" i="10"/>
  <c r="H222" i="10"/>
  <c r="I222" i="10"/>
  <c r="P206" i="1"/>
  <c r="M204" i="10" s="1"/>
  <c r="G223" i="10"/>
  <c r="H223" i="10"/>
  <c r="I223" i="10"/>
  <c r="G224" i="10"/>
  <c r="H224" i="10"/>
  <c r="I224" i="10"/>
  <c r="G225" i="10"/>
  <c r="H225" i="10"/>
  <c r="I225" i="10"/>
  <c r="G226" i="10"/>
  <c r="H226" i="10"/>
  <c r="I226" i="10"/>
  <c r="G227" i="10"/>
  <c r="H227" i="10"/>
  <c r="I227" i="10"/>
  <c r="G228" i="10"/>
  <c r="H228" i="10"/>
  <c r="I228" i="10"/>
  <c r="G229" i="10"/>
  <c r="H229" i="10"/>
  <c r="I229" i="10"/>
  <c r="G230" i="10"/>
  <c r="H230" i="10"/>
  <c r="I230" i="10"/>
  <c r="G231" i="10"/>
  <c r="H231" i="10"/>
  <c r="I231" i="10"/>
  <c r="G232" i="10"/>
  <c r="H232" i="10"/>
  <c r="I232" i="10"/>
  <c r="G233" i="10"/>
  <c r="H233" i="10"/>
  <c r="I233" i="10"/>
  <c r="G234" i="10"/>
  <c r="H234" i="10"/>
  <c r="I234" i="10"/>
  <c r="P218" i="1"/>
  <c r="M216" i="10" s="1"/>
  <c r="G235" i="10"/>
  <c r="H235" i="10"/>
  <c r="I235" i="10"/>
  <c r="G236" i="10"/>
  <c r="H236" i="10"/>
  <c r="I236" i="10"/>
  <c r="G237" i="10"/>
  <c r="H237" i="10"/>
  <c r="I237" i="10"/>
  <c r="G238" i="10"/>
  <c r="H238" i="10"/>
  <c r="I238" i="10"/>
  <c r="G239" i="10"/>
  <c r="H239" i="10"/>
  <c r="I239" i="10"/>
  <c r="G240" i="10"/>
  <c r="H240" i="10"/>
  <c r="I240" i="10"/>
  <c r="G241" i="10"/>
  <c r="H241" i="10"/>
  <c r="I241" i="10"/>
  <c r="G242" i="10"/>
  <c r="H242" i="10"/>
  <c r="I242" i="10"/>
  <c r="G243" i="10"/>
  <c r="H243" i="10"/>
  <c r="I243" i="10"/>
  <c r="G244" i="10"/>
  <c r="H244" i="10"/>
  <c r="I244" i="10"/>
  <c r="G245" i="10"/>
  <c r="H245" i="10"/>
  <c r="I245" i="10"/>
  <c r="G246" i="10"/>
  <c r="H246" i="10"/>
  <c r="I246" i="10"/>
  <c r="P230" i="1"/>
  <c r="M228" i="10" s="1"/>
  <c r="G247" i="10"/>
  <c r="H247" i="10"/>
  <c r="I247" i="10"/>
  <c r="G248" i="10"/>
  <c r="H248" i="10"/>
  <c r="I248" i="10"/>
  <c r="G249" i="10"/>
  <c r="H249" i="10"/>
  <c r="I249" i="10"/>
  <c r="G250" i="10"/>
  <c r="H250" i="10"/>
  <c r="I250" i="10"/>
  <c r="G251" i="10"/>
  <c r="H251" i="10"/>
  <c r="I251" i="10"/>
  <c r="G252" i="10"/>
  <c r="H252" i="10"/>
  <c r="I252" i="10"/>
  <c r="G253" i="10"/>
  <c r="H253" i="10"/>
  <c r="I253" i="10"/>
  <c r="G254" i="10"/>
  <c r="H254" i="10"/>
  <c r="I254" i="10"/>
  <c r="G255" i="10"/>
  <c r="H255" i="10"/>
  <c r="I255" i="10"/>
  <c r="G256" i="10"/>
  <c r="H256" i="10"/>
  <c r="I256" i="10"/>
  <c r="G257" i="10"/>
  <c r="H257" i="10"/>
  <c r="I257" i="10"/>
  <c r="G258" i="10"/>
  <c r="H258" i="10"/>
  <c r="I258" i="10"/>
  <c r="G259" i="10"/>
  <c r="H259" i="10"/>
  <c r="I259" i="10"/>
  <c r="G260" i="10"/>
  <c r="H260" i="10"/>
  <c r="I260" i="10"/>
  <c r="G261" i="10"/>
  <c r="H261" i="10"/>
  <c r="I261" i="10"/>
  <c r="G262" i="10"/>
  <c r="H262" i="10"/>
  <c r="I262" i="10"/>
  <c r="G263" i="10"/>
  <c r="H263" i="10"/>
  <c r="I263" i="10"/>
  <c r="G264" i="10"/>
  <c r="H264" i="10"/>
  <c r="I264" i="10"/>
  <c r="G265" i="10"/>
  <c r="H265" i="10"/>
  <c r="I265" i="10"/>
  <c r="G266" i="10"/>
  <c r="H266" i="10"/>
  <c r="I266" i="10"/>
  <c r="G267" i="10"/>
  <c r="H267" i="10"/>
  <c r="I267" i="10"/>
  <c r="G268" i="10"/>
  <c r="H268" i="10"/>
  <c r="I268" i="10"/>
  <c r="G269" i="10"/>
  <c r="H269" i="10"/>
  <c r="I269" i="10"/>
  <c r="G270" i="10"/>
  <c r="H270" i="10"/>
  <c r="I270" i="10"/>
  <c r="G271" i="10"/>
  <c r="H271" i="10"/>
  <c r="I271" i="10"/>
  <c r="G272" i="10"/>
  <c r="H272" i="10"/>
  <c r="I272" i="10"/>
  <c r="G273" i="10"/>
  <c r="H273" i="10"/>
  <c r="I273" i="10"/>
  <c r="G274" i="10"/>
  <c r="H274" i="10"/>
  <c r="I274" i="10"/>
  <c r="G275" i="10"/>
  <c r="H275" i="10"/>
  <c r="I275" i="10"/>
  <c r="G276" i="10"/>
  <c r="H276" i="10"/>
  <c r="I276" i="10"/>
  <c r="G277" i="10"/>
  <c r="H277" i="10"/>
  <c r="I277" i="10"/>
  <c r="G278" i="10"/>
  <c r="H278" i="10"/>
  <c r="I278" i="10"/>
  <c r="G279" i="10"/>
  <c r="H279" i="10"/>
  <c r="I279" i="10"/>
  <c r="G280" i="10"/>
  <c r="H280" i="10"/>
  <c r="I280" i="10"/>
  <c r="G281" i="10"/>
  <c r="H281" i="10"/>
  <c r="I281" i="10"/>
  <c r="G282" i="10"/>
  <c r="H282" i="10"/>
  <c r="I282" i="10"/>
  <c r="G283" i="10"/>
  <c r="H283" i="10"/>
  <c r="I283" i="10"/>
  <c r="G284" i="10"/>
  <c r="H284" i="10"/>
  <c r="I284" i="10"/>
  <c r="G285" i="10"/>
  <c r="H285" i="10"/>
  <c r="I285" i="10"/>
  <c r="G286" i="10"/>
  <c r="H286" i="10"/>
  <c r="I286" i="10"/>
  <c r="G287" i="10"/>
  <c r="H287" i="10"/>
  <c r="I287" i="10"/>
  <c r="G288" i="10"/>
  <c r="H288" i="10"/>
  <c r="I288" i="10"/>
  <c r="G289" i="10"/>
  <c r="H289" i="10"/>
  <c r="I289" i="10"/>
  <c r="G290" i="10"/>
  <c r="H290" i="10"/>
  <c r="I290" i="10"/>
  <c r="G291" i="10"/>
  <c r="H291" i="10"/>
  <c r="I291" i="10"/>
  <c r="G292" i="10"/>
  <c r="H292" i="10"/>
  <c r="I292" i="10"/>
  <c r="G293" i="10"/>
  <c r="H293" i="10"/>
  <c r="I293" i="10"/>
  <c r="G294" i="10"/>
  <c r="H294" i="10"/>
  <c r="I294" i="10"/>
  <c r="G295" i="10"/>
  <c r="H295" i="10"/>
  <c r="I295" i="10"/>
  <c r="G296" i="10"/>
  <c r="H296" i="10"/>
  <c r="I296" i="10"/>
  <c r="G297" i="10"/>
  <c r="H297" i="10"/>
  <c r="I297" i="10"/>
  <c r="G298" i="10"/>
  <c r="H298" i="10"/>
  <c r="I298" i="10"/>
  <c r="G299" i="10"/>
  <c r="H299" i="10"/>
  <c r="I299" i="10"/>
  <c r="G300" i="10"/>
  <c r="H300" i="10"/>
  <c r="I300" i="10"/>
  <c r="G301" i="10"/>
  <c r="H301" i="10"/>
  <c r="I301" i="10"/>
  <c r="G302" i="10"/>
  <c r="H302" i="10"/>
  <c r="I302" i="10"/>
  <c r="G303" i="10"/>
  <c r="H303" i="10"/>
  <c r="I303" i="10"/>
  <c r="G304" i="10"/>
  <c r="H304" i="10"/>
  <c r="I304" i="10"/>
  <c r="G305" i="10"/>
  <c r="H305" i="10"/>
  <c r="I305" i="10"/>
  <c r="G306" i="10"/>
  <c r="H306" i="10"/>
  <c r="I306" i="10"/>
  <c r="G307" i="10"/>
  <c r="H307" i="10"/>
  <c r="I307" i="10"/>
  <c r="G308" i="10"/>
  <c r="H308" i="10"/>
  <c r="I308" i="10"/>
  <c r="G309" i="10"/>
  <c r="H309" i="10"/>
  <c r="I309" i="10"/>
  <c r="G310" i="10"/>
  <c r="H310" i="10"/>
  <c r="I310" i="10"/>
  <c r="G311" i="10"/>
  <c r="H311" i="10"/>
  <c r="I311" i="10"/>
  <c r="P295" i="1"/>
  <c r="M293" i="10" s="1"/>
  <c r="G312" i="10"/>
  <c r="H312" i="10"/>
  <c r="I312" i="10"/>
  <c r="P296" i="1"/>
  <c r="M294" i="10" s="1"/>
  <c r="G313" i="10"/>
  <c r="H313" i="10"/>
  <c r="I313" i="10"/>
  <c r="G314" i="10"/>
  <c r="H314" i="10"/>
  <c r="I314" i="10"/>
  <c r="P298" i="1"/>
  <c r="M296" i="10" s="1"/>
  <c r="G315" i="10"/>
  <c r="H315" i="10"/>
  <c r="I315" i="10"/>
  <c r="P299" i="1"/>
  <c r="M297" i="10" s="1"/>
  <c r="G316" i="10"/>
  <c r="H316" i="10"/>
  <c r="I316" i="10"/>
  <c r="P300" i="1"/>
  <c r="M298" i="10" s="1"/>
  <c r="G317" i="10"/>
  <c r="H317" i="10"/>
  <c r="I317" i="10"/>
  <c r="P301" i="1"/>
  <c r="M299" i="10" s="1"/>
  <c r="G318" i="10"/>
  <c r="H318" i="10"/>
  <c r="I318" i="10"/>
  <c r="P302" i="1"/>
  <c r="M300" i="10" s="1"/>
  <c r="G319" i="10"/>
  <c r="H319" i="10"/>
  <c r="I319" i="10"/>
  <c r="P303" i="1"/>
  <c r="M301" i="10" s="1"/>
  <c r="G320" i="10"/>
  <c r="H320" i="10"/>
  <c r="I320" i="10"/>
  <c r="P304" i="1"/>
  <c r="M302" i="10" s="1"/>
  <c r="G321" i="10"/>
  <c r="H321" i="10"/>
  <c r="I321" i="10"/>
  <c r="P305" i="1"/>
  <c r="M303" i="10" s="1"/>
  <c r="G322" i="10"/>
  <c r="H322" i="10"/>
  <c r="I322" i="10"/>
  <c r="P306" i="1"/>
  <c r="M304" i="10" s="1"/>
  <c r="G323" i="10"/>
  <c r="H323" i="10"/>
  <c r="I323" i="10"/>
  <c r="P307" i="1"/>
  <c r="M305" i="10" s="1"/>
  <c r="G324" i="10"/>
  <c r="H324" i="10"/>
  <c r="I324" i="10"/>
  <c r="P308" i="1"/>
  <c r="M306" i="10" s="1"/>
  <c r="G325" i="10"/>
  <c r="H325" i="10"/>
  <c r="I325" i="10"/>
  <c r="P309" i="1"/>
  <c r="M307" i="10" s="1"/>
  <c r="G326" i="10"/>
  <c r="H326" i="10"/>
  <c r="I326" i="10"/>
  <c r="P310" i="1"/>
  <c r="M308" i="10" s="1"/>
  <c r="G327" i="10"/>
  <c r="H327" i="10"/>
  <c r="I327" i="10"/>
  <c r="P311" i="1"/>
  <c r="M309" i="10" s="1"/>
  <c r="G328" i="10"/>
  <c r="H328" i="10"/>
  <c r="I328" i="10"/>
  <c r="P312" i="1"/>
  <c r="M310" i="10" s="1"/>
  <c r="G329" i="10"/>
  <c r="H329" i="10"/>
  <c r="I329" i="10"/>
  <c r="P313" i="1"/>
  <c r="M311" i="10" s="1"/>
  <c r="G330" i="10"/>
  <c r="H330" i="10"/>
  <c r="I330" i="10"/>
  <c r="P314" i="1"/>
  <c r="M312" i="10" s="1"/>
  <c r="G331" i="10"/>
  <c r="H331" i="10"/>
  <c r="I331" i="10"/>
  <c r="P315" i="1"/>
  <c r="M313" i="10" s="1"/>
  <c r="G332" i="10"/>
  <c r="H332" i="10"/>
  <c r="I332" i="10"/>
  <c r="P316" i="1"/>
  <c r="M314" i="10" s="1"/>
  <c r="G333" i="10"/>
  <c r="H333" i="10"/>
  <c r="I333" i="10"/>
  <c r="P317" i="1"/>
  <c r="M315" i="10" s="1"/>
  <c r="G334" i="10"/>
  <c r="H334" i="10"/>
  <c r="I334" i="10"/>
  <c r="P318" i="1"/>
  <c r="M316" i="10" s="1"/>
  <c r="G335" i="10"/>
  <c r="H335" i="10"/>
  <c r="I335" i="10"/>
  <c r="P319" i="1"/>
  <c r="M317" i="10" s="1"/>
  <c r="G336" i="10"/>
  <c r="H336" i="10"/>
  <c r="I336" i="10"/>
  <c r="P320" i="1"/>
  <c r="M318" i="10" s="1"/>
  <c r="G337" i="10"/>
  <c r="H337" i="10"/>
  <c r="I337" i="10"/>
  <c r="G338" i="10"/>
  <c r="H338" i="10"/>
  <c r="I338" i="10"/>
  <c r="G339" i="10"/>
  <c r="H339" i="10"/>
  <c r="I339" i="10"/>
  <c r="G340" i="10"/>
  <c r="H340" i="10"/>
  <c r="I340" i="10"/>
  <c r="G341" i="10"/>
  <c r="H341" i="10"/>
  <c r="I341" i="10"/>
  <c r="G342" i="10"/>
  <c r="H342" i="10"/>
  <c r="I342" i="10"/>
  <c r="G343" i="10"/>
  <c r="H343" i="10"/>
  <c r="I343" i="10"/>
  <c r="G344" i="10"/>
  <c r="H344" i="10"/>
  <c r="I344" i="10"/>
  <c r="G345" i="10"/>
  <c r="H345" i="10"/>
  <c r="I345" i="10"/>
  <c r="G346" i="10"/>
  <c r="H346" i="10"/>
  <c r="I346" i="10"/>
  <c r="G347" i="10"/>
  <c r="H347" i="10"/>
  <c r="I347" i="10"/>
  <c r="G348" i="10"/>
  <c r="H348" i="10"/>
  <c r="I348" i="10"/>
  <c r="G349" i="10"/>
  <c r="H349" i="10"/>
  <c r="I349" i="10"/>
  <c r="G350" i="10"/>
  <c r="H350" i="10"/>
  <c r="I350" i="10"/>
  <c r="G351" i="10"/>
  <c r="H351" i="10"/>
  <c r="I351" i="10"/>
  <c r="G352" i="10"/>
  <c r="H352" i="10"/>
  <c r="I352" i="10"/>
  <c r="G353" i="10"/>
  <c r="H353" i="10"/>
  <c r="I353" i="10"/>
  <c r="G354" i="10"/>
  <c r="H354" i="10"/>
  <c r="I354" i="10"/>
  <c r="G355" i="10"/>
  <c r="H355" i="10"/>
  <c r="I355" i="10"/>
  <c r="G356" i="10"/>
  <c r="H356" i="10"/>
  <c r="I356" i="10"/>
  <c r="G357" i="10"/>
  <c r="H357" i="10"/>
  <c r="I357" i="10"/>
  <c r="G358" i="10"/>
  <c r="H358" i="10"/>
  <c r="I358" i="10"/>
  <c r="G359" i="10"/>
  <c r="H359" i="10"/>
  <c r="I359" i="10"/>
  <c r="G360" i="10"/>
  <c r="H360" i="10"/>
  <c r="I360" i="10"/>
  <c r="G361" i="10"/>
  <c r="H361" i="10"/>
  <c r="I361" i="10"/>
  <c r="G362" i="10"/>
  <c r="H362" i="10"/>
  <c r="I362" i="10"/>
  <c r="G363" i="10"/>
  <c r="H363" i="10"/>
  <c r="I363" i="10"/>
  <c r="G364" i="10"/>
  <c r="H364" i="10"/>
  <c r="I364" i="10"/>
  <c r="G365" i="10"/>
  <c r="H365" i="10"/>
  <c r="I365" i="10"/>
  <c r="G366" i="10"/>
  <c r="H366" i="10"/>
  <c r="I366" i="10"/>
  <c r="G367" i="10"/>
  <c r="H367" i="10"/>
  <c r="I367" i="10"/>
  <c r="G368" i="10"/>
  <c r="H368" i="10"/>
  <c r="I368" i="10"/>
  <c r="G369" i="10"/>
  <c r="H369" i="10"/>
  <c r="I369" i="10"/>
  <c r="G370" i="10"/>
  <c r="H370" i="10"/>
  <c r="I370" i="10"/>
  <c r="G371" i="10"/>
  <c r="H371" i="10"/>
  <c r="I371" i="10"/>
  <c r="G372" i="10"/>
  <c r="H372" i="10"/>
  <c r="I372" i="10"/>
  <c r="G373" i="10"/>
  <c r="H373" i="10"/>
  <c r="I373" i="10"/>
  <c r="G374" i="10"/>
  <c r="H374" i="10"/>
  <c r="I374" i="10"/>
  <c r="G375" i="10"/>
  <c r="H375" i="10"/>
  <c r="I375" i="10"/>
  <c r="G376" i="10"/>
  <c r="H376" i="10"/>
  <c r="I376" i="10"/>
  <c r="G377" i="10"/>
  <c r="H377" i="10"/>
  <c r="I377" i="10"/>
  <c r="G378" i="10"/>
  <c r="H378" i="10"/>
  <c r="I378" i="10"/>
  <c r="G379" i="10"/>
  <c r="H379" i="10"/>
  <c r="I379" i="10"/>
  <c r="G380" i="10"/>
  <c r="H380" i="10"/>
  <c r="I380" i="10"/>
  <c r="G381" i="10"/>
  <c r="H381" i="10"/>
  <c r="I381" i="10"/>
  <c r="G382" i="10"/>
  <c r="H382" i="10"/>
  <c r="I382" i="10"/>
  <c r="G383" i="10"/>
  <c r="H383" i="10"/>
  <c r="I383" i="10"/>
  <c r="G384" i="10"/>
  <c r="H384" i="10"/>
  <c r="I384" i="10"/>
  <c r="G385" i="10"/>
  <c r="H385" i="10"/>
  <c r="I385" i="10"/>
  <c r="G386" i="10"/>
  <c r="H386" i="10"/>
  <c r="I386" i="10"/>
  <c r="G387" i="10"/>
  <c r="H387" i="10"/>
  <c r="I387" i="10"/>
  <c r="G388" i="10"/>
  <c r="H388" i="10"/>
  <c r="I388" i="10"/>
  <c r="G389" i="10"/>
  <c r="H389" i="10"/>
  <c r="I389" i="10"/>
  <c r="G390" i="10"/>
  <c r="H390" i="10"/>
  <c r="I390" i="10"/>
  <c r="G391" i="10"/>
  <c r="H391" i="10"/>
  <c r="I391" i="10"/>
  <c r="G392" i="10"/>
  <c r="H392" i="10"/>
  <c r="I392" i="10"/>
  <c r="G393" i="10"/>
  <c r="H393" i="10"/>
  <c r="I393" i="10"/>
  <c r="G394" i="10"/>
  <c r="H394" i="10"/>
  <c r="I394" i="10"/>
  <c r="G395" i="10"/>
  <c r="H395" i="10"/>
  <c r="I395" i="10"/>
  <c r="G396" i="10"/>
  <c r="H396" i="10"/>
  <c r="I396" i="10"/>
  <c r="G397" i="10"/>
  <c r="H397" i="10"/>
  <c r="I397" i="10"/>
  <c r="G398" i="10"/>
  <c r="H398" i="10"/>
  <c r="I398" i="10"/>
  <c r="G399" i="10"/>
  <c r="H399" i="10"/>
  <c r="I399" i="10"/>
  <c r="G400" i="10"/>
  <c r="H400" i="10"/>
  <c r="I400" i="10"/>
  <c r="G401" i="10"/>
  <c r="H401" i="10"/>
  <c r="I401" i="10"/>
  <c r="G402" i="10"/>
  <c r="H402" i="10"/>
  <c r="I402" i="10"/>
  <c r="G403" i="10"/>
  <c r="H403" i="10"/>
  <c r="I403" i="10"/>
  <c r="G404" i="10"/>
  <c r="H404" i="10"/>
  <c r="I404" i="10"/>
  <c r="G405" i="10"/>
  <c r="H405" i="10"/>
  <c r="I405" i="10"/>
  <c r="G406" i="10"/>
  <c r="H406" i="10"/>
  <c r="I406" i="10"/>
  <c r="G407" i="10"/>
  <c r="H407" i="10"/>
  <c r="I407" i="10"/>
  <c r="G408" i="10"/>
  <c r="H408" i="10"/>
  <c r="I408" i="10"/>
  <c r="G409" i="10"/>
  <c r="H409" i="10"/>
  <c r="I409" i="10"/>
  <c r="G410" i="10"/>
  <c r="H410" i="10"/>
  <c r="I410" i="10"/>
  <c r="G411" i="10"/>
  <c r="H411" i="10"/>
  <c r="I411" i="10"/>
  <c r="G412" i="10"/>
  <c r="H412" i="10"/>
  <c r="I412" i="10"/>
  <c r="G413" i="10"/>
  <c r="H413" i="10"/>
  <c r="I413" i="10"/>
  <c r="G414" i="10"/>
  <c r="H414" i="10"/>
  <c r="I414" i="10"/>
  <c r="G415" i="10"/>
  <c r="H415" i="10"/>
  <c r="I415" i="10"/>
  <c r="G416" i="10"/>
  <c r="H416" i="10"/>
  <c r="I416" i="10"/>
  <c r="G417" i="10"/>
  <c r="H417" i="10"/>
  <c r="I417" i="10"/>
  <c r="G418" i="10"/>
  <c r="H418" i="10"/>
  <c r="I418" i="10"/>
  <c r="G419" i="10"/>
  <c r="H419" i="10"/>
  <c r="I419" i="10"/>
  <c r="G420" i="10"/>
  <c r="H420" i="10"/>
  <c r="I420" i="10"/>
  <c r="G421" i="10"/>
  <c r="H421" i="10"/>
  <c r="I421" i="10"/>
  <c r="G422" i="10"/>
  <c r="H422" i="10"/>
  <c r="I422" i="10"/>
  <c r="G423" i="10"/>
  <c r="H423" i="10"/>
  <c r="I423" i="10"/>
  <c r="G424" i="10"/>
  <c r="H424" i="10"/>
  <c r="I424" i="10"/>
  <c r="G425" i="10"/>
  <c r="H425" i="10"/>
  <c r="I425" i="10"/>
  <c r="G426" i="10"/>
  <c r="H426" i="10"/>
  <c r="I426" i="10"/>
  <c r="G427" i="10"/>
  <c r="H427" i="10"/>
  <c r="I427" i="10"/>
  <c r="G428" i="10"/>
  <c r="H428" i="10"/>
  <c r="I428" i="10"/>
  <c r="G429" i="10"/>
  <c r="H429" i="10"/>
  <c r="I429" i="10"/>
  <c r="G430" i="10"/>
  <c r="H430" i="10"/>
  <c r="I430" i="10"/>
  <c r="G431" i="10"/>
  <c r="H431" i="10"/>
  <c r="I431" i="10"/>
  <c r="G432" i="10"/>
  <c r="H432" i="10"/>
  <c r="I432" i="10"/>
  <c r="G433" i="10"/>
  <c r="H433" i="10"/>
  <c r="I433" i="10"/>
  <c r="G434" i="10"/>
  <c r="H434" i="10"/>
  <c r="I434" i="10"/>
  <c r="G435" i="10"/>
  <c r="H435" i="10"/>
  <c r="I435" i="10"/>
  <c r="G436" i="10"/>
  <c r="H436" i="10"/>
  <c r="I436" i="10"/>
  <c r="G437" i="10"/>
  <c r="H437" i="10"/>
  <c r="I437" i="10"/>
  <c r="G438" i="10"/>
  <c r="H438" i="10"/>
  <c r="I438" i="10"/>
  <c r="G439" i="10"/>
  <c r="H439" i="10"/>
  <c r="I439" i="10"/>
  <c r="G440" i="10"/>
  <c r="H440" i="10"/>
  <c r="I440" i="10"/>
  <c r="G441" i="10"/>
  <c r="H441" i="10"/>
  <c r="I441" i="10"/>
  <c r="G442" i="10"/>
  <c r="H442" i="10"/>
  <c r="I442" i="10"/>
  <c r="G443" i="10"/>
  <c r="H443" i="10"/>
  <c r="I443" i="10"/>
  <c r="G444" i="10"/>
  <c r="H444" i="10"/>
  <c r="I444" i="10"/>
  <c r="G445" i="10"/>
  <c r="H445" i="10"/>
  <c r="I445" i="10"/>
  <c r="G446" i="10"/>
  <c r="H446" i="10"/>
  <c r="I446" i="10"/>
  <c r="G447" i="10"/>
  <c r="H447" i="10"/>
  <c r="I447" i="10"/>
  <c r="G448" i="10"/>
  <c r="H448" i="10"/>
  <c r="I448" i="10"/>
  <c r="G449" i="10"/>
  <c r="H449" i="10"/>
  <c r="I449" i="10"/>
  <c r="G450" i="10"/>
  <c r="H450" i="10"/>
  <c r="I450" i="10"/>
  <c r="G451" i="10"/>
  <c r="H451" i="10"/>
  <c r="I451" i="10"/>
  <c r="G452" i="10"/>
  <c r="H452" i="10"/>
  <c r="I452" i="10"/>
  <c r="G453" i="10"/>
  <c r="H453" i="10"/>
  <c r="I453" i="10"/>
  <c r="G454" i="10"/>
  <c r="H454" i="10"/>
  <c r="I454" i="10"/>
  <c r="G455" i="10"/>
  <c r="H455" i="10"/>
  <c r="I455" i="10"/>
  <c r="G456" i="10"/>
  <c r="H456" i="10"/>
  <c r="I456" i="10"/>
  <c r="G457" i="10"/>
  <c r="H457" i="10"/>
  <c r="I457" i="10"/>
  <c r="G458" i="10"/>
  <c r="H458" i="10"/>
  <c r="I458" i="10"/>
  <c r="G459" i="10"/>
  <c r="H459" i="10"/>
  <c r="I459" i="10"/>
  <c r="G460" i="10"/>
  <c r="H460" i="10"/>
  <c r="I460" i="10"/>
  <c r="G461" i="10"/>
  <c r="H461" i="10"/>
  <c r="I461" i="10"/>
  <c r="G462" i="10"/>
  <c r="H462" i="10"/>
  <c r="I462" i="10"/>
  <c r="G463" i="10"/>
  <c r="H463" i="10"/>
  <c r="I463" i="10"/>
  <c r="G464" i="10"/>
  <c r="H464" i="10"/>
  <c r="I464" i="10"/>
  <c r="G465" i="10"/>
  <c r="H465" i="10"/>
  <c r="I465" i="10"/>
  <c r="G466" i="10"/>
  <c r="H466" i="10"/>
  <c r="I466" i="10"/>
  <c r="G467" i="10"/>
  <c r="H467" i="10"/>
  <c r="I467" i="10"/>
  <c r="G468" i="10"/>
  <c r="H468" i="10"/>
  <c r="I468" i="10"/>
  <c r="G469" i="10"/>
  <c r="H469" i="10"/>
  <c r="I469" i="10"/>
  <c r="G470" i="10"/>
  <c r="H470" i="10"/>
  <c r="I470" i="10"/>
  <c r="G471" i="10"/>
  <c r="H471" i="10"/>
  <c r="I471" i="10"/>
  <c r="G472" i="10"/>
  <c r="H472" i="10"/>
  <c r="I472" i="10"/>
  <c r="G473" i="10"/>
  <c r="H473" i="10"/>
  <c r="I473" i="10"/>
  <c r="G474" i="10"/>
  <c r="H474" i="10"/>
  <c r="I474" i="10"/>
  <c r="G475" i="10"/>
  <c r="H475" i="10"/>
  <c r="I475" i="10"/>
  <c r="G476" i="10"/>
  <c r="H476" i="10"/>
  <c r="I476" i="10"/>
  <c r="G477" i="10"/>
  <c r="H477" i="10"/>
  <c r="I477" i="10"/>
  <c r="G478" i="10"/>
  <c r="H478" i="10"/>
  <c r="I478" i="10"/>
  <c r="G479" i="10"/>
  <c r="H479" i="10"/>
  <c r="I479" i="10"/>
  <c r="G480" i="10"/>
  <c r="H480" i="10"/>
  <c r="I480" i="10"/>
  <c r="G481" i="10"/>
  <c r="H481" i="10"/>
  <c r="I481" i="10"/>
  <c r="G482" i="10"/>
  <c r="H482" i="10"/>
  <c r="I482" i="10"/>
  <c r="G483" i="10"/>
  <c r="H483" i="10"/>
  <c r="I483" i="10"/>
  <c r="G484" i="10"/>
  <c r="H484" i="10"/>
  <c r="I484" i="10"/>
  <c r="G485" i="10"/>
  <c r="H485" i="10"/>
  <c r="I485" i="10"/>
  <c r="G486" i="10"/>
  <c r="H486" i="10"/>
  <c r="I486" i="10"/>
  <c r="G487" i="10"/>
  <c r="H487" i="10"/>
  <c r="I487" i="10"/>
  <c r="G488" i="10"/>
  <c r="H488" i="10"/>
  <c r="I488" i="10"/>
  <c r="G489" i="10"/>
  <c r="H489" i="10"/>
  <c r="I489" i="10"/>
  <c r="G490" i="10"/>
  <c r="H490" i="10"/>
  <c r="I490" i="10"/>
  <c r="G491" i="10"/>
  <c r="H491" i="10"/>
  <c r="I491" i="10"/>
  <c r="G492" i="10"/>
  <c r="H492" i="10"/>
  <c r="I492" i="10"/>
  <c r="G493" i="10"/>
  <c r="H493" i="10"/>
  <c r="I493" i="10"/>
  <c r="G494" i="10"/>
  <c r="H494" i="10"/>
  <c r="I494" i="10"/>
  <c r="G495" i="10"/>
  <c r="H495" i="10"/>
  <c r="I495" i="10"/>
  <c r="G496" i="10"/>
  <c r="H496" i="10"/>
  <c r="I496" i="10"/>
  <c r="G497" i="10"/>
  <c r="H497" i="10"/>
  <c r="I497" i="10"/>
  <c r="G498" i="10"/>
  <c r="H498" i="10"/>
  <c r="I498" i="10"/>
  <c r="G499" i="10"/>
  <c r="H499" i="10"/>
  <c r="I499" i="10"/>
  <c r="G500" i="10"/>
  <c r="H500" i="10"/>
  <c r="I500" i="10"/>
  <c r="G501" i="10"/>
  <c r="H501" i="10"/>
  <c r="I501" i="10"/>
  <c r="G502" i="10"/>
  <c r="H502" i="10"/>
  <c r="I502" i="10"/>
  <c r="G503" i="10"/>
  <c r="H503" i="10"/>
  <c r="I503" i="10"/>
  <c r="G504" i="10"/>
  <c r="H504" i="10"/>
  <c r="I504" i="10"/>
  <c r="G505" i="10"/>
  <c r="H505" i="10"/>
  <c r="I505" i="10"/>
  <c r="G506" i="10"/>
  <c r="H506" i="10"/>
  <c r="I506" i="10"/>
  <c r="G507" i="10"/>
  <c r="H507" i="10"/>
  <c r="I507" i="10"/>
  <c r="G508" i="10"/>
  <c r="H508" i="10"/>
  <c r="I508" i="10"/>
  <c r="G509" i="10"/>
  <c r="H509" i="10"/>
  <c r="I509" i="10"/>
  <c r="G510" i="10"/>
  <c r="H510" i="10"/>
  <c r="I510" i="10"/>
  <c r="G511" i="10"/>
  <c r="H511" i="10"/>
  <c r="I511" i="10"/>
  <c r="G512" i="10"/>
  <c r="H512" i="10"/>
  <c r="I512" i="10"/>
  <c r="G513" i="10"/>
  <c r="H513" i="10"/>
  <c r="I513" i="10"/>
  <c r="G514" i="10"/>
  <c r="H514" i="10"/>
  <c r="I514" i="10"/>
  <c r="G515" i="10"/>
  <c r="H515" i="10"/>
  <c r="I515" i="10"/>
  <c r="G516" i="10"/>
  <c r="H516" i="10"/>
  <c r="I516" i="10"/>
  <c r="G517" i="10"/>
  <c r="H517" i="10"/>
  <c r="I517" i="10"/>
  <c r="G518" i="10"/>
  <c r="H518" i="10"/>
  <c r="I518" i="10"/>
  <c r="G519" i="10"/>
  <c r="H519" i="10"/>
  <c r="I519" i="10"/>
  <c r="G520" i="10"/>
  <c r="H520" i="10"/>
  <c r="I520" i="10"/>
  <c r="G521" i="10"/>
  <c r="H521" i="10"/>
  <c r="I521" i="10"/>
  <c r="G522" i="10"/>
  <c r="H522" i="10"/>
  <c r="I522" i="10"/>
  <c r="G523" i="10"/>
  <c r="H523" i="10"/>
  <c r="I523" i="10"/>
  <c r="G524" i="10"/>
  <c r="H524" i="10"/>
  <c r="I524" i="10"/>
  <c r="G525" i="10"/>
  <c r="H525" i="10"/>
  <c r="I525" i="10"/>
  <c r="G526" i="10"/>
  <c r="H526" i="10"/>
  <c r="I526" i="10"/>
  <c r="G527" i="10"/>
  <c r="H527" i="10"/>
  <c r="I527" i="10"/>
  <c r="G528" i="10"/>
  <c r="H528" i="10"/>
  <c r="I528" i="10"/>
  <c r="G529" i="10"/>
  <c r="H529" i="10"/>
  <c r="I529" i="10"/>
  <c r="G530" i="10"/>
  <c r="H530" i="10"/>
  <c r="I530" i="10"/>
  <c r="G531" i="10"/>
  <c r="H531" i="10"/>
  <c r="I531" i="10"/>
  <c r="G532" i="10"/>
  <c r="H532" i="10"/>
  <c r="I532" i="10"/>
  <c r="G533" i="10"/>
  <c r="H533" i="10"/>
  <c r="I533" i="10"/>
  <c r="G534" i="10"/>
  <c r="H534" i="10"/>
  <c r="I534" i="10"/>
  <c r="G535" i="10"/>
  <c r="H535" i="10"/>
  <c r="I535" i="10"/>
  <c r="G536" i="10"/>
  <c r="H536" i="10"/>
  <c r="I536" i="10"/>
  <c r="G537" i="10"/>
  <c r="H537" i="10"/>
  <c r="I537" i="10"/>
  <c r="G538" i="10"/>
  <c r="H538" i="10"/>
  <c r="I538" i="10"/>
  <c r="G539" i="10"/>
  <c r="H539" i="10"/>
  <c r="I539" i="10"/>
  <c r="G540" i="10"/>
  <c r="H540" i="10"/>
  <c r="I540" i="10"/>
  <c r="G541" i="10"/>
  <c r="H541" i="10"/>
  <c r="I541" i="10"/>
  <c r="G542" i="10"/>
  <c r="H542" i="10"/>
  <c r="I542" i="10"/>
  <c r="G543" i="10"/>
  <c r="H543" i="10"/>
  <c r="I543" i="10"/>
  <c r="G544" i="10"/>
  <c r="H544" i="10"/>
  <c r="I544" i="10"/>
  <c r="G545" i="10"/>
  <c r="H545" i="10"/>
  <c r="I545" i="10"/>
  <c r="G546" i="10"/>
  <c r="H546" i="10"/>
  <c r="I546" i="10"/>
  <c r="G547" i="10"/>
  <c r="H547" i="10"/>
  <c r="I547" i="10"/>
  <c r="G548" i="10"/>
  <c r="H548" i="10"/>
  <c r="I548" i="10"/>
  <c r="G549" i="10"/>
  <c r="H549" i="10"/>
  <c r="I549" i="10"/>
  <c r="G550" i="10"/>
  <c r="H550" i="10"/>
  <c r="I550" i="10"/>
  <c r="G551" i="10"/>
  <c r="H551" i="10"/>
  <c r="I551" i="10"/>
  <c r="G552" i="10"/>
  <c r="H552" i="10"/>
  <c r="I552" i="10"/>
  <c r="G553" i="10"/>
  <c r="H553" i="10"/>
  <c r="I553" i="10"/>
  <c r="G554" i="10"/>
  <c r="H554" i="10"/>
  <c r="I554" i="10"/>
  <c r="G555" i="10"/>
  <c r="H555" i="10"/>
  <c r="I555" i="10"/>
  <c r="G556" i="10"/>
  <c r="H556" i="10"/>
  <c r="I556" i="10"/>
  <c r="G557" i="10"/>
  <c r="H557" i="10"/>
  <c r="I557" i="10"/>
  <c r="G558" i="10"/>
  <c r="H558" i="10"/>
  <c r="I558" i="10"/>
  <c r="G559" i="10"/>
  <c r="H559" i="10"/>
  <c r="I559" i="10"/>
  <c r="G560" i="10"/>
  <c r="H560" i="10"/>
  <c r="I560" i="10"/>
  <c r="G561" i="10"/>
  <c r="H561" i="10"/>
  <c r="I561" i="10"/>
  <c r="G562" i="10"/>
  <c r="H562" i="10"/>
  <c r="I562" i="10"/>
  <c r="G563" i="10"/>
  <c r="H563" i="10"/>
  <c r="I563" i="10"/>
  <c r="G564" i="10"/>
  <c r="H564" i="10"/>
  <c r="I564" i="10"/>
  <c r="G565" i="10"/>
  <c r="H565" i="10"/>
  <c r="I565" i="10"/>
  <c r="G566" i="10"/>
  <c r="H566" i="10"/>
  <c r="I566" i="10"/>
  <c r="G567" i="10"/>
  <c r="H567" i="10"/>
  <c r="I567" i="10"/>
  <c r="G568" i="10"/>
  <c r="H568" i="10"/>
  <c r="I568" i="10"/>
  <c r="G569" i="10"/>
  <c r="H569" i="10"/>
  <c r="I569" i="10"/>
  <c r="G570" i="10"/>
  <c r="H570" i="10"/>
  <c r="I570" i="10"/>
  <c r="G571" i="10"/>
  <c r="H571" i="10"/>
  <c r="I571" i="10"/>
  <c r="G572" i="10"/>
  <c r="H572" i="10"/>
  <c r="I572" i="10"/>
  <c r="G573" i="10"/>
  <c r="H573" i="10"/>
  <c r="I573" i="10"/>
  <c r="G574" i="10"/>
  <c r="H574" i="10"/>
  <c r="I574" i="10"/>
  <c r="G575" i="10"/>
  <c r="H575" i="10"/>
  <c r="I575" i="10"/>
  <c r="G576" i="10"/>
  <c r="H576" i="10"/>
  <c r="I576" i="10"/>
  <c r="G577" i="10"/>
  <c r="H577" i="10"/>
  <c r="I577" i="10"/>
  <c r="G578" i="10"/>
  <c r="H578" i="10"/>
  <c r="I578" i="10"/>
  <c r="G579" i="10"/>
  <c r="H579" i="10"/>
  <c r="I579" i="10"/>
  <c r="G580" i="10"/>
  <c r="H580" i="10"/>
  <c r="I580" i="10"/>
  <c r="G581" i="10"/>
  <c r="H581" i="10"/>
  <c r="I581" i="10"/>
  <c r="G582" i="10"/>
  <c r="H582" i="10"/>
  <c r="I582" i="10"/>
  <c r="G583" i="10"/>
  <c r="H583" i="10"/>
  <c r="I583" i="10"/>
  <c r="G584" i="10"/>
  <c r="H584" i="10"/>
  <c r="I584" i="10"/>
  <c r="G585" i="10"/>
  <c r="H585" i="10"/>
  <c r="I585" i="10"/>
  <c r="G586" i="10"/>
  <c r="H586" i="10"/>
  <c r="I586" i="10"/>
  <c r="G587" i="10"/>
  <c r="H587" i="10"/>
  <c r="I587" i="10"/>
  <c r="G588" i="10"/>
  <c r="H588" i="10"/>
  <c r="I588" i="10"/>
  <c r="G589" i="10"/>
  <c r="H589" i="10"/>
  <c r="I589" i="10"/>
  <c r="G590" i="10"/>
  <c r="H590" i="10"/>
  <c r="I590" i="10"/>
  <c r="G591" i="10"/>
  <c r="H591" i="10"/>
  <c r="I591" i="10"/>
  <c r="G592" i="10"/>
  <c r="H592" i="10"/>
  <c r="I592" i="10"/>
  <c r="G593" i="10"/>
  <c r="H593" i="10"/>
  <c r="I593" i="10"/>
  <c r="G594" i="10"/>
  <c r="H594" i="10"/>
  <c r="I594" i="10"/>
  <c r="G595" i="10"/>
  <c r="H595" i="10"/>
  <c r="I595" i="10"/>
  <c r="G596" i="10"/>
  <c r="H596" i="10"/>
  <c r="I596" i="10"/>
  <c r="G597" i="10"/>
  <c r="H597" i="10"/>
  <c r="I597" i="10"/>
  <c r="G598" i="10"/>
  <c r="H598" i="10"/>
  <c r="I598" i="10"/>
  <c r="G599" i="10"/>
  <c r="H599" i="10"/>
  <c r="I599" i="10"/>
  <c r="G600" i="10"/>
  <c r="H600" i="10"/>
  <c r="I600" i="10"/>
  <c r="G601" i="10"/>
  <c r="H601" i="10"/>
  <c r="I601" i="10"/>
  <c r="G602" i="10"/>
  <c r="H602" i="10"/>
  <c r="I602" i="10"/>
  <c r="G603" i="10"/>
  <c r="H603" i="10"/>
  <c r="I603" i="10"/>
  <c r="G604" i="10"/>
  <c r="H604" i="10"/>
  <c r="I604" i="10"/>
  <c r="G605" i="10"/>
  <c r="H605" i="10"/>
  <c r="I605" i="10"/>
  <c r="G606" i="10"/>
  <c r="H606" i="10"/>
  <c r="I606" i="10"/>
  <c r="G607" i="10"/>
  <c r="H607" i="10"/>
  <c r="I607" i="10"/>
  <c r="G608" i="10"/>
  <c r="H608" i="10"/>
  <c r="I608" i="10"/>
  <c r="G609" i="10"/>
  <c r="H609" i="10"/>
  <c r="I609" i="10"/>
  <c r="G610" i="10"/>
  <c r="H610" i="10"/>
  <c r="I610" i="10"/>
  <c r="G611" i="10"/>
  <c r="H611" i="10"/>
  <c r="I611" i="10"/>
  <c r="G612" i="10"/>
  <c r="H612" i="10"/>
  <c r="I612" i="10"/>
  <c r="G613" i="10"/>
  <c r="H613" i="10"/>
  <c r="I613" i="10"/>
  <c r="G614" i="10"/>
  <c r="H614" i="10"/>
  <c r="I614" i="10"/>
  <c r="G615" i="10"/>
  <c r="H615" i="10"/>
  <c r="I615" i="10"/>
  <c r="G616" i="10"/>
  <c r="H616" i="10"/>
  <c r="I616" i="10"/>
  <c r="G617" i="10"/>
  <c r="H617" i="10"/>
  <c r="I617" i="10"/>
  <c r="G618" i="10"/>
  <c r="H618" i="10"/>
  <c r="I618" i="10"/>
  <c r="G619" i="10"/>
  <c r="H619" i="10"/>
  <c r="I619" i="10"/>
  <c r="P602" i="1"/>
  <c r="M600" i="10" s="1"/>
  <c r="G620" i="10"/>
  <c r="H620" i="10"/>
  <c r="I620" i="10"/>
  <c r="P603" i="1"/>
  <c r="M601" i="10" s="1"/>
  <c r="G621" i="10"/>
  <c r="H621" i="10"/>
  <c r="I621" i="10"/>
  <c r="P604" i="1"/>
  <c r="M602" i="10" s="1"/>
  <c r="G622" i="10"/>
  <c r="H622" i="10"/>
  <c r="I622" i="10"/>
  <c r="P605" i="1"/>
  <c r="M603" i="10" s="1"/>
  <c r="G623" i="10"/>
  <c r="H623" i="10"/>
  <c r="I623" i="10"/>
  <c r="P606" i="1"/>
  <c r="M604" i="10" s="1"/>
  <c r="G624" i="10"/>
  <c r="H624" i="10"/>
  <c r="I624" i="10"/>
  <c r="P607" i="1"/>
  <c r="M605" i="10" s="1"/>
  <c r="G625" i="10"/>
  <c r="H625" i="10"/>
  <c r="I625" i="10"/>
  <c r="P608" i="1"/>
  <c r="M606" i="10" s="1"/>
  <c r="G626" i="10"/>
  <c r="H626" i="10"/>
  <c r="I626" i="10"/>
  <c r="P609" i="1"/>
  <c r="M607" i="10" s="1"/>
  <c r="G627" i="10"/>
  <c r="H627" i="10"/>
  <c r="I627" i="10"/>
  <c r="P610" i="1"/>
  <c r="M608" i="10" s="1"/>
  <c r="G628" i="10"/>
  <c r="H628" i="10"/>
  <c r="I628" i="10"/>
  <c r="P611" i="1"/>
  <c r="M609" i="10" s="1"/>
  <c r="G629" i="10"/>
  <c r="H629" i="10"/>
  <c r="I629" i="10"/>
  <c r="P612" i="1"/>
  <c r="M610" i="10" s="1"/>
  <c r="G630" i="10"/>
  <c r="H630" i="10"/>
  <c r="I630" i="10"/>
  <c r="P613" i="1"/>
  <c r="M611" i="10" s="1"/>
  <c r="G631" i="10"/>
  <c r="H631" i="10"/>
  <c r="I631" i="10"/>
  <c r="P614" i="1"/>
  <c r="M612" i="10" s="1"/>
  <c r="G632" i="10"/>
  <c r="H632" i="10"/>
  <c r="I632" i="10"/>
  <c r="P615" i="1"/>
  <c r="M613" i="10" s="1"/>
  <c r="G633" i="10"/>
  <c r="H633" i="10"/>
  <c r="I633" i="10"/>
  <c r="P616" i="1"/>
  <c r="M614" i="10" s="1"/>
  <c r="G634" i="10"/>
  <c r="H634" i="10"/>
  <c r="I634" i="10"/>
  <c r="P617" i="1"/>
  <c r="M615" i="10" s="1"/>
  <c r="G635" i="10"/>
  <c r="H635" i="10"/>
  <c r="I635" i="10"/>
  <c r="P618" i="1"/>
  <c r="M616" i="10" s="1"/>
  <c r="G636" i="10"/>
  <c r="H636" i="10"/>
  <c r="I636" i="10"/>
  <c r="P619" i="1"/>
  <c r="M617" i="10" s="1"/>
  <c r="G637" i="10"/>
  <c r="H637" i="10"/>
  <c r="I637" i="10"/>
  <c r="P620" i="1"/>
  <c r="M618" i="10" s="1"/>
  <c r="G638" i="10"/>
  <c r="H638" i="10"/>
  <c r="I638" i="10"/>
  <c r="P621" i="1"/>
  <c r="M619" i="10" s="1"/>
  <c r="G639" i="10"/>
  <c r="H639" i="10"/>
  <c r="I639" i="10"/>
  <c r="P622" i="1"/>
  <c r="M620" i="10" s="1"/>
  <c r="G640" i="10"/>
  <c r="H640" i="10"/>
  <c r="I640" i="10"/>
  <c r="P623" i="1"/>
  <c r="M621" i="10" s="1"/>
  <c r="G641" i="10"/>
  <c r="H641" i="10"/>
  <c r="I641" i="10"/>
  <c r="P624" i="1"/>
  <c r="M622" i="10" s="1"/>
  <c r="G642" i="10"/>
  <c r="H642" i="10"/>
  <c r="I642" i="10"/>
  <c r="P625" i="1"/>
  <c r="M623" i="10" s="1"/>
  <c r="G643" i="10"/>
  <c r="H643" i="10"/>
  <c r="I643" i="10"/>
  <c r="P626" i="1"/>
  <c r="M624" i="10" s="1"/>
  <c r="G644" i="10"/>
  <c r="H644" i="10"/>
  <c r="I644" i="10"/>
  <c r="P627" i="1"/>
  <c r="M625" i="10" s="1"/>
  <c r="G645" i="10"/>
  <c r="H645" i="10"/>
  <c r="I645" i="10"/>
  <c r="P628" i="1"/>
  <c r="M626" i="10" s="1"/>
  <c r="G646" i="10"/>
  <c r="H646" i="10"/>
  <c r="I646" i="10"/>
  <c r="P629" i="1"/>
  <c r="M627" i="10" s="1"/>
  <c r="G647" i="10"/>
  <c r="H647" i="10"/>
  <c r="I647" i="10"/>
  <c r="P630" i="1"/>
  <c r="M628" i="10" s="1"/>
  <c r="G648" i="10"/>
  <c r="H648" i="10"/>
  <c r="I648" i="10"/>
  <c r="P631" i="1"/>
  <c r="M629" i="10" s="1"/>
  <c r="G649" i="10"/>
  <c r="H649" i="10"/>
  <c r="I649" i="10"/>
  <c r="P632" i="1"/>
  <c r="M630" i="10" s="1"/>
  <c r="G650" i="10"/>
  <c r="H650" i="10"/>
  <c r="I650" i="10"/>
  <c r="P633" i="1"/>
  <c r="M631" i="10" s="1"/>
  <c r="G651" i="10"/>
  <c r="H651" i="10"/>
  <c r="I651" i="10"/>
  <c r="P634" i="1"/>
  <c r="M632" i="10" s="1"/>
  <c r="G652" i="10"/>
  <c r="H652" i="10"/>
  <c r="I652" i="10"/>
  <c r="P635" i="1"/>
  <c r="M633" i="10" s="1"/>
  <c r="G653" i="10"/>
  <c r="H653" i="10"/>
  <c r="I653" i="10"/>
  <c r="P636" i="1"/>
  <c r="M634" i="10" s="1"/>
  <c r="G654" i="10"/>
  <c r="H654" i="10"/>
  <c r="I654" i="10"/>
  <c r="P637" i="1"/>
  <c r="M635" i="10" s="1"/>
  <c r="G655" i="10"/>
  <c r="H655" i="10"/>
  <c r="I655" i="10"/>
  <c r="P638" i="1"/>
  <c r="M636" i="10" s="1"/>
  <c r="G656" i="10"/>
  <c r="H656" i="10"/>
  <c r="I656" i="10"/>
  <c r="P639" i="1"/>
  <c r="M637" i="10" s="1"/>
  <c r="G657" i="10"/>
  <c r="H657" i="10"/>
  <c r="I657" i="10"/>
  <c r="P640" i="1"/>
  <c r="M638" i="10" s="1"/>
  <c r="G658" i="10"/>
  <c r="H658" i="10"/>
  <c r="I658" i="10"/>
  <c r="P641" i="1"/>
  <c r="M639" i="10" s="1"/>
  <c r="G659" i="10"/>
  <c r="H659" i="10"/>
  <c r="I659" i="10"/>
  <c r="P642" i="1"/>
  <c r="M640" i="10" s="1"/>
  <c r="G660" i="10"/>
  <c r="H660" i="10"/>
  <c r="I660" i="10"/>
  <c r="P643" i="1"/>
  <c r="M641" i="10" s="1"/>
  <c r="G661" i="10"/>
  <c r="H661" i="10"/>
  <c r="I661" i="10"/>
  <c r="P644" i="1"/>
  <c r="M642" i="10" s="1"/>
  <c r="G662" i="10"/>
  <c r="H662" i="10"/>
  <c r="I662" i="10"/>
  <c r="P645" i="1"/>
  <c r="M643" i="10" s="1"/>
  <c r="G663" i="10"/>
  <c r="H663" i="10"/>
  <c r="I663" i="10"/>
  <c r="P646" i="1"/>
  <c r="M644" i="10" s="1"/>
  <c r="G664" i="10"/>
  <c r="H664" i="10"/>
  <c r="I664" i="10"/>
  <c r="P647" i="1"/>
  <c r="M645" i="10" s="1"/>
  <c r="G665" i="10"/>
  <c r="H665" i="10"/>
  <c r="I665" i="10"/>
  <c r="P648" i="1"/>
  <c r="M646" i="10" s="1"/>
  <c r="G666" i="10"/>
  <c r="H666" i="10"/>
  <c r="I666" i="10"/>
  <c r="P649" i="1"/>
  <c r="M647" i="10" s="1"/>
  <c r="G667" i="10"/>
  <c r="H667" i="10"/>
  <c r="I667" i="10"/>
  <c r="P650" i="1"/>
  <c r="M648" i="10" s="1"/>
  <c r="G668" i="10"/>
  <c r="H668" i="10"/>
  <c r="I668" i="10"/>
  <c r="P651" i="1"/>
  <c r="M649" i="10" s="1"/>
  <c r="G669" i="10"/>
  <c r="H669" i="10"/>
  <c r="I669" i="10"/>
  <c r="P652" i="1"/>
  <c r="M650" i="10" s="1"/>
  <c r="G670" i="10"/>
  <c r="H670" i="10"/>
  <c r="I670" i="10"/>
  <c r="P653" i="1"/>
  <c r="M651" i="10" s="1"/>
  <c r="I9" i="10"/>
  <c r="A11" i="1"/>
  <c r="P11" i="1"/>
  <c r="F31" i="4" s="1"/>
  <c r="F9" i="10"/>
  <c r="E9" i="10"/>
  <c r="F18" i="4" l="1"/>
  <c r="M10" i="10"/>
  <c r="H9" i="10"/>
  <c r="H7" i="10" s="1"/>
  <c r="K9" i="1"/>
  <c r="G7" i="10"/>
  <c r="J9" i="1"/>
  <c r="I7" i="10"/>
  <c r="L9" i="1"/>
  <c r="E8" i="4" s="1"/>
  <c r="M9" i="10"/>
  <c r="C25" i="4"/>
  <c r="C17" i="4"/>
  <c r="P368" i="1"/>
  <c r="M366" i="10" s="1"/>
  <c r="P408" i="1"/>
  <c r="M406" i="10" s="1"/>
  <c r="P444" i="1"/>
  <c r="M442" i="10" s="1"/>
  <c r="P344" i="1"/>
  <c r="M342" i="10" s="1"/>
  <c r="P372" i="1"/>
  <c r="M370" i="10" s="1"/>
  <c r="P448" i="1"/>
  <c r="M446" i="10" s="1"/>
  <c r="P447" i="1"/>
  <c r="M445" i="10" s="1"/>
  <c r="P589" i="1"/>
  <c r="M587" i="10" s="1"/>
  <c r="P586" i="1"/>
  <c r="M584" i="10" s="1"/>
  <c r="P583" i="1"/>
  <c r="M581" i="10" s="1"/>
  <c r="P580" i="1"/>
  <c r="M578" i="10" s="1"/>
  <c r="P577" i="1"/>
  <c r="M575" i="10" s="1"/>
  <c r="P574" i="1"/>
  <c r="M572" i="10" s="1"/>
  <c r="P571" i="1"/>
  <c r="M569" i="10" s="1"/>
  <c r="P568" i="1"/>
  <c r="M566" i="10" s="1"/>
  <c r="P565" i="1"/>
  <c r="M563" i="10" s="1"/>
  <c r="P562" i="1"/>
  <c r="M560" i="10" s="1"/>
  <c r="P559" i="1"/>
  <c r="M557" i="10" s="1"/>
  <c r="P554" i="1"/>
  <c r="M552" i="10" s="1"/>
  <c r="P551" i="1"/>
  <c r="M549" i="10" s="1"/>
  <c r="P548" i="1"/>
  <c r="M546" i="10" s="1"/>
  <c r="P545" i="1"/>
  <c r="M543" i="10" s="1"/>
  <c r="P542" i="1"/>
  <c r="M540" i="10" s="1"/>
  <c r="P539" i="1"/>
  <c r="M537" i="10" s="1"/>
  <c r="P536" i="1"/>
  <c r="M534" i="10" s="1"/>
  <c r="P533" i="1"/>
  <c r="M531" i="10" s="1"/>
  <c r="P530" i="1"/>
  <c r="M528" i="10" s="1"/>
  <c r="P527" i="1"/>
  <c r="M525" i="10" s="1"/>
  <c r="P524" i="1"/>
  <c r="M522" i="10" s="1"/>
  <c r="P490" i="1"/>
  <c r="M488" i="10" s="1"/>
  <c r="P487" i="1"/>
  <c r="M485" i="10" s="1"/>
  <c r="P484" i="1"/>
  <c r="M482" i="10" s="1"/>
  <c r="P481" i="1"/>
  <c r="M479" i="10" s="1"/>
  <c r="P478" i="1"/>
  <c r="M476" i="10" s="1"/>
  <c r="P475" i="1"/>
  <c r="M473" i="10" s="1"/>
  <c r="P472" i="1"/>
  <c r="M470" i="10" s="1"/>
  <c r="P441" i="1"/>
  <c r="M439" i="10" s="1"/>
  <c r="P438" i="1"/>
  <c r="M436" i="10" s="1"/>
  <c r="P435" i="1"/>
  <c r="M433" i="10" s="1"/>
  <c r="P432" i="1"/>
  <c r="M430" i="10" s="1"/>
  <c r="P429" i="1"/>
  <c r="M427" i="10" s="1"/>
  <c r="P426" i="1"/>
  <c r="M424" i="10" s="1"/>
  <c r="P423" i="1"/>
  <c r="M421" i="10" s="1"/>
  <c r="P420" i="1"/>
  <c r="M418" i="10" s="1"/>
  <c r="P395" i="1"/>
  <c r="M393" i="10" s="1"/>
  <c r="P392" i="1"/>
  <c r="M390" i="10" s="1"/>
  <c r="P358" i="1"/>
  <c r="M356" i="10" s="1"/>
  <c r="P330" i="1"/>
  <c r="M328" i="10" s="1"/>
  <c r="P327" i="1"/>
  <c r="M325" i="10" s="1"/>
  <c r="P324" i="1"/>
  <c r="M322" i="10" s="1"/>
  <c r="P321" i="1"/>
  <c r="M319" i="10" s="1"/>
  <c r="P297" i="1"/>
  <c r="M295" i="10" s="1"/>
  <c r="P521" i="1"/>
  <c r="M519" i="10" s="1"/>
  <c r="P469" i="1"/>
  <c r="M467" i="10" s="1"/>
  <c r="P466" i="1"/>
  <c r="M464" i="10" s="1"/>
  <c r="P463" i="1"/>
  <c r="M461" i="10" s="1"/>
  <c r="P460" i="1"/>
  <c r="M458" i="10" s="1"/>
  <c r="P457" i="1"/>
  <c r="M455" i="10" s="1"/>
  <c r="P417" i="1"/>
  <c r="M415" i="10" s="1"/>
  <c r="P389" i="1"/>
  <c r="M387" i="10" s="1"/>
  <c r="P386" i="1"/>
  <c r="M384" i="10" s="1"/>
  <c r="P383" i="1"/>
  <c r="M381" i="10" s="1"/>
  <c r="P380" i="1"/>
  <c r="M378" i="10" s="1"/>
  <c r="P377" i="1"/>
  <c r="M375" i="10" s="1"/>
  <c r="P374" i="1"/>
  <c r="M372" i="10" s="1"/>
  <c r="P355" i="1"/>
  <c r="M353" i="10" s="1"/>
  <c r="P352" i="1"/>
  <c r="M350" i="10" s="1"/>
  <c r="P349" i="1"/>
  <c r="M347" i="10" s="1"/>
  <c r="P346" i="1"/>
  <c r="M344" i="10" s="1"/>
  <c r="P213" i="1"/>
  <c r="M211" i="10" s="1"/>
  <c r="P364" i="1"/>
  <c r="M362" i="10" s="1"/>
  <c r="P518" i="1"/>
  <c r="M516" i="10" s="1"/>
  <c r="P515" i="1"/>
  <c r="M513" i="10" s="1"/>
  <c r="P512" i="1"/>
  <c r="M510" i="10" s="1"/>
  <c r="P509" i="1"/>
  <c r="M507" i="10" s="1"/>
  <c r="P506" i="1"/>
  <c r="M504" i="10" s="1"/>
  <c r="P503" i="1"/>
  <c r="M501" i="10" s="1"/>
  <c r="P500" i="1"/>
  <c r="M498" i="10" s="1"/>
  <c r="P497" i="1"/>
  <c r="M495" i="10" s="1"/>
  <c r="P454" i="1"/>
  <c r="M452" i="10" s="1"/>
  <c r="P451" i="1"/>
  <c r="M449" i="10" s="1"/>
  <c r="P414" i="1"/>
  <c r="M412" i="10" s="1"/>
  <c r="P411" i="1"/>
  <c r="M409" i="10" s="1"/>
  <c r="P371" i="1"/>
  <c r="M369" i="10" s="1"/>
  <c r="P343" i="1"/>
  <c r="M341" i="10" s="1"/>
  <c r="P340" i="1"/>
  <c r="M338" i="10" s="1"/>
  <c r="P337" i="1"/>
  <c r="M335" i="10" s="1"/>
  <c r="P592" i="1"/>
  <c r="M590" i="10" s="1"/>
  <c r="P599" i="1"/>
  <c r="M597" i="10" s="1"/>
  <c r="P596" i="1"/>
  <c r="M594" i="10" s="1"/>
  <c r="P593" i="1"/>
  <c r="M591" i="10" s="1"/>
  <c r="P494" i="1"/>
  <c r="M492" i="10" s="1"/>
  <c r="P445" i="1"/>
  <c r="M443" i="10" s="1"/>
  <c r="P405" i="1"/>
  <c r="M403" i="10" s="1"/>
  <c r="P402" i="1"/>
  <c r="M400" i="10" s="1"/>
  <c r="P399" i="1"/>
  <c r="M397" i="10" s="1"/>
  <c r="P396" i="1"/>
  <c r="M394" i="10" s="1"/>
  <c r="P365" i="1"/>
  <c r="M363" i="10" s="1"/>
  <c r="P362" i="1"/>
  <c r="M360" i="10" s="1"/>
  <c r="P334" i="1"/>
  <c r="M332" i="10" s="1"/>
  <c r="P367" i="1"/>
  <c r="M365" i="10" s="1"/>
  <c r="D9" i="10"/>
  <c r="P590" i="1"/>
  <c r="M588" i="10" s="1"/>
  <c r="P587" i="1"/>
  <c r="M585" i="10" s="1"/>
  <c r="P584" i="1"/>
  <c r="M582" i="10" s="1"/>
  <c r="P581" i="1"/>
  <c r="M579" i="10" s="1"/>
  <c r="P578" i="1"/>
  <c r="M576" i="10" s="1"/>
  <c r="P575" i="1"/>
  <c r="M573" i="10" s="1"/>
  <c r="P572" i="1"/>
  <c r="M570" i="10" s="1"/>
  <c r="P569" i="1"/>
  <c r="M567" i="10" s="1"/>
  <c r="P566" i="1"/>
  <c r="M564" i="10" s="1"/>
  <c r="P563" i="1"/>
  <c r="M561" i="10" s="1"/>
  <c r="P560" i="1"/>
  <c r="M558" i="10" s="1"/>
  <c r="P557" i="1"/>
  <c r="M555" i="10" s="1"/>
  <c r="P555" i="1"/>
  <c r="M553" i="10" s="1"/>
  <c r="P552" i="1"/>
  <c r="M550" i="10" s="1"/>
  <c r="P549" i="1"/>
  <c r="M547" i="10" s="1"/>
  <c r="P546" i="1"/>
  <c r="M544" i="10" s="1"/>
  <c r="P543" i="1"/>
  <c r="M541" i="10" s="1"/>
  <c r="P540" i="1"/>
  <c r="M538" i="10" s="1"/>
  <c r="P537" i="1"/>
  <c r="M535" i="10" s="1"/>
  <c r="P534" i="1"/>
  <c r="M532" i="10" s="1"/>
  <c r="P531" i="1"/>
  <c r="M529" i="10" s="1"/>
  <c r="P528" i="1"/>
  <c r="M526" i="10" s="1"/>
  <c r="P525" i="1"/>
  <c r="M523" i="10" s="1"/>
  <c r="P491" i="1"/>
  <c r="M489" i="10" s="1"/>
  <c r="P488" i="1"/>
  <c r="M486" i="10" s="1"/>
  <c r="P485" i="1"/>
  <c r="M483" i="10" s="1"/>
  <c r="P482" i="1"/>
  <c r="M480" i="10" s="1"/>
  <c r="P479" i="1"/>
  <c r="M477" i="10" s="1"/>
  <c r="P476" i="1"/>
  <c r="M474" i="10" s="1"/>
  <c r="P473" i="1"/>
  <c r="M471" i="10" s="1"/>
  <c r="P442" i="1"/>
  <c r="M440" i="10" s="1"/>
  <c r="P439" i="1"/>
  <c r="M437" i="10" s="1"/>
  <c r="P436" i="1"/>
  <c r="M434" i="10" s="1"/>
  <c r="P433" i="1"/>
  <c r="M431" i="10" s="1"/>
  <c r="P430" i="1"/>
  <c r="M428" i="10" s="1"/>
  <c r="P427" i="1"/>
  <c r="M425" i="10" s="1"/>
  <c r="P424" i="1"/>
  <c r="M422" i="10" s="1"/>
  <c r="P421" i="1"/>
  <c r="M419" i="10" s="1"/>
  <c r="P393" i="1"/>
  <c r="M391" i="10" s="1"/>
  <c r="P359" i="1"/>
  <c r="M357" i="10" s="1"/>
  <c r="P356" i="1"/>
  <c r="M354" i="10" s="1"/>
  <c r="P331" i="1"/>
  <c r="M329" i="10" s="1"/>
  <c r="P328" i="1"/>
  <c r="M326" i="10" s="1"/>
  <c r="P325" i="1"/>
  <c r="M323" i="10" s="1"/>
  <c r="P322" i="1"/>
  <c r="M320" i="10" s="1"/>
  <c r="P522" i="1"/>
  <c r="M520" i="10" s="1"/>
  <c r="P470" i="1"/>
  <c r="M468" i="10" s="1"/>
  <c r="P467" i="1"/>
  <c r="M465" i="10" s="1"/>
  <c r="P464" i="1"/>
  <c r="M462" i="10" s="1"/>
  <c r="P461" i="1"/>
  <c r="M459" i="10" s="1"/>
  <c r="P458" i="1"/>
  <c r="M456" i="10" s="1"/>
  <c r="P418" i="1"/>
  <c r="M416" i="10" s="1"/>
  <c r="P390" i="1"/>
  <c r="M388" i="10" s="1"/>
  <c r="P387" i="1"/>
  <c r="M385" i="10" s="1"/>
  <c r="P384" i="1"/>
  <c r="M382" i="10" s="1"/>
  <c r="P381" i="1"/>
  <c r="M379" i="10" s="1"/>
  <c r="P378" i="1"/>
  <c r="M376" i="10" s="1"/>
  <c r="P375" i="1"/>
  <c r="M373" i="10" s="1"/>
  <c r="P353" i="1"/>
  <c r="M351" i="10" s="1"/>
  <c r="P350" i="1"/>
  <c r="M348" i="10" s="1"/>
  <c r="P347" i="1"/>
  <c r="M345" i="10" s="1"/>
  <c r="P598" i="1"/>
  <c r="M596" i="10" s="1"/>
  <c r="P398" i="1"/>
  <c r="M396" i="10" s="1"/>
  <c r="P361" i="1"/>
  <c r="M359" i="10" s="1"/>
  <c r="P519" i="1"/>
  <c r="M517" i="10" s="1"/>
  <c r="P516" i="1"/>
  <c r="M514" i="10" s="1"/>
  <c r="P513" i="1"/>
  <c r="M511" i="10" s="1"/>
  <c r="P510" i="1"/>
  <c r="M508" i="10" s="1"/>
  <c r="P507" i="1"/>
  <c r="M505" i="10" s="1"/>
  <c r="P504" i="1"/>
  <c r="M502" i="10" s="1"/>
  <c r="P501" i="1"/>
  <c r="M499" i="10" s="1"/>
  <c r="P498" i="1"/>
  <c r="M496" i="10" s="1"/>
  <c r="P455" i="1"/>
  <c r="M453" i="10" s="1"/>
  <c r="P452" i="1"/>
  <c r="M450" i="10" s="1"/>
  <c r="P449" i="1"/>
  <c r="M447" i="10" s="1"/>
  <c r="P415" i="1"/>
  <c r="M413" i="10" s="1"/>
  <c r="P412" i="1"/>
  <c r="M410" i="10" s="1"/>
  <c r="P409" i="1"/>
  <c r="M407" i="10" s="1"/>
  <c r="P369" i="1"/>
  <c r="M367" i="10" s="1"/>
  <c r="P341" i="1"/>
  <c r="M339" i="10" s="1"/>
  <c r="P338" i="1"/>
  <c r="M336" i="10" s="1"/>
  <c r="P404" i="1"/>
  <c r="M402" i="10" s="1"/>
  <c r="P333" i="1"/>
  <c r="M331" i="10" s="1"/>
  <c r="P600" i="1"/>
  <c r="M598" i="10" s="1"/>
  <c r="P597" i="1"/>
  <c r="M595" i="10" s="1"/>
  <c r="P594" i="1"/>
  <c r="M592" i="10" s="1"/>
  <c r="P591" i="1"/>
  <c r="M589" i="10" s="1"/>
  <c r="P495" i="1"/>
  <c r="M493" i="10" s="1"/>
  <c r="P492" i="1"/>
  <c r="M490" i="10" s="1"/>
  <c r="P446" i="1"/>
  <c r="M444" i="10" s="1"/>
  <c r="P406" i="1"/>
  <c r="M404" i="10" s="1"/>
  <c r="P403" i="1"/>
  <c r="M401" i="10" s="1"/>
  <c r="P400" i="1"/>
  <c r="M398" i="10" s="1"/>
  <c r="P397" i="1"/>
  <c r="M395" i="10" s="1"/>
  <c r="P366" i="1"/>
  <c r="M364" i="10" s="1"/>
  <c r="P363" i="1"/>
  <c r="M361" i="10" s="1"/>
  <c r="P360" i="1"/>
  <c r="M358" i="10" s="1"/>
  <c r="P335" i="1"/>
  <c r="M333" i="10" s="1"/>
  <c r="P332" i="1"/>
  <c r="M330" i="10" s="1"/>
  <c r="P601" i="1"/>
  <c r="M599" i="10" s="1"/>
  <c r="P493" i="1"/>
  <c r="M491" i="10" s="1"/>
  <c r="P407" i="1"/>
  <c r="M405" i="10" s="1"/>
  <c r="P588" i="1"/>
  <c r="M586" i="10" s="1"/>
  <c r="P585" i="1"/>
  <c r="M583" i="10" s="1"/>
  <c r="P582" i="1"/>
  <c r="M580" i="10" s="1"/>
  <c r="P579" i="1"/>
  <c r="M577" i="10" s="1"/>
  <c r="P576" i="1"/>
  <c r="M574" i="10" s="1"/>
  <c r="P573" i="1"/>
  <c r="M571" i="10" s="1"/>
  <c r="P570" i="1"/>
  <c r="M568" i="10" s="1"/>
  <c r="P567" i="1"/>
  <c r="M565" i="10" s="1"/>
  <c r="P564" i="1"/>
  <c r="M562" i="10" s="1"/>
  <c r="P561" i="1"/>
  <c r="M559" i="10" s="1"/>
  <c r="P558" i="1"/>
  <c r="M556" i="10" s="1"/>
  <c r="P556" i="1"/>
  <c r="M554" i="10" s="1"/>
  <c r="P553" i="1"/>
  <c r="M551" i="10" s="1"/>
  <c r="P550" i="1"/>
  <c r="M548" i="10" s="1"/>
  <c r="P547" i="1"/>
  <c r="M545" i="10" s="1"/>
  <c r="P544" i="1"/>
  <c r="M542" i="10" s="1"/>
  <c r="P541" i="1"/>
  <c r="M539" i="10" s="1"/>
  <c r="P538" i="1"/>
  <c r="M536" i="10" s="1"/>
  <c r="P535" i="1"/>
  <c r="M533" i="10" s="1"/>
  <c r="P532" i="1"/>
  <c r="M530" i="10" s="1"/>
  <c r="P529" i="1"/>
  <c r="M527" i="10" s="1"/>
  <c r="P526" i="1"/>
  <c r="M524" i="10" s="1"/>
  <c r="P489" i="1"/>
  <c r="M487" i="10" s="1"/>
  <c r="P486" i="1"/>
  <c r="M484" i="10" s="1"/>
  <c r="P483" i="1"/>
  <c r="M481" i="10" s="1"/>
  <c r="P480" i="1"/>
  <c r="M478" i="10" s="1"/>
  <c r="P477" i="1"/>
  <c r="M475" i="10" s="1"/>
  <c r="P474" i="1"/>
  <c r="M472" i="10" s="1"/>
  <c r="P443" i="1"/>
  <c r="M441" i="10" s="1"/>
  <c r="P440" i="1"/>
  <c r="M438" i="10" s="1"/>
  <c r="P437" i="1"/>
  <c r="M435" i="10" s="1"/>
  <c r="P434" i="1"/>
  <c r="M432" i="10" s="1"/>
  <c r="P431" i="1"/>
  <c r="M429" i="10" s="1"/>
  <c r="P428" i="1"/>
  <c r="M426" i="10" s="1"/>
  <c r="P425" i="1"/>
  <c r="M423" i="10" s="1"/>
  <c r="P422" i="1"/>
  <c r="M420" i="10" s="1"/>
  <c r="P394" i="1"/>
  <c r="M392" i="10" s="1"/>
  <c r="P357" i="1"/>
  <c r="M355" i="10" s="1"/>
  <c r="P329" i="1"/>
  <c r="M327" i="10" s="1"/>
  <c r="P326" i="1"/>
  <c r="M324" i="10" s="1"/>
  <c r="P323" i="1"/>
  <c r="M321" i="10" s="1"/>
  <c r="P595" i="1"/>
  <c r="M593" i="10" s="1"/>
  <c r="P523" i="1"/>
  <c r="M521" i="10" s="1"/>
  <c r="P520" i="1"/>
  <c r="M518" i="10" s="1"/>
  <c r="P471" i="1"/>
  <c r="M469" i="10" s="1"/>
  <c r="P468" i="1"/>
  <c r="M466" i="10" s="1"/>
  <c r="P465" i="1"/>
  <c r="M463" i="10" s="1"/>
  <c r="P462" i="1"/>
  <c r="M460" i="10" s="1"/>
  <c r="P459" i="1"/>
  <c r="M457" i="10" s="1"/>
  <c r="P456" i="1"/>
  <c r="M454" i="10" s="1"/>
  <c r="P419" i="1"/>
  <c r="M417" i="10" s="1"/>
  <c r="P416" i="1"/>
  <c r="M414" i="10" s="1"/>
  <c r="P391" i="1"/>
  <c r="M389" i="10" s="1"/>
  <c r="P388" i="1"/>
  <c r="M386" i="10" s="1"/>
  <c r="P385" i="1"/>
  <c r="M383" i="10" s="1"/>
  <c r="P382" i="1"/>
  <c r="M380" i="10" s="1"/>
  <c r="P379" i="1"/>
  <c r="M377" i="10" s="1"/>
  <c r="P376" i="1"/>
  <c r="M374" i="10" s="1"/>
  <c r="P373" i="1"/>
  <c r="M371" i="10" s="1"/>
  <c r="P354" i="1"/>
  <c r="M352" i="10" s="1"/>
  <c r="P351" i="1"/>
  <c r="M349" i="10" s="1"/>
  <c r="P348" i="1"/>
  <c r="M346" i="10" s="1"/>
  <c r="P345" i="1"/>
  <c r="M343" i="10" s="1"/>
  <c r="P401" i="1"/>
  <c r="M399" i="10" s="1"/>
  <c r="P517" i="1"/>
  <c r="M515" i="10" s="1"/>
  <c r="P514" i="1"/>
  <c r="M512" i="10" s="1"/>
  <c r="P511" i="1"/>
  <c r="M509" i="10" s="1"/>
  <c r="P508" i="1"/>
  <c r="M506" i="10" s="1"/>
  <c r="P505" i="1"/>
  <c r="M503" i="10" s="1"/>
  <c r="P502" i="1"/>
  <c r="M500" i="10" s="1"/>
  <c r="P499" i="1"/>
  <c r="M497" i="10" s="1"/>
  <c r="P496" i="1"/>
  <c r="M494" i="10" s="1"/>
  <c r="P453" i="1"/>
  <c r="M451" i="10" s="1"/>
  <c r="P450" i="1"/>
  <c r="M448" i="10" s="1"/>
  <c r="P413" i="1"/>
  <c r="M411" i="10" s="1"/>
  <c r="P410" i="1"/>
  <c r="M408" i="10" s="1"/>
  <c r="P370" i="1"/>
  <c r="M368" i="10" s="1"/>
  <c r="P342" i="1"/>
  <c r="M340" i="10" s="1"/>
  <c r="P339" i="1"/>
  <c r="M337" i="10" s="1"/>
  <c r="P336" i="1"/>
  <c r="M334" i="10" s="1"/>
  <c r="P205" i="1"/>
  <c r="M203" i="10" s="1"/>
  <c r="P237" i="1"/>
  <c r="M235" i="10" s="1"/>
  <c r="P211" i="1"/>
  <c r="M209" i="10" s="1"/>
  <c r="P284" i="1"/>
  <c r="M282" i="10" s="1"/>
  <c r="P266" i="1"/>
  <c r="M264" i="10" s="1"/>
  <c r="P254" i="1"/>
  <c r="M252" i="10" s="1"/>
  <c r="P279" i="1"/>
  <c r="M277" i="10" s="1"/>
  <c r="P273" i="1"/>
  <c r="M271" i="10" s="1"/>
  <c r="P267" i="1"/>
  <c r="M265" i="10" s="1"/>
  <c r="P261" i="1"/>
  <c r="M259" i="10" s="1"/>
  <c r="P255" i="1"/>
  <c r="M253" i="10" s="1"/>
  <c r="P231" i="1"/>
  <c r="M229" i="10" s="1"/>
  <c r="P228" i="1"/>
  <c r="M226" i="10" s="1"/>
  <c r="P225" i="1"/>
  <c r="M223" i="10" s="1"/>
  <c r="P222" i="1"/>
  <c r="M220" i="10" s="1"/>
  <c r="P219" i="1"/>
  <c r="M217" i="10" s="1"/>
  <c r="P216" i="1"/>
  <c r="M214" i="10" s="1"/>
  <c r="P281" i="1"/>
  <c r="M279" i="10" s="1"/>
  <c r="P275" i="1"/>
  <c r="M273" i="10" s="1"/>
  <c r="P234" i="1"/>
  <c r="M232" i="10" s="1"/>
  <c r="P210" i="1"/>
  <c r="M208" i="10" s="1"/>
  <c r="P207" i="1"/>
  <c r="M205" i="10" s="1"/>
  <c r="P269" i="1"/>
  <c r="M267" i="10" s="1"/>
  <c r="P249" i="1"/>
  <c r="M247" i="10" s="1"/>
  <c r="P292" i="1"/>
  <c r="M290" i="10" s="1"/>
  <c r="P289" i="1"/>
  <c r="M287" i="10" s="1"/>
  <c r="P286" i="1"/>
  <c r="M284" i="10" s="1"/>
  <c r="P204" i="1"/>
  <c r="M202" i="10" s="1"/>
  <c r="P201" i="1"/>
  <c r="M199" i="10" s="1"/>
  <c r="P198" i="1"/>
  <c r="M196" i="10" s="1"/>
  <c r="P195" i="1"/>
  <c r="M193" i="10" s="1"/>
  <c r="P192" i="1"/>
  <c r="M190" i="10" s="1"/>
  <c r="P190" i="1"/>
  <c r="M188" i="10" s="1"/>
  <c r="P187" i="1"/>
  <c r="M185" i="10" s="1"/>
  <c r="P184" i="1"/>
  <c r="M182" i="10" s="1"/>
  <c r="P181" i="1"/>
  <c r="M179" i="10" s="1"/>
  <c r="P178" i="1"/>
  <c r="M176" i="10" s="1"/>
  <c r="P175" i="1"/>
  <c r="M173" i="10" s="1"/>
  <c r="P278" i="1"/>
  <c r="M276" i="10" s="1"/>
  <c r="P268" i="1"/>
  <c r="M266" i="10" s="1"/>
  <c r="P256" i="1"/>
  <c r="M254" i="10" s="1"/>
  <c r="P247" i="1"/>
  <c r="M245" i="10" s="1"/>
  <c r="P244" i="1"/>
  <c r="M242" i="10" s="1"/>
  <c r="P241" i="1"/>
  <c r="M239" i="10" s="1"/>
  <c r="P238" i="1"/>
  <c r="M236" i="10" s="1"/>
  <c r="P172" i="1"/>
  <c r="M170" i="10" s="1"/>
  <c r="P169" i="1"/>
  <c r="M167" i="10" s="1"/>
  <c r="P166" i="1"/>
  <c r="M164" i="10" s="1"/>
  <c r="P163" i="1"/>
  <c r="M161" i="10" s="1"/>
  <c r="P160" i="1"/>
  <c r="M158" i="10" s="1"/>
  <c r="P157" i="1"/>
  <c r="M155" i="10" s="1"/>
  <c r="P154" i="1"/>
  <c r="M152" i="10" s="1"/>
  <c r="P151" i="1"/>
  <c r="M149" i="10" s="1"/>
  <c r="P148" i="1"/>
  <c r="M146" i="10" s="1"/>
  <c r="P145" i="1"/>
  <c r="M143" i="10" s="1"/>
  <c r="P139" i="1"/>
  <c r="M137" i="10" s="1"/>
  <c r="P136" i="1"/>
  <c r="M134" i="10" s="1"/>
  <c r="P133" i="1"/>
  <c r="M131" i="10" s="1"/>
  <c r="P130" i="1"/>
  <c r="M128" i="10" s="1"/>
  <c r="P127" i="1"/>
  <c r="M125" i="10" s="1"/>
  <c r="P124" i="1"/>
  <c r="M122" i="10" s="1"/>
  <c r="P121" i="1"/>
  <c r="M119" i="10" s="1"/>
  <c r="P115" i="1"/>
  <c r="M113" i="10" s="1"/>
  <c r="P112" i="1"/>
  <c r="M110" i="10" s="1"/>
  <c r="P109" i="1"/>
  <c r="M107" i="10" s="1"/>
  <c r="P106" i="1"/>
  <c r="M104" i="10" s="1"/>
  <c r="P103" i="1"/>
  <c r="M101" i="10" s="1"/>
  <c r="P100" i="1"/>
  <c r="M98" i="10" s="1"/>
  <c r="P97" i="1"/>
  <c r="M95" i="10" s="1"/>
  <c r="P94" i="1"/>
  <c r="M92" i="10" s="1"/>
  <c r="P91" i="1"/>
  <c r="M89" i="10" s="1"/>
  <c r="P88" i="1"/>
  <c r="M86" i="10" s="1"/>
  <c r="P83" i="1"/>
  <c r="M81" i="10" s="1"/>
  <c r="P80" i="1"/>
  <c r="M78" i="10" s="1"/>
  <c r="P77" i="1"/>
  <c r="M75" i="10" s="1"/>
  <c r="P75" i="1"/>
  <c r="M73" i="10" s="1"/>
  <c r="P71" i="1"/>
  <c r="M69" i="10" s="1"/>
  <c r="P65" i="1"/>
  <c r="M63" i="10" s="1"/>
  <c r="P64" i="1"/>
  <c r="M62" i="10" s="1"/>
  <c r="P61" i="1"/>
  <c r="M59" i="10" s="1"/>
  <c r="P58" i="1"/>
  <c r="M56" i="10" s="1"/>
  <c r="P55" i="1"/>
  <c r="M53" i="10" s="1"/>
  <c r="P51" i="1"/>
  <c r="M49" i="10" s="1"/>
  <c r="L49" i="10"/>
  <c r="P48" i="1"/>
  <c r="M46" i="10" s="1"/>
  <c r="L46" i="10"/>
  <c r="P45" i="1"/>
  <c r="M43" i="10" s="1"/>
  <c r="L43" i="10"/>
  <c r="P42" i="1"/>
  <c r="M40" i="10" s="1"/>
  <c r="L40" i="10"/>
  <c r="P39" i="1"/>
  <c r="M37" i="10" s="1"/>
  <c r="L37" i="10"/>
  <c r="P36" i="1"/>
  <c r="M34" i="10" s="1"/>
  <c r="L34" i="10"/>
  <c r="P33" i="1"/>
  <c r="M31" i="10" s="1"/>
  <c r="L31" i="10"/>
  <c r="P30" i="1"/>
  <c r="M28" i="10" s="1"/>
  <c r="L28" i="10"/>
  <c r="P27" i="1"/>
  <c r="M25" i="10" s="1"/>
  <c r="L25" i="10"/>
  <c r="P24" i="1"/>
  <c r="L22" i="10"/>
  <c r="P21" i="1"/>
  <c r="L19" i="10"/>
  <c r="P18" i="1"/>
  <c r="L16" i="10"/>
  <c r="P15" i="1"/>
  <c r="L13" i="10"/>
  <c r="P283" i="1"/>
  <c r="M281" i="10" s="1"/>
  <c r="P280" i="1"/>
  <c r="M278" i="10" s="1"/>
  <c r="P277" i="1"/>
  <c r="M275" i="10" s="1"/>
  <c r="P274" i="1"/>
  <c r="M272" i="10" s="1"/>
  <c r="P271" i="1"/>
  <c r="M269" i="10" s="1"/>
  <c r="P265" i="1"/>
  <c r="M263" i="10" s="1"/>
  <c r="P262" i="1"/>
  <c r="M260" i="10" s="1"/>
  <c r="P259" i="1"/>
  <c r="M257" i="10" s="1"/>
  <c r="P253" i="1"/>
  <c r="M251" i="10" s="1"/>
  <c r="P250" i="1"/>
  <c r="M248" i="10" s="1"/>
  <c r="P235" i="1"/>
  <c r="M233" i="10" s="1"/>
  <c r="P232" i="1"/>
  <c r="M230" i="10" s="1"/>
  <c r="P229" i="1"/>
  <c r="M227" i="10" s="1"/>
  <c r="P226" i="1"/>
  <c r="M224" i="10" s="1"/>
  <c r="P223" i="1"/>
  <c r="M221" i="10" s="1"/>
  <c r="P220" i="1"/>
  <c r="M218" i="10" s="1"/>
  <c r="P217" i="1"/>
  <c r="M215" i="10" s="1"/>
  <c r="P214" i="1"/>
  <c r="M212" i="10" s="1"/>
  <c r="P208" i="1"/>
  <c r="M206" i="10" s="1"/>
  <c r="P293" i="1"/>
  <c r="M291" i="10" s="1"/>
  <c r="P290" i="1"/>
  <c r="M288" i="10" s="1"/>
  <c r="P287" i="1"/>
  <c r="M285" i="10" s="1"/>
  <c r="P202" i="1"/>
  <c r="M200" i="10" s="1"/>
  <c r="P199" i="1"/>
  <c r="M197" i="10" s="1"/>
  <c r="P196" i="1"/>
  <c r="M194" i="10" s="1"/>
  <c r="P193" i="1"/>
  <c r="M191" i="10" s="1"/>
  <c r="P191" i="1"/>
  <c r="M189" i="10" s="1"/>
  <c r="P188" i="1"/>
  <c r="M186" i="10" s="1"/>
  <c r="P185" i="1"/>
  <c r="M183" i="10" s="1"/>
  <c r="P182" i="1"/>
  <c r="M180" i="10" s="1"/>
  <c r="P179" i="1"/>
  <c r="M177" i="10" s="1"/>
  <c r="P176" i="1"/>
  <c r="M174" i="10" s="1"/>
  <c r="P173" i="1"/>
  <c r="M171" i="10" s="1"/>
  <c r="P170" i="1"/>
  <c r="M168" i="10" s="1"/>
  <c r="P167" i="1"/>
  <c r="M165" i="10" s="1"/>
  <c r="P164" i="1"/>
  <c r="M162" i="10" s="1"/>
  <c r="P161" i="1"/>
  <c r="M159" i="10" s="1"/>
  <c r="P158" i="1"/>
  <c r="M156" i="10" s="1"/>
  <c r="P155" i="1"/>
  <c r="M153" i="10" s="1"/>
  <c r="P149" i="1"/>
  <c r="M147" i="10" s="1"/>
  <c r="P146" i="1"/>
  <c r="M144" i="10" s="1"/>
  <c r="P143" i="1"/>
  <c r="M141" i="10" s="1"/>
  <c r="P140" i="1"/>
  <c r="M138" i="10" s="1"/>
  <c r="P137" i="1"/>
  <c r="M135" i="10" s="1"/>
  <c r="P134" i="1"/>
  <c r="M132" i="10" s="1"/>
  <c r="P131" i="1"/>
  <c r="M129" i="10" s="1"/>
  <c r="P128" i="1"/>
  <c r="M126" i="10" s="1"/>
  <c r="P122" i="1"/>
  <c r="M120" i="10" s="1"/>
  <c r="P119" i="1"/>
  <c r="M117" i="10" s="1"/>
  <c r="P116" i="1"/>
  <c r="M114" i="10" s="1"/>
  <c r="P113" i="1"/>
  <c r="M111" i="10" s="1"/>
  <c r="P110" i="1"/>
  <c r="M108" i="10" s="1"/>
  <c r="P107" i="1"/>
  <c r="M105" i="10" s="1"/>
  <c r="P104" i="1"/>
  <c r="M102" i="10" s="1"/>
  <c r="P101" i="1"/>
  <c r="M99" i="10" s="1"/>
  <c r="P95" i="1"/>
  <c r="M93" i="10" s="1"/>
  <c r="P92" i="1"/>
  <c r="M90" i="10" s="1"/>
  <c r="P89" i="1"/>
  <c r="M87" i="10" s="1"/>
  <c r="P84" i="1"/>
  <c r="M82" i="10" s="1"/>
  <c r="P81" i="1"/>
  <c r="M79" i="10" s="1"/>
  <c r="P78" i="1"/>
  <c r="M76" i="10" s="1"/>
  <c r="P72" i="1"/>
  <c r="M70" i="10" s="1"/>
  <c r="P69" i="1"/>
  <c r="M67" i="10" s="1"/>
  <c r="P66" i="1"/>
  <c r="M64" i="10" s="1"/>
  <c r="P62" i="1"/>
  <c r="M60" i="10" s="1"/>
  <c r="P59" i="1"/>
  <c r="M57" i="10" s="1"/>
  <c r="P56" i="1"/>
  <c r="M54" i="10" s="1"/>
  <c r="P53" i="1"/>
  <c r="M51" i="10" s="1"/>
  <c r="P52" i="1"/>
  <c r="M50" i="10" s="1"/>
  <c r="L50" i="10"/>
  <c r="P49" i="1"/>
  <c r="M47" i="10" s="1"/>
  <c r="L47" i="10"/>
  <c r="P46" i="1"/>
  <c r="M44" i="10" s="1"/>
  <c r="L44" i="10"/>
  <c r="P43" i="1"/>
  <c r="M41" i="10" s="1"/>
  <c r="L41" i="10"/>
  <c r="P40" i="1"/>
  <c r="M38" i="10" s="1"/>
  <c r="L38" i="10"/>
  <c r="P37" i="1"/>
  <c r="M35" i="10" s="1"/>
  <c r="L35" i="10"/>
  <c r="P34" i="1"/>
  <c r="M32" i="10" s="1"/>
  <c r="L32" i="10"/>
  <c r="P31" i="1"/>
  <c r="M29" i="10" s="1"/>
  <c r="L29" i="10"/>
  <c r="P28" i="1"/>
  <c r="M26" i="10" s="1"/>
  <c r="L26" i="10"/>
  <c r="P25" i="1"/>
  <c r="M23" i="10" s="1"/>
  <c r="L23" i="10"/>
  <c r="P22" i="1"/>
  <c r="L20" i="10"/>
  <c r="P19" i="1"/>
  <c r="M17" i="10" s="1"/>
  <c r="L17" i="10"/>
  <c r="P16" i="1"/>
  <c r="L14" i="10"/>
  <c r="P13" i="1"/>
  <c r="L11" i="10"/>
  <c r="P260" i="1"/>
  <c r="M258" i="10" s="1"/>
  <c r="P248" i="1"/>
  <c r="M246" i="10" s="1"/>
  <c r="P242" i="1"/>
  <c r="M240" i="10" s="1"/>
  <c r="P239" i="1"/>
  <c r="M237" i="10" s="1"/>
  <c r="P236" i="1"/>
  <c r="M234" i="10" s="1"/>
  <c r="P233" i="1"/>
  <c r="M231" i="10" s="1"/>
  <c r="P227" i="1"/>
  <c r="M225" i="10" s="1"/>
  <c r="P224" i="1"/>
  <c r="M222" i="10" s="1"/>
  <c r="P221" i="1"/>
  <c r="M219" i="10" s="1"/>
  <c r="P215" i="1"/>
  <c r="M213" i="10" s="1"/>
  <c r="P212" i="1"/>
  <c r="M210" i="10" s="1"/>
  <c r="P209" i="1"/>
  <c r="M207" i="10" s="1"/>
  <c r="P257" i="1"/>
  <c r="M255" i="10" s="1"/>
  <c r="P251" i="1"/>
  <c r="M249" i="10" s="1"/>
  <c r="P245" i="1"/>
  <c r="M243" i="10" s="1"/>
  <c r="P294" i="1"/>
  <c r="M292" i="10" s="1"/>
  <c r="P291" i="1"/>
  <c r="M289" i="10" s="1"/>
  <c r="P288" i="1"/>
  <c r="M286" i="10" s="1"/>
  <c r="P285" i="1"/>
  <c r="M283" i="10" s="1"/>
  <c r="P203" i="1"/>
  <c r="M201" i="10" s="1"/>
  <c r="P200" i="1"/>
  <c r="M198" i="10" s="1"/>
  <c r="P197" i="1"/>
  <c r="M195" i="10" s="1"/>
  <c r="P189" i="1"/>
  <c r="M187" i="10" s="1"/>
  <c r="P186" i="1"/>
  <c r="M184" i="10" s="1"/>
  <c r="P180" i="1"/>
  <c r="M178" i="10" s="1"/>
  <c r="P177" i="1"/>
  <c r="M175" i="10" s="1"/>
  <c r="P174" i="1"/>
  <c r="M172" i="10" s="1"/>
  <c r="P272" i="1"/>
  <c r="M270" i="10" s="1"/>
  <c r="P263" i="1"/>
  <c r="M261" i="10" s="1"/>
  <c r="P282" i="1"/>
  <c r="M280" i="10" s="1"/>
  <c r="P276" i="1"/>
  <c r="M274" i="10" s="1"/>
  <c r="P270" i="1"/>
  <c r="M268" i="10" s="1"/>
  <c r="P264" i="1"/>
  <c r="M262" i="10" s="1"/>
  <c r="P258" i="1"/>
  <c r="M256" i="10" s="1"/>
  <c r="P252" i="1"/>
  <c r="M250" i="10" s="1"/>
  <c r="P246" i="1"/>
  <c r="M244" i="10" s="1"/>
  <c r="P243" i="1"/>
  <c r="M241" i="10" s="1"/>
  <c r="P240" i="1"/>
  <c r="M238" i="10" s="1"/>
  <c r="P171" i="1"/>
  <c r="M169" i="10" s="1"/>
  <c r="P168" i="1"/>
  <c r="M166" i="10" s="1"/>
  <c r="P165" i="1"/>
  <c r="M163" i="10" s="1"/>
  <c r="P162" i="1"/>
  <c r="M160" i="10" s="1"/>
  <c r="P159" i="1"/>
  <c r="M157" i="10" s="1"/>
  <c r="P156" i="1"/>
  <c r="M154" i="10" s="1"/>
  <c r="P153" i="1"/>
  <c r="M151" i="10" s="1"/>
  <c r="P150" i="1"/>
  <c r="M148" i="10" s="1"/>
  <c r="P147" i="1"/>
  <c r="M145" i="10" s="1"/>
  <c r="P144" i="1"/>
  <c r="M142" i="10" s="1"/>
  <c r="P141" i="1"/>
  <c r="M139" i="10" s="1"/>
  <c r="P138" i="1"/>
  <c r="M136" i="10" s="1"/>
  <c r="P135" i="1"/>
  <c r="M133" i="10" s="1"/>
  <c r="P129" i="1"/>
  <c r="M127" i="10" s="1"/>
  <c r="P126" i="1"/>
  <c r="M124" i="10" s="1"/>
  <c r="P123" i="1"/>
  <c r="M121" i="10" s="1"/>
  <c r="P120" i="1"/>
  <c r="M118" i="10" s="1"/>
  <c r="P117" i="1"/>
  <c r="M115" i="10" s="1"/>
  <c r="P114" i="1"/>
  <c r="M112" i="10" s="1"/>
  <c r="P111" i="1"/>
  <c r="M109" i="10" s="1"/>
  <c r="P108" i="1"/>
  <c r="M106" i="10" s="1"/>
  <c r="P105" i="1"/>
  <c r="M103" i="10" s="1"/>
  <c r="P102" i="1"/>
  <c r="M100" i="10" s="1"/>
  <c r="P99" i="1"/>
  <c r="M97" i="10" s="1"/>
  <c r="P96" i="1"/>
  <c r="M94" i="10" s="1"/>
  <c r="P93" i="1"/>
  <c r="M91" i="10" s="1"/>
  <c r="P90" i="1"/>
  <c r="M88" i="10" s="1"/>
  <c r="P87" i="1"/>
  <c r="M85" i="10" s="1"/>
  <c r="P86" i="1"/>
  <c r="M84" i="10" s="1"/>
  <c r="P82" i="1"/>
  <c r="M80" i="10" s="1"/>
  <c r="P79" i="1"/>
  <c r="M77" i="10" s="1"/>
  <c r="P76" i="1"/>
  <c r="M74" i="10" s="1"/>
  <c r="P74" i="1"/>
  <c r="M72" i="10" s="1"/>
  <c r="P73" i="1"/>
  <c r="M71" i="10" s="1"/>
  <c r="P70" i="1"/>
  <c r="M68" i="10" s="1"/>
  <c r="P68" i="1"/>
  <c r="M66" i="10" s="1"/>
  <c r="P67" i="1"/>
  <c r="M65" i="10" s="1"/>
  <c r="P63" i="1"/>
  <c r="M61" i="10" s="1"/>
  <c r="P60" i="1"/>
  <c r="M58" i="10" s="1"/>
  <c r="P57" i="1"/>
  <c r="M55" i="10" s="1"/>
  <c r="P54" i="1"/>
  <c r="M52" i="10" s="1"/>
  <c r="P50" i="1"/>
  <c r="M48" i="10" s="1"/>
  <c r="L48" i="10"/>
  <c r="P47" i="1"/>
  <c r="M45" i="10" s="1"/>
  <c r="L45" i="10"/>
  <c r="P44" i="1"/>
  <c r="M42" i="10" s="1"/>
  <c r="L42" i="10"/>
  <c r="P41" i="1"/>
  <c r="M39" i="10" s="1"/>
  <c r="L39" i="10"/>
  <c r="P38" i="1"/>
  <c r="M36" i="10" s="1"/>
  <c r="L36" i="10"/>
  <c r="P35" i="1"/>
  <c r="M33" i="10" s="1"/>
  <c r="L33" i="10"/>
  <c r="P32" i="1"/>
  <c r="M30" i="10" s="1"/>
  <c r="L30" i="10"/>
  <c r="P29" i="1"/>
  <c r="M27" i="10" s="1"/>
  <c r="L27" i="10"/>
  <c r="P26" i="1"/>
  <c r="M24" i="10" s="1"/>
  <c r="L24" i="10"/>
  <c r="P23" i="1"/>
  <c r="M21" i="10" s="1"/>
  <c r="L21" i="10"/>
  <c r="P20" i="1"/>
  <c r="L18" i="10"/>
  <c r="P17" i="1"/>
  <c r="F26" i="4" s="1"/>
  <c r="L15" i="10"/>
  <c r="P14" i="1"/>
  <c r="M12" i="10" s="1"/>
  <c r="L12" i="10"/>
  <c r="L10" i="10"/>
  <c r="L9" i="10"/>
  <c r="C13" i="4"/>
  <c r="C29" i="4"/>
  <c r="C21" i="4"/>
  <c r="A32" i="4"/>
  <c r="A28" i="4"/>
  <c r="A24" i="4"/>
  <c r="A20" i="4"/>
  <c r="A16" i="4"/>
  <c r="A12" i="4"/>
  <c r="B32" i="4"/>
  <c r="B28" i="4"/>
  <c r="B24" i="4"/>
  <c r="B20" i="4"/>
  <c r="B16" i="4"/>
  <c r="B12" i="4"/>
  <c r="C31" i="4"/>
  <c r="C27" i="4"/>
  <c r="C23" i="4"/>
  <c r="C19" i="4"/>
  <c r="C15" i="4"/>
  <c r="B15" i="4"/>
  <c r="A31" i="4"/>
  <c r="A27" i="4"/>
  <c r="A23" i="4"/>
  <c r="A19" i="4"/>
  <c r="A15" i="4"/>
  <c r="B19" i="4"/>
  <c r="C30" i="4"/>
  <c r="C26" i="4"/>
  <c r="C22" i="4"/>
  <c r="C18" i="4"/>
  <c r="C14" i="4"/>
  <c r="B30" i="4"/>
  <c r="B26" i="4"/>
  <c r="B22" i="4"/>
  <c r="B18" i="4"/>
  <c r="B14" i="4"/>
  <c r="A30" i="4"/>
  <c r="A26" i="4"/>
  <c r="A22" i="4"/>
  <c r="A18" i="4"/>
  <c r="A14" i="4"/>
  <c r="B31" i="4"/>
  <c r="B29" i="4"/>
  <c r="B25" i="4"/>
  <c r="B21" i="4"/>
  <c r="B17" i="4"/>
  <c r="B13" i="4"/>
  <c r="B27" i="4"/>
  <c r="A29" i="4"/>
  <c r="A25" i="4"/>
  <c r="A21" i="4"/>
  <c r="A17" i="4"/>
  <c r="C32" i="4"/>
  <c r="C28" i="4"/>
  <c r="C24" i="4"/>
  <c r="C20" i="4"/>
  <c r="C16" i="4"/>
  <c r="A11" i="4"/>
  <c r="B11" i="4"/>
  <c r="C11" i="4"/>
  <c r="M14" i="10" l="1"/>
  <c r="F21" i="4"/>
  <c r="F5" i="1"/>
  <c r="E4" i="4" s="1"/>
  <c r="M11" i="10"/>
  <c r="M16" i="10"/>
  <c r="M15" i="10"/>
  <c r="M20" i="10"/>
  <c r="M22" i="10"/>
  <c r="M18" i="10"/>
  <c r="M13" i="10"/>
  <c r="M19" i="10"/>
  <c r="C5" i="10" l="1"/>
  <c r="E6" i="4"/>
  <c r="E7" i="4"/>
  <c r="B653" i="1"/>
  <c r="A653" i="1"/>
  <c r="B652" i="1"/>
  <c r="A652" i="1"/>
  <c r="B651" i="1"/>
  <c r="A651" i="1"/>
  <c r="B650" i="1"/>
  <c r="A650" i="1"/>
  <c r="B649" i="1"/>
  <c r="A649" i="1"/>
  <c r="B648" i="1"/>
  <c r="A648" i="1"/>
  <c r="B647" i="1"/>
  <c r="A647" i="1"/>
  <c r="B646" i="1"/>
  <c r="A646" i="1"/>
  <c r="B645" i="1"/>
  <c r="A645" i="1"/>
  <c r="B644" i="1"/>
  <c r="A644" i="1"/>
  <c r="B643" i="1"/>
  <c r="A643" i="1"/>
  <c r="B642" i="1"/>
  <c r="A642" i="1"/>
  <c r="B641" i="1"/>
  <c r="A641" i="1"/>
  <c r="B640" i="1"/>
  <c r="A640" i="1"/>
  <c r="B639" i="1"/>
  <c r="A639" i="1"/>
  <c r="B638" i="1"/>
  <c r="A638" i="1"/>
  <c r="B637" i="1"/>
  <c r="A637" i="1"/>
  <c r="B636" i="1"/>
  <c r="A636" i="1"/>
  <c r="B635" i="1"/>
  <c r="A635" i="1"/>
  <c r="B634" i="1"/>
  <c r="A634" i="1"/>
  <c r="B633" i="1"/>
  <c r="A633" i="1"/>
  <c r="B632" i="1"/>
  <c r="A632" i="1"/>
  <c r="B631" i="1"/>
  <c r="A631" i="1"/>
  <c r="B630" i="1"/>
  <c r="A630" i="1"/>
  <c r="B629" i="1"/>
  <c r="A629" i="1"/>
  <c r="B628" i="1"/>
  <c r="A628" i="1"/>
  <c r="B627" i="1"/>
  <c r="A627" i="1"/>
  <c r="B626" i="1"/>
  <c r="A626" i="1"/>
  <c r="B625" i="1"/>
  <c r="A625" i="1"/>
  <c r="B624" i="1"/>
  <c r="A624" i="1"/>
  <c r="B623" i="1"/>
  <c r="A623" i="1"/>
  <c r="B622" i="1"/>
  <c r="A622" i="1"/>
  <c r="B621" i="1"/>
  <c r="A621" i="1"/>
  <c r="B620" i="1"/>
  <c r="A620" i="1"/>
  <c r="B619" i="1"/>
  <c r="A619" i="1"/>
  <c r="B618" i="1"/>
  <c r="A618" i="1"/>
  <c r="B617" i="1"/>
  <c r="A617" i="1"/>
  <c r="B616" i="1"/>
  <c r="A616" i="1"/>
  <c r="B615" i="1"/>
  <c r="A615" i="1"/>
  <c r="B614" i="1"/>
  <c r="A614" i="1"/>
  <c r="B613" i="1"/>
  <c r="A613" i="1"/>
  <c r="B612" i="1"/>
  <c r="A612" i="1"/>
  <c r="B611" i="1"/>
  <c r="A611" i="1"/>
  <c r="B610" i="1"/>
  <c r="A610" i="1"/>
  <c r="B609" i="1"/>
  <c r="A609" i="1"/>
  <c r="B608" i="1"/>
  <c r="A608" i="1"/>
  <c r="B607" i="1"/>
  <c r="A607" i="1"/>
  <c r="B606" i="1"/>
  <c r="A606" i="1"/>
  <c r="B605" i="1"/>
  <c r="A605" i="1"/>
  <c r="B604" i="1"/>
  <c r="A604" i="1"/>
  <c r="B603" i="1"/>
  <c r="A603" i="1"/>
  <c r="B602" i="1"/>
  <c r="A602" i="1"/>
  <c r="B601" i="1"/>
  <c r="A601" i="1"/>
  <c r="B600" i="1"/>
  <c r="A600" i="1"/>
  <c r="B599" i="1"/>
  <c r="A599" i="1"/>
  <c r="B598" i="1"/>
  <c r="A598" i="1"/>
  <c r="B597" i="1"/>
  <c r="A597" i="1"/>
  <c r="B596" i="1"/>
  <c r="A596" i="1"/>
  <c r="B595" i="1"/>
  <c r="A595" i="1"/>
  <c r="B594" i="1"/>
  <c r="A594" i="1"/>
  <c r="B593" i="1"/>
  <c r="A593" i="1"/>
  <c r="B592" i="1"/>
  <c r="A592" i="1"/>
  <c r="B591" i="1"/>
  <c r="A591" i="1"/>
  <c r="B590" i="1"/>
  <c r="A590" i="1"/>
  <c r="B589" i="1"/>
  <c r="A589" i="1"/>
  <c r="B588" i="1"/>
  <c r="A588" i="1"/>
  <c r="B587" i="1"/>
  <c r="A587" i="1"/>
  <c r="B586" i="1"/>
  <c r="A586" i="1"/>
  <c r="B585" i="1"/>
  <c r="A585" i="1"/>
  <c r="B584" i="1"/>
  <c r="A584" i="1"/>
  <c r="B583" i="1"/>
  <c r="A583" i="1"/>
  <c r="B582" i="1"/>
  <c r="A582" i="1"/>
  <c r="B581" i="1"/>
  <c r="A581" i="1"/>
  <c r="B580" i="1"/>
  <c r="A580" i="1"/>
  <c r="B579" i="1"/>
  <c r="A579" i="1"/>
  <c r="B578" i="1"/>
  <c r="A578" i="1"/>
  <c r="B577" i="1"/>
  <c r="A577" i="1"/>
  <c r="B576" i="1"/>
  <c r="A576" i="1"/>
  <c r="B575" i="1"/>
  <c r="A575" i="1"/>
  <c r="B574" i="1"/>
  <c r="A574" i="1"/>
  <c r="B573" i="1"/>
  <c r="A573" i="1"/>
  <c r="B572" i="1"/>
  <c r="A572" i="1"/>
  <c r="B571" i="1"/>
  <c r="A571" i="1"/>
  <c r="B570" i="1"/>
  <c r="A570" i="1"/>
  <c r="B569" i="1"/>
  <c r="A569" i="1"/>
  <c r="B568" i="1"/>
  <c r="A568" i="1"/>
  <c r="B567" i="1"/>
  <c r="A567" i="1"/>
  <c r="B566" i="1"/>
  <c r="A566" i="1"/>
  <c r="B565" i="1"/>
  <c r="A565" i="1"/>
  <c r="B564" i="1"/>
  <c r="A564" i="1"/>
  <c r="B563" i="1"/>
  <c r="A563" i="1"/>
  <c r="B562" i="1"/>
  <c r="A562" i="1"/>
  <c r="B561" i="1"/>
  <c r="A561" i="1"/>
  <c r="B560" i="1"/>
  <c r="A560" i="1"/>
  <c r="B559" i="1"/>
  <c r="A559" i="1"/>
  <c r="B558" i="1"/>
  <c r="A558" i="1"/>
  <c r="B557" i="1"/>
  <c r="A557" i="1"/>
  <c r="B556" i="1"/>
  <c r="A556" i="1"/>
  <c r="B555" i="1"/>
  <c r="A555" i="1"/>
  <c r="B554" i="1"/>
  <c r="A554" i="1"/>
  <c r="B553" i="1"/>
  <c r="A553" i="1"/>
  <c r="B552" i="1"/>
  <c r="A552" i="1"/>
  <c r="B551" i="1"/>
  <c r="A551" i="1"/>
  <c r="B550" i="1"/>
  <c r="A550" i="1"/>
  <c r="B549" i="1"/>
  <c r="A549" i="1"/>
  <c r="B548" i="1"/>
  <c r="A548" i="1"/>
  <c r="B547" i="1"/>
  <c r="A547" i="1"/>
  <c r="B546" i="1"/>
  <c r="A546" i="1"/>
  <c r="B545" i="1"/>
  <c r="A545" i="1"/>
  <c r="B544" i="1"/>
  <c r="A544" i="1"/>
  <c r="B543" i="1"/>
  <c r="A543" i="1"/>
  <c r="B542" i="1"/>
  <c r="A542" i="1"/>
  <c r="B541" i="1"/>
  <c r="A541" i="1"/>
  <c r="B540" i="1"/>
  <c r="A540" i="1"/>
  <c r="B539" i="1"/>
  <c r="A539" i="1"/>
  <c r="B538" i="1"/>
  <c r="A538" i="1"/>
  <c r="B537" i="1"/>
  <c r="A537" i="1"/>
  <c r="B536" i="1"/>
  <c r="A536" i="1"/>
  <c r="B535" i="1"/>
  <c r="A535" i="1"/>
  <c r="B534" i="1"/>
  <c r="A534" i="1"/>
  <c r="B533" i="1"/>
  <c r="A533" i="1"/>
  <c r="B532" i="1"/>
  <c r="A532" i="1"/>
  <c r="B531" i="1"/>
  <c r="A531" i="1"/>
  <c r="B530" i="1"/>
  <c r="A530" i="1"/>
  <c r="B529" i="1"/>
  <c r="A529" i="1"/>
  <c r="B528" i="1"/>
  <c r="A528" i="1"/>
  <c r="B527" i="1"/>
  <c r="A527" i="1"/>
  <c r="B526" i="1"/>
  <c r="A526" i="1"/>
  <c r="B525" i="1"/>
  <c r="A525" i="1"/>
  <c r="B524" i="1"/>
  <c r="A524" i="1"/>
  <c r="B523" i="1"/>
  <c r="A523" i="1"/>
  <c r="B522" i="1"/>
  <c r="A522" i="1"/>
  <c r="B521" i="1"/>
  <c r="A521" i="1"/>
  <c r="B520" i="1"/>
  <c r="A520" i="1"/>
  <c r="B519" i="1"/>
  <c r="A519" i="1"/>
  <c r="B518" i="1"/>
  <c r="A518" i="1"/>
  <c r="B517" i="1"/>
  <c r="A517" i="1"/>
  <c r="B516" i="1"/>
  <c r="A516" i="1"/>
  <c r="B515" i="1"/>
  <c r="A515" i="1"/>
  <c r="B514" i="1"/>
  <c r="A514" i="1"/>
  <c r="B513" i="1"/>
  <c r="A513" i="1"/>
  <c r="B512" i="1"/>
  <c r="A512" i="1"/>
  <c r="B511" i="1"/>
  <c r="A511" i="1"/>
  <c r="B510" i="1"/>
  <c r="A510" i="1"/>
  <c r="B509" i="1"/>
  <c r="A509" i="1"/>
  <c r="B508" i="1"/>
  <c r="A508" i="1"/>
  <c r="B507" i="1"/>
  <c r="A507" i="1"/>
  <c r="B506" i="1"/>
  <c r="A506" i="1"/>
  <c r="B505" i="1"/>
  <c r="A505" i="1"/>
  <c r="B504" i="1"/>
  <c r="A504" i="1"/>
  <c r="B503" i="1"/>
  <c r="A503" i="1"/>
  <c r="B502" i="1"/>
  <c r="A502" i="1"/>
  <c r="B501" i="1"/>
  <c r="A501" i="1"/>
  <c r="B500" i="1"/>
  <c r="A500" i="1"/>
  <c r="B499" i="1"/>
  <c r="A499" i="1"/>
  <c r="B498" i="1"/>
  <c r="A498" i="1"/>
  <c r="B497" i="1"/>
  <c r="A497" i="1"/>
  <c r="B496" i="1"/>
  <c r="A496" i="1"/>
  <c r="B495" i="1"/>
  <c r="A495" i="1"/>
  <c r="B494" i="1"/>
  <c r="A494" i="1"/>
  <c r="B493" i="1"/>
  <c r="A493" i="1"/>
  <c r="B492" i="1"/>
  <c r="A492" i="1"/>
  <c r="B491" i="1"/>
  <c r="A491" i="1"/>
  <c r="B490" i="1"/>
  <c r="A490" i="1"/>
  <c r="B489" i="1"/>
  <c r="A489" i="1"/>
  <c r="B488" i="1"/>
  <c r="A488" i="1"/>
  <c r="B487" i="1"/>
  <c r="A487" i="1"/>
  <c r="B486" i="1"/>
  <c r="A486" i="1"/>
  <c r="B485" i="1"/>
  <c r="A485" i="1"/>
  <c r="B484" i="1"/>
  <c r="A484" i="1"/>
  <c r="B483" i="1"/>
  <c r="A483" i="1"/>
  <c r="B482" i="1"/>
  <c r="A482" i="1"/>
  <c r="B481" i="1"/>
  <c r="A481" i="1"/>
  <c r="B480" i="1"/>
  <c r="A480" i="1"/>
  <c r="B479" i="1"/>
  <c r="A479" i="1"/>
  <c r="B478" i="1"/>
  <c r="A478" i="1"/>
  <c r="B477" i="1"/>
  <c r="A477" i="1"/>
  <c r="B476" i="1"/>
  <c r="A476" i="1"/>
  <c r="B475" i="1"/>
  <c r="A475" i="1"/>
  <c r="B474" i="1"/>
  <c r="A474" i="1"/>
  <c r="B473" i="1"/>
  <c r="A473" i="1"/>
  <c r="B472" i="1"/>
  <c r="A472" i="1"/>
  <c r="B471" i="1"/>
  <c r="A471" i="1"/>
  <c r="B470" i="1"/>
  <c r="A470" i="1"/>
  <c r="B469" i="1"/>
  <c r="A469" i="1"/>
  <c r="B468" i="1"/>
  <c r="A468" i="1"/>
  <c r="B467" i="1"/>
  <c r="A467" i="1"/>
  <c r="B466" i="1"/>
  <c r="A466" i="1"/>
  <c r="B465" i="1"/>
  <c r="A465" i="1"/>
  <c r="B464" i="1"/>
  <c r="A464" i="1"/>
  <c r="B463" i="1"/>
  <c r="A463" i="1"/>
  <c r="B462" i="1"/>
  <c r="A462" i="1"/>
  <c r="B461" i="1"/>
  <c r="A461" i="1"/>
  <c r="B460" i="1"/>
  <c r="A460" i="1"/>
  <c r="B459" i="1"/>
  <c r="A459" i="1"/>
  <c r="B458" i="1"/>
  <c r="A458" i="1"/>
  <c r="B457" i="1"/>
  <c r="A457" i="1"/>
  <c r="B456" i="1"/>
  <c r="A456" i="1"/>
  <c r="B455" i="1"/>
  <c r="A455" i="1"/>
  <c r="B454" i="1"/>
  <c r="A454" i="1"/>
  <c r="B453" i="1"/>
  <c r="A453" i="1"/>
  <c r="B452" i="1"/>
  <c r="A452" i="1"/>
  <c r="B451" i="1"/>
  <c r="A451" i="1"/>
  <c r="B450" i="1"/>
  <c r="A450" i="1"/>
  <c r="B449" i="1"/>
  <c r="A449" i="1"/>
  <c r="B448" i="1"/>
  <c r="A448" i="1"/>
  <c r="B447" i="1"/>
  <c r="A447" i="1"/>
  <c r="B446" i="1"/>
  <c r="A446" i="1"/>
  <c r="B445" i="1"/>
  <c r="A445" i="1"/>
  <c r="B444" i="1"/>
  <c r="A444" i="1"/>
  <c r="B443" i="1"/>
  <c r="A443" i="1"/>
  <c r="B442" i="1"/>
  <c r="A442" i="1"/>
  <c r="B441" i="1"/>
  <c r="A441" i="1"/>
  <c r="B440" i="1"/>
  <c r="A440" i="1"/>
  <c r="B439" i="1"/>
  <c r="A439" i="1"/>
  <c r="B438" i="1"/>
  <c r="A438" i="1"/>
  <c r="B437" i="1"/>
  <c r="A437" i="1"/>
  <c r="B436" i="1"/>
  <c r="A436" i="1"/>
  <c r="B435" i="1"/>
  <c r="A435" i="1"/>
  <c r="B434" i="1"/>
  <c r="A434" i="1"/>
  <c r="B433" i="1"/>
  <c r="A433" i="1"/>
  <c r="B432" i="1"/>
  <c r="A432" i="1"/>
  <c r="B431" i="1"/>
  <c r="A431" i="1"/>
  <c r="B430" i="1"/>
  <c r="A430" i="1"/>
  <c r="B429" i="1"/>
  <c r="A429" i="1"/>
  <c r="B428" i="1"/>
  <c r="A428" i="1"/>
  <c r="B427" i="1"/>
  <c r="A427" i="1"/>
  <c r="B426" i="1"/>
  <c r="A426" i="1"/>
  <c r="B425" i="1"/>
  <c r="A425" i="1"/>
  <c r="B424" i="1"/>
  <c r="A424" i="1"/>
  <c r="B423" i="1"/>
  <c r="A423" i="1"/>
  <c r="B422" i="1"/>
  <c r="A422" i="1"/>
  <c r="B421" i="1"/>
  <c r="A421" i="1"/>
  <c r="B420" i="1"/>
  <c r="A420" i="1"/>
  <c r="B419" i="1"/>
  <c r="A419" i="1"/>
  <c r="B418" i="1"/>
  <c r="A418" i="1"/>
  <c r="B417" i="1"/>
  <c r="A417" i="1"/>
  <c r="B416" i="1"/>
  <c r="A416" i="1"/>
  <c r="B415" i="1"/>
  <c r="A415" i="1"/>
  <c r="B414" i="1"/>
  <c r="A414" i="1"/>
  <c r="B413" i="1"/>
  <c r="A413" i="1"/>
  <c r="B412" i="1"/>
  <c r="A412" i="1"/>
  <c r="B411" i="1"/>
  <c r="A411" i="1"/>
  <c r="B410" i="1"/>
  <c r="A410" i="1"/>
  <c r="B409" i="1"/>
  <c r="A409" i="1"/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B11" i="1"/>
  <c r="C536" i="10" l="1"/>
  <c r="C301" i="10"/>
  <c r="C84" i="10"/>
  <c r="C178" i="10"/>
  <c r="C503" i="10"/>
  <c r="C169" i="10"/>
  <c r="C172" i="10"/>
  <c r="C462" i="10"/>
  <c r="C410" i="10"/>
  <c r="C289" i="10"/>
  <c r="C22" i="10"/>
  <c r="C251" i="10"/>
  <c r="C333" i="10"/>
  <c r="C259" i="10"/>
  <c r="C453" i="10"/>
  <c r="C173" i="10"/>
  <c r="C513" i="10"/>
  <c r="C489" i="10"/>
  <c r="C628" i="10"/>
  <c r="C197" i="10"/>
  <c r="C133" i="10"/>
  <c r="C465" i="10"/>
  <c r="C299" i="10"/>
  <c r="C109" i="10"/>
  <c r="C256" i="10"/>
  <c r="C522" i="10"/>
  <c r="C447" i="10"/>
  <c r="C621" i="10"/>
  <c r="C562" i="10"/>
  <c r="C448" i="10"/>
  <c r="C622" i="10"/>
  <c r="C391" i="10"/>
  <c r="C250" i="10"/>
  <c r="C587" i="10"/>
  <c r="C205" i="10"/>
  <c r="C315" i="10"/>
  <c r="C306" i="10"/>
  <c r="C343" i="10"/>
  <c r="C118" i="10"/>
  <c r="C15" i="10"/>
  <c r="C265" i="10"/>
  <c r="C70" i="10"/>
  <c r="C119" i="10"/>
  <c r="C499" i="10"/>
  <c r="C97" i="10"/>
  <c r="C224" i="10"/>
  <c r="C63" i="10"/>
  <c r="C26" i="10"/>
  <c r="C134" i="10"/>
  <c r="C18" i="10"/>
  <c r="C201" i="10"/>
  <c r="C471" i="10"/>
  <c r="C482" i="10"/>
  <c r="C385" i="10"/>
  <c r="C39" i="10"/>
  <c r="C325" i="10"/>
  <c r="C122" i="10"/>
  <c r="C174" i="10"/>
  <c r="C367" i="10"/>
  <c r="C408" i="10"/>
  <c r="C272" i="10"/>
  <c r="C386" i="10"/>
  <c r="C23" i="10"/>
  <c r="C456" i="10"/>
  <c r="C388" i="10"/>
  <c r="C359" i="10"/>
  <c r="C291" i="10"/>
  <c r="C599" i="10"/>
  <c r="C258" i="10"/>
  <c r="C307" i="10"/>
  <c r="C159" i="10"/>
  <c r="C407" i="10"/>
  <c r="C208" i="10"/>
  <c r="C90" i="10"/>
  <c r="C17" i="10"/>
  <c r="C45" i="10"/>
  <c r="C378" i="10"/>
  <c r="C355" i="10"/>
  <c r="C319" i="10"/>
  <c r="C616" i="10"/>
  <c r="C100" i="10"/>
  <c r="C167" i="10"/>
  <c r="C247" i="10"/>
  <c r="C38" i="10"/>
  <c r="C349" i="10"/>
  <c r="C439" i="10"/>
  <c r="C624" i="10"/>
  <c r="C585" i="10"/>
  <c r="C260" i="10"/>
  <c r="C420" i="10"/>
  <c r="C644" i="10"/>
  <c r="C619" i="10"/>
  <c r="C600" i="10"/>
  <c r="C101" i="10"/>
  <c r="C245" i="10"/>
  <c r="C330" i="10"/>
  <c r="C327" i="10"/>
  <c r="C574" i="10"/>
  <c r="C630" i="10"/>
  <c r="C204" i="10"/>
  <c r="C481" i="10"/>
  <c r="C189" i="10"/>
  <c r="C649" i="10"/>
  <c r="C64" i="10"/>
  <c r="C560" i="10"/>
  <c r="C605" i="10"/>
  <c r="C565" i="10"/>
  <c r="C392" i="10"/>
  <c r="C152" i="10"/>
  <c r="C127" i="10"/>
  <c r="C280" i="10"/>
  <c r="C305" i="10"/>
  <c r="C155" i="10"/>
  <c r="C51" i="10"/>
  <c r="C576" i="10"/>
  <c r="C383" i="10"/>
  <c r="C458" i="10"/>
  <c r="C521" i="10"/>
  <c r="C236" i="10"/>
  <c r="C131" i="10"/>
  <c r="C203" i="10"/>
  <c r="C635" i="10"/>
  <c r="C254" i="10"/>
  <c r="C318" i="10"/>
  <c r="C543" i="10"/>
  <c r="C554" i="10"/>
  <c r="C55" i="10"/>
  <c r="C357" i="10"/>
  <c r="C311" i="10"/>
  <c r="C650" i="10"/>
  <c r="C457" i="10"/>
  <c r="C502" i="10"/>
  <c r="C524" i="10"/>
  <c r="C557" i="10"/>
  <c r="C336" i="10"/>
  <c r="C96" i="10"/>
  <c r="C426" i="10"/>
  <c r="C614" i="10"/>
  <c r="C582" i="10"/>
  <c r="C113" i="10"/>
  <c r="C198" i="10"/>
  <c r="C516" i="10"/>
  <c r="C595" i="10"/>
  <c r="C430" i="10"/>
  <c r="C309" i="10"/>
  <c r="C60" i="10"/>
  <c r="C151" i="10"/>
  <c r="C497" i="10"/>
  <c r="C240" i="10"/>
  <c r="C651" i="10"/>
  <c r="C317" i="10"/>
  <c r="C179" i="10"/>
  <c r="C199" i="10"/>
  <c r="C132" i="10"/>
  <c r="C577" i="10"/>
  <c r="C508" i="10"/>
  <c r="C192" i="10"/>
  <c r="C601" i="10"/>
  <c r="C552" i="10"/>
  <c r="C353" i="10"/>
  <c r="C283" i="10"/>
  <c r="C91" i="10"/>
  <c r="C292" i="10"/>
  <c r="C266" i="10"/>
  <c r="C382" i="10"/>
  <c r="C568" i="10"/>
  <c r="C331" i="10"/>
  <c r="C449" i="10"/>
  <c r="C20" i="10"/>
  <c r="C495" i="10"/>
  <c r="C170" i="10"/>
  <c r="C30" i="10"/>
  <c r="C237" i="10"/>
  <c r="C440" i="10"/>
  <c r="C171" i="10"/>
  <c r="C534" i="10"/>
  <c r="C639" i="10"/>
  <c r="C33" i="10"/>
  <c r="C293" i="10"/>
  <c r="C222" i="10"/>
  <c r="C415" i="10"/>
  <c r="C191" i="10"/>
  <c r="C351" i="10"/>
  <c r="C498" i="10"/>
  <c r="C606" i="10"/>
  <c r="C68" i="10"/>
  <c r="C105" i="10"/>
  <c r="C487" i="10"/>
  <c r="C72" i="10"/>
  <c r="C126" i="10"/>
  <c r="C59" i="10"/>
  <c r="C89" i="10"/>
  <c r="C435" i="10"/>
  <c r="C617" i="10"/>
  <c r="C215" i="10"/>
  <c r="C380" i="10"/>
  <c r="C454" i="10"/>
  <c r="C202" i="10"/>
  <c r="C312" i="10"/>
  <c r="C29" i="10"/>
  <c r="C221" i="10"/>
  <c r="C538" i="10"/>
  <c r="C112" i="10"/>
  <c r="C402" i="10"/>
  <c r="C623" i="10"/>
  <c r="C530" i="10"/>
  <c r="C110" i="10"/>
  <c r="C153" i="10"/>
  <c r="C166" i="10"/>
  <c r="C52" i="10"/>
  <c r="C262" i="10"/>
  <c r="C648" i="10"/>
  <c r="C477" i="10"/>
  <c r="C40" i="10"/>
  <c r="C158" i="10"/>
  <c r="C569" i="10"/>
  <c r="C428" i="10"/>
  <c r="C629" i="10"/>
  <c r="C332" i="10"/>
  <c r="C156" i="10"/>
  <c r="C570" i="10"/>
  <c r="C276" i="10"/>
  <c r="C150" i="10"/>
  <c r="C14" i="10"/>
  <c r="C121" i="10"/>
  <c r="C455" i="10"/>
  <c r="C493" i="10"/>
  <c r="C636" i="10"/>
  <c r="C442" i="10"/>
  <c r="C613" i="10"/>
  <c r="C418" i="10"/>
  <c r="C107" i="10"/>
  <c r="C535" i="10"/>
  <c r="C243" i="10"/>
  <c r="C337" i="10"/>
  <c r="C136" i="10"/>
  <c r="C275" i="10"/>
  <c r="C114" i="10"/>
  <c r="C484" i="10"/>
  <c r="C226" i="10"/>
  <c r="C313" i="10"/>
  <c r="C640" i="10"/>
  <c r="C547" i="10"/>
  <c r="C232" i="10"/>
  <c r="C298" i="10"/>
  <c r="C346" i="10"/>
  <c r="C267" i="10"/>
  <c r="C65" i="10"/>
  <c r="C61" i="10"/>
  <c r="C643" i="10"/>
  <c r="C108" i="10"/>
  <c r="C509" i="10"/>
  <c r="C341" i="10"/>
  <c r="C555" i="10"/>
  <c r="C285" i="10"/>
  <c r="C592" i="10"/>
  <c r="C212" i="10"/>
  <c r="C344" i="10"/>
  <c r="C46" i="10"/>
  <c r="C451" i="10"/>
  <c r="C421" i="10"/>
  <c r="C270" i="10"/>
  <c r="C102" i="10"/>
  <c r="C27" i="10"/>
  <c r="C602" i="10"/>
  <c r="C324" i="10"/>
  <c r="C148" i="10"/>
  <c r="C634" i="10"/>
  <c r="C186" i="10"/>
  <c r="C210" i="10"/>
  <c r="C422" i="10"/>
  <c r="C86" i="10"/>
  <c r="C271" i="10"/>
  <c r="C99" i="10"/>
  <c r="C586" i="10"/>
  <c r="C77" i="10"/>
  <c r="C274" i="10"/>
  <c r="C130" i="10"/>
  <c r="C475" i="10"/>
  <c r="C124" i="10"/>
  <c r="C356" i="10"/>
  <c r="C446" i="10"/>
  <c r="C279" i="10"/>
  <c r="C34" i="10"/>
  <c r="C326" i="10"/>
  <c r="C390" i="10"/>
  <c r="C207" i="10"/>
  <c r="C163" i="10"/>
  <c r="C214" i="10"/>
  <c r="C609" i="10"/>
  <c r="C501" i="10"/>
  <c r="C441" i="10"/>
  <c r="C525" i="10"/>
  <c r="C294" i="10"/>
  <c r="C443" i="10"/>
  <c r="C438" i="10"/>
  <c r="C335" i="10"/>
  <c r="C620" i="10"/>
  <c r="C218" i="10"/>
  <c r="C184" i="10"/>
  <c r="C480" i="10"/>
  <c r="C67" i="10"/>
  <c r="C175" i="10"/>
  <c r="C406" i="10"/>
  <c r="C37" i="10"/>
  <c r="C352" i="10"/>
  <c r="C528" i="10"/>
  <c r="C593" i="10"/>
  <c r="C238" i="10"/>
  <c r="C229" i="10"/>
  <c r="C564" i="10"/>
  <c r="C376" i="10"/>
  <c r="C434" i="10"/>
  <c r="C25" i="10"/>
  <c r="C397" i="10"/>
  <c r="C518" i="10"/>
  <c r="C627" i="10"/>
  <c r="C612" i="10"/>
  <c r="C182" i="10"/>
  <c r="C375" i="10"/>
  <c r="C82" i="10"/>
  <c r="C320" i="10"/>
  <c r="C165" i="10"/>
  <c r="C48" i="10"/>
  <c r="C506" i="10"/>
  <c r="C637" i="10"/>
  <c r="C115" i="10"/>
  <c r="C362" i="10"/>
  <c r="C607" i="10"/>
  <c r="C544" i="10"/>
  <c r="C638" i="10"/>
  <c r="C597" i="10"/>
  <c r="C365" i="10"/>
  <c r="C646" i="10"/>
  <c r="C633" i="10"/>
  <c r="C413" i="10"/>
  <c r="C78" i="10"/>
  <c r="C329" i="10"/>
  <c r="C71" i="10"/>
  <c r="C452" i="10"/>
  <c r="C288" i="10"/>
  <c r="C369" i="10"/>
  <c r="C409" i="10"/>
  <c r="C500" i="10"/>
  <c r="C81" i="10"/>
  <c r="C572" i="10"/>
  <c r="C281" i="10"/>
  <c r="C74" i="10"/>
  <c r="C321" i="10"/>
  <c r="C546" i="10"/>
  <c r="C573" i="10"/>
  <c r="C642" i="10"/>
  <c r="C80" i="10"/>
  <c r="C129" i="10"/>
  <c r="C494" i="10"/>
  <c r="C579" i="10"/>
  <c r="C147" i="10"/>
  <c r="C626" i="10"/>
  <c r="C526" i="10"/>
  <c r="C120" i="10"/>
  <c r="C527" i="10"/>
  <c r="C417" i="10"/>
  <c r="C366" i="10"/>
  <c r="C323" i="10"/>
  <c r="C395" i="10"/>
  <c r="C412" i="10"/>
  <c r="C190" i="10"/>
  <c r="C234" i="10"/>
  <c r="C427" i="10"/>
  <c r="C261" i="10"/>
  <c r="C432" i="10"/>
  <c r="C95" i="10"/>
  <c r="C580" i="10"/>
  <c r="C116" i="10"/>
  <c r="C164" i="10"/>
  <c r="C217" i="10"/>
  <c r="C512" i="10"/>
  <c r="C216" i="10"/>
  <c r="C423" i="10"/>
  <c r="C401" i="10"/>
  <c r="C83" i="10"/>
  <c r="C286" i="10"/>
  <c r="C424" i="10"/>
  <c r="C444" i="10"/>
  <c r="C295" i="10"/>
  <c r="C364" i="10"/>
  <c r="C85" i="10"/>
  <c r="C491" i="10"/>
  <c r="C398" i="10"/>
  <c r="C345" i="10"/>
  <c r="C31" i="10"/>
  <c r="C180" i="10"/>
  <c r="C533" i="10"/>
  <c r="C244" i="10"/>
  <c r="C213" i="10"/>
  <c r="C154" i="10"/>
  <c r="C520" i="10"/>
  <c r="C632" i="10"/>
  <c r="C541" i="10"/>
  <c r="C135" i="10"/>
  <c r="C368" i="10"/>
  <c r="C461" i="10"/>
  <c r="C58" i="10"/>
  <c r="C219" i="10"/>
  <c r="C35" i="10"/>
  <c r="C57" i="10"/>
  <c r="C488" i="10"/>
  <c r="C354" i="10"/>
  <c r="C73" i="10"/>
  <c r="C300" i="10"/>
  <c r="C450" i="10"/>
  <c r="C253" i="10"/>
  <c r="C387" i="10"/>
  <c r="C384" i="10"/>
  <c r="C403" i="10"/>
  <c r="C296" i="10"/>
  <c r="C195" i="10"/>
  <c r="C445" i="10"/>
  <c r="C92" i="10"/>
  <c r="C303" i="10"/>
  <c r="C255" i="10"/>
  <c r="C625" i="10"/>
  <c r="C47" i="10"/>
  <c r="C98" i="10"/>
  <c r="C233" i="10"/>
  <c r="C149" i="10"/>
  <c r="C396" i="10"/>
  <c r="C529" i="10"/>
  <c r="C66" i="10"/>
  <c r="C196" i="10"/>
  <c r="C128" i="10"/>
  <c r="C185" i="10"/>
  <c r="C268" i="10"/>
  <c r="C437" i="10"/>
  <c r="C16" i="10"/>
  <c r="C277" i="10"/>
  <c r="C486" i="10"/>
  <c r="C88" i="10"/>
  <c r="C611" i="10"/>
  <c r="C531" i="10"/>
  <c r="C485" i="10"/>
  <c r="C479" i="10"/>
  <c r="C470" i="10"/>
  <c r="C143" i="10"/>
  <c r="C631" i="10"/>
  <c r="C371" i="10"/>
  <c r="C416" i="10"/>
  <c r="C414" i="10"/>
  <c r="C340" i="10"/>
  <c r="C162" i="10"/>
  <c r="C188" i="10"/>
  <c r="C249" i="10"/>
  <c r="C19" i="10"/>
  <c r="C342" i="10"/>
  <c r="C358" i="10"/>
  <c r="C539" i="10"/>
  <c r="C11" i="10"/>
  <c r="C32" i="10"/>
  <c r="C142" i="10"/>
  <c r="C269" i="10"/>
  <c r="C559" i="10"/>
  <c r="C93" i="10"/>
  <c r="C263" i="10"/>
  <c r="C515" i="10"/>
  <c r="C145" i="10"/>
  <c r="C476" i="10"/>
  <c r="C588" i="10"/>
  <c r="C187" i="10"/>
  <c r="C183" i="10"/>
  <c r="C377" i="10"/>
  <c r="C517" i="10"/>
  <c r="C411" i="10"/>
  <c r="C594" i="10"/>
  <c r="C228" i="10"/>
  <c r="C12" i="10"/>
  <c r="C137" i="10"/>
  <c r="C507" i="10"/>
  <c r="C360" i="10"/>
  <c r="C610" i="10"/>
  <c r="C505" i="10"/>
  <c r="C278" i="10"/>
  <c r="C591" i="10"/>
  <c r="C28" i="10"/>
  <c r="C647" i="10"/>
  <c r="C551" i="10"/>
  <c r="C104" i="10"/>
  <c r="C567" i="10"/>
  <c r="C310" i="10"/>
  <c r="C322" i="10"/>
  <c r="C194" i="10"/>
  <c r="C206" i="10"/>
  <c r="C467" i="10"/>
  <c r="C139" i="10"/>
  <c r="C381" i="10"/>
  <c r="C160" i="10"/>
  <c r="C36" i="10"/>
  <c r="C584" i="10"/>
  <c r="C146" i="10"/>
  <c r="C284" i="10"/>
  <c r="C545" i="10"/>
  <c r="C460" i="10"/>
  <c r="C433" i="10"/>
  <c r="C193" i="10"/>
  <c r="C304" i="10"/>
  <c r="C473" i="10"/>
  <c r="C347" i="10"/>
  <c r="C54" i="10"/>
  <c r="C290" i="10"/>
  <c r="C282" i="10"/>
  <c r="C393" i="10"/>
  <c r="C472" i="10"/>
  <c r="C43" i="10"/>
  <c r="C257" i="10"/>
  <c r="C50" i="10"/>
  <c r="C140" i="10"/>
  <c r="C490" i="10"/>
  <c r="C42" i="10"/>
  <c r="C334" i="10"/>
  <c r="C459" i="10"/>
  <c r="C558" i="10"/>
  <c r="C374" i="10"/>
  <c r="C603" i="10"/>
  <c r="C138" i="10"/>
  <c r="C370" i="10"/>
  <c r="C176" i="10"/>
  <c r="C645" i="10"/>
  <c r="C389" i="10"/>
  <c r="C618" i="10"/>
  <c r="C511" i="10"/>
  <c r="C548" i="10"/>
  <c r="C181" i="10"/>
  <c r="C550" i="10"/>
  <c r="C231" i="10"/>
  <c r="C230" i="10"/>
  <c r="C246" i="10"/>
  <c r="C338" i="10"/>
  <c r="C177" i="10"/>
  <c r="C566" i="10"/>
  <c r="C373" i="10"/>
  <c r="C144" i="10"/>
  <c r="C571" i="10"/>
  <c r="C404" i="10"/>
  <c r="C111" i="10"/>
  <c r="C419" i="10"/>
  <c r="C363" i="10"/>
  <c r="C608" i="10"/>
  <c r="C87" i="10"/>
  <c r="C478" i="10"/>
  <c r="C75" i="10"/>
  <c r="C483" i="10"/>
  <c r="C590" i="10"/>
  <c r="C425" i="10"/>
  <c r="C157" i="10"/>
  <c r="C209" i="10"/>
  <c r="C598" i="10"/>
  <c r="C241" i="10"/>
  <c r="C106" i="10"/>
  <c r="C141" i="10"/>
  <c r="C316" i="10"/>
  <c r="C248" i="10"/>
  <c r="C549" i="10"/>
  <c r="C615" i="10"/>
  <c r="C161" i="10"/>
  <c r="C394" i="10"/>
  <c r="C103" i="10"/>
  <c r="C563" i="10"/>
  <c r="C297" i="10"/>
  <c r="C466" i="10"/>
  <c r="C211" i="10"/>
  <c r="C252" i="10"/>
  <c r="C117" i="10"/>
  <c r="C44" i="10"/>
  <c r="C242" i="10"/>
  <c r="C542" i="10"/>
  <c r="C436" i="10"/>
  <c r="C302" i="10"/>
  <c r="C496" i="10"/>
  <c r="C220" i="10"/>
  <c r="C556" i="10"/>
  <c r="C168" i="10"/>
  <c r="C372" i="10"/>
  <c r="C264" i="10"/>
  <c r="C523" i="10"/>
  <c r="C578" i="10"/>
  <c r="C379" i="10"/>
  <c r="C575" i="10"/>
  <c r="C463" i="10"/>
  <c r="C361" i="10"/>
  <c r="C76" i="10"/>
  <c r="C21" i="10"/>
  <c r="C223" i="10"/>
  <c r="C400" i="10"/>
  <c r="C464" i="10"/>
  <c r="C53" i="10"/>
  <c r="C314" i="10"/>
  <c r="C56" i="10"/>
  <c r="C79" i="10"/>
  <c r="C399" i="10"/>
  <c r="C553" i="10"/>
  <c r="C24" i="10"/>
  <c r="C514" i="10"/>
  <c r="C504" i="10"/>
  <c r="C328" i="10"/>
  <c r="C41" i="10"/>
  <c r="C474" i="10"/>
  <c r="C540" i="10"/>
  <c r="C589" i="10"/>
  <c r="C519" i="10"/>
  <c r="C348" i="10"/>
  <c r="C227" i="10"/>
  <c r="C94" i="10"/>
  <c r="C350" i="10"/>
  <c r="C581" i="10"/>
  <c r="C339" i="10"/>
  <c r="C641" i="10"/>
  <c r="C123" i="10"/>
  <c r="C429" i="10"/>
  <c r="C431" i="10"/>
  <c r="C561" i="10"/>
  <c r="C308" i="10"/>
  <c r="C405" i="10"/>
  <c r="C287" i="10"/>
  <c r="C69" i="10"/>
  <c r="C532" i="10"/>
  <c r="C239" i="10"/>
  <c r="C200" i="10"/>
  <c r="C492" i="10"/>
  <c r="C537" i="10"/>
  <c r="C49" i="10"/>
  <c r="C469" i="10"/>
  <c r="C273" i="10"/>
  <c r="C604" i="10"/>
  <c r="C583" i="10"/>
  <c r="C510" i="10"/>
  <c r="C225" i="10"/>
  <c r="C125" i="10"/>
  <c r="C596" i="10"/>
  <c r="C993" i="10"/>
  <c r="C708" i="10"/>
  <c r="C62" i="10"/>
  <c r="C468" i="10"/>
  <c r="C235" i="10"/>
  <c r="C876" i="10"/>
  <c r="C666" i="10"/>
  <c r="C923" i="10"/>
  <c r="C903" i="10"/>
  <c r="C680" i="10"/>
  <c r="C731" i="10"/>
  <c r="C672" i="10"/>
  <c r="C800" i="10"/>
  <c r="C661" i="10"/>
  <c r="C860" i="10"/>
  <c r="C995" i="10"/>
  <c r="C881" i="10"/>
  <c r="C969" i="10"/>
  <c r="C721" i="10"/>
  <c r="C667" i="10"/>
  <c r="C723" i="10"/>
  <c r="C858" i="10"/>
  <c r="C691" i="10"/>
  <c r="C757" i="10"/>
  <c r="C963" i="10"/>
  <c r="C775" i="10"/>
  <c r="C819" i="10"/>
  <c r="C653" i="10"/>
  <c r="C997" i="10"/>
  <c r="C709" i="10"/>
  <c r="C686" i="10"/>
  <c r="C891" i="10"/>
  <c r="C901" i="10"/>
  <c r="C937" i="10"/>
  <c r="C927" i="10"/>
  <c r="C933" i="10"/>
  <c r="C837" i="10"/>
  <c r="C673" i="10"/>
  <c r="C952" i="10"/>
  <c r="C908" i="10"/>
  <c r="C789" i="10"/>
  <c r="C771" i="10"/>
  <c r="C973" i="10"/>
  <c r="C817" i="10"/>
  <c r="C987" i="10"/>
  <c r="C989" i="10"/>
  <c r="C975" i="10"/>
  <c r="C915" i="10"/>
  <c r="C811" i="10"/>
  <c r="C808" i="10"/>
  <c r="C850" i="10"/>
  <c r="C726" i="10"/>
  <c r="C677" i="10"/>
  <c r="C787" i="10"/>
  <c r="C675" i="10"/>
  <c r="C888" i="10"/>
  <c r="C949" i="10"/>
  <c r="C983" i="10"/>
  <c r="C947" i="10"/>
  <c r="C885" i="10"/>
  <c r="C968" i="10"/>
  <c r="C760" i="10"/>
  <c r="C772" i="10"/>
  <c r="C763" i="10"/>
  <c r="C872" i="10"/>
  <c r="C893" i="10"/>
  <c r="C656" i="10"/>
  <c r="C805" i="10"/>
  <c r="C867" i="10"/>
  <c r="C665" i="10"/>
  <c r="C804" i="10"/>
  <c r="C736" i="10"/>
  <c r="C838" i="10"/>
  <c r="C846" i="10"/>
  <c r="C714" i="10"/>
  <c r="C996" i="10"/>
  <c r="C698" i="10"/>
  <c r="C841" i="10"/>
  <c r="C688" i="10"/>
  <c r="C816" i="10"/>
  <c r="C734" i="10"/>
  <c r="C712" i="10"/>
  <c r="C803" i="10"/>
  <c r="C992" i="10"/>
  <c r="C704" i="10"/>
  <c r="C774" i="10"/>
  <c r="C660" i="10"/>
  <c r="C810" i="10"/>
  <c r="C900" i="10"/>
  <c r="C953" i="10"/>
  <c r="C984" i="10"/>
  <c r="C882" i="10"/>
  <c r="C978" i="10"/>
  <c r="C857" i="10"/>
  <c r="C916" i="10"/>
  <c r="C980" i="10"/>
  <c r="C836" i="10"/>
  <c r="C932" i="10"/>
  <c r="C877" i="10"/>
  <c r="C773" i="10"/>
  <c r="C754" i="10"/>
  <c r="C939" i="10"/>
  <c r="C884" i="10"/>
  <c r="C744" i="10"/>
  <c r="C874" i="10"/>
  <c r="C687" i="10"/>
  <c r="C976" i="10"/>
  <c r="C919" i="10"/>
  <c r="C954" i="10"/>
  <c r="C794" i="10"/>
  <c r="C904" i="10"/>
  <c r="C668" i="10"/>
  <c r="C705" i="10"/>
  <c r="C706" i="10"/>
  <c r="C657" i="10"/>
  <c r="C685" i="10"/>
  <c r="C970" i="10"/>
  <c r="C829" i="10"/>
  <c r="C747" i="10"/>
  <c r="C998" i="10"/>
  <c r="C886" i="10"/>
  <c r="C783" i="10"/>
  <c r="C827" i="10"/>
  <c r="C941" i="10"/>
  <c r="C966" i="10"/>
  <c r="C831" i="10"/>
  <c r="C753" i="10"/>
  <c r="C699" i="10"/>
  <c r="C790" i="10"/>
  <c r="C806" i="10"/>
  <c r="C925" i="10"/>
  <c r="C862" i="10"/>
  <c r="C839" i="10"/>
  <c r="C986" i="10"/>
  <c r="C967" i="10"/>
  <c r="C728" i="10"/>
  <c r="C759" i="10"/>
  <c r="C822" i="10"/>
  <c r="C929" i="10"/>
  <c r="C928" i="10"/>
  <c r="C951" i="10"/>
  <c r="C725" i="10"/>
  <c r="C898" i="10"/>
  <c r="C815" i="10"/>
  <c r="C682" i="10"/>
  <c r="C664" i="10"/>
  <c r="C662" i="10"/>
  <c r="C844" i="10"/>
  <c r="C741" i="10"/>
  <c r="C735" i="10"/>
  <c r="C781" i="10"/>
  <c r="C659" i="10"/>
  <c r="C791" i="10"/>
  <c r="C897" i="10"/>
  <c r="C894" i="10"/>
  <c r="C870" i="10"/>
  <c r="C700" i="10"/>
  <c r="C962" i="10"/>
  <c r="C777" i="10"/>
  <c r="C921" i="10"/>
  <c r="C935" i="10"/>
  <c r="C861" i="10"/>
  <c r="C828" i="10"/>
  <c r="C948" i="10"/>
  <c r="C988" i="10"/>
  <c r="C727" i="10"/>
  <c r="C713" i="10"/>
  <c r="C851" i="10"/>
  <c r="C991" i="10"/>
  <c r="C835" i="10"/>
  <c r="C818" i="10"/>
  <c r="C663" i="10"/>
  <c r="C843" i="10"/>
  <c r="C758" i="10"/>
  <c r="C849" i="10"/>
  <c r="C750" i="10"/>
  <c r="C1000" i="10"/>
  <c r="C703" i="10"/>
  <c r="C977" i="10"/>
  <c r="C701" i="10"/>
  <c r="C994" i="10"/>
  <c r="C814" i="10"/>
  <c r="C865" i="10"/>
  <c r="C950" i="10"/>
  <c r="C670" i="10"/>
  <c r="C961" i="10"/>
  <c r="C799" i="10"/>
  <c r="C936" i="10"/>
  <c r="C824" i="10"/>
  <c r="C669" i="10"/>
  <c r="C679" i="10"/>
  <c r="C696" i="10"/>
  <c r="C924" i="10"/>
  <c r="C946" i="10"/>
  <c r="C813" i="10"/>
  <c r="C942" i="10"/>
  <c r="C899" i="10"/>
  <c r="C801" i="10"/>
  <c r="C658" i="10"/>
  <c r="C889" i="10"/>
  <c r="C788" i="10"/>
  <c r="C821" i="10"/>
  <c r="C944" i="10"/>
  <c r="C930" i="10"/>
  <c r="C768" i="10"/>
  <c r="C960" i="10"/>
  <c r="C765" i="10"/>
  <c r="C864" i="10"/>
  <c r="C729" i="10"/>
  <c r="C710" i="10"/>
  <c r="C887" i="10"/>
  <c r="C779" i="10"/>
  <c r="C711" i="10"/>
  <c r="C972" i="10"/>
  <c r="C956" i="10"/>
  <c r="C902" i="10"/>
  <c r="C766" i="10"/>
  <c r="C740" i="10"/>
  <c r="C796" i="10"/>
  <c r="C762" i="10"/>
  <c r="C957" i="10"/>
  <c r="C764" i="10"/>
  <c r="C695" i="10"/>
  <c r="C784" i="10"/>
  <c r="C974" i="10"/>
  <c r="C982" i="10"/>
  <c r="C678" i="10"/>
  <c r="C761" i="10"/>
  <c r="C792" i="10"/>
  <c r="C732" i="10"/>
  <c r="C883" i="10"/>
  <c r="C694" i="10"/>
  <c r="C853" i="10"/>
  <c r="C652" i="10"/>
  <c r="C934" i="10"/>
  <c r="C654" i="10"/>
  <c r="C938" i="10"/>
  <c r="C746" i="10"/>
  <c r="C681" i="10"/>
  <c r="C906" i="10"/>
  <c r="C802" i="10"/>
  <c r="C918" i="10"/>
  <c r="C830" i="10"/>
  <c r="C719" i="10"/>
  <c r="C786" i="10"/>
  <c r="C756" i="10"/>
  <c r="C722" i="10"/>
  <c r="C943" i="10"/>
  <c r="C812" i="10"/>
  <c r="C793" i="10"/>
  <c r="C847" i="10"/>
  <c r="C832" i="10"/>
  <c r="C958" i="10"/>
  <c r="C820" i="10"/>
  <c r="C716" i="10"/>
  <c r="C878" i="10"/>
  <c r="C671" i="10"/>
  <c r="C797" i="10"/>
  <c r="C782" i="10"/>
  <c r="C964" i="10"/>
  <c r="C776" i="10"/>
  <c r="C752" i="10"/>
  <c r="C922" i="10"/>
  <c r="C690" i="10"/>
  <c r="C920" i="10"/>
  <c r="C10" i="10"/>
  <c r="C959" i="10"/>
  <c r="C738" i="10"/>
  <c r="C834" i="10"/>
  <c r="C875" i="10"/>
  <c r="C770" i="10"/>
  <c r="C890" i="10"/>
  <c r="C780" i="10"/>
  <c r="C693" i="10"/>
  <c r="C912" i="10"/>
  <c r="C733" i="10"/>
  <c r="C868" i="10"/>
  <c r="C926" i="10"/>
  <c r="C848" i="10"/>
  <c r="C702" i="10"/>
  <c r="C842" i="10"/>
  <c r="C840" i="10"/>
  <c r="C809" i="10"/>
  <c r="C684" i="10"/>
  <c r="C798" i="10"/>
  <c r="C745" i="10"/>
  <c r="C755" i="10"/>
  <c r="C955" i="10"/>
  <c r="C720" i="10"/>
  <c r="C748" i="10"/>
  <c r="C742" i="10"/>
  <c r="C869" i="10"/>
  <c r="C730" i="10"/>
  <c r="C905" i="10"/>
  <c r="C981" i="10"/>
  <c r="C795" i="10"/>
  <c r="C749" i="10"/>
  <c r="C896" i="10"/>
  <c r="C892" i="10"/>
  <c r="C940" i="10"/>
  <c r="C655" i="10"/>
  <c r="C724" i="10"/>
  <c r="C880" i="10"/>
  <c r="C833" i="10"/>
  <c r="C979" i="10"/>
  <c r="C866" i="10"/>
  <c r="C910" i="10"/>
  <c r="C999" i="10"/>
  <c r="C911" i="10"/>
  <c r="C767" i="10"/>
  <c r="C689" i="10"/>
  <c r="C769" i="10"/>
  <c r="C737" i="10"/>
  <c r="C907" i="10"/>
  <c r="C985" i="10"/>
  <c r="C914" i="10"/>
  <c r="C879" i="10"/>
  <c r="C826" i="10"/>
  <c r="C785" i="10"/>
  <c r="C692" i="10"/>
  <c r="C807" i="10"/>
  <c r="C852" i="10"/>
  <c r="C859" i="10"/>
  <c r="C717" i="10"/>
  <c r="C845" i="10"/>
  <c r="C913" i="10"/>
  <c r="C718" i="10"/>
  <c r="C971" i="10"/>
  <c r="C778" i="10"/>
  <c r="C873" i="10"/>
  <c r="C683" i="10"/>
  <c r="C990" i="10"/>
  <c r="C697" i="10"/>
  <c r="C931" i="10"/>
  <c r="C743" i="10"/>
  <c r="C676" i="10"/>
  <c r="C823" i="10"/>
  <c r="C895" i="10"/>
  <c r="C707" i="10"/>
  <c r="C751" i="10"/>
  <c r="C854" i="10"/>
  <c r="C945" i="10"/>
  <c r="C965" i="10"/>
  <c r="C909" i="10"/>
  <c r="C856" i="10"/>
  <c r="C674" i="10"/>
  <c r="C825" i="10"/>
  <c r="C739" i="10"/>
  <c r="C863" i="10"/>
  <c r="C715" i="10"/>
  <c r="C855" i="10"/>
  <c r="C917" i="10"/>
  <c r="C871" i="10"/>
  <c r="C2496" i="1" l="1"/>
</calcChain>
</file>

<file path=xl/sharedStrings.xml><?xml version="1.0" encoding="utf-8"?>
<sst xmlns="http://schemas.openxmlformats.org/spreadsheetml/2006/main" count="34887" uniqueCount="11577">
  <si>
    <t>COMPLEXIDADE</t>
  </si>
  <si>
    <t>ALTA</t>
  </si>
  <si>
    <t>0206010010</t>
  </si>
  <si>
    <t>0206010028</t>
  </si>
  <si>
    <t>0206010036</t>
  </si>
  <si>
    <t>0206010044</t>
  </si>
  <si>
    <t>0206010052</t>
  </si>
  <si>
    <t>0206010079</t>
  </si>
  <si>
    <t>0206020023</t>
  </si>
  <si>
    <t>0206020031</t>
  </si>
  <si>
    <t>0206030010</t>
  </si>
  <si>
    <t>0206030029</t>
  </si>
  <si>
    <t>0206030037</t>
  </si>
  <si>
    <t>0207010013</t>
  </si>
  <si>
    <t>0207010021</t>
  </si>
  <si>
    <t>0207010030</t>
  </si>
  <si>
    <t>0207010048</t>
  </si>
  <si>
    <t>0207010056</t>
  </si>
  <si>
    <t>0207010064</t>
  </si>
  <si>
    <t>0207010072</t>
  </si>
  <si>
    <t>0207020019</t>
  </si>
  <si>
    <t>0207020027</t>
  </si>
  <si>
    <t>0207020035</t>
  </si>
  <si>
    <t>0207030014</t>
  </si>
  <si>
    <t>0207030022</t>
  </si>
  <si>
    <t>0207030030</t>
  </si>
  <si>
    <t>0207030049</t>
  </si>
  <si>
    <t>0208010017</t>
  </si>
  <si>
    <t>0208010025</t>
  </si>
  <si>
    <t>0208010033</t>
  </si>
  <si>
    <t>0208010041</t>
  </si>
  <si>
    <t>0208010084</t>
  </si>
  <si>
    <t>0208030018</t>
  </si>
  <si>
    <t>0208030026</t>
  </si>
  <si>
    <t>CINTILOGRAFIA DE TIREÓIDE COM OU SEM CAPTAÇÃO</t>
  </si>
  <si>
    <t>0208030034</t>
  </si>
  <si>
    <t>0208030042</t>
  </si>
  <si>
    <t>0208040056</t>
  </si>
  <si>
    <t>CINTILOGRAFIA RENAL/RENOGRAMA (QUALITATIVA E/OU QUANTITATIVA)</t>
  </si>
  <si>
    <t>0208040102</t>
  </si>
  <si>
    <t>0208050019</t>
  </si>
  <si>
    <t>0208050035</t>
  </si>
  <si>
    <t>0208050043</t>
  </si>
  <si>
    <t>0208070010</t>
  </si>
  <si>
    <t>0208070044</t>
  </si>
  <si>
    <t>0208090010</t>
  </si>
  <si>
    <t>0210010053</t>
  </si>
  <si>
    <t>0210010061</t>
  </si>
  <si>
    <t>0210010070</t>
  </si>
  <si>
    <t>ARTERIOGRAFIA DE MEMBRO</t>
  </si>
  <si>
    <t>0210010096</t>
  </si>
  <si>
    <t>0210010100</t>
  </si>
  <si>
    <t>0210010118</t>
  </si>
  <si>
    <t>0210010126</t>
  </si>
  <si>
    <t>0210010134</t>
  </si>
  <si>
    <t>0210010142</t>
  </si>
  <si>
    <t>0210010150</t>
  </si>
  <si>
    <t>ARTERIOGRAFIA SELETIVA VERTEBRAL</t>
  </si>
  <si>
    <t>0211020010</t>
  </si>
  <si>
    <t>0211020028</t>
  </si>
  <si>
    <t>0405050372</t>
  </si>
  <si>
    <t>0406010196</t>
  </si>
  <si>
    <t>0406010536</t>
  </si>
  <si>
    <t>0406010633</t>
  </si>
  <si>
    <t>0406010650</t>
  </si>
  <si>
    <t>0406010676</t>
  </si>
  <si>
    <t>0406010692</t>
  </si>
  <si>
    <t>0406010820</t>
  </si>
  <si>
    <t>0406010927</t>
  </si>
  <si>
    <t>0406010935</t>
  </si>
  <si>
    <t>0406011206</t>
  </si>
  <si>
    <t>0406030014</t>
  </si>
  <si>
    <t>0406030022</t>
  </si>
  <si>
    <t>0406030030</t>
  </si>
  <si>
    <t>0406040028</t>
  </si>
  <si>
    <t>0406040052</t>
  </si>
  <si>
    <t>0406040060</t>
  </si>
  <si>
    <t>0406040095</t>
  </si>
  <si>
    <t>0406040168</t>
  </si>
  <si>
    <t>0406040176</t>
  </si>
  <si>
    <t>0408010037</t>
  </si>
  <si>
    <t>0408030038</t>
  </si>
  <si>
    <t>0408030054</t>
  </si>
  <si>
    <t>0408030062</t>
  </si>
  <si>
    <t>0408030070</t>
  </si>
  <si>
    <t>0408030119</t>
  </si>
  <si>
    <t>0408030135</t>
  </si>
  <si>
    <t>0408030143</t>
  </si>
  <si>
    <t>0408030151</t>
  </si>
  <si>
    <t>0408030267</t>
  </si>
  <si>
    <t>0408030275</t>
  </si>
  <si>
    <t>0408030283</t>
  </si>
  <si>
    <t>0408030291</t>
  </si>
  <si>
    <t>0408030305</t>
  </si>
  <si>
    <t>0408040041</t>
  </si>
  <si>
    <t>ARTROPLASTIA DE QUADRIL (NÃO CONVENCIONAL)</t>
  </si>
  <si>
    <t>0408040068</t>
  </si>
  <si>
    <t>ARTROPLASTIA TOTAL DE CONVERSÃO DO QUADRIL</t>
  </si>
  <si>
    <t>0408040092</t>
  </si>
  <si>
    <t>0408050047</t>
  </si>
  <si>
    <t>0408050055</t>
  </si>
  <si>
    <t>0408050063</t>
  </si>
  <si>
    <t>0408050772</t>
  </si>
  <si>
    <t>0408060034</t>
  </si>
  <si>
    <t>ALONGAMENTO E/OU TRANSPORTE ÓSSEO DE OSSOS LONGOS (EXCETO DA MÃO E DO PÉ)</t>
  </si>
  <si>
    <t>0408060646</t>
  </si>
  <si>
    <t>0408060662</t>
  </si>
  <si>
    <t>TRATAMENTO CIRÚRGICO DE POLIDACTILIA ARTICULADA</t>
  </si>
  <si>
    <t>MÉDIA</t>
  </si>
  <si>
    <t>0205010040</t>
  </si>
  <si>
    <t>ULTRASSONOGRAFIA DOPPLER COLORIDO DE VASOS</t>
  </si>
  <si>
    <t>0205010059</t>
  </si>
  <si>
    <t>0205020089</t>
  </si>
  <si>
    <t>0210010045</t>
  </si>
  <si>
    <t>AORTOGRAFIA ABDOMINAL</t>
  </si>
  <si>
    <t>0211050083</t>
  </si>
  <si>
    <t>ELETRONEUROMIOGRAMA (ENMG)</t>
  </si>
  <si>
    <t>0211060011</t>
  </si>
  <si>
    <t>0211060038</t>
  </si>
  <si>
    <t>0211060062</t>
  </si>
  <si>
    <t>0211060100</t>
  </si>
  <si>
    <t>FUNDOSCOPIA</t>
  </si>
  <si>
    <t>0211060119</t>
  </si>
  <si>
    <t>GONIOSCOPIA</t>
  </si>
  <si>
    <t>0211060127</t>
  </si>
  <si>
    <t>MAPEAMENTO DE RETINA</t>
  </si>
  <si>
    <t>0211060143</t>
  </si>
  <si>
    <t>0211060151</t>
  </si>
  <si>
    <t>POTENCIAL DE ACUIDADE VISUAL</t>
  </si>
  <si>
    <t>0211060160</t>
  </si>
  <si>
    <t>POTENCIAL VISUAL EVOCADO</t>
  </si>
  <si>
    <t>0211060178</t>
  </si>
  <si>
    <t>RETINOGRAFIA COLORIDA BINOCULAR</t>
  </si>
  <si>
    <t>0211060186</t>
  </si>
  <si>
    <t>RETINOGRAFIA FLUORESCENTE BINOCULAR</t>
  </si>
  <si>
    <t>0211060216</t>
  </si>
  <si>
    <t>TESTE DE SCHIRMER</t>
  </si>
  <si>
    <t>0211060232</t>
  </si>
  <si>
    <t>0211060259</t>
  </si>
  <si>
    <t>TONOMETRIA</t>
  </si>
  <si>
    <t>0211060267</t>
  </si>
  <si>
    <t>0211060283</t>
  </si>
  <si>
    <t>TOMOGRAFIA DE COERÊNCIA ÓPTICA</t>
  </si>
  <si>
    <t>0301010072</t>
  </si>
  <si>
    <t>0403010012</t>
  </si>
  <si>
    <t>CRANIOPLASTIA</t>
  </si>
  <si>
    <t>0403010101</t>
  </si>
  <si>
    <t>0403020123</t>
  </si>
  <si>
    <t>0404010024</t>
  </si>
  <si>
    <t>AMIGDALECTOMIA</t>
  </si>
  <si>
    <t>0404010032</t>
  </si>
  <si>
    <t>0404010105</t>
  </si>
  <si>
    <t>ESTAPEDECTOMIA</t>
  </si>
  <si>
    <t>0404010113</t>
  </si>
  <si>
    <t>0404010121</t>
  </si>
  <si>
    <t>0404010210</t>
  </si>
  <si>
    <t>MASTOIDECTOMIA RADICAL</t>
  </si>
  <si>
    <t>0404010229</t>
  </si>
  <si>
    <t>MASTOIDECTOMIA SUBTOTAL</t>
  </si>
  <si>
    <t>0404010237</t>
  </si>
  <si>
    <t>0404010326</t>
  </si>
  <si>
    <t>SINUSOTOMIA BILATERAL</t>
  </si>
  <si>
    <t>0404010350</t>
  </si>
  <si>
    <t>0404010415</t>
  </si>
  <si>
    <t>TURBINECTOMIA</t>
  </si>
  <si>
    <t>0404010482</t>
  </si>
  <si>
    <t>SEPTOPLASTIA PARA CORREÇÃO DE DESVIO</t>
  </si>
  <si>
    <t>0404010512</t>
  </si>
  <si>
    <t>SINUSOTOMIA TRANSMAXILAR</t>
  </si>
  <si>
    <t>0404010520</t>
  </si>
  <si>
    <t>0405010010</t>
  </si>
  <si>
    <t>0405010036</t>
  </si>
  <si>
    <t>DACRIOCISTORRINOSTOMIA</t>
  </si>
  <si>
    <t>0405010060</t>
  </si>
  <si>
    <t>0405010079</t>
  </si>
  <si>
    <t>0405010141</t>
  </si>
  <si>
    <t>SIMBLEFAROPLASTIA</t>
  </si>
  <si>
    <t>0405010168</t>
  </si>
  <si>
    <t>SONDAGEM DAS VIAS LACRIMAIS</t>
  </si>
  <si>
    <t>0405010184</t>
  </si>
  <si>
    <t>0405020015</t>
  </si>
  <si>
    <t>0405020023</t>
  </si>
  <si>
    <t>0405030045</t>
  </si>
  <si>
    <t>0405030053</t>
  </si>
  <si>
    <t>0405030134</t>
  </si>
  <si>
    <t>VITRECTOMIA ANTERIOR</t>
  </si>
  <si>
    <t>0405030142</t>
  </si>
  <si>
    <t>VITRECTOMIA POSTERIOR</t>
  </si>
  <si>
    <t>0405030150</t>
  </si>
  <si>
    <t>0405030193</t>
  </si>
  <si>
    <t>0405030223</t>
  </si>
  <si>
    <t>0405040075</t>
  </si>
  <si>
    <t>0405040105</t>
  </si>
  <si>
    <t>EXPLANTE DE LENTE INTRA OCULAR</t>
  </si>
  <si>
    <t>0405040130</t>
  </si>
  <si>
    <t>0405040202</t>
  </si>
  <si>
    <t>TRATAMENTO DE PTOSE PALPEBRAL</t>
  </si>
  <si>
    <t>0405040210</t>
  </si>
  <si>
    <t>REPOSICIONAMENTO DE LENTE INTRAOCULAR</t>
  </si>
  <si>
    <t>0405050020</t>
  </si>
  <si>
    <t>0405050070</t>
  </si>
  <si>
    <t>0405050089</t>
  </si>
  <si>
    <t>0405050097</t>
  </si>
  <si>
    <t>0405050100</t>
  </si>
  <si>
    <t>0405050119</t>
  </si>
  <si>
    <t>0405050151</t>
  </si>
  <si>
    <t>0405050160</t>
  </si>
  <si>
    <t>0405050194</t>
  </si>
  <si>
    <t>0405050216</t>
  </si>
  <si>
    <t>RECOBRIMENTO CONJUNTIVAL</t>
  </si>
  <si>
    <t>0405050224</t>
  </si>
  <si>
    <t>0405050240</t>
  </si>
  <si>
    <t>0405050283</t>
  </si>
  <si>
    <t>0405050321</t>
  </si>
  <si>
    <t>TRABECULECTOMIA</t>
  </si>
  <si>
    <t>0405050356</t>
  </si>
  <si>
    <t>0406020566</t>
  </si>
  <si>
    <t>0406020574</t>
  </si>
  <si>
    <t>TRATAMENTO CIRÚRGICO DE VARIZES (UNILATERAL)</t>
  </si>
  <si>
    <t>0407010211</t>
  </si>
  <si>
    <t>GASTROSTOMIA</t>
  </si>
  <si>
    <t>0407010297</t>
  </si>
  <si>
    <t>0407020217</t>
  </si>
  <si>
    <t>ESFINCTEROTOMIA INTERNA E TRATAMENTO DE FISSURA ANAL</t>
  </si>
  <si>
    <t>0407020225</t>
  </si>
  <si>
    <t>0407020241</t>
  </si>
  <si>
    <t>FECHAMENTO DE ENTEROSTOMIA (QUALQUER SEGMENTO)</t>
  </si>
  <si>
    <t>0407020276</t>
  </si>
  <si>
    <t>0407020284</t>
  </si>
  <si>
    <t>HEMORROIDECTOMIA</t>
  </si>
  <si>
    <t>0407020470</t>
  </si>
  <si>
    <t>0407030026</t>
  </si>
  <si>
    <t>COLECISTECTOMIA</t>
  </si>
  <si>
    <t>0407030034</t>
  </si>
  <si>
    <t>0407030123</t>
  </si>
  <si>
    <t>ESPLENECTOMIA</t>
  </si>
  <si>
    <t>0407040064</t>
  </si>
  <si>
    <t>0407040080</t>
  </si>
  <si>
    <t>HERNIOPLASTIA INCISIONAL</t>
  </si>
  <si>
    <t>0407040099</t>
  </si>
  <si>
    <t>HERNIOPLASTIA INGUINAL (BILATERAL)</t>
  </si>
  <si>
    <t>0407040102</t>
  </si>
  <si>
    <t>0407040110</t>
  </si>
  <si>
    <t>HERNIOPLASTIA RECIDIVANTE</t>
  </si>
  <si>
    <t>0407040129</t>
  </si>
  <si>
    <t>HERNIOPLASTIA UMBILICAL</t>
  </si>
  <si>
    <t>0407040161</t>
  </si>
  <si>
    <t>LAPAROTOMIA EXPLORADORA</t>
  </si>
  <si>
    <t>0407040170</t>
  </si>
  <si>
    <t>0407040226</t>
  </si>
  <si>
    <t>0408010142</t>
  </si>
  <si>
    <t>REPARO DE ROTURA DO MANGUITO ROTADOR (INCLUI PROCEDIMENTOS DESCOMPRESSIVOS)</t>
  </si>
  <si>
    <t>0408010150</t>
  </si>
  <si>
    <t>TRATAMENTO CIRÚRGICO DE FRATURA DA CLAVÍCULA</t>
  </si>
  <si>
    <t>0408010185</t>
  </si>
  <si>
    <t>0408010215</t>
  </si>
  <si>
    <t>0408010223</t>
  </si>
  <si>
    <t>0408010231</t>
  </si>
  <si>
    <t>TRATAMENTO CIRÚRGICO DA SÍNDROME DO IMPACTO SUB-ACROMIAL</t>
  </si>
  <si>
    <t>0408020032</t>
  </si>
  <si>
    <t>0408020105</t>
  </si>
  <si>
    <t>FASCIOTOMIA DE MEMBROS SUPERIORES</t>
  </si>
  <si>
    <t>0408020326</t>
  </si>
  <si>
    <t>TRATAMENTO CIRÚRGICO DE DEDO EM GATILHO</t>
  </si>
  <si>
    <t>0408020334</t>
  </si>
  <si>
    <t>0408020601</t>
  </si>
  <si>
    <t>0408030399</t>
  </si>
  <si>
    <t>0408030542</t>
  </si>
  <si>
    <t>0408030607</t>
  </si>
  <si>
    <t>0408040165</t>
  </si>
  <si>
    <t>0408050039</t>
  </si>
  <si>
    <t>0408050136</t>
  </si>
  <si>
    <t>0408050152</t>
  </si>
  <si>
    <t>0408050160</t>
  </si>
  <si>
    <t>0408050179</t>
  </si>
  <si>
    <t>0408050349</t>
  </si>
  <si>
    <t>0408050659</t>
  </si>
  <si>
    <t>0408050764</t>
  </si>
  <si>
    <t>TRATAMENTO CIRÚRGICO DE PÉ TORTO CONGÊNITO</t>
  </si>
  <si>
    <t>0408050799</t>
  </si>
  <si>
    <t>0408050861</t>
  </si>
  <si>
    <t>0408050888</t>
  </si>
  <si>
    <t>0408050896</t>
  </si>
  <si>
    <t>0408060018</t>
  </si>
  <si>
    <t>0408060050</t>
  </si>
  <si>
    <t>ARTRODESE DE PEQUENAS ARTICULAÇÕES</t>
  </si>
  <si>
    <t>0408060093</t>
  </si>
  <si>
    <t>0408060140</t>
  </si>
  <si>
    <t>FASCIECTOMIA</t>
  </si>
  <si>
    <t>0408060158</t>
  </si>
  <si>
    <t>MANIPULAÇÃO ARTICULAR</t>
  </si>
  <si>
    <t>0408060166</t>
  </si>
  <si>
    <t>OSTECTOMIA DE OSSOS DA MÃO E/OU DO PÉ</t>
  </si>
  <si>
    <t>0408060182</t>
  </si>
  <si>
    <t>OSTEOTOMIA DE OSSOS DA MÃO E/OU DO PÉ</t>
  </si>
  <si>
    <t>0408060190</t>
  </si>
  <si>
    <t>OSTEOTOMIA DE OSSOS LONGOS EXCETO DA MÃO E DO PÉ</t>
  </si>
  <si>
    <t>0408060212</t>
  </si>
  <si>
    <t>RESSECÇÃO DE CISTO SINOVIAL</t>
  </si>
  <si>
    <t>0408060310</t>
  </si>
  <si>
    <t>0408060352</t>
  </si>
  <si>
    <t>RETIRADA DE FIO OU PINO INTRA-ÓSSEO</t>
  </si>
  <si>
    <t>0408060360</t>
  </si>
  <si>
    <t>RETIRADA DE FIXADOR EXTERNO</t>
  </si>
  <si>
    <t>0408060379</t>
  </si>
  <si>
    <t>RETIRADA DE PLACA E/OU PARAFUSOS</t>
  </si>
  <si>
    <t>0408060441</t>
  </si>
  <si>
    <t>TENÓLISE</t>
  </si>
  <si>
    <t>0408060450</t>
  </si>
  <si>
    <t>TENOMIORRAFIA</t>
  </si>
  <si>
    <t>0408060468</t>
  </si>
  <si>
    <t>0408060476</t>
  </si>
  <si>
    <t>0408060484</t>
  </si>
  <si>
    <t>0408060611</t>
  </si>
  <si>
    <t>0409010022</t>
  </si>
  <si>
    <t>CISTECTOMIA PARCIAL</t>
  </si>
  <si>
    <t>0409010030</t>
  </si>
  <si>
    <t>CISTECTOMIA TOTAL</t>
  </si>
  <si>
    <t>0409010049</t>
  </si>
  <si>
    <t>0409010090</t>
  </si>
  <si>
    <t>CISTOSTOMIA</t>
  </si>
  <si>
    <t>0409010146</t>
  </si>
  <si>
    <t>0409010170</t>
  </si>
  <si>
    <t>0409010189</t>
  </si>
  <si>
    <t>LITOTRIPSIA</t>
  </si>
  <si>
    <t>0409010200</t>
  </si>
  <si>
    <t>NEFRECTOMIA PARCIAL</t>
  </si>
  <si>
    <t>0409010219</t>
  </si>
  <si>
    <t>NEFRECTOMIA TOTAL</t>
  </si>
  <si>
    <t>0409010227</t>
  </si>
  <si>
    <t>NEFROLITOTOMIA</t>
  </si>
  <si>
    <t>0409010235</t>
  </si>
  <si>
    <t>NEFROLITOTOMIA PERCUTÂNEA</t>
  </si>
  <si>
    <t>0409010294</t>
  </si>
  <si>
    <t>NEFROSTOMIA PERCUTÂNEA</t>
  </si>
  <si>
    <t>0409010308</t>
  </si>
  <si>
    <t>NEFROURETERECTOMIA TOTAL</t>
  </si>
  <si>
    <t>0409010316</t>
  </si>
  <si>
    <t>PIELOLITOTOMIA</t>
  </si>
  <si>
    <t>0409010324</t>
  </si>
  <si>
    <t>PIELOPLASTIA</t>
  </si>
  <si>
    <t>0409010367</t>
  </si>
  <si>
    <t>0409010383</t>
  </si>
  <si>
    <t>0409010391</t>
  </si>
  <si>
    <t>0409010430</t>
  </si>
  <si>
    <t>0409010456</t>
  </si>
  <si>
    <t>0409010464</t>
  </si>
  <si>
    <t>0409010472</t>
  </si>
  <si>
    <t>0409010499</t>
  </si>
  <si>
    <t>0409010502</t>
  </si>
  <si>
    <t>0409010561</t>
  </si>
  <si>
    <t>URETEROLITOTOMIA</t>
  </si>
  <si>
    <t>0409010596</t>
  </si>
  <si>
    <t>URETEROLITOTRIPSIA TRANSURETEROSCÓPICA</t>
  </si>
  <si>
    <t>0409020133</t>
  </si>
  <si>
    <t>0409020176</t>
  </si>
  <si>
    <t>URETROTOMIA INTERNA</t>
  </si>
  <si>
    <t>0409030023</t>
  </si>
  <si>
    <t>PROSTATECTOMIA SUPRAPÚBICA</t>
  </si>
  <si>
    <t>0409030040</t>
  </si>
  <si>
    <t>0409040070</t>
  </si>
  <si>
    <t>0409040096</t>
  </si>
  <si>
    <t>0409040126</t>
  </si>
  <si>
    <t>ORQUIDOPEXIA BILATERAL</t>
  </si>
  <si>
    <t>0409040134</t>
  </si>
  <si>
    <t>ORQUIDOPEXIA UNILATERAL</t>
  </si>
  <si>
    <t>0409040169</t>
  </si>
  <si>
    <t>ORQUIECTOMIA UNILATERAL</t>
  </si>
  <si>
    <t>0409040215</t>
  </si>
  <si>
    <t>0409040231</t>
  </si>
  <si>
    <t>0409040240</t>
  </si>
  <si>
    <t>VASECTOMIA</t>
  </si>
  <si>
    <t>0409050032</t>
  </si>
  <si>
    <t>0409050040</t>
  </si>
  <si>
    <t>0409050075</t>
  </si>
  <si>
    <t>0409050083</t>
  </si>
  <si>
    <t>POSTECTOMIA</t>
  </si>
  <si>
    <t>0409060020</t>
  </si>
  <si>
    <t>0409060038</t>
  </si>
  <si>
    <t>0409060046</t>
  </si>
  <si>
    <t>0409060100</t>
  </si>
  <si>
    <t>HISTERECTOMIA (POR VIA VAGINAL)</t>
  </si>
  <si>
    <t>0409060119</t>
  </si>
  <si>
    <t>0409060135</t>
  </si>
  <si>
    <t>HISTERECTOMIA TOTAL</t>
  </si>
  <si>
    <t>0409060178</t>
  </si>
  <si>
    <t>0409060186</t>
  </si>
  <si>
    <t>0409060194</t>
  </si>
  <si>
    <t>MIOMECTOMIA</t>
  </si>
  <si>
    <t>0409060216</t>
  </si>
  <si>
    <t>0409060232</t>
  </si>
  <si>
    <t>0409070050</t>
  </si>
  <si>
    <t>COLPOPERINEOPLASTIA ANTERIOR E POSTERIOR</t>
  </si>
  <si>
    <t>0409070068</t>
  </si>
  <si>
    <t>COLPOPERINEOPLASTIA POSTERIOR</t>
  </si>
  <si>
    <t>0409070084</t>
  </si>
  <si>
    <t>COLPOPLASTIA ANTERIOR</t>
  </si>
  <si>
    <t>0409070149</t>
  </si>
  <si>
    <t>0409070157</t>
  </si>
  <si>
    <t>0409070190</t>
  </si>
  <si>
    <t>0409070262</t>
  </si>
  <si>
    <t>0409070270</t>
  </si>
  <si>
    <t>0417010052</t>
  </si>
  <si>
    <t>ANESTESIA REGIONAL</t>
  </si>
  <si>
    <t>0417010060</t>
  </si>
  <si>
    <t>SERVIÇO DE APLICAÇÃO BEVACINA</t>
  </si>
  <si>
    <t>SERVIÇO DE APLICAÇÃO AFLIBERCEPTE</t>
  </si>
  <si>
    <t>SERVIÇO DE APLICAÇÃO RANIBOSUMALE</t>
  </si>
  <si>
    <t>CÓDIGO PROCEDIMENTO</t>
  </si>
  <si>
    <t>DESCRIÇÃO DO PROCEDIMENTO</t>
  </si>
  <si>
    <t>VALOR UNITÁRIO</t>
  </si>
  <si>
    <t>QUANTIDADE PROPOSTA</t>
  </si>
  <si>
    <t>NOME</t>
  </si>
  <si>
    <t>PROPONENTE</t>
  </si>
  <si>
    <t>ESTABELECIMENTO</t>
  </si>
  <si>
    <t>SORRISO</t>
  </si>
  <si>
    <t>APTUS CLIN</t>
  </si>
  <si>
    <t>BARRA DO BUGRES</t>
  </si>
  <si>
    <t>SERRA NOVA DOURADA</t>
  </si>
  <si>
    <t>LUCAS DO RIO VERDE</t>
  </si>
  <si>
    <t>CAMPO VERDE</t>
  </si>
  <si>
    <t>NOVA MUTUM</t>
  </si>
  <si>
    <t>CENTRO DE ATENDIMENTO COVID 19</t>
  </si>
  <si>
    <t>PONTES E LACERDA</t>
  </si>
  <si>
    <t>FELIZ NATAL</t>
  </si>
  <si>
    <t>SINOP</t>
  </si>
  <si>
    <t>SAPEZAL</t>
  </si>
  <si>
    <t>BOM JESUS DO ARAGUAIA</t>
  </si>
  <si>
    <t>FRANCINE ALVES FERRARIO MARCHESINI</t>
  </si>
  <si>
    <t>JACIARA</t>
  </si>
  <si>
    <t>CEV</t>
  </si>
  <si>
    <t>ALTA FLORESTA</t>
  </si>
  <si>
    <t>TAPURAH</t>
  </si>
  <si>
    <t>JUARA</t>
  </si>
  <si>
    <t>SANTO AFONSO</t>
  </si>
  <si>
    <t>USA SAMU JUARA</t>
  </si>
  <si>
    <t>LUCIARA</t>
  </si>
  <si>
    <t>PRIMAVERA DO LESTE</t>
  </si>
  <si>
    <t>ITIQUIRA</t>
  </si>
  <si>
    <t>EYE CENTER</t>
  </si>
  <si>
    <t>NOVA GUARITA</t>
  </si>
  <si>
    <t>PORTO ALEGRE DO NORTE</t>
  </si>
  <si>
    <t>HOSPITAL MUNICIPAL DE SANTA TEREZINHA</t>
  </si>
  <si>
    <t>SANTA TEREZINHA</t>
  </si>
  <si>
    <t>HOSPITAL MUNICIPAL DE PORTO ALEGRE DO NORTE</t>
  </si>
  <si>
    <t>HOSPITAL SANTA HELENA</t>
  </si>
  <si>
    <t>UDR EDGAR MARQUES DA SILVA</t>
  </si>
  <si>
    <t>UNIDADE DE FISIOTERAPIA KAZUO NAKANO</t>
  </si>
  <si>
    <t>PARANATINGA</t>
  </si>
  <si>
    <t>JANGADA</t>
  </si>
  <si>
    <t>TERRA NOVA DO NORTE</t>
  </si>
  <si>
    <t>HOSPITAL MUNICIPAL DE TERRA NOVA DO NORTE</t>
  </si>
  <si>
    <t>NOVO HORIZONTE DO NORTE</t>
  </si>
  <si>
    <t>JURUENA</t>
  </si>
  <si>
    <t>CASTANHEIRA</t>
  </si>
  <si>
    <t>UROCENTRO</t>
  </si>
  <si>
    <t>CLINEMAT</t>
  </si>
  <si>
    <t>UNIMAGEM</t>
  </si>
  <si>
    <t>MEDICINA NUCLEAR</t>
  </si>
  <si>
    <t>COMODORO</t>
  </si>
  <si>
    <t>HOSPITAL MUNICIPAL LEOCYR LAZARETE</t>
  </si>
  <si>
    <t>ARAPUTANGA</t>
  </si>
  <si>
    <t>JAURU</t>
  </si>
  <si>
    <t>HOSPITAL DE JAURU</t>
  </si>
  <si>
    <t>RIO BRANCO</t>
  </si>
  <si>
    <t>HOSPITAL MUNICIPAL DE RIO BRANCO</t>
  </si>
  <si>
    <t>CTR</t>
  </si>
  <si>
    <t>UBS ACIDEMANDO GABRIEL DE MORAIS</t>
  </si>
  <si>
    <t>GENERAL CARNEIRO</t>
  </si>
  <si>
    <t>HOSPITAL MUNICIPAL DE GENERAL CARNEIRO</t>
  </si>
  <si>
    <t>NOVA XAVANTINA</t>
  </si>
  <si>
    <t>HOSPITAL NOSSA SENHORA DA ABADIA</t>
  </si>
  <si>
    <t>HOSPITAL MUNICIPAL BOM JESUS</t>
  </si>
  <si>
    <t>PONTE BRANCA</t>
  </si>
  <si>
    <t>PONTAL DO ARAGUAIA</t>
  </si>
  <si>
    <t>ARAGUAIANA</t>
  </si>
  <si>
    <t>HOSPITAL MUNICIPAL MILTON PESSOA MORBECK</t>
  </si>
  <si>
    <t>HOSPITAL MUNICIPAL OSNIR BORTOLINI</t>
  </si>
  <si>
    <t>DOM AQUINO</t>
  </si>
  <si>
    <t>JUSCIMEIRA</t>
  </si>
  <si>
    <t>ARAGUAINHA</t>
  </si>
  <si>
    <t>PEDRA PRETA</t>
  </si>
  <si>
    <t>UNIDADE DE FISIOTERAPIA MUNICIPAL</t>
  </si>
  <si>
    <t>HOSPITAL BOM JESUS</t>
  </si>
  <si>
    <t>CLEO RENATO SANTOS DE CAMPOS</t>
  </si>
  <si>
    <t>CAPS AFRO CARLOS STEFANINI BATISTA</t>
  </si>
  <si>
    <t>CENTRO DE NEFROLOGIA</t>
  </si>
  <si>
    <t>HOSPITAL MUNICIPAL DE ALTO ARAGUAIA</t>
  </si>
  <si>
    <t>ALTO ARAGUAIA</t>
  </si>
  <si>
    <t>SOCIEDADE BENEFICENTE E HOSPITALAR ALTO TAQUARI</t>
  </si>
  <si>
    <t>ALTO TAQUARI</t>
  </si>
  <si>
    <t>UBS MOACIR FERNANDES DE MORAIS</t>
  </si>
  <si>
    <t>TESOURO</t>
  </si>
  <si>
    <t>GUIRATINGA</t>
  </si>
  <si>
    <t>HOSPITAL OSWALDO CRUZ</t>
  </si>
  <si>
    <t>LAR DOS IDOSOS SANTANA</t>
  </si>
  <si>
    <t>ALTO PARAGUAI</t>
  </si>
  <si>
    <t>DIAMANTINO</t>
  </si>
  <si>
    <t>HOSPITAL MUNICIPAL DE TAPURAH</t>
  </si>
  <si>
    <t>HOSPITAL DONA NILZA DE OLIVEIRA PIPINO</t>
  </si>
  <si>
    <t>NOVA SANTA HELENA</t>
  </si>
  <si>
    <t>IAPCC</t>
  </si>
  <si>
    <t>CARLINDA</t>
  </si>
  <si>
    <t>NOVA MONTE VERDE</t>
  </si>
  <si>
    <t>HOSPITAL REGIONAL DE ALTA FLORESTA ALBERT SABIN</t>
  </si>
  <si>
    <t>HOSPITAL MUNICIPAL DE NOVA BANDEIRANTES</t>
  </si>
  <si>
    <t>NOVA BANDEIRANTES</t>
  </si>
  <si>
    <t>CAMPO NOVO DO PARECIS</t>
  </si>
  <si>
    <t>BRASNORTE</t>
  </si>
  <si>
    <t>CEDLAB</t>
  </si>
  <si>
    <t>PORTO ESTRELA</t>
  </si>
  <si>
    <t>COCALINHO</t>
  </si>
  <si>
    <t>HOSPITAL MUNICIPAL DE COCALINHO</t>
  </si>
  <si>
    <t>HOSPITAL MUNICIPAL CRISTO REI</t>
  </si>
  <si>
    <t>CANARANA</t>
  </si>
  <si>
    <t>FEMINA HOSPITAL INFANTIL E MATERNIDADE</t>
  </si>
  <si>
    <t>VERA</t>
  </si>
  <si>
    <t>AME ARI JAEGER</t>
  </si>
  <si>
    <t>MT HEMOCENTRO</t>
  </si>
  <si>
    <t>MEDCLIN</t>
  </si>
  <si>
    <t>NOVO MUNDO</t>
  </si>
  <si>
    <t>VILA RICA</t>
  </si>
  <si>
    <t>CIAPS HOSPITAL ADAUTO BOTELHO</t>
  </si>
  <si>
    <t>CENTRO DE APOIO PSICOSSOCIAL CAPS IV MARCOS</t>
  </si>
  <si>
    <t>DENISE</t>
  </si>
  <si>
    <t>UBS RITA BEZERRA DA SILVA</t>
  </si>
  <si>
    <t>COLNIZA</t>
  </si>
  <si>
    <t>SANTA RITA DO TRIVELATO</t>
  </si>
  <si>
    <t>IPIRANGA DO NORTE</t>
  </si>
  <si>
    <t>ALTO BOA VISTA</t>
  </si>
  <si>
    <t>CANABRAVA DO NORTE</t>
  </si>
  <si>
    <t>CONFRESA</t>
  </si>
  <si>
    <t>NOBRES</t>
  </si>
  <si>
    <t>LACEC</t>
  </si>
  <si>
    <t>HOSPITAL MUNICIPAL EUCLIDES HORST</t>
  </si>
  <si>
    <t>IHEMCO</t>
  </si>
  <si>
    <t>CAPS CPA IV</t>
  </si>
  <si>
    <t>NOSSA SENHORA DO LIVRAMENTO</t>
  </si>
  <si>
    <t>CENTRO DE ESPECIALIDADES</t>
  </si>
  <si>
    <t>HOSPITAL REGIONAL DE PEIXOTO DE AZEVEDO</t>
  </si>
  <si>
    <t>PEIXOTO DE AZEVEDO</t>
  </si>
  <si>
    <t>MATER CLIN</t>
  </si>
  <si>
    <t>RENAL</t>
  </si>
  <si>
    <t>HOSPITAL GERAL E MATERNIDADE ARAPUTANGA</t>
  </si>
  <si>
    <t>HOSPITAL PRONTO ATENDIMENTO MUNICIPAL LUCIANA MARTINS AMORIM</t>
  </si>
  <si>
    <t>HOSPITAL MUNICIPAL GUSTAV ADOLF ISERNHAGEN</t>
  </si>
  <si>
    <t>HOSPITAL MUNICIPAL ARLETE DAISY CICHETTI DE BRITO</t>
  </si>
  <si>
    <t>CAPS SINOP</t>
  </si>
  <si>
    <t>HOSPITAL MUNICIPAL DE CONFRESA</t>
  </si>
  <si>
    <t>HOSPITAL REGIONAL DE SORRISO</t>
  </si>
  <si>
    <t>CMO CENTRO MATOGROSSENSE DE OFTALMOLOGIA</t>
  </si>
  <si>
    <t>ACORIZAL</t>
  </si>
  <si>
    <t>CEICO I</t>
  </si>
  <si>
    <t>CAPS NOVA VIDA</t>
  </si>
  <si>
    <t>CAPS1 CENTRO DE ATENDIMENTO PSICOSSOCIAL</t>
  </si>
  <si>
    <t>HOSPITAL MUNICIPAL DE JACIARA</t>
  </si>
  <si>
    <t>CAPS INFANTIL</t>
  </si>
  <si>
    <t>CAPS AD ADOLESCER</t>
  </si>
  <si>
    <t>CTR SINOP</t>
  </si>
  <si>
    <t>CENTRO DE APOIO PSICOSSOCIAL DE ALTA FLORESTA</t>
  </si>
  <si>
    <t>CAPS JACIARA</t>
  </si>
  <si>
    <t>CTASAE ALTA FLORESTA</t>
  </si>
  <si>
    <t>CAPS AD ADAUTO BOTELHO</t>
  </si>
  <si>
    <t>CAPS ALEGRIA DO VIVER</t>
  </si>
  <si>
    <t>SAMU 192 CAMPO NOVO DO PARECIS</t>
  </si>
  <si>
    <t>HOSPITAL E MATERNIDADE SANTA RITA</t>
  </si>
  <si>
    <t>CENTRO ESTADUAL DE ODONTOLOGIA PARA PACIENTES ESPECIAIS</t>
  </si>
  <si>
    <t>CTA SAE DST AIDS</t>
  </si>
  <si>
    <t>HEMOSAN</t>
  </si>
  <si>
    <t>UROCENTER DE SINOP</t>
  </si>
  <si>
    <t>NOVA LACERDA</t>
  </si>
  <si>
    <t>AFIP</t>
  </si>
  <si>
    <t>CTA CENTRO DE TESTAGEM E ACONSELHAMENTO EM DST AIDS</t>
  </si>
  <si>
    <t>UDR ERMELINDA SCHMIDEL FORTUNA</t>
  </si>
  <si>
    <t>UDR ARLINDA BEZERRA DA SILVA</t>
  </si>
  <si>
    <t>PRONTO ATENDIMENTO ADROALDO GATTO ITIQUIRA</t>
  </si>
  <si>
    <t>PSM IPIRANGA DO NORTE</t>
  </si>
  <si>
    <t>VISIONARE CENTRO DE OFTALMOLOGIA</t>
  </si>
  <si>
    <t>HOSPITAL REGIONAL JORGE DE ABREU</t>
  </si>
  <si>
    <t>SAMU JACIARA</t>
  </si>
  <si>
    <t>UNIDADE DESCENTRALIZADA DE IPIRANGA DO NORTE CRIIP</t>
  </si>
  <si>
    <t>PRONTO ATENDIMENTO DE DIAMANTINO</t>
  </si>
  <si>
    <t>PLANALTO DA SERRA</t>
  </si>
  <si>
    <t>CTA JACIARA</t>
  </si>
  <si>
    <t>CAPS INFANTO JUVENIL</t>
  </si>
  <si>
    <t>CENTRO MUNCIPAL DE IMAGEM</t>
  </si>
  <si>
    <t>CAPSI INFANTO JUVENIL</t>
  </si>
  <si>
    <t>INSTITUTO DE UROLOGIA DE SINOP</t>
  </si>
  <si>
    <t>SAMU CAMPO VERDE</t>
  </si>
  <si>
    <t>METROPOLITANO HOSPITAL ESTADUAL LOUSITE FERREIRA DA SILVA</t>
  </si>
  <si>
    <t>INA INSTITUTO DE NEFROLOGIA DO ARAGUAIA</t>
  </si>
  <si>
    <t>CTA SAE DE DIAMANTINO</t>
  </si>
  <si>
    <t>UNIDADE DESCENTRALIZADA ADRIANO JORGE DA SILVA</t>
  </si>
  <si>
    <t>CEREST DO SUL DO MATO GROSSO</t>
  </si>
  <si>
    <t>CISA</t>
  </si>
  <si>
    <t>CALIL ASSOCIADOS</t>
  </si>
  <si>
    <t>PRONTO ATENDIMENTO QUATRO MARCOS</t>
  </si>
  <si>
    <t>UNIDADE DE PRONTO ATENDIMENTO</t>
  </si>
  <si>
    <t>CEREST SINOP</t>
  </si>
  <si>
    <t>HOSPITAL SAMUEL GREVE</t>
  </si>
  <si>
    <t>UNIDADE DE PRONTO ATENDIMENTO MORADA DO OURO</t>
  </si>
  <si>
    <t>CEO</t>
  </si>
  <si>
    <t>COMPLEXO REGULADOR MUNICIPAL DE PEIXOTO DE AZEVEDO</t>
  </si>
  <si>
    <t>PRONTO ATENDIMENTO MUNICIPAL DE NOVA MUTUM PA</t>
  </si>
  <si>
    <t>CENTRO DE FISIOTERAPIA</t>
  </si>
  <si>
    <t>HORMOCLINIC</t>
  </si>
  <si>
    <t>PRONTO ATENDIMENTO</t>
  </si>
  <si>
    <t>UNIDADE MUNICIPAL DE FISIOTERAPIA E SAPATARIA</t>
  </si>
  <si>
    <t>LEANDRO AUGUSTO MINGHELLI</t>
  </si>
  <si>
    <t>PRONTO ATENDIMENTO DE ALTO PARAGUAI</t>
  </si>
  <si>
    <t>INOVASC INSTITUTO NORTE DE MEDICINA VASCULAR</t>
  </si>
  <si>
    <t>TRAUMA MED</t>
  </si>
  <si>
    <t>CEO MARIA LOURDES DE LIMA</t>
  </si>
  <si>
    <t>UBS JARDIM NOVA BARRA II</t>
  </si>
  <si>
    <t>HOSPITAL MUNICIPAL LORENA PARODE</t>
  </si>
  <si>
    <t>SAMU 192 SAPEZAL</t>
  </si>
  <si>
    <t>COMPLEXO REGULADOR MUNICIPAL</t>
  </si>
  <si>
    <t>UNIDADE DE PRONTO ATENDIMENTO PASCOAL RAMOS</t>
  </si>
  <si>
    <t>HOSPITAL MUNICIPAL DE VILA RICA</t>
  </si>
  <si>
    <t>ORTONORTE</t>
  </si>
  <si>
    <t>URPICS HORTO FLORESTAL</t>
  </si>
  <si>
    <t>CENTRO DE MEDICINA NUCLEAR DOIS PINHEIROS</t>
  </si>
  <si>
    <t>CAPS RECRIAR CANARANA</t>
  </si>
  <si>
    <t>UNIDADE DE PRONTO ATENDIMENTO BARRA DO BUGRES</t>
  </si>
  <si>
    <t>AME IPIRANGA DO NORTE</t>
  </si>
  <si>
    <t>CLINILAB</t>
  </si>
  <si>
    <t>CEM NOVA MONTE VERDE</t>
  </si>
  <si>
    <t>RIMA INFECTOLOGIA</t>
  </si>
  <si>
    <t>PRONTO ATENDIMENTO MUNICIPAL DE DENISE</t>
  </si>
  <si>
    <t>SAMU CONFRESA USB I</t>
  </si>
  <si>
    <t>HOSPITAL SANTA MARCELINA DE SAPEZAL</t>
  </si>
  <si>
    <t>VERBELO OFTALMOLOGIA INTEGRADA</t>
  </si>
  <si>
    <t>INSTITUTO WILDER COSTA</t>
  </si>
  <si>
    <t>DIS</t>
  </si>
  <si>
    <t>CENTRO DE IMAGEM PRIMAVERA DO LESTE</t>
  </si>
  <si>
    <t>HOSPITAL ESTADUAL SANTA CASA</t>
  </si>
  <si>
    <t>SAMU 192 JUARA</t>
  </si>
  <si>
    <t>ITEM</t>
  </si>
  <si>
    <t>VALOR TOTAL</t>
  </si>
  <si>
    <t>VALOR GERAL PROPOSTO</t>
  </si>
  <si>
    <t>0201010020</t>
  </si>
  <si>
    <t>0201010038</t>
  </si>
  <si>
    <t>0201010046</t>
  </si>
  <si>
    <t>0201010062</t>
  </si>
  <si>
    <t>0201010070</t>
  </si>
  <si>
    <t>0201010089</t>
  </si>
  <si>
    <t>0201010097</t>
  </si>
  <si>
    <t>0201010100</t>
  </si>
  <si>
    <t>0201010119</t>
  </si>
  <si>
    <t>0201010127</t>
  </si>
  <si>
    <t>0201010135</t>
  </si>
  <si>
    <t>0201010151</t>
  </si>
  <si>
    <t>0201010160</t>
  </si>
  <si>
    <t>0201010178</t>
  </si>
  <si>
    <t>0201010186</t>
  </si>
  <si>
    <t>0201010194</t>
  </si>
  <si>
    <t>0201010216</t>
  </si>
  <si>
    <t>0201010224</t>
  </si>
  <si>
    <t>0201010232</t>
  </si>
  <si>
    <t>0201010240</t>
  </si>
  <si>
    <t>0201010259</t>
  </si>
  <si>
    <t>0201010267</t>
  </si>
  <si>
    <t>0201010275</t>
  </si>
  <si>
    <t>0201010283</t>
  </si>
  <si>
    <t>0201010291</t>
  </si>
  <si>
    <t>0201010305</t>
  </si>
  <si>
    <t>0201010313</t>
  </si>
  <si>
    <t>0201010321</t>
  </si>
  <si>
    <t>0201010330</t>
  </si>
  <si>
    <t>0201010348</t>
  </si>
  <si>
    <t>0201010356</t>
  </si>
  <si>
    <t>0201010364</t>
  </si>
  <si>
    <t>0201010372</t>
  </si>
  <si>
    <t>0201010380</t>
  </si>
  <si>
    <t>0201010399</t>
  </si>
  <si>
    <t>0201010402</t>
  </si>
  <si>
    <t>0201010410</t>
  </si>
  <si>
    <t>0201010437</t>
  </si>
  <si>
    <t>0201010445</t>
  </si>
  <si>
    <t>0201010453</t>
  </si>
  <si>
    <t>0201010461</t>
  </si>
  <si>
    <t>0201010470</t>
  </si>
  <si>
    <t>0201010488</t>
  </si>
  <si>
    <t>0201010496</t>
  </si>
  <si>
    <t>0201010500</t>
  </si>
  <si>
    <t>0201010526</t>
  </si>
  <si>
    <t>0201010542</t>
  </si>
  <si>
    <t>0201010550</t>
  </si>
  <si>
    <t>0201010585</t>
  </si>
  <si>
    <t>0201010593</t>
  </si>
  <si>
    <t>0201010607</t>
  </si>
  <si>
    <t>0201010615</t>
  </si>
  <si>
    <t>0201010623</t>
  </si>
  <si>
    <t>0201010631</t>
  </si>
  <si>
    <t>0201010640</t>
  </si>
  <si>
    <t>0201010658</t>
  </si>
  <si>
    <t>0201010666</t>
  </si>
  <si>
    <t>CNES</t>
  </si>
  <si>
    <t>IBGE</t>
  </si>
  <si>
    <t>IBGE do Proponente</t>
  </si>
  <si>
    <t>CNES do Proponente</t>
  </si>
  <si>
    <t>EVELYN MALISKA</t>
  </si>
  <si>
    <t>VITA HOME CARE</t>
  </si>
  <si>
    <t>CENTRO DE TRATAMENTO RENASCER</t>
  </si>
  <si>
    <t>ADAPTA FONOAUDIOLOGIA</t>
  </si>
  <si>
    <t>INSTITUTO DO MOVIMENTO</t>
  </si>
  <si>
    <t>MEDICINA ESPECIALIZADA MAZUY E CARVALHO</t>
  </si>
  <si>
    <t>MEDICINA MAZUY E CARVALHO</t>
  </si>
  <si>
    <t>SINOP MED</t>
  </si>
  <si>
    <t>A R SPINETTI</t>
  </si>
  <si>
    <t>SONICARDIO</t>
  </si>
  <si>
    <t>CAMILA BRANCO DE QUEIROZ VIOLA</t>
  </si>
  <si>
    <t>DDD PSICOLOGIA</t>
  </si>
  <si>
    <t>FABIANO AMARAL RODRIGUES DOS SANTOS OTORRINOLARINGOLOGISTA</t>
  </si>
  <si>
    <t>ODONTONORTE</t>
  </si>
  <si>
    <t>VIEIRA CABETTE MEDICINA</t>
  </si>
  <si>
    <t>ELISANGELA DE SOUZA</t>
  </si>
  <si>
    <t>ELADIUM INSTITUTO DE ENDOMETRIOSE</t>
  </si>
  <si>
    <t>KHADINE BARCELOS</t>
  </si>
  <si>
    <t>TALITA BELO RAMOS SATO</t>
  </si>
  <si>
    <t>PRISCILA FAGANELLO</t>
  </si>
  <si>
    <t>DROGA MAX</t>
  </si>
  <si>
    <t>CENTRAL MUNICIPAL REDE DE FRIOS DE CONFRESA CMRF</t>
  </si>
  <si>
    <t>GAEMA MEDICINA</t>
  </si>
  <si>
    <t>QUALIFIC HOME CARE</t>
  </si>
  <si>
    <t>TC PSICOLOGIA</t>
  </si>
  <si>
    <t>CARRERA</t>
  </si>
  <si>
    <t>VIVENTI HOME CARE</t>
  </si>
  <si>
    <t>REDE DE FRIO DE PONTES E LACERDA</t>
  </si>
  <si>
    <t>SOMA PSICOLOGIA</t>
  </si>
  <si>
    <t>OCULAREZ OFTALMOLOGIA OCULOPLASTIA</t>
  </si>
  <si>
    <t>SANTA RITA MEDICINA</t>
  </si>
  <si>
    <t>IFMT CAMPUS BELA VISTA</t>
  </si>
  <si>
    <t>KATYUISIA ROSA KNEBEL</t>
  </si>
  <si>
    <t>PEREZ ATENDIMENTO AMBULATORIAL E HOSPITALAR</t>
  </si>
  <si>
    <t>ALPHACLIN</t>
  </si>
  <si>
    <t>ANDERSON YUKIHIRO MATUNAGA</t>
  </si>
  <si>
    <t>INSTITUTO SIMONETI DE CIRURGIA FACIAL E ORTODONTIA</t>
  </si>
  <si>
    <t>TOXICLIN</t>
  </si>
  <si>
    <t>LIFE CARE</t>
  </si>
  <si>
    <t>ULTRACLIN</t>
  </si>
  <si>
    <t>KATHERINE SIMONETI</t>
  </si>
  <si>
    <t>CRISTIANE ROMANCINI</t>
  </si>
  <si>
    <t>LUANA SOUZA ODONTOLOGIA ESPECIALIZADA</t>
  </si>
  <si>
    <t>FERNANDA STEFENE VITAL PEREIRA</t>
  </si>
  <si>
    <t>TEIXEIRA FREITAS</t>
  </si>
  <si>
    <t>CAROLINA MARIA MIYAHIRA</t>
  </si>
  <si>
    <t>SESI SINOP</t>
  </si>
  <si>
    <t>HENRIQUE PERGO CHILANTE</t>
  </si>
  <si>
    <t>VACCINE MEDICINA E VACINAS</t>
  </si>
  <si>
    <t>PAMELA DE SOUZA HAUEISEN BARBOSA</t>
  </si>
  <si>
    <t>CENTRO DE ESPECIALIDADE</t>
  </si>
  <si>
    <t>PREVENIA</t>
  </si>
  <si>
    <t>CASAI BRASNORTE</t>
  </si>
  <si>
    <t>LIFE PILATES E FISIOTERAPIA ESPECIALIZADA</t>
  </si>
  <si>
    <t>COELHO GOMES</t>
  </si>
  <si>
    <t>VACCINE CARE ALTA FLORESTA</t>
  </si>
  <si>
    <t>LEITOS DE RETAGUARDA</t>
  </si>
  <si>
    <t>PROJETO CATARATA</t>
  </si>
  <si>
    <t>MEDICMAIS PRIMAVERA DO LESTE</t>
  </si>
  <si>
    <t>BRUNELLA ALVES DE OLIVEIRA</t>
  </si>
  <si>
    <t>ALEXANDRE CARVALHO DO NASCIMENTO</t>
  </si>
  <si>
    <t>ANJOS DA ESCOLA</t>
  </si>
  <si>
    <t>MED JUNQUEIRA</t>
  </si>
  <si>
    <t>MARCELO STAUT PINHAL</t>
  </si>
  <si>
    <t>JS IMAGENS</t>
  </si>
  <si>
    <t>SIMONI CASTANHO SAGIN</t>
  </si>
  <si>
    <t>FISIOVIDA</t>
  </si>
  <si>
    <t>STUDIO ORAL</t>
  </si>
  <si>
    <t>CROE</t>
  </si>
  <si>
    <t>CLIN FISIO</t>
  </si>
  <si>
    <t>ANTONIA MARIA FISIOTERAPIA</t>
  </si>
  <si>
    <t>CLARIDENTE</t>
  </si>
  <si>
    <t>CIMMA</t>
  </si>
  <si>
    <t>SENTIRE</t>
  </si>
  <si>
    <t>ESSENCE CARE</t>
  </si>
  <si>
    <t>BORGES ORTO IMPLANTE</t>
  </si>
  <si>
    <t>LINDO SORRISO</t>
  </si>
  <si>
    <t>AUTENTIC MIND</t>
  </si>
  <si>
    <t>ARIANE CRISTINA DIAS DE CARVALHO</t>
  </si>
  <si>
    <t>LUIS PHILIPPE</t>
  </si>
  <si>
    <t>VIVER MELHOR</t>
  </si>
  <si>
    <t>JOSIANE ARRUDA LUCAS BEZERRA DE OLIVEIRA</t>
  </si>
  <si>
    <t>LUCIANO PICCOLI BERGAMANN</t>
  </si>
  <si>
    <t>LAR DOS IDOSOS MADRE VANNINI</t>
  </si>
  <si>
    <t>SORRIR</t>
  </si>
  <si>
    <t>ART DENTAL</t>
  </si>
  <si>
    <t>INOVA TELEDIGITAL</t>
  </si>
  <si>
    <t>REDE DE FRIO MUNICIPAL</t>
  </si>
  <si>
    <t>WALDIRENE GARCIA</t>
  </si>
  <si>
    <t>INOVALLIS</t>
  </si>
  <si>
    <t>MED CLIN</t>
  </si>
  <si>
    <t>ODONTO LUQUES</t>
  </si>
  <si>
    <t>RENATA DOURADO PSICOLOGIA COACHING</t>
  </si>
  <si>
    <t>ENDOCLIN ODONTOLOGIA INTEGRADA</t>
  </si>
  <si>
    <t>THAIS SARTORI EMERICK</t>
  </si>
  <si>
    <t>NEURO HABILITAR</t>
  </si>
  <si>
    <t>SELFIQUE PSICOLOGIA</t>
  </si>
  <si>
    <t>SOPED</t>
  </si>
  <si>
    <t>COGNITIVE PSICOLOGIA</t>
  </si>
  <si>
    <t>NUTRI CARE</t>
  </si>
  <si>
    <t>ORAL START ODONTOLOGIA</t>
  </si>
  <si>
    <t>INSTITUTO SENAI DE TECNOLOGIA DE MATO GROSSO</t>
  </si>
  <si>
    <t>URANOS FISIOTERAPIA</t>
  </si>
  <si>
    <t>OFTALMED</t>
  </si>
  <si>
    <t>ODONTO EXCELLENCE</t>
  </si>
  <si>
    <t>CENTRAL MUNICIPAL DE REDE DE FRIO</t>
  </si>
  <si>
    <t>INSTITUTO GUTEMBERG DIABETES E OBESIDADE</t>
  </si>
  <si>
    <t>VACINA PRA TODOS</t>
  </si>
  <si>
    <t>VACINVIDA</t>
  </si>
  <si>
    <t>MEDCENTER PRIME CENTRO DE RADIOLOGIA</t>
  </si>
  <si>
    <t>JSL PSICOLOGIA</t>
  </si>
  <si>
    <t>GRACIELE FESTIL CLAAS</t>
  </si>
  <si>
    <t>STUDIO TELMA ALMEIDA</t>
  </si>
  <si>
    <t>UNIGASTRO ENDOSCOPIA ESPECIALIZADA</t>
  </si>
  <si>
    <t>BERNARDES ODONTOLOGIA</t>
  </si>
  <si>
    <t>OS PEQUENINOS</t>
  </si>
  <si>
    <t>TATIANA SALLES ORTODONTIA E ORTOPEDIA FACIAL</t>
  </si>
  <si>
    <t>MAIS SORRISO</t>
  </si>
  <si>
    <t>IDEALIZE ODONTOLOGIA INTEGRADA</t>
  </si>
  <si>
    <t>ODONTOLOGIA LUCY HELENA DE ALMEIDA DIANA</t>
  </si>
  <si>
    <t>ORALCLIN ODONTOLOGIA</t>
  </si>
  <si>
    <t>A C A DE BRANCO ODONTOLOGIA</t>
  </si>
  <si>
    <t>LUCIANA GASQUES DE SOUZA</t>
  </si>
  <si>
    <t>ODONTOEXCELLENCE</t>
  </si>
  <si>
    <t>ORTOIMPLANTE</t>
  </si>
  <si>
    <t>DENTE CENTER</t>
  </si>
  <si>
    <t>ODONTOLOGIA ESPECIALIZADA</t>
  </si>
  <si>
    <t>ODONTO ART</t>
  </si>
  <si>
    <t>GRIPP MEDICAL</t>
  </si>
  <si>
    <t>UROMEDICAL</t>
  </si>
  <si>
    <t>SB PERAZOLO</t>
  </si>
  <si>
    <t>ROSA LILLIAM PINHEIRO MONZON MEIRA</t>
  </si>
  <si>
    <t>MEDIC CENTER</t>
  </si>
  <si>
    <t>PRISMA PSICOLOGIA COMPORTAMENTAL</t>
  </si>
  <si>
    <t>RENATA E DANIEL FISIOTERAPIA</t>
  </si>
  <si>
    <t>INOVA</t>
  </si>
  <si>
    <t>INSTITUTO REABILITA</t>
  </si>
  <si>
    <t>GM ODONTOLOGIA</t>
  </si>
  <si>
    <t>KC ODONTOLOGIA</t>
  </si>
  <si>
    <t>GRANJIMMY CENTRO DE TRATAMENTO</t>
  </si>
  <si>
    <t>CURAT</t>
  </si>
  <si>
    <t>ODONTO VIDA</t>
  </si>
  <si>
    <t>FOCO RADIOLOGIA DIGITAL</t>
  </si>
  <si>
    <t>DROGARIA POPULAR</t>
  </si>
  <si>
    <t>TOXIDNA</t>
  </si>
  <si>
    <t>STUDIO OROFACIAL</t>
  </si>
  <si>
    <t>ULTRA POPULAR</t>
  </si>
  <si>
    <t>RB ODONTOLOGIA</t>
  </si>
  <si>
    <t>MAXI PHARMA</t>
  </si>
  <si>
    <t>TECNIMAGEM</t>
  </si>
  <si>
    <t>VITA CARE</t>
  </si>
  <si>
    <t>FRANCIELI GRAVE MARINI KEMPF</t>
  </si>
  <si>
    <t>SOLUTIE ODONTOLOGIA</t>
  </si>
  <si>
    <t>CANARANA ODONTOLOGIA</t>
  </si>
  <si>
    <t>ORTOCLIN</t>
  </si>
  <si>
    <t>DROGARIA VERDES MARES</t>
  </si>
  <si>
    <t>DROGARIA IDEAL</t>
  </si>
  <si>
    <t>OLIVEIRA CARDIOCIRURGIA</t>
  </si>
  <si>
    <t>CENTRAL DO DENTE</t>
  </si>
  <si>
    <t>DROGARIA IMPERIAL</t>
  </si>
  <si>
    <t>DROGA NOBRES</t>
  </si>
  <si>
    <t>POLO BASE COMODORO</t>
  </si>
  <si>
    <t>NOBRES ODONTOLOGIA ESPECIALIZADA</t>
  </si>
  <si>
    <t>DROGARIA NOBRES PAG MENOS</t>
  </si>
  <si>
    <t>FARMAVIDA</t>
  </si>
  <si>
    <t>DROGARIA ANA MARIA</t>
  </si>
  <si>
    <t>PAGUE MENOS</t>
  </si>
  <si>
    <t>MATHEUS PINTO RANGEL</t>
  </si>
  <si>
    <t>MEDSERVICES</t>
  </si>
  <si>
    <t>DROGARIAS ULTRA POPULAR</t>
  </si>
  <si>
    <t>OLIVEIRA</t>
  </si>
  <si>
    <t>HORIE ODONTO FAMILY</t>
  </si>
  <si>
    <t>CORINA CARLOTTO FISIOTERAPIA</t>
  </si>
  <si>
    <t>INTIMUS VITALLE</t>
  </si>
  <si>
    <t>CARLOS AUGUSTO COSTA MARQUES</t>
  </si>
  <si>
    <t>FISIOATIVA</t>
  </si>
  <si>
    <t>VITAL KIDS</t>
  </si>
  <si>
    <t>SPADONI ORTODONTIA</t>
  </si>
  <si>
    <t>ODONTOLOGIA PRADO</t>
  </si>
  <si>
    <t>VITALE</t>
  </si>
  <si>
    <t>DROGARIA ATIVA</t>
  </si>
  <si>
    <t>DROGARIA VIDA POPULAR</t>
  </si>
  <si>
    <t>PROSAT MEDICINA DO TRABALHO</t>
  </si>
  <si>
    <t>OPTOMETRISTA LUIZ GUSTAVO TEIXEIRA PINHEIRO</t>
  </si>
  <si>
    <t>UNIMED VALE DO SEPOTUBA FILIAL CAMPO NOVO DO PARECIS</t>
  </si>
  <si>
    <t>TECHNICAL AND PROFISSIONAL ENGLISH</t>
  </si>
  <si>
    <t>FISIOTERAPIA E PILATES KHALIL</t>
  </si>
  <si>
    <t>HELP DENTE</t>
  </si>
  <si>
    <t>DROGA GERAL</t>
  </si>
  <si>
    <t>WONG ODONTOLOGIA</t>
  </si>
  <si>
    <t>ODONTOCOMPANY JARDIM ELDORADO</t>
  </si>
  <si>
    <t>MAIS SORRISOS</t>
  </si>
  <si>
    <t>MM OHLWEILLER</t>
  </si>
  <si>
    <t>ODONTOCOMPANY CPA</t>
  </si>
  <si>
    <t>J R CONCEITO ODONTOLOGIA</t>
  </si>
  <si>
    <t>ANABELLE SILVA SANTANA</t>
  </si>
  <si>
    <t>CEDE ENFERMAGEM ESPECIALIZADAS</t>
  </si>
  <si>
    <t>PHLORACEAE</t>
  </si>
  <si>
    <t>SORRIDENTE</t>
  </si>
  <si>
    <t>ODONTOMINAS</t>
  </si>
  <si>
    <t>JB BRITO</t>
  </si>
  <si>
    <t>INSTITUTO EXPRESSAR</t>
  </si>
  <si>
    <t>YUITI IANAE</t>
  </si>
  <si>
    <t>VIDA EM PLENITUDE</t>
  </si>
  <si>
    <t>ALESSANDRA SANTANA RICARLDES DENTISTA</t>
  </si>
  <si>
    <t>J FARMA POPULAR</t>
  </si>
  <si>
    <t>SORRISO FELIZ</t>
  </si>
  <si>
    <t>DROGARIA NOVA</t>
  </si>
  <si>
    <t>ATB NEUROLOGIA</t>
  </si>
  <si>
    <t>ENLEVA ODONTOLOGIA INTEGRADA</t>
  </si>
  <si>
    <t>REAL ODONTO</t>
  </si>
  <si>
    <t>DROGALINS</t>
  </si>
  <si>
    <t>STUDIO MOVIMENTO</t>
  </si>
  <si>
    <t>RIZZO ODONTOLOGIA</t>
  </si>
  <si>
    <t>C B ROSSO W ODONTOLOGIA</t>
  </si>
  <si>
    <t>DROGARIA REDE DO POVO</t>
  </si>
  <si>
    <t>FISIOTERAPEUTA RAMON SOUZA TAZONIERO</t>
  </si>
  <si>
    <t>DROGARIA PARECIS</t>
  </si>
  <si>
    <t>SORRISUS ODONTOLOGIA</t>
  </si>
  <si>
    <t>DROGARIA FARMA PLUS</t>
  </si>
  <si>
    <t>CEDIRLAB</t>
  </si>
  <si>
    <t>EQUOTERAPIA RANCHO DOURADO</t>
  </si>
  <si>
    <t>GIFRANQUINI STUDIO DE PILATES</t>
  </si>
  <si>
    <t>EQUIPE EVOLUIR</t>
  </si>
  <si>
    <t>DROGACITY</t>
  </si>
  <si>
    <t>ROSANA TREVISAN DOS SANTOS</t>
  </si>
  <si>
    <t>DROGARIA MEDRADO</t>
  </si>
  <si>
    <t>LIVE</t>
  </si>
  <si>
    <t>COT</t>
  </si>
  <si>
    <t>ESCOLA ESPECIAL SONHO MEU APAE</t>
  </si>
  <si>
    <t>DROGARIA NOVA VIDA II</t>
  </si>
  <si>
    <t>CISVARC</t>
  </si>
  <si>
    <t>CTI CENTRO DE TERAPIAS INTEGRADAS</t>
  </si>
  <si>
    <t>DENTE FELIZ</t>
  </si>
  <si>
    <t>MARCELO ALVES DE AZEVEDO</t>
  </si>
  <si>
    <t>DENTECLIN I</t>
  </si>
  <si>
    <t>LIFE</t>
  </si>
  <si>
    <t>PROSORRISO</t>
  </si>
  <si>
    <t>KALON</t>
  </si>
  <si>
    <t>ALLEVIARE</t>
  </si>
  <si>
    <t>DROGARIA ULTRAPOPULAR</t>
  </si>
  <si>
    <t>INSTITUTO REABILITAR WEILA REZENDE</t>
  </si>
  <si>
    <t>DELLA CRUZ ODONTOLOGIA</t>
  </si>
  <si>
    <t>STUDIO PILATES E FISIOTERAPIA</t>
  </si>
  <si>
    <t>HARMONIZE ODONTOLOGIA</t>
  </si>
  <si>
    <t>MARCELO RENATO JABUR</t>
  </si>
  <si>
    <t>H FACES</t>
  </si>
  <si>
    <t>OLHAR</t>
  </si>
  <si>
    <t>DENTECLIN II</t>
  </si>
  <si>
    <t>COTE CENTRO DE ORTOPEDIA E TRAUMATOLOGIA ESPECIALIZADA</t>
  </si>
  <si>
    <t>FARMA GUIA</t>
  </si>
  <si>
    <t>ROBERTA KRAUSE ROMERO</t>
  </si>
  <si>
    <t>CENTER CLIN</t>
  </si>
  <si>
    <t>CAROLINE STEDTEN VITORASSI</t>
  </si>
  <si>
    <t>CONCRETIZAR ENGENHARIA DE OBRAS</t>
  </si>
  <si>
    <t>DROGASIL</t>
  </si>
  <si>
    <t>FLORESTA ORL</t>
  </si>
  <si>
    <t>HABILITAMED</t>
  </si>
  <si>
    <t>TALITHA RIBEIRO BISPO</t>
  </si>
  <si>
    <t>CAMPOS E ROMERO</t>
  </si>
  <si>
    <t>CAPILLARY MT</t>
  </si>
  <si>
    <t>DROGARIA FARMA NOVA</t>
  </si>
  <si>
    <t>VINHA MEDICINA ESPECIALIZADA</t>
  </si>
  <si>
    <t>VINHA ODONTOLOGIA ESPECIALIZADA</t>
  </si>
  <si>
    <t>INPEO</t>
  </si>
  <si>
    <t>SALA DE VACINA MUNICIPAL CENTRALIZADA DE TERRA NOVA DO NORTE</t>
  </si>
  <si>
    <t>GINGER BARANHUK RABELLO DE MELLO</t>
  </si>
  <si>
    <t>ELAINE APARECIDA RIVOLTA TOZETTO</t>
  </si>
  <si>
    <t>ALLORI ODONTOLOGIA</t>
  </si>
  <si>
    <t>DROGARIA MEGAFARMA POPULAR</t>
  </si>
  <si>
    <t>VISION CARE</t>
  </si>
  <si>
    <t>LUIZ FERNANDO CARNEIRO MARAIA</t>
  </si>
  <si>
    <t>FREE FARMA</t>
  </si>
  <si>
    <t>CLINIPRESS</t>
  </si>
  <si>
    <t>MR BUCO MAXILO</t>
  </si>
  <si>
    <t>SATI KUWADA FONTELES TERAPEUTA OCUPACIONAL</t>
  </si>
  <si>
    <t>ORAL FACE ODONTOLOGIA ESPECIALIZADA</t>
  </si>
  <si>
    <t>DROGA MAIS</t>
  </si>
  <si>
    <t>ODONTO COMPANY</t>
  </si>
  <si>
    <t>ALURI ODONTOLOGIA</t>
  </si>
  <si>
    <t>NASCER CLIN</t>
  </si>
  <si>
    <t>GRANDY DH</t>
  </si>
  <si>
    <t>VIDALABOR</t>
  </si>
  <si>
    <t>DANIEL JEFFERSON DA SILVA</t>
  </si>
  <si>
    <t>ORTHOFISIO</t>
  </si>
  <si>
    <t>CAMPI CENTRO DE ACOLHIMENTO SOCIAL</t>
  </si>
  <si>
    <t>IFMT CAMPUS PRIMAVERA DO LESTE</t>
  </si>
  <si>
    <t>PETRY ORTODONTIA</t>
  </si>
  <si>
    <t>PROTOCOLO VIDA</t>
  </si>
  <si>
    <t>PACHECO</t>
  </si>
  <si>
    <t>DIEGO RIVEROS LOGRADO</t>
  </si>
  <si>
    <t>DILENNY CARVALHO STUDIO PILATES ESTETIC</t>
  </si>
  <si>
    <t>JAEDER CARLOS PEREIRA NETO</t>
  </si>
  <si>
    <t>ALDRIENE TEODORO</t>
  </si>
  <si>
    <t>UNIMED VALE DO SEPOTUBA FILIAL BARRA DO BUGRES</t>
  </si>
  <si>
    <t>TRIUNFO</t>
  </si>
  <si>
    <t>CARLA DENTE CACHIATORI</t>
  </si>
  <si>
    <t>LARISSA KARINE GROSS MAZZAROLLO</t>
  </si>
  <si>
    <t>OFTALMO STAR</t>
  </si>
  <si>
    <t>DENT LAB</t>
  </si>
  <si>
    <t>CLINPREV MEDICINA DO TRABALHO</t>
  </si>
  <si>
    <t>MUTILABOR</t>
  </si>
  <si>
    <t>ODONTO MARTINS</t>
  </si>
  <si>
    <t>INSTITUTO PATRIS</t>
  </si>
  <si>
    <t>TATIANA CASTRILLON GUARESQUI BEXIGA</t>
  </si>
  <si>
    <t>ODONTOLOGIA INTEGRADA</t>
  </si>
  <si>
    <t>BELLA FARMA</t>
  </si>
  <si>
    <t>DENTCLEAN ODONTOLOGIA</t>
  </si>
  <si>
    <t>DROGARIA DO POVO</t>
  </si>
  <si>
    <t>HF ODONTOLOGIA</t>
  </si>
  <si>
    <t>INSTITUTO BALEM ODONTOLOGIA ESPECIALIZADA</t>
  </si>
  <si>
    <t>ODONTO NEW</t>
  </si>
  <si>
    <t>ODONTO RIGO</t>
  </si>
  <si>
    <t>DROGARIA BEM POPULAR ORIENTE PHARMA</t>
  </si>
  <si>
    <t>REUMACOR</t>
  </si>
  <si>
    <t>IGP INSTITUTO DE GASTROENTEROLOGIA</t>
  </si>
  <si>
    <t>REGINA HELENA SANTOS</t>
  </si>
  <si>
    <t>JADERSON FERREIRA SEVERO</t>
  </si>
  <si>
    <t>PEDRO SILVESTRE DA SILVA</t>
  </si>
  <si>
    <t>SANTANA SILVA E PAGOTTO</t>
  </si>
  <si>
    <t>IMTS INSTITUTO DE MEDICINA</t>
  </si>
  <si>
    <t>IMES</t>
  </si>
  <si>
    <t>C T LAR FRANCISCA PIZZATTO</t>
  </si>
  <si>
    <t>DROGARIA NATIVA</t>
  </si>
  <si>
    <t>DROGARIA ULTRAPOPULAR JARDIM DAS PALMEIRAS</t>
  </si>
  <si>
    <t>KAMILLA ALVES DOS SANTOS</t>
  </si>
  <si>
    <t>VIDA MEDICINA PREVENTIVA E PALIATIVA</t>
  </si>
  <si>
    <t>PSICOLOGIA JOVANI SECCHI</t>
  </si>
  <si>
    <t>ULTRASSONOGRAFIA ESPECIALIZADA</t>
  </si>
  <si>
    <t>INSTITUTO HOFFMANN</t>
  </si>
  <si>
    <t>PSICOMED</t>
  </si>
  <si>
    <t>DESAFIO PENIEL</t>
  </si>
  <si>
    <t>UBSI ALDEIA KAWAIP</t>
  </si>
  <si>
    <t>UBSI ALDEIA MAYROBI</t>
  </si>
  <si>
    <t>UBSI ALDEIA YTU CACHOEIRA</t>
  </si>
  <si>
    <t>UBSI ALDEIA FIGUEIRINHA</t>
  </si>
  <si>
    <t>FATOMED MEDICINA EM CASA</t>
  </si>
  <si>
    <t>DANIELA REZENDE VIDA MEDICINA PREVENT E PALIATIVA</t>
  </si>
  <si>
    <t>NASCER DO SOL PSICOLOGIA</t>
  </si>
  <si>
    <t>ISABELA DA COSTA SOARES MARTINS</t>
  </si>
  <si>
    <t>EMAD EMAP EQUIPES MULTIPROFISSIONAIS</t>
  </si>
  <si>
    <t>JULIANO MUNARETTO BEVILACQUA</t>
  </si>
  <si>
    <t>AMB3</t>
  </si>
  <si>
    <t>NETUNO PSICOLOGIA</t>
  </si>
  <si>
    <t>FREDERICO CAVALHEIRO CANHOTO</t>
  </si>
  <si>
    <t>FISIOCENTER</t>
  </si>
  <si>
    <t>INSTITUTO NUVEM</t>
  </si>
  <si>
    <t>ORTO E PELVE FISIOTERAPIA</t>
  </si>
  <si>
    <t>MED TRAB</t>
  </si>
  <si>
    <t>OFTALMONORTE HOSPITAL DE OLHOS DO NORTE DO MATO GROSSO</t>
  </si>
  <si>
    <t>ANIMARA TERAPIAS INTEGRATIVAS</t>
  </si>
  <si>
    <t>CICATRIOXI</t>
  </si>
  <si>
    <t>PSICOLOGIA E EXISTIR</t>
  </si>
  <si>
    <t>JANINE HORSTH SILVA EIRELI</t>
  </si>
  <si>
    <t>PSICOM</t>
  </si>
  <si>
    <t>FERNANDA GABRIELA AMORIM VALENTE PSICOLOGIA</t>
  </si>
  <si>
    <t>ESTEFANI VIVIANI DA SILVA CARDOZO</t>
  </si>
  <si>
    <t>RIDENT</t>
  </si>
  <si>
    <t>RUBMED HEALTH</t>
  </si>
  <si>
    <t>CAMILA MELLO FANTIN</t>
  </si>
  <si>
    <t>ROMA MEDICAL CARE</t>
  </si>
  <si>
    <t>ORALMED</t>
  </si>
  <si>
    <t>INSTITUTO ANGELA BINI</t>
  </si>
  <si>
    <t>ALVES FONOAUDIOLOGIA</t>
  </si>
  <si>
    <t>MOACIR DE FREITAS TOLEDO</t>
  </si>
  <si>
    <t>SANTA ROSA VISION</t>
  </si>
  <si>
    <t>CLINIKIDS</t>
  </si>
  <si>
    <t>IMATI</t>
  </si>
  <si>
    <t>PLENITUDE</t>
  </si>
  <si>
    <t>EVOLUTION</t>
  </si>
  <si>
    <t>ODONTO CLEAN</t>
  </si>
  <si>
    <t>KARLLA DIANNELLY GOBIRA DE SOUZA RODRIGUES</t>
  </si>
  <si>
    <t>ONCONEUROLOGIA</t>
  </si>
  <si>
    <t>MARCELA SILVA OLIVEIRA FREIRE</t>
  </si>
  <si>
    <t>CENDOR</t>
  </si>
  <si>
    <t>ALDEIA WASSUSSU CENTRAL</t>
  </si>
  <si>
    <t>CLINICOR</t>
  </si>
  <si>
    <t>DROGARIA COLINA</t>
  </si>
  <si>
    <t>DELLA VITA FISIOTERAPIA</t>
  </si>
  <si>
    <t>ROZILAINE VENDRAME ORTODONTIA</t>
  </si>
  <si>
    <t>INSTITUTO MATROGROSSENSE DE GLAUCOMA E CATARATA</t>
  </si>
  <si>
    <t>DROGARIA ULTRAPOPULAR CENTRO</t>
  </si>
  <si>
    <t>LUZ ELENA DELGADO BAEZA</t>
  </si>
  <si>
    <t>RANGEL PSICOLOGIA</t>
  </si>
  <si>
    <t>FONOAUGE</t>
  </si>
  <si>
    <t>LEORONIO</t>
  </si>
  <si>
    <t>ORTHO HARMONIZE ODONTOLOGIA</t>
  </si>
  <si>
    <t>COMFORT MEDIC</t>
  </si>
  <si>
    <t>CLIN VIDA</t>
  </si>
  <si>
    <t>LABORSAN</t>
  </si>
  <si>
    <t>FONOVITA FONOAUDIOLOGIA ESPECIALIZADA</t>
  </si>
  <si>
    <t>VANESSA APARECIDA DE OLIVEIRA PEREIRA</t>
  </si>
  <si>
    <t>DROGARIA SANTA CRUZ</t>
  </si>
  <si>
    <t>ACERTALAB</t>
  </si>
  <si>
    <t>MOLINA ODONTOLOGIA</t>
  </si>
  <si>
    <t>HOSPITAL SANTA RITA</t>
  </si>
  <si>
    <t>HOSPITAL E MATERNIDADE SANTA LUZIA</t>
  </si>
  <si>
    <t>HOSPITAL E MATERNIDADE CRISTO REI</t>
  </si>
  <si>
    <t>HEMOCOR</t>
  </si>
  <si>
    <t>IRHPA</t>
  </si>
  <si>
    <t>COR</t>
  </si>
  <si>
    <t>CECAN</t>
  </si>
  <si>
    <t>ITC</t>
  </si>
  <si>
    <t>CENTRIMAGEM</t>
  </si>
  <si>
    <t>HOSPITAL MATER DEI</t>
  </si>
  <si>
    <t>UBS JARDIM PIRACEMA</t>
  </si>
  <si>
    <t>MEDBARRA HOSPITAL E MATERNIDADE</t>
  </si>
  <si>
    <t>PROMATER</t>
  </si>
  <si>
    <t>LACIC</t>
  </si>
  <si>
    <t>UBS JARDIM PLANALTO</t>
  </si>
  <si>
    <t>HOSPITAL DO VALE DO ARAGUAIA</t>
  </si>
  <si>
    <t>HOSPITAL CANARANA</t>
  </si>
  <si>
    <t>HOSPITAL CRISTO REDENTOR</t>
  </si>
  <si>
    <t>CENTRO DE OFTALMOLOGIA ESPECIALIZADA SANTA CASA</t>
  </si>
  <si>
    <t>HOSPITAL SANTA ROSA</t>
  </si>
  <si>
    <t>PAULO CESAR FIGUEIREDO ASSOCIADOS</t>
  </si>
  <si>
    <t>VISION MED</t>
  </si>
  <si>
    <t>TECNOVIDA</t>
  </si>
  <si>
    <t>LABORCLIN</t>
  </si>
  <si>
    <t>MARIA FERNANDA MORENO SARRO</t>
  </si>
  <si>
    <t>APAE</t>
  </si>
  <si>
    <t>CARDIOECO</t>
  </si>
  <si>
    <t>ENDOBIOS</t>
  </si>
  <si>
    <t>MEDICFISIO</t>
  </si>
  <si>
    <t>IGP INSTITUTO DE GASTROENTEROLOGIA E PROCTOLOGIA</t>
  </si>
  <si>
    <t>DETREXAME</t>
  </si>
  <si>
    <t>NUTEC</t>
  </si>
  <si>
    <t>HOSPITAL E MATERNIDADE DOIS PINHEIROS</t>
  </si>
  <si>
    <t>CENTRO DE NEUROLOGIA E NEUROCIRURGIA DO VALE DO ARAGUAIA</t>
  </si>
  <si>
    <t>CROMA</t>
  </si>
  <si>
    <t>LABVITA</t>
  </si>
  <si>
    <t>ODONTOLOGIA RUBENS WILLIAM</t>
  </si>
  <si>
    <t>ALEXANDRE AUGUSTO SANCHES CAMARGO PSIQUIATRA</t>
  </si>
  <si>
    <t>ARISTIDES JOAQUIM DA CRUZ CARDIOLOGISTA</t>
  </si>
  <si>
    <t>IRANI DE OLIVEIRA SILVA ENDOSCOPISTA</t>
  </si>
  <si>
    <t>IRUI CARLOS MORANDINI ULTRASSONOGRAFIA</t>
  </si>
  <si>
    <t>ALANA FRANCINI PSICOTERAPIA</t>
  </si>
  <si>
    <t>GAMA ODONTOLOGIA</t>
  </si>
  <si>
    <t>MYRELLA GARCIA CUNHA</t>
  </si>
  <si>
    <t>VICTOR HUGO DANTAS DE ALMEIDA</t>
  </si>
  <si>
    <t>INSTITUTO DE ONCOLOGIA DO ARAGUAIA</t>
  </si>
  <si>
    <t>BIOMED MEDICINA OCUPACIONAL</t>
  </si>
  <si>
    <t>DROGARIAS MAXI POPULAR</t>
  </si>
  <si>
    <t>DCG DERMATOLOGIA</t>
  </si>
  <si>
    <t>BIO MEDIC</t>
  </si>
  <si>
    <t>FISIOTERAPIA REABILITAR E AMAR</t>
  </si>
  <si>
    <t>DENTISTA DO TRABALHADOR</t>
  </si>
  <si>
    <t>SOLMAR DOS SANTOS TEIXEIRA</t>
  </si>
  <si>
    <t>CDI MEDBARRA</t>
  </si>
  <si>
    <t>UPA CHARLES FREDERICO FUMIERI</t>
  </si>
  <si>
    <t>DROGARIA LONGA VIDA</t>
  </si>
  <si>
    <t>VANESSA SILVA PIRES KERN</t>
  </si>
  <si>
    <t>AMANDA KELLY RAMOS DA SILVA</t>
  </si>
  <si>
    <t>MAIARA CRISTIANE DE OLIVEIRA MARTINS</t>
  </si>
  <si>
    <t>ALINE DUMONT BRAGA</t>
  </si>
  <si>
    <t>PALMIER ODONTOLOGIA</t>
  </si>
  <si>
    <t>ORAL SIN IMPLANTES</t>
  </si>
  <si>
    <t>MASTERFARMA</t>
  </si>
  <si>
    <t>MM FACES</t>
  </si>
  <si>
    <t>ADALBERTO FRANCISCO BUSS LIMA</t>
  </si>
  <si>
    <t>THIELE LUIZA BRIDI</t>
  </si>
  <si>
    <t>RCV ODONTOLOGIA</t>
  </si>
  <si>
    <t>PSI INFANTIL WANESSA ABA</t>
  </si>
  <si>
    <t>GUILLERME FROEHNER</t>
  </si>
  <si>
    <t>FISIOCLIN POSTURALE</t>
  </si>
  <si>
    <t>INSTITUTO DE CARDIOLOGIA DOUTOR PEDRO RIBEIRO</t>
  </si>
  <si>
    <t>VERD MEDICAL GROUP</t>
  </si>
  <si>
    <t>ZOONOSES</t>
  </si>
  <si>
    <t>DANIELA DE MORAES NEUROLOGISTA</t>
  </si>
  <si>
    <t>KAYKI CIPRIANO MARCHESINI</t>
  </si>
  <si>
    <t>STUDIO RL FISIOTERAPIA E PILATES</t>
  </si>
  <si>
    <t>ANJOS NA ESTRADA</t>
  </si>
  <si>
    <t>RADMILA APARECIDA DE PAULA OLIVEIRA</t>
  </si>
  <si>
    <t>PRESTO RH MAIS</t>
  </si>
  <si>
    <t>ONCOLOG</t>
  </si>
  <si>
    <t>FLORESCER AUTISMO</t>
  </si>
  <si>
    <t>MENTALIZE PSICOLOGIA CONSULTORIA</t>
  </si>
  <si>
    <t>CAMILLA COELHO CARDUCCI</t>
  </si>
  <si>
    <t>AUDIOLIFE</t>
  </si>
  <si>
    <t>A M M MEDICAL</t>
  </si>
  <si>
    <t>O CASTELO DA FADA DO DENTE</t>
  </si>
  <si>
    <t>INSTITUTO MASSON DE ODONTOLOGIA</t>
  </si>
  <si>
    <t>FISIOTERAPIA KIDS</t>
  </si>
  <si>
    <t>MM RESGATE</t>
  </si>
  <si>
    <t>MEZZA CLIN</t>
  </si>
  <si>
    <t>ARANTES ODONTOLOGIA</t>
  </si>
  <si>
    <t>STAR UP ATENDIMENTOS</t>
  </si>
  <si>
    <t>ELIZANDRA AQUINO PERES</t>
  </si>
  <si>
    <t>FELIPE FINOKETTI</t>
  </si>
  <si>
    <t>SENIOR</t>
  </si>
  <si>
    <t>DANIELA SANTANA LOPES</t>
  </si>
  <si>
    <t>WAGNER MARQUES PEREIRA MALHEIROS</t>
  </si>
  <si>
    <t>ESCUTAR HOME</t>
  </si>
  <si>
    <t>ODONTORAD</t>
  </si>
  <si>
    <t>UNIMED VALE DO SEPOTUBA FILIAL DENISE</t>
  </si>
  <si>
    <t>INSTITUTO NEURO MENTE PLENA</t>
  </si>
  <si>
    <t>HELBERT LUIZ NOMURA DA SILVA ORTOPEDISTA</t>
  </si>
  <si>
    <t>VEDRANA CATHERINE FREDI CORREIA</t>
  </si>
  <si>
    <t>CEICO</t>
  </si>
  <si>
    <t>INSTITUTO CORPO E MENTE</t>
  </si>
  <si>
    <t>RAFAEL DE SOUZA</t>
  </si>
  <si>
    <t>ORTHOBUENO</t>
  </si>
  <si>
    <t>FONO BEATRIZ PORTO</t>
  </si>
  <si>
    <t>IMUNIZA VACINAS</t>
  </si>
  <si>
    <t>NASUS CLINIC</t>
  </si>
  <si>
    <t>CAR IN SERVICE</t>
  </si>
  <si>
    <t>LAURA OLIVEIRA PRADO</t>
  </si>
  <si>
    <t>DROGARIA AVENIDA</t>
  </si>
  <si>
    <t>DROGARIA NOVA FARMA</t>
  </si>
  <si>
    <t>INSTITUTO AQUARELA TERAPIAS INTEGRADAS</t>
  </si>
  <si>
    <t>SARMENTOS E ASSOCIADOS</t>
  </si>
  <si>
    <t>GOTAS DO CRIADOR</t>
  </si>
  <si>
    <t>DANIELLY RAQUEL DA SILVA</t>
  </si>
  <si>
    <t>IGOR NEVES OLIVEIRA</t>
  </si>
  <si>
    <t>CENTRO DE DESENVOLVIMENTO INFANTIL ADRIANE DIDYK TUCA</t>
  </si>
  <si>
    <t>MAV CENTER MED</t>
  </si>
  <si>
    <t>BALPAS</t>
  </si>
  <si>
    <t>TOLEDO ODONTOLOGIA</t>
  </si>
  <si>
    <t>LAWRENCE DE OLIVEIRA ASSIS</t>
  </si>
  <si>
    <t>HEMOLAB</t>
  </si>
  <si>
    <t>SONAR</t>
  </si>
  <si>
    <t>BARROS E VIEIRA</t>
  </si>
  <si>
    <t>INSTITUTO CARVALHO DE PSICOLOGIA</t>
  </si>
  <si>
    <t>CENTRO DE ULTRASSOM</t>
  </si>
  <si>
    <t>GASTRO CENTRO</t>
  </si>
  <si>
    <t>GASTROMAT</t>
  </si>
  <si>
    <t>YULIA JACOB DE MORAES</t>
  </si>
  <si>
    <t>CENTRO INTERDISCIPLINAR DE EQUOTERAPIA</t>
  </si>
  <si>
    <t>ALLEGRA</t>
  </si>
  <si>
    <t>DENSIMAT</t>
  </si>
  <si>
    <t>UNIDADE RURAL COIVARAS</t>
  </si>
  <si>
    <t>DENSIMAGEM</t>
  </si>
  <si>
    <t>CLIN MED</t>
  </si>
  <si>
    <t>CLINIMED</t>
  </si>
  <si>
    <t>INSTITUTO DE CARDIOLOGIA DE MT</t>
  </si>
  <si>
    <t>ECOX</t>
  </si>
  <si>
    <t>CRP</t>
  </si>
  <si>
    <t>FISIOCAMP</t>
  </si>
  <si>
    <t>RADIMAGEM</t>
  </si>
  <si>
    <t>FILOMENA RIBEIRO COSTA</t>
  </si>
  <si>
    <t>GUSTAVO MARCO STELLIN</t>
  </si>
  <si>
    <t>THAIS GISELLE SCARTON FREITAS</t>
  </si>
  <si>
    <t>IRENE LEITE DA SILVA</t>
  </si>
  <si>
    <t>ALFREDO AUGUSTO DE ARRUDA</t>
  </si>
  <si>
    <t>PRISCILA CHRISTIANE GAVIOLI COLIONE</t>
  </si>
  <si>
    <t>CRISTIANE GUOLO</t>
  </si>
  <si>
    <t>NOEMI PEREIRA DE OLIVEIRA</t>
  </si>
  <si>
    <t>ADRIANA BOTTAN</t>
  </si>
  <si>
    <t>CARDIOCLIN</t>
  </si>
  <si>
    <t>CEC</t>
  </si>
  <si>
    <t>MADY CLIN</t>
  </si>
  <si>
    <t>FISIOMED</t>
  </si>
  <si>
    <t>COOPANEST</t>
  </si>
  <si>
    <t>GASTRO CENTER</t>
  </si>
  <si>
    <t>PATRICIA ALESSANDRA NARDO KISSER</t>
  </si>
  <si>
    <t>ULTRAMATER ULTRASSONOGRAFIA INTEGRADA</t>
  </si>
  <si>
    <t>VASCULARIS</t>
  </si>
  <si>
    <t>JOSENITA SOARES DE OLIVEIRA</t>
  </si>
  <si>
    <t>CENTER MED</t>
  </si>
  <si>
    <t>CENTRO OTORRINO</t>
  </si>
  <si>
    <t>DENISE MARIA BORDIGNON GARMATTER CARDOSO</t>
  </si>
  <si>
    <t>ELAINE CRISTINA DE LARA</t>
  </si>
  <si>
    <t>ODONTOCLIN</t>
  </si>
  <si>
    <t>LABORMAT</t>
  </si>
  <si>
    <t>UNIDADE DA PESSOA</t>
  </si>
  <si>
    <t>CLIRMEF</t>
  </si>
  <si>
    <t>ONCOMED</t>
  </si>
  <si>
    <t>MASATO NAKAHARA OFTALMOLOGISTA</t>
  </si>
  <si>
    <t>ODONTOLIDER</t>
  </si>
  <si>
    <t>ENDOCORPUS</t>
  </si>
  <si>
    <t>ODONTO PEDIATRIA</t>
  </si>
  <si>
    <t>ODONTOLOGIA</t>
  </si>
  <si>
    <t>ODONTOCENTER</t>
  </si>
  <si>
    <t>ADONIS NUNES</t>
  </si>
  <si>
    <t>MAURO LUCIANO DE LIMA PINTO</t>
  </si>
  <si>
    <t>VISARE OFTALMOLOGIA INTEGRADA</t>
  </si>
  <si>
    <t>FISIOCOR</t>
  </si>
  <si>
    <t>BRASIL BRASILEIRO DA SILVA</t>
  </si>
  <si>
    <t>MARIANA SOUBIHE HASEGAWA</t>
  </si>
  <si>
    <t>FRANCISCO RICARDO BOTTER</t>
  </si>
  <si>
    <t>LUCIANA FREITAS SOARES</t>
  </si>
  <si>
    <t>PSICOLIFE</t>
  </si>
  <si>
    <t>SIATESINOP</t>
  </si>
  <si>
    <t>REDE FEMININA</t>
  </si>
  <si>
    <t>JANETE JULIANA MOREIRA NOGUEIRA</t>
  </si>
  <si>
    <t>FRANCISCO DE PAULA VIEIRA DE LIMA</t>
  </si>
  <si>
    <t>ONCOPLUS</t>
  </si>
  <si>
    <t>RECOVERY CLINIC</t>
  </si>
  <si>
    <t>MED ZUCATELLI</t>
  </si>
  <si>
    <t>BOMBEIROS SIATE 102</t>
  </si>
  <si>
    <t>FRANCIELE ALEXANDRE DO PRADO</t>
  </si>
  <si>
    <t>FONO VITTA</t>
  </si>
  <si>
    <t>ORALPRIME IMPLANTES</t>
  </si>
  <si>
    <t>DENTCLIN DOM AQUINO</t>
  </si>
  <si>
    <t>REABILITA FISIOTERAPIA</t>
  </si>
  <si>
    <t>PRO ORTO</t>
  </si>
  <si>
    <t>INTERFISIO</t>
  </si>
  <si>
    <t>INTERODONTO</t>
  </si>
  <si>
    <t>SINAPSES</t>
  </si>
  <si>
    <t>ORTOPED</t>
  </si>
  <si>
    <t>DROGARIA PRIMAVERA</t>
  </si>
  <si>
    <t>SORRIMED MEDICINA OCUPACIONAL DE SORRISO</t>
  </si>
  <si>
    <t>DAIANE HASSE ODONTOLOGIA</t>
  </si>
  <si>
    <t>INFECTO CARE</t>
  </si>
  <si>
    <t>SMC</t>
  </si>
  <si>
    <t>CATIVA PSICOLOGIA</t>
  </si>
  <si>
    <t>UNIDADE AMBULATORIAL SALGADEIRA</t>
  </si>
  <si>
    <t>MARCUS BENEDITO FAVA</t>
  </si>
  <si>
    <t>CENTRO DE ESTUDOS</t>
  </si>
  <si>
    <t>SILVANA MARIA TOIGO</t>
  </si>
  <si>
    <t>ORTOTRAUMA</t>
  </si>
  <si>
    <t>GILSON CAMPOS DA SILVA</t>
  </si>
  <si>
    <t>OSCAR MILTON MELLO MUTO</t>
  </si>
  <si>
    <t>MARCELO ANDRADE CERCEAU</t>
  </si>
  <si>
    <t>NEUROCENTER</t>
  </si>
  <si>
    <t>FETOGENE</t>
  </si>
  <si>
    <t>LUIZ YAMAUCHI</t>
  </si>
  <si>
    <t>EDSON LUIZ MIYAHIRA</t>
  </si>
  <si>
    <t>ESTIMULE BRINCANDO DESENVOLVIMENTO INFANTIL</t>
  </si>
  <si>
    <t>UNIMED</t>
  </si>
  <si>
    <t>OFTAPLUS</t>
  </si>
  <si>
    <t>ERNANI CAPOROSSI</t>
  </si>
  <si>
    <t>LEONARDO LEMOS GUL</t>
  </si>
  <si>
    <t>CARLOS FERNANDO MARTINS</t>
  </si>
  <si>
    <t>ADRIANA ODONTOLOGIA</t>
  </si>
  <si>
    <t>MARIANGELA ROSA DE PAULA</t>
  </si>
  <si>
    <t>DEUNIR BORTOLOSO</t>
  </si>
  <si>
    <t>ANA MARIA CAETANO ALMEIDA</t>
  </si>
  <si>
    <t>NEUZA ETSUKO IKEDA CAETANO</t>
  </si>
  <si>
    <t>ODONTOLOGIA PLANEJADA</t>
  </si>
  <si>
    <t>LAURA JANE MATUZALEN DE CASTRO</t>
  </si>
  <si>
    <t>ALESSANDRA MASTELARO</t>
  </si>
  <si>
    <t>KEMPER CARLOS PEREIRA</t>
  </si>
  <si>
    <t>PLASTIC DERM</t>
  </si>
  <si>
    <t>BRUNO FERRAREZI FAGOTE</t>
  </si>
  <si>
    <t>PAULA APARECIDA COSTA BARCELOS</t>
  </si>
  <si>
    <t>JULIANA MEDEIROS DE LIMA FRISON</t>
  </si>
  <si>
    <t>VANESSA BOFF</t>
  </si>
  <si>
    <t>ROSELI MORENO SARRO</t>
  </si>
  <si>
    <t>GASTROMED</t>
  </si>
  <si>
    <t>RUBENS CLAUDINO</t>
  </si>
  <si>
    <t>SERRARO</t>
  </si>
  <si>
    <t>ANNA KARLA RODRIGUES DE SOUZA</t>
  </si>
  <si>
    <t>PEDIATRIC</t>
  </si>
  <si>
    <t>CLINER</t>
  </si>
  <si>
    <t>CENTROCOR</t>
  </si>
  <si>
    <t>MARIA CELESTE DUMONT BRAGA</t>
  </si>
  <si>
    <t>ODONTOLOGIA INTEGRADA JT</t>
  </si>
  <si>
    <t>CARLOS ALBERTO AZEVEDO DE SOUZA</t>
  </si>
  <si>
    <t>GINA HOSHINO FADANELLI</t>
  </si>
  <si>
    <t>CIDIA FONSECA DE FREITAS MATHEUS</t>
  </si>
  <si>
    <t>UNIMED VALE DO JAURU</t>
  </si>
  <si>
    <t>TEDILAMAR DE LOURDES GARLET ARFOX</t>
  </si>
  <si>
    <t>RENATA LIGIA TUMELEIROS</t>
  </si>
  <si>
    <t>FERNANDO ROSADO MIRON</t>
  </si>
  <si>
    <t>PAULA FERNANDA GARCIA DE CARVALHO</t>
  </si>
  <si>
    <t>LEILA SILVIA MASTELARO</t>
  </si>
  <si>
    <t>ODONTOLOGIA EDUARDO NORIO MIYASHITA</t>
  </si>
  <si>
    <t>GISELE RECK CLAUDINO LUZZI</t>
  </si>
  <si>
    <t>UNIMED ARAGUAIA</t>
  </si>
  <si>
    <t>PROCLINIC PSICOLOGIA</t>
  </si>
  <si>
    <t>FERNANDO BORGES RIBEIRO</t>
  </si>
  <si>
    <t>RM FISIOTERAPIA</t>
  </si>
  <si>
    <t>BRF S A</t>
  </si>
  <si>
    <t>VICTORIA RIBEIRO PIRES</t>
  </si>
  <si>
    <t>FISIOCLIN</t>
  </si>
  <si>
    <t>C A M</t>
  </si>
  <si>
    <t>GRACIELA BACANI DE MORAES PEREIRA</t>
  </si>
  <si>
    <t>INCOR</t>
  </si>
  <si>
    <t>FREDERICO ALBERTO BUSSOLARO</t>
  </si>
  <si>
    <t>NUTRICIONISTA DAYSE OJEDA</t>
  </si>
  <si>
    <t>BANCO DE SANGUE DOIS PINHEIROS</t>
  </si>
  <si>
    <t>OFICINA DO CORPO</t>
  </si>
  <si>
    <t>ITSUKO MIYASHITA PIONA</t>
  </si>
  <si>
    <t>CRISTINA MARIA MEIRA CANAVARROS</t>
  </si>
  <si>
    <t>LUELY RIBEIRO DE BARROS SANTOS</t>
  </si>
  <si>
    <t>JULIANA PERES FRANK</t>
  </si>
  <si>
    <t>G A RADIOLOGIA</t>
  </si>
  <si>
    <t>I O C O</t>
  </si>
  <si>
    <t>LOUISE MANCUZO DUARTE FERREIRA</t>
  </si>
  <si>
    <t>TAIS ZIBARTH DE MELO LIMA</t>
  </si>
  <si>
    <t>ANA CAROLINA JALORETTO RIBEIRO</t>
  </si>
  <si>
    <t>ALEXANDER PAUL WINNIKOW DERMO ESTETIC</t>
  </si>
  <si>
    <t>FISIOMASTER</t>
  </si>
  <si>
    <t>WEILA REZENDE PSICOLOGIA INFANTIL</t>
  </si>
  <si>
    <t>SOCICAP</t>
  </si>
  <si>
    <t>ORTHO TRAUMA</t>
  </si>
  <si>
    <t>KARYNA ATALLAH</t>
  </si>
  <si>
    <t>VIVALDO NAVES DE OLIVEIRA</t>
  </si>
  <si>
    <t>ODONTOLAB</t>
  </si>
  <si>
    <t>FETALCARE</t>
  </si>
  <si>
    <t>BG FONOAUDIOLOGIA E ORTOPEDIA</t>
  </si>
  <si>
    <t>CARLOS ROBERTO TAKAYASSU</t>
  </si>
  <si>
    <t>MOVERE VIDA EM MOVIMENTO</t>
  </si>
  <si>
    <t>HIRSCHS APARELHOS AUDITIVOS</t>
  </si>
  <si>
    <t>POSTURAL SORRISO</t>
  </si>
  <si>
    <t>RF MEDICINA</t>
  </si>
  <si>
    <t>BECKER FISIOTERAPIA</t>
  </si>
  <si>
    <t>CARDIOVIDA</t>
  </si>
  <si>
    <t>OFTALMOCENTER SANTA ROSA</t>
  </si>
  <si>
    <t>O M D A S</t>
  </si>
  <si>
    <t>DIVINO NUTRIR</t>
  </si>
  <si>
    <t>MMJ INFECTOLOGIA</t>
  </si>
  <si>
    <t>MARILUCE CRISTINA CHADU NETO</t>
  </si>
  <si>
    <t>NAYARA MIRANDA DE ALMEIDA MENCK</t>
  </si>
  <si>
    <t>RODRIGO LOUREIRO DE FREITAS</t>
  </si>
  <si>
    <t>JAQUELINE FERREIRA DA SILVA</t>
  </si>
  <si>
    <t>CENTER FONO</t>
  </si>
  <si>
    <t>MEDCENTRO</t>
  </si>
  <si>
    <t>OSCARLINA APARECIDA DE MEDEIROS BURLACENCO</t>
  </si>
  <si>
    <t>R S MED</t>
  </si>
  <si>
    <t>THIAGO MILANI DA COSTA</t>
  </si>
  <si>
    <t>AMANARA SUELLEN CORDEIRO SILVA</t>
  </si>
  <si>
    <t>PSICOCLIN</t>
  </si>
  <si>
    <t>CAPSI SINOP</t>
  </si>
  <si>
    <t>MO RAD</t>
  </si>
  <si>
    <t>FALACLIN</t>
  </si>
  <si>
    <t>PRESTOLABOR</t>
  </si>
  <si>
    <t>LALESCA MORAES MARTINS FERNANDES</t>
  </si>
  <si>
    <t>CEDAP CENTRO DE DESENVOLVIMENTO DA APRENDIZAGEM</t>
  </si>
  <si>
    <t>ORTODOCTOR</t>
  </si>
  <si>
    <t>SADIP CENTRO MULTIDICIPLINAR SORRISO</t>
  </si>
  <si>
    <t>ORAL VIDA</t>
  </si>
  <si>
    <t>PSICO COMPANY</t>
  </si>
  <si>
    <t>CRIAZE DESENVOLVENDO HABILIDADES</t>
  </si>
  <si>
    <t>ALINI POZENA DUARTE</t>
  </si>
  <si>
    <t>IRDESI</t>
  </si>
  <si>
    <t>DON CARRIJO PSICOLOGIA</t>
  </si>
  <si>
    <t>ALEXANDRE IGLESIAS ROSA</t>
  </si>
  <si>
    <t>INSTITUTO DE OTORRINOLARINGOLOGIA NORTE DE MATO GROSSO</t>
  </si>
  <si>
    <t>BORGES FISIOTERAPIA</t>
  </si>
  <si>
    <t>MR OFTALMOLOGIA</t>
  </si>
  <si>
    <t>RODRIGO BARBOSA DA COSTA</t>
  </si>
  <si>
    <t>WALLISOM GLENNY ODONTOLOGIA</t>
  </si>
  <si>
    <t>CLINGAC</t>
  </si>
  <si>
    <t>INSTITUTO ABA BUENO MATTOS</t>
  </si>
  <si>
    <t>IMPLA FACE ODONTOLOGIA</t>
  </si>
  <si>
    <t>ORAL UNIC</t>
  </si>
  <si>
    <t>DIOGO SOUTO CARDIOLOGIA</t>
  </si>
  <si>
    <t>MARANATA MED</t>
  </si>
  <si>
    <t>VENDRAMIN DISTRIBUIDORA DE MEDICAMENTOS</t>
  </si>
  <si>
    <t>FISIO MAIS</t>
  </si>
  <si>
    <t>GM ULTRASSONOGRAFIA</t>
  </si>
  <si>
    <t>PAULA GOULART PUPPIM</t>
  </si>
  <si>
    <t>NAIRA DOMINGOS SE</t>
  </si>
  <si>
    <t>DENISE DE CARVALHO CAFFER</t>
  </si>
  <si>
    <t>DIETA PERSONALIZADA</t>
  </si>
  <si>
    <t>DANILO ZANIRATO</t>
  </si>
  <si>
    <t>EURIVAL SOARES BORGES</t>
  </si>
  <si>
    <t>DIAGNOSTIC CENTER</t>
  </si>
  <si>
    <t>GERALDO CANTARINO VILELA FILHO</t>
  </si>
  <si>
    <t>ROBERTO MARCHESI</t>
  </si>
  <si>
    <t>FERNANDA SILVA LEMES</t>
  </si>
  <si>
    <t>MILENA SOARES TEODORO DOS SANTOS</t>
  </si>
  <si>
    <t>LILIAN CRISTINE PINTO</t>
  </si>
  <si>
    <t>ISABEL MARTINS DE SOUZA MORAES</t>
  </si>
  <si>
    <t>ORLANDO CERCI FILHO</t>
  </si>
  <si>
    <t>LISANGELA CRISTINA DOS REIS FERREIRA PRIOLI</t>
  </si>
  <si>
    <t>ANGIOMEDIC</t>
  </si>
  <si>
    <t>CINECOR</t>
  </si>
  <si>
    <t>ENDOGASTRO</t>
  </si>
  <si>
    <t>NUTRIMIX</t>
  </si>
  <si>
    <t>QUALITA MELISA FERRAZ CARVALHO DE ANDRADE</t>
  </si>
  <si>
    <t>IMAG</t>
  </si>
  <si>
    <t>ZEINAB AHMAD CHARANEK</t>
  </si>
  <si>
    <t>CESAR RODRIGUES RAMOS</t>
  </si>
  <si>
    <t>ODONTOLOGIA LUIZ CARLOS DORETO DA ROCHA</t>
  </si>
  <si>
    <t>ALESSANDRA ORRO</t>
  </si>
  <si>
    <t>HAROLDO CABRAL</t>
  </si>
  <si>
    <t>MARIA APARECIDA MAZZUTTI</t>
  </si>
  <si>
    <t>ORTOBARRA</t>
  </si>
  <si>
    <t>ORTHOPED</t>
  </si>
  <si>
    <t>RMC</t>
  </si>
  <si>
    <t>CMI</t>
  </si>
  <si>
    <t>AGUIAR FARINA</t>
  </si>
  <si>
    <t>DARKLE FERREIRA MODESTO</t>
  </si>
  <si>
    <t>FONOCLIN</t>
  </si>
  <si>
    <t>GERMANO AUGUSTO FISCHDICK</t>
  </si>
  <si>
    <t>ATRIUM CENTRO DE CARDIOLOGIA</t>
  </si>
  <si>
    <t>MARCOS AGOSTINHO</t>
  </si>
  <si>
    <t>MARIA TERESA MARRANGHELLO MALUF</t>
  </si>
  <si>
    <t>CRECHE CAMINHO REDENTOR</t>
  </si>
  <si>
    <t>BRUNA FERREIRA DORILEO</t>
  </si>
  <si>
    <t>GUNTHER PERES PIMENTA</t>
  </si>
  <si>
    <t>IRACEMA MARIA DE QUEIROZ</t>
  </si>
  <si>
    <t>GERALDO MESSIAS SANTOS DA SILVA</t>
  </si>
  <si>
    <t>KEYLA MEDEIROS MAIA SILVA</t>
  </si>
  <si>
    <t>GLAUCE LINS BARBOSA MORAES</t>
  </si>
  <si>
    <t>ELIANE TEREZINHA DIAS MENDES</t>
  </si>
  <si>
    <t>FISIOBARRA</t>
  </si>
  <si>
    <t>NELSON SOUZA RANGEL</t>
  </si>
  <si>
    <t>VALMIR APARECIDO FRANCO</t>
  </si>
  <si>
    <t>HUNIFISIO</t>
  </si>
  <si>
    <t>GILBERTO SIEBERT FILHO</t>
  </si>
  <si>
    <t>BENEDITO SOARES NETO</t>
  </si>
  <si>
    <t>LUIZ MACHADO BALSTER NETO</t>
  </si>
  <si>
    <t>GIOVANI MENDES FERREIRA</t>
  </si>
  <si>
    <t>MARCELO RAMOS MENDES</t>
  </si>
  <si>
    <t>WERNHER HUND LUCAS</t>
  </si>
  <si>
    <t>JESUS APARECIDO DIAS</t>
  </si>
  <si>
    <t>SIMONE BEZERRA SIQUEIRA</t>
  </si>
  <si>
    <t>HILVANETE MONTEIRO FORTES</t>
  </si>
  <si>
    <t>MARIA MARGARETH GADELHA</t>
  </si>
  <si>
    <t>MARILIA MOTA DA SILVA PEREIRA</t>
  </si>
  <si>
    <t>REJANE MARTINS RIBEIRO ITABORAHY</t>
  </si>
  <si>
    <t>CELSO TAQUES SALDANHA</t>
  </si>
  <si>
    <t>LUIZ AUGUSTO PEREIRA INEZ DE ALMEIDA</t>
  </si>
  <si>
    <t>NEI MOREIRA DA SILVA</t>
  </si>
  <si>
    <t>YALILE ESTHER ELJACK DE ALBA</t>
  </si>
  <si>
    <t>MARILENA VIEIRA DE ASSIS</t>
  </si>
  <si>
    <t>NILO PERSIO ARTAL</t>
  </si>
  <si>
    <t>GIL DE FIGUEIREDO SCAFFA</t>
  </si>
  <si>
    <t>RAFAEL ALBUQUERQUE</t>
  </si>
  <si>
    <t>ANA MARIA PEREIRA AKIAMA</t>
  </si>
  <si>
    <t>MEDNEURO</t>
  </si>
  <si>
    <t>EISLER CRISTIANE CARVALHO VIEGAS</t>
  </si>
  <si>
    <t>SONIA MARIA TRINDADE GUTIERREZ</t>
  </si>
  <si>
    <t>CARLOS AUGUSTO CARRETONI VAZ</t>
  </si>
  <si>
    <t>DENISE APARECIDA DE ALMEIDA BOTTI</t>
  </si>
  <si>
    <t>ALVINO FRANCISCO DA SILVA FILHO</t>
  </si>
  <si>
    <t>ADEMIR CAPISTRANO PEREIRA</t>
  </si>
  <si>
    <t>NICODEMOS NUNES DA COSTA</t>
  </si>
  <si>
    <t>PAULO AUGUSTO KINCHESKI</t>
  </si>
  <si>
    <t>WILSON XAVIER GOGOLEVSKY</t>
  </si>
  <si>
    <t>EDSON FRANCO FRATARI</t>
  </si>
  <si>
    <t>DEOCLECIANO OLIVEIRA FILHO</t>
  </si>
  <si>
    <t>WILFRAN OLIVEIRA BERTHOLDO DE SOUZA</t>
  </si>
  <si>
    <t>ROBERTA COELHO RODRIGUES DUARTE</t>
  </si>
  <si>
    <t>CARLOS ALBERTO ZAGUINI</t>
  </si>
  <si>
    <t>EDSON BUSSIKI</t>
  </si>
  <si>
    <t>MARCELO ROSA DA SILVA</t>
  </si>
  <si>
    <t>HUMBERTO IKUO SHIBASAKI</t>
  </si>
  <si>
    <t>GILDA HELENA ARRUDA SOUSA PACHECO</t>
  </si>
  <si>
    <t>SANDRA MARIA SILVA LEITE SAKATA</t>
  </si>
  <si>
    <t>WERNER HEINZ FOCKINK</t>
  </si>
  <si>
    <t>IZAUL DE ALMEIDA NASCIMENTO</t>
  </si>
  <si>
    <t>ELIZABETH VAZ DE FIGUEIREDO MORENO BATISTA</t>
  </si>
  <si>
    <t>MARIA REGINA VIEIRA ANGELO MARQUES</t>
  </si>
  <si>
    <t>ENORI JUNGES</t>
  </si>
  <si>
    <t>HILDENETE MONTEIRO FORTES</t>
  </si>
  <si>
    <t>ADALBERTO FERREIRA DA SILVA</t>
  </si>
  <si>
    <t>CHARLIE SCALABRIN DA SILVA</t>
  </si>
  <si>
    <t>ANA ELISA PELAYO HERRERA E SILVA</t>
  </si>
  <si>
    <t>ANA FRANCISCA POMPEU DE BARROS</t>
  </si>
  <si>
    <t>PEDRO DE MIRANDA MARTINS</t>
  </si>
  <si>
    <t>MARLENE DE MIRANDA</t>
  </si>
  <si>
    <t>MUNIR BUCAIR</t>
  </si>
  <si>
    <t>AUGUSTO BUENO DE AZEVEDO NETO</t>
  </si>
  <si>
    <t>ALDA ELIZABETH BOEHLER IGLESIAS AZEVEDO</t>
  </si>
  <si>
    <t>IZABEL CRISTINA SILVA</t>
  </si>
  <si>
    <t>JORGE BARBOSA CARAMURU</t>
  </si>
  <si>
    <t>ADEMAR GARCIA</t>
  </si>
  <si>
    <t>AYRDES BENEDITA DUARTE DOS ANJOS PIVETTA</t>
  </si>
  <si>
    <t>HERBERT MONTEIRO DA SILVA</t>
  </si>
  <si>
    <t>WAGNER TARGA RIPARI</t>
  </si>
  <si>
    <t>EGLE SOUSA PEREIRA</t>
  </si>
  <si>
    <t>RACHID NABIH ZEIDAN</t>
  </si>
  <si>
    <t>MARINA FARIA FEDRIZZI</t>
  </si>
  <si>
    <t>TERESINHA LERMEN DONATTI</t>
  </si>
  <si>
    <t>NEY DA SILVA PEREIRA</t>
  </si>
  <si>
    <t>DERLY ORTIZ RODRIGUES</t>
  </si>
  <si>
    <t>ALESSANDRA MEDEIROS LOBO DE VASCONCELOS</t>
  </si>
  <si>
    <t>ROBERTO MAIA DE ALMEIDA</t>
  </si>
  <si>
    <t>OSMAR AUGUSTO TEIXEIRA</t>
  </si>
  <si>
    <t>SHARON CRISTINE PARONETO DE SOUSA</t>
  </si>
  <si>
    <t>ERLENO PEREIRA DE AQUINO</t>
  </si>
  <si>
    <t>TERESA CRISTINA LOPES DOS SANTOS</t>
  </si>
  <si>
    <t>LUIZ AUGUSTO DOS SANTOS</t>
  </si>
  <si>
    <t>ARLAN DE AZEVEDO FERREIRA</t>
  </si>
  <si>
    <t>LEONARDO ANDRADE PINHEIRO</t>
  </si>
  <si>
    <t>ELIANE LOPES DE SANTA ROSA</t>
  </si>
  <si>
    <t>ANGELITA CARLOTTO DE ABREU</t>
  </si>
  <si>
    <t>RITA NEY DUARTE</t>
  </si>
  <si>
    <t>JUBERT SANCHES CIBANTOS FILHO</t>
  </si>
  <si>
    <t>CETIMIO VIEIRA ZAGABRIA</t>
  </si>
  <si>
    <t>LUIZ CARLOS DE ARRUDA</t>
  </si>
  <si>
    <t>RENEE ELIZABETH DE FIGUEIREDO FREIRE</t>
  </si>
  <si>
    <t>EZILAINE DO NASCIMENTO ROSA</t>
  </si>
  <si>
    <t>GABRIEL FELSKY DOS ANJOS</t>
  </si>
  <si>
    <t>JORGE FERNANDEZ</t>
  </si>
  <si>
    <t>JULIANA BUISSA DE MARQUI SOUZA</t>
  </si>
  <si>
    <t>JULIANA MARIA FRANCIOSO JULIANI</t>
  </si>
  <si>
    <t>LIA RACHEL CHAVES DO AMARAL PELLOSO</t>
  </si>
  <si>
    <t>LUCIANO COLOGNESE</t>
  </si>
  <si>
    <t>LUIZ CEZAR DIAS BETONTI</t>
  </si>
  <si>
    <t>MIRELLA DE FIGUEIREDO ABREU</t>
  </si>
  <si>
    <t>REGINALDO CAMPOS GRANJEIRO</t>
  </si>
  <si>
    <t>VICTOR CEZAR SANO GARCIA</t>
  </si>
  <si>
    <t>MURILO DE CAMPOS BORGES</t>
  </si>
  <si>
    <t>ENDOCLIN</t>
  </si>
  <si>
    <t>INSTITUTO CASTELO BRANCO</t>
  </si>
  <si>
    <t>MARCIAL FRANCIS GALERA</t>
  </si>
  <si>
    <t>PAULO ROBERTO VIEIRA DE FIGUEIREDO</t>
  </si>
  <si>
    <t>PAULO ROBERTO BEZERRA DE MELLO</t>
  </si>
  <si>
    <t>NICANDRO DE FIGUEIREDO NETO</t>
  </si>
  <si>
    <t>PAULO AFFONSO FORTUNATO</t>
  </si>
  <si>
    <t>FRANCISCO CARLOS DE ALMEIDA FONSECA</t>
  </si>
  <si>
    <t>SOLANGE DE MORAIS MONTANHA</t>
  </si>
  <si>
    <t>CARLA DE MATOS</t>
  </si>
  <si>
    <t>FABIANE UEMURA MATSUMOTO DINIZ</t>
  </si>
  <si>
    <t>OSVALDO TOMIYAMA</t>
  </si>
  <si>
    <t>MARCELO BENEDITO MANSUI BUNILAI</t>
  </si>
  <si>
    <t>MARIA DE LOURDES DOS SANTOS CARNEIRO</t>
  </si>
  <si>
    <t>IVENS CUIABANO SCAFF</t>
  </si>
  <si>
    <t>EDUARDO BUSSIKI CUIABANO</t>
  </si>
  <si>
    <t>DALVA ALVES DAS NEVES</t>
  </si>
  <si>
    <t>ADRIANA MARQUES MONTEIRO</t>
  </si>
  <si>
    <t>ALEXANDRA SALES</t>
  </si>
  <si>
    <t>ANGELO LOBATO CAMPOS TONUSSI</t>
  </si>
  <si>
    <t>ARAY CARLOS DA FONSECA FILHO</t>
  </si>
  <si>
    <t>AUGUSTO CESAR TAQUES SALDANHA</t>
  </si>
  <si>
    <t>LEANDRO COMBIS MANDALOUFAS</t>
  </si>
  <si>
    <t>MANOEL DESCHAMPS CAVALCANTI NETO</t>
  </si>
  <si>
    <t>WILSON BENEDITO PEREIRA</t>
  </si>
  <si>
    <t>FRANCISCO PEREIRA FILHO</t>
  </si>
  <si>
    <t>GISELE DO COUTO OLIVEIRA</t>
  </si>
  <si>
    <t>ANGELA MAR GOMES ALVAREZ</t>
  </si>
  <si>
    <t>DOUGLAS ALBERTO DE ARRUDA GOMES</t>
  </si>
  <si>
    <t>ELTON HUGO MAIA TEIXEIRA</t>
  </si>
  <si>
    <t>AMANDA CAROLINA RIZENTAL PINTO</t>
  </si>
  <si>
    <t>MARCONDES COSTA MARQUES</t>
  </si>
  <si>
    <t>MARIA ELISA DE OLIVEIRA NOETHEN</t>
  </si>
  <si>
    <t>MOHAMED KASSEM OMAIS</t>
  </si>
  <si>
    <t>ODERLINO RODRIGUES DE GODOY</t>
  </si>
  <si>
    <t>RENATA ALICE LIBARDI</t>
  </si>
  <si>
    <t>RODRIGO FONSECA CAETANO</t>
  </si>
  <si>
    <t>LAWRENCE COSTA SAMPAIO</t>
  </si>
  <si>
    <t>MICHELLE CHRISTINA DE ARRUDA CAMPOS</t>
  </si>
  <si>
    <t>DAGOBERTO PASCHOAL FIGUEIRA PERES</t>
  </si>
  <si>
    <t>ELSON LEMES DE MORAES</t>
  </si>
  <si>
    <t>ELISEU EDUARDO VALARINE</t>
  </si>
  <si>
    <t>ELIANNE MARIA FERREIRA CURVO</t>
  </si>
  <si>
    <t>CELSO ANTUNES MACIEL</t>
  </si>
  <si>
    <t>CARLA MARQUES RONDON CAMPOS</t>
  </si>
  <si>
    <t>ARLY EDSON DOMINGUES BRIANEZE</t>
  </si>
  <si>
    <t>ANDERSON KUNTZ GRZESIUK</t>
  </si>
  <si>
    <t>VICTOR RODRIGUES</t>
  </si>
  <si>
    <t>RICARDO DE MATOS CHICONELLI</t>
  </si>
  <si>
    <t>NILZA MARIA DE FIGUEIREDO EPAMINONDAS</t>
  </si>
  <si>
    <t>NILZA CARDOSO DOURADO</t>
  </si>
  <si>
    <t>MARCO YUNES CASAROTTO</t>
  </si>
  <si>
    <t>MARCELO COLOGNESE</t>
  </si>
  <si>
    <t>LUIZ AUGUSTO CAVALLINI MENECHINO</t>
  </si>
  <si>
    <t>LUIZ ARTHUR DE FARIA FIGUEIREDO</t>
  </si>
  <si>
    <t>JORGE LUIZ NOVAK</t>
  </si>
  <si>
    <t>EDUARDO BENEVIDES LINDOTE FILHO</t>
  </si>
  <si>
    <t>DALVA NOELI CORDEIRO</t>
  </si>
  <si>
    <t>CYNTHIA CASTILHO MORENO</t>
  </si>
  <si>
    <t>AUGUSTO CESAR DA MOTA MENEZES</t>
  </si>
  <si>
    <t>GERMANA DE FREITAS E SILVA MATIAS</t>
  </si>
  <si>
    <t>MANOEL GARIBALDI CAVALCANTE MELLO FILHO</t>
  </si>
  <si>
    <t>ALAOR SANTOS FILHO</t>
  </si>
  <si>
    <t>EUNICE MARTINS DE SOUZA E SILVA</t>
  </si>
  <si>
    <t>DIVINO CEZAR DOS SANTOS</t>
  </si>
  <si>
    <t>DALTON FERREIRA</t>
  </si>
  <si>
    <t>ADEMAR RODRIGUES CARVALHO</t>
  </si>
  <si>
    <t>CRISTINA GOULART LEMES DE MORAES</t>
  </si>
  <si>
    <t>SHEILA HORST DUQUE GRIPP</t>
  </si>
  <si>
    <t>CELSO MARCELO CUNHA</t>
  </si>
  <si>
    <t>ANA HELENA DOTTA</t>
  </si>
  <si>
    <t>DORISMAR RODRIGUES DOS SANTOS</t>
  </si>
  <si>
    <t>DIJALMAS RIBEIRO DE CASTRO</t>
  </si>
  <si>
    <t>BENEDITO CESARINO LARA FERNANDES</t>
  </si>
  <si>
    <t>ANGELA APARECIDA SIQUINELLI</t>
  </si>
  <si>
    <t>JOACIR RODRIGUES CARVALHO</t>
  </si>
  <si>
    <t>HENRIQUE LABOISSIERE DA SILVA</t>
  </si>
  <si>
    <t>FERNANDO TOSTES DE OLIVEIRA</t>
  </si>
  <si>
    <t>MARIELA DA GAMA FORTUNATO</t>
  </si>
  <si>
    <t>LUCIANA OSSI RIBEIRO</t>
  </si>
  <si>
    <t>JUNOT RUELA PEREIRA</t>
  </si>
  <si>
    <t>NILSON TADEU PEREZ</t>
  </si>
  <si>
    <t>MYRIAN CURY HADDAD</t>
  </si>
  <si>
    <t>MAURO JARROS</t>
  </si>
  <si>
    <t>REGINA COELLI PORTILHO FAVA</t>
  </si>
  <si>
    <t>WILSON DE BARROS</t>
  </si>
  <si>
    <t>VICTOR HUGO DE ALMEIDA</t>
  </si>
  <si>
    <t>RONALDO PEREIRA CUIABANO</t>
  </si>
  <si>
    <t>ROBERTO EDISON MINIKOWSKI</t>
  </si>
  <si>
    <t>CARDIOLOGISTA</t>
  </si>
  <si>
    <t>KELLI CRISTINA PENAS CATHARINO</t>
  </si>
  <si>
    <t>ATIVA FISIOTERAPIA</t>
  </si>
  <si>
    <t>DEISELLU ANAH TORQUATO DA SILVA</t>
  </si>
  <si>
    <t>CAROLINA MALUF PEREIRA</t>
  </si>
  <si>
    <t>DANIELA FARIA DE AGUIAR</t>
  </si>
  <si>
    <t>MARIA DO SOCORRO BORGES DE SOUSA</t>
  </si>
  <si>
    <t>NOEMY SONIA UENO</t>
  </si>
  <si>
    <t>CELSO FIMMO RODRIGUES</t>
  </si>
  <si>
    <t>ERVINO KLEIM</t>
  </si>
  <si>
    <t>MARIA GORETTI JULIANO MASSUDA</t>
  </si>
  <si>
    <t>GEOVANA DA GAMA FORTUNATO</t>
  </si>
  <si>
    <t>FERNANDA RIBEIRO CARVALHO DOS SANTOS</t>
  </si>
  <si>
    <t>URSULA MICHELE PAITACH BATISTELLA</t>
  </si>
  <si>
    <t>EDUARDO DICKE</t>
  </si>
  <si>
    <t>CLEBERSON JEAN DOS SANTOS QUEIROZ</t>
  </si>
  <si>
    <t>JULIANA PAULA LOUZICH COELHO VACCARI</t>
  </si>
  <si>
    <t>BERNARDO TAVARES DOS SANTOS</t>
  </si>
  <si>
    <t>LUCIANO OLIVEIRA NETO</t>
  </si>
  <si>
    <t>WESLEY CORDEIRO VIANA</t>
  </si>
  <si>
    <t>GISELE MARIA PICOLI</t>
  </si>
  <si>
    <t>FRANCINE FARIA PERAZOLO</t>
  </si>
  <si>
    <t>CAROLINA FERNANDES PAPAZIAN</t>
  </si>
  <si>
    <t>PEDRO CARLOS FRANCESCHINI FILHO</t>
  </si>
  <si>
    <t>COOPERMED</t>
  </si>
  <si>
    <t>LUCIANA LAGE VIDA GOMES MUNHOZ</t>
  </si>
  <si>
    <t>ODONTOLAINE</t>
  </si>
  <si>
    <t>FRANCISCO NUNES DE OLIVEIRA</t>
  </si>
  <si>
    <t>JULIANDRA PACHECO E SILVA</t>
  </si>
  <si>
    <t>LUCIANA BAUTZ DA SILVA IBANEZ</t>
  </si>
  <si>
    <t>MONICA TAKESAWA</t>
  </si>
  <si>
    <t>VANESSA PERGHER</t>
  </si>
  <si>
    <t>CENTRO DE ATENDIMENTO AO TRABALHADOR SESI CAT ROO</t>
  </si>
  <si>
    <t>LEANDRO FERREIRA DA SILVA</t>
  </si>
  <si>
    <t>KEILA MARIA BATISTA</t>
  </si>
  <si>
    <t>MARCELO DA ROCHA DUTRA</t>
  </si>
  <si>
    <t>IRENIR ALVES DA SILVA ROCHA</t>
  </si>
  <si>
    <t>TATIANA OPOLSKI</t>
  </si>
  <si>
    <t>CASSIANO ROJAS MAIA</t>
  </si>
  <si>
    <t>MARIA HELENA CARMONA DA SILVA</t>
  </si>
  <si>
    <t>ODONTO IMAGEM</t>
  </si>
  <si>
    <t>PAULO ROBERTO STURM</t>
  </si>
  <si>
    <t>MAEVE FISIOTERAPIA E MEDICINA ORIENTAL</t>
  </si>
  <si>
    <t>ANALICE NAGEL RODRIGUES</t>
  </si>
  <si>
    <t>RENATA SANTOS DE SOUZA MASSONI</t>
  </si>
  <si>
    <t>PRISCILA RICCI RAPCHAN</t>
  </si>
  <si>
    <t>RENE DIAZ RODRIGUEZ</t>
  </si>
  <si>
    <t>ALLERGOCORE</t>
  </si>
  <si>
    <t>ALEXANDRE MAITELLI</t>
  </si>
  <si>
    <t>ULTRALAB</t>
  </si>
  <si>
    <t>ORTODONTIA FERREIRA</t>
  </si>
  <si>
    <t>ACRIFE</t>
  </si>
  <si>
    <t>PAULO CESAR DA SILVA NEVES</t>
  </si>
  <si>
    <t>BUCALMED</t>
  </si>
  <si>
    <t>EDNA MARIA DE OLIVEIRA</t>
  </si>
  <si>
    <t>CLARISSE PINTO COELHO DE AZEVEDO NETA</t>
  </si>
  <si>
    <t>CEFID CENTRO DE FISIOTERAPIA DE DENISE</t>
  </si>
  <si>
    <t>LEONARDO DOTTA</t>
  </si>
  <si>
    <t>CESAR TAUJI TAKANO</t>
  </si>
  <si>
    <t>LAURA BEATRIZ RODRIGUES ALVES</t>
  </si>
  <si>
    <t>HYPNOS CENTER</t>
  </si>
  <si>
    <t>OTOCLIN</t>
  </si>
  <si>
    <t>FISIOMED CAMPO NOVO DO PARECIS</t>
  </si>
  <si>
    <t>INSTITUTO AME</t>
  </si>
  <si>
    <t>CLINIPREV</t>
  </si>
  <si>
    <t>FELICIANA JULIENE DE ALMEIDA</t>
  </si>
  <si>
    <t>UBS VALMIR PEREIRA DE SOUZA</t>
  </si>
  <si>
    <t>ENDOBIOS NELSON MENDES TORRES</t>
  </si>
  <si>
    <t>TEREZINHA BERTOLI RICCI BRIANCHINI</t>
  </si>
  <si>
    <t>FISIOCENTRO</t>
  </si>
  <si>
    <t>CITOLAB</t>
  </si>
  <si>
    <t>CB ODONTOLOGIA</t>
  </si>
  <si>
    <t>GESTARE</t>
  </si>
  <si>
    <t>JULIANA RIBEIRO DE OLIVEIRA KOLLING</t>
  </si>
  <si>
    <t>FERNANDA MONTEIRO DE PAULA SIQUEIRA JUVENIZ</t>
  </si>
  <si>
    <t>RICARDO JUVENIZ SOUZA DOS SANTOS</t>
  </si>
  <si>
    <t>RENATA PINTO CAMIA</t>
  </si>
  <si>
    <t>SOE SPERANDIO ODONTOLOGIA ESPECIALIZADA</t>
  </si>
  <si>
    <t>LUCY MARIA DE OLIVEIRA FARAH</t>
  </si>
  <si>
    <t>ODONTO CENTER</t>
  </si>
  <si>
    <t>DAIANNY COIMBRA ULHOA</t>
  </si>
  <si>
    <t>RE ENSINO</t>
  </si>
  <si>
    <t>LUIGI RODRIGUES BRIANEZ</t>
  </si>
  <si>
    <t>ODONTOFACE</t>
  </si>
  <si>
    <t>FERNANDA PANICHI DA VEIGA RIBEIRO</t>
  </si>
  <si>
    <t>ANDRESA GONZALEZ</t>
  </si>
  <si>
    <t>JULIANA DA COSTA MARQUES</t>
  </si>
  <si>
    <t>APARECIDA PEREIRA CAMACHO</t>
  </si>
  <si>
    <t>CECI</t>
  </si>
  <si>
    <t>GRAZIELLA SCALABRIN DA SILVA</t>
  </si>
  <si>
    <t>DALVANI ELIAS DORN</t>
  </si>
  <si>
    <t>ODONTOCATO</t>
  </si>
  <si>
    <t>FERNANDA PAULLA FREITAS AGUIRRE</t>
  </si>
  <si>
    <t>INSTITUTO DOS OLHOS DE MATO GROSSO</t>
  </si>
  <si>
    <t>DIOGO VIANNA DE ARRUDA</t>
  </si>
  <si>
    <t>CRISTINA REIS GAMA DORNELLES</t>
  </si>
  <si>
    <t>CRISTIANNE SERAFIM DA SILVA</t>
  </si>
  <si>
    <t>CLINAD</t>
  </si>
  <si>
    <t>RONEY CAMPOS GRANJEIRO</t>
  </si>
  <si>
    <t>ALEXANDRE CESAR MARTINS FONSECA</t>
  </si>
  <si>
    <t>FRANCIELA GIACOMINI</t>
  </si>
  <si>
    <t>ABDO HALEK SALEH ABDALLA</t>
  </si>
  <si>
    <t>RENATO ABDALLA PRATA</t>
  </si>
  <si>
    <t>TANIA DE ARRUDA MELO CAMPOS</t>
  </si>
  <si>
    <t>ALBERTO CARVALHO DE SOUZA</t>
  </si>
  <si>
    <t>ODONTOLOGIA CRO MT CD 4390</t>
  </si>
  <si>
    <t>TOTAL DENTE</t>
  </si>
  <si>
    <t>CEDIEN</t>
  </si>
  <si>
    <t>OTOMED</t>
  </si>
  <si>
    <t>EYE CARE</t>
  </si>
  <si>
    <t>BIOCARDIOS</t>
  </si>
  <si>
    <t>BIODNA</t>
  </si>
  <si>
    <t>MEMORIAL HOSPITAL KAROL WOJTYLA</t>
  </si>
  <si>
    <t>CENTRO INTEGRADO DE CARDIOLOGIA</t>
  </si>
  <si>
    <t>FISIOLIFE CENTRO ESPECIALIZADO</t>
  </si>
  <si>
    <t>ONCOCENTER</t>
  </si>
  <si>
    <t>SANTA GIANNA FERNANDA GRAZIELLA</t>
  </si>
  <si>
    <t>QUALLYVIDA</t>
  </si>
  <si>
    <t>HOSPITAL SAN DIEGO</t>
  </si>
  <si>
    <t>DANIELA PARENTE LOPES</t>
  </si>
  <si>
    <t>LUCIANO AUGUSTO DE OLIVEIRA</t>
  </si>
  <si>
    <t>FONOCENTER</t>
  </si>
  <si>
    <t>ADELSON BALBINO VIEIRA</t>
  </si>
  <si>
    <t>SATICO NOMURA</t>
  </si>
  <si>
    <t>MARIA ENIR FRANCISCA COELHO</t>
  </si>
  <si>
    <t>RAMILSON BENEDITO FERRAZ DA COSTA</t>
  </si>
  <si>
    <t>WASHINGTON LUIZ PEREIRA DE SENNA</t>
  </si>
  <si>
    <t>LILLIAN SANCHEZ LACERDA MORAES</t>
  </si>
  <si>
    <t>CLINEST</t>
  </si>
  <si>
    <t>AMEDYFONO</t>
  </si>
  <si>
    <t>SEDARE</t>
  </si>
  <si>
    <t>ROBERTO AKIRA SATO</t>
  </si>
  <si>
    <t>FAROUK HASSAN FARES</t>
  </si>
  <si>
    <t>HOMERO FLORISBELO DA SILVA</t>
  </si>
  <si>
    <t>ANESCLIN</t>
  </si>
  <si>
    <t>ODONTOFISIO</t>
  </si>
  <si>
    <t>SOMIC</t>
  </si>
  <si>
    <t>GISELE BIANCHINI MACACCHERO FEGURI</t>
  </si>
  <si>
    <t>ARMANDO MARQUES MARTINS</t>
  </si>
  <si>
    <t>DANIELA MARIA ROSSETTO</t>
  </si>
  <si>
    <t>SANTA ROSA COR</t>
  </si>
  <si>
    <t>IRON</t>
  </si>
  <si>
    <t>UNILASER</t>
  </si>
  <si>
    <t>IRINEU DAMIANO ROSA</t>
  </si>
  <si>
    <t>GISLENE LINS BEAUMONT</t>
  </si>
  <si>
    <t>NATASHA PINHEIRO CREPALDI</t>
  </si>
  <si>
    <t>CARLOS ROBERTO DA SILVA</t>
  </si>
  <si>
    <t>CEMEDIC</t>
  </si>
  <si>
    <t>MOACYR DE LANNES</t>
  </si>
  <si>
    <t>REMAG</t>
  </si>
  <si>
    <t>ODONTOMED ODONTOLOGIA INTEGRADA</t>
  </si>
  <si>
    <t>RENATA FRANCO PEREIRA</t>
  </si>
  <si>
    <t>GREICY COUTINHO LESSA</t>
  </si>
  <si>
    <t>CENTRO DE PNEUMOLOGIA E ENDOCRINOLOGIA</t>
  </si>
  <si>
    <t>REABRINCARTE</t>
  </si>
  <si>
    <t>MERIDIAN BEM ESTAR2</t>
  </si>
  <si>
    <t>FISIOLIFE</t>
  </si>
  <si>
    <t>CUIDARE</t>
  </si>
  <si>
    <t>FISIOLIFE FISIOTERAPIA</t>
  </si>
  <si>
    <t>CRISTIANE MARIA LENZI SCHAAB</t>
  </si>
  <si>
    <t>AME</t>
  </si>
  <si>
    <t>RAQUEL DOS SANTOS CLEMENTE</t>
  </si>
  <si>
    <t>NOELANI LEW</t>
  </si>
  <si>
    <t>ANGIOMED CESAR RODRIGUES RAMOS</t>
  </si>
  <si>
    <t>ROSANA CRISTINA DE FIGUEIREDO MORAES</t>
  </si>
  <si>
    <t>JORGE LUIZ RIZZARDI</t>
  </si>
  <si>
    <t>BETHANIA LIA FERRARI</t>
  </si>
  <si>
    <t>MEIRE HERIS MARTINEZ NEVES RIBEIRO</t>
  </si>
  <si>
    <t>LILIAN LIMA DO CARMO BETONI E S M</t>
  </si>
  <si>
    <t>LILIAN LIMA DO CARMO BETONI</t>
  </si>
  <si>
    <t>CARLOS RODRIGO BARROS DE SIQUEIRA</t>
  </si>
  <si>
    <t>CEOM</t>
  </si>
  <si>
    <t>LUISA MOREIRA GOMES MONTEIRO</t>
  </si>
  <si>
    <t>MICHELE HANNA JORGE</t>
  </si>
  <si>
    <t>ROBERTA DE CASTRO FERREIRA DUARTE</t>
  </si>
  <si>
    <t>PABULO HENRIQUE SOUSA RODRIGUES</t>
  </si>
  <si>
    <t>ELAINE MAIA ALVES CRM 4759</t>
  </si>
  <si>
    <t>HILMAR DANTAS REIS</t>
  </si>
  <si>
    <t>GISELE GUARATO ALMEIDA</t>
  </si>
  <si>
    <t>WANESSA GARCIA DIAS DA SILVA OLIVEIRA</t>
  </si>
  <si>
    <t>ELISA MARLENE BERTOLDO LUCCINI</t>
  </si>
  <si>
    <t>TATIANE BALBINOT</t>
  </si>
  <si>
    <t>CLAYTON CARVALHO ESTEVES</t>
  </si>
  <si>
    <t>ROBERTA RAVANELLO SILVEIRA</t>
  </si>
  <si>
    <t>LILIAN FABIANA PEREIRA LEITE</t>
  </si>
  <si>
    <t>CAROLINA PINHEIRO RAMAZOTI</t>
  </si>
  <si>
    <t>DENTALLIS</t>
  </si>
  <si>
    <t>DENTOMEDIC</t>
  </si>
  <si>
    <t>MARISTELA BORGES DE MOURA FRAGA</t>
  </si>
  <si>
    <t>ODONTO X</t>
  </si>
  <si>
    <t>ODONTO CLASS</t>
  </si>
  <si>
    <t>C O I CENTRO DE ODONTOLOGIA INTEGRADA</t>
  </si>
  <si>
    <t>FRANCIELLE DALLA VALLE</t>
  </si>
  <si>
    <t>CARLOS EDUARDO DE ALMEIDA BOURET</t>
  </si>
  <si>
    <t>JK ODONTOLOGIA</t>
  </si>
  <si>
    <t>CANDICE CASTRO DE BARROS TAQUES</t>
  </si>
  <si>
    <t>INTEGRALLE ODONTOLOGIA</t>
  </si>
  <si>
    <t>CEDIR</t>
  </si>
  <si>
    <t>RIDARE ODONTOLOGIA</t>
  </si>
  <si>
    <t>ORTHOCLIN ODONTOLOGIA</t>
  </si>
  <si>
    <t>PERFORMANCE ORTODONTIA</t>
  </si>
  <si>
    <t>ROSITA RIBEIRO DA SILVA</t>
  </si>
  <si>
    <t>CLINVIDA</t>
  </si>
  <si>
    <t>NORMA MARIA IOMBRILLER RODRIGUES IPON</t>
  </si>
  <si>
    <t>PRIMADENT</t>
  </si>
  <si>
    <t>NOBRE OFTALMOLOGIA</t>
  </si>
  <si>
    <t>MAMEDE RODER FILHO</t>
  </si>
  <si>
    <t>HELLEN CARLA ALVES DA SILVA</t>
  </si>
  <si>
    <t>MAXIMA ODONTOLOGIA ESPECIALIZADA</t>
  </si>
  <si>
    <t>VITA ODONTOLOGIA ESPECIALIZADA</t>
  </si>
  <si>
    <t>REGINA REZENDE DA SILVA</t>
  </si>
  <si>
    <t>ROSANA ALVES RIBEIRO VARGAS</t>
  </si>
  <si>
    <t>PAULICLIN</t>
  </si>
  <si>
    <t>ODONTOMED</t>
  </si>
  <si>
    <t>FISIOTERAPIA CAETANO</t>
  </si>
  <si>
    <t>ELLEN LAURA CUNHA GARCIA SANTANA</t>
  </si>
  <si>
    <t>ESSENZA</t>
  </si>
  <si>
    <t>ODONTOLOGIA TATIANA MARIA SANCHES</t>
  </si>
  <si>
    <t>CLARIDENTE ODONTOLOGIA</t>
  </si>
  <si>
    <t>OUVIR APARELHOS AUDITIVOS FONOAUDIOLOGIA</t>
  </si>
  <si>
    <t>GASTROPLAST</t>
  </si>
  <si>
    <t>GASTRUM</t>
  </si>
  <si>
    <t>GIVALDO ALVES DE OLIVEIRA</t>
  </si>
  <si>
    <t>CARLA PAIVA FONSECA</t>
  </si>
  <si>
    <t>TATIANE DE OLIVEIRA ARIZAWA</t>
  </si>
  <si>
    <t>OLAVO DORILEO VIEIRA</t>
  </si>
  <si>
    <t>VIVER VIVER</t>
  </si>
  <si>
    <t>BRITO RHAMAN</t>
  </si>
  <si>
    <t>VIDA IMAGEM</t>
  </si>
  <si>
    <t>FISIOCORPUS</t>
  </si>
  <si>
    <t>CLIMAP</t>
  </si>
  <si>
    <t>DANIELA TEIXEIRA DE SOUZA BEDUSQUE</t>
  </si>
  <si>
    <t>NILTON SHINGUEU CHIBA</t>
  </si>
  <si>
    <t>CIAPS ADAUTO BOTELHO UNIDADE II</t>
  </si>
  <si>
    <t>DENSIMAGEM VG</t>
  </si>
  <si>
    <t>GASTRO DERM</t>
  </si>
  <si>
    <t>PAULA MACIEL SANTOS CAMPOS</t>
  </si>
  <si>
    <t>CARLA CRISTINA RUAS SILVA</t>
  </si>
  <si>
    <t>NEODONTO</t>
  </si>
  <si>
    <t>ETIELLE CARLOS LARIOS DURAN FISIOTERAPEUTA</t>
  </si>
  <si>
    <t>CARLOS EDUARDO GOTARDELO FRAGA MOREIRA</t>
  </si>
  <si>
    <t>ASTEC</t>
  </si>
  <si>
    <t>GUSTAVO ALVES DE ANDRADE</t>
  </si>
  <si>
    <t>LAURIANA DE SOUSA GUASTI</t>
  </si>
  <si>
    <t>FISIO BEM</t>
  </si>
  <si>
    <t>FISIODERM</t>
  </si>
  <si>
    <t>NUTRICIONISTA GISELE MANFRIN</t>
  </si>
  <si>
    <t>MICAELA JIOVANA DELGADILLO VARGAS</t>
  </si>
  <si>
    <t>LUCIENE LEMOS GUL PEDIATRA</t>
  </si>
  <si>
    <t>FERNANDA FIGUEIRA DE SOUZA DERMO ESTETIC</t>
  </si>
  <si>
    <t>ODONTOLOGIA SIQUEIRA</t>
  </si>
  <si>
    <t>PLURAL MEDICINA ESPECIALIZADA</t>
  </si>
  <si>
    <t>LDF ANESTESIOLOGIA</t>
  </si>
  <si>
    <t>MEDIODONTO</t>
  </si>
  <si>
    <t>SOCORRITO</t>
  </si>
  <si>
    <t>ADRIANA MARIA DE CASTRO BORGES E LIMA</t>
  </si>
  <si>
    <t>DANIELLE AMARAL CORREIA</t>
  </si>
  <si>
    <t>MILENA FERNANDES TAMASHIRO</t>
  </si>
  <si>
    <t>EDUARDO FRANKLIM TABACCHI NETO</t>
  </si>
  <si>
    <t>MARCELO COELHO DE CARVALHO</t>
  </si>
  <si>
    <t>CEDROC</t>
  </si>
  <si>
    <t>KARINE DA SILVA CASTRO</t>
  </si>
  <si>
    <t>KENIA VILELA DE SOUZA</t>
  </si>
  <si>
    <t>I NOVA ODONTOLOGIA</t>
  </si>
  <si>
    <t>KARINE FERNANDES SOARES DA SILVA</t>
  </si>
  <si>
    <t>ANA PAULA BARROS NINCE</t>
  </si>
  <si>
    <t>IGOR AZEVEDO BOTTURA</t>
  </si>
  <si>
    <t>PRODENTE</t>
  </si>
  <si>
    <t>LAURA BEU CARVALHO MAGALHARES</t>
  </si>
  <si>
    <t>SUSANA BALBINO VILELA CAJANGO</t>
  </si>
  <si>
    <t>BRUNA BERTOLI PALMEIRA</t>
  </si>
  <si>
    <t>VALTER LUIZ KOZAN</t>
  </si>
  <si>
    <t>ANAHI GRANJA DE SOUZA VIEIRA MILLER</t>
  </si>
  <si>
    <t>NELSON CHUHITI TAKESHIMA</t>
  </si>
  <si>
    <t>RADIUS IMAGENS</t>
  </si>
  <si>
    <t>ANDREY MARCELO BARBEIRO TEIXEIRA</t>
  </si>
  <si>
    <t>CENTRO DE RADIOLOGIA IMAGENS</t>
  </si>
  <si>
    <t>CAROLINE SILVEIRA DA COSTA MORAES</t>
  </si>
  <si>
    <t>LAURA ELAINE MURAI</t>
  </si>
  <si>
    <t>MARINELLA COIMBRA ULHOA CARVALHO</t>
  </si>
  <si>
    <t>SANDRO MARCO STEFANINI DE ALMEIDA</t>
  </si>
  <si>
    <t>SUZE APARECIDA RODRIGUES MENEGUETI</t>
  </si>
  <si>
    <t>MARIA ROSANGELA SANTOS</t>
  </si>
  <si>
    <t>PRISCILA OLIVEIRA ROCHA</t>
  </si>
  <si>
    <t>RAFAEL SANTOS</t>
  </si>
  <si>
    <t>RONALDO SILVA JARDIM</t>
  </si>
  <si>
    <t>HANI HAMED FARES</t>
  </si>
  <si>
    <t>NABILA HANI FARES</t>
  </si>
  <si>
    <t>REABILITAR</t>
  </si>
  <si>
    <t>MARTA FERNANDES PAPAZIAN</t>
  </si>
  <si>
    <t>IMAGENS</t>
  </si>
  <si>
    <t>ALESSANDRA DO CARMO EVARISTO</t>
  </si>
  <si>
    <t>FISIO STAR</t>
  </si>
  <si>
    <t>ICTUS</t>
  </si>
  <si>
    <t>ODONTOMAIS</t>
  </si>
  <si>
    <t>RADIODOCC</t>
  </si>
  <si>
    <t>RODRIGO HARTMANN ATUA</t>
  </si>
  <si>
    <t>ODONTOLOGIA DAYANE CUNHA</t>
  </si>
  <si>
    <t>ALESSANDRO AUGUSTO LOPES SANTANA DA SILVA</t>
  </si>
  <si>
    <t>ORTOMASTER</t>
  </si>
  <si>
    <t>GEOMED</t>
  </si>
  <si>
    <t>DENTECLIN</t>
  </si>
  <si>
    <t>INGRID THOMA PRADO</t>
  </si>
  <si>
    <t>SINOP ANESTESIOLOGIA</t>
  </si>
  <si>
    <t>VIVIANE SONEMAR FERREIRA SEVERO</t>
  </si>
  <si>
    <t>K S ESTHETIC HOUSE</t>
  </si>
  <si>
    <t>NOBEL ODONTOLOGIA ESPECIALIZADA</t>
  </si>
  <si>
    <t>VITAL DENTE</t>
  </si>
  <si>
    <t>INSTITUTO DE ODONTOLOGIA E PESQUISA</t>
  </si>
  <si>
    <t>IOCI</t>
  </si>
  <si>
    <t>VITACLIN</t>
  </si>
  <si>
    <t>SANTE</t>
  </si>
  <si>
    <t>ODONTO BM</t>
  </si>
  <si>
    <t>ELIANE SOLANGE DE SOUZA PIRES</t>
  </si>
  <si>
    <t>MD K</t>
  </si>
  <si>
    <t>CARDIORITMO</t>
  </si>
  <si>
    <t>MEDICINA DO TRABALHO</t>
  </si>
  <si>
    <t>FONO MT</t>
  </si>
  <si>
    <t>LEILA ANDRAUS</t>
  </si>
  <si>
    <t>JULIANA TORRES VEDANA PICCINI</t>
  </si>
  <si>
    <t>CENTRO DE CIRURGIA SINOP</t>
  </si>
  <si>
    <t>CARLOS AUGUSTO LEITE DE BARROS CARVALHO</t>
  </si>
  <si>
    <t>INSTITUTO DE MEDICINA OCUPACIONAL DE C</t>
  </si>
  <si>
    <t>CHRISLEY PAVAN</t>
  </si>
  <si>
    <t>ALLIVIUM FISIOTERAPIA ACUPUNTURA</t>
  </si>
  <si>
    <t>POSTURAL FISIOTERAPIA E RPG</t>
  </si>
  <si>
    <t>ZAQUIELY GUZATTI KLAFKE RODRIGUES</t>
  </si>
  <si>
    <t>GASTRO E DERME</t>
  </si>
  <si>
    <t>MED CENTER</t>
  </si>
  <si>
    <t>PSICONUTRI</t>
  </si>
  <si>
    <t>SINODONTO</t>
  </si>
  <si>
    <t>SUE ELLEN FERREIRA MODESTO</t>
  </si>
  <si>
    <t>INSTITUTO DE COLOPROCTOLOGIA E RADIOLOGIA DE SINOP</t>
  </si>
  <si>
    <t>GERA MEDICINA</t>
  </si>
  <si>
    <t>WENDELL SANCHEZ LACERDA</t>
  </si>
  <si>
    <t>ANAIDES CABRAL DE FREITAS</t>
  </si>
  <si>
    <t>GISELE DA COSTA ANDRADE</t>
  </si>
  <si>
    <t>ANA GISELA ARRUDA SANTOS</t>
  </si>
  <si>
    <t>INMO</t>
  </si>
  <si>
    <t>DAIENI MARLA SOARES DIAS</t>
  </si>
  <si>
    <t>RENATA FERREIRA PEREIRA</t>
  </si>
  <si>
    <t>INTEGRARE</t>
  </si>
  <si>
    <t>DANIELE MARLA SOARES DIAS</t>
  </si>
  <si>
    <t>CADES</t>
  </si>
  <si>
    <t>SORRICENTER</t>
  </si>
  <si>
    <t>MEDIC CLINIC</t>
  </si>
  <si>
    <t>RH IDEAL</t>
  </si>
  <si>
    <t>ODONTOIDEAL</t>
  </si>
  <si>
    <t>ERNESTO GOMES SANTANA</t>
  </si>
  <si>
    <t>ANA CAROLINA ALVES FELICIANO DE SOUSA SANTOS</t>
  </si>
  <si>
    <t>NEZER HUSSEIN REICHEMBACH FARES</t>
  </si>
  <si>
    <t>LUCAMEDY</t>
  </si>
  <si>
    <t>RUBEN DEMARTINI PSICANALISTA</t>
  </si>
  <si>
    <t>CEDILAB AME</t>
  </si>
  <si>
    <t>RENATA FIGUEIRA LISBOA ROMANI</t>
  </si>
  <si>
    <t>STJ ASSESSORIA CONSULTORIA E TREINAMENTO</t>
  </si>
  <si>
    <t>ANGELA IARA BALDISSERA</t>
  </si>
  <si>
    <t>HOSPITAL OTORRINO</t>
  </si>
  <si>
    <t>DERLY DE JESUS RODRIGUES CARDOZO</t>
  </si>
  <si>
    <t>JOSIENE DANUSA LEIDA</t>
  </si>
  <si>
    <t>ULTRA VISION</t>
  </si>
  <si>
    <t>DREL</t>
  </si>
  <si>
    <t>PRODENTAL</t>
  </si>
  <si>
    <t>REVIVERE</t>
  </si>
  <si>
    <t>J BAZAN</t>
  </si>
  <si>
    <t>REUMACENTRO</t>
  </si>
  <si>
    <t>CEAC</t>
  </si>
  <si>
    <t>PHYSIUS</t>
  </si>
  <si>
    <t>CENTRO ESPECIALIZADO DE FONOAUDIOLOGIA</t>
  </si>
  <si>
    <t>BELLA VISTA OFTALMOLOGIA</t>
  </si>
  <si>
    <t>NANDI CLIN</t>
  </si>
  <si>
    <t>CENTERCLIN</t>
  </si>
  <si>
    <t>FISIO VIDA</t>
  </si>
  <si>
    <t>CENTRO HOSPITALAR SAPEZAL</t>
  </si>
  <si>
    <t>JANDER RUELA PEREIRA</t>
  </si>
  <si>
    <t>DAYSE DO VALLE OLIVEIRA</t>
  </si>
  <si>
    <t>NAYARA MOTA OLIVEIRA CERUTTI</t>
  </si>
  <si>
    <t>REUMACLIN</t>
  </si>
  <si>
    <t>CASAI CANARANA</t>
  </si>
  <si>
    <t>ANESTPLAN</t>
  </si>
  <si>
    <t>ONCO PRIME</t>
  </si>
  <si>
    <t>UTI PED</t>
  </si>
  <si>
    <t>SMCP</t>
  </si>
  <si>
    <t>CYNARA MONIZ FIGUEIRA</t>
  </si>
  <si>
    <t>PREVENORTE</t>
  </si>
  <si>
    <t>NEUROCIRURGIA DO CENTRO OESTE</t>
  </si>
  <si>
    <t>MEDCON MEDICINA E CONSULTORIA DO TRABALHO</t>
  </si>
  <si>
    <t>AVALLORI DERMATOLOGIA E CIRURGIA DE PELE</t>
  </si>
  <si>
    <t>PATRICIA AGUIAR CAMACHO CARVALHO</t>
  </si>
  <si>
    <t>REABILITAR FISIOTERAPEUTA</t>
  </si>
  <si>
    <t>LUCIANA BELON FERNANDES ZAGO</t>
  </si>
  <si>
    <t>NUTRILIFE</t>
  </si>
  <si>
    <t>JAQUELINE DOS SANTOS JAVORSKI</t>
  </si>
  <si>
    <t>VIVIAN UEMURA</t>
  </si>
  <si>
    <t>MICHELLE RAMIRES PINTO</t>
  </si>
  <si>
    <t>GLAZIELLEN LARA CARVALHAES DE OLIVEIRA</t>
  </si>
  <si>
    <t>FAUSTO CARNEIRO</t>
  </si>
  <si>
    <t>LUIS EDUARDO SHIGUEKI MASHIMA</t>
  </si>
  <si>
    <t>LABOVITA</t>
  </si>
  <si>
    <t>MARCOS FONSECA</t>
  </si>
  <si>
    <t>KELY CRISTINA NUNES CALDEIRA</t>
  </si>
  <si>
    <t>VICTOR MAIA MARQUES</t>
  </si>
  <si>
    <t>HERICA NAVARINI GINECOLOGIA</t>
  </si>
  <si>
    <t>SAC</t>
  </si>
  <si>
    <t>DIC</t>
  </si>
  <si>
    <t>ANGELA KEIKO WATANABE</t>
  </si>
  <si>
    <t>LAURA NEYA NOGUEIRA DE ALMEIDA</t>
  </si>
  <si>
    <t>EDINA RUTH GAZZONI</t>
  </si>
  <si>
    <t>WISLA ROXANE DE LIMA FERRARI</t>
  </si>
  <si>
    <t>LORIAN DE SOUZA BOURET</t>
  </si>
  <si>
    <t>MARIANE BORGES SOCOLOSKI</t>
  </si>
  <si>
    <t>ELAINE TOMIE LEITE TOGUE</t>
  </si>
  <si>
    <t>ODONTORISO</t>
  </si>
  <si>
    <t>SHIRLEY RODRIGUES DOS SANTOS POZZOBON FLORES</t>
  </si>
  <si>
    <t>INSTITUTO DE OLHOS DE SINOP</t>
  </si>
  <si>
    <t>OTORRINO SINOP</t>
  </si>
  <si>
    <t>MILTON MINORU MATSUOKA</t>
  </si>
  <si>
    <t>JULIANA ZIGART BRUM CARMO</t>
  </si>
  <si>
    <t>FRANCISCO CARLOS CERQUEIRA</t>
  </si>
  <si>
    <t>RADIOFACE</t>
  </si>
  <si>
    <t>SCOT</t>
  </si>
  <si>
    <t>POSTURAL FISIOTERAPIA E STUDIO DE PILATES</t>
  </si>
  <si>
    <t>CISRNM</t>
  </si>
  <si>
    <t>GRAZIELA NEVES DE OLIVEIRA</t>
  </si>
  <si>
    <t>BEM ESTAR ALINE ROEWER</t>
  </si>
  <si>
    <t>ULTRAPE</t>
  </si>
  <si>
    <t>LUIZ ZANELLA ORTOPEDIA TRAUMATOLOGIA</t>
  </si>
  <si>
    <t>ODONTOLOGIA PATRICIA ANDRADE</t>
  </si>
  <si>
    <t>OBESO GASTRO</t>
  </si>
  <si>
    <t>CROS</t>
  </si>
  <si>
    <t>ROSANA RODRIGUES DOS SANTOS</t>
  </si>
  <si>
    <t>M L NUTRI</t>
  </si>
  <si>
    <t>MEDTEO</t>
  </si>
  <si>
    <t>ELIZANGELA SOCORRO DE OLIVEIRA</t>
  </si>
  <si>
    <t>FABIANA LOULY BAPTISTA SANTOS DALLASTRA</t>
  </si>
  <si>
    <t>POLICENO E SILVA CONSULTORIA</t>
  </si>
  <si>
    <t>MAURO ALFREDO GROSS HEMATOLOGIA</t>
  </si>
  <si>
    <t>IREDIR MARIA LACCAL DA SILVA</t>
  </si>
  <si>
    <t>GEOVANNI BRAGA DE LIMA</t>
  </si>
  <si>
    <t>HELMA ROSA DE SOUZA</t>
  </si>
  <si>
    <t>BIOLABS</t>
  </si>
  <si>
    <t>INSTITUTO ODONTOLOGIA INTEGRADA</t>
  </si>
  <si>
    <t>HEVANIE BOTEGA LEITE</t>
  </si>
  <si>
    <t>JOANA DE OLIVEIRA</t>
  </si>
  <si>
    <t>ODONTOLOGIA CAPOROSSI</t>
  </si>
  <si>
    <t>N R ODONTOLOGIA</t>
  </si>
  <si>
    <t>KARLA TICIANEL</t>
  </si>
  <si>
    <t>SILVIA MOMOSE</t>
  </si>
  <si>
    <t>UNIODONTO DE MATOGROSSO</t>
  </si>
  <si>
    <t>ORTOCEO</t>
  </si>
  <si>
    <t>NEUROCLIN DE SINOP</t>
  </si>
  <si>
    <t>ORAL SIN IMPLANTES E ORTODONTIA</t>
  </si>
  <si>
    <t>ANESTESIO CENTRO</t>
  </si>
  <si>
    <t>HUGO LUCIANO DE ALMEIDA</t>
  </si>
  <si>
    <t>VERSO LA VITTA</t>
  </si>
  <si>
    <t>BRUNO OLAVARRIA AQUINO</t>
  </si>
  <si>
    <t>CARDIOIMAGEM</t>
  </si>
  <si>
    <t>MULTIMAGEM</t>
  </si>
  <si>
    <t>CENTRO DE TRAUMA</t>
  </si>
  <si>
    <t>BIOLAB S</t>
  </si>
  <si>
    <t>FERNANDA ROBERTA LORENSKI DERMATOLOGISTA</t>
  </si>
  <si>
    <t>MEGA ODONTO</t>
  </si>
  <si>
    <t>BIOLABS MULTICLIN STUDIO CRIS CALDAS</t>
  </si>
  <si>
    <t>MHM FONOAUDIOLOGIA</t>
  </si>
  <si>
    <t>REDEORTO</t>
  </si>
  <si>
    <t>PROJESAN</t>
  </si>
  <si>
    <t>ADRIANO FELIPE GROFF FUNCK</t>
  </si>
  <si>
    <t>LUIS AMILTON GIMENEZ</t>
  </si>
  <si>
    <t>INSTITUTO MACHADO</t>
  </si>
  <si>
    <t>IMPLANT CENTER</t>
  </si>
  <si>
    <t>ORTOFIX ODONTOLOGIA ESPECIALIZADA</t>
  </si>
  <si>
    <t>MEDICINAL LABOR</t>
  </si>
  <si>
    <t>CENTRAL ESTADUAL DE TRANSPLANTES</t>
  </si>
  <si>
    <t>LILIAN DA SILVA SANTANNA</t>
  </si>
  <si>
    <t>MARIA CAROLINA MARQUEZAM SILVA OFTAMOLOGISTA</t>
  </si>
  <si>
    <t>GUSTAVO BARBOSA RIBEIRO</t>
  </si>
  <si>
    <t>ODONTOLOGIA BATISTELLA</t>
  </si>
  <si>
    <t>NEURUTI</t>
  </si>
  <si>
    <t>FERNANDO NUNES HEIDERICH</t>
  </si>
  <si>
    <t>ONCOVIDA</t>
  </si>
  <si>
    <t>CAMILA SANTANA FERREIRA</t>
  </si>
  <si>
    <t>HELIANE SANAE SUZUKI</t>
  </si>
  <si>
    <t>LUCIANA TIEMI TAKASHIMA</t>
  </si>
  <si>
    <t>ELISA BIZARRO DE SALLES MEIRELLES</t>
  </si>
  <si>
    <t>NUTRICIONISTA DIANA ALVAREZ</t>
  </si>
  <si>
    <t>ICAD INSTITUTO DE CIRURGIA DO APARELHO DIGESTIVO</t>
  </si>
  <si>
    <t>HISTO</t>
  </si>
  <si>
    <t>BM FONOAUDIOLOGIA</t>
  </si>
  <si>
    <t>WASHINGTON PAULO SOARES</t>
  </si>
  <si>
    <t>UBS NAMUNKURA</t>
  </si>
  <si>
    <t>TAMARA LACERDA VIEIRA</t>
  </si>
  <si>
    <t>HELP HOME CARE</t>
  </si>
  <si>
    <t>PROLAB</t>
  </si>
  <si>
    <t>CLIMAB COR</t>
  </si>
  <si>
    <t>PELVICLIM</t>
  </si>
  <si>
    <t>SAMARA MOHAMED CHARANEK</t>
  </si>
  <si>
    <t>EDUARDO MACIEL NARVAES</t>
  </si>
  <si>
    <t>VALMIR PAGLIARO FRANCO</t>
  </si>
  <si>
    <t>POLYANNA CAROLINE VITOR DA SILVA</t>
  </si>
  <si>
    <t>G A D U FISIOTERAPIA</t>
  </si>
  <si>
    <t>CLIMDERM</t>
  </si>
  <si>
    <t>CUIDAR HOME CARE</t>
  </si>
  <si>
    <t>CLINIMAGEM</t>
  </si>
  <si>
    <t>LARA TAVARES NEIVA</t>
  </si>
  <si>
    <t>NELMA CRISTINA SILVA PACHECO</t>
  </si>
  <si>
    <t>PAULO ROBERTO ALVES</t>
  </si>
  <si>
    <t>CONSUMED</t>
  </si>
  <si>
    <t>OFTALMOCLIN</t>
  </si>
  <si>
    <t>FISIOCLIN FISIOTERAPIA ESPECIALIZADA</t>
  </si>
  <si>
    <t>SINCOR</t>
  </si>
  <si>
    <t>PSR</t>
  </si>
  <si>
    <t>BIODENTE</t>
  </si>
  <si>
    <t>CINTIA PIRES SANTOS</t>
  </si>
  <si>
    <t>ASA</t>
  </si>
  <si>
    <t>MARIANA CAROLINA DE LARA FERRO</t>
  </si>
  <si>
    <t>UTI H BENTO</t>
  </si>
  <si>
    <t>VIRTUS UROLOGIA</t>
  </si>
  <si>
    <t>HOP HOSPITAL DE OLHOS DE PRIMAVERA</t>
  </si>
  <si>
    <t>ODONTOLOGIA MAINARDI</t>
  </si>
  <si>
    <t>CENTRO DE IMAGEM E RADIOLOGIA DIGITAL 3D</t>
  </si>
  <si>
    <t>CREPALDI DERMATO</t>
  </si>
  <si>
    <t>RPG E STUDIO DE PILATES</t>
  </si>
  <si>
    <t>MARIA SOLANGER VIEIRA</t>
  </si>
  <si>
    <t>CENTRO FISIO</t>
  </si>
  <si>
    <t>BIO BELLE</t>
  </si>
  <si>
    <t>IZABEL CHINELI</t>
  </si>
  <si>
    <t>SANTA ROSA IMAGEM</t>
  </si>
  <si>
    <t>RC FONOAUDIOLOGIA</t>
  </si>
  <si>
    <t>ODONTOULTRACENTER</t>
  </si>
  <si>
    <t>STUDIO P G</t>
  </si>
  <si>
    <t>CAIO FRANCISCO ZANUTTO</t>
  </si>
  <si>
    <t>UBS PIMENTEL BARBOSA</t>
  </si>
  <si>
    <t>CENTRO DE EVENTOS DA JUVENTUDE</t>
  </si>
  <si>
    <t>UBS RURAL BJA</t>
  </si>
  <si>
    <t>ANA PAULA FREDERICO TOTORA</t>
  </si>
  <si>
    <t>MAIZE SOUZA CAMILO</t>
  </si>
  <si>
    <t>ODONTOEXCELENLLENCE</t>
  </si>
  <si>
    <t>BRUNO CONTE DOS SANTOS</t>
  </si>
  <si>
    <t>ISIS MARTINS DE MORAES</t>
  </si>
  <si>
    <t>GARCHET OTORRINOLARINGOLOGIA</t>
  </si>
  <si>
    <t>V S FATURAMENTO HOSPITALAR</t>
  </si>
  <si>
    <t>M R RESGATE</t>
  </si>
  <si>
    <t>CORESS</t>
  </si>
  <si>
    <t>ODONTO ZIRAS</t>
  </si>
  <si>
    <t>VACCINE CARE</t>
  </si>
  <si>
    <t>SOCIEDADE PEDIATRIA</t>
  </si>
  <si>
    <t>PET CT IMN</t>
  </si>
  <si>
    <t>MARA DOMINGOS</t>
  </si>
  <si>
    <t>BUCAL ODONTO</t>
  </si>
  <si>
    <t>LORENA VITORINO BERTUCCI</t>
  </si>
  <si>
    <t>RONDO X</t>
  </si>
  <si>
    <t>UBSI ALDEIA CEREJEIRA</t>
  </si>
  <si>
    <t>PRONTO ATENDIMENTO 24 HORAS BJA</t>
  </si>
  <si>
    <t>MOMENTONUTRI</t>
  </si>
  <si>
    <t>APAE DE COMODORO</t>
  </si>
  <si>
    <t>J M A</t>
  </si>
  <si>
    <t>CAIO CESAR CALDI</t>
  </si>
  <si>
    <t>SANTE FONOAUDIOLOGIA</t>
  </si>
  <si>
    <t>MARCELA VIANA BERTHOUD OLIVEIRA</t>
  </si>
  <si>
    <t>MATHEUS BERTHOUD OLIVEIRA</t>
  </si>
  <si>
    <t>UBS NOVA SANTA LUZIA</t>
  </si>
  <si>
    <t>UNIDADE DE PRONTO ATENDIMENTO JARDIM LEBLON</t>
  </si>
  <si>
    <t>DANIELA ODORISSIO MARTIN</t>
  </si>
  <si>
    <t>POLIANA SILVEIRA BARRETO</t>
  </si>
  <si>
    <t>ADAPTA T O</t>
  </si>
  <si>
    <t>SABRINA BARING</t>
  </si>
  <si>
    <t>NOBEN ANESTESIOLOGIA</t>
  </si>
  <si>
    <t>DIEGO ROBSON DA SILVA</t>
  </si>
  <si>
    <t>PHELIPE AURESWALD DO AMARAL</t>
  </si>
  <si>
    <t>BEATRIS SILVEIRA LIBONI</t>
  </si>
  <si>
    <t>LUIZA LARA MOREIRA E FONSECA</t>
  </si>
  <si>
    <t>RADIOCLINIC</t>
  </si>
  <si>
    <t>UBS MARIA ISABEL ALVES FREDERICO</t>
  </si>
  <si>
    <t>INSTITUTO LADERIA E BARROS</t>
  </si>
  <si>
    <t>ODONTO MASTER</t>
  </si>
  <si>
    <t>COMACOR</t>
  </si>
  <si>
    <t>CRC CENTRO DE RADIOLOGIA CATARUZZI</t>
  </si>
  <si>
    <t>ONCOBRAINS</t>
  </si>
  <si>
    <t>MELISSA GIRALDI FARIA</t>
  </si>
  <si>
    <t>HARMONIZE</t>
  </si>
  <si>
    <t>CENTRO HOSPITALAR SANTA MATILDE</t>
  </si>
  <si>
    <t>DANIELE DEISE ZUANAZZI</t>
  </si>
  <si>
    <t>ANA PAULA LEITE ACCORSI</t>
  </si>
  <si>
    <t>POWER PILATES</t>
  </si>
  <si>
    <t>JENNIFFER LAURA DALTRO MONTEIRO DA SILVA</t>
  </si>
  <si>
    <t>VIVEZ DERMATOLOGIA</t>
  </si>
  <si>
    <t>LEONARDO CAPPI MANZINI</t>
  </si>
  <si>
    <t>ODONTHOS IMAGENS</t>
  </si>
  <si>
    <t>MELHOR EM CASA</t>
  </si>
  <si>
    <t>INTEGRADA PSICOLOGIA</t>
  </si>
  <si>
    <t>SEGMED</t>
  </si>
  <si>
    <t>CEDIM</t>
  </si>
  <si>
    <t>EMMYLINE PERIN DE PAULA NUTRICIONISTA</t>
  </si>
  <si>
    <t>ROBERSON YAKISHIGUE MATUNAGA</t>
  </si>
  <si>
    <t>RENATO DE CARVALHO SOMERA</t>
  </si>
  <si>
    <t>LUCIANA MARIA DALMAS</t>
  </si>
  <si>
    <t>SALGADO FERNANDES</t>
  </si>
  <si>
    <t>BIOQUALITY</t>
  </si>
  <si>
    <t>ULTRA CLIN</t>
  </si>
  <si>
    <t>MEDGLOBAL</t>
  </si>
  <si>
    <t>IMED</t>
  </si>
  <si>
    <t>FELIPE LOPES COUTINHO</t>
  </si>
  <si>
    <t>C V PROART</t>
  </si>
  <si>
    <t>CARLOS AUGUSTO FRANCESCHINI DE MORAES</t>
  </si>
  <si>
    <t>IMEDNORTE ULTRASONOGRAFIA</t>
  </si>
  <si>
    <t>ECO IMAGEM ULTRASSONOGRAFIA</t>
  </si>
  <si>
    <t>CARMED CARE RESGATE</t>
  </si>
  <si>
    <t>SHC</t>
  </si>
  <si>
    <t>CYNTIA ESGANZELA FISIOTERAPIA ESPECIALIZADA</t>
  </si>
  <si>
    <t>ODONTO PRIME</t>
  </si>
  <si>
    <t>ODONTOCENTRO</t>
  </si>
  <si>
    <t>MARCOS YASSUDA</t>
  </si>
  <si>
    <t>CDI IMAGEM E PRESTADORA</t>
  </si>
  <si>
    <t>RAQUEL MARQUES DE SOUZA</t>
  </si>
  <si>
    <t>SAMARITANO MEDICINA DO TRABALHO</t>
  </si>
  <si>
    <t>NUTRIRE</t>
  </si>
  <si>
    <t>INSTITUTO LUVERDENSE DE UROLOGIA</t>
  </si>
  <si>
    <t>EMAGRECER</t>
  </si>
  <si>
    <t>ARY LEITE DE CAMPOS SOBRINHO</t>
  </si>
  <si>
    <t>SIMONE SAMPAIO SALDANHA FERREIRA</t>
  </si>
  <si>
    <t>QUALYCARE</t>
  </si>
  <si>
    <t>CARDIOCINE</t>
  </si>
  <si>
    <t>COMUNICAR FONOAUDIOLOGIA</t>
  </si>
  <si>
    <t>SADIP CENTRO MULTIDICIPLINAR</t>
  </si>
  <si>
    <t>COMPLEXO REGULADOR ESTADUAL</t>
  </si>
  <si>
    <t>MARIA LUIZA LUDERMIR FERREIRA</t>
  </si>
  <si>
    <t>LUIZ GUSTAVO BERNACCHI</t>
  </si>
  <si>
    <t>LUCIANA ABREU HORTA</t>
  </si>
  <si>
    <t>NAW ALLY</t>
  </si>
  <si>
    <t>LAB VIDA</t>
  </si>
  <si>
    <t>FLORESCER</t>
  </si>
  <si>
    <t>KESSILA DE MORAES FRARE</t>
  </si>
  <si>
    <t>BELLO SORRISO</t>
  </si>
  <si>
    <t>MEDBUGRE</t>
  </si>
  <si>
    <t>FOCUS MEDICINA NUCLEAR</t>
  </si>
  <si>
    <t>LABCLIM</t>
  </si>
  <si>
    <t>PRIME MED CARE</t>
  </si>
  <si>
    <t>CARLOS HENRIQUE FORTES PEREIRA</t>
  </si>
  <si>
    <t>FERNANDA CARDOSO BASSANI</t>
  </si>
  <si>
    <t>USCENTER CENTRO DE ULTRASSONOGRAFIA</t>
  </si>
  <si>
    <t>CARLOS EDUARDO FRAGOSO DA SILVA</t>
  </si>
  <si>
    <t>DENTS ODONTOLOGIA</t>
  </si>
  <si>
    <t>AFONSO HIDEO YAMAMOTO</t>
  </si>
  <si>
    <t>TOTALITY ODONTO</t>
  </si>
  <si>
    <t>LASER VISION</t>
  </si>
  <si>
    <t>ENDOGASTRO CENTRO DE ENDOSCOPIA E CIRURGIA</t>
  </si>
  <si>
    <t>ROMULO DE TONI</t>
  </si>
  <si>
    <t>MARIANA BARROS DA COSTA MARQUES</t>
  </si>
  <si>
    <t>RAFAEL ODA</t>
  </si>
  <si>
    <t>NEOMED ATENDIMENTO HOSPITALAR</t>
  </si>
  <si>
    <t>ODONTOLOGIA PSICOLOGIA</t>
  </si>
  <si>
    <t>GE OLIVEIRA</t>
  </si>
  <si>
    <t>MIURA MED</t>
  </si>
  <si>
    <t>IVANOR ALBA</t>
  </si>
  <si>
    <t>KEITTY KAROLINE DE MATOS VILLA</t>
  </si>
  <si>
    <t>TAMARA BIANCHINI</t>
  </si>
  <si>
    <t>VIDA POSTO DE COLETA</t>
  </si>
  <si>
    <t>VIDA ENDOSCOPIA</t>
  </si>
  <si>
    <t>LABORTEC</t>
  </si>
  <si>
    <t>ATUALLE ODONTOLOGIA</t>
  </si>
  <si>
    <t>DROGAMED</t>
  </si>
  <si>
    <t>INOVARE ODONTOLOGIA</t>
  </si>
  <si>
    <t>LUIZ MARCOS PINHEIRO BORGES</t>
  </si>
  <si>
    <t>ROSIANE MACHADO NETO</t>
  </si>
  <si>
    <t>RODRIGO FERMINO NETO</t>
  </si>
  <si>
    <t>UBS VICE PREFEITO VANTUIL PEREIRA DA SILVA</t>
  </si>
  <si>
    <t>VITTACLIN</t>
  </si>
  <si>
    <t>INPRO</t>
  </si>
  <si>
    <t>MARRIETI FERNANDES RAMOS</t>
  </si>
  <si>
    <t>ODONTOMAZ</t>
  </si>
  <si>
    <t>ODONTO ARTE</t>
  </si>
  <si>
    <t>EMANUELI KRAUSPENHAR NUTRICIONISTA</t>
  </si>
  <si>
    <t>BIOFARMA</t>
  </si>
  <si>
    <t>K L ODONTOLOGIA ESPECIALIZADA</t>
  </si>
  <si>
    <t>REDE COPE</t>
  </si>
  <si>
    <t>ALANA FISIOTERAPIA</t>
  </si>
  <si>
    <t>NEO ODONTOLOGIA ESPECIALIZADA</t>
  </si>
  <si>
    <t>MUNDO NOVO</t>
  </si>
  <si>
    <t>LIFEMED</t>
  </si>
  <si>
    <t>CENTRO DE OTORRINOLARINGOLOGIA LUVERDENSE</t>
  </si>
  <si>
    <t>ANELISE HAMANO SILVEIRA CAMPOS</t>
  </si>
  <si>
    <t>INIP</t>
  </si>
  <si>
    <t>RENATO AUGUSTO MENEGAZ</t>
  </si>
  <si>
    <t>S F PSICOLOGIA</t>
  </si>
  <si>
    <t>MARIA SENOIR VIOLIN DA SILVA</t>
  </si>
  <si>
    <t>SAMIA MORAES BITTENCOURT</t>
  </si>
  <si>
    <t>PEDSERVICE</t>
  </si>
  <si>
    <t>VIDA OTORRINO</t>
  </si>
  <si>
    <t>MARCOS MICHEL GROMOWSKI</t>
  </si>
  <si>
    <t>GABRIELA PILAU DE ABREU</t>
  </si>
  <si>
    <t>NICHARD UNONIUS</t>
  </si>
  <si>
    <t>OBESO GASTRO RAFAEL COSTA JOMAH</t>
  </si>
  <si>
    <t>PAMELA LUSTOSA REI</t>
  </si>
  <si>
    <t>ROSANE MARIA WOJCIK DE MACEDO</t>
  </si>
  <si>
    <t>MEGA IMAGEM</t>
  </si>
  <si>
    <t>DANIEL BORGES MARRAS</t>
  </si>
  <si>
    <t>MARS ODONTOLOGIA INTEGRADA</t>
  </si>
  <si>
    <t>CLEBER MARCIAL AGUILAR VERQUIETINI</t>
  </si>
  <si>
    <t>MEYRE LAURA ROSA DE OLIVEIRA</t>
  </si>
  <si>
    <t>KEILA MICHELE GROSS</t>
  </si>
  <si>
    <t>CRISTIANE NUNES GUEDES DO NASCIMENTO</t>
  </si>
  <si>
    <t>MARIA AUXILIADORA MANSUR BUMLAI</t>
  </si>
  <si>
    <t>KAMMILA REGINA AUXILIADORA SAMPAIO</t>
  </si>
  <si>
    <t>COPSI</t>
  </si>
  <si>
    <t>PRISCILLA DURANTE MIOTTO</t>
  </si>
  <si>
    <t>PAMELA LUCHESE</t>
  </si>
  <si>
    <t>INTERBUCAL ODONTOLOGIA</t>
  </si>
  <si>
    <t>TUHANNI MAYARA GOUVEIA</t>
  </si>
  <si>
    <t>ANGELA MIRANDA DA SILVA</t>
  </si>
  <si>
    <t>ULTRADIAGNOSE</t>
  </si>
  <si>
    <t>INSTITUTO DE PATOLOGIA DO MEIO OESTE CATARINENSE EIRELI</t>
  </si>
  <si>
    <t>CAROLINE BERALDI BERTASSI</t>
  </si>
  <si>
    <t>FADUA BRUNETTA HAMIDA</t>
  </si>
  <si>
    <t>DAUCYR PLEUTIN MIRANDA</t>
  </si>
  <si>
    <t>BEM VIVER</t>
  </si>
  <si>
    <t>ODONTO CARE</t>
  </si>
  <si>
    <t>CEICO II</t>
  </si>
  <si>
    <t>ELITA BATISTA NEVES</t>
  </si>
  <si>
    <t>MEDICINA DO CORPO</t>
  </si>
  <si>
    <t>VALLE MEDICAL</t>
  </si>
  <si>
    <t>CAROLINA MARIA DE MELLO</t>
  </si>
  <si>
    <t>IMAGGI</t>
  </si>
  <si>
    <t>RENATA MAGIONI</t>
  </si>
  <si>
    <t>MISAEL RIOJA ORELLANA</t>
  </si>
  <si>
    <t>ALEXANDRE MENDES NEITZKE</t>
  </si>
  <si>
    <t>DROGARIA SANTA ANA</t>
  </si>
  <si>
    <t>DROGARIAS FARMAIS</t>
  </si>
  <si>
    <t>VOX FONOAUDIOLOGIA</t>
  </si>
  <si>
    <t>UBS NOSSA SENHORA DA GUIA</t>
  </si>
  <si>
    <t>SINOP ENDOSCOPIA</t>
  </si>
  <si>
    <t>ODONTOLOGIA INTEGRADATOLOGIA</t>
  </si>
  <si>
    <t>DE CORPORE FISIOTERAPIA E PILATES</t>
  </si>
  <si>
    <t>ROSIELLY PETRAUSKAS</t>
  </si>
  <si>
    <t>MICHELINI PSICOLOGIA</t>
  </si>
  <si>
    <t>DENSIMAT IMAGENS</t>
  </si>
  <si>
    <t>NIC MT</t>
  </si>
  <si>
    <t>DROGARIA CRISTO SALVADOR</t>
  </si>
  <si>
    <t>SEG MED</t>
  </si>
  <si>
    <t>POSTO DE COLETA UNIDADE CRISTO REI</t>
  </si>
  <si>
    <t>BEM VIVER PSICOLOGIA</t>
  </si>
  <si>
    <t>ODONTO VIP</t>
  </si>
  <si>
    <t>CTA CENTRO DE TESTAGEM E ACONSELHAMENTO PONTES E LACERDA</t>
  </si>
  <si>
    <t>DROGAFARMA</t>
  </si>
  <si>
    <t>DROGARIA BRASIL</t>
  </si>
  <si>
    <t>BRUNA SANTANA PATRIOTA</t>
  </si>
  <si>
    <t>MEDCENTER PRIME</t>
  </si>
  <si>
    <t>ACERTAMED</t>
  </si>
  <si>
    <t>UBS VILA CAMPINAS</t>
  </si>
  <si>
    <t>ESSENCE</t>
  </si>
  <si>
    <t>DROGACENTER</t>
  </si>
  <si>
    <t>DROGARIA CENTRAL</t>
  </si>
  <si>
    <t>DROGABEM</t>
  </si>
  <si>
    <t>REDE MINAS FARMA</t>
  </si>
  <si>
    <t>FONOCARE</t>
  </si>
  <si>
    <t>BELLO ODONTO</t>
  </si>
  <si>
    <t>CEMED</t>
  </si>
  <si>
    <t>S O S</t>
  </si>
  <si>
    <t>INSTITUTO MATOGROSSENSE DE ODONTOLOGIA</t>
  </si>
  <si>
    <t>VILMA RIBEIRO DE CAMPOS HALLAK</t>
  </si>
  <si>
    <t>FRANCISCA NASCIMENTO SILVA SANTOS</t>
  </si>
  <si>
    <t>CENTRAL DO SORRISO</t>
  </si>
  <si>
    <t>TIAGO DE ASSIS FREITAS</t>
  </si>
  <si>
    <t>DROGARIA ARAGUAIA</t>
  </si>
  <si>
    <t>LEANDRO DUTRA PERES</t>
  </si>
  <si>
    <t>IMUNOLABOR</t>
  </si>
  <si>
    <t>ELEVE DESENVOLVIMENTO HUMANO</t>
  </si>
  <si>
    <t>FURPEL</t>
  </si>
  <si>
    <t>MARISA FRATARI TAVARES DE SOUZA</t>
  </si>
  <si>
    <t>CEMNB NOVA BANDEIRANTES</t>
  </si>
  <si>
    <t>HISMET</t>
  </si>
  <si>
    <t>RAFAEL SANTOS LIMA</t>
  </si>
  <si>
    <t>CARDIOM</t>
  </si>
  <si>
    <t>INTENSIVIDA</t>
  </si>
  <si>
    <t>CLINQUALITY</t>
  </si>
  <si>
    <t>LORENZI ODONTOLOGIA</t>
  </si>
  <si>
    <t>VIVARE FISIOTERAPIA PILATES</t>
  </si>
  <si>
    <t>USMEDIC</t>
  </si>
  <si>
    <t>INSTITUTO DE OTORRINOLARINGOLOGIA</t>
  </si>
  <si>
    <t>REVIVARE</t>
  </si>
  <si>
    <t>CLIMED</t>
  </si>
  <si>
    <t>ORTHOCLIN</t>
  </si>
  <si>
    <t>SUMAYA ANGIE FARINA</t>
  </si>
  <si>
    <t>CEMHOME CARE</t>
  </si>
  <si>
    <t>ENDOGASTRO BARCELOS</t>
  </si>
  <si>
    <t>EZEQUIELE SQUERSATO</t>
  </si>
  <si>
    <t>A P F TOTORA</t>
  </si>
  <si>
    <t>RICARDO FRANCO PEREIRA INFECTOLOGISTA</t>
  </si>
  <si>
    <t>CIMEDIE</t>
  </si>
  <si>
    <t>INNOVARE ODONTOLOGIA</t>
  </si>
  <si>
    <t>MANOEL DOS SANTOS DA SILVA NETO</t>
  </si>
  <si>
    <t>LEANDRO RONKOSKI</t>
  </si>
  <si>
    <t>ORAL PRIME ODONTOLOGIA</t>
  </si>
  <si>
    <t>RENOVAR FISIOTERAPIA E PILATES</t>
  </si>
  <si>
    <t>NEO FACE CIRURGIA MAXILOFACIAL</t>
  </si>
  <si>
    <t>JAMILLE DUTRA</t>
  </si>
  <si>
    <t>COI ODONTOLOGIA</t>
  </si>
  <si>
    <t>SUELEN ENFERMAGEM</t>
  </si>
  <si>
    <t>PRO X</t>
  </si>
  <si>
    <t>CAROLINA MACIEL NARVAES</t>
  </si>
  <si>
    <t>CULTIVAR PSICOLOGIA</t>
  </si>
  <si>
    <t>LUCAS FELIPE SANTANA VIANA</t>
  </si>
  <si>
    <t>AME COM</t>
  </si>
  <si>
    <t>MAICON LENON OTENIO DE BRITO</t>
  </si>
  <si>
    <t>NITCHELLY PEREIRA ZACARIAS</t>
  </si>
  <si>
    <t>ATVOS USINA ALTO TAQUARI</t>
  </si>
  <si>
    <t>ALERGOHOME</t>
  </si>
  <si>
    <t>LVCOSTA ENDOSCOPIA</t>
  </si>
  <si>
    <t>SOMEC</t>
  </si>
  <si>
    <t>DROGARIA CONQUISTA</t>
  </si>
  <si>
    <t>SIMMETRIA</t>
  </si>
  <si>
    <t>STUDIO PILATES DO BOSQUE</t>
  </si>
  <si>
    <t>ONG CIRINHO SORRINDO</t>
  </si>
  <si>
    <t>RODRIGO DE CASTRO SOUZA</t>
  </si>
  <si>
    <t>MSL PSICOLOGIA</t>
  </si>
  <si>
    <t>N UNONIUS OFTALMOLOGIA</t>
  </si>
  <si>
    <t>JESSIKA VIEIRA DE CASTRO</t>
  </si>
  <si>
    <t>CENTRO DE PSICOLOGIA DIVA</t>
  </si>
  <si>
    <t>ECCOR EQUIPE DE CIRURGIA CARDIOVASCULAR</t>
  </si>
  <si>
    <t>CARLOS VASCULAR</t>
  </si>
  <si>
    <t>YAN DIEGO DE ALMEIDA CASTILHO</t>
  </si>
  <si>
    <t>ODONTOKLIN</t>
  </si>
  <si>
    <t>KARIN SCHOLLKOPF EQUILIBRIUM PSIQUIATRIA</t>
  </si>
  <si>
    <t>FISIOTERAPIA EJ SINOP</t>
  </si>
  <si>
    <t>MAIS ODONTO</t>
  </si>
  <si>
    <t>VIVIANE GARCIA DE SIQUEIRA BROGGI</t>
  </si>
  <si>
    <t>VERITA</t>
  </si>
  <si>
    <t>JEANDERSON RODRIGO DE OLIVEIRA</t>
  </si>
  <si>
    <t>TRANSMED</t>
  </si>
  <si>
    <t>FABIANO MALDONADO FERREIRA PLAQUI</t>
  </si>
  <si>
    <t>UBS ALDEIA FURQUIM</t>
  </si>
  <si>
    <t>SOT</t>
  </si>
  <si>
    <t>ODONTOLOGIA CONCEITO</t>
  </si>
  <si>
    <t>CAROLINA TOTTI BETTINI</t>
  </si>
  <si>
    <t>PRESTO LABOR</t>
  </si>
  <si>
    <t>FISIOTHERAPY</t>
  </si>
  <si>
    <t>FREDERICO FIGUEIREDO MARQUES</t>
  </si>
  <si>
    <t>ALESSANDRA ALVES PINHEIRO</t>
  </si>
  <si>
    <t>DROGARIA CRISTO REI</t>
  </si>
  <si>
    <t>DROGARIA MEGA POPULAR</t>
  </si>
  <si>
    <t>CENTRO INTTEGRARE DE PSICOLOGIA</t>
  </si>
  <si>
    <t>CENTRO DE QUIROPRAXIA ARTE DE VIVER BEM</t>
  </si>
  <si>
    <t>SERVIO CLIN</t>
  </si>
  <si>
    <t>REDE FARMA</t>
  </si>
  <si>
    <t>ORTODERMA</t>
  </si>
  <si>
    <t>ELIANA PINHEIRO DA SILVA</t>
  </si>
  <si>
    <t>DANNIELLE BRASIL CARDIOLOGIA</t>
  </si>
  <si>
    <t>NEUROMED CARE</t>
  </si>
  <si>
    <t>BONAFE FISIOTERAPIA E PILATES</t>
  </si>
  <si>
    <t>CENTER VIDA</t>
  </si>
  <si>
    <t>MEDDICA</t>
  </si>
  <si>
    <t>HT FISIOTERAPIA E OSTEOPATIA</t>
  </si>
  <si>
    <t>ORAL ART</t>
  </si>
  <si>
    <t>CLINVERT</t>
  </si>
  <si>
    <t>CARIELLE CAMPOS CAMILLO</t>
  </si>
  <si>
    <t>DROGARIA DROGA NOSSA POPULAR</t>
  </si>
  <si>
    <t>CARLUCI BACKES ODONTOLOGIA</t>
  </si>
  <si>
    <t>VACINAS MUTUM</t>
  </si>
  <si>
    <t>FISIOCORE</t>
  </si>
  <si>
    <t>SORRISO CLIN</t>
  </si>
  <si>
    <t>PRIMELAB</t>
  </si>
  <si>
    <t>GABRIEL CHAVES DA SILVA</t>
  </si>
  <si>
    <t>SEMET</t>
  </si>
  <si>
    <t>CAMILA ROTTA PEREIRA</t>
  </si>
  <si>
    <t>RENNOVE</t>
  </si>
  <si>
    <t>INTENSICRIN</t>
  </si>
  <si>
    <t>FECUNDAR MEDICINA REPRODUTIVA</t>
  </si>
  <si>
    <t>REAL FARMA</t>
  </si>
  <si>
    <t>LABORMEDICE</t>
  </si>
  <si>
    <t>FISIO VITA</t>
  </si>
  <si>
    <t>SOFISTICADA ODONTOLOGIA</t>
  </si>
  <si>
    <t>CAMARGO ODONTOLOGIA</t>
  </si>
  <si>
    <t>ROJAS E ZAYAS</t>
  </si>
  <si>
    <t>PEDRO MARQUES FERREIRA</t>
  </si>
  <si>
    <t>BRUNA PAULA FURLANETTO GREGORIN</t>
  </si>
  <si>
    <t>JULIANA ALVES DOS REIS</t>
  </si>
  <si>
    <t>MARIANA LIMA PEREIRA ODONTOLOGIA</t>
  </si>
  <si>
    <t>LARISSA MOURA ODONTOLOGIA</t>
  </si>
  <si>
    <t>DROGARIA FUTURA</t>
  </si>
  <si>
    <t>BEM ME FAZ</t>
  </si>
  <si>
    <t>CARLA FURIO FISIOTERAPEUTA</t>
  </si>
  <si>
    <t>DROGARIA SANTA MARTA</t>
  </si>
  <si>
    <t>DROGARIA CERTA</t>
  </si>
  <si>
    <t>DROGARIA EXTRA POPULAR</t>
  </si>
  <si>
    <t>DROGACERTA</t>
  </si>
  <si>
    <t>REABILITA ODONTOLOGIA ESPECIALIZADA</t>
  </si>
  <si>
    <t>ORAL BELLE</t>
  </si>
  <si>
    <t>ESCUTARE</t>
  </si>
  <si>
    <t>LUCIANA LEITE DE AMORIM CONTE</t>
  </si>
  <si>
    <t>ACADEMIA VIDA ATIVA</t>
  </si>
  <si>
    <t>ANA LAURA MEIRELLES</t>
  </si>
  <si>
    <t>IDEALE ODONTOLOGIA</t>
  </si>
  <si>
    <t>SAMU 192 ALTO ARAGUAIA</t>
  </si>
  <si>
    <t>CARDIOCORE</t>
  </si>
  <si>
    <t>CENTRO DE IMAGEM BERTINETTI E GAKIYA</t>
  </si>
  <si>
    <t>OSVALDO CRUZ</t>
  </si>
  <si>
    <t>RADIODONTO</t>
  </si>
  <si>
    <t>PROCOR</t>
  </si>
  <si>
    <t>INSTITUTO IOMAR GNOATO</t>
  </si>
  <si>
    <t>UP VISION</t>
  </si>
  <si>
    <t>TRS CARNEIRO DE OLIVEIRA</t>
  </si>
  <si>
    <t>RESSIGNIFICAR PESSOAS</t>
  </si>
  <si>
    <t>CENTRO DE TRATAMENTO VIDA SERENA PREMIER</t>
  </si>
  <si>
    <t>L M ADAMI DA LUZ</t>
  </si>
  <si>
    <t>VALORE DAY HOSPITAL</t>
  </si>
  <si>
    <t>ODONTO LUZ</t>
  </si>
  <si>
    <t>CARTAS</t>
  </si>
  <si>
    <t>RUBIRA PSICOLOGIA TREINAMENTO</t>
  </si>
  <si>
    <t>BLUTKLINIC</t>
  </si>
  <si>
    <t>NASOGAPE</t>
  </si>
  <si>
    <t>DISTRIBUIDORA DE MEDICAMENTOS</t>
  </si>
  <si>
    <t>ODONTOGUARITA</t>
  </si>
  <si>
    <t>LEANDRO RODRIGUES DA SILVA ANESTESISTA</t>
  </si>
  <si>
    <t>PATRICIA LUISA PANSANI ANESTESISTA</t>
  </si>
  <si>
    <t>JULIANA TREVISAN ZANELLA ANESTESISTA</t>
  </si>
  <si>
    <t>GERMANA LOPES DO NASCIMENTO DE OLIVEIRA ANESTESISTA</t>
  </si>
  <si>
    <t>LUIZ FERRAREZI NETO ANESTESISTA</t>
  </si>
  <si>
    <t>NORTE MT PSICOLOGIA</t>
  </si>
  <si>
    <t>SIMONE FINKE CAVATONI</t>
  </si>
  <si>
    <t>H JORGE OKAMURA</t>
  </si>
  <si>
    <t>NUTROFLEX</t>
  </si>
  <si>
    <t>WILSON CECCARELLI NETO</t>
  </si>
  <si>
    <t>BRUNO BMF</t>
  </si>
  <si>
    <t>QUALIFIC HOMECARE</t>
  </si>
  <si>
    <t>HELLER PAOLINELLI CHAVES ANESTESISTA</t>
  </si>
  <si>
    <t>KLEBER QUEIROZ TOBIAS</t>
  </si>
  <si>
    <t>LUIZ PHILIPPE BASTER DE FIGUEIREDO</t>
  </si>
  <si>
    <t>THIAGO FELIPE GARDIN</t>
  </si>
  <si>
    <t>REVITALIZE</t>
  </si>
  <si>
    <t>CLARISSA PAGANINI DE OLIVEIRA</t>
  </si>
  <si>
    <t>MARIA CRISTINA MENDES CASTELO BRANCO</t>
  </si>
  <si>
    <t>ARETA CRISTINA MARQUES DO AMARAL</t>
  </si>
  <si>
    <t>DANIELA CRISTINA KNOB DE REZENDE</t>
  </si>
  <si>
    <t>VANESSA KASY NUTRICIONISTA</t>
  </si>
  <si>
    <t>RICARDO HENRIQUE RIBEIRO</t>
  </si>
  <si>
    <t>WILSON KOITI TASHIMA</t>
  </si>
  <si>
    <t>JAIME EDUARDO BORGES FLORIANO</t>
  </si>
  <si>
    <t>BRUNO RIBEIRO MOTA</t>
  </si>
  <si>
    <t>STUDIO ROSANA PEROZZO FISIOTERAPIA E PILATES</t>
  </si>
  <si>
    <t>VIDA VACINAS</t>
  </si>
  <si>
    <t>FABIANO SOLINO CARVALHO DE SOUSA</t>
  </si>
  <si>
    <t>EDUARDO ROBINSON BRAGATO MARTUCCI</t>
  </si>
  <si>
    <t>JULIANA CAROLINA BESS</t>
  </si>
  <si>
    <t>MEDTRAUMA</t>
  </si>
  <si>
    <t>VASCULLARE</t>
  </si>
  <si>
    <t>ABO</t>
  </si>
  <si>
    <t>MARIN ODONTOLOGIA ESPECIALIZADA</t>
  </si>
  <si>
    <t>PERFIL ODONTOLOGIA</t>
  </si>
  <si>
    <t>BRUNA CAMPOS DE OLIVEIRA</t>
  </si>
  <si>
    <t>FERNANDO TANOUE HASEGAWA</t>
  </si>
  <si>
    <t>LYNTON MORETTI STOPPA</t>
  </si>
  <si>
    <t>BUCAL ART</t>
  </si>
  <si>
    <t>ALFA ONCOLOGIA</t>
  </si>
  <si>
    <t>PRIMAVERA FINANCIAMENTOS</t>
  </si>
  <si>
    <t>INSTITUTO POMPERMAIER</t>
  </si>
  <si>
    <t>LUIS GUSTAVO BAAKLINI</t>
  </si>
  <si>
    <t>TAYLOR DA SILVA COSTA</t>
  </si>
  <si>
    <t>RENATO DANIEL OLIANI GIROTO</t>
  </si>
  <si>
    <t>MS</t>
  </si>
  <si>
    <t>THORACIC MEDICAL SERVICES</t>
  </si>
  <si>
    <t>SKOPIEN</t>
  </si>
  <si>
    <t>CAMILLE BRESOLIN POMPEU</t>
  </si>
  <si>
    <t>CHARIS CLINIC</t>
  </si>
  <si>
    <t>CEMEDIG</t>
  </si>
  <si>
    <t>HUMANIZAR PSICOLOGIA</t>
  </si>
  <si>
    <t>DETRANMED</t>
  </si>
  <si>
    <t>THAYNARA ALVES BOSAIPO</t>
  </si>
  <si>
    <t>INFINITY VIDA</t>
  </si>
  <si>
    <t>URO CENTER</t>
  </si>
  <si>
    <t>MARCELO APARECIDO DELFORNO LEITE</t>
  </si>
  <si>
    <t>JOEL MARCOS PEREIRA</t>
  </si>
  <si>
    <t>DENTESIM</t>
  </si>
  <si>
    <t>CIMED</t>
  </si>
  <si>
    <t>PRISCILA MACEDO CAIRES</t>
  </si>
  <si>
    <t>SANTE STUDIO DE PILATES</t>
  </si>
  <si>
    <t>SANTE STUDIO PILATES</t>
  </si>
  <si>
    <t>CLODOMIRO BRUNIERA SALUSTIANO</t>
  </si>
  <si>
    <t>MARINA ASSIS OLIVEIRA</t>
  </si>
  <si>
    <t>GILMAR DE OLIVEIRA</t>
  </si>
  <si>
    <t>POLIANE CRISTINA COSTA SZCZEPANSKI</t>
  </si>
  <si>
    <t>NEUROVIDA</t>
  </si>
  <si>
    <t>PSICOVIDA</t>
  </si>
  <si>
    <t>CTABRAAO</t>
  </si>
  <si>
    <t>YONARA RIVELLE NEVES DAVID</t>
  </si>
  <si>
    <t>ORTOCENTER</t>
  </si>
  <si>
    <t>QUINTANILHA MACIEL SOCREPPA</t>
  </si>
  <si>
    <t>ANNA ZARDINI ODONTOLOGIA</t>
  </si>
  <si>
    <t>SALA DE VACINA MUNICIPAL CENTRALIZADA DE BRASNORTE</t>
  </si>
  <si>
    <t>GAMEZ LAMAS</t>
  </si>
  <si>
    <t>SCA</t>
  </si>
  <si>
    <t>MATHEUS LUCAS NORONHA PEREIRA</t>
  </si>
  <si>
    <t>SAMIR CHAAR EL HUSNY FILHO</t>
  </si>
  <si>
    <t>MAURO SHOZO SHIRATSUCHI CARDIOLOGISTA</t>
  </si>
  <si>
    <t>LUIZ FERNANDO LOPES DE ALMEIDA MOLINA</t>
  </si>
  <si>
    <t>LUCAS COELHO MIRANDA</t>
  </si>
  <si>
    <t>ANA RAFAELLA ORMOND DE CAMPOS</t>
  </si>
  <si>
    <t>SORRIDENTS</t>
  </si>
  <si>
    <t>ODONTO LUPATINI</t>
  </si>
  <si>
    <t>INSTITUTO FONSECA DE ODONTOLOGIA</t>
  </si>
  <si>
    <t>LUIZA BELLINTANI ISAAC MITROVITCH</t>
  </si>
  <si>
    <t>ODONTOLOG SORRISOS</t>
  </si>
  <si>
    <t>DROGARIA UNIVERSAL</t>
  </si>
  <si>
    <t>MEDICINA ARAOZ</t>
  </si>
  <si>
    <t>ALBERTO BATISTA SCHNEIDER</t>
  </si>
  <si>
    <t>APAE CARLINDA</t>
  </si>
  <si>
    <t>PSICOQUALY</t>
  </si>
  <si>
    <t>GRUPO CEM</t>
  </si>
  <si>
    <t>ARIANE VIEIRA CALLEGARI</t>
  </si>
  <si>
    <t>APAE CANARANA</t>
  </si>
  <si>
    <t>OSCAR VANDERLEI DE MIRANDA</t>
  </si>
  <si>
    <t>CAMILA COELHO MIRANDA</t>
  </si>
  <si>
    <t>VANESSA DE BRITO VALADARES</t>
  </si>
  <si>
    <t>MARIANA COSTA</t>
  </si>
  <si>
    <t>VIDA CENTRO</t>
  </si>
  <si>
    <t>PRIME ODONTOLOGIA</t>
  </si>
  <si>
    <t>INCORPUS</t>
  </si>
  <si>
    <t>PRESTOMED</t>
  </si>
  <si>
    <t>ROSA FANI ALCARA BOGADO</t>
  </si>
  <si>
    <t>LUCAS ZORZO ROTILI</t>
  </si>
  <si>
    <t>IPEC</t>
  </si>
  <si>
    <t>FRANCIELLE LEISMANN DERMATOLOGISTA</t>
  </si>
  <si>
    <t>FERNANDO DA HORA SILVA</t>
  </si>
  <si>
    <t>VISAGE ODONTOLOGIA</t>
  </si>
  <si>
    <t>CEDIMED</t>
  </si>
  <si>
    <t>FRANCIELLE REGINA LEISMANN</t>
  </si>
  <si>
    <t>NEURORAD</t>
  </si>
  <si>
    <t>UBS ITANORTE</t>
  </si>
  <si>
    <t>JULIANA NATALE FIORELLI CESAR</t>
  </si>
  <si>
    <t>R L MEDICINA</t>
  </si>
  <si>
    <t>DALLYS MORAES GAMA</t>
  </si>
  <si>
    <t>ELVIRA LOPES DA SILVA</t>
  </si>
  <si>
    <t>GISELE AGOSTINI FRAGERI</t>
  </si>
  <si>
    <t>FISIO PELVICARE</t>
  </si>
  <si>
    <t>PAMELLA SUELLEN MACEDO BEZERRA</t>
  </si>
  <si>
    <t>INSTITUTO COSTA</t>
  </si>
  <si>
    <t>POLICLIN</t>
  </si>
  <si>
    <t>CENTRO DE MEDICINA DO TRABALHO</t>
  </si>
  <si>
    <t>LAMDEPE</t>
  </si>
  <si>
    <t>PETRUCCI ASSOCIADOS</t>
  </si>
  <si>
    <t>IZABEL CRISTINA PEREIRA DUTRA</t>
  </si>
  <si>
    <t>FONOAUDIOLOGIA RENASCER</t>
  </si>
  <si>
    <t>CMO</t>
  </si>
  <si>
    <t>MEUSETINELA</t>
  </si>
  <si>
    <t>BIOLAB 2</t>
  </si>
  <si>
    <t>PAOLA RIBOLLI CAUMO</t>
  </si>
  <si>
    <t>ORTOLENTS</t>
  </si>
  <si>
    <t>MANHAES E BRASIL ODONTOLOGIA</t>
  </si>
  <si>
    <t>PAOLA FADUL VIANNA DA CUNHA</t>
  </si>
  <si>
    <t>SUPREME</t>
  </si>
  <si>
    <t>CECANS ONCOLOGIA</t>
  </si>
  <si>
    <t>BONE MEDICINA</t>
  </si>
  <si>
    <t>AUDI FARMA</t>
  </si>
  <si>
    <t>PREVENTEC</t>
  </si>
  <si>
    <t>DROGARIA ARARAS</t>
  </si>
  <si>
    <t>SPAZZIO ODONTOLOGIA</t>
  </si>
  <si>
    <t>PSICOPED</t>
  </si>
  <si>
    <t>FADIFLOR</t>
  </si>
  <si>
    <t>ALESSANDRO UBALDO BARRETO</t>
  </si>
  <si>
    <t>PAULO ISAO SASSAKI NETO EIRELI</t>
  </si>
  <si>
    <t>AILTON BORGES DE LIMA EIRELI</t>
  </si>
  <si>
    <t>CURUMIM</t>
  </si>
  <si>
    <t>ODONTOLOGIA VERLANGIERI</t>
  </si>
  <si>
    <t>LABVIDA</t>
  </si>
  <si>
    <t>DALECOR</t>
  </si>
  <si>
    <t>IPA INSTITUTO DE PSICOLOGIA APLICADA</t>
  </si>
  <si>
    <t>ARIANE PAREDES DE SOUSA GIL</t>
  </si>
  <si>
    <t>CCEO</t>
  </si>
  <si>
    <t>INTESIVE CARE</t>
  </si>
  <si>
    <t>LIS CAROLINE DE QUADROS MOURA</t>
  </si>
  <si>
    <t>NAIANNA COELHO CARDUCCI FISIOTERAPIA</t>
  </si>
  <si>
    <t>PRONTOCOR</t>
  </si>
  <si>
    <t>MAYRA APARECIDA LOVEZUTTE</t>
  </si>
  <si>
    <t>INSTITUTO PAULO FORTI</t>
  </si>
  <si>
    <t>TELELAUDO ALTA FLORESTA</t>
  </si>
  <si>
    <t>TRAUMA SERVICE</t>
  </si>
  <si>
    <t>DERMOCLINIC</t>
  </si>
  <si>
    <t>LASER CLIN UROLOGIA</t>
  </si>
  <si>
    <t>CORPORE CLINIC MEDICINA E ESPECIALIDADE</t>
  </si>
  <si>
    <t>FLUIR CIRURGIA VASCULAR</t>
  </si>
  <si>
    <t>NINNOLARE</t>
  </si>
  <si>
    <t>MULTICLIN MEDICINA DO TRABALHO E EXAMES COMPLEMENTARES</t>
  </si>
  <si>
    <t>IPAS</t>
  </si>
  <si>
    <t>BIOVITAL</t>
  </si>
  <si>
    <t>IRNP</t>
  </si>
  <si>
    <t>EMANUELE SCHIRMER</t>
  </si>
  <si>
    <t>GUSTAVO MIGUEL PERIPOLLI</t>
  </si>
  <si>
    <t>UNIVERSO FITNESS</t>
  </si>
  <si>
    <t>ODONTOLIFE</t>
  </si>
  <si>
    <t>ALINHAR</t>
  </si>
  <si>
    <t>ANA BEATRIZ FISIOTERAPIA E PILATES</t>
  </si>
  <si>
    <t>SUPERA FISIOTERAPIA E PILATES</t>
  </si>
  <si>
    <t>HABILITAR</t>
  </si>
  <si>
    <t>ESTIMULAR TERAPIA</t>
  </si>
  <si>
    <t>GABRIELLY FONTES FONOAUDIOLOGIA ESPECIALIZADA</t>
  </si>
  <si>
    <t>B A PSICOLOGIA</t>
  </si>
  <si>
    <t>ODONTOGD</t>
  </si>
  <si>
    <t>FISIO CORPUS FISIOTERAPIA</t>
  </si>
  <si>
    <t>PATRICIA DOS ANJOS CORREIA</t>
  </si>
  <si>
    <t>CER II PLANALTO</t>
  </si>
  <si>
    <t>UNIMED NACIONAL</t>
  </si>
  <si>
    <t>VANESSA MORAES NUTRI</t>
  </si>
  <si>
    <t>SPECIALIZA RH</t>
  </si>
  <si>
    <t>FELIPE FARIA BLOEMER</t>
  </si>
  <si>
    <t>HOSPITAL REGIONAL HILDA STRENGER RIBEIRO NOVA MUTUM</t>
  </si>
  <si>
    <t>HOSPITAL AMECOR</t>
  </si>
  <si>
    <t>MARIA IRISMAR PINHEIRO PEIXOTO MIRANDA</t>
  </si>
  <si>
    <t>MEDICMAIS</t>
  </si>
  <si>
    <t>APAE CAMPO NOVO DO PARECIS</t>
  </si>
  <si>
    <t>SEDI KIDS</t>
  </si>
  <si>
    <t>PSICO ASSISTSOCIAL</t>
  </si>
  <si>
    <t>FISIOLIPE</t>
  </si>
  <si>
    <t>ISABELLE MAIA PSICOLOGIA</t>
  </si>
  <si>
    <t>MARCELA FAGUNDES PSICOLOGIA</t>
  </si>
  <si>
    <t>ANA PAULA BORGES</t>
  </si>
  <si>
    <t>A K R DE SOUZA</t>
  </si>
  <si>
    <t>FERNANDA RADO FISIOTERAPEUTA</t>
  </si>
  <si>
    <t>MF FONOAUDIOLOGIA</t>
  </si>
  <si>
    <t>VANESSA MARIA PERIN</t>
  </si>
  <si>
    <t>ULTRANOP</t>
  </si>
  <si>
    <t>MF ODONTOLOGIA</t>
  </si>
  <si>
    <t>PRAXIS DESENVOLVIMENTO INFANTIL</t>
  </si>
  <si>
    <t>EDUARDO JACOME FERNANDES DOS SANTOS</t>
  </si>
  <si>
    <t>ODONTO MEND</t>
  </si>
  <si>
    <t>RIBEIRO DERMATOLOGIA</t>
  </si>
  <si>
    <t>ALEXANDRA SALES LOTUFO</t>
  </si>
  <si>
    <t>MASTER MED</t>
  </si>
  <si>
    <t>E R P PSICOLOGIA</t>
  </si>
  <si>
    <t>INSTITUTO DE OLHOS ALTA FLORESTA</t>
  </si>
  <si>
    <t>HOPE</t>
  </si>
  <si>
    <t>CALEGARI PSICOLOGIA INFANTIL</t>
  </si>
  <si>
    <t>JOANA WEBBER</t>
  </si>
  <si>
    <t>LABOR ZAN</t>
  </si>
  <si>
    <t>INSTITUTO DE ORTOPEDIA E MEDICINA DO ESPORTE</t>
  </si>
  <si>
    <t>VALOR DA VIDA</t>
  </si>
  <si>
    <t>0405050364</t>
  </si>
  <si>
    <t>CIRURGIA DE PTERIGIO</t>
  </si>
  <si>
    <t>0405030169</t>
  </si>
  <si>
    <t>VITRECTOMIA POSTERIOR COM INFUSÃO DE PERFLUOCARBONO E ENDOLASER</t>
  </si>
  <si>
    <t>0405030177</t>
  </si>
  <si>
    <t>VITRECTOMIA POSTERIOR COM INFUSÃO DE PERFLUOCARBONO/ÓLEO DE SILICONE/ENDOLASER</t>
  </si>
  <si>
    <t>0406050015</t>
  </si>
  <si>
    <t>ESTUDO ELETROFISIOLÓGICO DIAGNÓSTICO</t>
  </si>
  <si>
    <t>0406050023</t>
  </si>
  <si>
    <t>ESTUDO ELETROFISIOLÓGICO TERAPÊUTICO I (ABLAÇÃO DE FLUTTER ATRIAL)</t>
  </si>
  <si>
    <t>0406050031</t>
  </si>
  <si>
    <t>ESTUDO ELETROFISIOLÓGICO TERAPÊUTICO I (ABLAÇÃO DE TAQUICARDIA ATRIAL DIREITA)</t>
  </si>
  <si>
    <t>0406050040</t>
  </si>
  <si>
    <t>0406050066</t>
  </si>
  <si>
    <t>ESTUDO ELETROFISIOLÓGICO TERAPÊUTICO II (ABLAÇÃO DAS VIAS ANÔMALAS MÚLTIPLAS)</t>
  </si>
  <si>
    <t>0406050074</t>
  </si>
  <si>
    <t>ESTUDO ELETROFISIOLÓGICO TERAPÊUTICO II (ABLAÇÃO DE FIBRILAÇÃO ATRIAL)</t>
  </si>
  <si>
    <t>0406050104</t>
  </si>
  <si>
    <t>ESTUDO ELETROFISIOLÓGICO TERAPÊUTICO II (ABLAÇÃO DE TAQUICARDIA ATRIAL ESQUERDA)</t>
  </si>
  <si>
    <t>0406050120</t>
  </si>
  <si>
    <t>ESTUDO ELETROFISIOLÓGICO TERAPÊUTICO II (ABLAÇÃO DE TAQUICARDIA VENTRICULAR SUSTENTADA COM CARDIOPATIA ESTRUTURAL)</t>
  </si>
  <si>
    <t>0406050139</t>
  </si>
  <si>
    <t>ESTUDO ELETROFISIOLÓGICO TERAPÊUTICO II (ABLAÇÃO DE VIAS ANÔMALAS ESQUERDAS)</t>
  </si>
  <si>
    <t>0403020034</t>
  </si>
  <si>
    <t>0403020042</t>
  </si>
  <si>
    <t>MICROCIRURGIA DE PLEXO BRAQUIAL COM MICROENXERTIA</t>
  </si>
  <si>
    <t>0403020050</t>
  </si>
  <si>
    <t>0403020069</t>
  </si>
  <si>
    <t>MICRONEURORRAFIA</t>
  </si>
  <si>
    <t>0403020115</t>
  </si>
  <si>
    <t>0403030064</t>
  </si>
  <si>
    <t>0403030145</t>
  </si>
  <si>
    <t>0403030153</t>
  </si>
  <si>
    <t>0403040116</t>
  </si>
  <si>
    <t>0403070058</t>
  </si>
  <si>
    <t>0403070163</t>
  </si>
  <si>
    <t>0403080010</t>
  </si>
  <si>
    <t>IMPLANTE DE ELETRODO PARA ESTIMULAÇÃO CEREBRAL</t>
  </si>
  <si>
    <t>0407020411</t>
  </si>
  <si>
    <t>RETOSSIGMOIDECTOMIA ABDOMINO-PERINEAL</t>
  </si>
  <si>
    <t>0408030380</t>
  </si>
  <si>
    <t>0408030410</t>
  </si>
  <si>
    <t>0408030631</t>
  </si>
  <si>
    <t>0408040076</t>
  </si>
  <si>
    <t>ARTROPLASTIA DE REVISÃO OU RECONSTRUÇÃO DO QUADRIL</t>
  </si>
  <si>
    <t>0408040157</t>
  </si>
  <si>
    <t>OSTEOTOMIA DA PELVE</t>
  </si>
  <si>
    <t>0409010065</t>
  </si>
  <si>
    <t>CISTOLITOTOMIA E/OU RETIRADA DE CORPO ESTRANHO DA BEXIGA</t>
  </si>
  <si>
    <t>MUNICÍPIO</t>
  </si>
  <si>
    <t>ELIZABETH RITZ MATOS</t>
  </si>
  <si>
    <t>ADRIANA SIPRIANO DELLALASTRA</t>
  </si>
  <si>
    <t>SORRIA ALTA FLORESTA</t>
  </si>
  <si>
    <t>NOMURA MEDICINA</t>
  </si>
  <si>
    <t>MUSIAL MEDICINA</t>
  </si>
  <si>
    <t>MEDABREU</t>
  </si>
  <si>
    <t>ALEGRIA DE VIVER</t>
  </si>
  <si>
    <t>VIVI ATIVA KIDS TERAPIA OCUPACIONAL</t>
  </si>
  <si>
    <t>PAULA NADAF FONOTERAPIA</t>
  </si>
  <si>
    <t>EQUIPE MULTIPROFISSIONAIS</t>
  </si>
  <si>
    <t>ODONTOCARLINDA</t>
  </si>
  <si>
    <t>STUDIO FABIANA MARTINS</t>
  </si>
  <si>
    <t>LABORCLIN COLNIZA</t>
  </si>
  <si>
    <t>CONQUISTA D'OESTE</t>
  </si>
  <si>
    <t>IMMII INSTITUTO MATOGROSSENSE DE MEDICINA INTERNA E I</t>
  </si>
  <si>
    <t>UROMED</t>
  </si>
  <si>
    <t>EVOLUE PSICOLOGIA</t>
  </si>
  <si>
    <t>ENTER HOSPITAL</t>
  </si>
  <si>
    <t>ALINE QUINTAL</t>
  </si>
  <si>
    <t>ELAINE TOZETTO FISIOTERAPEUTA</t>
  </si>
  <si>
    <t>SPECIALLY TERAPIAS MULTIDISCIPLINARES</t>
  </si>
  <si>
    <t>COOPERHEMO</t>
  </si>
  <si>
    <t>PRONTO MEDIC</t>
  </si>
  <si>
    <t>DIPCLIN</t>
  </si>
  <si>
    <t>LONGEVITTA</t>
  </si>
  <si>
    <t>RENATO BONAFIM</t>
  </si>
  <si>
    <t>NASCER JUNTO</t>
  </si>
  <si>
    <t>ELKE DELFINO ACUPUNTURA</t>
  </si>
  <si>
    <t>COM TATO DESENVOLVIMENTO HUMANO E PSICOMOTOR</t>
  </si>
  <si>
    <t>BRINCAR PSICOMOTOR</t>
  </si>
  <si>
    <t>ANA BASTOS DESENVOLVIMENTO INFANTIL</t>
  </si>
  <si>
    <t>FAMVAG</t>
  </si>
  <si>
    <t>FPM FISIOTERAPIA</t>
  </si>
  <si>
    <t>JORGE LINO DO AMARAL NETO</t>
  </si>
  <si>
    <t>INSTITUTO MAHFOUZ</t>
  </si>
  <si>
    <t>COTENPASA</t>
  </si>
  <si>
    <t>RONIE RODRIGUES DOS SANTOS</t>
  </si>
  <si>
    <t>SANDRA MARIA TORQUATO DE AQUINO</t>
  </si>
  <si>
    <t>SANDOVAL CARNEIRO FILHO</t>
  </si>
  <si>
    <t>ROQUE RAFAEL DE OLIVEIRA NETO</t>
  </si>
  <si>
    <t>ELIBENE DE ALMEIDA ORRO JUNQUEIRA</t>
  </si>
  <si>
    <t>SANDRA REGINA GUIRALDELI BORGES VILELA</t>
  </si>
  <si>
    <t>ROSANA SANTANA OLIVEIRA</t>
  </si>
  <si>
    <t>PEDRO ADEMAR ROCKENBACH</t>
  </si>
  <si>
    <t>ROZENO BENEDITO SOUZA DA COSTA</t>
  </si>
  <si>
    <t>SANDRA APARECIDA MOREIRA GOMES MONTEIRO</t>
  </si>
  <si>
    <t>SANDRA ROSA TEIXEIRA</t>
  </si>
  <si>
    <t>UBIRAJARA LUPOLI BARBOSA</t>
  </si>
  <si>
    <t>SIMONE MARQUES DE SOUZA FONSECA</t>
  </si>
  <si>
    <t>VENCESLAU DE MATOS DOURADO</t>
  </si>
  <si>
    <t>SANDRA MARIA GEORGETO</t>
  </si>
  <si>
    <t>ROSA ESTELA ROJAS DIAZ</t>
  </si>
  <si>
    <t>ELZA MARIA MOREIRA</t>
  </si>
  <si>
    <t>THIAGO BEZERRA DA SILVA</t>
  </si>
  <si>
    <t>RUBENS HAJIME ARATANI E OUTROS</t>
  </si>
  <si>
    <t>SARAH DE FREITAS NOVAIS</t>
  </si>
  <si>
    <t>EQUIPE UNIDADE CENTRAL 02 DIAMANTINO</t>
  </si>
  <si>
    <t>POLO BASE DE SANGRADOURO</t>
  </si>
  <si>
    <t>RHKC MEDICAL CLINIC</t>
  </si>
  <si>
    <t>VALDEMAR NERI BETIN</t>
  </si>
  <si>
    <t>LAMBARI D'OESTE</t>
  </si>
  <si>
    <t>ANA BARTH GINECOLOGISTA E OBSTETRA</t>
  </si>
  <si>
    <t>FISIO POPULAR</t>
  </si>
  <si>
    <t>ADRICIONNE CARVALHO PSICANALISTA</t>
  </si>
  <si>
    <t>CATARINE OTTOBELI</t>
  </si>
  <si>
    <t>MIRASSOL D'OESTE</t>
  </si>
  <si>
    <t>CISOMT</t>
  </si>
  <si>
    <t>SFREDO ODONTOLOGIA</t>
  </si>
  <si>
    <t>HELLMANN TERAPEUTA OCUPACIONAL</t>
  </si>
  <si>
    <t>SAMELA OLIVEIRA SANTOS</t>
  </si>
  <si>
    <t>E MULTI</t>
  </si>
  <si>
    <t>CAMILA CASTALDO WALTRICK TESSAROLLO</t>
  </si>
  <si>
    <t>FERREIRA ESPECIALIDADES DIGESTIVAS</t>
  </si>
  <si>
    <t>CVN MEDICINA DA MULHER</t>
  </si>
  <si>
    <t>INSTITUTO DOS OLHOS DO NORTE DO MATO GROSSO</t>
  </si>
  <si>
    <t>FRANCIELI PRAMIO</t>
  </si>
  <si>
    <t>BRUMED MEDICINA E ENGENHARIA DO TRABALHO</t>
  </si>
  <si>
    <t>MAYER E POLETTO FISIOTERAPIA SORRISO</t>
  </si>
  <si>
    <t>ELEVA PSICOLOGIA</t>
  </si>
  <si>
    <t>GMBC IMPLANTES E ENDODONTIA</t>
  </si>
  <si>
    <t>HS ODONTOLOGIA</t>
  </si>
  <si>
    <t>HOSPITAL MARIA AUXILIADORA</t>
  </si>
  <si>
    <t>REGISTRO</t>
  </si>
  <si>
    <t>CLASSIFICAÇÃO</t>
  </si>
  <si>
    <t>BPA</t>
  </si>
  <si>
    <t>EXAME</t>
  </si>
  <si>
    <t>AMB/HOSP</t>
  </si>
  <si>
    <t>AIH</t>
  </si>
  <si>
    <t>HOSP</t>
  </si>
  <si>
    <t>AMB</t>
  </si>
  <si>
    <t>ULTRASSONOGRAFIA DOPPLER DE FLUXO OBSTÉTRICO</t>
  </si>
  <si>
    <t>TOMOGRAFIA COMPUTADORIZADA DE COLUNA CERVICAL COM OU SEM CONTRASTE</t>
  </si>
  <si>
    <t>TOMOGRAFIA COMPUTADORIZADA DE COLUNA LOMBO-SACRA COM OU SEM CONTRASTE</t>
  </si>
  <si>
    <t>TOMOGRAFIA COMPUTADORIZADA DE COLUNA TORÁCICA COM OU SEM CONTRASTE</t>
  </si>
  <si>
    <t>TOMOGRAFIA COMPUTADORIZADA DO PESCOÇO</t>
  </si>
  <si>
    <t>TOMOGRAFIA COMPUTADORIZADA DO CRÂNIO</t>
  </si>
  <si>
    <t>TOMOGRAFIA COMPUTADORIZADA DE SEGMENTOS APENDICULARES (BRAÇO, ANTEBRAÇO, MÃO, COXA, PERNA, PÉ)</t>
  </si>
  <si>
    <t>TOMOGRAFIA COMPUTADORIZADA DE TÓRAX</t>
  </si>
  <si>
    <t>TOMOGRAFIA COMPUTADORIZADA DE ABDÔMEN SUPERIOR</t>
  </si>
  <si>
    <t>TOMOGRAFIA COMPUTADORIZADA DE ARTICULAÇÕES DE MEMBRO INFERIOR</t>
  </si>
  <si>
    <t>TOMOGRAFIA COMPUTADORIZADA DE PELVE/BACIA/ABDÔMEN INFERIOR</t>
  </si>
  <si>
    <t>ANGIORESSONÂNCIA CEREBRAL</t>
  </si>
  <si>
    <t>RESSONÂNCIA MAGNÉTICA DE COLUNA CERVICAL/PESCOÇO</t>
  </si>
  <si>
    <t>RESSONÂNCIA MAGNÉTICA DE COLUNA TORÁCICA</t>
  </si>
  <si>
    <t>RESSONÂNCIA MAGNÉTICA DE CRÂNIO</t>
  </si>
  <si>
    <t>RESSONÂNCIA MAGNÉTICA DE SELA TÚRCICA</t>
  </si>
  <si>
    <t>RESSONÂNCIA MAGNÉTICA DE CORAÇÃO/AORTA COM CINE</t>
  </si>
  <si>
    <t>RESSONÂNCIA MAGNÉTICA DE MEMBRO SUPERIOR (UNILATERAL)</t>
  </si>
  <si>
    <t>RESSONÂNCIA MAGNÉTICA DE TÓRAX</t>
  </si>
  <si>
    <t>RESSONÂNCIA MAGNÉTICA DE ABDÔMEN SUPERIOR</t>
  </si>
  <si>
    <t>RESSONÂNCIA MAGNÉTICA DE BACIA/PELVE/ABDÔMEN INFERIOR</t>
  </si>
  <si>
    <t>RESSONÂNCIA MAGNÉTICA DE MEMBRO INFERIOR (UNILATERAL)</t>
  </si>
  <si>
    <t>RESSONÂNCIA MAGNÉTICA DE VIAS BILIARES/COLANGIORRESSONÂNCIA</t>
  </si>
  <si>
    <t>CINTILOGRAFIA DE CORAÇÃO COM GÁLIO 67</t>
  </si>
  <si>
    <t>CINTILOGRAFIA SINCRONIZADA DE CÂMARAS CARDÍACAS EM SITUAÇÃO DE REPOUSO (VENTRICULOGRAFIA)</t>
  </si>
  <si>
    <t>CINTILOGRAFIA DE PARATIREÓIDES</t>
  </si>
  <si>
    <t>CINTILOGRAFIA DE TIREÓIDE COM TESTE DE SUPRESSÃO/ESTÍMULO</t>
  </si>
  <si>
    <t>CINTILOGRAFIA PARA PESQUISA DO CORPO INTEIRO</t>
  </si>
  <si>
    <t>ESTUDO RENAL DINÂMICO COM OU SEM DIURÉTICO</t>
  </si>
  <si>
    <t>CINTILOGRAFIA DE ARTICULAÇÕES E/OU EXTREMIDADES E/OU OSSO</t>
  </si>
  <si>
    <t>CINTILOGRAFIA DE SEGMENTO ÓSSEO COM GÁLIO 67</t>
  </si>
  <si>
    <t>CINTILOGRAFIA DE PULMÃO COM GÁLIO 67</t>
  </si>
  <si>
    <t>CINTILOGRAFIA DE CORPO INTEIRO COM GÁLIO 67 PARA PESQUISA DE NEOPLASIAS</t>
  </si>
  <si>
    <t>AORTOGRAFIA TORÁCICA</t>
  </si>
  <si>
    <t>ARTERIOGRAFIA CÉRVICO-TORÁCICA</t>
  </si>
  <si>
    <t>ARTERIOGRAFIA PARA INVESTIGAÇÃO DE DOENÇA ARTERIOSCLERÓTICA AORTO-ILÍACA E DISTAL</t>
  </si>
  <si>
    <t>ARTERIOGRAFIA PARA INVESTIGAÇÃO DE HEMORRAGIA CEREBRAL</t>
  </si>
  <si>
    <t>ARTERIOGRAFIA PARA INVESTIGAÇÃO DE ISQUEMIA CEREBRAL</t>
  </si>
  <si>
    <t>ARTERIOGRAFIA PÉLVICA</t>
  </si>
  <si>
    <t>ARTERIOGRAFIA SELETIVA DE CARÓTIDA</t>
  </si>
  <si>
    <t>CATETERISMO CARDÍACO</t>
  </si>
  <si>
    <t>APAC</t>
  </si>
  <si>
    <t>CATETERISMO CARDÍACO EM PEDIATRIA</t>
  </si>
  <si>
    <t>CAMPIMETRIA COMPUTADORIZADA OU MANUAL COM GRÁFICO</t>
  </si>
  <si>
    <t>MICROSCOPIA ESPECULAR DE CÓRNEA</t>
  </si>
  <si>
    <t>TESTE ORTÓPTICO</t>
  </si>
  <si>
    <t>TOPOGRAFIA COMPUTADORIZADA DE CÓRNEA</t>
  </si>
  <si>
    <t>CONSULTA</t>
  </si>
  <si>
    <t>CIRURGIA</t>
  </si>
  <si>
    <t>TRATAMENTO CIRÚRGICO DE NEUROPATIA COMPRESSIVA COM OU SEM MICROCIRURGIA</t>
  </si>
  <si>
    <t>TRATAMENTO CIRÚRGICO DE SÍNDROME COMPRESSIVA EM TÚNEL ÓSTEO-FIBROSO AO NÍVEL DO CARPO</t>
  </si>
  <si>
    <t>HIPOFISECTOMIA TRANSESFENOIDAL POR TÉCNICA COMPLEMENTAR</t>
  </si>
  <si>
    <t>MICROCIRURGIA PARA TUMOR INTRA-CRANIANO</t>
  </si>
  <si>
    <t>MICROCIRURGIA PARA TUMOR INTRA-CRANIANO (COM TÉCNICA COMPLEMENTAR)</t>
  </si>
  <si>
    <t>MICROCIRURGIA PARA ANEURISMA DA CIRCULAÇÃO CEREBRAL ANTERIOR MENOR QUE 1,5CM</t>
  </si>
  <si>
    <t>EMBOLIZAÇÃO DE ANEURISMA CEREBRAL MAIOR QUE 1,5CM COM CÓLO LARGO</t>
  </si>
  <si>
    <t>EMBOLIZAÇÃO DE ANEURISMA CEREBRAL MENOR QUE 1,5CM COM CÓLO LARGO</t>
  </si>
  <si>
    <t>AMIGDALECTOMIA COM ADENOIDECTOMIA</t>
  </si>
  <si>
    <t>MICROCIRURGIA OTOLÓGICA</t>
  </si>
  <si>
    <t>TIMPANOPLASTIA (UNI/BILATERAL)</t>
  </si>
  <si>
    <t>SEPTOPLASTIA REPARADORA NÃO ESTÉTICA</t>
  </si>
  <si>
    <t>CORREÇÃO CIRÚRGICA DE ENTRÓPIO E ECTRÓPIO</t>
  </si>
  <si>
    <t>EPILAÇÃO DE CÍLIOS</t>
  </si>
  <si>
    <t>TRATAMENTO CIRÚRGICO DE BLEFAROCALASE</t>
  </si>
  <si>
    <t>FOTOCOAGULAÇÃO A LASER (MÁXIMO 4 APLICAÇÕES POR OLHO)</t>
  </si>
  <si>
    <t>INJEÇÃO INTRA-VÍTREO</t>
  </si>
  <si>
    <t>REMOÇÃO DE ÓLEO DE SILICONE</t>
  </si>
  <si>
    <t>EVISCERAÇÃO DO GLOBO OCULAR</t>
  </si>
  <si>
    <t>INJEÇÃO RETROBULBAR/PERIBULBAR</t>
  </si>
  <si>
    <t>CORREÇÃO CIRÚRGICA DE HÉRNIA DE ÍRIS</t>
  </si>
  <si>
    <t>FACECTOMIA COM IMPLANTE DE LENTE INTRA-OCULAR</t>
  </si>
  <si>
    <t>FACECTOMIA SEM IMPLANTE DE LENTE INTRA-OCULAR</t>
  </si>
  <si>
    <t>FACOEMULSIFICAÇÃO COM IMPLANTE DE LENTE INTRA-OCULAR RÍGIDA</t>
  </si>
  <si>
    <t>IMPLANTE SECUNDÁRIO DE LENTE INTRA-OCULAR (LIO)</t>
  </si>
  <si>
    <t>INJEÇÃO SUBCONJUNTIVAL/SUBTENONIANA</t>
  </si>
  <si>
    <t>RETIRADA DE CORPO ESTRANHO DA CÂMARA ANTERIOR DO OLHO</t>
  </si>
  <si>
    <t>SUBSTITUIÇÃO DE LENTE INTRAOCULAR (OLHO ESQUERDO)</t>
  </si>
  <si>
    <t>TRATAMENTO CIRÚRGICO DE GLAUCOMA CONGÊNITO</t>
  </si>
  <si>
    <t>FACOEMULSIFICAÇÃO COM IMPLANTE DE LENTE INTRA-OCULAR DOBRÁVEL</t>
  </si>
  <si>
    <t>TRATAMENTO CIRÚRGICO DE VARIZES (BILATERAL)</t>
  </si>
  <si>
    <t>ESTUDO ELETROFISIOLÓGICO TERAPÊUTICO I (ABLAÇÃO DE TAQUICARDIA POR REENTRADA NODAL DE VIAS ANÔMALAS DIREITAS, DE TV IDIOPÁTICA)</t>
  </si>
  <si>
    <t>TRATAMENTO CIRÚRGICO DE REFLUXO GASTROESOFÁGICO</t>
  </si>
  <si>
    <t>EXCISÃO DE LESÃO/TUMOR ANU-RETAL</t>
  </si>
  <si>
    <t>FISTULECTOMIA/FISTULOTOMIA ANAL</t>
  </si>
  <si>
    <t>TRATAMENTO CIRÚRGICO DE PROLAPSO ANAL</t>
  </si>
  <si>
    <t>COLECISTECTOMIA VIDEOLAPAROSCÓPICA</t>
  </si>
  <si>
    <t>HERNIOPLASTIA EPIGÁSTRICA</t>
  </si>
  <si>
    <t>HERNIOPLASTIA INGUINAL/CRURAL (UNILATERAL)</t>
  </si>
  <si>
    <t>LAPAROTOMIA VIDEOLAPAROSCÓPICA PARA DRENAGEM E/OU BIÓPSIA</t>
  </si>
  <si>
    <t>REPARAÇÃO DE OUTRAS HÉRNIAS</t>
  </si>
  <si>
    <t>ARTROPLASTIA ESCÁPULO-UMERAL (NÃO CONVENCIONAL)</t>
  </si>
  <si>
    <t>TRATAMENTO CIRÚRGICO DE LUXAÇÃO/RECIDIVANTE/HABITUAL DE ARTICULAÇÃO ESCÁPULO-UMERAL</t>
  </si>
  <si>
    <t>TRATAMENTO CIRÚRGICO DE RETARDO DE CONSOLIDAÇÃO DA PSEUDARTROSE DE CLAVÍCULA/ESCÁPULA</t>
  </si>
  <si>
    <t>ARTRODESE DE MÉDIAS/GRANDES ARTICULAÇÕES DE MEMBRO SUPERIOR</t>
  </si>
  <si>
    <t>TRATAMENTO CIRÚRGICO DE FRATURA/LESÃO FISÁRIA DA EXTREMIDADE PROXIMAL DO ÚMERO</t>
  </si>
  <si>
    <t>TRATAMENTO CIRÚRGICO DE PSEUDO-RETARDO/CONSOLIDAÇÃO/PERDA ÓSSEA AO NÍVEL DO CARPO</t>
  </si>
  <si>
    <t>ARTROPLASTIA TOTAL PRIMÁRIA DO QUADRIL NÃO CIMENTADA/HÍBRIDA</t>
  </si>
  <si>
    <t>ARTROPLASTIA DE JOELHO (NÃO CONVENCIONAL)</t>
  </si>
  <si>
    <t>ARTROPLASTIA TOTAL DE JOELHO-REVISÃO/RECONSTRUÇÃO</t>
  </si>
  <si>
    <t>ARTROPLASTIA TOTAL PRIMÁRIA DO JOELHO</t>
  </si>
  <si>
    <t>TRATAMENTO CIRÚRGICO DE PÉ TORTO CONGÊNITO INVERTERADO</t>
  </si>
  <si>
    <t>TRATAMENTO CIRÚRGICO DE MÃO OU PÉ EM FENDA/DEDO BÍFIDO/MACRODACTILIA/POLIDACTILIA</t>
  </si>
  <si>
    <t>ARTRODESE DE MÉDIAS/GRANDES ARTICULAÇÕES DE MEMBRO INFERIOR</t>
  </si>
  <si>
    <t>RECONSTRUÇÃO DE TENDÃO PATELAR/TENDÃO QUADRICIPITAL</t>
  </si>
  <si>
    <t>RECONSTRUÇÃO LIGAMENTAR EXTRA-ARTICULAR DO JOELHO</t>
  </si>
  <si>
    <t>RECONSTRUÇÃO LIGAMENTAR INTRA-ARTICULAR DO JOELHO (CRUZADO ANTERIOR)</t>
  </si>
  <si>
    <t>RECONSTRUÇÃO LIGAMENTAR INTRA-ARTICULAR DO JOELHO (CRUZADO POSTERIOR COM OU SEM ANTERIOR)</t>
  </si>
  <si>
    <t>REVISÃO CIRÚRGICA DO PÉ TORTO CONGÊNITO</t>
  </si>
  <si>
    <t>TRATAMENTO CIRÚRGICO DE PSEUDARTROSE/RETARDO DE CONSOLIDAÇÃO/PERDA ÓSSEA DA DIÁFISE DO FÊMUR</t>
  </si>
  <si>
    <t>TRATAMENTO CIRÚRGICO DE PSEUDARTROSE/RETARDO DE CONSOLIDAÇÃO/PERDA ÓSSEA DA DIÁFISE TIBIAL</t>
  </si>
  <si>
    <t>TRATAMENTO CIRÚRGICO DE ROTURA DE MENISCO COM SUTURA MENISCAL UNI/BICOMPATIMENTAL</t>
  </si>
  <si>
    <t>TRATAMENTO CIRÚRGICO DE ROTURA DO MENISCO COM MENISCECTOMIA PARCIAL/TOTAL</t>
  </si>
  <si>
    <t>ALONGAMENTO/ENCURTAMENTO MIOTENDINOSO</t>
  </si>
  <si>
    <t>DESCOMPRESSÃO COM ESVAZIAMENTO MEDULAR POR BROCAGEM/VIA CORTICOTOMIA</t>
  </si>
  <si>
    <t>RESSECÇÃO SIMPLES DE TUMOR ÓSSEO/DE PARTES MOLES</t>
  </si>
  <si>
    <t>TENOMIOTOMIA/DESINSERÇÃO</t>
  </si>
  <si>
    <t>TENOPLASTIA OU ENXERTO DE TENDÃO ÚNICO</t>
  </si>
  <si>
    <t>TRATAMENTO CIRÚRGICO DE INFECÇÃO EM ARTROPLASTIA DAS MÉDIAS/PEQUENAS ARTICULAÇÕES</t>
  </si>
  <si>
    <t>CISTECTOMIA TOTAL E DERIVAÇÃO EM 1 SÓ TEMPO</t>
  </si>
  <si>
    <t>EXTRAÇÃO ENDOSCÓPICA DE CÁLCULO EM PELVE RENAL</t>
  </si>
  <si>
    <t>RESSECÇÃO DO CÓLO VESICAL/TUMOR VESICAL A CÉU ABERTO</t>
  </si>
  <si>
    <t>RESSECÇÃO ENDOSCÓPICA DE LESÃO VESICAL</t>
  </si>
  <si>
    <t>TRATAMENTO CIRÚRGICO DE CISTOCELE</t>
  </si>
  <si>
    <t>TRATAMENTO CIRÚRGICO DE FÍSTULA VESICO-ENTÉRICA</t>
  </si>
  <si>
    <t>TRATAMENTO CIRÚRGICO DE FÍSTULA VESICO-RETAL</t>
  </si>
  <si>
    <t>TRATAMENTO CIRÚRGICO DE FÍSTULAS URETERAIS</t>
  </si>
  <si>
    <t>TRATAMENTO CIRÚRGICO DE INCONTINÊNCIA URINÁRIA VIA ABDOMINAL</t>
  </si>
  <si>
    <t>TRATAMENTO CIRÚRGICO DE REFLUXO VESICO-URETERAL</t>
  </si>
  <si>
    <t>RESSECÇÃO ENDOSCÓPICA DE PRÓSTATA</t>
  </si>
  <si>
    <t>EXPLORAÇÃO CIRÚRGICA DA BOLSA ESCROTAL</t>
  </si>
  <si>
    <t>TRATAMENTO CIRÚRGICO DE HIDROCELE</t>
  </si>
  <si>
    <t>TRATAMENTO CIRÚRGICO DE VARICOCELE</t>
  </si>
  <si>
    <t>CORREÇÃO DE HIPOSPADIA (1º TEMPO)</t>
  </si>
  <si>
    <t>CORREÇÃO DE HIPOSPADIA (2º TEMPO)</t>
  </si>
  <si>
    <t>PLÁSTICA TOTAL DO PÊNIS</t>
  </si>
  <si>
    <t>COLPOPERINEOPLASTIA ANTERIOR E POSTERIOR COM AMPUTAÇÃO DE CÓLO</t>
  </si>
  <si>
    <t>EXCISÃO TIPO 3 DO CÓLO UTERINO</t>
  </si>
  <si>
    <t>CURETAGEM SEMIÓTICA COM OU SEM DILATAÇÃO DO CÓLO DO ÚTERO</t>
  </si>
  <si>
    <t>HISTERECTOMIA COM ANEXECTOMIA (UNI/BILATERAL)</t>
  </si>
  <si>
    <t>HISTEROSCOPIA CIRÚRGICA COM RESSECTOSCÓPIO</t>
  </si>
  <si>
    <t>LAQUEADURA TUBÁRIA</t>
  </si>
  <si>
    <t>OOFORECTOMIA/OOFOROPLASTIA</t>
  </si>
  <si>
    <t>SALPINGECTOMIA UNI/BILATERAL</t>
  </si>
  <si>
    <t>MARSUPIALIZAÇÃO DE GLÂNDULA DE BARTOLIN</t>
  </si>
  <si>
    <t>TRATAMENTO CIRÚRGICO DE HIPERTROFIA DOS PEQUENOS LÁBIOS</t>
  </si>
  <si>
    <t>TRATAMENTO CIRÚRGICO DE INCONTINÊNCIA URINÁRIA POR VIA VAGINAL</t>
  </si>
  <si>
    <t>ANESTESIOLOGIA</t>
  </si>
  <si>
    <t>ANESTESIA</t>
  </si>
  <si>
    <t>SEDAÇÃO</t>
  </si>
  <si>
    <t>SERVIÇO DE APLICAÇÃO</t>
  </si>
  <si>
    <t>FECHAMENTO DE COMUNICAÇÃO INTERATRIAL</t>
  </si>
  <si>
    <t>0406050112</t>
  </si>
  <si>
    <t>0407010386</t>
  </si>
  <si>
    <t>CIRURGIA BARIÁTRICA POR VIDEOLAPAROSCOPIA</t>
  </si>
  <si>
    <t>0407020080</t>
  </si>
  <si>
    <t>COLECTOMIA VIDEOLAPAROSCÓPICA</t>
  </si>
  <si>
    <t>0407030255</t>
  </si>
  <si>
    <t>COLANGIOPANCREATOGRAFIA RETRÓGRADA ENDOSCÓPICA TERAPÊUTICA</t>
  </si>
  <si>
    <t>0407040072</t>
  </si>
  <si>
    <t>0407040137</t>
  </si>
  <si>
    <t>HERNIORRAFIA INGUINAL VIDEOLAPAROSCÓPICA</t>
  </si>
  <si>
    <t>0407040153</t>
  </si>
  <si>
    <t>HERNIORRAFIA UMBILICAL VIDEOLAPAROSCÓPICA</t>
  </si>
  <si>
    <t>0409060151</t>
  </si>
  <si>
    <t>0409060208</t>
  </si>
  <si>
    <t>0409060240</t>
  </si>
  <si>
    <t>0409060267</t>
  </si>
  <si>
    <t>0412010038</t>
  </si>
  <si>
    <t>0413040020</t>
  </si>
  <si>
    <t>CORREÇÃO DE RETRAÇÃO CICATRICIAL VÁRIOS ESTÁGIOS</t>
  </si>
  <si>
    <t>0413040054</t>
  </si>
  <si>
    <t>0413040070</t>
  </si>
  <si>
    <t>MAMOPLASTIA PÓS-CIRURGIA BARIÁTRICA</t>
  </si>
  <si>
    <t>0413040097</t>
  </si>
  <si>
    <t>PREPARO DE RETALHO</t>
  </si>
  <si>
    <t>0413040100</t>
  </si>
  <si>
    <t>PREPARO DE TUBO PEDICULADO</t>
  </si>
  <si>
    <t>0413040119</t>
  </si>
  <si>
    <t>0413040127</t>
  </si>
  <si>
    <t>0413040135</t>
  </si>
  <si>
    <t>0413040143</t>
  </si>
  <si>
    <t>0413040151</t>
  </si>
  <si>
    <t>TRANSFERÊNCIA INTERMEDIÁRIA DE RETALHO</t>
  </si>
  <si>
    <t>0413040186</t>
  </si>
  <si>
    <t>0413040194</t>
  </si>
  <si>
    <t>0413040208</t>
  </si>
  <si>
    <t>0413040216</t>
  </si>
  <si>
    <t>TRATAMENTO CIRÚRGICO DE RETRAÇÃO CICATRICIAL EM UM ESTÁGIO</t>
  </si>
  <si>
    <t>0413040224</t>
  </si>
  <si>
    <t>0413040259</t>
  </si>
  <si>
    <t>0413040267</t>
  </si>
  <si>
    <t>RECONSTRUÇÃO POR MICROCIRURGIA QUALQUER PARTE</t>
  </si>
  <si>
    <t>SUB-GRUPO</t>
  </si>
  <si>
    <t>REGISTRO SIGTAP</t>
  </si>
  <si>
    <t>AIH/BPA</t>
  </si>
  <si>
    <t>HOSPITAL E MATERNIDADE AMO A VIDA</t>
  </si>
  <si>
    <t>ESTADO</t>
  </si>
  <si>
    <t>MT</t>
  </si>
  <si>
    <t>APAC/BPA</t>
  </si>
  <si>
    <t>AIH/APAC</t>
  </si>
  <si>
    <t>ANGIOPLASTIA CORONARIANA COM IMPLANTE DE STENT</t>
  </si>
  <si>
    <t>ANGIOPLASTIA INTRALUMINAL DE AORTA, VEIA CAVA/VASOS ILÍACOS (COM STENT)</t>
  </si>
  <si>
    <t>ANGIOPLASTIA INTRALUMINAL DE VASOS DAS EXTREMIDADES (COM STENT NÃO RECOBERTO)</t>
  </si>
  <si>
    <t>ANGIOPLASTIA INTRALUMINAL DE VASOS DAS EXTREMIDADES (SEM STENT)</t>
  </si>
  <si>
    <t>ANGIOPLASTIA INTRALUMINAL DE VASOS DO PESCOÇO OU TRONCOS SUPRA-AÓRTICOS (COM STENT NÃO RECOBERTO)</t>
  </si>
  <si>
    <t>ANGIOTOMOGRAFIA ARTERIAL/VENOSA CEREBRAL</t>
  </si>
  <si>
    <t>ANGIOTOMOGRAFIA CORONARIANA</t>
  </si>
  <si>
    <t>ANGIOTOMOGRAFIA DE ABDOMINAL/PELVE</t>
  </si>
  <si>
    <t>ANGIOTOMOGRAFIA DE PESCOÇO</t>
  </si>
  <si>
    <t>CORREÇÃO ENDOVASCULAR DE ANEURISMA/DISSECÇÃO DA AORTA ABDOMINAL E ILÍACAS COM ENDOPRÓTESE BIFURCADA</t>
  </si>
  <si>
    <t>CORREÇÃO ENDOVASCULAR DE ANEURISMA/DISSECÇÃO DA AORTA TORÁCICA COM ENDOPRÓTESE RETA OU CÔNICA</t>
  </si>
  <si>
    <t>IMPLANTE DE MARCAPASSO DE CÂMARA DUPLA TRANSVENOSO</t>
  </si>
  <si>
    <t>IMPLANTE DE MARCAPASSO DE CÂMARA ÚNICA TRANSVENOSO</t>
  </si>
  <si>
    <t>IMPLANTE DE PRÓTESE VALVAR</t>
  </si>
  <si>
    <t>MICROCIRURGIA DE PLEXO BRAQUIAL COM EXPLORAÇÃO E NEURÓLISE</t>
  </si>
  <si>
    <t>MICRONEURÓLISE DE NERVO PERIFÉRICO</t>
  </si>
  <si>
    <t>PLÁSTICA VALVAR E/OU TROCA VALVAR MÚLTIPLA</t>
  </si>
  <si>
    <t>RESSONÂNCIA MAGNÉTICA DE ARTICULAÇÃO TÊMPORO-MANDIBULAR (BILATERAL)</t>
  </si>
  <si>
    <t>REVASCULARIZAÇÃO MIOCÁRDICA COM USO DE EXTRACORPÓREA</t>
  </si>
  <si>
    <t>REVISÃO DE ARTRODESE/TRATAMENTO CIRÚRGICO DE PSEUDARTROSE DA COLUNA TÓRACO-LOMBO-SACRA POSTERIOR</t>
  </si>
  <si>
    <t>0702050830</t>
  </si>
  <si>
    <t>STENT ESOFÁGICO</t>
  </si>
  <si>
    <t>TROCA VALVAR COM REVASCULARIZAÇÃO MIOCÁRDICA</t>
  </si>
  <si>
    <t>0211070041</t>
  </si>
  <si>
    <t>BIOMICROSCOPIA DE FUNDO DE OLHO</t>
  </si>
  <si>
    <t>BIÓPSIA DE GLÂNDULA SALIVAR</t>
  </si>
  <si>
    <t>BIÓPSIA DE OSSO DO CRÂNIO E DA FACE</t>
  </si>
  <si>
    <t>BIÓPSIA DE PRÓSTATA VIA TRANSRETAL</t>
  </si>
  <si>
    <t>BIÓPSIA DOS TECIDOS MOLES DA BOCA</t>
  </si>
  <si>
    <t>BIÓPSIA/PUNÇÃO DE TUMOR SUPERFICIAL DA PELE</t>
  </si>
  <si>
    <t>0209040017</t>
  </si>
  <si>
    <t>BRONCOSCOPIA (BRONCOFIBROSCOPIA)</t>
  </si>
  <si>
    <t>COLONOSCOPIA (COLOSCOPIA)</t>
  </si>
  <si>
    <t>ECOCARDIOGRAFIA DE ESTRESS</t>
  </si>
  <si>
    <t>0205010032</t>
  </si>
  <si>
    <t>0211020036</t>
  </si>
  <si>
    <t>ELETROCARDIOGRAMA</t>
  </si>
  <si>
    <t>0209010037</t>
  </si>
  <si>
    <t>ESOFAGOGASTRODUODENOSCOPIA</t>
  </si>
  <si>
    <t>0211040045</t>
  </si>
  <si>
    <t>0209030011</t>
  </si>
  <si>
    <t>HISTEROSCOPIA CIRÚRGICA</t>
  </si>
  <si>
    <t>0211070203</t>
  </si>
  <si>
    <t>IMITANCIOMETRIA</t>
  </si>
  <si>
    <t>0209040025</t>
  </si>
  <si>
    <t>LARINGOSCOPIA</t>
  </si>
  <si>
    <t>0204030030</t>
  </si>
  <si>
    <t>MAMOGRAFIA</t>
  </si>
  <si>
    <t>0211020044</t>
  </si>
  <si>
    <t>MONITORAMENTO PELO SISTEMA HOLTER 24 HS (3 CANAIS)</t>
  </si>
  <si>
    <t>0211020052</t>
  </si>
  <si>
    <t>0211050113</t>
  </si>
  <si>
    <t>POTENCIAL EVOCADO AUDITIVO</t>
  </si>
  <si>
    <t>0702080039</t>
  </si>
  <si>
    <t>PUNÇÃO ASPIRATIVA DE MAMA POR AGULHA FINA</t>
  </si>
  <si>
    <t>PUNÇÃO DE CISTERNA SUB-OCCIPITAL</t>
  </si>
  <si>
    <t>PUNÇÃO DE MAMA POR AGULHA GROSSA</t>
  </si>
  <si>
    <t>PUNÇÃO DE VAGINA</t>
  </si>
  <si>
    <t>PUNÇÃO EXPLORADORA DO DEFERENTE</t>
  </si>
  <si>
    <t>PUNÇÃO LOMBAR</t>
  </si>
  <si>
    <t>PUNÇÃO VENTRICULAR TRANSFONTANELA</t>
  </si>
  <si>
    <t>0209010053</t>
  </si>
  <si>
    <t>RETOSSIGMOIDOSCOPIA</t>
  </si>
  <si>
    <t>TENORRAFIA ÚNICA EM TÚNEL ÓSTEO-FIBROSO</t>
  </si>
  <si>
    <t>0211020060</t>
  </si>
  <si>
    <t>0413040178</t>
  </si>
  <si>
    <t>0205020046</t>
  </si>
  <si>
    <t>0205020062</t>
  </si>
  <si>
    <t>0205020119</t>
  </si>
  <si>
    <t>ULTRASSONOGRAFIA DO GLOBO OCULAR OU DE ÓRBITA</t>
  </si>
  <si>
    <t>0205020097</t>
  </si>
  <si>
    <t>0209040041</t>
  </si>
  <si>
    <t>VIDEOLARINGOSCOPIA</t>
  </si>
  <si>
    <t>SUB-GRUPO-DESCRIÇÃO</t>
  </si>
  <si>
    <t>CIRURGIA DO SISTEMA OSTEOMUSCULAR</t>
  </si>
  <si>
    <t>CIRURGIA DO APARELHO CIRCULATÓRIO</t>
  </si>
  <si>
    <t>DIAGNÓSTICO POR RESSONÂNCIA MAGNÉTICA</t>
  </si>
  <si>
    <t>DIAGNÓSTICO POR TOMOGRAFIA</t>
  </si>
  <si>
    <t>DIAGNÓSTICO POR RADIOLOGIA INTERVENCIONISTA</t>
  </si>
  <si>
    <t>COLETA DE MATERIAL</t>
  </si>
  <si>
    <t>MÉTODOS DIAGNÓSTICOS EM ESPECIALIDADES</t>
  </si>
  <si>
    <t>DIAGNÓSTICO POR MEDICINA NUCLEAR IN VIVO</t>
  </si>
  <si>
    <t>CIRURGIA DO APARELHO DIGESTIVO, ORGÃOS ANEXOS E PAREDE ABDOMINAL</t>
  </si>
  <si>
    <t>CIRURGIA TORÁCICA</t>
  </si>
  <si>
    <t>CIRURGIA REPARADORA</t>
  </si>
  <si>
    <t>CIRURGIA DO SISTEMA NERVOSO CENTRAL E PERIFÉRICO</t>
  </si>
  <si>
    <t>CIRURGIA DO APARELHO DA VISÃO</t>
  </si>
  <si>
    <t>ORTESES, PRÓTESES E MATERIAIS ESPECIAIS RELACIONADOS AO ATO CIRÚRGICO</t>
  </si>
  <si>
    <t>TRATAMENTO CLÍNICO</t>
  </si>
  <si>
    <t>CIRURGIA DAS VIAS AÉREAS SUPERIORES, DA FACE, DA CABEÇA E DO PESCOÇO</t>
  </si>
  <si>
    <t>DIAGNÓSTICO POR ENDOSCOPIA</t>
  </si>
  <si>
    <t>CIRURGIA DO APARELHO GENITURINÁRIO</t>
  </si>
  <si>
    <t>CONSULTAS/ATENDIMENTOS/ACOMPANHAMENTOS</t>
  </si>
  <si>
    <t>DIAGNÓSTICO POR ULTRASONOGRAFIA</t>
  </si>
  <si>
    <t>DIAGNÓSTICO POR RADIOLOGIA</t>
  </si>
  <si>
    <t>CLASSIFICACAO INTERNA</t>
  </si>
  <si>
    <t>0408</t>
  </si>
  <si>
    <t>0406</t>
  </si>
  <si>
    <t>0207</t>
  </si>
  <si>
    <t>0206</t>
  </si>
  <si>
    <t>0210</t>
  </si>
  <si>
    <t>0201</t>
  </si>
  <si>
    <t>0211</t>
  </si>
  <si>
    <t>0208</t>
  </si>
  <si>
    <t>0407</t>
  </si>
  <si>
    <t>0412</t>
  </si>
  <si>
    <t>0413</t>
  </si>
  <si>
    <t>0403</t>
  </si>
  <si>
    <t>0405</t>
  </si>
  <si>
    <t>0702</t>
  </si>
  <si>
    <t>0303</t>
  </si>
  <si>
    <t>0404</t>
  </si>
  <si>
    <t>0417</t>
  </si>
  <si>
    <t>0209</t>
  </si>
  <si>
    <t>0409</t>
  </si>
  <si>
    <t>0301</t>
  </si>
  <si>
    <t>0205</t>
  </si>
  <si>
    <t>0204</t>
  </si>
  <si>
    <t>COD-SUB-GRUPO</t>
  </si>
  <si>
    <t>PROPOSTA                                                                                                                                                              PROGRAMA FILA ZERO</t>
  </si>
  <si>
    <t>Nº DE BPA</t>
  </si>
  <si>
    <t>Nº DE APAC</t>
  </si>
  <si>
    <t>Nº DE AIH</t>
  </si>
  <si>
    <t>VALOR DA PROPOSTA</t>
  </si>
  <si>
    <t>VALOR</t>
  </si>
  <si>
    <t>DADOS PARA PAINEL                                                               PROGRAMA FILA ZERO</t>
  </si>
  <si>
    <t>MEMÓRIA DE CÁLCULO - REGULAÇÃO                                PROGRAMA FILA ZERO</t>
  </si>
  <si>
    <t>BIÓPSIA DE BEXIGA</t>
  </si>
  <si>
    <t>BIÓPSIA DE BOLSA ESCROTAL</t>
  </si>
  <si>
    <t>BIÓPSIA DE CONDUTO AUDITIVO EXTERNO</t>
  </si>
  <si>
    <t>BIÓPSIA DE CONJUNTIVA</t>
  </si>
  <si>
    <t>BIÓPSIA DE ESCLERA</t>
  </si>
  <si>
    <t>BIÓPSIA DE FARINGE/LARINGE</t>
  </si>
  <si>
    <t>BIÓPSIA DE NERVO</t>
  </si>
  <si>
    <t>BIÓPSIA DE PELE E PARTES MOLES</t>
  </si>
  <si>
    <t>BIÓPSIA DE SEIO PARANASAL</t>
  </si>
  <si>
    <t>BIÓPSIA DE SINÓVIA</t>
  </si>
  <si>
    <t>BIÓPSIA DE URETRA</t>
  </si>
  <si>
    <t>BIÓPSIA PRÉ-ESCALÊNICA</t>
  </si>
  <si>
    <t>BIÓPSIA/PUNÇÃO DE VAGINA</t>
  </si>
  <si>
    <t>BIÓPSIA/PUNÇÃO DE VULVA</t>
  </si>
  <si>
    <t>ANGIOTOMOGRAFIA DE ARTERIAL DE TÓRAX</t>
  </si>
  <si>
    <t>BIÓPSIA DE CORPO VERTEBRAL A CÉU ABERTO</t>
  </si>
  <si>
    <t>BIÓPSIA DE CORPO VERTEBRAL LÂMINA E PEDÍCULO VERTEBRAL (POR DISPOSITIVO GUIADO)</t>
  </si>
  <si>
    <t>BIÓPSIA DE LÂMINA PEDÍCULO E PROCESSOS VERTEBRAIS (A CÉU ABERTO)</t>
  </si>
  <si>
    <t>BIÓPSIA PERCUTÂNEA ORIENTADA POR TOMOGRAFIA COMPUTADORIZADA/ULTRASSONOGRAFIA/RESSONÂNCIA MAGNÉTICA/RAIO X</t>
  </si>
  <si>
    <t>AUDIOMETRIA TONAL LIMIAR (VIA AÉREA/ÓSSEA)</t>
  </si>
  <si>
    <t>BIÓPSIA CIRÚRGICA DE TIREÓIDE</t>
  </si>
  <si>
    <t>BIÓPSIA DE ÂNUS E CANAL ANAL</t>
  </si>
  <si>
    <t>BIÓPSIA DE CORDÃO ESPERMÁTICO (UNILATERAL)</t>
  </si>
  <si>
    <t>BIÓPSIA DE CÓRNEA</t>
  </si>
  <si>
    <t>BIÓPSIA DE ENDOMÉTRIO</t>
  </si>
  <si>
    <t>BIÓPSIA DE ENDOMÉTRIO POR ASPIRAÇÃO MANUAL INTRA-UTERINA</t>
  </si>
  <si>
    <t>BIÓPSIA DE EPIDÍDIMO</t>
  </si>
  <si>
    <t>BIÓPSIA DE FÍGADO POR PUNÇÃO</t>
  </si>
  <si>
    <t>BIÓPSIA DE GÂNGLIO LINFÁTICO</t>
  </si>
  <si>
    <t>BIÓPSIA DE ÍRIS, CORPO CILIAR, RETINA, CORÓIDE, VÍTREO E TUMOR INTRA OCULAR</t>
  </si>
  <si>
    <t>BIÓPSIA DE LESÃO DE PARTES MOLES (POR AGULHA/CÉU ABERTO)</t>
  </si>
  <si>
    <t>BIÓPSIA DE MEDULA ÓSSEA</t>
  </si>
  <si>
    <t>BIÓPSIA DE MÚSCULO (A CÉU ABERTO)</t>
  </si>
  <si>
    <t>BIÓPSIA DE OSSO/CARTILAGEM DA CINTURA ESCAPULAR (POR AGULHA/CÉU ABERTO)</t>
  </si>
  <si>
    <t>BIÓPSIA DE OSSO/CARTILAGEM DA CINTURA PÉLVICA (POR AGULHA/CÉU ABERTO)</t>
  </si>
  <si>
    <t>BIÓPSIA DE OSSO/CARTILAGEM DE MEMBRO INFERIOR (POR AGULHA/CÉU ABERTO)</t>
  </si>
  <si>
    <t>BIÓPSIA DE OSSO/CARTILAGEM DE MEMBRO SUPERIOR (POR AGULHA/CÉU ABERTO)</t>
  </si>
  <si>
    <t>BIÓPSIA DE PÁLPEBRA</t>
  </si>
  <si>
    <t>BIÓPSIA DE PAVILHÃO AURICULAR</t>
  </si>
  <si>
    <t>BIÓPSIA DE PÊNIS</t>
  </si>
  <si>
    <t>BIÓPSIA DE PIRÂMIDE NASAL</t>
  </si>
  <si>
    <t>BIÓPSIA DE PLEURA (POR ASPIRAÇÃO/AGULHA/PLEUROSCOPIA)</t>
  </si>
  <si>
    <t>BIÓPSIA DE RIM POR PUNÇÃO</t>
  </si>
  <si>
    <t>BIÓPSIA DE TESTÍCULO</t>
  </si>
  <si>
    <t>BIÓPSIA DO CÓLO UTERINO</t>
  </si>
  <si>
    <t>CINTILOGRAFIA DE OSSOS COM OU SEM FLUXO SANGÜÍNEO (CORPO INTEIRO)</t>
  </si>
  <si>
    <t>CORREÇÃO DE COMUNICAÇÃO INTERVENTRICULAR</t>
  </si>
  <si>
    <t>DERMOLIPECTOMIA ABDOMINAL PÓS-CIRURGIA BARIÁTRICA</t>
  </si>
  <si>
    <t>DERMOLIPECTOMIA BRAQUIAL PÓS-CIRURGIA BARIÁTRICA</t>
  </si>
  <si>
    <t>DERMOLIPECTOMIA CRURAL PÓS-CIRURGIA BARIÁTRICA</t>
  </si>
  <si>
    <t>ECOCARDIOGRAFIA TRANSESOFÁGICA</t>
  </si>
  <si>
    <t>ECOCARDIOGRAFIA TRANSTORÁCICA</t>
  </si>
  <si>
    <t>HERNIOPLASTIA EPIGÁSTRICA VIDEOLAPAROSCÓPICA</t>
  </si>
  <si>
    <t>HISTERECTOMIA VIDEOLAPAROSCÓPICA</t>
  </si>
  <si>
    <t>MIOMECTOMIA VIDEOLAPAROSCÓPICA</t>
  </si>
  <si>
    <t>PRÓTESE MAMÁRIA DE SILICONE</t>
  </si>
  <si>
    <t>PUNÇÃO PARA ESVAZIAMENTO</t>
  </si>
  <si>
    <t>RECONSTRUÇÃO DE PÓLO SUPERIOR DA ORELHA</t>
  </si>
  <si>
    <t>RECONSTRUÇÃO DO HÉLIX DA ORELHA</t>
  </si>
  <si>
    <t>RECONSTRUÇÃO TOTAL DE ORELHA (MÚLTIPLOS ESTÁGIOS)</t>
  </si>
  <si>
    <t>SALPINGECTOMIA VIDEOLAPAROSCÓPICA</t>
  </si>
  <si>
    <t>SALPINGOPLASTIA VIDEOLAPAROSCÓPICA</t>
  </si>
  <si>
    <t>TESTE DE ESFORÇO/TESTE ERGOMÉTRICO</t>
  </si>
  <si>
    <t>TRATAMENTO CIRÚRGICO DE HÁLUX VALGUS COM OSTEOTOMIA DO PRIMEIRO OSSO METATARSIANO</t>
  </si>
  <si>
    <t>TRATAMENTO CIRÚRGICO DE LESÕES EXTENSAS COM PERDA DE SUBSTÂNCIA CUTÂNEA</t>
  </si>
  <si>
    <t>TRATAMENTO CIRÚRGICO DE RETRAÇÃO CICATRICIAL DA AXILA</t>
  </si>
  <si>
    <t>TRATAMENTO CIRÚRGICO DE RETRAÇÃO CICATRICIAL DO COTOVELO</t>
  </si>
  <si>
    <t>TRATAMENTO CIRÚRGICO DE RETRAÇÃO CICATRICIAL DOS DEDOS DA MÃO/PÉ SEM COMPROMETIMENTO TENDINOSO</t>
  </si>
  <si>
    <t>TRATAMENTO CIRÚRGICO DE RETRAÇÃO CICATRICIAL NA REGIÃO POPLÍTEA</t>
  </si>
  <si>
    <t>ULTRASSONOGRAFIA DE ABDÔMEN TOTAL</t>
  </si>
  <si>
    <t>ULTRASSONOGRAFIA DE ARTICULAÇÃO</t>
  </si>
  <si>
    <t>ULTRASSONOGRAFIA DE PRÓSTATA (VIA TRANSRETAL)</t>
  </si>
  <si>
    <t>ULTRASSONOGRAFIA MAMÁRIA BILATERAL</t>
  </si>
  <si>
    <t>PSF VI BOA NOVA</t>
  </si>
  <si>
    <t>LACEN MT</t>
  </si>
  <si>
    <t>EQUIPE MULTI PROFISSIONAIS</t>
  </si>
  <si>
    <t>ESF BOM PASTOR</t>
  </si>
  <si>
    <t>ZULEIDE APARECIDA FELIX CABRAL</t>
  </si>
  <si>
    <t>C C G E</t>
  </si>
  <si>
    <t>IONC INSTITUTO DE OFTALMOLOGIA DO NORTE E CENTRO OESTE</t>
  </si>
  <si>
    <t>MARA VANIA VIEIRA DA SILVA</t>
  </si>
  <si>
    <t>INSTITUTO GENUS</t>
  </si>
  <si>
    <t>USF CAIC</t>
  </si>
  <si>
    <t>ESF VILA CARDOSO</t>
  </si>
  <si>
    <t>GERALDO C V FILHO</t>
  </si>
  <si>
    <t>WILMARCIA BARBOSA DE SOUZA</t>
  </si>
  <si>
    <t>DROGARIA VIVER BEM</t>
  </si>
  <si>
    <t>ECONOMIZE</t>
  </si>
  <si>
    <t>RAIA DROGASIL S A</t>
  </si>
  <si>
    <t>REHAB</t>
  </si>
  <si>
    <t>BIOZONE</t>
  </si>
  <si>
    <t>INOVAR ODONTOLOGIA ESPECIALIZADA</t>
  </si>
  <si>
    <t>JEAN PEDROSO VASQUES</t>
  </si>
  <si>
    <t>DROGASIL DS0719</t>
  </si>
  <si>
    <t>PSICOCICLOS CONSULTORIA E PSICOLOGIA</t>
  </si>
  <si>
    <t>FISIOMOVE</t>
  </si>
  <si>
    <t>HUMANIZA</t>
  </si>
  <si>
    <t>GABRIELA TEIXEIRA DIONYSIO</t>
  </si>
  <si>
    <t>DROGARIA MODELO</t>
  </si>
  <si>
    <t>KARINA TAVARES PSICOLOGIA INFANTIL</t>
  </si>
  <si>
    <t>CENTRO DE ATENDIMENTO MULTIDISCIPLINAR ESPECIALIZADO CEAME</t>
  </si>
  <si>
    <t>ESF SERINGUEIRAS</t>
  </si>
  <si>
    <t>PSF ARAGUAIA</t>
  </si>
  <si>
    <t>HOSPITAL MARIA ZELIA</t>
  </si>
  <si>
    <t>CEM CENTRO DE ESPECIALIDADES MUNICIPAL</t>
  </si>
  <si>
    <t>SURGERY MT</t>
  </si>
  <si>
    <t>PSF BRUNA VENDRAMEL JUNQUEIRA</t>
  </si>
  <si>
    <t>ESF VILA ADRIANA</t>
  </si>
  <si>
    <t>NADIA ROBERTA FORTUNATO MUZZI</t>
  </si>
  <si>
    <t>ADE LABOR</t>
  </si>
  <si>
    <t>STUDIO DE PILATES CAMILA LABEGALINI</t>
  </si>
  <si>
    <t>CAPSI INTEGRAR</t>
  </si>
  <si>
    <t>MARIA VANIA VIEIRA DA SILVA</t>
  </si>
  <si>
    <t>CEO I VILA MAMED</t>
  </si>
  <si>
    <t>GIULIANO DOS SANTOS ALVES CORREA</t>
  </si>
  <si>
    <t>HIPER POPULAR DROGARIAS</t>
  </si>
  <si>
    <t>GUILHERME HENRIQUE FERREIRA DAMASCENO</t>
  </si>
  <si>
    <t>MEDFARMA POPULAR</t>
  </si>
  <si>
    <t>SORRISO MAIS</t>
  </si>
  <si>
    <t>KESYA FIALHO RODRIGUES</t>
  </si>
  <si>
    <t>ENDOCOR</t>
  </si>
  <si>
    <t>CLINTEA</t>
  </si>
  <si>
    <t>BETAFARMA</t>
  </si>
  <si>
    <t>ANA CARE</t>
  </si>
  <si>
    <t>BITTENCOURT INTEGRADAS</t>
  </si>
  <si>
    <t>PSF XVI JARDIM PRIMAVERA</t>
  </si>
  <si>
    <t>EMULTI</t>
  </si>
  <si>
    <t>MARINA MARIA BARBIERI SOUZA</t>
  </si>
  <si>
    <t>PSF 04 ANTONIO AMARO</t>
  </si>
  <si>
    <t>PSF V CIDADE ALTA</t>
  </si>
  <si>
    <t>INESMAT</t>
  </si>
  <si>
    <t>SIMONE GOMES DE OLIVEIRA</t>
  </si>
  <si>
    <t>VERA MARIA COUTINHO TEODORIO DE OLIVEIRA</t>
  </si>
  <si>
    <t>NASF PLANALTO DA SERRA</t>
  </si>
  <si>
    <t>ANIMA PSICOLOGIA REGINA FIGUEIREDO</t>
  </si>
  <si>
    <t>FOC FONOAUDIOLOGIA</t>
  </si>
  <si>
    <t>COMUNIQUE DESENVOLVIMENTO INFANTIL ESPECIALIZADA EM ABA</t>
  </si>
  <si>
    <t>RAIA DROGASIL</t>
  </si>
  <si>
    <t>DROGARIA BOM JARDIM</t>
  </si>
  <si>
    <t>MONYK CARRIJO CENTRO INTEGRADO DE PILATES E FISIO</t>
  </si>
  <si>
    <t>PERSONALLE ODONTOLOGIA</t>
  </si>
  <si>
    <t>MAYER E POLETTO FISIOTERAPIA LUCAS DO RIO VERDE</t>
  </si>
  <si>
    <t>INCORPORE PILATES</t>
  </si>
  <si>
    <t>ESTIMULUS DESENVOLVIMENTO INFANTO JUVENIL</t>
  </si>
  <si>
    <t>DROGARIA DROGA CERTA</t>
  </si>
  <si>
    <t>CEFOR</t>
  </si>
  <si>
    <t>ERNESTO YUKIHIRO MIYAMOTO</t>
  </si>
  <si>
    <t>INSTITUTO OLIVARES ODONTOPOP</t>
  </si>
  <si>
    <t>-</t>
  </si>
  <si>
    <t>LIBERTAR DESENVOLVIMENTO INFANTIL</t>
  </si>
  <si>
    <t>USF CAMPO VELHO</t>
  </si>
  <si>
    <t>USF CIDADE VERDE</t>
  </si>
  <si>
    <t>ESF PORTO DE FORA</t>
  </si>
  <si>
    <t>PSF SANTA CLARA</t>
  </si>
  <si>
    <t>USF XXV ANEZIA BIAZIN SICHIERI</t>
  </si>
  <si>
    <t>LETICIA NAVES AGUIAR</t>
  </si>
  <si>
    <t>DROGAPLUS POPULAR CENTRO</t>
  </si>
  <si>
    <t>MARCOS ANTONIO RODRIGUES CAMPOS</t>
  </si>
  <si>
    <t>IMO INSTITUTO MATOGROSSENSE DE OFTALMOLOGIA</t>
  </si>
  <si>
    <t>PSF BOM JESUS</t>
  </si>
  <si>
    <t>ESF CENTRAL</t>
  </si>
  <si>
    <t>SAE CTA REGIONAL NORTE</t>
  </si>
  <si>
    <t>USF ANTONIO FERNANDES TONINHO CAPIVARA ESFIII</t>
  </si>
  <si>
    <t>ESF FLOR DO CERRADO</t>
  </si>
  <si>
    <t>HELIO CERAVOLO DE CAIRES NETO</t>
  </si>
  <si>
    <t>HOSPITAL MATERNIDADE 13 DE MAIO VILA ROMANA</t>
  </si>
  <si>
    <t>ESF COHAB CRISTO REI</t>
  </si>
  <si>
    <t>USF CPA III</t>
  </si>
  <si>
    <t>ENDOMAT</t>
  </si>
  <si>
    <t>DIOGO LAMARAO DE PAULA SOARES</t>
  </si>
  <si>
    <t>USF NOSSA SENHORA APARECIDA</t>
  </si>
  <si>
    <t>USF SERRA DOURADA</t>
  </si>
  <si>
    <t>ESF VILA BOM JARDIM</t>
  </si>
  <si>
    <t>PSF III MIGUEL GARATTINI</t>
  </si>
  <si>
    <t>E MULTI BBU</t>
  </si>
  <si>
    <t>USF NOVO COLORADO I</t>
  </si>
  <si>
    <t>USF RIO DOS PEIXES</t>
  </si>
  <si>
    <t>USF 1 GOVERNADOR DANTE DE OLIVEIRA</t>
  </si>
  <si>
    <t>ANTONIO LUCAS BARROS TENUTA</t>
  </si>
  <si>
    <t>ESF BELA VISTA</t>
  </si>
  <si>
    <t>EMULTI EQUIPE MULTIPROFISSIONAIS DE CANABRAVA DO NORTE</t>
  </si>
  <si>
    <t>DROGASIL DS1378</t>
  </si>
  <si>
    <t>MISLAINE SANTOS STUDIO</t>
  </si>
  <si>
    <t>INSTITUTO NERES</t>
  </si>
  <si>
    <t>DROGAMAR</t>
  </si>
  <si>
    <t>INOVATTI ODONTOLOGIA</t>
  </si>
  <si>
    <t>SEST SENAT DIAMANTINO</t>
  </si>
  <si>
    <t>ARAGUAIA FARMA</t>
  </si>
  <si>
    <t>CORE ODONTOLOGIA ESPECIALIZADA</t>
  </si>
  <si>
    <t>ESPACO FONOTERAPIA</t>
  </si>
  <si>
    <t>ALFA CLIN</t>
  </si>
  <si>
    <t>DROGARIA ECONOMIZAR</t>
  </si>
  <si>
    <t>DROGA ASSIS</t>
  </si>
  <si>
    <t>RAIA DROGARIA</t>
  </si>
  <si>
    <t>NEUROCENTER MT</t>
  </si>
  <si>
    <t>FERNANDA VALENTINI</t>
  </si>
  <si>
    <t>CARDIOVEINS MEDICINA ESPECIALIZADA</t>
  </si>
  <si>
    <t>SAO MIGUEL PREV</t>
  </si>
  <si>
    <t>HUMANIZE FONOAUDIOLOGIA</t>
  </si>
  <si>
    <t>ELMER BRUNO SILVA SALVIANO</t>
  </si>
  <si>
    <t>ODONTOMIX</t>
  </si>
  <si>
    <t>IDAC</t>
  </si>
  <si>
    <t>ALLERGO INTEGRATIVA</t>
  </si>
  <si>
    <t>SENEPE MT</t>
  </si>
  <si>
    <t>USF ILZA TEREZINHA PICOLLI</t>
  </si>
  <si>
    <t>USF XXIII MARIA ALVES DE OLIVEIRA DANTA</t>
  </si>
  <si>
    <t>PSF 03 RAIMUNDO NONATO DE PAULA</t>
  </si>
  <si>
    <t>TRANSFORMAR PSICOLOGIA</t>
  </si>
  <si>
    <t>PSF 07 ERINEU DOS SANTOS</t>
  </si>
  <si>
    <t>LIGIA FERNANDA MARIN</t>
  </si>
  <si>
    <t>HOME CARE SINOP</t>
  </si>
  <si>
    <t>GONCALVES INFECTOLOGIA</t>
  </si>
  <si>
    <t>ESF ALFREDO DE CASTRO II</t>
  </si>
  <si>
    <t>NATHALIA BARBOSA E SILVA</t>
  </si>
  <si>
    <t>FABIOLA LAUREN DE CASTRO SULZBACHER</t>
  </si>
  <si>
    <t>USF NOVO HORIZONTE</t>
  </si>
  <si>
    <t>ESF AGROVILA</t>
  </si>
  <si>
    <t>USF GENOVEVA VIEIRA DE OLIVEIRA GUIRATINGA</t>
  </si>
  <si>
    <t>ESF PAINEIRAS</t>
  </si>
  <si>
    <t>LABCLIN</t>
  </si>
  <si>
    <t>EMULTI DE DIAMANTINO</t>
  </si>
  <si>
    <t>DROGARIA ULTRA POPULAR</t>
  </si>
  <si>
    <t>MEGA SORRISO</t>
  </si>
  <si>
    <t>DROGA FARMA POPULAR</t>
  </si>
  <si>
    <t>DANIELA FUZINATO ORTODONTIA INTEGRADA</t>
  </si>
  <si>
    <t>ALLEGRA ODONTOLOGIA HUMANIZADA</t>
  </si>
  <si>
    <t>POLO KURISEVO</t>
  </si>
  <si>
    <t>UROPELV FISIOTERAPIA</t>
  </si>
  <si>
    <t>DROGARIA LUZ</t>
  </si>
  <si>
    <t>DROGARIA NACIONAL</t>
  </si>
  <si>
    <t>EQUILIBRIUM STUDIO DE PILATES</t>
  </si>
  <si>
    <t>PSICO JINESSA CHIARANI</t>
  </si>
  <si>
    <t>DROGARIA BIOFARMA</t>
  </si>
  <si>
    <t>PRIMACOR</t>
  </si>
  <si>
    <t>MED CENTER FAMILY</t>
  </si>
  <si>
    <t>ENCANTO SENSORIAL TERAPIAS ESPECIALIZADAS</t>
  </si>
  <si>
    <t>TORRES CARDIOLOGIA E MEDICINA DO TRABALHO</t>
  </si>
  <si>
    <t>DROGARIA PLANALTO</t>
  </si>
  <si>
    <t>LEANDRO CARVALHO ARANTES</t>
  </si>
  <si>
    <t>SAE CTA NOVA XAVANTINA</t>
  </si>
  <si>
    <t>PSF PADRE CUNHA</t>
  </si>
  <si>
    <t>CENTROFARMA</t>
  </si>
  <si>
    <t>UBSI DA ALDEIA SEGUNDA</t>
  </si>
  <si>
    <t>IMAGEN</t>
  </si>
  <si>
    <t>PSF II CIDADE BELA</t>
  </si>
  <si>
    <t>S O S AMBULANCIA REMOCOES E EVENTOS</t>
  </si>
  <si>
    <t>UNIMED TEA</t>
  </si>
  <si>
    <t>LETICIA BORTOLINI</t>
  </si>
  <si>
    <t>PSF NORA NEY MARTINS DE LARA</t>
  </si>
  <si>
    <t>PRECEMT</t>
  </si>
  <si>
    <t>UBS VIDA NOVA</t>
  </si>
  <si>
    <t>USF PICO DO AMOR</t>
  </si>
  <si>
    <t>AMO VACINAS</t>
  </si>
  <si>
    <t>DROGARIA RAIA DS1156</t>
  </si>
  <si>
    <t>DROGARIA BOM JESUS</t>
  </si>
  <si>
    <t>DROGARIA VITALIS</t>
  </si>
  <si>
    <t>STUDIO JOSEANE LIMA</t>
  </si>
  <si>
    <t>RAMUS PSICOLOGIA</t>
  </si>
  <si>
    <t>MARTER FARMA</t>
  </si>
  <si>
    <t>PRIME LAB</t>
  </si>
  <si>
    <t>CARLOS ALBERTO TORRES</t>
  </si>
  <si>
    <t>ODONTOPLUS ODONTOLOGIA INTEGRADA</t>
  </si>
  <si>
    <t>KARINE MARAFON RODRIGUES</t>
  </si>
  <si>
    <t>D CAETANO DE SOUSA</t>
  </si>
  <si>
    <t>ANIMA PSICOLOGIA</t>
  </si>
  <si>
    <t>FERRAZ ODONTOLOGIA</t>
  </si>
  <si>
    <t>VANESSA FRANCO PILATES</t>
  </si>
  <si>
    <t>PAMELA PETRY ODONTOLOGIA ESPECIALIZADA</t>
  </si>
  <si>
    <t>LGG FONOAUDIOLOGIA</t>
  </si>
  <si>
    <t>INTEGRA TO</t>
  </si>
  <si>
    <t>UBSI ALDEIA HAWALORA</t>
  </si>
  <si>
    <t>ESF ONDINO RODRIGUES DE LIMA</t>
  </si>
  <si>
    <t>UBSI DA ALDEIA BEIRA RIO</t>
  </si>
  <si>
    <t>UBS BANDEIRANTES</t>
  </si>
  <si>
    <t>PSF PASTOR REINALDO LUIZ MILHOMEM</t>
  </si>
  <si>
    <t>ESF JARDIM INDUSTRIAL</t>
  </si>
  <si>
    <t>USF TERRA NOVA</t>
  </si>
  <si>
    <t>DAVITA</t>
  </si>
  <si>
    <t>ALPHA DESENVOLVIMENTO INFANTIL</t>
  </si>
  <si>
    <t>MICHELI CATIA FAVARETTO</t>
  </si>
  <si>
    <t>LAB GERAL</t>
  </si>
  <si>
    <t>RAFAEL GLOCK BORRAJO MANNA</t>
  </si>
  <si>
    <t>HORN PSICOLOGIA</t>
  </si>
  <si>
    <t>BUOONO ODONTOLOGIA</t>
  </si>
  <si>
    <t>FISIO CENTER</t>
  </si>
  <si>
    <t>ANDERSON RENIER COELHO DA COSTA</t>
  </si>
  <si>
    <t>ANA TRINDADE</t>
  </si>
  <si>
    <t>SAMANTA DOURADO</t>
  </si>
  <si>
    <t>BELIZIA SAPPER DE SOUZA</t>
  </si>
  <si>
    <t>LIFE SAVER</t>
  </si>
  <si>
    <t>DROGARIA REGIANE</t>
  </si>
  <si>
    <t>DROGARIA NEVES</t>
  </si>
  <si>
    <t>LA VIE PHARMA</t>
  </si>
  <si>
    <t>INSTITUTO TINTIN FISIOTERAPIA</t>
  </si>
  <si>
    <t>REABILI TO TERAPIA</t>
  </si>
  <si>
    <t>FONO MILANI</t>
  </si>
  <si>
    <t>MORIEL NERGES PSICOLOGIA</t>
  </si>
  <si>
    <t>PSICOMOTRICIDADE KIDS</t>
  </si>
  <si>
    <t>ODONTO LIFE</t>
  </si>
  <si>
    <t>ESF CAIC</t>
  </si>
  <si>
    <t>USNOP UNIDADE DE ULTRA SON</t>
  </si>
  <si>
    <t>ESF JARDIM IMPERIAL</t>
  </si>
  <si>
    <t>ESF VERDE TETO</t>
  </si>
  <si>
    <t>HOSPITAL QUALITY</t>
  </si>
  <si>
    <t>ESF RURAL</t>
  </si>
  <si>
    <t>GABRIELA ALONSO CORREA DA COSTA CHICONELLI</t>
  </si>
  <si>
    <t>DROGARIA DO CABREIRO</t>
  </si>
  <si>
    <t>NORTE FARMA</t>
  </si>
  <si>
    <t>NEUROEVOLUIR</t>
  </si>
  <si>
    <t>PLENNUS</t>
  </si>
  <si>
    <t>ENDOCON</t>
  </si>
  <si>
    <t>LABOCENTER EXAMES LABORATORIAIS</t>
  </si>
  <si>
    <t>DROGASIL DS 1798</t>
  </si>
  <si>
    <t>EXCELLENCE ODONTOLOGIA ESPECIALIZADA</t>
  </si>
  <si>
    <t>CENTRO MUNICIPAL DE ATENDIMENTO AO TEA SONIA SOARES</t>
  </si>
  <si>
    <t>FISIO FISIOTERAPIA ESPECIALIZADA</t>
  </si>
  <si>
    <t>CENTRO HARMONIA MUSICOTERAPIA ESPECIALIZADA</t>
  </si>
  <si>
    <t>CENTRO INTEGRADO PLENITUDE CIP</t>
  </si>
  <si>
    <t>MOUVEMENT FISIO</t>
  </si>
  <si>
    <t>DROGARIA SANTA ISABEL</t>
  </si>
  <si>
    <t>DROGARIAS GARANTIA</t>
  </si>
  <si>
    <t>INSTITUTO QUALIVIDA BRASIL</t>
  </si>
  <si>
    <t>LUMA CENTRO INTEGRADO DE NEURODESENVOLVIMENTO</t>
  </si>
  <si>
    <t>GUILHERME SENECA SICUTO</t>
  </si>
  <si>
    <t>MARCOS KHALAF FARAH ALBENY</t>
  </si>
  <si>
    <t>ESF SADI PEDRO BOECIO CERVO</t>
  </si>
  <si>
    <t>MEDPRO HEALTH SERVICES</t>
  </si>
  <si>
    <t>USF JARDIM DAS PALMEIRAS</t>
  </si>
  <si>
    <t>ESF VILA RICA</t>
  </si>
  <si>
    <t>ESF PRIMAVERA</t>
  </si>
  <si>
    <t>UPA SARA AKEMI ICHICAVA SORRISO</t>
  </si>
  <si>
    <t>JESSICA CAMILLA MOULIN BOCKHORNY GOMES</t>
  </si>
  <si>
    <t>PSF CELIDIO MARQUES</t>
  </si>
  <si>
    <t>ESF JARDIM PRIMAVERA</t>
  </si>
  <si>
    <t>PSF DO DISTRITO DE CANGAS</t>
  </si>
  <si>
    <t>JOAO PAULO MARQUEZAM DA SILVA OFTALMOLOGISTA</t>
  </si>
  <si>
    <t>ESF VILA ITAMARATY</t>
  </si>
  <si>
    <t>ANTONIO BUENO JUNIOR</t>
  </si>
  <si>
    <t>IPA INSTITUTO DE PATOLOGIA</t>
  </si>
  <si>
    <t>PSF NOSSO LAR BRASNORTE</t>
  </si>
  <si>
    <t>MANOEL FRANCISCO COELHO NETO ANTIGO POSTO DA PLACA</t>
  </si>
  <si>
    <t>ESF MANAIRA MARGARIDA TAVARES PEREIRA</t>
  </si>
  <si>
    <t>USF LIXEIRA</t>
  </si>
  <si>
    <t>DROGARIA LUBELLY FARMA</t>
  </si>
  <si>
    <t>DROGA CERTA</t>
  </si>
  <si>
    <t>DAYANE PSIQUIATRA</t>
  </si>
  <si>
    <t>DROGARIA POLIFARMA</t>
  </si>
  <si>
    <t>KAREN FERNANDA DE DEUS GIONCO</t>
  </si>
  <si>
    <t>HIPER POPULAR DROGARIA</t>
  </si>
  <si>
    <t>LAURA CAROLINE FOLLMANN DE OLIVEIRA</t>
  </si>
  <si>
    <t>QUECADA ODONTOLOGIA</t>
  </si>
  <si>
    <t>DROGASIL DS0721</t>
  </si>
  <si>
    <t>NEIMAR DE SOUZA</t>
  </si>
  <si>
    <t>SIBELE RENATA PAIS</t>
  </si>
  <si>
    <t>DROGARIA VIDA</t>
  </si>
  <si>
    <t>CAROLINA INFECTOLOGISTA</t>
  </si>
  <si>
    <t>DROGARIA DA PAZ</t>
  </si>
  <si>
    <t>DROGARIA POPULAR DO BRASIL</t>
  </si>
  <si>
    <t>CASA DA MULHER DONA DJANIRA</t>
  </si>
  <si>
    <t>BIOFARMAS</t>
  </si>
  <si>
    <t>ALVES CORREA PSICOLOGIA</t>
  </si>
  <si>
    <t>CAROLINA SOSSAI FISIOTERAPIA DE COLUNA</t>
  </si>
  <si>
    <t>USF AIRES SOBRINHO BRITO</t>
  </si>
  <si>
    <t>JM FISIOTERAPIA</t>
  </si>
  <si>
    <t>RAQUEL DEL CANALI</t>
  </si>
  <si>
    <t>UBS PIONEIRO</t>
  </si>
  <si>
    <t>USF NOVO COLORADO II</t>
  </si>
  <si>
    <t>MEDICAL CLINIC</t>
  </si>
  <si>
    <t>PSF 03 NOVA LACERDA</t>
  </si>
  <si>
    <t>FABIO CASTANHO SAGIN</t>
  </si>
  <si>
    <t>ESF I MAICON MONTEIRO DE CASTRO</t>
  </si>
  <si>
    <t>ESF VILA ARTHUR MARIA GALDINA DA SILVA</t>
  </si>
  <si>
    <t>NUCLEO DE DESENVOLVIMENTO SINOP</t>
  </si>
  <si>
    <t>JANAINA KARLA LUGOKENSKI</t>
  </si>
  <si>
    <t>IOTS INSTITUTO DE ORTOPEDIA DE SORRISO</t>
  </si>
  <si>
    <t>ANTONIO CARLOS DE CARVALHO REINERS</t>
  </si>
  <si>
    <t>PSF II SAPEZAL SAPEZAL</t>
  </si>
  <si>
    <t>USF JARDIM LEBLON</t>
  </si>
  <si>
    <t>SERGIO BORGES DE MELLO</t>
  </si>
  <si>
    <t>DEBORAH FREIRE ODONTOLOGIA</t>
  </si>
  <si>
    <t>HUMAN CLINIQUE</t>
  </si>
  <si>
    <t>DROGARIA DROGA PAI</t>
  </si>
  <si>
    <t>LIFE MEDICINA</t>
  </si>
  <si>
    <t>ODONTOLOGIA ESPECIALIZADA POLYANA WITTMANN</t>
  </si>
  <si>
    <t>M M GROMOWSKI</t>
  </si>
  <si>
    <t>ECOMED</t>
  </si>
  <si>
    <t>DROGARIA ARAPUTANGA</t>
  </si>
  <si>
    <t>TATIANE CARAFINI</t>
  </si>
  <si>
    <t>NOSSO ESPACO PSICOLOGIA E AUTISMO</t>
  </si>
  <si>
    <t>DROGAPLUS POPULAR JP</t>
  </si>
  <si>
    <t>DROGAMILLA DROGARIA E PERFUMARIA</t>
  </si>
  <si>
    <t>DROGARIA CRISTAL</t>
  </si>
  <si>
    <t>LETICIA ROSSETTO DA SILVA CAVALCANTE</t>
  </si>
  <si>
    <t>ESTELAINE LOPES DE OLIVEIRA</t>
  </si>
  <si>
    <t>INSTITUTO MATOGROSSENSE DE AUTISMO</t>
  </si>
  <si>
    <t>SUELLEN MONIQUE DA SILVA</t>
  </si>
  <si>
    <t>ROSACLIN</t>
  </si>
  <si>
    <t>THAIS KOTOVICZ FISIOTERAPIA PILATES RPG</t>
  </si>
  <si>
    <t>ESF VILA MAMED</t>
  </si>
  <si>
    <t>USF PARQUE OHARA</t>
  </si>
  <si>
    <t>PSF RURAL</t>
  </si>
  <si>
    <t>HELP VIDA</t>
  </si>
  <si>
    <t>ESF JARDIM IPIRANGA</t>
  </si>
  <si>
    <t>ESF PEDRA 90</t>
  </si>
  <si>
    <t>ORAL FACE</t>
  </si>
  <si>
    <t>MARILIA DE ORNELLAS SIVIERI</t>
  </si>
  <si>
    <t>USF ALVORADA</t>
  </si>
  <si>
    <t>ESF CABO MICHEL TEREZINHA MARIA DE CAMPOS KALIX</t>
  </si>
  <si>
    <t>USF JARDIM FORTALEZA</t>
  </si>
  <si>
    <t>CONS DE FONOAUDIOLOGIA LUCIANA AGUIAR</t>
  </si>
  <si>
    <t>MARCOS BENEDITO CORREA GABRIEL</t>
  </si>
  <si>
    <t>ESF CAMPINA</t>
  </si>
  <si>
    <t>USF RENASCER ADELAIDE ALVES DA SILVA</t>
  </si>
  <si>
    <t>ESF ARARA AZUL</t>
  </si>
  <si>
    <t>ESF SANTA ISABEL NEUZALINA FIGUEIREDO DE FREITAS</t>
  </si>
  <si>
    <t>PATRICIA ATHAYDE FIRMIANO E OUTRAS</t>
  </si>
  <si>
    <t>ESF CAMPINAS LUZIA GAMA</t>
  </si>
  <si>
    <t>EMULTI IPIRANGA DO NORTE</t>
  </si>
  <si>
    <t>ODONTO SPECIAL</t>
  </si>
  <si>
    <t>PSICOLOGIA ISA ROCHA</t>
  </si>
  <si>
    <t>DROGARIA CENTER FARMA</t>
  </si>
  <si>
    <t>PEDIATRIA ARAGUAIA</t>
  </si>
  <si>
    <t>PERUZZOLO INSTITUTO</t>
  </si>
  <si>
    <t>RS ENFERMAGEM</t>
  </si>
  <si>
    <t>ST FONOAUDIOLOGIA</t>
  </si>
  <si>
    <t>DROGARIA BIG POPULAR</t>
  </si>
  <si>
    <t>PHARMAVIDA</t>
  </si>
  <si>
    <t>UNIDADE SENTINELA</t>
  </si>
  <si>
    <t>RODRIGO DUARTE GARDIN</t>
  </si>
  <si>
    <t>NUTRICIONISTA EMANUELY FRANCISCHINI</t>
  </si>
  <si>
    <t>RENOVE</t>
  </si>
  <si>
    <t>USF ROSELI GOMES DO NASCIMENTO</t>
  </si>
  <si>
    <t>ECOCENTER ULTRASSONOGRAFIA</t>
  </si>
  <si>
    <t>INSTITUTO DE OLHOS SANTA LUZIA</t>
  </si>
  <si>
    <t>ESF UNIPARK MANOEL BERNARDO DE BARROS</t>
  </si>
  <si>
    <t>PSF JOAQUIM RODRIGUES ALVES</t>
  </si>
  <si>
    <t>KATIA WEIRICH FISIOTERAPIA</t>
  </si>
  <si>
    <t>HELIA APARECIDA VEXEL FONTES</t>
  </si>
  <si>
    <t>PSF I GERALDO PIMENTA DE ALMEIDA</t>
  </si>
  <si>
    <t>USF PARQUE ATALAIA</t>
  </si>
  <si>
    <t>PSF PIONEIROS</t>
  </si>
  <si>
    <t>ESF 24 DEZEMBRO MIGUEL BARACAT</t>
  </si>
  <si>
    <t>IGHASMAT</t>
  </si>
  <si>
    <t>USF SANTA TEREZINHA</t>
  </si>
  <si>
    <t>PSF XV ELIDA ROCHA BORGES</t>
  </si>
  <si>
    <t>ESF PARQUE DO SOL</t>
  </si>
  <si>
    <t>FERNANDO ANTONIO DE OLIVEIRA CHAVES</t>
  </si>
  <si>
    <t>ESF MIMOSO</t>
  </si>
  <si>
    <t>TULIO EMANUEL ORATHES PONTE SILVA</t>
  </si>
  <si>
    <t>USF ESTER ALVES DE SOUZA GUIRATINGA</t>
  </si>
  <si>
    <t>VISAO OFTALMOLOGIA</t>
  </si>
  <si>
    <t>DROGARIA DENISE</t>
  </si>
  <si>
    <t>APAE BRASNORTE</t>
  </si>
  <si>
    <t>POP CENTER POPULAR</t>
  </si>
  <si>
    <t>ALINE DA SILVA FREITAS</t>
  </si>
  <si>
    <t>ALERGO SINOP</t>
  </si>
  <si>
    <t>BUCOMAXILO</t>
  </si>
  <si>
    <t>CLUBE NUTRI KIDS</t>
  </si>
  <si>
    <t>BLF ODONTOLOGIA</t>
  </si>
  <si>
    <t>LARISSA MOREIRA STEFENI</t>
  </si>
  <si>
    <t>NIP MT</t>
  </si>
  <si>
    <t>MARCOS SOARES OTORRINO</t>
  </si>
  <si>
    <t>EIK FISIOTERAPIA ESPECIALIZADA</t>
  </si>
  <si>
    <t>EXME</t>
  </si>
  <si>
    <t>UBSI DA ALDEIA PRIMAVERA</t>
  </si>
  <si>
    <t>ANTONIO BENEDITO DA COSTA</t>
  </si>
  <si>
    <t>ESF PA SANTA MARIA</t>
  </si>
  <si>
    <t>USF SANTA MARIA BERTILA GUIRATINGA</t>
  </si>
  <si>
    <t>PSF III JARDIM PANORAMA</t>
  </si>
  <si>
    <t>DEBORA TERESA DA SILVA ORMOND</t>
  </si>
  <si>
    <t>MARCO ANTONIO DE ARRUDA FIGUEIREDO</t>
  </si>
  <si>
    <t>ESF DEODATO RODRIGUES BATISTA</t>
  </si>
  <si>
    <t>UBSI DA ALDEIA BARRANCO VERMELHO</t>
  </si>
  <si>
    <t>USF ROLAND GERALD TRECHAUD E CURVO</t>
  </si>
  <si>
    <t>UPA CRISTO REI UNIDADE DE PRONTO ATENDIMENTO CRISTO REI</t>
  </si>
  <si>
    <t>ESF CIDADE NOVA</t>
  </si>
  <si>
    <t>DROGARIA DROGA TEM</t>
  </si>
  <si>
    <t>DROGARIA PHARMAJUS</t>
  </si>
  <si>
    <t>ODONTOCOMPANY JACIARA</t>
  </si>
  <si>
    <t>EMILIO ALEXANDRE CARFANE ZOCAL</t>
  </si>
  <si>
    <t>SAMU JANGADA</t>
  </si>
  <si>
    <t>DROGARIA BOGNAR POPULAR</t>
  </si>
  <si>
    <t>DROGARIA CRIS FARMA</t>
  </si>
  <si>
    <t>FRANCISCA FERNANDES LOPES NETA</t>
  </si>
  <si>
    <t>INSTITUTO MR CIRURGIA E TRAUMATOLOGIA BUCOMAXILOFACIAL</t>
  </si>
  <si>
    <t>DROGARIA BOA VISTA</t>
  </si>
  <si>
    <t>FLORESCER DESENVOLVIMENTO FUNCIONAL</t>
  </si>
  <si>
    <t>JESSICA CAROLINE VILLAR</t>
  </si>
  <si>
    <t>JULIANA FUMES OFTALMOLOGIA</t>
  </si>
  <si>
    <t>AME SORRIR ODONTOLOGIA</t>
  </si>
  <si>
    <t>M E K ESSENCIAL</t>
  </si>
  <si>
    <t>ATLAM FISIOTERAPIA E PILATES</t>
  </si>
  <si>
    <t>UDR CPA</t>
  </si>
  <si>
    <t>PSF 02 NANCI APARECIDA DORIGAN ARRIAS NOVA LACERDA</t>
  </si>
  <si>
    <t>ESF I IPIRANGA</t>
  </si>
  <si>
    <t>UBS JARDIM DAS PALMEIRAS</t>
  </si>
  <si>
    <t>SAE UNIDADE DE ATENDIMENTO ESPECIALIZADO EM DST AIDS</t>
  </si>
  <si>
    <t>PSF XIII ANA NERI</t>
  </si>
  <si>
    <t>USF DR FABIO I</t>
  </si>
  <si>
    <t>ALEXANDRE RECHE CORREA</t>
  </si>
  <si>
    <t>USF ALTOS DA SERRA I</t>
  </si>
  <si>
    <t>CEO II NOSSA SENHORA DO AMPARO</t>
  </si>
  <si>
    <t>MAESTRIA</t>
  </si>
  <si>
    <t>SANTA ROSA COOP</t>
  </si>
  <si>
    <t>ODONTOQUER</t>
  </si>
  <si>
    <t>DROGRARIA MAIS POPULAR</t>
  </si>
  <si>
    <t>DROGARIAS FRONTEIRA</t>
  </si>
  <si>
    <t>DROGASIL DS1540</t>
  </si>
  <si>
    <t>HIPERA</t>
  </si>
  <si>
    <t>DROGARIA SOUZA</t>
  </si>
  <si>
    <t>BIOMAGISTRAL</t>
  </si>
  <si>
    <t>ODONTO MAIS</t>
  </si>
  <si>
    <t>DROGARIA VIDEIRA</t>
  </si>
  <si>
    <t>FERNANDES MS GINECOLOGIA</t>
  </si>
  <si>
    <t>IFL INSTITUTO FERNANDA LANDGRAF</t>
  </si>
  <si>
    <t>MARCELO COSTA DE MIRANDA</t>
  </si>
  <si>
    <t>INSTITUTO DE CARDIOLOGIA DE SORRISO</t>
  </si>
  <si>
    <t>ANDRESSA ROSSATO RIVA</t>
  </si>
  <si>
    <t>ANA CRISTINA DE MORAIS DIAS</t>
  </si>
  <si>
    <t>CJ ODONTOLOGIA</t>
  </si>
  <si>
    <t>RENOVAA ODONTOLOGIA</t>
  </si>
  <si>
    <t>QUIRIOPRAXIA MASSOTERAPIA FIGULA</t>
  </si>
  <si>
    <t>HOSPITAL DE OLHOS PEIXOTO DE AZEVEDO</t>
  </si>
  <si>
    <t>L L CENTRO DE OFTALMOLOGIA</t>
  </si>
  <si>
    <t>BRUNA RODRIGUES DOS REIS</t>
  </si>
  <si>
    <t>INSTITUTO VASCULAR IVAS</t>
  </si>
  <si>
    <t>USF NOVO PARAISO I</t>
  </si>
  <si>
    <t>UBS ALVORADA</t>
  </si>
  <si>
    <t>LUCIA HELENA BARBOZA SAMPAIO</t>
  </si>
  <si>
    <t>ESF CIDADE DE DEUS</t>
  </si>
  <si>
    <t>ANTONIO RAIMUNDO DE FIGUEIREDO FILHO</t>
  </si>
  <si>
    <t>IZABEL CRISTINA LIMA TAURINES</t>
  </si>
  <si>
    <t>ZIAD HAMAOUI</t>
  </si>
  <si>
    <t>MARCELO ADRIANO CORREA DA COSTA</t>
  </si>
  <si>
    <t>AFETTOKIDS</t>
  </si>
  <si>
    <t>ILUMINAR JACIARA</t>
  </si>
  <si>
    <t>INSTITUTO DOIS PINHEIROS</t>
  </si>
  <si>
    <t>GOBBI ODONTOLOGIA</t>
  </si>
  <si>
    <t>DROGARIA FARMELHOR</t>
  </si>
  <si>
    <t>FIALKOSKI MOLINA E MOLINA</t>
  </si>
  <si>
    <t>GISELLY TINELI FISIOTERAPIA</t>
  </si>
  <si>
    <t>MARLEY SERAFIM DE SOUZA BERRES</t>
  </si>
  <si>
    <t>HEWELAYNE SUELYN GOMES MITTMANN</t>
  </si>
  <si>
    <t>CROIF</t>
  </si>
  <si>
    <t>CINAT ODONTOLOGIA AVANCADA</t>
  </si>
  <si>
    <t>SINSEMS</t>
  </si>
  <si>
    <t>BETA CELL CENTER DIABETES E ENDOCRINOLOGIA</t>
  </si>
  <si>
    <t>USF NOVO MILLENIUM</t>
  </si>
  <si>
    <t>NASF ITAMARATY</t>
  </si>
  <si>
    <t>ESF PARQUE DAS ROSAS MARGARIDAS I</t>
  </si>
  <si>
    <t>EMULTI AMPLIADA NOVA MUTUM</t>
  </si>
  <si>
    <t>DROGARIA ELOFARMA</t>
  </si>
  <si>
    <t>DROGARIA 3M</t>
  </si>
  <si>
    <t>CINTRA FISIO</t>
  </si>
  <si>
    <t>DROGAMAIS</t>
  </si>
  <si>
    <t>GABRIELA GOMES MANICA</t>
  </si>
  <si>
    <t>DO VALLE MED</t>
  </si>
  <si>
    <t>MARINA LUA ODONTOLOGIA</t>
  </si>
  <si>
    <t>ANSIOSAMENTE</t>
  </si>
  <si>
    <t>PSICOVERDE</t>
  </si>
  <si>
    <t>ESF BRASIL</t>
  </si>
  <si>
    <t>LAR DOS IDOSOS</t>
  </si>
  <si>
    <t>BK ODONTOLOGIA ESPECIALIZADA</t>
  </si>
  <si>
    <t>CM ODONTOLOGIA</t>
  </si>
  <si>
    <t>VISO FACEIS</t>
  </si>
  <si>
    <t>AMA</t>
  </si>
  <si>
    <t>CEO CENTRO ESPECIALIZADO EM OLHOS</t>
  </si>
  <si>
    <t>USF QUILOMBO</t>
  </si>
  <si>
    <t>MARCOS VINICIUS ALVES BERNARDES BOTELHO</t>
  </si>
  <si>
    <t>UNIMED BAU</t>
  </si>
  <si>
    <t>CLINIMAGEM SAPEZAL SAPEZAL</t>
  </si>
  <si>
    <t>PSF II BENJAMIN CORREA DE MIRANDA</t>
  </si>
  <si>
    <t>CEO II VILA ITAMARATY</t>
  </si>
  <si>
    <t>FABIO ALEXANDRO LOPES</t>
  </si>
  <si>
    <t>FABIO COELHO BARROSO ANESTESISTA</t>
  </si>
  <si>
    <t>PAULA MELO ODONTOLOGIA</t>
  </si>
  <si>
    <t>LUCIANO CORREA RIBEIRO</t>
  </si>
  <si>
    <t>NASF III VERA MATO GROSSO</t>
  </si>
  <si>
    <t>VERIDIANA SILVIA FAVERO COMETTI DONATTI</t>
  </si>
  <si>
    <t>ESF VARGINHA</t>
  </si>
  <si>
    <t>PSF X ENF GILENO FARIAS TEOFILO</t>
  </si>
  <si>
    <t>POSITIVA INSTITUTO DO DESENVOLVIMENTO DE AUTISTAS</t>
  </si>
  <si>
    <t>JULIANA MARTINS DE MORAES RIOS</t>
  </si>
  <si>
    <t>POSTO DE COLETA ELITA ALVES DE MELO</t>
  </si>
  <si>
    <t>JESSICA BORDINHAO</t>
  </si>
  <si>
    <t>DROGASIL DS 1281</t>
  </si>
  <si>
    <t>FARMELHOR</t>
  </si>
  <si>
    <t>INSTITUTO SINAI</t>
  </si>
  <si>
    <t>PRONTO ODONTOPSI 24H</t>
  </si>
  <si>
    <t>FRANCIELI SECCHI</t>
  </si>
  <si>
    <t>DROGASIL DS 1432</t>
  </si>
  <si>
    <t>FISIOCLIN FISIOTERAPIA</t>
  </si>
  <si>
    <t>IDEALE</t>
  </si>
  <si>
    <t>LABORCLIN POPULAR</t>
  </si>
  <si>
    <t>SAE UNIDADE DE ATENDIMENTO ESPECIALIZADO EM DTS AIDS</t>
  </si>
  <si>
    <t>PABLO RAMON FRUETT DA COSTA</t>
  </si>
  <si>
    <t>EMULTI EQUIPE MULTIPROFISSIONAL</t>
  </si>
  <si>
    <t>ESF JARDIM ORIENTE</t>
  </si>
  <si>
    <t>SORRISOVITAL</t>
  </si>
  <si>
    <t>GASTRICA</t>
  </si>
  <si>
    <t>LETICIA SQUILLACE OFTALMOLOGIA</t>
  </si>
  <si>
    <t>ESF BEIJA FLOR</t>
  </si>
  <si>
    <t>ESF GAIR DE BARROS</t>
  </si>
  <si>
    <t>PSF 08 VANILDO NEU</t>
  </si>
  <si>
    <t>ESF VILA IPE</t>
  </si>
  <si>
    <t>EMULTI ALTO TAQUARI</t>
  </si>
  <si>
    <t>ESF VILA NOVA</t>
  </si>
  <si>
    <t>PREV CLIN ODONTOLOGIA</t>
  </si>
  <si>
    <t>OFICINA DO SORRISO</t>
  </si>
  <si>
    <t>NASF NOVA LACERDA</t>
  </si>
  <si>
    <t>PSF SANTO IDELFONSO</t>
  </si>
  <si>
    <t>PSICO DESENVOLVIMENTO COMPORTAMENTAL</t>
  </si>
  <si>
    <t>UBS JAIME SEITI FUJII</t>
  </si>
  <si>
    <t>JAEDER CARLOS PEREIRA JUNIOR</t>
  </si>
  <si>
    <t>PSF ANCHIETA</t>
  </si>
  <si>
    <t>USF JOCKEY CLUB</t>
  </si>
  <si>
    <t>ODONTO MASTER INFINITY</t>
  </si>
  <si>
    <t>DROGARIA DURAES</t>
  </si>
  <si>
    <t>DROGARIA FARMAX</t>
  </si>
  <si>
    <t>GABRIEL HENRIQUE ROGGE POSSAMAI</t>
  </si>
  <si>
    <t>MARIANA PSCHEIDT DERMATOLOGIA</t>
  </si>
  <si>
    <t>ISABELLE TAYSA SALLES SILVA</t>
  </si>
  <si>
    <t>MARCEL ATENDIMENTOS</t>
  </si>
  <si>
    <t>MEDLAB</t>
  </si>
  <si>
    <t>PSF JARDIM PALMARES</t>
  </si>
  <si>
    <t>ESF NOSSA SENHORA DA GUIA</t>
  </si>
  <si>
    <t>ESF PARQUE DAS ROSAS MARGARIDAS II</t>
  </si>
  <si>
    <t>PSF XII CIDADE ALTA II</t>
  </si>
  <si>
    <t>ESF JAMBRAPI</t>
  </si>
  <si>
    <t>PSF TORRE</t>
  </si>
  <si>
    <t>OTTOLIFE</t>
  </si>
  <si>
    <t>PSF BOM PASTOR</t>
  </si>
  <si>
    <t>PSF RURAL III SERINGAL</t>
  </si>
  <si>
    <t>LUIS FERNANDO CORREA DE BARROS</t>
  </si>
  <si>
    <t>ANTONIO APARECIDO DA SILVA</t>
  </si>
  <si>
    <t>PREVICLIN</t>
  </si>
  <si>
    <t>ANTONIO CARLOS ARRUDA OLIVEIRA</t>
  </si>
  <si>
    <t>PSF JARDIM NOVA BARRA</t>
  </si>
  <si>
    <t>USF 2 SENADOR JONAS PINHEIRO</t>
  </si>
  <si>
    <t>ECARDIO CARDIOLOGIA INTEGRADA</t>
  </si>
  <si>
    <t>FISICAL</t>
  </si>
  <si>
    <t>ESF SANTA CLARA</t>
  </si>
  <si>
    <t>PSF CENTRO BRASNORTE</t>
  </si>
  <si>
    <t>ESF JARDIM PRIMAVERA II</t>
  </si>
  <si>
    <t>ESF VILA MINEIRA</t>
  </si>
  <si>
    <t>USF PLANALTO</t>
  </si>
  <si>
    <t>JORGE KHAUAM JUNIOR</t>
  </si>
  <si>
    <t>ESF PADRE MIGUEL ANGES RODAS ORTIZ</t>
  </si>
  <si>
    <t>SAE CTA PRIMAVERA DO LESTE</t>
  </si>
  <si>
    <t>UBSI DA ALDEIA CURVA</t>
  </si>
  <si>
    <t>VANESSA SALLES CORREA</t>
  </si>
  <si>
    <t>USF SANTA ISABEL</t>
  </si>
  <si>
    <t>USF PRAEIRO</t>
  </si>
  <si>
    <t>FLAVIO KEKUCHI QUEIROZ</t>
  </si>
  <si>
    <t>MINERVA S A</t>
  </si>
  <si>
    <t>USF NOVO MATO GROSSO</t>
  </si>
  <si>
    <t>GRAZIELA MUNIZ</t>
  </si>
  <si>
    <t>FELIPE BIROCA VIANNA RODRIGUES</t>
  </si>
  <si>
    <t>AMANDA PEREIRA RODRIGUES ANDRADE</t>
  </si>
  <si>
    <t>HARMONIA FISIOTERAPIA</t>
  </si>
  <si>
    <t>GASTROS</t>
  </si>
  <si>
    <t>RV ODONTOLOGIA</t>
  </si>
  <si>
    <t>LOPES FONOAUDIOLOGIA</t>
  </si>
  <si>
    <t>MED PREV ENGENHARIA E MEDICINA DO TRABALHO</t>
  </si>
  <si>
    <t>DROGASIL CB GOIABEIRAS 3</t>
  </si>
  <si>
    <t>LEV TERAPIAS COGNITIVAS E NEUROPSICOLOGIA</t>
  </si>
  <si>
    <t>DROGARIAS FARMARELA</t>
  </si>
  <si>
    <t>SELFKIDS</t>
  </si>
  <si>
    <t>RICARDO HOLLAND</t>
  </si>
  <si>
    <t>MILLENA RUFATTO</t>
  </si>
  <si>
    <t>ACOLHER</t>
  </si>
  <si>
    <t>VITALLE ODONTOLOGIA INTEGRADA</t>
  </si>
  <si>
    <t>JC WORK MEDICINA OCUPACIONAL</t>
  </si>
  <si>
    <t>REGENCARE</t>
  </si>
  <si>
    <t>ANTONIAS FEMINA</t>
  </si>
  <si>
    <t>HBENTO IMAGENS</t>
  </si>
  <si>
    <t>MARIANY GOMES BRANDOLFF</t>
  </si>
  <si>
    <t>ESF JARDIM EUROPA</t>
  </si>
  <si>
    <t>UNIMED CPA 2</t>
  </si>
  <si>
    <t>NAP ALINE A STALLBAUM DA SILVA</t>
  </si>
  <si>
    <t>PSF XVII JARDIM ARARAS</t>
  </si>
  <si>
    <t>ESF MANOEL MARQUES DE SOUZA</t>
  </si>
  <si>
    <t>ESF ASSARI</t>
  </si>
  <si>
    <t>USF ALTOS DA SERRA II</t>
  </si>
  <si>
    <t>EQUIPE MULTIDISCIPLINAR DE BRASNORTE EMULTI</t>
  </si>
  <si>
    <t>ESF VILA VERDE</t>
  </si>
  <si>
    <t>PSF CEREJAL BRASNORTE</t>
  </si>
  <si>
    <t>UPA IPASE UNIDADE DE PRONTO ATENDIMENTO IPASE</t>
  </si>
  <si>
    <t>USF DOM AQUINO</t>
  </si>
  <si>
    <t>LETICIA FOSCH STANG</t>
  </si>
  <si>
    <t>INOVACOR</t>
  </si>
  <si>
    <t>DROGASIL DS1357</t>
  </si>
  <si>
    <t>TOP ODONTO</t>
  </si>
  <si>
    <t>MARIA CLARA NUTRICIONISTA</t>
  </si>
  <si>
    <t>AORTHA CARDIOLOGIA</t>
  </si>
  <si>
    <t>INSTITUTO BRILHAR</t>
  </si>
  <si>
    <t>IESS</t>
  </si>
  <si>
    <t>ONCO PRIME VACINAS</t>
  </si>
  <si>
    <t>PRONTO ATENDIMENTO PLA</t>
  </si>
  <si>
    <t>UBS ITAMBIQUARA</t>
  </si>
  <si>
    <t>PATRICIA ALESSANDRA NARDO KISSER FONOAUDIOLOGIA</t>
  </si>
  <si>
    <t>BETANEA REZENDE</t>
  </si>
  <si>
    <t>ODONTOLOGIA ITANORTE</t>
  </si>
  <si>
    <t>HOSPITAL MUNICIPAL SANTA MARIA BERTILLA</t>
  </si>
  <si>
    <t>USF CIDADE ALTA</t>
  </si>
  <si>
    <t>PSF JARDIM ARAGUAIA</t>
  </si>
  <si>
    <t>PSF VILA MARIA</t>
  </si>
  <si>
    <t>PSF 02 THAIS ZANETTE</t>
  </si>
  <si>
    <t>PSF JARDIM ALVORADA JUARA</t>
  </si>
  <si>
    <t>UBS MENINO DEUS</t>
  </si>
  <si>
    <t>PSF RURAL BRASNORTE</t>
  </si>
  <si>
    <t>ESF JOAO OENNING</t>
  </si>
  <si>
    <t>ESF LIMPO GRANDE</t>
  </si>
  <si>
    <t>USF ANA POUPINA</t>
  </si>
  <si>
    <t>USF CPA IV</t>
  </si>
  <si>
    <t>ADIR SOARES MACHADO JUNIOR</t>
  </si>
  <si>
    <t>ESF HUEVERTON BRUNO DA SILVA RABELO</t>
  </si>
  <si>
    <t>DROGARIA BEIRA RIO</t>
  </si>
  <si>
    <t>MAICON ADRIANO BUFFON</t>
  </si>
  <si>
    <t>CTI ALTA FLORESTA</t>
  </si>
  <si>
    <t>IGOR LUCATO DEBROI</t>
  </si>
  <si>
    <t>SUPERFARMA</t>
  </si>
  <si>
    <t>ODONTOZEN</t>
  </si>
  <si>
    <t>CLINICIR</t>
  </si>
  <si>
    <t>DROGARIA BRASIL POPULAR</t>
  </si>
  <si>
    <t>FERNANDA BENITEZ APARELHOS AUDITIVOS</t>
  </si>
  <si>
    <t>DROGASIL DS 1224</t>
  </si>
  <si>
    <t>INSTITUTO DUQUE NOGUEIRA</t>
  </si>
  <si>
    <t>SILVANA EVANGELISTA SILVA</t>
  </si>
  <si>
    <t>DROGARIA MONIA</t>
  </si>
  <si>
    <t>DROGARIA ULTRA POPULAR VILA RICA</t>
  </si>
  <si>
    <t>ADRIANA VEDRONI SOARES</t>
  </si>
  <si>
    <t>FISIO CARE</t>
  </si>
  <si>
    <t>INFUNDE VIDA</t>
  </si>
  <si>
    <t>ESF 4 DIAMANTINO</t>
  </si>
  <si>
    <t>NIBSY COROMOTO VEGAS RONDON</t>
  </si>
  <si>
    <t>PSF CENTRO DENISE</t>
  </si>
  <si>
    <t>INPACC</t>
  </si>
  <si>
    <t>MARIANA BARBARA SUZUKI PEREIRA</t>
  </si>
  <si>
    <t>ESF CIDADE ALTA</t>
  </si>
  <si>
    <t>SAE UNIDADE DE ATENDIMENTO ESPECIALIZADO EM DSTAIDS</t>
  </si>
  <si>
    <t>PSF SENA MARQUES</t>
  </si>
  <si>
    <t>USF MARECHAL RONDON</t>
  </si>
  <si>
    <t>ESPACO SABER NEUROPSICOPEDAGOGIA</t>
  </si>
  <si>
    <t>LAB RECI</t>
  </si>
  <si>
    <t>DROGASIL DS 2206</t>
  </si>
  <si>
    <t>WANESSA KABALAN ANDRAOS</t>
  </si>
  <si>
    <t>MED KIDS</t>
  </si>
  <si>
    <t>CRP ODONTOLOGIA</t>
  </si>
  <si>
    <t>RENOVE STUDIO DE PILATES</t>
  </si>
  <si>
    <t>INEP INSTITUTO DE NEUROCIRURGIA</t>
  </si>
  <si>
    <t>DROGARIA BEM POPULAR</t>
  </si>
  <si>
    <t>MC ODONTOLOGIA</t>
  </si>
  <si>
    <t>LABCERTO</t>
  </si>
  <si>
    <t>HOFFMANN ODONTOLOGIA</t>
  </si>
  <si>
    <t>NEUROMOVIMENTO FISIOTERAPIAS INTEGRADAS CBA</t>
  </si>
  <si>
    <t>ULTRALAB ULTRASSOM</t>
  </si>
  <si>
    <t>INSTITUTO EVOLUIR</t>
  </si>
  <si>
    <t>INSTITUTO SKINNER</t>
  </si>
  <si>
    <t>ELOISA MARA DOMINGUES ALBANO DA SILVA</t>
  </si>
  <si>
    <t>KATIA BOA VENTURA FERREIRA MARQUES</t>
  </si>
  <si>
    <t>ESF MATHIAS NEVES</t>
  </si>
  <si>
    <t>TAMIOZZO PSICOLOGIA</t>
  </si>
  <si>
    <t>DROGARIA PHARMA VILA</t>
  </si>
  <si>
    <t>ESCUTE MAIS CENTRO AUDITIVO</t>
  </si>
  <si>
    <t>LARYFISIO FISIOTERAPIA</t>
  </si>
  <si>
    <t>ODONTOSIN</t>
  </si>
  <si>
    <t>LIEGE SOUZA CASTRO</t>
  </si>
  <si>
    <t>LUANE DA ROCHA FISIOTERAPIA</t>
  </si>
  <si>
    <t>DESPERTARE</t>
  </si>
  <si>
    <t>DROGASIL CB BAU 1</t>
  </si>
  <si>
    <t>EVIDENCE ODONTOLOGIA</t>
  </si>
  <si>
    <t>DROGARIA VILA RICA</t>
  </si>
  <si>
    <t>FARMA NOSSA</t>
  </si>
  <si>
    <t>PULMO CENTRO SINOP</t>
  </si>
  <si>
    <t>PHALOMA NOLETO</t>
  </si>
  <si>
    <t>CONCAF CENTRO DE ONCOLOGIA DE ALTA FLORESTA</t>
  </si>
  <si>
    <t>ESF CRISTO REI VITOR MARQUES PEREIRA MALHEIROS</t>
  </si>
  <si>
    <t>ESF VILA OLINDA</t>
  </si>
  <si>
    <t>UBS VENEZA</t>
  </si>
  <si>
    <t>FISIOTERAPIA NILSON VIEIRA DA SILVA</t>
  </si>
  <si>
    <t>CIA CENTRO INTEGRADO DE ATENDIMENTO UMUARAMA</t>
  </si>
  <si>
    <t>ESF PADRE RODOLFO</t>
  </si>
  <si>
    <t>ESF ZONA RURAL II</t>
  </si>
  <si>
    <t>MARCOS VINICIUS FARIA NUNES</t>
  </si>
  <si>
    <t>ESF ZONA RURAL III</t>
  </si>
  <si>
    <t>CLAUDIA PARENTE CHERIN</t>
  </si>
  <si>
    <t>ESF RURAL I</t>
  </si>
  <si>
    <t>PSF CENTRO</t>
  </si>
  <si>
    <t>PSF OSVALDO FIRMINO DA SILVA</t>
  </si>
  <si>
    <t>ROGERIA CINTYA BATISTA E SILVA</t>
  </si>
  <si>
    <t>UNIDADE DO PSF I</t>
  </si>
  <si>
    <t>DROGARIA AMARAL</t>
  </si>
  <si>
    <t>CERRADO CLINIC</t>
  </si>
  <si>
    <t>AR ODONTOLOGIA</t>
  </si>
  <si>
    <t>POLLIFARMA</t>
  </si>
  <si>
    <t>CLINICENTER</t>
  </si>
  <si>
    <t>DBM OFTALMOLOGIA</t>
  </si>
  <si>
    <t>VICTORIA ADNNA FERREIRA DE FARIA</t>
  </si>
  <si>
    <t>DROGASIL DS0884</t>
  </si>
  <si>
    <t>ESF RONCADOR</t>
  </si>
  <si>
    <t>DMR ORTOTRAUMA</t>
  </si>
  <si>
    <t>MARQUES ODONTOLOGIA</t>
  </si>
  <si>
    <t>EMETRA</t>
  </si>
  <si>
    <t>ALEXANDRA GARCIA LOPES</t>
  </si>
  <si>
    <t>COMUNIC FONOAUDIOLOGIA</t>
  </si>
  <si>
    <t>CENTRAL FARMA</t>
  </si>
  <si>
    <t>RONALDO WELLINGTON VIOLA DE ALMEIDA</t>
  </si>
  <si>
    <t>USF JARDIM IMPERIAL</t>
  </si>
  <si>
    <t>EVELYN CRISTINA SOARES ALVES</t>
  </si>
  <si>
    <t>R B AGAZZI</t>
  </si>
  <si>
    <t>ESF ALTO DA COLINA</t>
  </si>
  <si>
    <t>PSF COHAB NOVA</t>
  </si>
  <si>
    <t>TALITA ANDREASSA</t>
  </si>
  <si>
    <t>MARCOS VINICIUS LOPES PRIOLI</t>
  </si>
  <si>
    <t>PSF VALE DO AGUAPEI PEDRO NECA BOCAIUVAL</t>
  </si>
  <si>
    <t>PSF CENTRAL</t>
  </si>
  <si>
    <t>JONAS CORREA DA COSTA</t>
  </si>
  <si>
    <t>ESF DO 120</t>
  </si>
  <si>
    <t>PSF JARDIM SANTA CRUZ JUARA</t>
  </si>
  <si>
    <t>ESF CRISTALINO</t>
  </si>
  <si>
    <t>HOSPITAL 4 MARCOS</t>
  </si>
  <si>
    <t>USF BEIJA FLOR</t>
  </si>
  <si>
    <t>USF BELA VISTA</t>
  </si>
  <si>
    <t>USF OURO FINO</t>
  </si>
  <si>
    <t>SILVANIA FRANCA DA SILVA</t>
  </si>
  <si>
    <t>ESPACO INTEGRADO BLUE</t>
  </si>
  <si>
    <t>INEP INSTITUTO DE NEUROCIRURGIA DE PRIMAVERA DO LESTE</t>
  </si>
  <si>
    <t>ESF BISPO PEDRO CASALDALIGA</t>
  </si>
  <si>
    <t>DROGARIA AIRES</t>
  </si>
  <si>
    <t>DROGARIA UNIVERSO</t>
  </si>
  <si>
    <t>FARMA POPULAR</t>
  </si>
  <si>
    <t>DROGARIA SUPER POPULAR</t>
  </si>
  <si>
    <t>INSTITUTO DA MENTE</t>
  </si>
  <si>
    <t>DROGARIA BEM STAR</t>
  </si>
  <si>
    <t>MARIANA LIMA COELHO</t>
  </si>
  <si>
    <t>DROGARIA HARMONIA</t>
  </si>
  <si>
    <t>CENTRAL MED</t>
  </si>
  <si>
    <t>HOME CARE UNIMED</t>
  </si>
  <si>
    <t>DROGAMASTER</t>
  </si>
  <si>
    <t>RM ODONTOLOGIA</t>
  </si>
  <si>
    <t>USF DA GUIA</t>
  </si>
  <si>
    <t>UBS CERRADO</t>
  </si>
  <si>
    <t>ESF MANGA BINOCA MARIA DA COSTA</t>
  </si>
  <si>
    <t>PSF SANTA TEREZA</t>
  </si>
  <si>
    <t>ESF MARIA LUIZA MARCELO DIAS PRATES</t>
  </si>
  <si>
    <t>IMO ODONTOLOGIA</t>
  </si>
  <si>
    <t>ESF MORUMBI</t>
  </si>
  <si>
    <t>ANTONIO DE MORAES CHAGAS</t>
  </si>
  <si>
    <t>PSF GILDA MARIA FERERINE VALLES DE MIRANDA</t>
  </si>
  <si>
    <t>ESF ALFREDO DE CASTRO</t>
  </si>
  <si>
    <t>ESF BELO HORIZONTE</t>
  </si>
  <si>
    <t>UNIDADE DE PRONTO ATENDIMENTO MUNICIPAL ARI TORRES</t>
  </si>
  <si>
    <t>EMULTI ALTO ARAGUAIA</t>
  </si>
  <si>
    <t>ODONTOLOGIA LUCIANI BULLA</t>
  </si>
  <si>
    <t>USF PEDRA 90</t>
  </si>
  <si>
    <t>USF PROGRESSO MIGUEL GIMENES DE SOUZA</t>
  </si>
  <si>
    <t>SANTA HELENA IMAGEM</t>
  </si>
  <si>
    <t>UBS BIEGER</t>
  </si>
  <si>
    <t>SUSANA KALLY MAIA BELMONT RAPOZO</t>
  </si>
  <si>
    <t>NATALIA LOPES</t>
  </si>
  <si>
    <t>USF OLENKA</t>
  </si>
  <si>
    <t>MULTILIZ FARMA</t>
  </si>
  <si>
    <t>PORTO FARMA</t>
  </si>
  <si>
    <t>ANA LUIZA GOMES REIS</t>
  </si>
  <si>
    <t>DANIELA BUGS</t>
  </si>
  <si>
    <t>DROGALAR</t>
  </si>
  <si>
    <t>DROGARIA BEM POPULAR BRASIL</t>
  </si>
  <si>
    <t>DROGARIA RAIA DS0751</t>
  </si>
  <si>
    <t>DROGARIA BENTO</t>
  </si>
  <si>
    <t>FACCIA ODONTOLOGIA ESPECIALIZADA</t>
  </si>
  <si>
    <t>FADA ENCANTADA</t>
  </si>
  <si>
    <t>MARCOS TADASHI KANEKO</t>
  </si>
  <si>
    <t>EDUARDO MARTINS PNEUMOLOGIA</t>
  </si>
  <si>
    <t>USF JEFERSON MARCELO DE OLIVEIRA SABIA ESF V</t>
  </si>
  <si>
    <t>JULIANE RODRIGUES ODONTOLOGIA</t>
  </si>
  <si>
    <t>GNOSIS CENTRO DE PSICOLOGIA</t>
  </si>
  <si>
    <t>ACQUAFISIO HIDROTERAPIA</t>
  </si>
  <si>
    <t>MAMA VIE</t>
  </si>
  <si>
    <t>PREVENCOR</t>
  </si>
  <si>
    <t>PSF JARDIM TROPICAL</t>
  </si>
  <si>
    <t>TECNO MEDICAL</t>
  </si>
  <si>
    <t>USF I</t>
  </si>
  <si>
    <t>EQUIPE EMULTI</t>
  </si>
  <si>
    <t>ESF MARECHAL RONDON</t>
  </si>
  <si>
    <t>USF PEDREGAL</t>
  </si>
  <si>
    <t>USF TIJUCAL</t>
  </si>
  <si>
    <t>USF NOVO TERCEIRO</t>
  </si>
  <si>
    <t>ESF MARIA BENEDITA DOS SANTOS</t>
  </si>
  <si>
    <t>ESF JD OURO VERDE CELINA BATISTA DANTAS</t>
  </si>
  <si>
    <t>UBS RIO VERDE</t>
  </si>
  <si>
    <t>WALKIRIA PAGLIARO NAVES</t>
  </si>
  <si>
    <t>DEBORA MORAES NASCIMENTO FILGUEIRA</t>
  </si>
  <si>
    <t>UNIDADE DO PSF II</t>
  </si>
  <si>
    <t>ESTUDIO FISIOPILATES</t>
  </si>
  <si>
    <t>SOMED</t>
  </si>
  <si>
    <t>LIGIA COLUCCI FONOAUDIOLOGIA</t>
  </si>
  <si>
    <t>PSF JARDIM PORTO SEGURO JUARA</t>
  </si>
  <si>
    <t>ESF LUZ DYARA</t>
  </si>
  <si>
    <t>HOSPITAL MUNICIPAL OSVINO TRENTINI</t>
  </si>
  <si>
    <t>UBSI DA ALDEIA NOVA</t>
  </si>
  <si>
    <t>ALEXANDRE CORREA FERNANDES</t>
  </si>
  <si>
    <t>RENATA PAULUS MULLER</t>
  </si>
  <si>
    <t>HOSPITAL MUNICIPAL DE JUARA ELIDIA MASCHIETTO SANTILLO</t>
  </si>
  <si>
    <t>LAILA MORAIS NAHASS FRANCO</t>
  </si>
  <si>
    <t>ERRAN ODONTOLOGIA</t>
  </si>
  <si>
    <t>DROGARIA MENDES</t>
  </si>
  <si>
    <t>DROGARIA AURORA</t>
  </si>
  <si>
    <t>DROGA 1000</t>
  </si>
  <si>
    <t>ELGELMANN PSICOLOGIAS</t>
  </si>
  <si>
    <t>VIDACLIN</t>
  </si>
  <si>
    <t>CENTRO DE TRATAMENTO VIDA NOVA</t>
  </si>
  <si>
    <t>LARISSA ELISA MARIN</t>
  </si>
  <si>
    <t>DROGASIL DS0744</t>
  </si>
  <si>
    <t>COCICOV ORTOPEDIA E TRAUMATOLOGIA</t>
  </si>
  <si>
    <t>GABRIELE CAROLINA BENOSSI</t>
  </si>
  <si>
    <t>HOSPITAL MILAGRES</t>
  </si>
  <si>
    <t>UDR COXIPO</t>
  </si>
  <si>
    <t>VIVER BEM UNIMED</t>
  </si>
  <si>
    <t>ESF JARDIM NOVO ARAGUAIA</t>
  </si>
  <si>
    <t>OTOFONOCLIN</t>
  </si>
  <si>
    <t>GLAICE FRANCA ERRERA</t>
  </si>
  <si>
    <t>SENAP MT</t>
  </si>
  <si>
    <t>SAE LIXEIRA</t>
  </si>
  <si>
    <t>UBSI DA ALDEIA PEDRA BONITA</t>
  </si>
  <si>
    <t>PSF JARDIM MANGUEIRAS</t>
  </si>
  <si>
    <t>TORRES LASER OFTALMOLOGIA</t>
  </si>
  <si>
    <t>ORAL PREV</t>
  </si>
  <si>
    <t>ALINE CAROLINA TUZZIN</t>
  </si>
  <si>
    <t>SAE CTA CENTRO DE TESTAGEM E ACONSELHAMENTO JUARA</t>
  </si>
  <si>
    <t>USF 3 LUCAS LAZARETE ALMEIDA</t>
  </si>
  <si>
    <t>SAMU JACIARA MOTOLANCIA QCW8157</t>
  </si>
  <si>
    <t>ARCOVERDE MEDICINA DO TRABALHO</t>
  </si>
  <si>
    <t>PSF PERIM</t>
  </si>
  <si>
    <t>DANIELE L P E SILVA</t>
  </si>
  <si>
    <t>RUBIA BERTOLDO VESTENA</t>
  </si>
  <si>
    <t>AMBLES ODONTOLOGIA</t>
  </si>
  <si>
    <t>REDE DROGARIA BRASIL</t>
  </si>
  <si>
    <t>CENTRO DE VACINA MUNICIPAL</t>
  </si>
  <si>
    <t>VANESSA CAVALCANTE E SILVA</t>
  </si>
  <si>
    <t>ODONTOFORMA</t>
  </si>
  <si>
    <t>KAYRA FONTELENE QUEMEL</t>
  </si>
  <si>
    <t>COMUNICAI FONOAUDIOLOGIA</t>
  </si>
  <si>
    <t>AME FISIOCARDIO</t>
  </si>
  <si>
    <t>INSTITUTO GUADAGNIN</t>
  </si>
  <si>
    <t>ESF JARDIM LIBERDADE</t>
  </si>
  <si>
    <t>REGINA AUXILIADORA UREL</t>
  </si>
  <si>
    <t>USF GRANDE TERCEIRO</t>
  </si>
  <si>
    <t>LUIS ANTONIO SOARES PIRES</t>
  </si>
  <si>
    <t>FLAVIA BATTITUZ</t>
  </si>
  <si>
    <t>MARILIA GABRIELA RORATO</t>
  </si>
  <si>
    <t>PSF 01 DERCIDES DIAS DE MORAES NOVA LACERDA</t>
  </si>
  <si>
    <t>LETICIA HELENA FURTADO DE ABREU</t>
  </si>
  <si>
    <t>FABIOLA CIESLAK ROQUE</t>
  </si>
  <si>
    <t>PSF RURAL II</t>
  </si>
  <si>
    <t>UBSI DA ALDEIA RIO SECO</t>
  </si>
  <si>
    <t>MAGNUS SANTE</t>
  </si>
  <si>
    <t>MANOEL ROMULO RIZENTAL PINTO</t>
  </si>
  <si>
    <t>DROGARIA ADREFARMA</t>
  </si>
  <si>
    <t>ESF II IPIRANGA</t>
  </si>
  <si>
    <t>FONOLIFE</t>
  </si>
  <si>
    <t>DROGARIA HIPER POPULAR</t>
  </si>
  <si>
    <t>PRESSMED MATO GROSSO</t>
  </si>
  <si>
    <t>CENTERBOP</t>
  </si>
  <si>
    <t>STUDIO RAFA MELO PILATES E FISIOTERAPIA</t>
  </si>
  <si>
    <t>UBS CRISTINO MILITINO DE OLIVEIRA</t>
  </si>
  <si>
    <t>GLVITA PSICOLOGIA E DESENVOLVIMENTO HUMANO</t>
  </si>
  <si>
    <t>GASTRO VALE DO ARAGUAIA</t>
  </si>
  <si>
    <t>RIBEIRO VITAL</t>
  </si>
  <si>
    <t>SHEILA LANZARINI</t>
  </si>
  <si>
    <t>ROBERTA PEPINELLI MARTINS MAZZARO</t>
  </si>
  <si>
    <t>FONO CLIN</t>
  </si>
  <si>
    <t>LUCELIA DE OLIVEIRA MARTINS</t>
  </si>
  <si>
    <t>HOSPITAL MUNICIPAL OLIRIO OLIVEIRA DOS SANTOS</t>
  </si>
  <si>
    <t>JP NOTURNO</t>
  </si>
  <si>
    <t>SAE CTA CENTRO DE TESTAGEM E ACONSELHAMENTO DE BJA</t>
  </si>
  <si>
    <t>HOSPITAL E MATERNIDADE CRISTO REDENTOR</t>
  </si>
  <si>
    <t>FABRICIA SOUZA NUTRICIONISTA</t>
  </si>
  <si>
    <t>INTEGRALIZE CENTER</t>
  </si>
  <si>
    <t>SQUILLACE OFTALMOLOGIA</t>
  </si>
  <si>
    <t>MARIA LILY FRESCO ROSALES DE ALMEIDA</t>
  </si>
  <si>
    <t>NEO CLIN ODONTOLOGIA</t>
  </si>
  <si>
    <t>PSF JARDIM BELA VISTA</t>
  </si>
  <si>
    <t>USF ELDORADO</t>
  </si>
  <si>
    <t>CER DOM AQUINO CORREA DE SINOP</t>
  </si>
  <si>
    <t>RENATA ALICE KAEFER</t>
  </si>
  <si>
    <t>CRISTIANA BEZERRA DE JESUS DIAS</t>
  </si>
  <si>
    <t>BORBOREMA CARDIOLOGIA</t>
  </si>
  <si>
    <t>GABRIELA ANTONIOLLI DE SOUZA TRENTIN</t>
  </si>
  <si>
    <t>ESPACO DIVERTIDAMENTE</t>
  </si>
  <si>
    <t>BELE</t>
  </si>
  <si>
    <t>MEDFARMA AVENIDA</t>
  </si>
  <si>
    <t>DROGARIA PRADO</t>
  </si>
  <si>
    <t>RICHER LUAN BERIA</t>
  </si>
  <si>
    <t>ACADEMIA BEM ESTAR</t>
  </si>
  <si>
    <t>BRASIL SALES NETO FILHO</t>
  </si>
  <si>
    <t>SANMUT CNP</t>
  </si>
  <si>
    <t>SCHEYLA S STASCZAK</t>
  </si>
  <si>
    <t>ESF ARARAS</t>
  </si>
  <si>
    <t>CECILIA DIAS DA CUNHA PEREIRA</t>
  </si>
  <si>
    <t>ESF SERRA DOURADA</t>
  </si>
  <si>
    <t>PSF I VILA NOVA</t>
  </si>
  <si>
    <t>PSF DELCIDES MARTINS FERREIRA</t>
  </si>
  <si>
    <t>CIAF CENTRO INTEGRADO DE ACUPUNTURA E FONOAUDIOLOGIA</t>
  </si>
  <si>
    <t>OTILIA MARIA TEOFILO</t>
  </si>
  <si>
    <t>PSF JARDIM OURO FINO</t>
  </si>
  <si>
    <t>PSF NOVO MUNDO II</t>
  </si>
  <si>
    <t>UBS JARDIM PRIMAVERAS</t>
  </si>
  <si>
    <t>LIDIA ONO IDE</t>
  </si>
  <si>
    <t>VIVAR ODONTOLOGIA ESPECIALIZADA</t>
  </si>
  <si>
    <t>GENARI HARTMANN DENTISTAS ASSOCIADOS</t>
  </si>
  <si>
    <t>ODONTO FREITAS</t>
  </si>
  <si>
    <t>FERREIRA E DAMASCENO</t>
  </si>
  <si>
    <t>NIKMED</t>
  </si>
  <si>
    <t>RAMOS ODONTOLOGIA</t>
  </si>
  <si>
    <t>DROGAFARMA ESTRELA</t>
  </si>
  <si>
    <t>ANELISE HAMANO SILVEIRA CAMPOS PEREIRA</t>
  </si>
  <si>
    <t>FARMA VIDA PONTAL</t>
  </si>
  <si>
    <t>NUTRICLIN</t>
  </si>
  <si>
    <t>RECOVER</t>
  </si>
  <si>
    <t>TEIXEIRA ODONTOLOGIA</t>
  </si>
  <si>
    <t>INSTITUTO DOMINA</t>
  </si>
  <si>
    <t>LUIZA RIBEIRO PIVARO VINHA</t>
  </si>
  <si>
    <t>HOSPITAL DO DENTE</t>
  </si>
  <si>
    <t>ESF VANESSA WELTER RODRIGUES</t>
  </si>
  <si>
    <t>ESF RAIO DE LUZ COLNIZA</t>
  </si>
  <si>
    <t>ESF JARDIM II</t>
  </si>
  <si>
    <t>PSF DO DISTRITO DO CHUMBO</t>
  </si>
  <si>
    <t>ESPACO ODONTOLOGIA</t>
  </si>
  <si>
    <t>VALERIA ROCHA RIPARI</t>
  </si>
  <si>
    <t>USF VILA DOIS MIL INDEPENDENTE</t>
  </si>
  <si>
    <t>FONOAUDIOLOGA RAYNARA SILVA</t>
  </si>
  <si>
    <t>ESF ZONA RURAL I</t>
  </si>
  <si>
    <t>SAVIO LABORNE ORTOCENTER</t>
  </si>
  <si>
    <t>USF SUCURI</t>
  </si>
  <si>
    <t>ESF PAULISTA</t>
  </si>
  <si>
    <t>DROGRASIL</t>
  </si>
  <si>
    <t>ELISANGELA ALVES DE LIMA</t>
  </si>
  <si>
    <t>ERYCKSON ARAUJO NUNES</t>
  </si>
  <si>
    <t>MICKELLY CRISTINA COSTA SANTOS</t>
  </si>
  <si>
    <t>DROGARIA LUCAS FARMA</t>
  </si>
  <si>
    <t>IMPULSE TERAPIAS</t>
  </si>
  <si>
    <t>CARNAVALI ODONTOLOGIA INFANTIL</t>
  </si>
  <si>
    <t>AIRTON ROSSINI</t>
  </si>
  <si>
    <t>0211060020</t>
  </si>
  <si>
    <t>0209010029</t>
  </si>
  <si>
    <t>0413040062</t>
  </si>
  <si>
    <t>0413040089</t>
  </si>
  <si>
    <t>0201010569</t>
  </si>
  <si>
    <t>0201010518</t>
  </si>
  <si>
    <t>0205010016</t>
  </si>
  <si>
    <t>0205010024</t>
  </si>
  <si>
    <t>VIDEOARTROSCOPIA</t>
  </si>
  <si>
    <t>0408060719</t>
  </si>
  <si>
    <t>ÁGUA BOA</t>
  </si>
  <si>
    <t>PAULO ABNER SERVIÇOS MÉDICOS</t>
  </si>
  <si>
    <t>BARRA DO GARÇAS</t>
  </si>
  <si>
    <t>RMT SERVIÇOS MÉDICOS</t>
  </si>
  <si>
    <t>ADOP SERVIÇOS MÉDICOS</t>
  </si>
  <si>
    <t>CUIABÁ</t>
  </si>
  <si>
    <t>UNIDADE DE SAÚDE DA FAMÍLIA M5 EQ1 DE JUÍNA</t>
  </si>
  <si>
    <t>JUÍNA</t>
  </si>
  <si>
    <t>CLÍNICA DA FAMÍLIA</t>
  </si>
  <si>
    <t>CONSULTÓRIO ODONTOLÓGICO</t>
  </si>
  <si>
    <t>CADIM MEDICINA DIAGNÓSTICA</t>
  </si>
  <si>
    <t>UNIDADE DE SAÚDE DA FAMÍLIA I FELIZ NATAL</t>
  </si>
  <si>
    <t>PSF NOVA ESPERANÇA</t>
  </si>
  <si>
    <t>LINCOLN CLÍNICA MÉDICA E ODONTOLÓGICA</t>
  </si>
  <si>
    <t>SECRETARIA MUNICIPAL DE SAÚDE DE NOVA XAVANTINA</t>
  </si>
  <si>
    <t>CONSULTÓRIO ODONTOLÓGICO MARCO AURÉLIO CAMPOS</t>
  </si>
  <si>
    <t>APIACÁS</t>
  </si>
  <si>
    <t>SCHNEIDER BURATTI SOCIEDADE MÉDICA</t>
  </si>
  <si>
    <t>TANGARÁ DA SERRA</t>
  </si>
  <si>
    <t>UNIDADE DE SAÚDE DA FAMÍLIA JOSÉ ALVES DE OLIVEIRA USF XII</t>
  </si>
  <si>
    <t>CLÍNICA DE MEDICINA E PSICOLOGIA</t>
  </si>
  <si>
    <t>UNIDADE DESCENTRALIZADA DE REABILITAÇÃO JOSÉ GARCEZ MUNHON</t>
  </si>
  <si>
    <t>NOVA MARINGÁ</t>
  </si>
  <si>
    <t>DATA MED LTDA.</t>
  </si>
  <si>
    <t>ESF OLHO D'ÁGUA</t>
  </si>
  <si>
    <t>SANTO ANTÔNIO DO LEVERGER</t>
  </si>
  <si>
    <t>SANTA CRUZ DO XINGÚ</t>
  </si>
  <si>
    <t>CAMPOS DE JÚLIO</t>
  </si>
  <si>
    <t>UNIDADE DE SAÚDE RURAL GENI FERREIRA BARBOSA EQUIPE 04</t>
  </si>
  <si>
    <t>RONDONÓPOLIS</t>
  </si>
  <si>
    <t>ULTRASSONOGRAFIA SÃO LUCAS</t>
  </si>
  <si>
    <t>LABORATÓRIO CRISTO REDENTOR</t>
  </si>
  <si>
    <t>MARINA NASCIMENTO MENDONÇA</t>
  </si>
  <si>
    <t>SUPERA FISIOTERAPIA DOMICILIAR E REABILITAÇÃO</t>
  </si>
  <si>
    <t>CLÍNICA CLINIPROCTO</t>
  </si>
  <si>
    <t>ORTOFISIO CLÍNICA DE FISIOTERAPIA</t>
  </si>
  <si>
    <t>CLINITRAN CLÍNICA DE EXAME MÉDICO DO DETRAN</t>
  </si>
  <si>
    <t>CLÍNICA SÃO MATHEUS</t>
  </si>
  <si>
    <t>TABAPORÁ</t>
  </si>
  <si>
    <t>JUAN DOMINGUES CESÁRIO</t>
  </si>
  <si>
    <t>ALTO GARÇAS</t>
  </si>
  <si>
    <t>UNIDADE DE SAÚDE DA FAMÍLIA ÁGUA FRIA</t>
  </si>
  <si>
    <t>CHAPADA DOS GUIMARÃES</t>
  </si>
  <si>
    <t>LABORATÓRIO PATOLAB</t>
  </si>
  <si>
    <t>ARIPUANÃ</t>
  </si>
  <si>
    <t>CONSULTÓRIO ODONTOLÓGICO DRª. SIMONI APARECIDA DELATORRE</t>
  </si>
  <si>
    <t>CLÍNICA D'CUIDAR</t>
  </si>
  <si>
    <t>CONSULTÓRIO ODONTOLÓGICO ELIANE YUME TANAKA MORAES</t>
  </si>
  <si>
    <t>CENTRO DE ESPECIALIDADES MÉDICAS DE NOVA GUARITA</t>
  </si>
  <si>
    <t>CAPS CENTRO DE ATENÇÃO PSICOSSOCIAL</t>
  </si>
  <si>
    <t>GASTROVÍDEO</t>
  </si>
  <si>
    <t>VIP SERVIÇOS MÉDICOS</t>
  </si>
  <si>
    <t>CLÍNICA DE OLHOS DR. JEAN RICARDO BURIN</t>
  </si>
  <si>
    <t>POSTO DE SAÚDE DO LIMÃO</t>
  </si>
  <si>
    <t>CÁCERES</t>
  </si>
  <si>
    <t>CONSULTÓRIO ODONTOLÓGICO NAIARA VOLPI</t>
  </si>
  <si>
    <t>LABORATÓRIO BIOANÁLISE</t>
  </si>
  <si>
    <t>MARCUS ANDRÉ DOS SANTOS</t>
  </si>
  <si>
    <t>CONSULTÓRIO ODONTOLÓGICO DRª. MARIA DA JUDA CARDOSO</t>
  </si>
  <si>
    <t>USMED CENTRO ESPECIALIZADO EM ULTRASONOGRAFIA</t>
  </si>
  <si>
    <t>DAYSE DE SANT'ANNA MIYAHIRA</t>
  </si>
  <si>
    <t>UNIDADE BÁSICA DE SAÚDE ANTONIO JORGE</t>
  </si>
  <si>
    <t>COTRIGUAÇU</t>
  </si>
  <si>
    <t>PSICÓLOGA</t>
  </si>
  <si>
    <t>ESTRATÉGIA SAÚDE DA FAMÍLIA BAIRRO DA PONTE DE DIAMANTINO</t>
  </si>
  <si>
    <t>LABORATÓRIO BIOMED</t>
  </si>
  <si>
    <t>HOSPITAL MUNICIPAL REGIS SEBASTIÃO VIEIRA</t>
  </si>
  <si>
    <t>CAMPINÁPOLIS</t>
  </si>
  <si>
    <t>VITALAB CENTRO DE DIAGNÓSTICOS LABORATORIAIS</t>
  </si>
  <si>
    <t>USF RIBEIRÃO DA PONTE</t>
  </si>
  <si>
    <t>ODONTOLOGIA DRª. LUCIANA MILANESI CALLEGARO</t>
  </si>
  <si>
    <t>UNIDADE SAÚDE FAMÍLIA MORADA DA SERRA</t>
  </si>
  <si>
    <t>CENTRO DE SAÚDE MATA GRANDE</t>
  </si>
  <si>
    <t>CLÍNICA DA PELE</t>
  </si>
  <si>
    <t>VÁRZEA GRANDE</t>
  </si>
  <si>
    <t>CENTRAL DE ABASTECIMENTO FARMACÊUTICO DE NOVA BANDEIRANTES</t>
  </si>
  <si>
    <t>CENTRAL DE REGULAÇÃO QUERÊNCIA</t>
  </si>
  <si>
    <t>QUERÊNCIA</t>
  </si>
  <si>
    <t>POLO ACADEMIA DA SAÚDE SANTA CRUZ DO XINGÚ</t>
  </si>
  <si>
    <t>CENTRAL DE VAGAS DE ROSÁRIO OESTE</t>
  </si>
  <si>
    <t>ROSÁRIO OESTE</t>
  </si>
  <si>
    <t>COLÍDER</t>
  </si>
  <si>
    <t>UNID DE SAÚDE DA FAMÍLIA MARAJOARA</t>
  </si>
  <si>
    <t>UNIDADE DESCENTRALIZADA DE REABILITAÇÃO DE COMODORO</t>
  </si>
  <si>
    <t>5108600</t>
  </si>
  <si>
    <t>USF XXIV VEREADOR JOÃO CARLOS ZIMMERMANN</t>
  </si>
  <si>
    <t>CLÍNICA SÃO JOSÉ</t>
  </si>
  <si>
    <t>CLÍNICA DE FISIOTERAPIA E PILATES RECOMEÇAR</t>
  </si>
  <si>
    <t>DR. SANIR ALMEIDA GISBERT</t>
  </si>
  <si>
    <t>CONSULTÓRIO ODONTOLÓGICO VALDEMIR BALBINO CRIADO</t>
  </si>
  <si>
    <t>LABORATÓRIO PARREIRA</t>
  </si>
  <si>
    <t>NOVA BRASILÂNDIA</t>
  </si>
  <si>
    <t>CAPS CENTRO DE ATENÇÃO PSICOSSOCIAL DE BARRA DO BUGRES</t>
  </si>
  <si>
    <t>PÓLO BASE DE SAÚDE INDÍGENA DE JUÍNA</t>
  </si>
  <si>
    <t>VITAL OLIVEIRA SOCIEDADE MÉDICA</t>
  </si>
  <si>
    <t>ANDRÉ LUIZ ZANCHETTA PENEDO</t>
  </si>
  <si>
    <t>FARMÁCIA MUNICIPAL DE NOBRES</t>
  </si>
  <si>
    <t>UNIDADE BÁSICA DE SAÚDE JACARANDÁS</t>
  </si>
  <si>
    <t>FARMÁCIA MUNICIPAL DE VERA MATO GROSSO</t>
  </si>
  <si>
    <t>CLÍNICA SANTA GIANNA</t>
  </si>
  <si>
    <t>MONICA TREVISAN CLÍNICA MÉDICA</t>
  </si>
  <si>
    <t>PARECIS SEGURANÇA E MEDICINA DO TRABALHO</t>
  </si>
  <si>
    <t>PSF ZÉ SOZINHO</t>
  </si>
  <si>
    <t>UNIDADE MÓVEL DE NÍVEL PRÉ HOSPITALAR SAMU DE COTRIGUAÇU</t>
  </si>
  <si>
    <t>CLÍNICA ODONTOLOGIA</t>
  </si>
  <si>
    <t>DOREUM CLÍNICA DE DOR E REUMATOLOGIA</t>
  </si>
  <si>
    <t>CONSULTÓRIO DRª. DAYSE GINECOLOGIA E OBSTETRÍCIA</t>
  </si>
  <si>
    <t>ESTRATÉGIA DE SAÚDE DA FAMÍLIA RURAL</t>
  </si>
  <si>
    <t>ANDRÉA CAMPOS DE ALMEIDA MARQUEZI</t>
  </si>
  <si>
    <t>CARDIONOP EXAMES CARDIOLÓGICOS</t>
  </si>
  <si>
    <t>UPA UNIDADE DE PRONTO ATENDIMENTO DE POCONÉ</t>
  </si>
  <si>
    <t>POCONÉ</t>
  </si>
  <si>
    <t>CONSULTÓRIO MÉDICO DR. MARCOS FERNANDES DA ROSA</t>
  </si>
  <si>
    <t>CENTRAL DE REGULAÇÃO DE CHAPADA DOS GUIMARÃES</t>
  </si>
  <si>
    <t>UNIDADE BÁSICA DE SAÚDE III</t>
  </si>
  <si>
    <t>SECRETARIA MUNICIPAL DE SAÚDE DE QUERÊNCIA</t>
  </si>
  <si>
    <t>UNIDADE SAÚDE DA FAMÍLIA II PAN</t>
  </si>
  <si>
    <t>CENTRO MÉDICO INTEGRADO CEMI</t>
  </si>
  <si>
    <t>LABORATÓRIO SANTA ISABEL</t>
  </si>
  <si>
    <t>FARMÁCIA BÁSICA MUNICIPAL</t>
  </si>
  <si>
    <t>SECRETARIA MUNICIPAL DE SAÚDE DE POCONÉ</t>
  </si>
  <si>
    <t>LABORATÓRIO DE FRONTEIRA</t>
  </si>
  <si>
    <t>LABORMAIS LABORATÓRIO DE ANÁLISES CLÍNICAS</t>
  </si>
  <si>
    <t>POSTO DE SAÚDE DE JOAQUIM DO BOCHE</t>
  </si>
  <si>
    <t>ESCOLA DE SAÚDE PÚBLICA MUNICIPAL LRV MT</t>
  </si>
  <si>
    <t>CONSULTÓRIO DRª. MARCELA PEDIATRA</t>
  </si>
  <si>
    <t>CLÍNICA PSIQUE SAÚDE</t>
  </si>
  <si>
    <t>SÃO JOSÉ DOS QUATRO MARCOS</t>
  </si>
  <si>
    <t>MARCOS AURÉLIO BARBOZA DE OLIVEIRA</t>
  </si>
  <si>
    <t>ESTRATÉGIA DE SAÚDE DA FAMÍLIA I RIO BRANCO</t>
  </si>
  <si>
    <t>LABORATÓRIO MUNICIPAL DE MIRASSOL D'OESTE</t>
  </si>
  <si>
    <t>FARMÁCIA MUNICIPAL DE RONDOLÂNDIA</t>
  </si>
  <si>
    <t>RONDOLÂNDIA</t>
  </si>
  <si>
    <t>CLÍNICA REABILITAR</t>
  </si>
  <si>
    <t>VITÓRIA E LUZ CLÍNICA MÉDICA</t>
  </si>
  <si>
    <t>CLÍNICA DE NEUROLOGIA</t>
  </si>
  <si>
    <t>EMULTI EQUIPE MULTIPROFISSIONAL NA ATENÇÃO PRIMÁRIA À SAÚDE</t>
  </si>
  <si>
    <t>FELIPE REIS SOCIEDADE MÉDICA</t>
  </si>
  <si>
    <t>PATRICIA KATZ PSICÓLOGA</t>
  </si>
  <si>
    <t>CURVELÂNDIA</t>
  </si>
  <si>
    <t>CENTRAL DE REGULAÇÃO MUNICIPAL SANTA CRUZ DO XINGÚ</t>
  </si>
  <si>
    <t>NATIVA FARMÁCIA DE MANIPULAÇÃO</t>
  </si>
  <si>
    <t>FARMÁCIA PARANÁ</t>
  </si>
  <si>
    <t>UBS 02 RURAL MARIA CUSTÓDIA DA SILVA FERREIRA</t>
  </si>
  <si>
    <t>BIOANÁLISE LABORATÓRIO DE ANÁLISES CLÍNICAS</t>
  </si>
  <si>
    <t>TORIXORÉU</t>
  </si>
  <si>
    <t>FARMÁCIA MUNICIPAL DE PARANATINGA</t>
  </si>
  <si>
    <t>PRIME DIAGNÓSTICO</t>
  </si>
  <si>
    <t>RAIA DROGASIL S. A.</t>
  </si>
  <si>
    <t>IMEDI INSTITUTO MÉDICO DE DIAGNÓSTICO POR IMAGEM</t>
  </si>
  <si>
    <t>NTO CUIABÁ</t>
  </si>
  <si>
    <t>CLÍNICA SÃO LUCAS</t>
  </si>
  <si>
    <t>CENTRO PRÓ SAÚDE</t>
  </si>
  <si>
    <t>DROGASIL CB GETÚLIO VARGAS</t>
  </si>
  <si>
    <t>SAE SERVIÇO DE ATENDIMENTO ESPECIALIZADO COCALINHO</t>
  </si>
  <si>
    <t>IVK PRÓTESES DENTÁRIAS</t>
  </si>
  <si>
    <t>JL ODONTOLOGIA E ESTÉTICA</t>
  </si>
  <si>
    <t>SAMU 192 SÃO JOSÉ DO RIO CLARO</t>
  </si>
  <si>
    <t>SÃO JOSÉ DO RIO CLARO</t>
  </si>
  <si>
    <t>VACIN CLÍNICA DE VACINAS</t>
  </si>
  <si>
    <t>DROGARIA SÃO PAULO 2518 COUTO MAGALHÃES</t>
  </si>
  <si>
    <t>THAMARA SCHWABE CLÍNICA ODONTOLÓGICA LTDA.</t>
  </si>
  <si>
    <t>BIOMEDICINA ESTÉTICA ANNY CARLLY CHAGAS DA SILVA ROHDEN</t>
  </si>
  <si>
    <t>M K F ALBENY SERVIÇOS DE PRESTAÇÕES HOSPITALARES</t>
  </si>
  <si>
    <t>ASSOCIAÇÃO PESTALOZZI DE JURUENA</t>
  </si>
  <si>
    <t>CLÍNICA SANTA LUZIA</t>
  </si>
  <si>
    <t>DALLIANE CARVALHO NUTRIÇÃO INTEGRATIVA</t>
  </si>
  <si>
    <t>UOM UNIDADE ODONTOLÓGICA MÓVEL</t>
  </si>
  <si>
    <t>LABORATÓRIO DE ANÁLISES CLÍNICAS DE TANGARÁ DA SERRA</t>
  </si>
  <si>
    <t>REJANE CORREA SAÚDE INTEGRADA E FISIOTERAPIA</t>
  </si>
  <si>
    <t>RAIANE PAGNO SANT'ANA</t>
  </si>
  <si>
    <t>CAPSIA CENTRO DE ATENÇÃO PSICOSSOCIAL DA INFÂNCIA E ADOLESCÊNCIA</t>
  </si>
  <si>
    <t>DROGARIA SÃO PAULO</t>
  </si>
  <si>
    <t>EASYSTAR DEPILAÇÃO A LASER E ESTÉTICA</t>
  </si>
  <si>
    <t>EMULTI TABAPORÁ</t>
  </si>
  <si>
    <t>SERSIM SERVIÇOS TÉCNICOS</t>
  </si>
  <si>
    <t>CENTRAL DE ABASTECIMENTO FARMACÊUTICO DE MATUPÁ</t>
  </si>
  <si>
    <t>MATUPÁ</t>
  </si>
  <si>
    <t>P S DA SILVEIRA JUNIOR LTDA.</t>
  </si>
  <si>
    <t>CLÍNICA MÉDICA CUYABANO</t>
  </si>
  <si>
    <t>CONSULTÓRIO DRª. SANDRA FELIPETTO COLEN BARCELLOS</t>
  </si>
  <si>
    <t>CONSULTÓRIO DE PSICANÁLISE ALINE CAMPOS</t>
  </si>
  <si>
    <t>DOBEM NÚCLEO DE DESENVOLVIMENTO E INTEGRAÇÃO HUMANA</t>
  </si>
  <si>
    <t>CONSULTÓRIO DR. CARLOS GIL MÉDICO PSIQUIATRA</t>
  </si>
  <si>
    <t>SERVIÇO DE NEUROLOGIA E NEUROCIRURGIA CUIABÁ LTDA.</t>
  </si>
  <si>
    <t>CONSULTÓRIO ODONTOLÓGICO DRª. LORENNA MAGALHÃES PREGO</t>
  </si>
  <si>
    <t>LABORATÓRIO SANCHES</t>
  </si>
  <si>
    <t>NOVA CANAÃ DO NORTE</t>
  </si>
  <si>
    <t>RENATO ANDRÉ VAZ DALL ACQUA</t>
  </si>
  <si>
    <t>UNIDADE BÁSICA DE SAÚDE INDÍGENA TADARIMANA</t>
  </si>
  <si>
    <t>UNIDADE DE SAÚDE NOVA ALIANÇA GN</t>
  </si>
  <si>
    <t>GAÚCHA DO NORTE</t>
  </si>
  <si>
    <t>MÁRIO APARECIDO FERREIRA</t>
  </si>
  <si>
    <t>CABETTE CLÍNICA MÉDICA</t>
  </si>
  <si>
    <t>CENTRO DE TRATAMENTO ESPERANÇA</t>
  </si>
  <si>
    <t>CLÍNICA SORRIDENTE</t>
  </si>
  <si>
    <t>CAPS ÁGUA BOA VIDA NOVA</t>
  </si>
  <si>
    <t>ART DENT LABORATÓRIO DENTAL</t>
  </si>
  <si>
    <t>UBS SÃO JOSÉ</t>
  </si>
  <si>
    <t>UNIDADE DE SAÚDE DA FAMÍLIA JOSÉ MARTINS VIEIRA BATOVI</t>
  </si>
  <si>
    <t>CLÍNICA DRª. NATHALIA PIANTA ZONTA</t>
  </si>
  <si>
    <t>MARÍLIA GOMES FARIA</t>
  </si>
  <si>
    <t>LABORATÓRIO CARLOS CHAGAS UNIDADE IMAGENS</t>
  </si>
  <si>
    <t>AGÊNCIA TRANSFUSIONAL DE CONFRESA</t>
  </si>
  <si>
    <t>MARCELÂNDIA</t>
  </si>
  <si>
    <t>NÚCLEO DE ESTÉTICA E SAÚDE ODONTOLÓGICA LTDA.</t>
  </si>
  <si>
    <t>RONDONÓPOLIS MT JOÃO CAMPOS PALMA UNIDADE B Nº 70</t>
  </si>
  <si>
    <t>CONSULTÓRIO ODONTOLÓGICO ODONTO PRIME</t>
  </si>
  <si>
    <t>SECRETARIA MUNICIPAL DE SAÚDE NOVO MUNDO</t>
  </si>
  <si>
    <t>CENTRAL DE REGULAÇÃO DAS URGÊNCIAS JUARA</t>
  </si>
  <si>
    <t>CENTRO MUNICIPAL DE SAÚDE DE COLÍDER</t>
  </si>
  <si>
    <t>CONSULTÓRIO DE PSICOLOGIA ISABELLA CORREA</t>
  </si>
  <si>
    <t>DROGARIA UNIÃO POPULAR</t>
  </si>
  <si>
    <t>CONSULTÓRIO ODONTOLÓGICO DRª. MÁRCIA ANTONIA BUSCARIOL</t>
  </si>
  <si>
    <t>BELUCIO OFTAMOLOGIA E SERVIÇOS MÉDICOS</t>
  </si>
  <si>
    <t>RECURSOS PSICOLOGIA AVALIAÇÕES</t>
  </si>
  <si>
    <t>POSTO DE SAÚDE CÓRREGO DO OURO</t>
  </si>
  <si>
    <t>MOTA NERY SERVIÇOS DE SAÚDE</t>
  </si>
  <si>
    <t>PINHEIRO CLÍNICA MÉDICA</t>
  </si>
  <si>
    <t>HOSPITAL E MATERNIDADE SÃO LUCAS SOCIEDADE MÉDICA SÃO LUCAS</t>
  </si>
  <si>
    <t>JOÃO LEÃO PINTO NETO</t>
  </si>
  <si>
    <t>UNIDADE DE SAÚDE DA FAMÍLIA NOVO MUNDO</t>
  </si>
  <si>
    <t>PSIQUE CLÍNICA DE PSICOLOGIA</t>
  </si>
  <si>
    <t>CONSULTÓRIO ODONTOLÓGICO BRUNO SCHEFFEL</t>
  </si>
  <si>
    <t>UNIDADE DE SAÚDE FAMÍLIA NOVO PLANALTO</t>
  </si>
  <si>
    <t>LABORATÓRIO MUNICIPAL AUGUSTINHO HEINZEN</t>
  </si>
  <si>
    <t>THAYNA DE OLIVEIRA RONCHI MARQUES CLÍNICA SALUS</t>
  </si>
  <si>
    <t>SALA DE IMUNIZAÇÃO DE TAPURAH</t>
  </si>
  <si>
    <t>POSTO DE SAÚDE INDÍGENA ILHA GRANDE</t>
  </si>
  <si>
    <t>NUTRIÇÃO SUBSTANCIAL</t>
  </si>
  <si>
    <t>ESF MONTE LÍBANO</t>
  </si>
  <si>
    <t>MARIA DE FÁTIMA GONÇALVES CARVALHO</t>
  </si>
  <si>
    <t>HVA CLÍNICA MÉDICA</t>
  </si>
  <si>
    <t>DR. LEANDRO MROZINSKI</t>
  </si>
  <si>
    <t>UNIDADE DE SAÚDE DA FAMÍLIA VILA PLANALTO</t>
  </si>
  <si>
    <t>NUTRI FOR LIFE LTDA.</t>
  </si>
  <si>
    <t>KRP ATENDIMENTOS PSICOLÓGICOS</t>
  </si>
  <si>
    <t>LABORATÓRIO MUNICIPAL DE NOVA CANAÃ DO NORTE</t>
  </si>
  <si>
    <t>SIMÃO BARGAS DA COSTA</t>
  </si>
  <si>
    <t>LEMOS CLÍNICA DE FISIOTERAPIA</t>
  </si>
  <si>
    <t>FARMÁCIA BÁSICA MUNICIPAL DE LUCIARA</t>
  </si>
  <si>
    <t>GOPED CLÍNICA</t>
  </si>
  <si>
    <t>CLÍNICA DE ALERGIA E OTORRINO</t>
  </si>
  <si>
    <t>UNIDADE DE SAÚDE DA FAMÍLIA JOÃO CARRO</t>
  </si>
  <si>
    <t>UNIDADE BÁSICA DE SAÚDE MARIA DE JESUS PEREIRA</t>
  </si>
  <si>
    <t>CENTRO DE REABILITAÇÃO DE POCONÉ</t>
  </si>
  <si>
    <t>CLÍNICA BIOFISIO</t>
  </si>
  <si>
    <t>HOSPITAL E MATERNIDADE ALÍPIO CÂNDIDO DA SILVA</t>
  </si>
  <si>
    <t>PARANAÍTA</t>
  </si>
  <si>
    <t>CONSULTÓRIO DRª. MONNIZE COSTA</t>
  </si>
  <si>
    <t>CDI CÁCERES DIAGNÓSTICO POR IMAGEM</t>
  </si>
  <si>
    <t>FARMÁCIA DE ALTO CUSTO DE ALTA FLORESTA</t>
  </si>
  <si>
    <t>LABORATÓRIO SANTO ANTÔNIO</t>
  </si>
  <si>
    <t>CLÍNICA GAMA LUIS ROBERTO SENNA</t>
  </si>
  <si>
    <t>CENTRO DE CIRURGIA DE CABEÇA E PESCOÇO</t>
  </si>
  <si>
    <t>DRª. JOICE</t>
  </si>
  <si>
    <t>CONSULTÓRIO DR. ALEX</t>
  </si>
  <si>
    <t>LMPD LABORATÓRIO MUNICIPAL DE PRÓTESES DENTÁRIAS DE SINOP</t>
  </si>
  <si>
    <t>CPO CLÍNICA POPULAR DE OFTALMOLOGIA SORRISO</t>
  </si>
  <si>
    <t>THAISE SAMARA DE ARAÚJO RIBEIRO</t>
  </si>
  <si>
    <t>PRONTO ATENDIMENTO MUNICIPAL DÉCIO LORDANO</t>
  </si>
  <si>
    <t>NÚCLEO DE APOIO A SAÚDE DA FAMÍLIA NASF I SORRISO</t>
  </si>
  <si>
    <t>ENDOGIN CENTRO DE ENDOSCOPIA GINECOLÓGICA</t>
  </si>
  <si>
    <t>CENTRAL DE REGULAÇÃO DE SÃO JOSÉ DO RIO CLARO</t>
  </si>
  <si>
    <t>PROGRAMA DE SAÚDE DA FAMÍLIA 03</t>
  </si>
  <si>
    <t>FARMÁCIA MUNICIPAL DE SANTA RITA DO TRIVELATO</t>
  </si>
  <si>
    <t>DR. ROGOWSKI</t>
  </si>
  <si>
    <t>UNIDADE DE SAÚDE DO SISTEMA PRISIONAL DE PEIXOTO DE AZEVEDO</t>
  </si>
  <si>
    <t>UNIDADE SAÚDE FAMÍLIA SANTO ANTÔNIO</t>
  </si>
  <si>
    <t>CENTRO ESPECIALIZADO EM RADIOLOGIA ODONTOLÓGICA RAIDA A. LIMA</t>
  </si>
  <si>
    <t>CENTRAL MUNICIPAL DE REGULAÇÃO</t>
  </si>
  <si>
    <t>ODONTOLOGIA LUCIANA JUNQUEIRA ÁLVARES BEZERRA</t>
  </si>
  <si>
    <t>ANA AMÉLIA DO NASCIMENTO CUNHA DA ROSA</t>
  </si>
  <si>
    <t>UNIDADE DE SAÚDE DA FAMÍLIA DE SANTIAGO DO NORTE PSF VII</t>
  </si>
  <si>
    <t>FARMÁCIA MUNICIPAL NOVO DIAMANTINO</t>
  </si>
  <si>
    <t>UBS INDÍGENA ALDEIA SACRE II</t>
  </si>
  <si>
    <t>LABORATÓRIO CARLOS CHAGAS VÁRZEA GRANDE</t>
  </si>
  <si>
    <t>GASTRO E ENDOCRINO SERVIÇOS MÉDICOS</t>
  </si>
  <si>
    <t>HANDS CLIN CIRURGIÕES DA MÃO</t>
  </si>
  <si>
    <t>CLÍNICA POPULAR</t>
  </si>
  <si>
    <t>FÁBIO GAVA ORTOPEDIA E TRAUMATOLOGIA</t>
  </si>
  <si>
    <t>CLÍNICA FONOVIDA</t>
  </si>
  <si>
    <t>CONSULTÓRIO ODONTOLÓGICO DRª. ADRIANA BORGES MARQUES</t>
  </si>
  <si>
    <t>LABORATÓRIO ATUAL</t>
  </si>
  <si>
    <t>FARMÁCIA MUNICIPAL ARENÁPOLIS</t>
  </si>
  <si>
    <t>ARENÁPOLIS</t>
  </si>
  <si>
    <t>MÁRIO LUIS CORREA TOCANTINS</t>
  </si>
  <si>
    <t>CONSULTÓRIO DA DRª. VANESSA GUIRATINGA</t>
  </si>
  <si>
    <t>CENTRAL DE REGULAÇÃO DE SERVIÇOS DE SAÚDE DE SORRISO</t>
  </si>
  <si>
    <t>PRONTO ATENDIMENTO DONA AMÉLIA PIOVEZAN POMPERMAYER</t>
  </si>
  <si>
    <t>FÁTIMA GRUNWALD LAILA GARCIA</t>
  </si>
  <si>
    <t>LABORATÓRIO OSVALDO CRUZ</t>
  </si>
  <si>
    <t>WOLKMER SAÚDE INTEGRAL</t>
  </si>
  <si>
    <t>ESTACAO SAÚDE FISIOTERAPIA E PILATES</t>
  </si>
  <si>
    <t>J J L CLÍNICA DE RADIOLOGIA ODONTOLÓGICA LTDA.</t>
  </si>
  <si>
    <t>CENTRO DE ATENÇÃO PSICOSSOCIAL DE DIAMANTINO</t>
  </si>
  <si>
    <t>PRONTO ATENDIMENTO MUNICIPAL DE POXORÉU</t>
  </si>
  <si>
    <t>POXORÉU</t>
  </si>
  <si>
    <t>CONSULTÓRIO ODONTOLÓGICO DR. JOSÉ MARIA GUILHERME FRAGA</t>
  </si>
  <si>
    <t>CONSULTÓRIO DENTÁRIO OZARCH</t>
  </si>
  <si>
    <t>UNIDADE BÁSICA DE SAÚDE ANA SOARES LIMA</t>
  </si>
  <si>
    <t>MARIA JÚLIA VENTRESQUI GUEDES FERNANDEZ</t>
  </si>
  <si>
    <t>UNIDADE DA SAÚDE DA FAMÍLIA OLHO D'ÁGUA II</t>
  </si>
  <si>
    <t>CLÍNICA DO DR. MARCO ANTÔNIO</t>
  </si>
  <si>
    <t>SÉRGIO LARI PERFETE</t>
  </si>
  <si>
    <t>SECRETARIA MUNICIPAL DE SAÚDE DE NOVO HORIZONTE DO NORTE</t>
  </si>
  <si>
    <t>INSTITUTO TROPICAL DE MEDICINA REPRODUTIVA E CLIMATÉRIO</t>
  </si>
  <si>
    <t>JORGE DE ARAÚJO LAFETA NETO</t>
  </si>
  <si>
    <t>LABORATÓRIO MUNICIPAL DE SALTO DO CÉU</t>
  </si>
  <si>
    <t>SALTO DO CÉU</t>
  </si>
  <si>
    <t>F R SERVIÇOS ODONTOLÓGICOS</t>
  </si>
  <si>
    <t>AME FAMÍLIA</t>
  </si>
  <si>
    <t>LABORATÓRIO PRÓ EXAME</t>
  </si>
  <si>
    <t>VALÉRIA FREIRE MORATELLI</t>
  </si>
  <si>
    <t>ODONTOLOGIA DRª. MARI</t>
  </si>
  <si>
    <t>LABORATÓRIO CLÍNICO PREVENÇÃO</t>
  </si>
  <si>
    <t>CONSULTÓRIO ODONTOLÓGICO DOUTORA LAIS</t>
  </si>
  <si>
    <t>ELMER SALVIANO CLÍNICA OFTALMOLÓGICA</t>
  </si>
  <si>
    <t>UNIDADE DE LABORATÓRIO NOVO MUNDO</t>
  </si>
  <si>
    <t>ESF JARDIM MARAJOARA DRª. ARMINDA GUIMARÃES SATO</t>
  </si>
  <si>
    <t>FARMÁCIA DO C. S. CONJUNTO SAO JOSÉ</t>
  </si>
  <si>
    <t>CENTRO DE ATENÇÃO PSICOSSOCIAL</t>
  </si>
  <si>
    <t>ESCRITÓRIO REGIONAL DE SAÚDE DE RONDONÓPOLIS</t>
  </si>
  <si>
    <t>CONCEITO CLÍNICA ODONTOLÓGICA</t>
  </si>
  <si>
    <t>COOPERATIVA DE TRABALHOS MÉDICOS DE VÁRZEA GRANDE</t>
  </si>
  <si>
    <t>MORAES OFTALMOLOGIA LTDA.</t>
  </si>
  <si>
    <t>POSTO DE SAÚDE INDÍGENA TANGURINHO</t>
  </si>
  <si>
    <t>JACQUELINE JÉSSICA DE MARCHI</t>
  </si>
  <si>
    <t>L H DE FREITAS PAULA SERVIÇOS MÉDICOS</t>
  </si>
  <si>
    <t>UBSI ALDEIA PÉ DE MUTUM</t>
  </si>
  <si>
    <t>CENTRAL MUNICIPAL DE REGULAÇÃO DE MIRASSOL D'OESTE</t>
  </si>
  <si>
    <t>CLÍNICA REVIE</t>
  </si>
  <si>
    <t>ARTE DE INCLUIR CLÍNICA MULTIDISCIPLINAR</t>
  </si>
  <si>
    <t>FARMA CIA.</t>
  </si>
  <si>
    <t>DRª. ANDRESSA RODRIGUES GINECOLOGISTA E OBSTETRA</t>
  </si>
  <si>
    <t>ANGELA MEDICINA DIAGNÓSTICA LTDA.</t>
  </si>
  <si>
    <t>GUARANTÃ DO NORTE</t>
  </si>
  <si>
    <t>SARON SERVIÇOS DE ANESTESIA DE RONDONÓPOLIS</t>
  </si>
  <si>
    <t>EMAD EQUIPE M DE ATENÇÃO DOMICILIAR DE DIAMANTINO</t>
  </si>
  <si>
    <t>DRª. ITAMARA MARTINS</t>
  </si>
  <si>
    <t>LUILSON GERALDO COELHO JÚNIOR</t>
  </si>
  <si>
    <t>CENTRO MUNICIPAL DE ESPECIALIDADES PAULO JOSÉ GONCALVES</t>
  </si>
  <si>
    <t>SPERANZZA ATENDIMENTO HOSPITALAR DOMICILIAR LTDA.</t>
  </si>
  <si>
    <t>NOROESTE SERVIÇOS MÉDICOS</t>
  </si>
  <si>
    <t>CLÍNICA DE INFECTOLOGIA NIDYANARA CASTANHEIRA</t>
  </si>
  <si>
    <t>JAQUELINE MIRIAM CAVALLI SODRÉ LTDA.</t>
  </si>
  <si>
    <t>LM VINHA SERVIÇOS MÉDICOS LTDA.</t>
  </si>
  <si>
    <t>M L DE GÓIS FERREIRA</t>
  </si>
  <si>
    <t>LABORTEC MEDICINA E SEGURANÇA DO TRABALHO</t>
  </si>
  <si>
    <t>CASTRO SERVIÇOS MÉDICOS</t>
  </si>
  <si>
    <t>CLÍNICA E LABORATÓRIO ANÁLISE</t>
  </si>
  <si>
    <t>WMED SERVIÇOS MÉDICOS</t>
  </si>
  <si>
    <t>KELLY B. WELTER</t>
  </si>
  <si>
    <t>PRONTO ATENDIMENTO INDIAVAÍ</t>
  </si>
  <si>
    <t>INDIAVAÍ</t>
  </si>
  <si>
    <t>ESPACO SENSORIAL TERAPÊUTICO OCUPACIONAL VÁRZEA GRANDE</t>
  </si>
  <si>
    <t>UNIDADE SAÚDE BÁSICA MANOEL CORREIA DE OLIVEIRA</t>
  </si>
  <si>
    <t>FONOCLINIC CLÍNICA DE REABILITAÇÃO MULTIDICIPLINAR</t>
  </si>
  <si>
    <t>CONSULTÓRIO KMIECIK</t>
  </si>
  <si>
    <t>CONSULTÓRIO ODONTOLÓGICO FREDERICO NAUFAL BOSSONARO</t>
  </si>
  <si>
    <t>LABORATÓRIO CONCEITO</t>
  </si>
  <si>
    <t>CLÍNICA DE OLHOS DR. RAFAEL BELILA MELHADO</t>
  </si>
  <si>
    <t>LABORATÓRIO LPC</t>
  </si>
  <si>
    <t>CLÍNICA TAGUS</t>
  </si>
  <si>
    <t>OTORRINOLARINGOLOGIA DR. GIOVANNI</t>
  </si>
  <si>
    <t>MARA ANDRÉIA CANNO BETONI</t>
  </si>
  <si>
    <t>MÁRCIO COUTINHO</t>
  </si>
  <si>
    <t>CENTRO DE ESPECIALIDADES MÉDICAS DE PONTES E LACERDA</t>
  </si>
  <si>
    <t>USF BOA ESPERANÇA</t>
  </si>
  <si>
    <t>LABORATÓRIO MUNICIPAL DE ANÁLISES CLÍNICAS</t>
  </si>
  <si>
    <t>USF JARDIM VITÓRIA III</t>
  </si>
  <si>
    <t>EQUIPE SAÚDE DA FAMÍLIA DO SETOR AEROPORTO V</t>
  </si>
  <si>
    <t>LABORATÓRIO MUNICIPAL DE SAPEZAL</t>
  </si>
  <si>
    <t>LABORATÓRIO MUNICIPAL DE JAURU</t>
  </si>
  <si>
    <t>CLÍNICA MULTIMAGEM</t>
  </si>
  <si>
    <t>LABORATÓRIO MUNICIPAL PARANATINGA</t>
  </si>
  <si>
    <t>CONSULTÓRIO DE PSICOLOGIA JANIS DO PRADO</t>
  </si>
  <si>
    <t>DP MÉDICOS ASSOCIADOS LTDA.</t>
  </si>
  <si>
    <t>CENTRO DE SAÚDE SANTA CRUZ</t>
  </si>
  <si>
    <t>SECRETARIA MUNICIPAL DE SAÚDE DE SÃO JOSÉ DO RIO CLARO</t>
  </si>
  <si>
    <t>UNIDADE DE SAÚDE DA FAMÍLIA EAP</t>
  </si>
  <si>
    <t>INSPIRAR SERVIÇOS</t>
  </si>
  <si>
    <t>CENTRO DE REABILITAÇÃO RENASCER</t>
  </si>
  <si>
    <t>SÃO FÉLIX DO ARAGUAIA</t>
  </si>
  <si>
    <t>CLÍNICA URUPES SONIA SILVA YAMAUCHI</t>
  </si>
  <si>
    <t>RITA ELIAS FONOAUDIOLOGIA E CONSULTORIA EM AMAMENTAÇÃO</t>
  </si>
  <si>
    <t>EPOUYU CENTRO PSICOLÓGICO</t>
  </si>
  <si>
    <t>HOSPITAL DE OLHOS DE RONDONÓPOLIS</t>
  </si>
  <si>
    <t>RIBEIRÃO CASCALHEIRA</t>
  </si>
  <si>
    <t>AGÊNCIA TRANSFUNSIONAL HEMOSAN SORRISO</t>
  </si>
  <si>
    <t>COPETTI E STICCA SERVIÇOS MÉDICOS</t>
  </si>
  <si>
    <t>LABORATÓRIO DE ANÁLISES CLÍNICAS SÃO JOÃO</t>
  </si>
  <si>
    <t>UNIDADE DESCENTRALIZADA DE REABILITAÇÃO DE NOVA NAZARÉ</t>
  </si>
  <si>
    <t>NOVA NAZARÉ</t>
  </si>
  <si>
    <t>CLÍNICA YAMADA</t>
  </si>
  <si>
    <t>DR. DANILO SOUZA REABILITAÇÃO ORAL E IMPLANTES</t>
  </si>
  <si>
    <t>ULTRA PRIME MEDICINA DIAGNÓSTICA</t>
  </si>
  <si>
    <t>ARMONIZZI ESTÉTICA E SAÚDE</t>
  </si>
  <si>
    <t>BEM ESTAR CLÍNICA DE FISIOTERAPIA</t>
  </si>
  <si>
    <t>SECRETARIA MUNICIPAL DE SAÚDE DE LUCIARA</t>
  </si>
  <si>
    <t>CONSULTÓRIO ODONTOLÓGICO REVITHALIZE</t>
  </si>
  <si>
    <t>ASSOCIAÇÃO VIA LÁCTEA CAMINHO LUZ E VIDA</t>
  </si>
  <si>
    <t>CLÍNICA HABILITAR</t>
  </si>
  <si>
    <t>M D F G REIS LTDA.</t>
  </si>
  <si>
    <t>NÚCLEO DE REABILITAÇÃO NOSSA SENHORA DO LIVRAMENTO</t>
  </si>
  <si>
    <t>ESF PARQUE DO LAGO DR. LUCILO DE FREITAS MACEDO</t>
  </si>
  <si>
    <t>UNIDADE DE SAÚDE DA FAMÍLIA VALDIR KLAT</t>
  </si>
  <si>
    <t>SAD SERVIÇO DE ATENDIMENTO DOMICILIAR MELHOR EM CASA</t>
  </si>
  <si>
    <t>CLÍNICA ST</t>
  </si>
  <si>
    <t>NATIVA FARMÁCIA E MANIPULAÇÃO</t>
  </si>
  <si>
    <t>NÚCLEO DE OTORRINO E CLÍNICA DO SONO</t>
  </si>
  <si>
    <t>POSTO DE SAÚDE INDÍGENA BATOVI</t>
  </si>
  <si>
    <t>ODONTO SAÚDE</t>
  </si>
  <si>
    <t>CLÍNICA DE MEDICINA DO TRÂNSITO TANGARÁ</t>
  </si>
  <si>
    <t>SORRIZE CLÍNICA ODONTOLÓGICA</t>
  </si>
  <si>
    <t>FARMÁCIAS PAGUE MENOS S. A.</t>
  </si>
  <si>
    <t>DRª. JANAÍNA T. DOS SANTOS</t>
  </si>
  <si>
    <t>SAE SERVIÇO DE ASSISTÊNCIA ESPECIALIZADA</t>
  </si>
  <si>
    <t>CLÍNICA DE VACINAS IMUNIZAR</t>
  </si>
  <si>
    <t>BÁRBARA PSICOLOGIA</t>
  </si>
  <si>
    <t>VITÓRIA HELOISA MONTEIRO LIMA</t>
  </si>
  <si>
    <t>CLÍNICA DE PSICOLOGIA E PSICANÁLISE PERCURSO</t>
  </si>
  <si>
    <t>NOVA OLÍMPIA</t>
  </si>
  <si>
    <t>CONSULTÓRIO MÉDICO DR. CESAR ORTOPEDISTA TRAUMATOLOGISTA</t>
  </si>
  <si>
    <t>UPA 24 H FREI OSVALDO CHAPADA DOS GUIMARÃES</t>
  </si>
  <si>
    <t>CLÍNICA FERRARI E PILON</t>
  </si>
  <si>
    <t>CLÍNICA DE PSICOLOGIA BEM ESTAR</t>
  </si>
  <si>
    <t>NOVA MARILÂNDIA</t>
  </si>
  <si>
    <t>ITHERA CLÍNICA INTEGRADA</t>
  </si>
  <si>
    <t>FARMÁCIA BÁSICA MUNICIPAL DE QUERÊNCIA</t>
  </si>
  <si>
    <t>UNIDADE DE REABILITAÇÃO DE COLÍDER</t>
  </si>
  <si>
    <t>AGÊNCIA TRANSFUSIONAL DE VILA RICA</t>
  </si>
  <si>
    <t>LIFE CARE SERVIÇOS DE SAÚDE</t>
  </si>
  <si>
    <t>GONÇALO CURVO DA SILVA</t>
  </si>
  <si>
    <t>ONO ODONTO ODONTOLOGIA ESPECIALIZADA</t>
  </si>
  <si>
    <t>CLÍNICA DRª. GINGER SOLOGE BARANHUK</t>
  </si>
  <si>
    <t>CASAVITTA CENTRO DE DIAGNÓSTICO AVANÇADO</t>
  </si>
  <si>
    <t>POSTO DE SAÚDE DA CURVA ASSENTAMENTO</t>
  </si>
  <si>
    <t>JOSÉ SEBASTIÃO METELO</t>
  </si>
  <si>
    <t>POSTO DE SAÚDE DA FAMÍLIA SÃO PEDRO</t>
  </si>
  <si>
    <t>POSTO DE SAÚDE HORIZONTE D'OESTE</t>
  </si>
  <si>
    <t>UNID SAÚDE DA FAMÍLIA VITÓRIA RÉGIA</t>
  </si>
  <si>
    <t>HOSPITAL SANTA LÚCIA</t>
  </si>
  <si>
    <t>CLÍNICA FISIO LIFE</t>
  </si>
  <si>
    <t>CLINICENTER ISABEL CRISTINA DOS S. S. STRALIOTTO</t>
  </si>
  <si>
    <t>CAPS POCONÉ</t>
  </si>
  <si>
    <t>UNIDADE DE REABILITAÇÃO MARCOS ANTÔNIO DA SILVA BRASNORTE</t>
  </si>
  <si>
    <t>SECRETARIA MUNICIPAL DE SAÚDE DE RIBEIRÃOZINHO</t>
  </si>
  <si>
    <t>RIBEIRÃOZINHO</t>
  </si>
  <si>
    <t>UNIDADE SAÚDE DA FAMÍLIA I SFA</t>
  </si>
  <si>
    <t>PÓLO ACADEMIA DA SAÚDE</t>
  </si>
  <si>
    <t>PSF SÃO SEBASTIÃO</t>
  </si>
  <si>
    <t>JOSÉ AUGUSTO DE ROYA FREIRE</t>
  </si>
  <si>
    <t>REDE SAÚDE MAIS</t>
  </si>
  <si>
    <t>CASA DE APOIO A SAÚDE ALTA FLORESTA</t>
  </si>
  <si>
    <t>ORTHOS CUIABÁ ORTOPEDIA ESPECIALIZADA</t>
  </si>
  <si>
    <t>CONSULTÓRIO DE PEDIATRIA DRª. PATRICIA</t>
  </si>
  <si>
    <t>LABORATÓRIO CLÍNICÁCERES</t>
  </si>
  <si>
    <t>UNIDADE DE REABILITAÇÃO MIRASSOL D'OESTE</t>
  </si>
  <si>
    <t>CENTRAL DE REGULAÇÃO MUNICIPAL</t>
  </si>
  <si>
    <t>CENTRAL DE REGULAÇÃO MUNICÍPIO CANABRAVA DO NORTE</t>
  </si>
  <si>
    <t>ODONTOCUIABÁ</t>
  </si>
  <si>
    <t>SEBASTIÃO FERNANDEZ</t>
  </si>
  <si>
    <t>LAUZAMAR ROGE SALOMÃO JÚNIOR</t>
  </si>
  <si>
    <t>SANTO ANTÔNIO DO LESTE</t>
  </si>
  <si>
    <t>CENTRO DE SAÚDE INDIANÓPOLIS</t>
  </si>
  <si>
    <t>CENTRO DE SAÚDE DR. JOÃO ANDRADE FIGUEIREDO</t>
  </si>
  <si>
    <t>TECNOLAB SERVIÇOS DE DIAGNÓSTICO DE IMAGEM</t>
  </si>
  <si>
    <t>CLÍNICA EDSON DO NASCIMENTO</t>
  </si>
  <si>
    <t>ESF EQUIPE DE SAÚDE DA FAMÍLIA RURAL</t>
  </si>
  <si>
    <t>UNIDADE V DE SAÚDE DA FAMÍLIA MARLENA WEBLER</t>
  </si>
  <si>
    <t>IRM MEDICINA DIAGNÓSTICA</t>
  </si>
  <si>
    <t>ANJOS DA VIDA MAIS SAÚDE</t>
  </si>
  <si>
    <t>POSTO DE SAÚDE CLAUDENIR FONTES</t>
  </si>
  <si>
    <t>SAÚDE LIVRE VACINAS</t>
  </si>
  <si>
    <t>GAIA SERVIÇOS</t>
  </si>
  <si>
    <t>UNIDADE BÁSICA DE SAÚDE INDÍGENA ALDEIA KOLIDIKI</t>
  </si>
  <si>
    <t>ANGIOLIT SERVIÇOS MÉDICOS</t>
  </si>
  <si>
    <t>CENTRO DE DETENÇÃO PROVISÓRIA DE JUÍNA</t>
  </si>
  <si>
    <t>ACADEMIA DA SAÚDE JÚLIA BARTH GARCIA</t>
  </si>
  <si>
    <t>TELEMÉDICOS BR</t>
  </si>
  <si>
    <t>DR. EUZÉBIO</t>
  </si>
  <si>
    <t>CONSULTÓRIO DE OFTALMOLOGIA DR. MARCELO CASTRO</t>
  </si>
  <si>
    <t>UNIDADE DE SAÚDE DA FAMÍLIA COMUNIDADE SÃO JOSÉ</t>
  </si>
  <si>
    <t>CONSULTÓRIO DRª. MARIA APARECIDA VALE GALVÃO</t>
  </si>
  <si>
    <t>LABORATÓRIO VITÓRIA</t>
  </si>
  <si>
    <t>CONSULTÓRIO MÉDICO DRª. LUCIMAR</t>
  </si>
  <si>
    <t>UNIDADE DE REABILITAÇÃO JOÃO LAUREANO LEMES NETO</t>
  </si>
  <si>
    <t>COMPLEXO REGULADOR DE PARANAÍTA</t>
  </si>
  <si>
    <t>CÁRDIO VIDA</t>
  </si>
  <si>
    <t>UNIDADE DE SAÚDE DA FAMÍLIA RURAL IRMÃ ELISA</t>
  </si>
  <si>
    <t>747 CONSULTÓRIO ODONTOLÓGICO</t>
  </si>
  <si>
    <t>CLÍNICA TERAPÊUTICA EQUILÍBRIO</t>
  </si>
  <si>
    <t>SAMU 192 CUIABÁ USA A1</t>
  </si>
  <si>
    <t>ESTRATÉGIA DE SAÚDE DA FAMÍLIA URBANO</t>
  </si>
  <si>
    <t>CRESCER CLÍNICA DE PEDIATRIA</t>
  </si>
  <si>
    <t>CENTRO DE OFTALMOLOGIA CLÍNICA E CIRÚRGICA</t>
  </si>
  <si>
    <t>INSTITUTO PERIN SIMÃO</t>
  </si>
  <si>
    <t>MULTICLÍNICA TANIA DE LIMA</t>
  </si>
  <si>
    <t>MULTICLÍNICA DR. HIGOR FREITAS</t>
  </si>
  <si>
    <t>CLÍNICA ESPECIALIZADA EM OFTALMOLOGIA VÁRZEA GRANDE</t>
  </si>
  <si>
    <t>ESTRATÉGIA DE SAÚDE DA FAMÍLIA V VALDIVINO LUIZ P. NASCIM</t>
  </si>
  <si>
    <t>BANCO DE SANGUE DR. JOÃO BATISTA DE OLIVEIRA BARRA DO BUGRES</t>
  </si>
  <si>
    <t>POSTO DE SAÚDE COMUNIDADE NOSSA SENHORA DE FÁTIMA DENISE</t>
  </si>
  <si>
    <t>CENTRAL DE REGULAÇÃO</t>
  </si>
  <si>
    <t>POSTO COLÔNIA COUTO MAGALHÃES</t>
  </si>
  <si>
    <t>CLÍNICA AMORIM</t>
  </si>
  <si>
    <t>APAE CUIABÁ</t>
  </si>
  <si>
    <t>R L SERVIÇOS MÉDICOS</t>
  </si>
  <si>
    <t>CENTRO DE SAÚDE LAURINDO PIRES DE MORAES</t>
  </si>
  <si>
    <t>LABORATÓRIO CARLOS CHAGAS UNIDADE JARDIM DAS AMÉRICAS</t>
  </si>
  <si>
    <t>CENTRO INTEGRADO DE SAÚDE</t>
  </si>
  <si>
    <t>VALE DE SÃO DOMINGOS</t>
  </si>
  <si>
    <t>UNIDADE MÓVEL SAMU BARRA DO BUGRES</t>
  </si>
  <si>
    <t>VITAL DOR E REGENERAÇÃO</t>
  </si>
  <si>
    <t>LABORATÓRIO NOSSA SENHORA APARECIDA</t>
  </si>
  <si>
    <t>CERMAC - CENTRO ESTADUAL DE REFERÊNCIA DE MÉDIA E ALTA COMPLEXIDADE</t>
  </si>
  <si>
    <t>BIOLEVY BIOMEDICINA ESTÉTICA E EMAGRECIMENTO</t>
  </si>
  <si>
    <t>CLÍNICA ODONTOLÓGICA MURIEL</t>
  </si>
  <si>
    <t>FARMÁCIA POPULAR</t>
  </si>
  <si>
    <t>BEM VIVER CLÍNICA DE PSICOLOGIA</t>
  </si>
  <si>
    <t>POSTO DE SAÚDE INDÍGENA TRITOPA</t>
  </si>
  <si>
    <t>CENTRAL MUNICIPAL DE REGULAÇÃO DE SANTO AFONSO</t>
  </si>
  <si>
    <t>IDEN INSTITUTO DERMATOLOGIA E NUTRIÇÃO</t>
  </si>
  <si>
    <t>CONSULTÓRIO ODONTOLÓGICO GISELLE ALVES PEREIRA</t>
  </si>
  <si>
    <t>FARMÁCIA PAGUE MENOS</t>
  </si>
  <si>
    <t>CONS ODONTOLÓGICO RAFAEL PAJANOTI RAZENTE</t>
  </si>
  <si>
    <t>CLÍNICA VIDAS</t>
  </si>
  <si>
    <t>CLINIPREV DIAGNÓSTICOS</t>
  </si>
  <si>
    <t>FÓRMULA NÚCLEO TERAPÊUTICO INFANTIL</t>
  </si>
  <si>
    <t>ESPAÇO ESTIMULAR FONOAUDIOLOGIA E REABILITAÇÃO</t>
  </si>
  <si>
    <t>CONSULTÓRIO MÉDICO DRª. SANDRA RADIOLOGISTA</t>
  </si>
  <si>
    <t>FARMÁCIA MUNICIPAL DE FELIZ NATAL</t>
  </si>
  <si>
    <t>CENTRO MÉDICO PRIME</t>
  </si>
  <si>
    <t>FONOCLÍNICA FORCELINI</t>
  </si>
  <si>
    <t>CASAI - CASA DE SAÚDE DO ÍNDIO</t>
  </si>
  <si>
    <t>CONSULTÓRIO DE PSICOLOGIA JANETE SANCHEZ DE OLIVEIRA</t>
  </si>
  <si>
    <t>UNIDADE DE SAÚDE ESPIGÃO DO LESTE</t>
  </si>
  <si>
    <t>PÓLO BASE CHIQUITANO</t>
  </si>
  <si>
    <t>PORTO ESPERIDIÃO</t>
  </si>
  <si>
    <t>REABILITAÇÃO ORAL</t>
  </si>
  <si>
    <t>CLÍNICA INFANTIL JUVENIL DO NEURO DESENVOLVIMENTO CIN</t>
  </si>
  <si>
    <t>EXPANSÃO</t>
  </si>
  <si>
    <t>FARMÁCIA BOM PREÇO</t>
  </si>
  <si>
    <t>DIAGNÓSTICOS DA AMÉRICA II</t>
  </si>
  <si>
    <t>EMULTI NOVA OLÍMPIA</t>
  </si>
  <si>
    <t>RADIOCORE MEDICINA DIAGNÓSTICA</t>
  </si>
  <si>
    <t>JOSIELLY SILVA GONÇALVES LINS</t>
  </si>
  <si>
    <t>DROGARIA LÍDER</t>
  </si>
  <si>
    <t>CLÍNICA MÉDICA SCHIMIDT RIEDO LTDA.</t>
  </si>
  <si>
    <t>MPRR SERVIÇOS MÉDICOS</t>
  </si>
  <si>
    <t>FARMÁCIA MAIS VIDA</t>
  </si>
  <si>
    <t>OLHAR PREV CLÍNICAS OFTALMOLÓGICAS</t>
  </si>
  <si>
    <t>DRª. JÉSSICA ERRAN ODONTOLOGIA ESPECIALIZADA</t>
  </si>
  <si>
    <t>DROGARIA BOA ESPERANÇA</t>
  </si>
  <si>
    <t>S O S SAÚDE BARRA</t>
  </si>
  <si>
    <t>BIOVITALE SAÚDE E ESTÉTICA</t>
  </si>
  <si>
    <t>VMM BORGES CLÍNICA DE FONOAUDIOLOGIA</t>
  </si>
  <si>
    <t>FARMÁCIA DO NENAO</t>
  </si>
  <si>
    <t>MELISSA SCARANELO PSICOLOGIA CLÍNICA</t>
  </si>
  <si>
    <t>UNICA CLÍNICA MÉDICA E TEREPIAS PARA SAÚDE HUMANA</t>
  </si>
  <si>
    <t>LABORATÓRIO CENTRAL</t>
  </si>
  <si>
    <t>ARAGUAIA MEDICINA E SEGURANÇA DO TRABALHO</t>
  </si>
  <si>
    <t>ELEVANDO A SAÚDE</t>
  </si>
  <si>
    <t>WR SOLUÇÕES SAÚDE</t>
  </si>
  <si>
    <t>LABORATÓRIO DE ANÁLISES CLÍNICAS SÃO PAULO</t>
  </si>
  <si>
    <t>JOSÉ GERALDO DA MOTA</t>
  </si>
  <si>
    <t>CLÍNICA VALDIR MILANI</t>
  </si>
  <si>
    <t>UNIDADE DE SAÚDE DA FAMÍLIA CENTRAL</t>
  </si>
  <si>
    <t>ROMERO DE CASTRO VIEIRA NEUROCIRURGIÃO</t>
  </si>
  <si>
    <t>ERIKA REIS MAGALHÃES</t>
  </si>
  <si>
    <t>UNIDADE DE SAÚDE DA FAMÍLIA VII</t>
  </si>
  <si>
    <t>CONSULTÓRIO DE FONOAUDIOLOGIA DRª. JANAÍNA</t>
  </si>
  <si>
    <t>POSTO DE SAÚDE DEL REY</t>
  </si>
  <si>
    <t>MANOEL DE JESUS FREITAS JÚNIOR</t>
  </si>
  <si>
    <t>CLÍNICA DA MULHER</t>
  </si>
  <si>
    <t>FARMÁCIA MUNICIPAL DE ALTO PARAGUAI</t>
  </si>
  <si>
    <t>DR. NAVANTINO REINERS BORBA</t>
  </si>
  <si>
    <t>INCÁRDIO</t>
  </si>
  <si>
    <t>SECRETARIA MUNICIPAL DE SAÚDE DE ARENÁPOLIS</t>
  </si>
  <si>
    <t>CONSULTÓRIO MARCO ANTÔNIO GONÇALVES JÚNIOR</t>
  </si>
  <si>
    <t>CARDIOCLÍNICA</t>
  </si>
  <si>
    <t>ESF OPERÁRIO</t>
  </si>
  <si>
    <t>UNIDADE DE SAÚDE DA FAMÍLIA M5 EQ3 DE JUÍNA</t>
  </si>
  <si>
    <t>CENTRAL DE REGULAÇÃO DE NOVO HORIZONTE DO NORTE</t>
  </si>
  <si>
    <t>DIAGNÓSTICO E IMAGEM</t>
  </si>
  <si>
    <t>CENTRAL DE APOIO LOGÍSTICO EM SAÚDE SINOP</t>
  </si>
  <si>
    <t>DRª. STANEY F WEIRICH VISCONTI</t>
  </si>
  <si>
    <t>MGSR SAÚDE</t>
  </si>
  <si>
    <t>SAÚDE LIVRE CLÍNICA DE VACINAÇÃO</t>
  </si>
  <si>
    <t>ZAROUR SERVIÇOS MÉDICOS</t>
  </si>
  <si>
    <t>OLIVEIRA E REIS SOCIEDADE MÉDICA</t>
  </si>
  <si>
    <t>USF BARCELONA TANGARÁ DA SERRA</t>
  </si>
  <si>
    <t>ESPAÇO EQUILÍBRIO MENTE CORPO E SAÚDE</t>
  </si>
  <si>
    <t>MENEGAZ SERVIÇOS</t>
  </si>
  <si>
    <t>UNIDADE DE SAÚDE DA FAMÍLIA JUPIARA</t>
  </si>
  <si>
    <t>HOSPITAL MUNICIPAL CORAÇÃO DE JESUS</t>
  </si>
  <si>
    <t>ORTESYS PRODUTOS E SERVIÇOS EM SAÚDE</t>
  </si>
  <si>
    <t>CLÍNICA CONCEITO</t>
  </si>
  <si>
    <t>CLÍNICA GUARANTÃ</t>
  </si>
  <si>
    <t>UNIDADE DE SAÚDE DA FAMÍLIA SÃO PEDRO</t>
  </si>
  <si>
    <t>HOSPITALE SANTA INÊS</t>
  </si>
  <si>
    <t>LABORATÓRIO ÂNGELA ANÁLISES CLÍNICAS</t>
  </si>
  <si>
    <t>NATCLIN CLÍNICA ODONTOLÓGICA</t>
  </si>
  <si>
    <t>ECHOS DIAGNÓSTICOS</t>
  </si>
  <si>
    <t>CONSULTÓRIO MÉDICO DRª. MARISOL</t>
  </si>
  <si>
    <t>ESF JARDIM ELDORADO ÁLVARO RIBEIRO ROCHA</t>
  </si>
  <si>
    <t>CLÍNICA BERTONCELLO</t>
  </si>
  <si>
    <t>CLÍNICA MEDICINA BEM ESTAR</t>
  </si>
  <si>
    <t>CONSULTÓRIO MÉDICO LUZIA</t>
  </si>
  <si>
    <t>POSTO DE SAÚDE SANTA RITA</t>
  </si>
  <si>
    <t>UNIMED VALE DO SEPOTUBA SERVIÇOS PRÓPRIOS</t>
  </si>
  <si>
    <t>UNIDADE BÁSICA DE SAÚDE LAÉRCIO PEREIRA DE OLIVEIRA</t>
  </si>
  <si>
    <t>POSTO DE SAÚDE INDÍGENA ALDEIA PIEBAGA</t>
  </si>
  <si>
    <t>LABORATÓRIO MUNICIPAL</t>
  </si>
  <si>
    <t>NORTELÂNDIA</t>
  </si>
  <si>
    <t>CLÍNICA FERRAZ</t>
  </si>
  <si>
    <t>UNIDADE DE SAÚDE DA FAMÍLIA JUCELI PEREIRA DA COSTA USF XXVI</t>
  </si>
  <si>
    <t>CENTRO ODONTOLÓGICO ZOTTIS</t>
  </si>
  <si>
    <t>FARMÁCIA DE ALTO CUSTO DE BARRA DO GARÇAS</t>
  </si>
  <si>
    <t>CLÍNICA IMUNE</t>
  </si>
  <si>
    <t>MASSAROLLI SERVIÇOS MÉDICOS</t>
  </si>
  <si>
    <t>ROSANGELA TELLES VELOSO DE ARAÚJO</t>
  </si>
  <si>
    <t>UNIDADE DE SAÚDE DA FAMÍLIA RURAL SUL NORTE</t>
  </si>
  <si>
    <t>FARMÁCIA SATÉLITE I</t>
  </si>
  <si>
    <t>POSTO DE SAÚDE INDÍGENA ALDEIA SÃO PEDRO</t>
  </si>
  <si>
    <t>CLÍNICAS INTEGRADAS GINECOLOGIA E ALERGIA</t>
  </si>
  <si>
    <t>LABORATÓRIO MUNICIPAL DE ANÁLISES CLÍNICAS BENEDITO MESQUITA</t>
  </si>
  <si>
    <t>ITAÚBA</t>
  </si>
  <si>
    <t>SAÚDE LIVRE SAPEZAL</t>
  </si>
  <si>
    <t>MM CLÍNICA MÉDICA</t>
  </si>
  <si>
    <t>SORRISO CLÍNICA ODONTOLÓGICA</t>
  </si>
  <si>
    <t>PISICOLOGA SIMONE A. GONÇALVES</t>
  </si>
  <si>
    <t>CENTRO DE SAÚDE LUZIA SOARES GUIMARÃES - UNIDADE SAÚDE DA FAMÍLIA I</t>
  </si>
  <si>
    <t>SÃO JOSÉ DO XINGÚ</t>
  </si>
  <si>
    <t>CLÍNICA DR. PEDRO HENRIQUE</t>
  </si>
  <si>
    <t>POSTO DE SAÚDE LIDIO MAZZO</t>
  </si>
  <si>
    <t>USF MANOEL NASCIMENTO DOS SANTOS MANEZINHO DA COBAN ESF I</t>
  </si>
  <si>
    <t>SECRETARIA MUNICIPAL DE SAÚDE DE GENERAL CARNEIRO</t>
  </si>
  <si>
    <t>CONSULTÓRIO ODONTOLÓGICO RUI FRANCISCO PUCCI DE O. JÚNIOR</t>
  </si>
  <si>
    <t>PENITENCIÁRIA MAJOR PM ZUZI ALVES DA SILVA</t>
  </si>
  <si>
    <t>CENTRAL DE REGULAÇÃO MUNICIPAL DE SÃO JOSÉ DO XINGÚ</t>
  </si>
  <si>
    <t>VALÉRIA BENEDITA MOLINA DE FRANÇA MAIA</t>
  </si>
  <si>
    <t>SECRETARIA MUNICIPAL DE SAÚDE TANGARÁ DA SERRA</t>
  </si>
  <si>
    <t>SANTA CASA DE RONDONÓPOLIS</t>
  </si>
  <si>
    <t>UNIDADE DESCENTRALIZADA DE REABILITAÇÃO DUSE OMETTO</t>
  </si>
  <si>
    <t>COOPERATIVA DE TRAB DOS MÉDICOS DA CLIN</t>
  </si>
  <si>
    <t>LABORATÓRIO MUNICIPAL QUINCAS ROQUE PORTO ESTRELA</t>
  </si>
  <si>
    <t>CLÍNICA PAROLIN</t>
  </si>
  <si>
    <t>UNIDADE MÓVEL TERRESTRE EM ODONTOLOGIA E CLÍNICA MÉDICA</t>
  </si>
  <si>
    <t>NÚCLEO AMPLIADO A SAÚDE DA FAMÍLIA EMULTI</t>
  </si>
  <si>
    <t>UNIÃO DO SUL</t>
  </si>
  <si>
    <t>CLÍNICA SALVATORI</t>
  </si>
  <si>
    <t>UNIDADE BÁSICA DE SAÚDE INDÍGENA ATURUA</t>
  </si>
  <si>
    <t>SINGULUS INTERVENÇÕES</t>
  </si>
  <si>
    <t>POSTO DE SAÚDE EDILSON IVO DOS SANTOS</t>
  </si>
  <si>
    <t>LAPAT CUIABÁ</t>
  </si>
  <si>
    <t>CENTRAL MUNICIPAL DE REGULAÇÃO DE LUCAS DO RIO VERDE</t>
  </si>
  <si>
    <t>0451193</t>
  </si>
  <si>
    <t>CENTRO DE ESPECIALIDADES MÉDICAS DE PARANAÍTA</t>
  </si>
  <si>
    <t>CENTRAL DE REGULAÇÃO MUNICIPAL DE FELIZ NATAL</t>
  </si>
  <si>
    <t>LABORATÓRIO DE ÁGUA DE SINOP</t>
  </si>
  <si>
    <t>BIO ANÁLISE LABORATÓRIO DE ANÁLISES CLÍNICAS</t>
  </si>
  <si>
    <t>TATHIANE ANDRÉA PEREIRA AMORIM</t>
  </si>
  <si>
    <t>ESPAÇO MOVIMENTUS DANIELI SACHET</t>
  </si>
  <si>
    <t>CENTRAL DE REGULAÇÃO RIBEIRÃO CASCALHEIRA</t>
  </si>
  <si>
    <t>ASSOCIAÇÃO PESTALOZZI DE COTRIGUAÇU</t>
  </si>
  <si>
    <t>CONSULTÓRIO MÉDICO EXAME DETRAN</t>
  </si>
  <si>
    <t>CEO CENTRO ESPECIALIZADO EM OFTALMOLOGIA LTDA.</t>
  </si>
  <si>
    <t>CLÍNICA BETONI</t>
  </si>
  <si>
    <t>CONSULTÓRIO ODONTOLÓGICO LEMOS RABELO</t>
  </si>
  <si>
    <t>PSIQUE CONSULTÓRIO DE PSICOLOGIA</t>
  </si>
  <si>
    <t>RNC MÉDICOS ASSOCIADOS</t>
  </si>
  <si>
    <t>AGÊNCIA TRANSFUSIONAL DE JACIARA</t>
  </si>
  <si>
    <t>CLÍNICA CRIANÇA</t>
  </si>
  <si>
    <t>UNIDADE BÁSICA DE SAÚDE INDÍGENA ALDEIA PAREDÃO</t>
  </si>
  <si>
    <t>REDE DE FRIO DE VILA BELA DA SANTÍSSIMA TRINDADE</t>
  </si>
  <si>
    <t>VILA BELA DA SANTÍSSIMA TRINDADE</t>
  </si>
  <si>
    <t>PÓLO DE ACADEMIA DA SAÚDE DE COMODORO</t>
  </si>
  <si>
    <t>CLÍNICA DE PSICOLOGIA KIDS</t>
  </si>
  <si>
    <t>CONSULTÓRIO ODONTOLÓGICO DRª. TAIRINE TIESEN</t>
  </si>
  <si>
    <t>EIKON DIAGNÓSTICOS MÉDICOS</t>
  </si>
  <si>
    <t>CLÍNICA MÉDICA HM</t>
  </si>
  <si>
    <t>UNIDADE DE SAÚDE DA FAMÍLIA III NOSSA SENHORA DO ROSÁRIO</t>
  </si>
  <si>
    <t>UROCLÍNICA</t>
  </si>
  <si>
    <t>LABORATÓRIO MUNICIPAL JAQUELINE SOUPINSKI</t>
  </si>
  <si>
    <t>ALS SERVIÇOS</t>
  </si>
  <si>
    <t>CRISTINA MATEUS MARÇAL D'AGOSTINO</t>
  </si>
  <si>
    <t>MANDALA CLÍNICA MÉDICA</t>
  </si>
  <si>
    <t>CENTRO LABORATORIAL SANTA BRÍGIDA DENISE</t>
  </si>
  <si>
    <t>HELIANE S. SUZUKI</t>
  </si>
  <si>
    <t>INSTITUTO DA VISÃO</t>
  </si>
  <si>
    <t>PSF II DOMINGOS GONÇALVES DE SOUZA</t>
  </si>
  <si>
    <t>SECRETARIA MUNICIPAL DE SAÚDE DE CAMPO VERDE</t>
  </si>
  <si>
    <t>SAMU 192 CUIABÁ USB B2</t>
  </si>
  <si>
    <t>INSTITUTO PROF. RENE ABDALLA</t>
  </si>
  <si>
    <t>CLÍNICA DENTÁRIA TARTARI</t>
  </si>
  <si>
    <t>HOSPITAL MUNICIPAL DE QUERÊNCIA</t>
  </si>
  <si>
    <t>AMBULATÓRIO ATENÇÃO ESPECIALIZADA REGIONALIZADO EM HANSENÍASE AAER</t>
  </si>
  <si>
    <t>GRACIELA ARAÚJO DO ESPÍRITO SANTO</t>
  </si>
  <si>
    <t>UNIDADE DE REABILITAÇÃO DIONIÍSIO CAETANO DE ARAÚJO</t>
  </si>
  <si>
    <t>UNIDADE DE SAÚDE DA FAMÍLIA RURAL NEIDE UBIALI</t>
  </si>
  <si>
    <t>INESP INSTITUTO NEUROLÓGICO DE SINOP</t>
  </si>
  <si>
    <t>CLÍNICA SANTA MÔNICA</t>
  </si>
  <si>
    <t>CENTRAL DE REGULAÇÃO DE PRIMAVERA DO LESTE</t>
  </si>
  <si>
    <t>DR. PAULO</t>
  </si>
  <si>
    <t>HEMATOLOGISTA DR. PAULO CESAR GROSS</t>
  </si>
  <si>
    <t>RADIUS DIAGNÓSTICOS POR IMAGEM</t>
  </si>
  <si>
    <t>LUNA MANIPULAÇÃO E HOMEOPATIA</t>
  </si>
  <si>
    <t>LABORATÓRIO DE ANÁLISES CLÍNICAS SÃO LUCAS CÁCERES</t>
  </si>
  <si>
    <t>UNIDADE DE SAÚDE DA FAMÍLIA I</t>
  </si>
  <si>
    <t>LABORATÓRIO SANTA CRUZ</t>
  </si>
  <si>
    <t>ALESSANDRA DOMINGUES MENDONÇA</t>
  </si>
  <si>
    <t>FELIPE JOSÉ DE LIMA LISTO</t>
  </si>
  <si>
    <t>ÍNTEGRA DIAGNÓSTICOS</t>
  </si>
  <si>
    <t>UNIDADE BÁSICA DE SAÚDE JOSÉ RAMOS PEREIRA ZEQUINHA</t>
  </si>
  <si>
    <t>PÓLO BASE TANGARÁ DA SERRA</t>
  </si>
  <si>
    <t>FARMÁCIA BÁSICA</t>
  </si>
  <si>
    <t>CENTRAL DE REGULAÇÃO DE POXORÉU</t>
  </si>
  <si>
    <t>LABORATÓRIO BIOCENTER ANÁLISES CLÍNICAS</t>
  </si>
  <si>
    <t>CLÍNICA SANTA AMELIA</t>
  </si>
  <si>
    <t>VIGILÂNCIA EM SAÚDE DE ROSÁRIO OESTE</t>
  </si>
  <si>
    <t>FACILITTA SERVIÇOS MÉDICOS</t>
  </si>
  <si>
    <t>AMPLITUDE SAÚDE</t>
  </si>
  <si>
    <t>FUNDAÇÃO NOVA SUÍÇA</t>
  </si>
  <si>
    <t>CALIL E ASSOCIADOS LTDA.</t>
  </si>
  <si>
    <t>EDIPO EVARISTO GUIMARÃES LTDA.</t>
  </si>
  <si>
    <t>ORAL BENTO ODONTOLOGIA E SAÚDE</t>
  </si>
  <si>
    <t>GESTÃO DE SAÚDE E SEGURANÇA DOS SERVIDORES PÚBLICOS MUNICIPAIS</t>
  </si>
  <si>
    <t>GISLAINE R. V. GUERZONI</t>
  </si>
  <si>
    <t>GRUPO CLINIC UTI MÓVEL</t>
  </si>
  <si>
    <t>NGL SERVIÇOS PSICOLOGIA</t>
  </si>
  <si>
    <t>CLÍNICA DRª. ISABEL MORAES</t>
  </si>
  <si>
    <t>ESPAÇO SER PSICOLOGIA</t>
  </si>
  <si>
    <t>CLÍNICA INTEGRATIVA RENASCER</t>
  </si>
  <si>
    <t>JOSÉ ALFREDO SEJÓPOLES</t>
  </si>
  <si>
    <t>OCULARE CLÍNICA DE OLHOS</t>
  </si>
  <si>
    <t>UNIDADE SAÚDE DA FAMÍLIA GETÚLIO ARANTES</t>
  </si>
  <si>
    <t>VENESSE ODONTOLOGIA E ESTÉTICA</t>
  </si>
  <si>
    <t>CLÍNICA LÍRIO SAÚDE</t>
  </si>
  <si>
    <t>PÓLO DE ACADEMIA DA SAÚDE</t>
  </si>
  <si>
    <t>CONSULTÓRIO PARTICULAR DR. RINALD LUZZI</t>
  </si>
  <si>
    <t>JOSÉ ARTURO LLOBET MALALA</t>
  </si>
  <si>
    <t>CLISSLABOR SERVIÇOS E SEGURANÇA DO TRABALHO</t>
  </si>
  <si>
    <t>CONSULTÓRIO DE PSIQUIATRIA</t>
  </si>
  <si>
    <t>HCO HOSPITAL DE CLÍNICA E CIRURGIA DE OLHOS</t>
  </si>
  <si>
    <t>POSTO DE SAÚDE PA VERANEIO</t>
  </si>
  <si>
    <t>POSTO DE SAÚDE DA FAMÍLIA I</t>
  </si>
  <si>
    <t>SÉRGIO MATTOS LABORATÓRIO DE PATOLOGIA</t>
  </si>
  <si>
    <t>SECRETARIA MUNICIPAL DE SAÚDE DE MATUPÁ</t>
  </si>
  <si>
    <t>UNIDADE DE SAÚDE DA FAMÍLIA OLÍMPIA MACARINI</t>
  </si>
  <si>
    <t>CLÍNICA NAZZARI DE ULTRASSONOGRAFIA</t>
  </si>
  <si>
    <t>VIP SAÚDE</t>
  </si>
  <si>
    <t>UNIDADE DE SAÚDE DA FAMÍLIA JOÃO ALBERTO ZANETE</t>
  </si>
  <si>
    <t>LABORMED LABORATÓRIOS MÉDICOS DE ANÁLISES CLÍNICAS</t>
  </si>
  <si>
    <t>UNIDADE BÁSICA DE SAÚDE INDÍGENA ALDEI SARARE SERRA DA BORDA</t>
  </si>
  <si>
    <t>IDEA INSTITUTO DE DERMATOLOGIA E ESTÉTICA</t>
  </si>
  <si>
    <t>RIDENT CLÍNICAS ODONTOLÓGICAS</t>
  </si>
  <si>
    <t>UNIDADE BÁSICA DE SAÚDE IRMÃ MARIA CLARA</t>
  </si>
  <si>
    <t>JOAO MORAES JÚNIOR</t>
  </si>
  <si>
    <t>SECRETARIA MUNICIPAL DE SAÚDE DE BARRA DO BUGRES</t>
  </si>
  <si>
    <t>PAULA ROSANA SARTORI ROSA PSICÓLOGA</t>
  </si>
  <si>
    <t>HOPE SAÚDE</t>
  </si>
  <si>
    <t>CENTRO DE SAÚDE FELIZ NATAL</t>
  </si>
  <si>
    <t>EQUIPE DE SAÚDE DA FAMÍLIA EVALDO JUNG</t>
  </si>
  <si>
    <t>CLÍNICA ODONTOLÓGICA FILIPE MACEDO</t>
  </si>
  <si>
    <t>PONCIONI SERVIÇOS MÉDICOS</t>
  </si>
  <si>
    <t>JAQUELINE BEBER GUIMARÃES</t>
  </si>
  <si>
    <t>LABORATÓRIO UNIMED</t>
  </si>
  <si>
    <t>SECRETARIA MUNICIPAL DE SAÚDE DE PEIXOTO DE AZEVEDO</t>
  </si>
  <si>
    <t>CLÍNICA VIVERE</t>
  </si>
  <si>
    <t>LABORATÓRIO HELENA DORIS</t>
  </si>
  <si>
    <t>LABORATÓRIO DE ANÁLISE CLÍNICA MUNICIPAL</t>
  </si>
  <si>
    <t>CONSULTÓRIO ODONTOLÓGICO DR. WITSNER BENEVIDES</t>
  </si>
  <si>
    <t>ODONTO LIGHT ESPAÇO SAÚDE</t>
  </si>
  <si>
    <t>OI MAMÃE</t>
  </si>
  <si>
    <t>UNIDADE BÁSICA DE SAÚDE MÓDULO IV PARQUE DA SERRA</t>
  </si>
  <si>
    <t>CELULA LABORATÓRIO MÉDICO</t>
  </si>
  <si>
    <t>CLÍNICA FISIOFORMA</t>
  </si>
  <si>
    <t>UNIDADE BÁSICA DE SAÚDE INDÍGENA ALDEIA ALANTESU CENTRAL</t>
  </si>
  <si>
    <t>CLÍNICA REFERÊNCIA</t>
  </si>
  <si>
    <t>CENTRO CLÍNICO ODONTOLÓGICO</t>
  </si>
  <si>
    <t>INSTITUTO ORTOPÉDICO TANGARÁ LTDA.</t>
  </si>
  <si>
    <t>LÚCIO YAMAGUCHI</t>
  </si>
  <si>
    <t>SAMU 192 CUIABÁ USA A3</t>
  </si>
  <si>
    <t>LABORATÓRIO SÃO LUCAS</t>
  </si>
  <si>
    <t>PRONTO ATENDIMENTO SANTA CRUZ DO XINGÚ</t>
  </si>
  <si>
    <t>EQUIPE DE SAÚDE DA FAMÍLIA RURAL DE LUCIALVA</t>
  </si>
  <si>
    <t>ESTRATÉGIA SAÚDE DA FAMÍLIA CENTRAL DE DIAMANTINO</t>
  </si>
  <si>
    <t>UNIDADE BÁSICA DE SAÚDE MANOEL LORENTINO DOS SANTOS</t>
  </si>
  <si>
    <t>CENTRO DE SAÚDE MUNICIPAL DE GUIRATINGA</t>
  </si>
  <si>
    <t>LABORATÓRIO DE ANÁLISES CLÍNICAS DR. WALTER OLIVIO</t>
  </si>
  <si>
    <t>UNIDADE SAÚDE FAMÍLIA DO CARAMUJO</t>
  </si>
  <si>
    <t>EQUIPE DE SAÚDE DA FAMÍLIA II JAURU ELIAS BARBOSA LOURO</t>
  </si>
  <si>
    <t>DSEI CUIABÁ</t>
  </si>
  <si>
    <t>MÉDICAL CENTER CLÍNICA MÉDICA</t>
  </si>
  <si>
    <t>NUCLEO INTERMUNICIPAL DE TELESSAÚDE REGIÃO NORTE</t>
  </si>
  <si>
    <t>POSTO DE SAÚDE PA DOM PEDRO</t>
  </si>
  <si>
    <t>CLÍNICA SAÚDE EM EVIDÊNCIA</t>
  </si>
  <si>
    <t>CONSULTÓRIO ODONTOLÓGICO SANTINI</t>
  </si>
  <si>
    <t>ODONTOLAB LABORATÓRIO DE PRÓTESE DENTÁRIA</t>
  </si>
  <si>
    <t>LABORATÓRIO SANTA ROSA</t>
  </si>
  <si>
    <t>NEUROCLÍNICA</t>
  </si>
  <si>
    <t>ÁUREO MATTOSO JÚNIOR</t>
  </si>
  <si>
    <t>LABORATÓRIO DE ANÁLISES CLÍNICAS MUNICIPAL</t>
  </si>
  <si>
    <t>RADIUS MEDICINA POR DIAGNÓSTICOS</t>
  </si>
  <si>
    <t>LIBERDADE CENTRO DE REABILITAÇÃO PARA DEPENDENTES QUÍMICOS</t>
  </si>
  <si>
    <t>CENTRAL DE REGULAÇÃO E CONTROLE E AVALIAÇÃO DE DIAMANTINO</t>
  </si>
  <si>
    <t>FARMÁCIA SATÉLITE II</t>
  </si>
  <si>
    <t>CLÍNICA DE MEDICINA</t>
  </si>
  <si>
    <t>RIDENT CLÍNICA ODONTOLÓGICA</t>
  </si>
  <si>
    <t>DRª. JULIE DEL MORO CLÍNICA DE DERMATOLOGIA E ESTÉTICA</t>
  </si>
  <si>
    <t>CLÍNICA MANUS</t>
  </si>
  <si>
    <t>POSTO DE SAÚDE DE VILA NOVA BRASNORTE</t>
  </si>
  <si>
    <t>HARMONIZA CLÍNICA INTEGRADA</t>
  </si>
  <si>
    <t>DRª. MAGNA L. FERREIRA</t>
  </si>
  <si>
    <t>FAZENDA DA ESPERANÇA FAZ ESPERANÇA NOSSA SENHORA DAS GRAÇAS</t>
  </si>
  <si>
    <t>OLGA SOARES DA SILVA ALVARES LTDA.</t>
  </si>
  <si>
    <t>USF JARDIM SHANGRILÁ TANGARÁ DA SERRA</t>
  </si>
  <si>
    <t>PRONTO ATENDIMENTO MUNICIPAL DE ALTA FLORESTA</t>
  </si>
  <si>
    <t>LYGIA CRISTINA METELLO ALÉCIO RUBLES</t>
  </si>
  <si>
    <t>ORIENTE AVALIAÇÕES PSICOLÓGICAS</t>
  </si>
  <si>
    <t>ODONTO SORRIR CONSULTÓRIO ODONTOLÓGICO</t>
  </si>
  <si>
    <t>SECRETARIA MUNICIPAL DE SAÚDE DE RONDONÓPOLIS</t>
  </si>
  <si>
    <t>HFM OB SERVIÇOS MÉDICOS LTDA.</t>
  </si>
  <si>
    <t>CRISTINA MATEUS MARÇAL CLÍNICA</t>
  </si>
  <si>
    <t>ENDOCLIN ENDOSCOPIA DIGESTIVA E CLÍNICA GERAL</t>
  </si>
  <si>
    <t>CENTRO MUNICIPAL DE SAÚDE DE CAMPINÁPOLIS UNIDADE II ZÉ VIOLA</t>
  </si>
  <si>
    <t>FARMÁCIA MUNICIPAL DE UNIÃO DO SUL</t>
  </si>
  <si>
    <t>IPPS INSTITUTO DE PROMOÇÃO E PREVENÇÃO À SAÚDE</t>
  </si>
  <si>
    <t>OTÁVIO DE PAULA CUNHA NETO</t>
  </si>
  <si>
    <t>FARMÁCIA BÁSICA DE TORIXORÉU</t>
  </si>
  <si>
    <t>UNIDADE BÁSICA DE SAÚDE ALICE LOHMANN</t>
  </si>
  <si>
    <t>CONSULTÓRIO DR. FAUSTO CARNEIRO</t>
  </si>
  <si>
    <t>UNIDADE DE SAÚDE DA FAMÍLIA SÃO CAMILO II</t>
  </si>
  <si>
    <t>FARMÁCIA SANTA CLARA</t>
  </si>
  <si>
    <t>PRÓ DENTE</t>
  </si>
  <si>
    <t>DIOGO LAMARÃO DE PAULA SOARES</t>
  </si>
  <si>
    <t>HUGO MIGUEL MAGALHÃES RIBEIRO</t>
  </si>
  <si>
    <t>CLÍNICA CONCEITO EM SAÚDE</t>
  </si>
  <si>
    <t>TREINE C. ACADEMIA 24H</t>
  </si>
  <si>
    <t>EXAME LABORATÓRIO DE ANÁLISES CLÍNICAS</t>
  </si>
  <si>
    <t>JM PRESTADORA DE SERVIÇOS EM GINECOLOGIA E OBSTETRÍCIA</t>
  </si>
  <si>
    <t>CLÍNICA BAPTISTELLA</t>
  </si>
  <si>
    <t>EQUILIBRIO SAÚDE ATENDIMENTO DOMICILIAR LTDA.</t>
  </si>
  <si>
    <t>CENTRO AVANÇADO DE PATOLOGIA CAP</t>
  </si>
  <si>
    <t>SAMU 192 CUIABÁ USB GMAU 01 MOTO 1</t>
  </si>
  <si>
    <t>FARMÁCIA BÁSICA MUNICIPAL DE BOM JESUS DO ARAGUAIA</t>
  </si>
  <si>
    <t>CONSULTÓRIO ODONTOLÓGICO SERGIO LUIS SALVADEGO</t>
  </si>
  <si>
    <t>DROGARIA GOIÁS</t>
  </si>
  <si>
    <t>CONSULTÓRIO ODONTOLÓGICO CLÁUDIO CAMPOS</t>
  </si>
  <si>
    <t>PEDROSO ORTO PRÓTESE</t>
  </si>
  <si>
    <t>UNIDADE MULTIDISCIPLINAR DE TERAPIAS ESPECIAIS E FISIOTERAPIA</t>
  </si>
  <si>
    <t>DR. JOÃO AUGUSTO MOREIRA DA SILVA</t>
  </si>
  <si>
    <t>TATIANY CHOCAIR PSICÓLOGA</t>
  </si>
  <si>
    <t>CONCEITO ODONTOLOGIA LTDA.</t>
  </si>
  <si>
    <t>LABORATÓRIO NEUROLIQUOR</t>
  </si>
  <si>
    <t>UBS PARQUE DAS AMÉRICAS</t>
  </si>
  <si>
    <t>UNIDADE DE SAÚDE DA FAMÍLIA JARDIM PARANÁ ARIPUANÃ</t>
  </si>
  <si>
    <t>SCHMIDT SCHMIDT SERVIÇOS MÉDICOS</t>
  </si>
  <si>
    <t>ELVANY VERÔNICA DOS SANTOS</t>
  </si>
  <si>
    <t>MARIA SOCORRO ANTUNES DE ARAÚJO</t>
  </si>
  <si>
    <t>EXACOR EXAMES DO CORAÇÃO</t>
  </si>
  <si>
    <t>MÉDICO CRM 1925</t>
  </si>
  <si>
    <t>CONSULTÓRIO ODONTOLÓGICO DRª. CHRISTIANE</t>
  </si>
  <si>
    <t>CLÍNICA ORALMED</t>
  </si>
  <si>
    <t>USF JARDIM VITÓRIA I</t>
  </si>
  <si>
    <t>METRA MEDICINA E SEGURANÇA DO TRABALHO</t>
  </si>
  <si>
    <t>SECRETARIA MUNICIPAL DE SAÚDE DE NOVA MARINGÁ</t>
  </si>
  <si>
    <t>POSTO DE SAÚDE TRÊS FRONTEIRAS</t>
  </si>
  <si>
    <t>CEM COXIPÓ</t>
  </si>
  <si>
    <t>CLINEO DR. DARLY LINO DE CARLOS</t>
  </si>
  <si>
    <t>ANDRÉIA CORREA PSIQUE</t>
  </si>
  <si>
    <t>SOS MEDICINA CLÍNICA E OCUPACIONAL</t>
  </si>
  <si>
    <t>OSTI SERVIÇOS MÉDICOS</t>
  </si>
  <si>
    <t>POSTO DE SAÚDE INDÍGENA WAURA</t>
  </si>
  <si>
    <t>CONSULTÓRIO DENTISTA MIRIAM OTTONI</t>
  </si>
  <si>
    <t>CLÍNICA OTORRINOLARINGOLOGIA</t>
  </si>
  <si>
    <t>COMUNIDADE TERAPÊUTICA REGATE E LIBERDADE CTRL</t>
  </si>
  <si>
    <t>CONSULTÓRIO ODONTOLÓGICO RENATO WIMMERS LOUREIRO</t>
  </si>
  <si>
    <t>HOSPITAL SÃO JUDAS TADEU</t>
  </si>
  <si>
    <t>SECRETARIA MUNICIPAL DE SAÚDE DE SAPEZAL</t>
  </si>
  <si>
    <t>POSTO DE SAÚDE INDÍGENA TUIARARÉ</t>
  </si>
  <si>
    <t>CLÍNICA DE FISIOTERAPIA RESPIRAR</t>
  </si>
  <si>
    <t>UNIDADE BÁSICA DE SAÚDE</t>
  </si>
  <si>
    <t>SERVIÇO ATENDIMENTO MÓVEL DE URGÊNCIA</t>
  </si>
  <si>
    <t>UNIDADE BÁSICA DE SAÚDE ENDIRA PICHLER TESTOLIN</t>
  </si>
  <si>
    <t>POSTO DE SAÚDE DE ALTO ALEGRE</t>
  </si>
  <si>
    <t>UNIDADE BÁSICA DE SAÚDE SÃO CRISTÓVÃO</t>
  </si>
  <si>
    <t>CENTRO DE ESPECIALIDADES CHAPADA DOS GUIMARÃES</t>
  </si>
  <si>
    <t>LABORATÓRIO DE ANÁLISES CLÍNICAS DE POCONÉ</t>
  </si>
  <si>
    <t>INMAGI DIAGNÓSTICO POR IMAGEM LTDA.</t>
  </si>
  <si>
    <t>PREVENT MEDICINA E SEGURANÇA DO TRABALHO</t>
  </si>
  <si>
    <t>UNIDADE DE SAÚDE DA FAMÍLIA SÃO JOSÉ USF XIX</t>
  </si>
  <si>
    <t>SAE ABEL CRISTIAN RODRIGUES DE MELO RONDONÓPOLIS</t>
  </si>
  <si>
    <t>VELOUTE CLÍNICA DE DERMATOLOGIA</t>
  </si>
  <si>
    <t>CLÍNICA BOTTURA RESTAURAÇÃO CAPILAR</t>
  </si>
  <si>
    <t>CONSULTÓRIO ODONTOLÓGICO ALBA VALÉRIA DE CARVALHO</t>
  </si>
  <si>
    <t>CLÍNICA HARMONIZE</t>
  </si>
  <si>
    <t>FARMÁCIA CENTRAL</t>
  </si>
  <si>
    <t>CLÍNICA SILVÉRIO FROIS</t>
  </si>
  <si>
    <t>CLÍNICA GABRIELLY PIRAN</t>
  </si>
  <si>
    <t>CLÍNICA DERMATOLOGICA DRª. IZABEL RECK</t>
  </si>
  <si>
    <t>JDJ SERVIÇOS MÉDICOS</t>
  </si>
  <si>
    <t>UNIDADE DE SAÚDE DA FAMÍLIA MÓDULO 04 JUÍNA</t>
  </si>
  <si>
    <t>CLÍNICA DE OLHOS DR. SARDINHA</t>
  </si>
  <si>
    <t>CENTRAL DE REGULAÇÃO MUNICIPAL DE SANTA CARMÉM</t>
  </si>
  <si>
    <t>SANTA CARMÉM</t>
  </si>
  <si>
    <t>UNIDADE DE REABILITAÇÃO FREI OSVALDO</t>
  </si>
  <si>
    <t>PRONTO ATENDIMENTO COLÍDER</t>
  </si>
  <si>
    <t>ENDOCLÍNICA 2</t>
  </si>
  <si>
    <t>CLÍNICA ABRACA - ME</t>
  </si>
  <si>
    <t>BIOMED LABORATÓRIO</t>
  </si>
  <si>
    <t>FONOAUDIOLOGIA CLÍNICA</t>
  </si>
  <si>
    <t>SALA DE VACINA INDÍGENA CANARANA</t>
  </si>
  <si>
    <t>SECRETARIA MUNICIPAL DE SAÚDE DE JUÍNA</t>
  </si>
  <si>
    <t>LABORATÓRIO MUNICIPAL DE ANÁLISE CLÍNICAS DE SERRA NOVA DOURADA</t>
  </si>
  <si>
    <t>CONSULTÓRIO ODONTOLÓGICO DR. LUIS HUMBERTO BORGES</t>
  </si>
  <si>
    <t>CLINAP CLÍNICA DE PSICOLOGIA</t>
  </si>
  <si>
    <t>CENTRO DE SAÚDE RURAL 2</t>
  </si>
  <si>
    <t>CLÍNICA SINOPE PODOLOGIA</t>
  </si>
  <si>
    <t>UNIDADE DE REABILITAÇÃO DALILA PAULA DA COSTA</t>
  </si>
  <si>
    <t>SÃO PEDRO DA CIPA</t>
  </si>
  <si>
    <t>MODELLE CLÍNICA ESPECIALIZADA</t>
  </si>
  <si>
    <t>CLÍNICA MÉDICA LESTE CLIN</t>
  </si>
  <si>
    <t>CBS SERVIÇOS MÉDICOS LTDA.</t>
  </si>
  <si>
    <t>ESTEVÃO VIRGILIO VAZ CURVO</t>
  </si>
  <si>
    <t>SECRETARIA MUNICIPAL DE SAÚDE DE APIACÁS</t>
  </si>
  <si>
    <t>BIOSEG LABORATÓRIO DE ANÁLISES CLÍNICAS</t>
  </si>
  <si>
    <t>CLÍNICA DE DERMATOLOGIA UROLOGIA</t>
  </si>
  <si>
    <t>NATHÁLIA MENDONÇA COSTA LIMA SIMÃO</t>
  </si>
  <si>
    <t>CLÍNICA DE OLHOS DR. AKITO UTIUMI</t>
  </si>
  <si>
    <t>INEMAT TANGARÁ DA SERRA</t>
  </si>
  <si>
    <t>CENTRO DE REABILITAÇÃO REVIVER</t>
  </si>
  <si>
    <t>CENTRO DE REABILITAÇÃO LAURISTON F. BARBOSA</t>
  </si>
  <si>
    <t>POLICLÍNICA VERDÃO</t>
  </si>
  <si>
    <t>UNIDADE DE SAÚDE DA FAMÍLIA SÃO SEBASTIÃO DE PRETA</t>
  </si>
  <si>
    <t>AGÊNCIA TRANSFUSIONAL DE CANARANA</t>
  </si>
  <si>
    <t>CASAI BARRA DO GARÇAS</t>
  </si>
  <si>
    <t>USF MÁRIO MONTERO GALLARDO</t>
  </si>
  <si>
    <t>UNID SAÚDE DA FAMÍLIA SAO CRISTÓVÃO PSF VII</t>
  </si>
  <si>
    <t>SECRETARIA MUNICIPAL DE SAÚDE DE ARIPUANÃ</t>
  </si>
  <si>
    <t>CASAI CASA DE SAÚDE DO ÍNDIO DE COLÍDER</t>
  </si>
  <si>
    <t>CENTRAL DE REGULAÇÃO DE ARIPUANÃ</t>
  </si>
  <si>
    <t>ESF DOM OSÓRIO</t>
  </si>
  <si>
    <t>CONSULTÓRIO MÉDICO DR. MARCOS MORAES ALBENY</t>
  </si>
  <si>
    <t>CLÍNICA DE ODONTOLOGIA ESPECIALIZADA</t>
  </si>
  <si>
    <t>UNIDADE DE SAÚDE DA FAMÍLIA JOSÉ VIANA DOS SANTOS JR. PSF VI</t>
  </si>
  <si>
    <t>CENTRO DE SAÚDE DA FAMÍLIA BARÃO DE MELGAÇO PSF URBANO</t>
  </si>
  <si>
    <t>BARÃO DE MELGAÇO</t>
  </si>
  <si>
    <t>CENTRAL DE REGULAÇÃO MUNICIPAL DE SÃO JOSÉ DO POVO</t>
  </si>
  <si>
    <t>SÃO JOSÉ DO POVO</t>
  </si>
  <si>
    <t>POSTO DE SAÚDE INDÍGENA KUIKURO</t>
  </si>
  <si>
    <t>POSTO DE SAÚDE INDÍGENA MATIPU</t>
  </si>
  <si>
    <t>SECRETARIA MUNICIPAL DE SAÚDE DE SÃO JOSÉ DO XINGÚ</t>
  </si>
  <si>
    <t>JES SERVIÇOS DE ANESTESIA</t>
  </si>
  <si>
    <t>POLICLÍNICA BIANCHINI</t>
  </si>
  <si>
    <t>UNIDADE DE SAÚDE DA FAMÍLIA 13 DE MAIO PSF I</t>
  </si>
  <si>
    <t>HOSPITAL DE CÂNCER DE MATO GROSSO</t>
  </si>
  <si>
    <t>CLÍNICA RAIO DE SOL TERAPIAS INTEGRADAS</t>
  </si>
  <si>
    <t>VIDA DIAGNÓSTICO E MEDICINA NUCLEAR</t>
  </si>
  <si>
    <t>CYRÍACO FORTUNATO</t>
  </si>
  <si>
    <t>CONSULTÓRIO ODONTOLÓGICO DO DR. ADELINO</t>
  </si>
  <si>
    <t>CLÍNICA ODONTOLÓGICA REGINA YATSUDA</t>
  </si>
  <si>
    <t>CLÍNICA DOYON</t>
  </si>
  <si>
    <t>ESPAÇO SANTE FISIOTERAPIA ESPECIALIZADA</t>
  </si>
  <si>
    <t>ORTOCLIN ESPECIALIZADA EM VOCÊ</t>
  </si>
  <si>
    <t>ANDRÉAS E LILE SERVIÇOS MÉDICOS E BIOMÉDICOS</t>
  </si>
  <si>
    <t>CLÍNICA SAÚDE E EQUILÍBRIO FISIOTERAPIA E ESTÉTICA</t>
  </si>
  <si>
    <t>CARDIOCENTER MT SERVIÇOS CARDIOLÓGICOS</t>
  </si>
  <si>
    <t>ESPAÇO DESENVOLVER EQUIPE MULTIDISCIPLINAR II</t>
  </si>
  <si>
    <t>ESPAÇO BEM VIVER</t>
  </si>
  <si>
    <t>GONÇALVES E SABINO SS LTDA. - ME</t>
  </si>
  <si>
    <t>CLÍNICA HABILITA</t>
  </si>
  <si>
    <t>CENTRO PREVENÇÃO DIAGNÓSTICO PRECOCE DO CÂNCER DE MAMA</t>
  </si>
  <si>
    <t>CERVEJARIA PETRÓPOLIS DO CENTRO OESTE</t>
  </si>
  <si>
    <t>FUNDAÇÃO C E F A</t>
  </si>
  <si>
    <t>POSTO DE SAÚDE INDÍGENA TUBA TUBA</t>
  </si>
  <si>
    <t>CLÍNICA ROSSETTI</t>
  </si>
  <si>
    <t>UNIDADE DE SAÚDE DA FAMÍLIA JOSÉ VILTO GONCALVES USF XI</t>
  </si>
  <si>
    <t>INSTITUTO MÉDICO LEGAL DE JUÍNA</t>
  </si>
  <si>
    <t>EQUILÍBRIO</t>
  </si>
  <si>
    <t>R. M. FARMA POPULAR CONFRESA</t>
  </si>
  <si>
    <t>JOSÉ MEIRELLES FILHO</t>
  </si>
  <si>
    <t>ALZICLEIDE FLORÊNCIO PINHEIRO</t>
  </si>
  <si>
    <t>CLÍNICA CARDIOLÓGICA DR. ADENA</t>
  </si>
  <si>
    <t>CLÍNICA DE OLHOS DO VALE DO ARAGUAIA</t>
  </si>
  <si>
    <t>JOSÉ MAMEDE BIANCARDINI</t>
  </si>
  <si>
    <t>VITÓRIA AGUIRRE BARION</t>
  </si>
  <si>
    <t>SAMU 192 CUIABÁ USB B3</t>
  </si>
  <si>
    <t>ESTRATÉGIA DE SAÚDE DA FAMÍLIA II JÚLIA MARIA DA SILVA COSTA</t>
  </si>
  <si>
    <t>NUTRICIONISTA CAMILA SANT'ANA</t>
  </si>
  <si>
    <t>LABORATÓRIO CELLA</t>
  </si>
  <si>
    <t>UNIDADE DE SAÚDE DA FAMÍLIA RESIDENCIAL GLORIA</t>
  </si>
  <si>
    <t>LIMA SOCIEDADE MÉDICA</t>
  </si>
  <si>
    <t>LABORATÓRIO MUNICIPAL DE COCALINHO</t>
  </si>
  <si>
    <t>POSTO DE SAÚDE VILA GOULART</t>
  </si>
  <si>
    <t>ÁLVARO ROBERTO DE ASSUMPÇÃO</t>
  </si>
  <si>
    <t>LABORATÓRIO GERAL DE ANÁLISES CLÍNICAS</t>
  </si>
  <si>
    <t>FABÍOLA LAUREN DE CASTRO SULZBACHER</t>
  </si>
  <si>
    <t>POSTO DE SAÚDE DA TRIÂNGULO</t>
  </si>
  <si>
    <t>POSTO DE SAÚDE BRASIL NOVO Q</t>
  </si>
  <si>
    <t>ÚNICA FISIOTERAPIA E PILATES</t>
  </si>
  <si>
    <t>LABORATÓRIO LABCENTER</t>
  </si>
  <si>
    <t>AMANDA SANTA CECÍLIA CURY</t>
  </si>
  <si>
    <t>PÓLO BASE DE SAÚDE INDÍGENA DE SÃO FÉLIX DO ARAGUAIA</t>
  </si>
  <si>
    <t>LABORATÓRIO DE JAURU</t>
  </si>
  <si>
    <t>CLÍNICA HUMANA</t>
  </si>
  <si>
    <t>CLÍNICA DAS HORTÊNSIAS</t>
  </si>
  <si>
    <t>CENTRO DE IMUNIZAÇÃO BJA</t>
  </si>
  <si>
    <t>CLÍNICA MÉDICA DR. IVAN CRUZ</t>
  </si>
  <si>
    <t>PRONTO CLÍNICA HOME CARE</t>
  </si>
  <si>
    <t>LABORATÓRIO SANTA MÔNICA</t>
  </si>
  <si>
    <t>CENTRO DE ESPECIALIDADES MÉDICAS RICARDO ROBERTO</t>
  </si>
  <si>
    <t>EXAME DIAGNÓSTICO LABORATORIAL</t>
  </si>
  <si>
    <t>MENTALCORP RLISTER SOLUÇÕES EM SAÚDE</t>
  </si>
  <si>
    <t>CLÍNICA FISIOTERAPIA E PILATES MOVIMENTO</t>
  </si>
  <si>
    <t>DR. JÚLIO MUNHOZ</t>
  </si>
  <si>
    <t>FISIOCLÍNICA</t>
  </si>
  <si>
    <t>ESPAÇO INTEGRAR</t>
  </si>
  <si>
    <t>CHECK UP DIAGNÓSTICO AVANÇADO POR IMAGEM</t>
  </si>
  <si>
    <t>CENTRO DE SAÚDE DE UNIÃO DO SUL</t>
  </si>
  <si>
    <t>CONSULTÓRIO DE PSICOLOGIA DRª. TELMA</t>
  </si>
  <si>
    <t>SERVIÇO CLÍNICO</t>
  </si>
  <si>
    <t>LABORATÓRIO CARLOS CHAGAS</t>
  </si>
  <si>
    <t>VISÃO OFTALMOLÓGICA</t>
  </si>
  <si>
    <t>CONSULTÓRIO MÉDICO A. P. SALAMONI</t>
  </si>
  <si>
    <t>MAGALHÃES SERVIÇOS MÉDICOS</t>
  </si>
  <si>
    <t>DR. MARCELO VIANA</t>
  </si>
  <si>
    <t>FARMÁCIA NOSSA SENHORA APARECIDA</t>
  </si>
  <si>
    <t>CLÍNICA PETRI</t>
  </si>
  <si>
    <t>AVIV FONOAUDIOLOGIA E SAÚDE</t>
  </si>
  <si>
    <t>LABORATÓRIO BIO ANÁLISE</t>
  </si>
  <si>
    <t>ALL CLÍNICA INTEGRADA</t>
  </si>
  <si>
    <t>CLÍNICA EMANA AMOR</t>
  </si>
  <si>
    <t>CCM ASSISTÊNCIA MÉDICA</t>
  </si>
  <si>
    <t>CLÍNICA DR. CAIO BOVO GOMES</t>
  </si>
  <si>
    <t>LUANA ÁUREA ODONTOLOGIA</t>
  </si>
  <si>
    <t>SEMEAR CLÍNICA MULTIDISCIPLINAR</t>
  </si>
  <si>
    <t>SAMU 192 CUIABÁ USB GMAU 01 MOTO 2</t>
  </si>
  <si>
    <t>CLÍNICA ARPE</t>
  </si>
  <si>
    <t>CLÍNICA ENCANTAR</t>
  </si>
  <si>
    <t>DRª. PAMELA DURANTE</t>
  </si>
  <si>
    <t>CLÍNICA INNOVA PSICÓLOGA MAYZA THOMAZ</t>
  </si>
  <si>
    <t>CLÍNICA HOMEOPED</t>
  </si>
  <si>
    <t>CLÍNICA FRATARI</t>
  </si>
  <si>
    <t>CLÍNICA REVER</t>
  </si>
  <si>
    <t>DRª. LÍVIA FERNANDES</t>
  </si>
  <si>
    <t>ESPAÇO VEM SER PÓLO 02</t>
  </si>
  <si>
    <t>ENDOCLINOP SERVIÇOS MÉDICOS</t>
  </si>
  <si>
    <t>PINEZE SERVIÇOS MÉDICOS</t>
  </si>
  <si>
    <t>FARMÁCIA MUNICIPAL DE ALTO CUSTO</t>
  </si>
  <si>
    <t>UNNA TERAPIAS FONOAUDIOLÓGICAS</t>
  </si>
  <si>
    <t>AMBULATÓRIOS UNIMED CUIABÁ</t>
  </si>
  <si>
    <t>ANAE E DAYANE PSICÓLOGAS</t>
  </si>
  <si>
    <t>ESPAÇO SENSORIAL TERAPÊUTICO</t>
  </si>
  <si>
    <t>P. C. ALMEIDA ROSA CLÍNICA MÉDICA LTDA.</t>
  </si>
  <si>
    <t>LABORATÓRIO SANTA HELENA LTDA.</t>
  </si>
  <si>
    <t>TOXIDNA DIAGNÓSTICOS LABORATORIAIS</t>
  </si>
  <si>
    <t>VIMEDIC SERVIÇOS MÉDICOS</t>
  </si>
  <si>
    <t>UNIDADE DE SAÚDE DA FAMÍLIA CENTRO NORTE USF XIV</t>
  </si>
  <si>
    <t>CLÍNICA DE PSICOLOGIA PEQUENO ANJO</t>
  </si>
  <si>
    <t>UNIDADE DESCENTRALIZADA DE REABILITAÇÃO PEDRO MARTINS D. NETO</t>
  </si>
  <si>
    <t>CONSULTÓRIO ODONTOLÓGICO FRANCISCO TIBOLLA</t>
  </si>
  <si>
    <t>CONSULTÓRIO DERMATOLÓGICO DR. FRANCISCO CERAVOLO</t>
  </si>
  <si>
    <t>CENTRAL DE REGULAÇÃO DE BARÃO DE MELGAÇO</t>
  </si>
  <si>
    <t>CENTRO DE SAÚDE SERRA NOVA DOURADA UNIDADE SAÚDE DA FAMÍLIA</t>
  </si>
  <si>
    <t>NB CLÍNICA ODONTOLOGIA</t>
  </si>
  <si>
    <t>7ª COMPANHIA DE BOMBEIRO MILITAR DE ALTA FLORESTA</t>
  </si>
  <si>
    <t>DENSITOMETRIA ÓSSEA CUIABANA</t>
  </si>
  <si>
    <t>DR. EVANDRO GARCIA UROLOGISTA</t>
  </si>
  <si>
    <t>ODONTOLOGIA NAZÁRIO</t>
  </si>
  <si>
    <t>LABORATÓRIO RAMOS POPULAR</t>
  </si>
  <si>
    <t>DIAG X DIGITAL DIAGNÓSTICOS RADIOLÓGICOS</t>
  </si>
  <si>
    <t>LABORATÓRIO SÃO JOSÉ+B1705</t>
  </si>
  <si>
    <t>DR. JEAN C ROMANOWSKI</t>
  </si>
  <si>
    <t>ITANHANGÁ</t>
  </si>
  <si>
    <t>SOUL CLÍNICA INTEGRADA E CENTRO DE AVALIAÇÃO PSICOLOGIA</t>
  </si>
  <si>
    <t>CLÍNICA LIFE FISIO</t>
  </si>
  <si>
    <t>SEGMED ENGENHARIA DE SEGURANÇA E MEDICINA DO TRABALHO</t>
  </si>
  <si>
    <t>CADIM CENTRO AVANÇADO DE DIAGNÓSTICO POR IMAGEM LTDA.</t>
  </si>
  <si>
    <t>CROS CLÍNICA DE RADIOLOGIA ODONTOLÓGICA</t>
  </si>
  <si>
    <t>SECRETARIA MUNICIPAL DE SAÚDE DE VILA RICA</t>
  </si>
  <si>
    <t>CENTRAL DE REGULAÇÃO DE JACIARA</t>
  </si>
  <si>
    <t>DOMICILIAR SAÚDE</t>
  </si>
  <si>
    <t>JANAÍNA DE MEDEIROS CAMPOS</t>
  </si>
  <si>
    <t>FISIOVIDA CLÍNICA DE REABILITAÇÃO</t>
  </si>
  <si>
    <t>CLÍNICA ORTOPÉDICA NOVA MUTUM</t>
  </si>
  <si>
    <t>UNIDADE DESCENTRALIZADA DE REABILITAÇÃO</t>
  </si>
  <si>
    <t>UNIDADE DE SAÚDE DA FAMÍLIA DE ALTO TAQUARI 13 PONTOS</t>
  </si>
  <si>
    <t>RADIOCAMP CLÍNICA DE RADIODIAGNÓSTICO BUCAL DE CAMPO VERDE</t>
  </si>
  <si>
    <t>CLÍNICA ODONTOLÓGICA</t>
  </si>
  <si>
    <t>FERNANDA CRISTINA BORGES ARAÚJO JESUS</t>
  </si>
  <si>
    <t>MCM LABORATÓRIO DE PRÓTESE</t>
  </si>
  <si>
    <t>ALMOXARIFADO SAÚDE</t>
  </si>
  <si>
    <t>LABORATÓRIO SAO JOSÉ COLÍDER</t>
  </si>
  <si>
    <t>UNIDADE DE SAÚDE DA FAMÍLIA JARDIM PRIMAVERA USF III</t>
  </si>
  <si>
    <t>GRUPO SÃO LUCAS</t>
  </si>
  <si>
    <t>COC - CENTRO OFTALMOLÓGICO DE CÁCERES</t>
  </si>
  <si>
    <t>SÃO MATHEUS MEDICINA DIAGNÓSTICA</t>
  </si>
  <si>
    <t>UNIDADE BÁSICA DE SAÚDE SETOR G</t>
  </si>
  <si>
    <t>UNIDADE BÁSICA DE SAÚDE DA FAMÍLIA II</t>
  </si>
  <si>
    <t>CLÍNICA VISÃO POPULAR</t>
  </si>
  <si>
    <t>ENDOCLÍNICA</t>
  </si>
  <si>
    <t>4HEALTH SERVIÇOS MÉDICOS</t>
  </si>
  <si>
    <t>CENTRO DE REABILITAÇÃO CPS</t>
  </si>
  <si>
    <t>MARTINS SERVIÇOS MÉDICOS</t>
  </si>
  <si>
    <t>GRAÇA E SANTANA SERVIÇOS MÉDICOS</t>
  </si>
  <si>
    <t>APP SERVIÇOS MÉDICOS</t>
  </si>
  <si>
    <t>FÁBIO APOLINÁRIO RODRIGUES</t>
  </si>
  <si>
    <t>MULTICLÍNICA LTDA.</t>
  </si>
  <si>
    <t>GASTROCIRURGIA E DIAGNÓSTICO</t>
  </si>
  <si>
    <t>L P C LABORATÓRIO DE PATOLOGIA CLÍNICA</t>
  </si>
  <si>
    <t>ACADEMIA DA SAÚDE I</t>
  </si>
  <si>
    <t>CLÍNICA VIDA</t>
  </si>
  <si>
    <t>SORRIR CLÍNICA ODONTOLÓGICA</t>
  </si>
  <si>
    <t>PÓLO BASE MERURI</t>
  </si>
  <si>
    <t>LABORATÓRIO MUNICIPAL DE ARAPUTANGA</t>
  </si>
  <si>
    <t>ESF ANDRÉ MAGGI</t>
  </si>
  <si>
    <t>8ª COMPANHIA INDEPENDENTE DO CORPO DE BOMBEIROS MILITAR</t>
  </si>
  <si>
    <t>FARMÁCIA DA ESF JARDIM ATLÂNTICO</t>
  </si>
  <si>
    <t>HOSPITAL E CLÍNICA DR. IRON</t>
  </si>
  <si>
    <t>MULTIMED SERVIÇOS MÉDICOS</t>
  </si>
  <si>
    <t>ELIODONTO CLÍNICA ODONTOLÓGICA</t>
  </si>
  <si>
    <t>COIN - CLÍNICA ODONTOLÓGICA INTEGRADA E NUTRIÇÃO</t>
  </si>
  <si>
    <t>CENTRO DE EXCELÊNCIA ODONTOLÓGICO DE NOVA MUTUM</t>
  </si>
  <si>
    <t>CLÍNICA DE PSICOLOGIA VALÉRIA RIOS PRADO</t>
  </si>
  <si>
    <t>CLÍNICA SILHUETA</t>
  </si>
  <si>
    <t>DRª. ANA CARLA FELICIO</t>
  </si>
  <si>
    <t>SUPERARE CLÍNICA DE SAÚDE EMOCIONAL</t>
  </si>
  <si>
    <t>CENTRO DE REFERÊNCIA DE ROSÁRIO OESTE</t>
  </si>
  <si>
    <t>USF JARDIM SANTA AMÁLIA</t>
  </si>
  <si>
    <t>AUDIOCLIN DIAGNÓSTICO AUDITIVO</t>
  </si>
  <si>
    <t>SERVIÇO DE ASSISTÊNCIA ESPECIALIZADA SAE CTA</t>
  </si>
  <si>
    <t>UNIDADE NILMO JÚNIOR</t>
  </si>
  <si>
    <t>CONSULTÓRIO ODONTOLÓGICO DRª. PATRÍCIA</t>
  </si>
  <si>
    <t>UNIDADE DE SAÚDE BOTUVERA</t>
  </si>
  <si>
    <t>CONSULTÓRIO DR. ARLEI CIRURGIA VASCULAR</t>
  </si>
  <si>
    <t>FOCCUS CENTRO DE DIAGNÓSTICO POR IMAGEM</t>
  </si>
  <si>
    <t>CUIABÁ MT UNIDADE A Nº 03</t>
  </si>
  <si>
    <t>CONSULTÓRIO ODONTOLÓGICO MARCO CESAR</t>
  </si>
  <si>
    <t>UNICEU CLÍNICA ESPECIALIZADA EM ULTRASSONOGRAFIA</t>
  </si>
  <si>
    <t>PSF DR. JAIME PEREIRA FRANK</t>
  </si>
  <si>
    <t>PORTO DOS GAÚCHOS</t>
  </si>
  <si>
    <t>USF PAIAGUÁS</t>
  </si>
  <si>
    <t>CLÍNICA SAÚDE INTEGRADA</t>
  </si>
  <si>
    <t>M H SERVIÇOS MÉDICOS DR. MURILO</t>
  </si>
  <si>
    <t>CLÍNICA PSIQUIÁTRICA THEONAS FILHO</t>
  </si>
  <si>
    <t>DRª. ALICE VIANA GARCIA DA ROSA PEDIATRA</t>
  </si>
  <si>
    <t>INTEGRALE CENTRO ODONTOLÓGICO E RADIOLOGIA FACIAL</t>
  </si>
  <si>
    <t>CENTRAL DE REGULAÇÃO DE CANARANA</t>
  </si>
  <si>
    <t>CLÍNICA INSIGHT</t>
  </si>
  <si>
    <t>PÉRICLES SEGANFREDO</t>
  </si>
  <si>
    <t>HARMONIZE ODONTOLOGIA E ESTÉTICA OROFACIAL</t>
  </si>
  <si>
    <t>CLÍNICA FERNANDA LORENSKI</t>
  </si>
  <si>
    <t>MARIA DONIZETI BISSONI LTDA.</t>
  </si>
  <si>
    <t>LABORATÓRIO DE DIAGNÓSTICO VIRAL UFR</t>
  </si>
  <si>
    <t>LABORATÓRIO DE VIROLOGIA</t>
  </si>
  <si>
    <t>BENEDITO CANDELÁRIO SALES</t>
  </si>
  <si>
    <t>CLÍNICA MÉDICA E DE FISIOTERAPIA SPA</t>
  </si>
  <si>
    <t>VIGILÂNCIA EPIDEMIOLÓGICA</t>
  </si>
  <si>
    <t>CLÍNICA ÁGATA</t>
  </si>
  <si>
    <t>AMBULATÓRIO UISA</t>
  </si>
  <si>
    <t>UNIDADE DE SAÚDE DA FAMÍLIA SÃO LOURENÇO</t>
  </si>
  <si>
    <t>DR. LAIR TIAGO DE MARCHI UROLOGISTA</t>
  </si>
  <si>
    <t>MARCO SÉRGIO CABRAL CORREA</t>
  </si>
  <si>
    <t>DR. SORRISO</t>
  </si>
  <si>
    <t>UNIDADE BÁSICA DE SAÚDE INDÍGENA ALDEIA RECANTO DO ALÍPIO</t>
  </si>
  <si>
    <t>NEOFORM CLÍNICA MÉDICA</t>
  </si>
  <si>
    <t>SANDRA REGINA DA SILVA MÉDICA</t>
  </si>
  <si>
    <t>UDR JOSÉ MAURÍCIO ZAMPA</t>
  </si>
  <si>
    <t>NOVO SÃO JOAQUIM</t>
  </si>
  <si>
    <t>POSTO DE SAÚDE RIO DA CASCA</t>
  </si>
  <si>
    <t>GILSON MÁRCIO DA COSTA</t>
  </si>
  <si>
    <t>UNIDADE DESCENTRALIZADA DE REABILITAÇÃO PONTES E LACERDA</t>
  </si>
  <si>
    <t>FARMÁCIA BÁSICA MUNICIPAL DE ITIQUIRA DIRACI ALVES MARTINS</t>
  </si>
  <si>
    <t>UNIDADE DE SAÚDE FAMÍLIAR PSF CIDADE VERDE</t>
  </si>
  <si>
    <t>ANDRÉ LUÍS SILVA DO AMARAL</t>
  </si>
  <si>
    <t>CLÍNICA DR. MARCOS ANTONIO GARCIA</t>
  </si>
  <si>
    <t>COT CENTRO ODONTOLÓGICO TANGARÁ</t>
  </si>
  <si>
    <t>CONSULTÓRIO ODONTOLÓGICO GERALDO VITOR</t>
  </si>
  <si>
    <t>UNIDADE DESCENTRALIZADA DE REABILITAÇÃO MARIA DONZELLI</t>
  </si>
  <si>
    <t>PROGRAMA DE SAÚDE DA FAMÍLIA RURAL</t>
  </si>
  <si>
    <t>HOSPITAL E MATERNIDADE NOVA OLÍMPIA</t>
  </si>
  <si>
    <t>INTERCOR SERVIÇOS DE INTERVENÇÃO CARDIOVASCULAR</t>
  </si>
  <si>
    <t>CENTRO DE SAÚDE DE NOVO SANTO ANTÔNIO</t>
  </si>
  <si>
    <t>NOVO SANTO ANTÔNIO</t>
  </si>
  <si>
    <t>POSTO DE SAÚDE DA PACOVAL</t>
  </si>
  <si>
    <t>CLÍNICA ACREDITAR AVALIAÇÃO PSICOLÓGICA LTDA.</t>
  </si>
  <si>
    <t>MARCON RADIOLOGIA ODONTOLÓGICA</t>
  </si>
  <si>
    <t>HVA MEDICINA DIAGNÓSTICA</t>
  </si>
  <si>
    <t>POSTO DE SAÚDE PARQUE ÁGUA LIMPA</t>
  </si>
  <si>
    <t>NOVA UBIRATÃ</t>
  </si>
  <si>
    <t>POSTO DE SAÚDE ENA</t>
  </si>
  <si>
    <t>CONSULTÓRIO ODONTOLÓGICO DÉBORA ANE BELOTTO</t>
  </si>
  <si>
    <t>LABORATÓRIO PRÓ SAÚDE</t>
  </si>
  <si>
    <t>CENTRO CLÍNICA</t>
  </si>
  <si>
    <t>CLÍNICA DE PSICOLOGIA E PSICOPEDAGOGIA SINTONIA DA MENTE</t>
  </si>
  <si>
    <t>PREVCLIN CLÍNICA MÉDICA</t>
  </si>
  <si>
    <t>CLÍNICA DENTÁRIA DR. ROBERTO KUROISHI</t>
  </si>
  <si>
    <t>WENDER MATIAS CLÍNICA DE FISIOTERAPIA</t>
  </si>
  <si>
    <t>ONCO FISIO SELMA MENDONÇA</t>
  </si>
  <si>
    <t>SÃO ROQUE MEDICINA DIAGNÓSTICA</t>
  </si>
  <si>
    <t>ÁUDIO MT APARELHOS AUDITIVOS</t>
  </si>
  <si>
    <t>C C MUNGO CIA.</t>
  </si>
  <si>
    <t>CONSULTÓRIO ODONTOLÓGICO DEZANETTI</t>
  </si>
  <si>
    <t>PÓLO BASE DE SANTA TEREZINHA</t>
  </si>
  <si>
    <t>CLÍNICA DA COLUNA MT</t>
  </si>
  <si>
    <t>CLÍNICA DE OLHOS E ESTÉTICA FERNANDES</t>
  </si>
  <si>
    <t>CLÍNICA ALECRIM</t>
  </si>
  <si>
    <t>UNIDADE DE REABILITAÇÃO DE TERRA NOVA DO NORTE</t>
  </si>
  <si>
    <t>DNR CLÍNICA DE ORTOPEDIA</t>
  </si>
  <si>
    <t>CLÍNICA POPULAR GÊNESIS</t>
  </si>
  <si>
    <t>CASAI QUERÊNCIA</t>
  </si>
  <si>
    <t>INSTITUTO DE AUDIÇÃO DO MATO GROSSO</t>
  </si>
  <si>
    <t>FÁBIO GAVA MEDICINA DE TRÁFEGO</t>
  </si>
  <si>
    <t>SMARTLAB LABORATÓRIO DE PRÓTESE DENTAL</t>
  </si>
  <si>
    <t>POSTO DE COLETA UNIMED RONDONÓPOLIS</t>
  </si>
  <si>
    <t>MAURÍCIO PACHECO REIS</t>
  </si>
  <si>
    <t>FARMÁCIA PREÇO POPULAR</t>
  </si>
  <si>
    <t>FARMÁCIA NOSSA SENHORA DE FÁTIMA</t>
  </si>
  <si>
    <t>LABORATÓRIO DE ANÁLISES CLÍNICAS MUNICIPAL MAURIZA JOSÉ DA C</t>
  </si>
  <si>
    <t>K L SERVIÇOS DE DERMATOLOGIA E ESTÉTICA</t>
  </si>
  <si>
    <t>CENTRAL DE REGULAÇÃO DE SERRA NOVA DOURADA</t>
  </si>
  <si>
    <t>VITALI CONSULTÓRIOS INTEGRADOS</t>
  </si>
  <si>
    <t>ODONTOLOGIA DRª. CLAUDETE M. BERTOLDI</t>
  </si>
  <si>
    <t>MMT VACINAS LTDA.</t>
  </si>
  <si>
    <t>GARCIA MATSUBARA SERVIÇOS MÉDICOS LTDA.</t>
  </si>
  <si>
    <t>CLÍNICAS INTEGRADAS GERAMED</t>
  </si>
  <si>
    <t>CLÍNICA DE DIAGNÓSTICO POR IMAGEM HAFATH</t>
  </si>
  <si>
    <t>CENTRO DE ESPECIALIDADE MÉDICA DE PARANATINGA</t>
  </si>
  <si>
    <t>PINHEIRO ZOBIOLE SERVIÇOS MÉDICOS LTDA.</t>
  </si>
  <si>
    <t>DROGARIA SAO JOSÉ</t>
  </si>
  <si>
    <t>MARIANA VALÉRIO</t>
  </si>
  <si>
    <t>ROMA SERVIÇOS MÉDICOS</t>
  </si>
  <si>
    <t>TATIANE SILVA PSICÓLOGA</t>
  </si>
  <si>
    <t>DRª. LURIA MUNHOZ DE SOUZA FISIOTERAPIA</t>
  </si>
  <si>
    <t>FERNANDES SOCIEDADE MÉDICA LTDA.</t>
  </si>
  <si>
    <t>CONSULTÓRIO ISOLADO DR. ÁLVARO MARCONI</t>
  </si>
  <si>
    <t>MT LAB MEDICINA DIAGNÓSTICA</t>
  </si>
  <si>
    <t>ESF PASTOR JOSÉ GERARDO DOS ANJOS MARINGÁ I</t>
  </si>
  <si>
    <t>MAZINHO EMERGÊNCIAS</t>
  </si>
  <si>
    <t>HCS SAÚDE</t>
  </si>
  <si>
    <t>TAVARES CLÍNICA DE PSICOLOGIA E NUTRIÇÃO</t>
  </si>
  <si>
    <t>SALA DE VACINA MUNICIPAL CENTRALIZADA DE MATUPÁ</t>
  </si>
  <si>
    <t>FARMÁCIA VIVA</t>
  </si>
  <si>
    <t>CLÍNICA AGREGAR</t>
  </si>
  <si>
    <t>CLÍNICA ANDARE DESENVOLVIMENTO INFANTIL</t>
  </si>
  <si>
    <t>INTERCLÍNICA CENTRO INTEGRADO</t>
  </si>
  <si>
    <t>CENTRO INTEGRADO DE SAÚDE ORIENTE</t>
  </si>
  <si>
    <t>CLÍNICA VIVIDEZ</t>
  </si>
  <si>
    <t>LEVEMENTE CLÍNICA DE PSICOLOGIA</t>
  </si>
  <si>
    <t>POSTO DE SAÚDE INDÍGENA AREIÃO ARIPUANÃ</t>
  </si>
  <si>
    <t>ALPHA SERVIÇOS</t>
  </si>
  <si>
    <t>CLÍNICA DE PSICOLOGIA EQUIPE EVOLUIR</t>
  </si>
  <si>
    <t>UNIDADE DE SAÚDE DA FAMÍLIA III RURAL SFA</t>
  </si>
  <si>
    <t>CONSULTÓRIO DRª. ELIZA GARCIA</t>
  </si>
  <si>
    <t>USF RESIDENCIAL COXIPÓ II</t>
  </si>
  <si>
    <t>CONSULTÓRIO ODONTOLÓGICO SILVIA YOSHIKO MIYASHITA SOUZA</t>
  </si>
  <si>
    <t>GRUPO DE HEMATOLOGIA E ENDOCRINOLOGIA DE RONDONÓPOLIS</t>
  </si>
  <si>
    <t>CLÍNICA DE TRATAMENTO RENAL</t>
  </si>
  <si>
    <t>SECRETARIA MUNICIPAL DE SAÚDE DE SÃO PEDRO DA CIPA</t>
  </si>
  <si>
    <t>PSICÓLOGA ALINE TORQUATO</t>
  </si>
  <si>
    <t>REDE FARMÁCIA DO TRABALHADOR</t>
  </si>
  <si>
    <t>POSTO DE SAÚDE MARECHAL CÂNDIDO RONDON</t>
  </si>
  <si>
    <t>CASAVITTA LABORATÓRIO</t>
  </si>
  <si>
    <t>UNIDADE DESCENTRALIZADA DE REABILITAÇÃO DE JUÍNA</t>
  </si>
  <si>
    <t>TENROLLER SANTOS SOCIEDADE MÉDICA</t>
  </si>
  <si>
    <t>UDR JOSÉ PRUDÊNCIO ALVES</t>
  </si>
  <si>
    <t>ESCRITÓRIO REGIONAL DE SAÚDE DE ALTA FLORESTA</t>
  </si>
  <si>
    <t>CLÍNICA DO TÓRAX</t>
  </si>
  <si>
    <t>FARMÁCIA MUNICIPAL ANÍSIO BISPO DE GUSMÃO</t>
  </si>
  <si>
    <t>CAPS I RENASCER QUERÊNCIA</t>
  </si>
  <si>
    <t>INFINITY MAIS SAÚDE</t>
  </si>
  <si>
    <t>GRAUSS CLÍNICA DE OLHOS</t>
  </si>
  <si>
    <t>MATERNIDADE JACARANDÁS</t>
  </si>
  <si>
    <t>CENTRO DE ATENÇÃO PSICOSSOCIAL DE JUÍNA</t>
  </si>
  <si>
    <t>ESTRATÉGIA SAÚDE DA FAMÍLIA I OLÍMPIO DE SOUZA</t>
  </si>
  <si>
    <t>CENTRAL DE REGULAÇÃO MUNICIPAL DE RONDONÓPOLIS</t>
  </si>
  <si>
    <t>CLÍNICA MÉDICA OZAIR MARTINS</t>
  </si>
  <si>
    <t>LABORATÓRIO CHARLES DARWIN</t>
  </si>
  <si>
    <t>UNIDADE DE SAÚDE DA FAMÍLIA V</t>
  </si>
  <si>
    <t>A. M. PSICOLOGIA HOSPITALAR</t>
  </si>
  <si>
    <t>BELLA PRÓTESE</t>
  </si>
  <si>
    <t>POLICLÍNICA PASCOAL RAMOS</t>
  </si>
  <si>
    <t>CLÍNICA REVIVERE</t>
  </si>
  <si>
    <t>LUCIANA ABÍLIO MIGUEL DINIZ</t>
  </si>
  <si>
    <t>CENTRAL MUNICIPAL DE REGULAÇÃO DE SERVIÇOS DE SAÚDE</t>
  </si>
  <si>
    <t>HOSPITAL MUNICIPAL DE TABAPORÁ</t>
  </si>
  <si>
    <t>VISION LASER CIRURGIAS OFTALMOLÓGICAS A LASER</t>
  </si>
  <si>
    <t>CLÍNICA RADIOLÓGICA DR. BERTINETTI</t>
  </si>
  <si>
    <t>FERNANDA FRUET PSICÓLOGA</t>
  </si>
  <si>
    <t>USF COHAB TANGARÁ DA SERRA</t>
  </si>
  <si>
    <t>M A SERVIÇOS MÉDICAS LTDA.</t>
  </si>
  <si>
    <t>CONSULTÓRIO ODONTOLÓGICO DRª. LUCELENE QUECADA</t>
  </si>
  <si>
    <t>CENTRO MÉDICO</t>
  </si>
  <si>
    <t>ESF GUARUJÁ</t>
  </si>
  <si>
    <t>HOSPITAL MUNICIPAL PADRE JOHANNES BERTHOLD HENNING</t>
  </si>
  <si>
    <t>UNIDADE DE SAÚDE DA FAMÍLIA VILA NOVA ANELISA NAZATTO</t>
  </si>
  <si>
    <t>UNIDADE BÁSICA DE SAÚDE URBANO</t>
  </si>
  <si>
    <t>FARMÁCIA MUNICIPAL DE POCONÉ</t>
  </si>
  <si>
    <t>LABOR ART LABORATÓRIO DE PROTESE ODONTOLÓGICA LTDA. - ME</t>
  </si>
  <si>
    <t>BIOLAB LABORATÓRIO DE ANÁLISES CLÍNICAS</t>
  </si>
  <si>
    <t>LABORATÓRIO MUNICIPAL DE NOVA MONTE VERDE</t>
  </si>
  <si>
    <t>SINGULLARE CLÍNICA DE PSICOLOGIA E SAÚDE MENTAL</t>
  </si>
  <si>
    <t>HA INSTITUTO DE PREVENÇÃO SINOP</t>
  </si>
  <si>
    <t>CARLOS LÚCIO ANTUNES</t>
  </si>
  <si>
    <t>LABORATÓRIO BIOEXAME</t>
  </si>
  <si>
    <t>CONSULTÓRIO MÉDICO</t>
  </si>
  <si>
    <t>OFTALMOCLÍNICA DR. JANDER FAVARO</t>
  </si>
  <si>
    <t>CENTRO DE REFERÊNCIA EM HANSENÍASE E TUBERCULOSE DE SINOP</t>
  </si>
  <si>
    <t>OFTALMO CLÍNICA</t>
  </si>
  <si>
    <t>JULIANA LUCIENE BUDOIA - ME</t>
  </si>
  <si>
    <t>SAMU SUPORTE BÁSICO PARANATINGA</t>
  </si>
  <si>
    <t>CLÍNICA ODONTOLÓGICA DENTESÃO</t>
  </si>
  <si>
    <t>UNIDADE ODONTOLÓGICA MÓVEL UOM</t>
  </si>
  <si>
    <t>CLÍNICA HONDO</t>
  </si>
  <si>
    <t>UNIDADE DE SAÚDE DA FAMÍLIA I DE CANABRAVA DO NORTE</t>
  </si>
  <si>
    <t>JAIR LOPES LABORATÓRIO DENTAL</t>
  </si>
  <si>
    <t>ESF AMÉLIO FIRMINO DE OLIVEIRA</t>
  </si>
  <si>
    <t>CENTRO REGIONAL DE REFERÊNCIA EM SAÚDE DO TRABALHADOR</t>
  </si>
  <si>
    <t>LABORATÓRIO DE PRÓTESE DENTÁRIA LPM</t>
  </si>
  <si>
    <t>HOSPITAL SÃO LUCAS JUÍNA</t>
  </si>
  <si>
    <t>CENTRAL DE REGULAÇÃO MUNICIPAL DE PAN MT</t>
  </si>
  <si>
    <t>HOSPITAL VALE DO GUAPORÉ</t>
  </si>
  <si>
    <t>CLÍNICA SÃO CAMILO</t>
  </si>
  <si>
    <t>USF ALTOS DO TARUMÃ TANGARÁ DA SERRA</t>
  </si>
  <si>
    <t>CAF CENTRAL DE ABASTECIMENTO FARMACÊUTICO</t>
  </si>
  <si>
    <t>ESPAÇO TERAPÊUTICO PSICOLIFE</t>
  </si>
  <si>
    <t>PÓLO BASE SÃO MARCOS</t>
  </si>
  <si>
    <t>LABORATÓRIO DE PRÓTESE DENTÁRIA</t>
  </si>
  <si>
    <t>CENTRAL DE ABASTECIMENTO FARMACÊUTICO CAF</t>
  </si>
  <si>
    <t>JAMIL BENEDITO BRANDÃO</t>
  </si>
  <si>
    <t>IESF INSTITUTO DE ESPECIALISTAS EM SAÚDE DA FAMÍLIA</t>
  </si>
  <si>
    <t>CLÍNICA ODONTOLÓGICA CONFRESA</t>
  </si>
  <si>
    <t>VIDA SAÚDE DROGARIA</t>
  </si>
  <si>
    <t>LABORATÓRIO MUNICIPAL DE SAÚDE DE CÁCERES</t>
  </si>
  <si>
    <t>CONSULTÓRIO DE PSICOLOGIA LEIZA LERMEN</t>
  </si>
  <si>
    <t>LABORATÓRIO PRONTO ANÁLISES ARENÁPOLIS</t>
  </si>
  <si>
    <t>CENTRO DE REABILITAÇÃO VIVER MELHOR NOVA SANTA HELENA</t>
  </si>
  <si>
    <t>OLIVEIRA CLÍNICA</t>
  </si>
  <si>
    <t>LABORATÓRIO BIOHEMATO</t>
  </si>
  <si>
    <t>CONSULTÓRIO DR. NILTON DE ARAÚJO SILVA JÚNIOR</t>
  </si>
  <si>
    <t>MORRONI SERVIÇOS MÉDICOS</t>
  </si>
  <si>
    <t>CLÍNICA BELLESOMA ODONTOLOGIA E DERMATOLOGIA</t>
  </si>
  <si>
    <t>CONSULTÓRIO DR. FELIPE CESAR VILELA ORTOPEDISTA</t>
  </si>
  <si>
    <t>WALLACE FERNANDO GOMES LEÃO</t>
  </si>
  <si>
    <t>MORANTE CIA LTDA.</t>
  </si>
  <si>
    <t>CLÍNICA CORTEZ PIOVESAN</t>
  </si>
  <si>
    <t>ESTRATÉGIA SAÚDE DA FAMÍLIA BOM JESUS DE DIAMANTINO</t>
  </si>
  <si>
    <t>ESTRATÉGIA SAÚDE DA FAMÍLIA BURITI DE DIAMANTINO</t>
  </si>
  <si>
    <t>CENTRO ESTADUAL DE REFERÊNCIA EM SAÚDE DO TRABALHADOR</t>
  </si>
  <si>
    <t>CENTRO DE REABILITAÇÃO JOÃO BAIANO JUSCIMEIRA</t>
  </si>
  <si>
    <t>UNIDADE DE SAÚDE DA FAMÍLIA ZEFERINO I</t>
  </si>
  <si>
    <t>SECRETARIA MUNICIPAL DE SAÚDE DE SÃO JOSÉ DOS QUATRO MARCOS</t>
  </si>
  <si>
    <t>LABORATÓRIO MUNICIPAL LUISA KRUGER FRANCO</t>
  </si>
  <si>
    <t>LABORATÓRIO SÃO LUCAS DE ARIPUANÃ</t>
  </si>
  <si>
    <t>CLÍNICA SINEDOR</t>
  </si>
  <si>
    <t>LABORATÓRIO UNIMED CUIABÁ FILINTO MÜLLER</t>
  </si>
  <si>
    <t>CASA DE APOIO A POPULAÇÃO INDÍGENA DE CAMPINÁPOLIS CASAI</t>
  </si>
  <si>
    <t>CENTRAL DE REGULAÇÃO DE LAMBARI D'OESTE</t>
  </si>
  <si>
    <t>CSN PRÓTESES DENTÁRIAS</t>
  </si>
  <si>
    <t>CENTRO HÍPICO RANCHO DOURADO</t>
  </si>
  <si>
    <t>CENTRO DE REABILITAÇÃO GENI BANDEIRA</t>
  </si>
  <si>
    <t>CTA CENTRO DE TESTAGEM E ACONSELHAMENTO JUÍNA</t>
  </si>
  <si>
    <t>SAMU 192 CHAPADA DOS GUIMARÃES USB B6</t>
  </si>
  <si>
    <t>ANDRÉ DESTEFANI MONTEIRO</t>
  </si>
  <si>
    <t>CONSULTÓRIO DE PSICOLOGIA</t>
  </si>
  <si>
    <t>USF II UNIDADE DE SAÚDE DA FAMÍLIA DE TAPURAH</t>
  </si>
  <si>
    <t>JOSÉ VALDEMAR OST MEDICINA DO TRABALHO</t>
  </si>
  <si>
    <t>USF VILA GOIANIA TANGARÁ DA SERRA</t>
  </si>
  <si>
    <t>CENTRAL DE REGULAÇÃO DE POCONÉ</t>
  </si>
  <si>
    <t>CONSULTÓRIO DRª. CAMILA TREVISAN REUMATOLOGISTA</t>
  </si>
  <si>
    <t>POSTO DE SAÚDE DE VILA APARECIDA</t>
  </si>
  <si>
    <t>CLÍNICA DE OLHOS TANGARÁ</t>
  </si>
  <si>
    <t>PREV DENT ESPAÇO SAÚDE</t>
  </si>
  <si>
    <t>USF DR. JOSÉ EDUARDO FARIA</t>
  </si>
  <si>
    <t>RESPIRE SERVIÇOS MÉDICOS</t>
  </si>
  <si>
    <t>DIAGNÓSTICO ANÁLISES CLÍNICAS</t>
  </si>
  <si>
    <t>HIPERBÁRICA VÁRZEA GRANDE</t>
  </si>
  <si>
    <t>CENTRO DE ESPECIALIDADES MÉDICAS DE MARCELÂNDIA</t>
  </si>
  <si>
    <t>CLÍNICA DR. BRUNO CAZARINI</t>
  </si>
  <si>
    <t>GC ESPACO TERAPÊUTICO</t>
  </si>
  <si>
    <t>CONSULTÓRIO ANA PAULA CALMINATTI</t>
  </si>
  <si>
    <t>GO DRª. ANA PAULA PINHEIRO TAHAN</t>
  </si>
  <si>
    <t>ACADEMIA DA SAÚDE ESPAÇO BEM ESTAR</t>
  </si>
  <si>
    <t>ODONTOCOMPANY CUIABÁ</t>
  </si>
  <si>
    <t>CONSULTÓRIO ODONTOLÓGICO ELAINE VEIT E SANDRO MOACIR BUBLITZ</t>
  </si>
  <si>
    <t>CENTRO DE ESPECIALIDADES ODONTOLÓGICAS DE VG CEO TIPO 2</t>
  </si>
  <si>
    <t>PRESERVAR SERVIÇOS MÉDICOS</t>
  </si>
  <si>
    <t>PAULA S. PEZZINI PEDIATRIA</t>
  </si>
  <si>
    <t>LABORATÓRIO SANTO ANTONIO</t>
  </si>
  <si>
    <t>KELLY MARIA ZANINI CLÍNICA MÉDICA</t>
  </si>
  <si>
    <t>ESTRUTURAR CLÍNICA DE FISIOTERAPIA</t>
  </si>
  <si>
    <t>CENTRO DE SAÚDE RURAL</t>
  </si>
  <si>
    <t>DRª. KARINE PIAZETTA REUMATOLOGISTA</t>
  </si>
  <si>
    <t>LABORATÓRIO DE PRÓTESE MIRASSOL</t>
  </si>
  <si>
    <t>VISO SERVIÇOS MÉDICO E ODONTOLÓGICO</t>
  </si>
  <si>
    <t>HOSPITAL E MATERNIDADE LAURA VICUNÃ</t>
  </si>
  <si>
    <t>CONSULTÓRIO MÉDICO DR. VINICIO JOSÉ DO NASCIMENTO</t>
  </si>
  <si>
    <t>SOS MEDICINA E SAÚDE</t>
  </si>
  <si>
    <t>GENESIS LABORATÓRIO DE ANÁLISES CLÍNICAS E CITOPATOLOGIA</t>
  </si>
  <si>
    <t>DOUTOR HÉRNIA UNIDADE CUIABÁ</t>
  </si>
  <si>
    <t>ACADEMIA DA SAÚDE DE CHAPADA DOS GUIMARÃES</t>
  </si>
  <si>
    <t>TIA LAILA ESPAÇO MULTIDISCIPLINAR</t>
  </si>
  <si>
    <t>APSP SERVIÇOS DE FONOAUDIOLOGIA</t>
  </si>
  <si>
    <t>SALA DE IMUNIZAÇÃO</t>
  </si>
  <si>
    <t>DROGARIA ARENÁPOLIS</t>
  </si>
  <si>
    <t>CLÍNICA EQUILIBRIUM PSIQUIATRIA E PSICOLOGIA LTDA.</t>
  </si>
  <si>
    <t>INNFLORI CLÍNICA DE ODONTOLOGIA INTEGRADA</t>
  </si>
  <si>
    <t>CLÍNICA ÁGAPE ODONTOLOGIA E SAÚDE INTEGRADA</t>
  </si>
  <si>
    <t>DROGARIA POPULAR MARANHÃO</t>
  </si>
  <si>
    <t>CLÍNICA MÉDICA HUNHOFF</t>
  </si>
  <si>
    <t>ASSOCIAÇÃO DE ESPECIALISTAS MÉDICOS E PROFISSIONAIS DE SAÚDE</t>
  </si>
  <si>
    <t>CLÍNICA DRª. VANESSA VILELA PISQUIATRA</t>
  </si>
  <si>
    <t>CENTRO DE SAÚDE DE NOVA GUARITA</t>
  </si>
  <si>
    <t>PROGRAMA DE SAÚDE DA FAMÍLIA 01</t>
  </si>
  <si>
    <t>HOSPITAL SANTO ANTÔNIO</t>
  </si>
  <si>
    <t>PROGRAMA DE SAÚDE DA FAMÍLIA 04</t>
  </si>
  <si>
    <t>CENTRO DE SAÚDE BRASNORTE</t>
  </si>
  <si>
    <t>UNIDADE BÁSICA DE SAÚDE SEBASTIÃO DE MATOS</t>
  </si>
  <si>
    <t>GASTROCLÍNICA</t>
  </si>
  <si>
    <t>CLÍNICA CRESCER PSICOLOGIA ROSANIA</t>
  </si>
  <si>
    <t>CLÍNICA DE FISIOTERAPIA RONALDO MOLINA</t>
  </si>
  <si>
    <t>FARMÁCIA MUNICIPAL DR. ADRIANO ALVES ZUNTINI</t>
  </si>
  <si>
    <t>PRO IMMUNE CLÍNICA DE VACINAÇÃO</t>
  </si>
  <si>
    <t>SECRETARIA MUNICIPAL DE SAÚDE DE ARAGUAIANA</t>
  </si>
  <si>
    <t>SC AVALIAÇÕES PSICOLÓGICAS</t>
  </si>
  <si>
    <t>UNIDADE DE SAÚDE DA FAMÍLIA DOM HENRIQUE FROEHLICH</t>
  </si>
  <si>
    <t>UNIDADE DE REABILITAÇÃO DR. OSVALDO FRAGA DE MELO</t>
  </si>
  <si>
    <t>UNIDADE DE SAÚDE DA FAMÍLIA CATARINA ZIN MAFINI</t>
  </si>
  <si>
    <t>CLIPE CLÍNICA</t>
  </si>
  <si>
    <t>LABORATÓRIO MUNICIPAL DE ACORIZAL</t>
  </si>
  <si>
    <t>5100102</t>
  </si>
  <si>
    <t>SG SERVIÇOS MÉDICOS</t>
  </si>
  <si>
    <t>OBESO GASTRO JOÃO PAULO LOPES NETO</t>
  </si>
  <si>
    <t>DAUD SERVIÇOS MÉDICOS</t>
  </si>
  <si>
    <t>MARIA CRISTINA DE PRÓSPERO AMUI</t>
  </si>
  <si>
    <t>PSICÓLOGA LORRAYNE CUSTÓDIO</t>
  </si>
  <si>
    <t>CONSULTÓRIO ODONTOLÓGICO GASPAR</t>
  </si>
  <si>
    <t>MEDIODONTO CLÍNICA MÉDICA</t>
  </si>
  <si>
    <t>CONSULTÓRIO DERMATOLÓGICO DRª. SUZANA RAPOZO</t>
  </si>
  <si>
    <t>UNIDADE BÁSICA DE SAÚDE URBANA CASTANHEIRA</t>
  </si>
  <si>
    <t>LABORATÓRIO ANÁLISES CLÍNICAS OSVALDO CRUZ DE JUÍNA</t>
  </si>
  <si>
    <t>PRONTO ATENDIMENTO BARÃO DE MELGAÇO</t>
  </si>
  <si>
    <t>DR. VINICIUS CIRURGIA E TRAUMATOLOGIA BUCOMAXILOFACIAL</t>
  </si>
  <si>
    <t>UNICLIN CENTRO INTEGRADO DE SAÚDE</t>
  </si>
  <si>
    <t>LABORATÓRIO CARLOS CHAGAS UNIDADE BANDEIRANTES</t>
  </si>
  <si>
    <t>LABORATÓRIO MUNICIPAL MARIA ADELAIDE WINTER</t>
  </si>
  <si>
    <t>SERVIÇO DE ATENDIMENTO MÓVEL DE URGÊNCIA</t>
  </si>
  <si>
    <t>ACADEMIA DA SAÚDE DE CONFRESA</t>
  </si>
  <si>
    <t>ERICO MARQUES ALCÂNTARA</t>
  </si>
  <si>
    <t>POSTO DE SAÚDE DA FAMÍLIA II</t>
  </si>
  <si>
    <t>SAMU SUPORTE BÁSICO DE PRIMAVERA DO LESTE</t>
  </si>
  <si>
    <t>MEDCLIN SERVIÇOS MÉDICOS</t>
  </si>
  <si>
    <t>POSTO DE SAÚDE DE BAÚS</t>
  </si>
  <si>
    <t>LARISSA ROSA SILVÉRIO DA SILVA</t>
  </si>
  <si>
    <t>FARMÁCIA MUNICIPAL DE NOVA LACERDA</t>
  </si>
  <si>
    <t>JOSÉ DE SOUZA NEVES</t>
  </si>
  <si>
    <t>SECRETARIA MUNICIPAL DE SAÚDE DE NOVA CANAÃ DO NORTE</t>
  </si>
  <si>
    <t>MARCUS VINICIUS MARQUES DÁVILA</t>
  </si>
  <si>
    <t>UNIDADE DE SAÚDE DA FAMÍLIA GARÇA BRANCA DE PEDRA PRETA</t>
  </si>
  <si>
    <t>CENTRO DE REFERÊNCIA REGIONAL DE ESPECIALIDADE EM SAÚDE</t>
  </si>
  <si>
    <t>SECRETARIA MUNICIPAL DE SAÚDE DE SÃO FÉLIX DO ARAGUAIA</t>
  </si>
  <si>
    <t>CLÍNICA MÉDICA ÁGUA BOA</t>
  </si>
  <si>
    <t>USF JARDIM INDEPENDÊNCIA</t>
  </si>
  <si>
    <t>CONSULTÓRIO MÉDICO DR. LEANDRO NAZZARI</t>
  </si>
  <si>
    <t>CENTRO DE REABILITAÇÃO DE GENERAL CARNEIRO</t>
  </si>
  <si>
    <t>ESF VEREADOR JOÃO AVELINO BULHÕES SÃO MATHEUS II</t>
  </si>
  <si>
    <t>CLÍNICA ODONTOLÓGICA MIRANDA</t>
  </si>
  <si>
    <t>CLÍNICA DENTÁRIA LUPES</t>
  </si>
  <si>
    <t>SECRETARIA MUNICIPAL DE SAÚDE DE ITANHANGÁ</t>
  </si>
  <si>
    <t>SÃO LUCAS PEDIATRIA</t>
  </si>
  <si>
    <t>CLÍNICA DE VIDEOENDOSCOPIA</t>
  </si>
  <si>
    <t>MUTUM PRESTAÇÃO DE SERVIÇOS MÉDICOS</t>
  </si>
  <si>
    <t>PSF JARDIM PETRÓPOLIS</t>
  </si>
  <si>
    <t>C I M MEDICINA DIAGNÓSTICA</t>
  </si>
  <si>
    <t>ODONTODIAGNOSIS S C LTDA.</t>
  </si>
  <si>
    <t>CONSULTÓRIO MÉDICO DRª. FLÁVIA</t>
  </si>
  <si>
    <t>CLÍNICA ARTIMED</t>
  </si>
  <si>
    <t>LAR DOS IDOSOS SÃO VICENTE DE PAULO DE VÁRZEA GRANDE</t>
  </si>
  <si>
    <t>CENTRAL DE REGULAÇÃO DE SANTO ANTÔNIO DO LEVERGER</t>
  </si>
  <si>
    <t>CENTRAL DE REGULAÇÃO DE CARLINDA</t>
  </si>
  <si>
    <t>FARMÁCIA MUNICIPAL DE DIAMANTINO</t>
  </si>
  <si>
    <t>FARMÁCIA DISTRIBUIÇÃO DE MEDICAMENTO</t>
  </si>
  <si>
    <t>CENTRO DE ATENÇÃO PSICOSSOCIAL CAPS MIGUEL GUIMARÃES DE PI</t>
  </si>
  <si>
    <t>CLÍNICA INTEGRADA DE SAÚDE PSICOLÓGICA APLICADA</t>
  </si>
  <si>
    <t>UNIDADE BÁSICA DE SAÚDE PÓLO LEONARDO</t>
  </si>
  <si>
    <t>CLEMENTE CLÍNICA DE ORTOPEDIA</t>
  </si>
  <si>
    <t>SECRETARIA MUNICIPAL DE SAÚDE DE TAPURAH</t>
  </si>
  <si>
    <t>UNIDADE DE SAÚDE DA FAMÍLIA ROTA DO SOL USF XX</t>
  </si>
  <si>
    <t>CLÍNICA BORDA DO CAMPO</t>
  </si>
  <si>
    <t>NÚCLEO DE APOIO A SAÚDE DA FAMÍLIA NASF III ITANHANGÁ</t>
  </si>
  <si>
    <t>UNIDADE DE SAÚDE DA FAMÍLIA DE JOSELÂNDIA PSF RURAL</t>
  </si>
  <si>
    <t>D F PSICOLOGIA E SAÚDE OCUPACIONAL</t>
  </si>
  <si>
    <t>CLÍNICA DENTARIA ORAL NORTE</t>
  </si>
  <si>
    <t>ESF CAPÃO GRANDE MARIA JOSÉ PEDROSA</t>
  </si>
  <si>
    <t>CONSULTÓRIO ODONTOLÓGICO ESPAÇOODONTO</t>
  </si>
  <si>
    <t>PRONTO ATENDIMENTO LÚCIA FRANTZ</t>
  </si>
  <si>
    <t>GIRASSOL NÚCLEO DE DESENVOLVIMENTO INFANTO JUVENIL</t>
  </si>
  <si>
    <t>UNIDADE BÁSICA DE SAÚDE INDÍGENA ALDEIA SANTANA</t>
  </si>
  <si>
    <t>C. DE SOUZA TRANSPORTES</t>
  </si>
  <si>
    <t>CLÍNICA DA VISÃO</t>
  </si>
  <si>
    <t>DALL AGNOL CONSULTÓRIO MÉDICO</t>
  </si>
  <si>
    <t>CONSULTÓRIO MÉDICO DRª. MARJURIE ORTOPEDISTA</t>
  </si>
  <si>
    <t>DERM CLÍNICA</t>
  </si>
  <si>
    <t>R. A. VIDA E SAÚDE LTDA.</t>
  </si>
  <si>
    <t>REVITAZE SAÚDE E ESTÉTICA</t>
  </si>
  <si>
    <t>DRª. PÂMELA MOTA FONOAUDIOLOGIA</t>
  </si>
  <si>
    <t>EMPÁTICA PSICOLOGIA E SAÚDE</t>
  </si>
  <si>
    <t>COGNIKIDS ESPAÇO TERAPÊUTICO</t>
  </si>
  <si>
    <t>AFETTO ODONTOLOGIA HUMANIZADA E ESTÉTICA CORPORAL</t>
  </si>
  <si>
    <t>D. I. FRANCO</t>
  </si>
  <si>
    <t>LUCAS DO RIO VERDE ODONTOLOGIA LTDA.</t>
  </si>
  <si>
    <t>ESPAÇO SINAPSES</t>
  </si>
  <si>
    <t>CARDIOCLIN SAÚDE LTDA.</t>
  </si>
  <si>
    <t>YAUHDINS SERVIÇOS MÉDICOS LTDA.</t>
  </si>
  <si>
    <t>CPH CLÍNICA DO POTENCIAL HUMANO</t>
  </si>
  <si>
    <t>EB CLÍNICA DE PSICOLOGIA</t>
  </si>
  <si>
    <t>FERNANDA ABREU MEDICINA ESTÉTICA</t>
  </si>
  <si>
    <t>INSTITUTO SAÚDE SINOP</t>
  </si>
  <si>
    <t>CLÍNICA DO TRÂNSITO</t>
  </si>
  <si>
    <t>POLIANE FERREIRA SOARES VISCARDI LTDA.</t>
  </si>
  <si>
    <t>UNIDADE BÁSICA DE SAÚDE 06 DRª. JÉSSICA CAETANO ROSA ABREU</t>
  </si>
  <si>
    <t>DROGARIA SANTO ANTÔNIO</t>
  </si>
  <si>
    <t>CRESCER ESPAÇO TERAPÊUTICO</t>
  </si>
  <si>
    <t>DOUTOR VISÃO E SAÚDE</t>
  </si>
  <si>
    <t>RM FARMA RONDONÓPOLIS</t>
  </si>
  <si>
    <t>NOUS CONSULTÓRIO DE PSICOLOGIA E PSICOPEDAGOGIA</t>
  </si>
  <si>
    <t>TRILHAR CLÍNICA DE DESENVOLVIMENTO INFANTIL</t>
  </si>
  <si>
    <t>3L SERVIÇOS MÉDICOS</t>
  </si>
  <si>
    <t>M R SAÚDE</t>
  </si>
  <si>
    <t>SAÚDE POPULAR ADRIANÓPOLIS</t>
  </si>
  <si>
    <t>BARUC CLÍNICA DE TERAPIAS INTEGRADAS</t>
  </si>
  <si>
    <t>DR. AMIGO CONSULTAS POPULARES</t>
  </si>
  <si>
    <t>ESPAÇO RECRIAR ESPECIALIZAZADO EM ABA</t>
  </si>
  <si>
    <t>CIRURGIA ONCOLÓGICA ONCOMED</t>
  </si>
  <si>
    <t>INSTITUTO CARVALHO MEDICINA INTEGRADA LTDA.</t>
  </si>
  <si>
    <t>CLÍNICA NASCIMENTO</t>
  </si>
  <si>
    <t>KONSEP NÚCLEO DE ODONTOLOGIA CONTEMPORÂNEA</t>
  </si>
  <si>
    <t>BARBIERI SERVIÇOS MÉDICOS LTDA.</t>
  </si>
  <si>
    <t>FLAVIANE CAMARGO CLÍNICA DE PSICOLOGIA</t>
  </si>
  <si>
    <t>GRUPO FÊNIX</t>
  </si>
  <si>
    <t>UNIDADE DE SAÚDE DA FAMÍLIA SÃO MATEUS USF VIII</t>
  </si>
  <si>
    <t>CLÍNICA VENEZA</t>
  </si>
  <si>
    <t>ESCRITÓRIO REGIONAL DE SAÚDE DE JUÍNA</t>
  </si>
  <si>
    <t>UNIDADE DESCENTRALIZADA DE REABILITAÇÃO JOÃO SEBASTIÃO RAMOS</t>
  </si>
  <si>
    <t>CENTRO MUNICIPAL DE SAÚDE DE CAMPINÁPOLIS UNIDADE I CENTRO</t>
  </si>
  <si>
    <t>PROGRAMA SAÚDE DA FAMÍLIA IX BOM JESUS</t>
  </si>
  <si>
    <t>PLÁSTICA MT</t>
  </si>
  <si>
    <t>FERNANDO TENÓRIO</t>
  </si>
  <si>
    <t>CENTRO DE DESENVOLVIMENTO DA CRIANÇA</t>
  </si>
  <si>
    <t>LABORATÓRIO MUNICIPAL DE ANÁLISES CLÍNICAS DE BRASNORTE</t>
  </si>
  <si>
    <t>UNIDADE SAÚDE DA FAMÍLIA II RURAL</t>
  </si>
  <si>
    <t>HOSPITAL DR. MÁRIO PERRONE</t>
  </si>
  <si>
    <t>HUMAN PSICOLOGIA E SAÚDE LTDA.</t>
  </si>
  <si>
    <t>DR ARNALDO JUNIOR CENTRO DE DIAGNÓSTICO MÉDICO</t>
  </si>
  <si>
    <t>UNIDADE DE SAÚDE DA FAMÍLIA MÓDULO I JARDIM SÃO PAULO</t>
  </si>
  <si>
    <t>UNIDADE MISTA DE SAÚDE BOA ESPERANÇA USF V</t>
  </si>
  <si>
    <t>MERLO CLÍNICA INTEGRADA</t>
  </si>
  <si>
    <t>SAMU RONDONÓPOLIS USB III</t>
  </si>
  <si>
    <t>CLÁUDIA</t>
  </si>
  <si>
    <t>UNIDADE DE SAÚDE DA FAMÍLIA CLEUZA ALVES DE OLIVEIRA</t>
  </si>
  <si>
    <t>UNIDADE DE SAÚDE DA FAMÍLIA MÓDULO 06 EQ II DE JUÍNA</t>
  </si>
  <si>
    <t>CLÍNICA DE FISIOTERAPIA DRª. DAIANE BRUNA LEAL BURGOS</t>
  </si>
  <si>
    <t>MED ULTRA CLÍNICA E DIAGNÓSTICO POR IMAGEM</t>
  </si>
  <si>
    <t>CENTRO DE EXCELÊNCIA OCULAR SANTA LUZIA</t>
  </si>
  <si>
    <t>MAIS SAÚDE CLÍNICA MÉDICA POPULAR</t>
  </si>
  <si>
    <t>HUMANIZARE CLÍNICA MÉDICA DE ESPECIALISTAS</t>
  </si>
  <si>
    <t>OLHAR SISTÊMICO TERAPIAS A SERVIÇO DA VIDA</t>
  </si>
  <si>
    <t>FARMAFÓRMULA</t>
  </si>
  <si>
    <t>USF MORADA DO SOL TANGARÁ DA SERRA</t>
  </si>
  <si>
    <t>UNIDADE DE SAÚDE DA FAMÍLIA PARQUE DAS ARARAS I</t>
  </si>
  <si>
    <t>LIFE REPRODUÇÃO HUMANA</t>
  </si>
  <si>
    <t>CLÍNICA HABILITA MENTE SAÚDE E BEM ESTAR</t>
  </si>
  <si>
    <t>INTERPLÁSTICA</t>
  </si>
  <si>
    <t>CONSULTÓRIO DE OFTALMOLOGIA DRª. ANNA CAROLINE SALGADO</t>
  </si>
  <si>
    <t>HOSPITAL REGIONAL DE COLÍDER</t>
  </si>
  <si>
    <t>CONSULTÓRIO MÉDICO DR. ANTÔNIO JOSÉ RODRIGUES</t>
  </si>
  <si>
    <t>UNIDADE DE SAÚDE DA FAMÍLIA 03 DE POXORÉU</t>
  </si>
  <si>
    <t>CENTRO OFTALMOLÓGICO VISÃO</t>
  </si>
  <si>
    <t>JLL SERVIÇOS MÉDICOS LTDA.</t>
  </si>
  <si>
    <t>CONSULTÓRIO ODONTOLÓGICO MARIANA DA SILVA NAKANO BELOTTO</t>
  </si>
  <si>
    <t>PSF JOÃO GODOFREDO</t>
  </si>
  <si>
    <t>PSF DR. JOÃO BENTO MARIA LÚCIA</t>
  </si>
  <si>
    <t>GEORGETO SERVIÇOS MÉDICOS LTDA.</t>
  </si>
  <si>
    <t>VITALIZE CENTRO DE REABILITAÇÃO</t>
  </si>
  <si>
    <t>REABILITAÇÃO ORAL FREITAS</t>
  </si>
  <si>
    <t>INSTITUTO MARINA FELD ESTÉTICA E SAÚDE</t>
  </si>
  <si>
    <t>APOIO MEDICINA E SEGURANÇA DO TRABALHO</t>
  </si>
  <si>
    <t>CENTRAL DE REGULAÇÃO DE NOVA BANDEIRANTES</t>
  </si>
  <si>
    <t>AMBULATÓRIO DE SAÚDE MENTAL RONDONÓPOLIS</t>
  </si>
  <si>
    <t>FERNANDES SERVIÇOS MÉDICOS LTDA.</t>
  </si>
  <si>
    <t>DAIANE SCHILO LTDA.</t>
  </si>
  <si>
    <t>CEDIM CENTRO DE DIAGNÓSTICO POR IMAGEM</t>
  </si>
  <si>
    <t>PSICOLOGIA MARCELLA SAYÃO</t>
  </si>
  <si>
    <t>MIYHIRA SOCIEDADE MÉDICA LTDA.</t>
  </si>
  <si>
    <t>LABORATÓRIO DE ANÁLISES CLÍNICAS PRONTO ANÁLISES Q</t>
  </si>
  <si>
    <t>LABORATÓRIO CENTRAL LTDA.</t>
  </si>
  <si>
    <t>PÉRCIO ROBERTO ALVES DE MACEDO</t>
  </si>
  <si>
    <t>EVELINE MEIRELLES GONÇALVES LIMA</t>
  </si>
  <si>
    <t>SECRETARIA MUNICIPAL DE SAÚDE FELIZ NATAL</t>
  </si>
  <si>
    <t>FERNANDO BORGES CUSTÓDIO</t>
  </si>
  <si>
    <t>INSTITUTO ODONTOLÓGICO</t>
  </si>
  <si>
    <t>LAPC LPB LABORATÓRIO</t>
  </si>
  <si>
    <t>CENTRO DE SAÚDE PADRE STEFANO GOBBI</t>
  </si>
  <si>
    <t>CONSULTÓRIO ODONTOLÓGICO MARISA CRISTINA VEDOVATTO</t>
  </si>
  <si>
    <t>ECO X VÁRZEA GRANDE</t>
  </si>
  <si>
    <t>SECRETARIA MUNICIPAL DE SAÚDE DE COCALINHO</t>
  </si>
  <si>
    <t>GJ CLÍNICA ODONTOLÓGICA LTDA.</t>
  </si>
  <si>
    <t>BABYPED CLÍNICA PEDIÁTRICA</t>
  </si>
  <si>
    <t>CLÍNICA ULTRASSONOGRAFIA DR. ANDRÉ LUIS</t>
  </si>
  <si>
    <t>LABORATÓRIO MOTTA</t>
  </si>
  <si>
    <t>FARMÁCIA BÁSICA MUNICIPAL DE FIGUEIRÓPOLIS D'OESTE</t>
  </si>
  <si>
    <t>FIGUEIRÓPOLIS D'OESTE</t>
  </si>
  <si>
    <t>MARIA INÊS BARROS TENUTA</t>
  </si>
  <si>
    <t>DENTISTAS PARA TODA FAMÍLIA</t>
  </si>
  <si>
    <t>JOSÉ DA CUNHA SOARES</t>
  </si>
  <si>
    <t>FISIOPRIME CLÍNICA DE FISIOTERAPIA</t>
  </si>
  <si>
    <t>BETONI CLÍNICA DE SAÚDE</t>
  </si>
  <si>
    <t>FARMÁCIA BÁSICA DA SMS</t>
  </si>
  <si>
    <t>HÉLIO CAVALCANTI GARCIA NETO</t>
  </si>
  <si>
    <t>DÉBORA LOUREIRO REZENDE</t>
  </si>
  <si>
    <t>UNIDADE EQUIPE 9 DE SAÚDE DA FAMÍLIA DE PRIMAVERA DO LESTE</t>
  </si>
  <si>
    <t>ESPAÇO VINCULAR</t>
  </si>
  <si>
    <t>CLÍNICA ODONTOLÓGICA HARMONIZA</t>
  </si>
  <si>
    <t>CLÍNICA DO BEM</t>
  </si>
  <si>
    <t>SECRETARIA MUNICIPAL DE SAÚDE DE SÃO JOSÉ DO POVO</t>
  </si>
  <si>
    <t>UNID DE SAÚDE DA FAMÍLIA AEROPORTO PSF V</t>
  </si>
  <si>
    <t>DÉBORA MARIA DA SILVA</t>
  </si>
  <si>
    <t>CONSULTÓRIO MÉDICO DR. ROOSEVELT</t>
  </si>
  <si>
    <t>ARQUIMÉDIO ANTONIO DE OLIVEIRA</t>
  </si>
  <si>
    <t>SECRETARIA MUNICIPAL DE SAÚDE DE ALTO GARÇAS</t>
  </si>
  <si>
    <t>ESPAÇO ESPERANÇA</t>
  </si>
  <si>
    <t>SISSY ATENDIMENTO MÉDICO</t>
  </si>
  <si>
    <t>CUIABÁ HOME CARE ASSISTÊNCIA MÉDICA DOMICILIAR</t>
  </si>
  <si>
    <t>CLÁUDIA ZANELLA CONSULTÓRIO ODONTOLÓGICO</t>
  </si>
  <si>
    <t>G R CAMARGO SERVIÇOS MÉDICOS</t>
  </si>
  <si>
    <t>CLÍNICA DE OTORRINO</t>
  </si>
  <si>
    <t>SECRETARIA MUNICIPAL DE SAÚDE DE COMODORO</t>
  </si>
  <si>
    <t>SULLEGE FABÍOLA SUZUKI</t>
  </si>
  <si>
    <t>PEDRO ROMÃO DE MOURA NETO</t>
  </si>
  <si>
    <t>JOSÉ CARLOS DANTAS DOS SANTOS</t>
  </si>
  <si>
    <t>CAF CENTRAL DE ABASTECIMENTO DE FARMÁCIAS</t>
  </si>
  <si>
    <t>SAMU RONDONÓPOLIS USB I</t>
  </si>
  <si>
    <t>CLÍNICA LENNOVA</t>
  </si>
  <si>
    <t>LABORATÓRIO MUNICIPAL DE SANTA RITA DO TRIVELATO</t>
  </si>
  <si>
    <t>CONSULTÓRIO ODONTOLÓGICO DR. DIOGO</t>
  </si>
  <si>
    <t>UNIDADE DE SAÚDE DA FAMÍLIA VÔO LIVRE ZAMBONI</t>
  </si>
  <si>
    <t>DROGARIA MAIS VOCÊ</t>
  </si>
  <si>
    <t>UNIDADE BÁSICA DE SAÚDE INDÍGENA ALDEIA 13 DE MAIO</t>
  </si>
  <si>
    <t>LABORATÓRIO DIAGNOSE GUAPORÉ</t>
  </si>
  <si>
    <t>CLÍNICA GENUS</t>
  </si>
  <si>
    <t>AMBULATÓRIO DA UNIDADE PRISIONAL MATA GRANDE</t>
  </si>
  <si>
    <t>ESCRITORIO REGIONAL DE SAÚDE DE JUARA</t>
  </si>
  <si>
    <t>EQUIPE DE SAÚDE DA FAMÍLIA JARDIM GLÓRIA</t>
  </si>
  <si>
    <t>CLÍNICA ANDRAOS</t>
  </si>
  <si>
    <t>LIFE DIAGNOSES RADIOLOGIA E DIAGNÓSTICO POR IMAGEM</t>
  </si>
  <si>
    <t>LABORATÓRIO MUNICIPAL DE ANÁLISE DE ÁGUA DE VILA RICA</t>
  </si>
  <si>
    <t>CENTRO ODONTOLÓGICO PRIME</t>
  </si>
  <si>
    <t>CONSULTÓRIO MÉDICO EM UROLOGIA DR. RENATO</t>
  </si>
  <si>
    <t>CONSULTÓRIO DE DERMATOLOGIA DRª. ROSIMEIRE M. TANAKA</t>
  </si>
  <si>
    <t>CLÍNICA BELVEDERE DIAGNÓSTICOS POR IMAGEM</t>
  </si>
  <si>
    <t>FERNANDO JOSÉ DE AMORIM</t>
  </si>
  <si>
    <t>CLÍNICA ODONTOLÓGICA DO COXIPÓ</t>
  </si>
  <si>
    <t>IMO BARRA DO GARÇAS</t>
  </si>
  <si>
    <t>CENTRO DIAGNÓSTICO E CIRURGIA OFTALMOLÓGICA</t>
  </si>
  <si>
    <t>ODONTOLOGIA DR. ALEXANDRE BOTTER CASTANHO</t>
  </si>
  <si>
    <t>UNIDOS CLÍNICA MÉDICA</t>
  </si>
  <si>
    <t>SERVIÇO DE ENDOSCOPIA E GASTROENTEROLOGIA</t>
  </si>
  <si>
    <t>P. R. SARTORI ROSA</t>
  </si>
  <si>
    <t>F. K. AVALIAÇÕES PSICOLÓGICAS</t>
  </si>
  <si>
    <t>CONSULTÓRIO ODONTOLÓGICO DRª. ANA MARIA</t>
  </si>
  <si>
    <t>CENTRO DE SAÚDE COHAB</t>
  </si>
  <si>
    <t>LABORATÓRIO DE PRÓTESE ODONTOLÓGICA</t>
  </si>
  <si>
    <t>AMOR SAÚDE CÁCERES</t>
  </si>
  <si>
    <t>POSTO DE SAÚDE ALDEIA NOVA MUNDURUKU</t>
  </si>
  <si>
    <t>PSF UNIÃO</t>
  </si>
  <si>
    <t>REABILITAR CENTRO ODONTOLÓGICO</t>
  </si>
  <si>
    <t>CLÍNICA FISIO E TERAPIAS</t>
  </si>
  <si>
    <t>FARMÁCIA MUNICIPAL DE PEIXOTO DE AZEVEDO</t>
  </si>
  <si>
    <t>RENYEL BRUNO RODRIGUES PRUDÊNCIO</t>
  </si>
  <si>
    <t>LABORATÓRIO GENOMA</t>
  </si>
  <si>
    <t>SERVIÇOS MÉDICOS PEDRO CARVALHO</t>
  </si>
  <si>
    <t>LABORATÓRIO DE ANÁLISES CLÍNICAS E DROGRARIA BEM ESTAR</t>
  </si>
  <si>
    <t>4º BBM RESGATE AVANÇADO</t>
  </si>
  <si>
    <t>ESPACO ODONTOLÓGICO</t>
  </si>
  <si>
    <t>FARMÁCIA MUNICIPAL DE ALTO TAQUARI</t>
  </si>
  <si>
    <t>ESPACO SAÚDE LB</t>
  </si>
  <si>
    <t>CONSULTÓRIO ODONTOLÓGICO SIMONE OKABAIASHI</t>
  </si>
  <si>
    <t>JULIANA SILVA TAVARES LTDA.</t>
  </si>
  <si>
    <t>CLÍNICA EMBAUBAS KIDS</t>
  </si>
  <si>
    <t>CONSULTÓRIO DRª. ISABELLA BARRETO</t>
  </si>
  <si>
    <t>POLIDORO SERVIÇOS MÉDICOS LTDA.</t>
  </si>
  <si>
    <t>MEDICS SERVIÇOS MÉDICOS</t>
  </si>
  <si>
    <t>LEGO CLÍNICA DE INTERVENÇÃO ABA</t>
  </si>
  <si>
    <t>REUMATOCLIN SERVIÇOS MÉDICOS</t>
  </si>
  <si>
    <t>CLÍNICA HUMANITTA LTDA.</t>
  </si>
  <si>
    <t>CLÍNICA TOLEDO</t>
  </si>
  <si>
    <t>ESSENCIAL SERVIÇOS MÉDICOS</t>
  </si>
  <si>
    <t>SERVIÇO DE ATENÇÃO DOMICILIAR MELHOR EM CASA PRIMAVERA DO LESTE</t>
  </si>
  <si>
    <t>LABORATÓRIO CLINICO PREVENÇÃO</t>
  </si>
  <si>
    <t>PSICÓLOGA EMANUELLI EGER</t>
  </si>
  <si>
    <t>BIO ANÁLISES</t>
  </si>
  <si>
    <t>ANTONIO FLORÊNCIO DE OLIVEIRA FILHO</t>
  </si>
  <si>
    <t>ESPAÇO ACREDITAR ENSINO MULTIDISCIPLINAR</t>
  </si>
  <si>
    <t>PSF DR. DERCI DE FARIAS BATISTA</t>
  </si>
  <si>
    <t>ULTRACENTER SERVIÇOS MÉDICOS</t>
  </si>
  <si>
    <t>UNIDADE BÁSICA DE SAÚDE 01 UBS JOSÉ FREDERICO FERNANDES</t>
  </si>
  <si>
    <t>CLÍNICA DR. PAULO DINIZ</t>
  </si>
  <si>
    <t>UNIDADE SAÚDE DA FAMÍLIA 06 DE AGOSTO</t>
  </si>
  <si>
    <t>USF SANTA IZABEL TANGARÁ DA SERRA</t>
  </si>
  <si>
    <t>BIOCLÍNICA LABORATÓRIO DE ANÁLISES CLÍNICAS</t>
  </si>
  <si>
    <t>ALVIM LABORATÓRIO UNIDADE DE COLETA</t>
  </si>
  <si>
    <t>MEDLABOR CONSULTORIA EM SAÚDE E SEGURANÇA DO TRABALHO</t>
  </si>
  <si>
    <t>REAMARE REABILITAÇÃO E PILATES</t>
  </si>
  <si>
    <t>ADRIELY ARAÚJO</t>
  </si>
  <si>
    <t>LABORATÓRIO MODELO</t>
  </si>
  <si>
    <t>CENTRO MÉDICO SAÚDE DO TRÂNSITO</t>
  </si>
  <si>
    <t>IBMO INSTITUTO BRASILEIRO DE MEDICINA OROFACIAL</t>
  </si>
  <si>
    <t>JOÃO CARLOS GOVEIA</t>
  </si>
  <si>
    <t>FARMÁCIA BÁSICA MUNICIPAL DE COMODORO</t>
  </si>
  <si>
    <t>SAÚDE COMPANHIA</t>
  </si>
  <si>
    <t>CONSÓRCIO INTER MUNICIPAL</t>
  </si>
  <si>
    <t>CEM CENTRO DE ESPECIALIDADES MÉDICAS DE SINOP</t>
  </si>
  <si>
    <t>DSEI XINGÚ</t>
  </si>
  <si>
    <t>EQUILÍBRIO NATURAL</t>
  </si>
  <si>
    <t>CENTRO MÉDICO SALUTARE</t>
  </si>
  <si>
    <t>JOICE DEORR PSICÓLOGA CLÍNICA</t>
  </si>
  <si>
    <t>FARMÁCIA ULTRAPOPULAR NOVA MUTUM III</t>
  </si>
  <si>
    <t>CASA DE SAÚDE INDÍGENA DE JUÍNA</t>
  </si>
  <si>
    <t>CLÍNICA BEM ESTAR</t>
  </si>
  <si>
    <t>DONIZETE APARECIDO DA SILVA ARENÁPOLIS</t>
  </si>
  <si>
    <t>CONSULTÓRIO MÉDICO DR. DANIEL BORGES MARRAS</t>
  </si>
  <si>
    <t>CONSULTÓRIO ODONTOLÓGICO MORENO</t>
  </si>
  <si>
    <t>DROGARIA SÃO JOSÉ</t>
  </si>
  <si>
    <t>CLÍNICA NEUROPSICOLÓGICA NASCER</t>
  </si>
  <si>
    <t>SER ESSÊNCIA</t>
  </si>
  <si>
    <t>CLÍNICA DIAGNÓSTICO VIDA</t>
  </si>
  <si>
    <t>ORTOP ORTOPEDIA CÁCERES</t>
  </si>
  <si>
    <t>POSTO DE SAÚDE INDÍGENA KAMAYURA</t>
  </si>
  <si>
    <t>CLÍNICA BEAUTE</t>
  </si>
  <si>
    <t>MÉDICO CRM Nº 4536 MT</t>
  </si>
  <si>
    <t>CLÍNICA RADIOLÓGICA OSWALDO CRUZ</t>
  </si>
  <si>
    <t>PSF SÃO BENEDITO</t>
  </si>
  <si>
    <t>CLÍNICA VERITA</t>
  </si>
  <si>
    <t>CONSÓRCIO INTERMUNICIPAL DE SAÚDE</t>
  </si>
  <si>
    <t>CARVALHO SERVIÇOS MÉDICOS</t>
  </si>
  <si>
    <t>EDUARDO ARAÚJO SANTOS PSIQUIATRIA</t>
  </si>
  <si>
    <t>ESPAÇO VOAR</t>
  </si>
  <si>
    <t>UNIDADE DE SAÚDE DA FAMÍLIA ZACARIAS FURTADO DE LIMA</t>
  </si>
  <si>
    <t>HÉLIO ALVES DA SILVA OFTALMOLOGISTA</t>
  </si>
  <si>
    <t>EAP FRANCISCA FLÁVIO DE SOUZA GARCIA</t>
  </si>
  <si>
    <t>JOÃO BATISTA CLARO DE OLIVEIRA JÚNIOR</t>
  </si>
  <si>
    <t>PARADA TELEMEDICINA E TELESSAÚDE</t>
  </si>
  <si>
    <t>POSTO DE SAÚDE INDÍGENA BOA ESPERANÇA ARIPUANÃ</t>
  </si>
  <si>
    <t>ANTONIO CARLOS JÚNIOR MASSARIOLI DA SILVA</t>
  </si>
  <si>
    <t>ORTO LIGHT TANGARÁ DA SERRA</t>
  </si>
  <si>
    <t>POSTO DE SAÚDE ASSENTAMENTO MARGARIDA ALVES</t>
  </si>
  <si>
    <t>MÁRCIA CONSTANTINO PSICÓLOGA</t>
  </si>
  <si>
    <t>UNIDADE DE SAÚDE DA FAMÍLIA PSF1</t>
  </si>
  <si>
    <t>HOSPITAL UNIMED CUIABÁ</t>
  </si>
  <si>
    <t>ANA THEREZA DE SABÓIA CAMPOS NEVES</t>
  </si>
  <si>
    <t>MAIRA FABIANA PSICÓLOGA</t>
  </si>
  <si>
    <t>CONSULTÓRIO ODONTOLÓGICO DR. WELLINGTON RODRIGUES COIM</t>
  </si>
  <si>
    <t>SECRETARIA MUNICIPAL DE SAÚDE DE TERRA NOVA DO NORTE</t>
  </si>
  <si>
    <t>UNIDADE DE SAÚDE DA FAMÍLIA RECANTO DO BOSQUE</t>
  </si>
  <si>
    <t>ENDOBIOS SANDRA ARAÚJO TORRES</t>
  </si>
  <si>
    <t>SECRETARIA MUNICIPAL DE SAÚDE DE CARLINDA</t>
  </si>
  <si>
    <t>CLÍNICA SANTA CLARA</t>
  </si>
  <si>
    <t>CECANS CENTRO DO CÂNCER DE SINOP</t>
  </si>
  <si>
    <t>LL CLÍNICA MEDICINA E SEGURANÇA DO TRABALHO</t>
  </si>
  <si>
    <t>UNIDADE DE SAÚDE JANGADA RONCADOR</t>
  </si>
  <si>
    <t>PSF I UNIDADE DE SAÚDE DA FAMÍLIA DE UNIÃO DA VITÓRIA</t>
  </si>
  <si>
    <t>CLÍNICA DE UROLOGIA SOUZA JÚNIOR</t>
  </si>
  <si>
    <t>INTERCOR SORRISO SERVIÇOS DE INTERVENÇÃO CARDIOVASCULAR</t>
  </si>
  <si>
    <t>CENTRO DE REABILITAÇÃO CAIO HUGUENEY ALTO ARAGUAIA</t>
  </si>
  <si>
    <t>MARIANA MOREIRA SANT'ANA</t>
  </si>
  <si>
    <t>CLÁUDIO POLATTO CASAROTTO</t>
  </si>
  <si>
    <t>FISIOHOUSE EQUIPAMENTOS HOSPITALARES E ORTOPÉDICOS</t>
  </si>
  <si>
    <t>LABORATÓRIO DE ANÁLISES CLÍNICAS SÃO JOÃO BATISTA</t>
  </si>
  <si>
    <t>SL SERVIÇOS MÉDICOS</t>
  </si>
  <si>
    <t>HOSPITAL GERAL DE POCONÉ DR. NICOLAU FONTANILAS FRAGELI</t>
  </si>
  <si>
    <t>MC VASCULARES SERVIÇOS MÉDICOS</t>
  </si>
  <si>
    <t>CONSULTÓRIO DR. RENATO COSTA JÚNIOR</t>
  </si>
  <si>
    <t>PSICOMED PSICOLOGIA E ASSISTÊNCIA MÉDICA DE SINOP</t>
  </si>
  <si>
    <t>ANDRÉIA ATHAYDE FIRMIANO CASAROTTO</t>
  </si>
  <si>
    <t>LABORATÓRIO BIOLAB CONFRESA</t>
  </si>
  <si>
    <t>CONSULTÓRIO MÉDICO TAVEIRA SOUTO</t>
  </si>
  <si>
    <t>CLÍNICA PEDIÁTRICA PETIT</t>
  </si>
  <si>
    <t>INCOR INSTITUTO DO CORAÇÃO DE SINOP</t>
  </si>
  <si>
    <t>ENDOCLÍNICA BARRA DO BUGRES</t>
  </si>
  <si>
    <t>UNIDADE BÁSICA DE SAÚDE CIDADE ALTA</t>
  </si>
  <si>
    <t>R. KAZAN CONSULTORIA E SERVIÇOS MÉDICOS</t>
  </si>
  <si>
    <t>W PINHEIRO POUSSAN CLÍNICA MÉDICA LIMITADA</t>
  </si>
  <si>
    <t>MMA ENDOCRINOLOGIA PEDIÁTRICA E DO ADOLESCENTE</t>
  </si>
  <si>
    <t>CENTRO DE REABILITAÇÃO NAZIR TOMÉ</t>
  </si>
  <si>
    <t>CLÍNICA SÃO JOÃO</t>
  </si>
  <si>
    <t>PRIMED MEDICINA E SEGURANÇA DO TRABALHO</t>
  </si>
  <si>
    <t>CLÍNICA ODONTOLÓGICA SIGNOR</t>
  </si>
  <si>
    <t>SECRETARIA MUNICIPAL DE SAÚDE DE NOVA BRASILÂNDIA</t>
  </si>
  <si>
    <t>CLÍNICA MÉDICA LD</t>
  </si>
  <si>
    <t>UNIDADE DESCENTRALIZADA DE REABILITAÇÃO SÃO DOMINGOS</t>
  </si>
  <si>
    <t>VALENTINI SERVIÇOS MÉDICOS</t>
  </si>
  <si>
    <t>CLÍNICA DANIEL PERAZOLO</t>
  </si>
  <si>
    <t>CAMPOS CONSULTÓRIO ODONTOLÓGICO</t>
  </si>
  <si>
    <t>MH CLÍNICA MÉDICA</t>
  </si>
  <si>
    <t>CENTRAL DE REGULAÇÃO MUNICIPAL DE VILA RICA</t>
  </si>
  <si>
    <t>LABORATÓRIO DE ANÁLISES CLÍNICAS BIO ANÁLISE</t>
  </si>
  <si>
    <t>UNID SAÚDE DA FAMÍLIA CENTRO PSF III</t>
  </si>
  <si>
    <t>CTA SAE DE BARRA DO GARÇAS</t>
  </si>
  <si>
    <t>CONSÓRCIO INTERMUNICIPAL DE SAÚDE DA REGIÃO DO VALE DO GUAPO</t>
  </si>
  <si>
    <t>EMILIO JOSÉ MARQUARDT FILHO</t>
  </si>
  <si>
    <t>UNIDADE DE COLETA E TRANSFUSÃO DE MIRASSOL D'OESTE</t>
  </si>
  <si>
    <t>CENTRO DE REABILITAÇÃO DOM CAMILO FARESIN</t>
  </si>
  <si>
    <t>UNIDADE DESCENTRALIZADA DE REABILITAÇÃO RUTH CARDOSO</t>
  </si>
  <si>
    <t>CENTRO DE ESPECIALIDADES MÉDICAS DE NOVA XAVANTINA</t>
  </si>
  <si>
    <t>MAC DIAGNÓSTICOS MÉDICOS</t>
  </si>
  <si>
    <t>UNIDADE DE SAÚDE DA FAMÍLIA PARQUE SANTA CRUZ JARDIM MARÍLIA</t>
  </si>
  <si>
    <t>CLÍNICA VIVER CIN</t>
  </si>
  <si>
    <t>UNIDADE DE SAÚDE DA FAMÍLIA MÁRIO ALIEVI</t>
  </si>
  <si>
    <t>CONSULTÓRIO ODONTOLÓGICO DR. LISSON IZIDORO COELHO</t>
  </si>
  <si>
    <t>CONSULTÓRIO ODONTOLÓGICO CLÁUDIA RECIFE DE PAIVA</t>
  </si>
  <si>
    <t>CER II CENTRO ESPECIALIZADO EM REABILITAÇÃO</t>
  </si>
  <si>
    <t>IVONETE DE FÁTIMA CALLEGARI PADOIN</t>
  </si>
  <si>
    <t>LAERTE BASSO JÚNIOR</t>
  </si>
  <si>
    <t>SECRETARIA MUNICIPAL DE SAÚDE DE INDIAVAÍ</t>
  </si>
  <si>
    <t>ECHAD ESPAÇO VIDA SAÚDE</t>
  </si>
  <si>
    <t>UNIDADE MISTA DE SAÚDE IGNÁCIO KONOPKA</t>
  </si>
  <si>
    <t>CENTRO DIAGNÓSTICO VIDA</t>
  </si>
  <si>
    <t>LIFTAI SAÚDE INTEGRAL</t>
  </si>
  <si>
    <t>SALA DE VACINA INDÍGENA</t>
  </si>
  <si>
    <t>CLÍNICA DR. MARCO AURÉLIO</t>
  </si>
  <si>
    <t>ESF CELSO SIQUEIRA FRANÇA</t>
  </si>
  <si>
    <t>HOSPITAL UNIVERSITÁRIO JÚLIO MÜLLER EBSERH</t>
  </si>
  <si>
    <t>CLÍNICA HUMANITAIRE DESENVOLVIMENTO HUMANO</t>
  </si>
  <si>
    <t>MAMY BABY SERVIÇOS MÉDICOS</t>
  </si>
  <si>
    <t>ESF SOUZA LIMA LUIRICO FERREIRA MAGALHÃES</t>
  </si>
  <si>
    <t>SECRETARIA MUNICIPAL DE SAÚDE DE COLÍDER</t>
  </si>
  <si>
    <t>CLÍNICA ODONTOLÓGICA CPA III</t>
  </si>
  <si>
    <t>FARMÁCIA MODERNA</t>
  </si>
  <si>
    <t>SAMU 192 QCC 4663 TANGARÁ DA SERRA</t>
  </si>
  <si>
    <t>POSTO DE SAÚDE INDÍGENA KALAPALO</t>
  </si>
  <si>
    <t>CLÍNICAPPI</t>
  </si>
  <si>
    <t>AMBULATÓRIO DE SAÚDE MENTAL INFANTO JUVENIL PASSO A PASSO</t>
  </si>
  <si>
    <t>CAS SINOP SERVIÇOS ADMINISTRATIVOS</t>
  </si>
  <si>
    <t>SOS SAÚDE SERVIÇOS MÉDICOS</t>
  </si>
  <si>
    <t>HABILITA CLÍNICA DE AVALIAÇÃO PSICOLÓGICA</t>
  </si>
  <si>
    <t>SECRETARIA MUNICIPAL DE SAÚDE DE SANTO ANTÔNIO DO LESTE</t>
  </si>
  <si>
    <t>LABORATÓRIO MUNICIPAL DE ÁGUA DE REFERÊNCIA REGIONAL AF</t>
  </si>
  <si>
    <t>MONIQUE MOTA RATTES GERVÁSIO</t>
  </si>
  <si>
    <t>DROGARIA VITÓRIA</t>
  </si>
  <si>
    <t>LUMI SERVIÇOS MÉDICOS</t>
  </si>
  <si>
    <t>CURAT SERVIÇOS MÉDICOS ESPECIALIZADOS</t>
  </si>
  <si>
    <t>LABORATÓRIO SÃO MATHEUS</t>
  </si>
  <si>
    <t>CLÍNICA OFTALMOLÓGICA BOSQUE DA SAÚDE</t>
  </si>
  <si>
    <t>VIVIANNE SANT'ANA GIACOMELI ROZIN</t>
  </si>
  <si>
    <t>CENTRO DE REABILITAÇÃO LETÍCIA MAITO MENDES</t>
  </si>
  <si>
    <t>CONSULTÓRIO DR. GUSTAVO UROLOGISTA</t>
  </si>
  <si>
    <t>UBS NOSSA SENHORA DE FÁTIMA</t>
  </si>
  <si>
    <t>JÉSSICA BRIOSCHI</t>
  </si>
  <si>
    <t>POLICLÍNICA VILA ITAMARATY</t>
  </si>
  <si>
    <t>FÊNIX LABORATÓRIO DE PRÓTESE</t>
  </si>
  <si>
    <t>CLÍNICA ESPAÇO CRESCER</t>
  </si>
  <si>
    <t>DROGARIA PARANÁ</t>
  </si>
  <si>
    <t>CLÍNICA DE PSIQUIATRIA RIBEIRO COSTA</t>
  </si>
  <si>
    <t>UNIDADE CENTRAL DE IMUNIZAÇÃO</t>
  </si>
  <si>
    <t>ORTODONTIA SEMIÃO</t>
  </si>
  <si>
    <t>CLINTOMS REABILITAÇÃO E APRENDIZAGEM</t>
  </si>
  <si>
    <t>CÁRDIO INTEGRATIVA SERVIÇOS MÉDICOS LTDA.</t>
  </si>
  <si>
    <t>DROGARIA ECONÔMICA</t>
  </si>
  <si>
    <t>DR. CLÁUDIO DOS SANTOS SILVA</t>
  </si>
  <si>
    <t>LN SERVIÇOS MÉDICOS</t>
  </si>
  <si>
    <t>53 492 843 LTDA.</t>
  </si>
  <si>
    <t>CLÍNICA DE PSICOLOGIA ALESSANDRO BRANDÃO</t>
  </si>
  <si>
    <t>CLÍNICA DE PSICOLOGIA NATHÁLIA VIANA</t>
  </si>
  <si>
    <t>DRª. TAMIA</t>
  </si>
  <si>
    <t>CLÍNICA PSICOVIDA</t>
  </si>
  <si>
    <t>INSTITUTO FONOAUDIOLÓGICO DR. ANDERSON SILVA</t>
  </si>
  <si>
    <t>BAMBINI SERVIÇOS MÉDICOS</t>
  </si>
  <si>
    <t>CLÍNICA VITALE</t>
  </si>
  <si>
    <t>S. D. FISIOTERAPIA E PILATES</t>
  </si>
  <si>
    <t>FARMÁCIA MAGISTRAL</t>
  </si>
  <si>
    <t>CLÍNICA DE SAÚDE E ESPECIALIDADES MÉDICAS</t>
  </si>
  <si>
    <t>JR. ESPAÇO SAÚDE BEM ESTAR</t>
  </si>
  <si>
    <t>CLÍNICA CAMPOS SINOP</t>
  </si>
  <si>
    <t>OBESO GASTRO JOÃO BOSCO RIBEIRO JOMAH FILHO</t>
  </si>
  <si>
    <t>QUALIVIDA CLÍNICA MÉDICA NUTROLOGIA</t>
  </si>
  <si>
    <t>CENTRO DE DIAGNÓSTICO OTORRINO CUIABÁ CDOC LTDA.</t>
  </si>
  <si>
    <t>USF AMAPÁ</t>
  </si>
  <si>
    <t>POSTO DE SAÚDE DE SALOBRA GRANDE PORTO ESTRELA</t>
  </si>
  <si>
    <t>SECRETARIA MUNICIPAL DE SAÚDE DE PORTO ESPERIDIÃO</t>
  </si>
  <si>
    <t>LABORATÓRIO CARLOS CHAGAS UNIDADE CPA</t>
  </si>
  <si>
    <t>NASF ATLÂNTICO</t>
  </si>
  <si>
    <t>FARMÁCIA CENTRAL MUNICIPAL</t>
  </si>
  <si>
    <t>CONSULTÓRIO ODONTOLÓGICO ELZA ARRUDA</t>
  </si>
  <si>
    <t>DIAGNÓSTICOS LABORATÓRIO SANTA ROSA TOWER</t>
  </si>
  <si>
    <t>CLÍNICA BERTOLINI</t>
  </si>
  <si>
    <t>AGÊNCIA TRANSFUSIONAL DE SAPEZAL</t>
  </si>
  <si>
    <t>SAMU SUPORTE AVANÇADO DE PRIMAVERA DO LESTE</t>
  </si>
  <si>
    <t>A C D J SERVIÇOS MÉDICOS LTDA.</t>
  </si>
  <si>
    <t>CARMED A SERVIÇO DA VIDA</t>
  </si>
  <si>
    <t>PÓLO BASE ALDEIA BACAVAL</t>
  </si>
  <si>
    <t>UNIDADE DE SAÚDE DA FAMÍLIA SANTO ANTÔNIO</t>
  </si>
  <si>
    <t>CLÍNICA DE PSICOLOGIA ATENA</t>
  </si>
  <si>
    <t>CENTRO DE REABILITAÇÃO DOM AQUINO CORREA</t>
  </si>
  <si>
    <t>PROJETO SAÚDE</t>
  </si>
  <si>
    <t>ODONTOLOGIA DR. HÉLIO KAWAI</t>
  </si>
  <si>
    <t>UNIDADE DE SAÚDE DA FAMÍLIA JARDIM DAS FLORES</t>
  </si>
  <si>
    <t>LABORATÓRIO GENARO ANÁLISES CLÍNICAS</t>
  </si>
  <si>
    <t>NUMASAWA CLÍNICA DE SAÚDE E ESTÉTICA AVANCADA</t>
  </si>
  <si>
    <t>MEDCARE SERVIÇOS MÉDICOS</t>
  </si>
  <si>
    <t>ASSOCIAÇÃO DIVINA PROVIDÊNCIA</t>
  </si>
  <si>
    <t>FARMÁCIA MUNICIPAL DE CAMPO VERDE</t>
  </si>
  <si>
    <t>POSTO DE SAÚDE INDÍGENA ALDEIA AROEIRA CENTRAL</t>
  </si>
  <si>
    <t>LABORATÓRIO MUNICIPAL DE MONITORAMENTO DA QUALIDADE DA ÁGUA</t>
  </si>
  <si>
    <t>DRª. CÍNTIA PROCÓPIO CLÍNICA DERMATOLÓGICA</t>
  </si>
  <si>
    <t>COR CENTRO ODONTOLÓGICO DE REFERÊNCIA</t>
  </si>
  <si>
    <t>UNIDADE BÁSICA DE SAÚDE VALE DO SERINGAL</t>
  </si>
  <si>
    <t>CASAI CUIABÁ</t>
  </si>
  <si>
    <t>CENTRO DE SAÚDE C SÃO JOSÉ I</t>
  </si>
  <si>
    <t>CLÍNICA ODONTOLÓGICA DO TIJUCAL</t>
  </si>
  <si>
    <t>CONSULTÓRIO DE ODONTOLOGIA DR. ANTONIO MARCOS</t>
  </si>
  <si>
    <t>LETÍCIA WISNIESKI BETT</t>
  </si>
  <si>
    <t>VIVELIN CLÍNICA ESPECIALIZADA</t>
  </si>
  <si>
    <t>SECRETARIA MUNICIPAL DE SAÚDE DE ARAPUTANGA</t>
  </si>
  <si>
    <t>CENTRO DE VÍDEO ENDOSCOPIA</t>
  </si>
  <si>
    <t>FARMÁCIA BÁSICA GUIRATINGA</t>
  </si>
  <si>
    <t>PSICÓLOGA BRUNA CAROLINE</t>
  </si>
  <si>
    <t>UNILAB LABORATÓRIO DE ANÁLISES CLÍNICAS</t>
  </si>
  <si>
    <t>ENDOTÓRAX</t>
  </si>
  <si>
    <t>LABORATÓRIO CPS</t>
  </si>
  <si>
    <t>CENTRAL DE REGULAÇÃO MUNICIPAL DE IPIRANGA DO NORTE</t>
  </si>
  <si>
    <t>CLÍNICA DE GASTROENTEROLOGIA DE SINOP</t>
  </si>
  <si>
    <t>CLÍNICA JOVIALITE CIRURGIÃ PLÁSTICA</t>
  </si>
  <si>
    <t>POSTO DE SAÚDE INDÍGENA ALDEIA NAMBIKWARA 13 DE MAIO</t>
  </si>
  <si>
    <t>FARMÁCIA BÁSICA MUNICIPAL DISTRITO ESPIGÃO DO LESTE</t>
  </si>
  <si>
    <t>UBS SANTO ANTÔNIO III</t>
  </si>
  <si>
    <t>CLÍNICA MONTE CARE</t>
  </si>
  <si>
    <t>CLÍNICA DE ALERGIA E PNEUMOLOGIA</t>
  </si>
  <si>
    <t>FARMÁCIA MUNICIPAL DE ROSÁRIO OESTE</t>
  </si>
  <si>
    <t>FARMÁCIA MUNICIPAL IPIRANGA DO NORTE</t>
  </si>
  <si>
    <t>POSTO DE SAÚDE INDÍGENA ALDEONA</t>
  </si>
  <si>
    <t>PRC SERVIÇOS MÉDICOS</t>
  </si>
  <si>
    <t>IMACULADA CONCEIÇÃO ODONTOLOGIA</t>
  </si>
  <si>
    <t>JOÃO FÉLIX DIAS</t>
  </si>
  <si>
    <t>SEMAD SERVIÇOS ESPECIALIZADOS</t>
  </si>
  <si>
    <t>ANDRÉA ALMEIDA DE BARROS</t>
  </si>
  <si>
    <t>CAF CENTRAL DE ABASTECIMENTO FARMACÊUTICO DE CONFRESA</t>
  </si>
  <si>
    <t>FABÍOLA MARIA DE MOURA SANTOS</t>
  </si>
  <si>
    <t>SECRETARIA MUNICIPAL DE SAÚDE DE PORTO ALEGRE DO NORTE</t>
  </si>
  <si>
    <t>CLÍNICA MÉDICA PLENA</t>
  </si>
  <si>
    <t>CONSULTÓRIO ODONTOLÓGICO LECI ZACARIAS FERNANDES</t>
  </si>
  <si>
    <t>ESTRATÉGIA SAÚDE DA FAMÍLIA RURAL DE DIAMANTINO</t>
  </si>
  <si>
    <t>ARTHUR OCTÁVIO MONTEIRO</t>
  </si>
  <si>
    <t>CLÍNICA GUIMARÃES</t>
  </si>
  <si>
    <t>UNIDADE EQUIPE 4 DE SAÚDE DA FAMÍLIA DE PRIMAVERA DO LESTE</t>
  </si>
  <si>
    <t>UNIDADE EQUIPE 2 DE SAÚDE DA FAMÍLIA DE PRIMAVERA DO LESTE</t>
  </si>
  <si>
    <t>CONSULTÓRIO DR. MARCELO C CICUTO</t>
  </si>
  <si>
    <t>UNIDADE DE SAÚDE 24 HORAS</t>
  </si>
  <si>
    <t>SECRETARIA MUNICIPAL DE SAÚDE DE SANTA CARMÉM</t>
  </si>
  <si>
    <t>UNIDADE DE REABILITAÇÃO SANTO ANTÔNIO DO LESTE</t>
  </si>
  <si>
    <t>RADIO MASTER RADIOLOGIA ODONTOLÓGICA</t>
  </si>
  <si>
    <t>CIRO FERREIRA CLÍNICA MÉDICA</t>
  </si>
  <si>
    <t>VISOCLÍNICA CENTRO DE OFTALMOLOGIA</t>
  </si>
  <si>
    <t>CLÍNICA SAÚDE VIDA</t>
  </si>
  <si>
    <t>INOVA MEDICINA DIAGNÓSTICA</t>
  </si>
  <si>
    <t>A. C. SERVIÇOS MÉDICOS</t>
  </si>
  <si>
    <t>CLÍNICA RADIOLÓGICA BIOIMAGEM</t>
  </si>
  <si>
    <t>PSF III NOVA UBIRATÃ</t>
  </si>
  <si>
    <t>CONSULTÓRIO NUTRIÇÃO TANIA LAGEMANN PERIN</t>
  </si>
  <si>
    <t>BRUNO BELTRÃO DE SOUZA</t>
  </si>
  <si>
    <t>CENTER CLÍNICA</t>
  </si>
  <si>
    <t>CLÍNICA MAIS LUCAS DO RIO VERDE</t>
  </si>
  <si>
    <t>FARMÁCIA BIOBARRA</t>
  </si>
  <si>
    <t>B. D. SERVIÇO DE SAÚDE LTDA.</t>
  </si>
  <si>
    <t>LA SANTE PILATES E ESTÉTICA</t>
  </si>
  <si>
    <t>REABILITAR CLÍNICA DE FISIOTERAPIA E PILATES</t>
  </si>
  <si>
    <t>CTA SAE DE QUERÊNCIA</t>
  </si>
  <si>
    <t>LABORATÓRIO HCP</t>
  </si>
  <si>
    <t>ESF SÉRGIO PEREIRA DE ARRUDA</t>
  </si>
  <si>
    <t>CONSULTÓRIO ODONTOLÓGICO SORRISO</t>
  </si>
  <si>
    <t>CONSULTÓRIO ODONTOLÓGICO ROSALY APARECIDA ROBALINHO FURQUIM</t>
  </si>
  <si>
    <t>POSTO DE SAÚDE OUROLANDA</t>
  </si>
  <si>
    <t>CLÍNICA ARTHRONMED</t>
  </si>
  <si>
    <t>CLÍNICA JONK</t>
  </si>
  <si>
    <t>CONSULTÓRIO ODONTOLÓGICO FLÁVIO VIEIRA DE MOURA</t>
  </si>
  <si>
    <t>SÃO RAPHAEL LABORATÓRIO DE ANÁLISES CLÍNICAS</t>
  </si>
  <si>
    <t>MULTICLÍNICA MANOEL DA SILVA NETO</t>
  </si>
  <si>
    <t>UMEX UNIDADE MÓVEL DE EXAMES</t>
  </si>
  <si>
    <t>CLÍNICA GIRASSÓIS</t>
  </si>
  <si>
    <t>ALCIMAR JOSÉ LISBOA PEREIRA</t>
  </si>
  <si>
    <t>HOSPITAL E MATERNIDADE DAS NAÇÕES</t>
  </si>
  <si>
    <t>CONSULTÓRIO DE NUTRIÇÃO ELIZANDRA DAL MASO GARCIA</t>
  </si>
  <si>
    <t>CONSULTÓRIO ODONTOLÓGICO RAFAEL PAVEI</t>
  </si>
  <si>
    <t>CONSULTÓRIO ODONTOLÓGICO ALEX KOIKE DE ARAÚJO</t>
  </si>
  <si>
    <t>CENTRO DE REABILITAÇÃO NILDE ALVES MENDES 1 DIAMANTINO</t>
  </si>
  <si>
    <t>SECRETARIA MUNICIPAL DE SAÚDE DE VILA BELA DA SANTÍSSIMA TRINDADE</t>
  </si>
  <si>
    <t>SERVIÇOS DO APARELHO DIGESTIVO 13 DE MAIO</t>
  </si>
  <si>
    <t>UNIDADE DE SAÚDE DA FAMÍLIA PSF2</t>
  </si>
  <si>
    <t>MORIA CLÍNICA DE FONOAUDIOLOGIA</t>
  </si>
  <si>
    <t>CENTRAL DE REGULAÇÃO DE PORTO ESPERIDIÃO</t>
  </si>
  <si>
    <t>PRESTO LABOR SAÚDE E SEGURANÇA DO TRABALHO</t>
  </si>
  <si>
    <t>LABORATÓRIO MUNICIPAL DE INDIAVAÍ</t>
  </si>
  <si>
    <t>UROLASER RONDONÓPOLIS</t>
  </si>
  <si>
    <t>CENTRAL DE REGULAÇÃO BOM JESUS DO ARAGUAIA</t>
  </si>
  <si>
    <t>CLÍNICA PEDIÁTRICA CÁCERES</t>
  </si>
  <si>
    <t>USF COHAB II TANGARÁ DA SERRA</t>
  </si>
  <si>
    <t>UNIDADE SAÚDE FAMÍLIA JARDIM BELA VISTA</t>
  </si>
  <si>
    <t>ALMEIDA SERVIÇOS MÉDICOS</t>
  </si>
  <si>
    <t>CARVAJAL SERVIÇOS DE ANESTESIOLOGIA</t>
  </si>
  <si>
    <t>CONSULTÓRIO DRª. ALEXANDRA SECRETI GINECOLOGIA OBESTETRA</t>
  </si>
  <si>
    <t>CLÍNICA ÁGAPE</t>
  </si>
  <si>
    <t>AMBULATÓRIO DE ATENÇÃO ESPECIALIZADA REGIONALIZADO EM HANSENÍASE</t>
  </si>
  <si>
    <t>FISIOTEN CLÍNICA DE FISIOTERAPIA</t>
  </si>
  <si>
    <t>H. S. O. SERVIÇOS HOSPITALARES</t>
  </si>
  <si>
    <t>LABORATÓRIO VITTA</t>
  </si>
  <si>
    <t>UBS NOSSA SENHORA DE GUADALUPE</t>
  </si>
  <si>
    <t>UNIDADE DESCENTRALIZADA DE REABILITAÇÃO CORACY R. FERREIRA GUIRATINGA</t>
  </si>
  <si>
    <t>ESF MANOEL JÚLIO PEDROSO</t>
  </si>
  <si>
    <t>U. CANTUÁRIO DE SIUZA</t>
  </si>
  <si>
    <t>SAMU 192 SJD4A59 TANGARÁ DA SERRA</t>
  </si>
  <si>
    <t>CENTRAL DE REGULAÇÃO MUNICIPAL DE CLÁUDIA</t>
  </si>
  <si>
    <t>DÉBORA KÁSSIA DA SILVA</t>
  </si>
  <si>
    <t>MÉDICO AQUI</t>
  </si>
  <si>
    <t>CLÍNICA E LABORATÓRIO JARDIM VITÓRIA TERRA NOVA</t>
  </si>
  <si>
    <t>FORTUNATO FRANCO BORGES JÚNIOR</t>
  </si>
  <si>
    <t>LABORATÓRIO PRÓTESE ARTES</t>
  </si>
  <si>
    <t>DR. LUIZ GODOY SERVIÇOS MÉDICOS</t>
  </si>
  <si>
    <t>LABORATÓRIO JARDIM VITÓRIA NOVA GUARITA</t>
  </si>
  <si>
    <t>BRASILCLIN A CLÍNICA DA FAMÍLIA</t>
  </si>
  <si>
    <t>CLÍNICA DRª. ERIKA FERRAREZI</t>
  </si>
  <si>
    <t>NÁDIA DOS ANJOS FERNANDES</t>
  </si>
  <si>
    <t>UNIDADE DE SAÚDE DA FAMÍLIA SANTO ANTÂÔIO 01</t>
  </si>
  <si>
    <t>ESF RURAL RONDOLÂNDIA</t>
  </si>
  <si>
    <t>INSTITUTO TETILLA DE SAÚDE BUCAL</t>
  </si>
  <si>
    <t>UNIDADE BÁSICA DE SAÚDE SANTA ISABEL</t>
  </si>
  <si>
    <t>SEDI SERVIÇO DE DIAGNÓSTICO POR IMAGEM</t>
  </si>
  <si>
    <t>BALBINO CLÍNICA E EXAMES MÉDICOS</t>
  </si>
  <si>
    <t>MARIA LÚCIA SADDI ORNELLAS DE ALMEIDA</t>
  </si>
  <si>
    <t>CENTRO INTEGRADO DE NEUROLOGIA E PSICOLOGIA LTDA.</t>
  </si>
  <si>
    <t>CONSULTÓRIO MÉDICO DRª. IZABELLA PAES GONÇALVES DE PAULA</t>
  </si>
  <si>
    <t>PSICÓLOGA ROSIANE A. CESÁRIO PSICOTERAPIA</t>
  </si>
  <si>
    <t>ESPAÇO EVOLUIR</t>
  </si>
  <si>
    <t>SERVIÇO DE ESPECIALIDADES EM SAÚDE BUCAL MATUPÁ</t>
  </si>
  <si>
    <t>DROGARIA ESPAÇO DA SAÚDE</t>
  </si>
  <si>
    <t>TIAGO DE JESUS MOREIRA LTDA.</t>
  </si>
  <si>
    <t>SENTIR ESPAÇO DE SAÚDE E BEM ESTAR</t>
  </si>
  <si>
    <t>UNIDADE DE SAÚDE DA FAMÍLIA RIBEIRINHO</t>
  </si>
  <si>
    <t>CLÍNICA ULTRA VISÃO</t>
  </si>
  <si>
    <t>INSTITUTO ENTRE VIVÊNCIAS</t>
  </si>
  <si>
    <t>PACO NÚCLEO DE TREINAMENTO INTEGRAL</t>
  </si>
  <si>
    <t>DROGARIA SÃO PAULO 2416 FERNANDO CORREA II</t>
  </si>
  <si>
    <t>DROGARIA MONTE SIÃO</t>
  </si>
  <si>
    <t>ESF MARIA AMÉLIA</t>
  </si>
  <si>
    <t>CLÍNICA TEOR</t>
  </si>
  <si>
    <t>DEULANE PSICÓLOGA CLÍNICA</t>
  </si>
  <si>
    <t>DROGARIA RANCHÃO</t>
  </si>
  <si>
    <t>GRACIE CLÍNICA ESTÉTICA AVANÇADA</t>
  </si>
  <si>
    <t>CLÍNICA MATIAS</t>
  </si>
  <si>
    <t>NÚCLEO DRª. EDAIANE FRANCO</t>
  </si>
  <si>
    <t>CLÍNICA ESTIMULAR LTDA.</t>
  </si>
  <si>
    <t>SEVEN REABILITAÇÃO NEUROLÓGICA</t>
  </si>
  <si>
    <t>A CRIANÇA E SEU MUNDO</t>
  </si>
  <si>
    <t>ANTÔNIO AUGUSTO SARDINHA NETO</t>
  </si>
  <si>
    <t>LABORATÓRIO JARDIM VITÓRIA UNIÃO</t>
  </si>
  <si>
    <t>PRONTO ATENDIMENTO MUNICIPAL DE RESERVA DO CABAÇAL</t>
  </si>
  <si>
    <t>RESERVA DO CABAÇAL</t>
  </si>
  <si>
    <t>OCLUSÃO SOLUÇÕES PROTÉTICA</t>
  </si>
  <si>
    <t>ESPAÇO ABA</t>
  </si>
  <si>
    <t>BRITO SERVIÇOS MÉDICO LTDA.</t>
  </si>
  <si>
    <t>UNIDADE BÁSICA DE SAÚDE SÃO MIGUEL</t>
  </si>
  <si>
    <t>VIGILANCIA EM SAÚDE DE JANGADA</t>
  </si>
  <si>
    <t>POLO BASE DE SAÚDE INDÍGENA MARAIWATSEDE</t>
  </si>
  <si>
    <t>CLÍNICA REGIONAL DO TRABALHO</t>
  </si>
  <si>
    <t>CLÍNICA MÉDICA RMF LTDA.</t>
  </si>
  <si>
    <t>ANDRÉA CARVALHO CLÍNICA INTEGRADA</t>
  </si>
  <si>
    <t>CENTRO DE ATENÇÃO PSICOSSOCIAL INFANTO JUVENIL</t>
  </si>
  <si>
    <t>TRATTE ESPAÇO DE DESENVOLVIMENTO INFANTIL</t>
  </si>
  <si>
    <t>PLUS SERVIÇOS MÉDICOS</t>
  </si>
  <si>
    <t>STANLEYS HAIR CUIABÁ LTDA.</t>
  </si>
  <si>
    <t>CLÍNICA DE ACUPUNTURA</t>
  </si>
  <si>
    <t>UDR UNIDADE DESCENTRALIZADA REABILITAÇÃO DOM AQUINO CORREA CNP</t>
  </si>
  <si>
    <t>HOSPITAL MARIA AUXILIADORA ALTO ARAGUAIA</t>
  </si>
  <si>
    <t>CLÍNICA RADIOLÓGICA DE BARRA DO GARÇAS</t>
  </si>
  <si>
    <t>ESCRITÓRIO REGIONAL DE SAÚDE DE SÃO FÉLIX DO ARAGUAIA</t>
  </si>
  <si>
    <t>W. M. CORREA EXAMES NEUROLÓGICOS</t>
  </si>
  <si>
    <t>NÚCLEO DE DERMATOLOGIA</t>
  </si>
  <si>
    <t>USF AREÃO</t>
  </si>
  <si>
    <t>IPC MT INSTITUTO DE PESQUISAS CLÍNICAS DE MATO GROSSO</t>
  </si>
  <si>
    <t>CLÍNICA ORAL DENTE</t>
  </si>
  <si>
    <t>CLÍNICA LANER EIRELI</t>
  </si>
  <si>
    <t>UNIDADE EQUIPE 14 DE SAÚDE DA FAMÍLIA DE PRIMAVERA DO LESTE</t>
  </si>
  <si>
    <t>CLÍNICA MÉDICA DIAS MOREIRA</t>
  </si>
  <si>
    <t>FARMÁCIA MUNICIPAL DE CLÁUDIA</t>
  </si>
  <si>
    <t>SECRETARIA MUNICIPAL DE SAÚDE DE NOVA MUTUM</t>
  </si>
  <si>
    <t>VICENZA ODONTOLOGIA E SAÚDE</t>
  </si>
  <si>
    <t>CENTRAL DE IMUNIZAÇÃO</t>
  </si>
  <si>
    <t>CLÍNICA DE FISIOTERAPIA BRINNYE</t>
  </si>
  <si>
    <t>PÓLO ACADEMIA DE SAÚDE</t>
  </si>
  <si>
    <t>SECRETARIA MUNICIPAL DE SAÚDE</t>
  </si>
  <si>
    <t>DROGARIA SUL AMÉRICA</t>
  </si>
  <si>
    <t>CLÍNICA DE PSICOLOGIA ENTRELAÇOS</t>
  </si>
  <si>
    <t>LETÍCIA BASSANI</t>
  </si>
  <si>
    <t>CLÍNICA DRª. SABRINA MELLO</t>
  </si>
  <si>
    <t>UNIDADE BÁSICA DE SAÚDE CENTRO II</t>
  </si>
  <si>
    <t>ESPAÇO PSICOLÓGICO CARMEM CHABA</t>
  </si>
  <si>
    <t>ODONTO CLÍNICA</t>
  </si>
  <si>
    <t>CROM CENTRO RADIOLÓGICO ODONTOLÓGICO DE MATO GROSSO</t>
  </si>
  <si>
    <t>SORRIART LABORATÓRIO DE PRÓTESES DENTÁRIAS</t>
  </si>
  <si>
    <t>PSF SÃO JOSÉ</t>
  </si>
  <si>
    <t>PSF SANTO ANTÔNIO I</t>
  </si>
  <si>
    <t>PSF JARDIM CALIFÓRNIA JUARA</t>
  </si>
  <si>
    <t>UNIDADE BÁSICA DE SAÚDE JOACIR RODRIGUES</t>
  </si>
  <si>
    <t>SERVIÇO ATENÇÃO ESPECIALIZADO SAE CTA</t>
  </si>
  <si>
    <t>FARMÁCIA BÁSICA MUNICIPAL DE MIRASSOL D'OESTE</t>
  </si>
  <si>
    <t>ANGIOCENTER CIRURGIA VASCULAR DIAGNÓSTICA FLEBOESTÉTICA</t>
  </si>
  <si>
    <t>LABORATÓRIO CARLOS CHAGAS UNIDADE HOSPITAL FEMINA</t>
  </si>
  <si>
    <t>CLÍNICA DO TRABALHADOR JUÍNA</t>
  </si>
  <si>
    <t>VIDA SAÚDE</t>
  </si>
  <si>
    <t>AGÊNCIA TRANSFUSIONAL DE PARANATINGA</t>
  </si>
  <si>
    <t>COMPLEXO MUNICIPAL DE SAÚDE JUNIELTON RIBEIRO DA SILVA</t>
  </si>
  <si>
    <t>CLÍNICA PSICOLÓGICA EFATA</t>
  </si>
  <si>
    <t>LOHMANN CARRIJÓ PSICOLOGIA</t>
  </si>
  <si>
    <t>TAFURI SERVIÇOS MÉDICOS EM UROLOGIA LTDA.</t>
  </si>
  <si>
    <t>ANDRÉA SANCHES ODONTOLOGIA ESPECIALIZADA</t>
  </si>
  <si>
    <t>UNIDADE DE REABILITAÇÃO RENASCER</t>
  </si>
  <si>
    <t>CORAÇÃO EM DIA</t>
  </si>
  <si>
    <t>LABORATÓRIO DE PRÓTESE DENTÁRIA GONÇALVES</t>
  </si>
  <si>
    <t>DRª. VANESSA FIORESE ODONTOLOGIA ESPECIALIZADA</t>
  </si>
  <si>
    <t>BIOCLÍNICA</t>
  </si>
  <si>
    <t>UNIDADE DE SAÚDE DA FAMÍLIA CIDADE ALTA</t>
  </si>
  <si>
    <t>BIOCLÍNICO</t>
  </si>
  <si>
    <t>LETÍCIA C. MANICA NOVA OLÍMPIA</t>
  </si>
  <si>
    <t>CENTRAL MUNICIPAL DE REGULAÇÃO DE PEDRA PRETA</t>
  </si>
  <si>
    <t>UNIDADE BÁSICA DE SAÚDE NOVA QUERÊNCIA</t>
  </si>
  <si>
    <t>CENTRO DE ATENÇÃO PSICOSSOCIAL FELIZ CIDADE</t>
  </si>
  <si>
    <t>APAE DE BARRA DO GARÇAS</t>
  </si>
  <si>
    <t>PSF I JOÃO HUNKA NETO</t>
  </si>
  <si>
    <t>UNIDADE DE SAÚDE DA FAMÍLIA III NATALINO MATUDA FELIZ NATAL</t>
  </si>
  <si>
    <t>MÁRCIO DE PAIVA CARNEIRO</t>
  </si>
  <si>
    <t>CONSULTÓRIO G O DRª. RAQUEL SOARES REIS LIMA</t>
  </si>
  <si>
    <t>OTOCLÍNICA</t>
  </si>
  <si>
    <t>ODONTOLOGIA MAGALHÃES</t>
  </si>
  <si>
    <t>CENTRAL DE REGULAÇÃO DE PARANATINGA</t>
  </si>
  <si>
    <t>MARISA LINO DOS SANTOS JORDÃO</t>
  </si>
  <si>
    <t>BÁRBARA KLEIN BISINELLA DIAS</t>
  </si>
  <si>
    <t>BERTHOLDO MODESTO PARANAGUÁ</t>
  </si>
  <si>
    <t>CELSO JOSÉ HOFFMANN</t>
  </si>
  <si>
    <t>PSF JARDIM BOA ESPERANÇA DENISE</t>
  </si>
  <si>
    <t>CLÍNICA MULTIDISCIPLINAR INTERAGIR</t>
  </si>
  <si>
    <t>CIOM CLÍNICA INTEGRADA DE ODONTOLOGIA MODERNA</t>
  </si>
  <si>
    <t>UNIDADE MÓVEL DE NÍVEL PRÉ HOSPITALAR SAMU JUÍNA</t>
  </si>
  <si>
    <t>CLÍNICA BOM JESUS</t>
  </si>
  <si>
    <t>CLINICENTER DR. LUÍS CARLOS STRALIOTTO</t>
  </si>
  <si>
    <t>CONSULTÓRIO OFTALMOLÓGICO DRª. LINAMELI PAZIN</t>
  </si>
  <si>
    <t>CONSULTÓRIO DE CIRURGIA VASCULAR DR. DANIEL</t>
  </si>
  <si>
    <t>POLICLÍNICA JUÍNA</t>
  </si>
  <si>
    <t>SECRETARIA MUNICIPAL DE SAÚDE DE NOVA MARILÂNDIA</t>
  </si>
  <si>
    <t>H. A. CIRURGIA PLÁSTICA E ENDOCRINOLOGIA MÉDICA</t>
  </si>
  <si>
    <t>ELAINE CRISTINA DIAS RODRIGUES FONOAUDIÓLOGA</t>
  </si>
  <si>
    <t>CLÍNICA DE UROLOGIA QUEROZ</t>
  </si>
  <si>
    <t>ACADEMIA INTERMEDIÁRIA DE SAÚDE VEREADOR EXPEDITO SENRA</t>
  </si>
  <si>
    <t>CLÍNICA EMOVERE</t>
  </si>
  <si>
    <t>LILIAN FONOAUDIÓLOGA</t>
  </si>
  <si>
    <t>PHYSIO FORMA FISIOTERAPIA ESTÉTICA</t>
  </si>
  <si>
    <t>CÁRDIO MAIS</t>
  </si>
  <si>
    <t>PÓLO BASE SAÚDE INDÍGENA ARIPUANÃ</t>
  </si>
  <si>
    <t>BELVEDERE CLÍNICA DIA</t>
  </si>
  <si>
    <t>CENTRO DE CIRURGIA E IMPLANTODONTIA DE CUIABÁ</t>
  </si>
  <si>
    <t>SECRETARIA MUNICIPAL DE SAÚDE DE NOVA LACERDA</t>
  </si>
  <si>
    <t>CACAO SERVIÇOS MÉDICOS</t>
  </si>
  <si>
    <t>UROLASER CENTRO UROLÓGICO</t>
  </si>
  <si>
    <t>ORTOPMT SERVIÇOS MÉDICOS LTDA.</t>
  </si>
  <si>
    <t>CLÍNICA VITA</t>
  </si>
  <si>
    <t>CLÍNICA JARDIM VITÓRIA CENTRO</t>
  </si>
  <si>
    <t>FARMÁCIA MUNICIPAL DAMIÃO JOSÉ FERBONIO DE SÃO PEDRO DA CIPA</t>
  </si>
  <si>
    <t>SPAZIO CLÍNICA INTEGRADA</t>
  </si>
  <si>
    <t>INSTITUTO DE HEMATOLOGIA E ONCOLOGIA DE CUIABÁ IHOC</t>
  </si>
  <si>
    <t>CENTRO ODONTOLÓGICO PERSONAL</t>
  </si>
  <si>
    <t>CENTRO DE SAÚDE SAO JOSÉ</t>
  </si>
  <si>
    <t>TELESSAÚDE VG</t>
  </si>
  <si>
    <t>HOSPITAL SÃO LUCAS LUCAS DO RIO VERDE</t>
  </si>
  <si>
    <t>AMAURY ANTÔNIO ALVES DOS SANTOS</t>
  </si>
  <si>
    <t>PSICOCENTER CLÍNICAS INTEGRADAS</t>
  </si>
  <si>
    <t>UNIDADE DE SAÚDE DA FAMÍLIA VILA BELA USF II</t>
  </si>
  <si>
    <t>UNIDADE DE SAÚDE DA FAMÍLIA DOM GENTIL DELAZARI</t>
  </si>
  <si>
    <t>RODRIGUES CORREA CLÍNICA DE PSICOLOGIA E PSIQUIATRIA</t>
  </si>
  <si>
    <t>VIVARE CLÍNICA INTEGRADA</t>
  </si>
  <si>
    <t>UNIDADE DE SAÚDE DA FAMÍLIA CENTRO SUL USF XIII</t>
  </si>
  <si>
    <t>UNIDADE DE SAÚDE DA FAMÍLIA DE VILA CONCÓRDIA PSF I</t>
  </si>
  <si>
    <t>CONSULTÓRIO DENTÁRIO SANDER LUIS FRISON</t>
  </si>
  <si>
    <t>ODONTOCOMPANY JUÍNA</t>
  </si>
  <si>
    <t>JORGE E. M. DE ALMEIDA</t>
  </si>
  <si>
    <t>CLÍNICA DE CIRURGIA CARDIOVASCULAR BORDINHÃO</t>
  </si>
  <si>
    <t>UNIDADE DE SAÚDE DA FAMÍLIA M5 EQ2 DE JUÍNA</t>
  </si>
  <si>
    <t>LABORATÓRIO BIO VITTA</t>
  </si>
  <si>
    <t>PSI ANA MUNIZ CONSULTÓRIO DE PSICOLOGIA</t>
  </si>
  <si>
    <t>INFINITY CLÍNICA PSICOLOGICA</t>
  </si>
  <si>
    <t>MORADA PILATES SAÚDE E BEM ESTAR</t>
  </si>
  <si>
    <t>CLÍNICA DE PSICOLOGIA E AVALIAÇÃO PSICOLÓGICA CREDÊNCIA</t>
  </si>
  <si>
    <t>FLÁVIO FERNANDES BARBOZA REUMATOLOGISTA</t>
  </si>
  <si>
    <t>CLÍNICA TAMAREIRAS</t>
  </si>
  <si>
    <t>LABORATÓRIO MUNICIPAL DE CONQUISTA D'OESTE</t>
  </si>
  <si>
    <t>CONSULTÓRIO ODONTOLÓGICO DR. RICHARLLA TROVO H. AMORIM</t>
  </si>
  <si>
    <t>UNIDADE DE SAÚDE DA FAMÍLIA ANA NERI TERRA NOVA DO NORTE</t>
  </si>
  <si>
    <t>FARMÁCIA ROMA</t>
  </si>
  <si>
    <t>FARMÁCIA MUNICIPAL DE PARANAÍTA</t>
  </si>
  <si>
    <t>HOSPITAL CÂNDIDO PORTINARI</t>
  </si>
  <si>
    <t>SECRETARIA MUNICIPAL DE SAÚDE DE SANTO AFONSO</t>
  </si>
  <si>
    <t>CONSULTÓRIO DE PEDIATRIA DRª. VIVIAN</t>
  </si>
  <si>
    <t>AMBULATÓRIO DAVI GUSTAVO</t>
  </si>
  <si>
    <t>INTEGRAL SAÚDE</t>
  </si>
  <si>
    <t>SECRETARIA MUNICIPAL DE SAÚDE DE CONFRESA</t>
  </si>
  <si>
    <t>ADRIANA MARIA BUENO BRANDÃO</t>
  </si>
  <si>
    <t>CENTRO MÉDICO INTEGRADO PRESTAÇÃO DE SERVIÇOS MÉDICOS</t>
  </si>
  <si>
    <t>CONSULTÓRIO ODONTOLÓGICO DRª. ANA PAULA ZEBARTI</t>
  </si>
  <si>
    <t>UNIDADE DE SAÚDE DA FAMÍLIA ERNESTO DOLEYS</t>
  </si>
  <si>
    <t>LABORATÓRIO DE ANÁLISES CLÍNICAS ETELVINA VIEIRA DOS SANTOS</t>
  </si>
  <si>
    <t>HOSPITAL MUNICIPAL DE MATUPÁ</t>
  </si>
  <si>
    <t>G M S SERVIÇOS FONOAUDIOLÓGICOS</t>
  </si>
  <si>
    <t>IVAN PANTALEÃO DOS SANTOS</t>
  </si>
  <si>
    <t>ASSOCIAÇÃO SANTA MADRE PAULINA</t>
  </si>
  <si>
    <t>GUIO HOSPITALAR E NUTRIÇÃO</t>
  </si>
  <si>
    <t>CÁRDIO CARE CLÍNICA MÉDICA</t>
  </si>
  <si>
    <t>PRÓ MULHER</t>
  </si>
  <si>
    <t>ESPAÇO SORRISO ODONTOLOGIA ESPECIALIZADA</t>
  </si>
  <si>
    <t>AMEVISÃO</t>
  </si>
  <si>
    <t>AURÉLIO ABDIAS SAMPAIO FERREIRA</t>
  </si>
  <si>
    <t>CENTRAL DE REGULAÇÃO DE ALTO ARAGUAIA</t>
  </si>
  <si>
    <t>WALTHER ESTEVES LIMA CONSULTÓRIO MÉDICO</t>
  </si>
  <si>
    <t>HOSPITAL MUNICIPAL DE SALTO DO CÉU</t>
  </si>
  <si>
    <t>EQUIPE DE SAÚDE DA FAMÍLIA NEWTON VIEIRA BARBOSA</t>
  </si>
  <si>
    <t>UNIDADE DE SAÚDE DA FAMÍLIA DO RODEIO</t>
  </si>
  <si>
    <t>CONSULTÓRIO ODONTOLÓGICO FINOTTI</t>
  </si>
  <si>
    <t>CONSULTÓRIO ODONTOLÓGICO LUANA CRISTINA RIBEIRO</t>
  </si>
  <si>
    <t>DP PRESTADORA DE SERVIÇOS MÉDICOS LTDA.</t>
  </si>
  <si>
    <t>FARMÁCIA MUNICIPAL</t>
  </si>
  <si>
    <t>FARMÁCIA BÁSICA MUNICIPAL DE ITAÚBA</t>
  </si>
  <si>
    <t>SERONNI SERVIÇOS OFTALMOLÓGICOS</t>
  </si>
  <si>
    <t>LABORATÓRIO UMBRELLA</t>
  </si>
  <si>
    <t>VIVA CENTRO ODONTOLÓGICO</t>
  </si>
  <si>
    <t>ESF CONJUNTO SÃO JOSÉ II</t>
  </si>
  <si>
    <t>LARI CLÍNICA MÉDICA</t>
  </si>
  <si>
    <t>HARMONIZE ONDONTOLOGIA E MEDICINA LTDA.</t>
  </si>
  <si>
    <t>CLÍNICA NOTRE DAME</t>
  </si>
  <si>
    <t>ICSP INSTITUTO CUIABANO DE SAÚDE POPULAR</t>
  </si>
  <si>
    <t>MARIA HELENA BRAGANÇA</t>
  </si>
  <si>
    <t>CANIS FH CLÍNICA DE NEUROLOGIA LTDA.</t>
  </si>
  <si>
    <t>ODONTOLOGIA TRISTÃO</t>
  </si>
  <si>
    <t>CLÍNICA GENESE</t>
  </si>
  <si>
    <t>CONSULTÓRIO MARIA DE LOURDES CASTRECHINI</t>
  </si>
  <si>
    <t>CLÍNICA DRª. JULIANA PAULA</t>
  </si>
  <si>
    <t>INSTITUTO DO CORAÇÃO E PULMÃO</t>
  </si>
  <si>
    <t>UNIDADE DE SAÚDE DA FAMÍLIA BAUXI</t>
  </si>
  <si>
    <t>CLÍNICA DE FISIOTERAPIA SANTA RITA</t>
  </si>
  <si>
    <t>CLÍNICA DE PSICOLOGIA PATRICIA BERNARDI</t>
  </si>
  <si>
    <t>SERVIRMAIS CLÍNICA PROSPECTA</t>
  </si>
  <si>
    <t>LAPAT TANGARÁ DA SERRA</t>
  </si>
  <si>
    <t>UNIDADE DE SAÚDE DA FAMÍLIA V RURAL VR</t>
  </si>
  <si>
    <t>ODONTOLOGIA ESPECIALIZADA DR. JULIANO VITTI</t>
  </si>
  <si>
    <t>UNIDADE BÁSICA DE SAÚDE GLEBA MERCEDES NÚCLEO CAMPOS NOVOS</t>
  </si>
  <si>
    <t>CLÍNICA PROMED</t>
  </si>
  <si>
    <t>SAMU 192 VÁRZEA GRANDE USB B5</t>
  </si>
  <si>
    <t>ANTÔNIO D. OLIVEIRA GONÇALVES PREZA</t>
  </si>
  <si>
    <t>LABORATÓRIO DE ANÁLISES CLÍNICAS SÃO VICENTE</t>
  </si>
  <si>
    <t>UNIDADE DESCENTRALIZADA DE REABILITAÇÃO PORTO ESPERIDIÃO</t>
  </si>
  <si>
    <t>CLÍNICA PRÓ SAÚDE</t>
  </si>
  <si>
    <t>SESI SST CUIABÁ</t>
  </si>
  <si>
    <t>UNIDADE DE SAÚDE DA FAMÍLIA NOVA ALIANÇA USF XVII</t>
  </si>
  <si>
    <t>SECRETARIA MUNICIPAL DE SAÚDE DE ITAÚBA</t>
  </si>
  <si>
    <t>UNIDADE ODONTOLÓGICA MÓVEL 1</t>
  </si>
  <si>
    <t>CLÍNICA DE FISIOTERAPIA ALINE LIMA DE SOUZA</t>
  </si>
  <si>
    <t>E SAÚDE FAMÍLIA GLEBA FONTOURA</t>
  </si>
  <si>
    <t>UNIDADE DE SAÚDE FAMÍLIA VILA VERANÓPOLIS</t>
  </si>
  <si>
    <t>UNIDADE DE SAÚDE DA FAMÍLIA I VR</t>
  </si>
  <si>
    <t>ADRIANA OLIVEIRA PSICÓLOGA</t>
  </si>
  <si>
    <t>UNIDADE BÁSICA DE SAÚDE NOVO PARANÁ</t>
  </si>
  <si>
    <t>CONSULTÓRIO DE PEDIATRIA E ALERGIA</t>
  </si>
  <si>
    <t>LABORATÓRIO DE ANÁLISES CLÍNICAS BIOGENESIS</t>
  </si>
  <si>
    <t>CENTRAL REGULAÇÃO DE GENERAL CARNEIRO</t>
  </si>
  <si>
    <t>CONSULTÓRIO ODONTOLÓGICO DRª. ROSANNA LUZIA SILVA</t>
  </si>
  <si>
    <t>UNIDADE DE SAÚDE DA FAMÍLIA REGIONAL</t>
  </si>
  <si>
    <t>LABORATÓRIO MUNICIPAL DE ANÁLISE CLÍNICA DE TAPURAH</t>
  </si>
  <si>
    <t>VISÃO OFTALMOLOGIA</t>
  </si>
  <si>
    <t>SECRETARIA MUNICIPAL DE SAÚDE NOVA GUARITA</t>
  </si>
  <si>
    <t>CENTRO DE SAÚDE DE SÃO JOSÉ DO POVO</t>
  </si>
  <si>
    <t>ESSENCIA CLÍNICA DE FISIOTERAPIA</t>
  </si>
  <si>
    <t>LACC LABORATÓRIO DE CITOLOGIA CLÍNICA</t>
  </si>
  <si>
    <t>M. FERNANDO GOMES FERREIRA EIRELI</t>
  </si>
  <si>
    <t>SEBASTIÃO MARCOS DA SILVA CAMPOS</t>
  </si>
  <si>
    <t>UNIDADE BÁSICA DE SAÚDE JOAQUIM BENEDITO PEREIRA</t>
  </si>
  <si>
    <t>UBS SÃO MARCOS</t>
  </si>
  <si>
    <t>66º BATALHÃO DE INFANTARIA MOTORIZADO</t>
  </si>
  <si>
    <t>ALLEGRA CONSULTÓRIO ODONTOLÓGICO</t>
  </si>
  <si>
    <t>WALDEMAR VAZ DA SILVA JÚNIOR</t>
  </si>
  <si>
    <t>VALDINER PIRES FILHO CONSULTÓRIO MÉDICO</t>
  </si>
  <si>
    <t>POLO DE ACADEMIA DA SAÚDE III</t>
  </si>
  <si>
    <t>CENTRO DE SAÚDE EROTILDES SIQUEIRA</t>
  </si>
  <si>
    <t>CONSULTÓRIO MÉDICO DR. TAKESHI TAKANO</t>
  </si>
  <si>
    <t>UNIDADE DE SAÚDE DA FAMÍLIA SÃO MIGUEL I</t>
  </si>
  <si>
    <t>LUCIANA COLNAGO GONÇALVES FRANK</t>
  </si>
  <si>
    <t>CLÍNICA VITÓRIA</t>
  </si>
  <si>
    <t>FARMÁCIA NATURALIS</t>
  </si>
  <si>
    <t>ACADEMIA DA SAÚDE BEATRIZ JOAQUIM RONDON</t>
  </si>
  <si>
    <t>CLÍNICA RIDOLFI</t>
  </si>
  <si>
    <t>CENTRO MUNICIPAL DE SAÚDE DE SANTO ANTÔNIO DO LESTE</t>
  </si>
  <si>
    <t>CONSULTÓRIO ODONTOLÓGICO DR. ANDRÉ</t>
  </si>
  <si>
    <t>CONSULTÓRIO DENTÁRIO</t>
  </si>
  <si>
    <t>CHAGAS HERRMANN MÉDICOS ASSOCIADOS SOCIEDADE SIMPLES</t>
  </si>
  <si>
    <t>DROGARIA AMÉRICA PARQUE</t>
  </si>
  <si>
    <t>FABRÍCIO ALMEIDA CIRURGIA PLÁSTICA</t>
  </si>
  <si>
    <t>ENF. KAROLY ESPINDULA</t>
  </si>
  <si>
    <t>ARARAZU INSTITUTO DE INTERVENÇÃO COMPORTAMENTAL</t>
  </si>
  <si>
    <t>EQUIPE ASSISTÊNCIA MÉDICA</t>
  </si>
  <si>
    <t>CENTRO MÉDICO SIRIUS</t>
  </si>
  <si>
    <t>AXIS CLÍNICA DE FISIOTERAPIA E PILATES</t>
  </si>
  <si>
    <t>GARCIA COELHO S. S.</t>
  </si>
  <si>
    <t>CONSULTÓRIO SIQUEIRA GINECOLOGIA E OBSTETRÍCIA</t>
  </si>
  <si>
    <t>ALVIM LABORATÓRIO DE ANÁLISES CLÍNICAS</t>
  </si>
  <si>
    <t>INSTITUTO ESTRUTURAR DESENVOLVIMENTO PSICANÁLISE E T</t>
  </si>
  <si>
    <t>CLÍNICA ABRAÇA - ME</t>
  </si>
  <si>
    <t>CONSULTÓRIO YOHANNA</t>
  </si>
  <si>
    <t>NSA PRESTADORA DE SERVIÇOS MÉDICOS E HOSPITALARES</t>
  </si>
  <si>
    <t>MASTER CLIN CLÍNICA INTEGRADA</t>
  </si>
  <si>
    <t>UNIDADE DE SAÚDE 24 HORAS FONTOURA</t>
  </si>
  <si>
    <t>JB RAMOS SERVIÇOS MÉDICOS</t>
  </si>
  <si>
    <t>BRUNA PSICÓLOGA</t>
  </si>
  <si>
    <t>ESPAÇO VIVER</t>
  </si>
  <si>
    <t>AMNION CARE SERVIÇOS MÉDICOS</t>
  </si>
  <si>
    <t>ADRIANA PERES NÚCLEO NEUROPSICOLÓGICO E PSICOTERAPÊUTICO</t>
  </si>
  <si>
    <t>CARDIOLOGIA ALVARENGA SERVIÇOS MÉDICOS LTDA.</t>
  </si>
  <si>
    <t>JM ESPAÇO TERAPÊUTICO</t>
  </si>
  <si>
    <t>ESPAÇO BELA VIDA</t>
  </si>
  <si>
    <t>COMUNIDADE TERAPEUTA LAR CRISTÃO SINOP</t>
  </si>
  <si>
    <t>NATHÁLIA MARTINEZ BELÚCIO</t>
  </si>
  <si>
    <t>NUTRICE NUTRIÇÃO ESSENCIAL</t>
  </si>
  <si>
    <t>SÃO LUCAS CLÍNICA INTEGRADA ONCOLOGIA E HEMATOLOGIA</t>
  </si>
  <si>
    <t>GIROTO SERVIÇOS MÉDICOS LTDA.</t>
  </si>
  <si>
    <t>FISIOVITA SAÚDE INTEGRAL</t>
  </si>
  <si>
    <t>CLÍNICA DE PSICOLOGIA EQUIPE EVOLUIR ESPECIALIZADA EM ABA DI</t>
  </si>
  <si>
    <t>IMAGEM SAÚDE VALE DO GUAPORÉ</t>
  </si>
  <si>
    <t>VIDA SERVIÇOS FONOAUDIOLÓGICO</t>
  </si>
  <si>
    <t>DIS CENTRO DE DIAGNÓSTICO</t>
  </si>
  <si>
    <t>CLÍNICA DE PSICOLOGIA BEM TE VI ESPECIALIZADA EM ABA</t>
  </si>
  <si>
    <t>CENTRO DE REFERÊNCIA MUNICIPAL DE ATENDIMENTO AO AUTISTA</t>
  </si>
  <si>
    <t>PENITENCIÁRIA DR. OSVALDO FIORENTINO LEITE FERREIRA</t>
  </si>
  <si>
    <t>CLÍNICA RECRIAR</t>
  </si>
  <si>
    <t>UNIDADE DE SAÚDE DA FAMÍLIA DORICO PEREIRA DE ARAÚJO</t>
  </si>
  <si>
    <t>EXCELÊNCIA CENTRO ODONTOLÓGICO</t>
  </si>
  <si>
    <t>UNIDADE DE SAÚDE DA FAMÍLIA JARDIM PLANALTO</t>
  </si>
  <si>
    <t>SECRETARIA MUNICIPAL DE SAÚDE E VIGILÂNCIA EM SAÚDE</t>
  </si>
  <si>
    <t>POSTO DE SAÚDE SÃO BENTO BRASNORTE</t>
  </si>
  <si>
    <t>ODONTO GUIMARÃES</t>
  </si>
  <si>
    <t>FISIONOVA FISIOTERAPIA LTDA.</t>
  </si>
  <si>
    <t>POSTO DE COLETA LABORATÓRIO LUZ</t>
  </si>
  <si>
    <t>ESPAÇO MENTE E SABER</t>
  </si>
  <si>
    <t>SUELEN AUGUSTO SILVÉRIO DE OLIVEIRA</t>
  </si>
  <si>
    <t>FARMÁCIA DA POLICLÍNICA CENTRAL</t>
  </si>
  <si>
    <t>REVIVE CLÍNICA DE PSICOLOGIA E NEUROPSICOLOGIA</t>
  </si>
  <si>
    <t>ODONTOCLINIC CUIABÁ</t>
  </si>
  <si>
    <t>UNIDADE DE SAÚDE DA FAMÍLIA LIMEIRA</t>
  </si>
  <si>
    <t>ESF ÁGUA VERMELHA CELESTINA GOMES COELHO</t>
  </si>
  <si>
    <t>L. VITTA</t>
  </si>
  <si>
    <t>BURATTI BURATTI SERVIÇOS DE SAÚDE</t>
  </si>
  <si>
    <t>SVIERK NUTRIÇÃO E SAÚDE</t>
  </si>
  <si>
    <t>CONSULTÓRIO ODONTOLÓGICO DR. EVERSON E DRª. CARLA</t>
  </si>
  <si>
    <t>JNF SERVIÇOS MÉDICOS</t>
  </si>
  <si>
    <t>BÁRBARA SENA ODONTOLOGIA INTEGRADA</t>
  </si>
  <si>
    <t>CENTRO OFTALMOLÓGICO</t>
  </si>
  <si>
    <t>UNIDADE DE REABILITAÇÃO BEATRIZ DE FREITAS</t>
  </si>
  <si>
    <t>CLÍNICA MAIS SAÚDE</t>
  </si>
  <si>
    <t>ALINE CRISTINER FISIOTERAPIA PÉLVICA LTDA.</t>
  </si>
  <si>
    <t>CLÍNICA PRÓ VIDA</t>
  </si>
  <si>
    <t>POSTO DE SAÚDE PADRE GERALDO</t>
  </si>
  <si>
    <t>UNIDADE DESCENTRALIZADA DE REABILITAÇÃO DE GLÓRIA D'OESTE RU</t>
  </si>
  <si>
    <t>GLÓRIA D'OESTE</t>
  </si>
  <si>
    <t>IRHPA ODONTOLÓGICO</t>
  </si>
  <si>
    <t>CLÍNICA ODONTOLÓGICA OSMAR CABRAL</t>
  </si>
  <si>
    <t>POSTO DE SAÚDE DE SANTO ANTONIO</t>
  </si>
  <si>
    <t>CLÍNICA AMOR E SAÚDE</t>
  </si>
  <si>
    <t>CLÍNICA DIAMANTINO</t>
  </si>
  <si>
    <t>CLÍNICA RADIOLÓGICA DR. BERTINETTI LTDA.</t>
  </si>
  <si>
    <t>HR ESTÉTICA</t>
  </si>
  <si>
    <t>UNIDADE DE SAÚDE DA FAMÍLIA COTREL</t>
  </si>
  <si>
    <t>LABORMAN LABORATÓRIO DE ANÁLISES CLÍNICAS JUÍNA</t>
  </si>
  <si>
    <t>CLÍNICA MÉDICA DO TRABALHO ÁGUA BOA</t>
  </si>
  <si>
    <t>CASAI RONDONÓPOLIS</t>
  </si>
  <si>
    <t>CLINÁUDIO</t>
  </si>
  <si>
    <t>LABORATÓRIO DE ANÁLISES CLÍNICAS R I</t>
  </si>
  <si>
    <t>SECRETARIA MUNICIPAL DE SAÚDE DE CONQUISTA D'OESTE</t>
  </si>
  <si>
    <t>CENTER LAB LABORATÓRIO DE ANÁLISES CLÍNICAS</t>
  </si>
  <si>
    <t>MARANI SEGURANÇA E MEDICINA DO TRABALHO</t>
  </si>
  <si>
    <t>CENTRAL DE REGULAÇÃO DO SERVIÇO DE SAÚDE DE ITIQUIRA</t>
  </si>
  <si>
    <t>EXAME LABORATÓRIO</t>
  </si>
  <si>
    <t>BIOTEC LABORATÓRIO DE ANÁLISES CLÍNICAS</t>
  </si>
  <si>
    <t>HOSPITAL E MATERNIDADE MUNICIPAL PROFESSORA MARIA ARLINDA DA COSTA</t>
  </si>
  <si>
    <t>CONSULTÓRIO DRª. PATRÍCIA DOURADO GUIRATINGA</t>
  </si>
  <si>
    <t>CENTRO DE REABILITAÇÃO MUNICIPAL ESTRELA DA MANHÃ</t>
  </si>
  <si>
    <t>M. D. FISIOTERAPIA HIDROTERAPIA E PILATES</t>
  </si>
  <si>
    <t>BOM CORAÇÃO CARDIOLOGIA</t>
  </si>
  <si>
    <t>INOVARE GINECOLOGIA E ESTÉTICA AVANÇADA LTDA.</t>
  </si>
  <si>
    <t>CENTRAL MUNICIPAL DE REGULAÇÃO DE PORTO DOS GAÚCHOS</t>
  </si>
  <si>
    <t>SAMARIA SERVIÇOS DE SAÚDE</t>
  </si>
  <si>
    <t>CENTRO ODONTOLÓGICO DO POVO</t>
  </si>
  <si>
    <t>UNIDADE DE SAÚDE DA FAMÍLIA PARQUE DAS ARARAS II</t>
  </si>
  <si>
    <t>CLÍNICA PSICO TRÂNSITO AVALIAÇÃO PSICOLÓGICA</t>
  </si>
  <si>
    <t>CLÍNICA PLENITUDE</t>
  </si>
  <si>
    <t>ESPAÇO ATIVA MENTE</t>
  </si>
  <si>
    <t>RV SERVIÇOS MÉDICOS</t>
  </si>
  <si>
    <t>ATENDIMENTO PSICOPEDAGÓGICO ESPECIALIZADO</t>
  </si>
  <si>
    <t>SECRETARIA MUNICIPAL DE SAÚDE DE RIBEIRÃO CASCALHEIRA</t>
  </si>
  <si>
    <t>QUALIS SERVIÇOS MÉDICOS</t>
  </si>
  <si>
    <t>ELOÍSA HELENA PACHECO LESSA</t>
  </si>
  <si>
    <t>PATRÍCIA LOBO DOS SANTOS</t>
  </si>
  <si>
    <t>CITOLAB CENTRO CITOLÓGICO</t>
  </si>
  <si>
    <t>CEO PORTAL DA AMAZÔNIA</t>
  </si>
  <si>
    <t>CONSULTÓRIO ODONTOLÓGICO TELMA APARECIDA BORGES BARBOSA</t>
  </si>
  <si>
    <t>CLÍNICA ODONTOLÓGICA 13 DE JUNHO</t>
  </si>
  <si>
    <t>CENTRO DE ATENÇÃO PSICOSSOCIAL INFANTO JUVENIL CURUMIM</t>
  </si>
  <si>
    <t>CONSULTÓRIO DR. HENRY CIRURGIÃO GERAL</t>
  </si>
  <si>
    <t>SECRETARIA MUNICIPAL DE SAÚDE DE CANABRAVA DO NORTE</t>
  </si>
  <si>
    <t>TANIA MÁRCIA SANDRINI SILVA</t>
  </si>
  <si>
    <t>CONSULTÓRIO TAKITO</t>
  </si>
  <si>
    <t>FARMÁCIA BÁSICA DE JUSCIMEIRA</t>
  </si>
  <si>
    <t>F. S. FISIOTERAPIA E PILATES</t>
  </si>
  <si>
    <t>UNIDADE DE SAÚDE DA FAMÍLIA RURAL PSF IV</t>
  </si>
  <si>
    <t>CENTRAL DE REGULAÇÃO JANGADA</t>
  </si>
  <si>
    <t>UNIDADE SAÚDE DA FAMÍLIA DO BURITI</t>
  </si>
  <si>
    <t>LABORMAC LABORATÓRIO DE ANÁLISES CLÍNICAS</t>
  </si>
  <si>
    <t>RICARDO GONÇALVES DA SILVA</t>
  </si>
  <si>
    <t>DROGARIA SAÚDE</t>
  </si>
  <si>
    <t>EDESIO RAMON JÚNIOR</t>
  </si>
  <si>
    <t>HUMANITER CLÍNICA PSICOLÓGICA</t>
  </si>
  <si>
    <t>CONSULTÓRIO DR. RICARDO SALVON</t>
  </si>
  <si>
    <t>CENTRO DE SAÚDE TORICUEIJE</t>
  </si>
  <si>
    <t>AMARAL VILELA SERVIÇOS MÉDICOS</t>
  </si>
  <si>
    <t>CENTRO DE ATENDIMENTO PARA ENFRENTAMENTO DA COVID-19 MDO</t>
  </si>
  <si>
    <t>CONSULTÓRIO ODONTOLÓGICO RODNEI GALDINO VIEIRA</t>
  </si>
  <si>
    <t>SECRETARIA MUNICIPAL DE SANTO ANTÔNIO DO LEVERGER</t>
  </si>
  <si>
    <t>CONSULTÓRIO ODONTOLÓGICO FÁBIO DE OLIVEIRA</t>
  </si>
  <si>
    <t>C S SERVIÇOS MÉDICOS</t>
  </si>
  <si>
    <t>0109797</t>
  </si>
  <si>
    <t>CONSÓRCIO PÚBLICO DE SAÚDE VALE DO TELES PIRES</t>
  </si>
  <si>
    <t>PEDIATRIA AÇÃO SOCIAL</t>
  </si>
  <si>
    <t>KARINE TIEMI CLÍNICA GERAL</t>
  </si>
  <si>
    <t>CURAT RONDONÓPOLIS</t>
  </si>
  <si>
    <t>UNIDADE MÓVEL ODONTOLÓGICA DE CANABRAVA DO NORTE</t>
  </si>
  <si>
    <t>FORTES BIZARRO SERVIÇOS MÉDICOS</t>
  </si>
  <si>
    <t>UNIDADE DE SAÚDE DA FAMÍLIA JARDIM DAS AMÉRICAS</t>
  </si>
  <si>
    <t>LABORATÓRIO MUNICIPAL IRMÃ STURNIA</t>
  </si>
  <si>
    <t>CENTRO ODONTOLÓGICO</t>
  </si>
  <si>
    <t>CLÍNICA DE OLHOS SANTO ANTÔNIO</t>
  </si>
  <si>
    <t>CENTRO DE REFERÊNCIA À SAÚDE DA MULHER</t>
  </si>
  <si>
    <t>PSF III E CENTRO DE REFERÊNCIA EM SAÚDE LUZIA NOGUEIRA DE</t>
  </si>
  <si>
    <t>CENTRO DE SAÚDE OLÍMPIO JOSÉ MARTINS</t>
  </si>
  <si>
    <t>LABORATÓRIO LÍDER</t>
  </si>
  <si>
    <t>CLÍNICA SANTA CRUZ DEOLINDA MUNIZ</t>
  </si>
  <si>
    <t>FARMÁCIA BÁSICA MUNICIPAL DE NOSSA SENHORA DO LIVRAMENTO</t>
  </si>
  <si>
    <t>UNIDADE DE SAÚDE DA FAMÍLIA SÃO PAULO APÓSTOLO</t>
  </si>
  <si>
    <t>UNIDADE DE SAÚDE DA FAMÍLIA JOÃO DE BARRO DE PRETA</t>
  </si>
  <si>
    <t>RICARDO FALCÃO EUBANK</t>
  </si>
  <si>
    <t>UNIDADE BÁSICA DE SAÚDE OLIVEIRAS</t>
  </si>
  <si>
    <t>LABORATÓRIO MUNICIPAL DE BARRA DO BUGRES</t>
  </si>
  <si>
    <t>JOSELITA ALCANTARA DE FIGUEIREDO - ME</t>
  </si>
  <si>
    <t>POSTO DE SAÚDE PINGO D'ÁGUA</t>
  </si>
  <si>
    <t>DISTRITO SANITÁRIO ESPECIAL INDÍGENA ARAGUAIA</t>
  </si>
  <si>
    <t>COP CONSULTÓRIO DE PSICOLOGIA E ODONTOLOGIA</t>
  </si>
  <si>
    <t>MARIA NAZARÉ GAIVA DE MATTOS</t>
  </si>
  <si>
    <t>JOSEMAR HONÓRIO BARRETO</t>
  </si>
  <si>
    <t>AFRÂNIO BATISTA DA COSTA</t>
  </si>
  <si>
    <t>POSTO DE SAÚDE NOVA CONQUISTA</t>
  </si>
  <si>
    <t>CLÍNICA DE PEDIATRIA E ALERGIA CPA</t>
  </si>
  <si>
    <t>SAÚDE LIVRE</t>
  </si>
  <si>
    <t>CLINIPREV ESTÉTICA</t>
  </si>
  <si>
    <t>CEDROC CLÍNICA DE RADIOLOGIA ODONTOLÓGICA LTDA.</t>
  </si>
  <si>
    <t>UNIDADE DE SAÚDE DA FAMÍLIA II NOSSA SENHORA APARECIDA</t>
  </si>
  <si>
    <t>DROGARIA ALIANÇA</t>
  </si>
  <si>
    <t>SECRETARIA MUNICIPAL DE SAÚDE DE CLÁUDIA</t>
  </si>
  <si>
    <t>MARQUES KEFLER SOCIEDADE MÉDICA</t>
  </si>
  <si>
    <t>LETÍCIA MARQUES DE SIQUEIRA</t>
  </si>
  <si>
    <t>BIOCLÍNICA LABORATÓRIO</t>
  </si>
  <si>
    <t>UNIDADE DE COLETA E TRANSFUSÃO DE ÁGUA BOA</t>
  </si>
  <si>
    <t>UNIDADE BÁSICA DE SAÚDE INDÍGENA ALDEIA PERDIZ</t>
  </si>
  <si>
    <t>CONSULTÓRIO DRª. THAMIRIS</t>
  </si>
  <si>
    <t>HUDSON HORITA SERVIÇOS MÉDICOS</t>
  </si>
  <si>
    <t>LABORATÓRIO MUNICIPAL JOSÉ RODRIGUES</t>
  </si>
  <si>
    <t>MEDIC SERVICE SERVIÇO A SAÚDE EIRELI - ME</t>
  </si>
  <si>
    <t>FARMÁCIA DO SÃO FRANCISCO</t>
  </si>
  <si>
    <t>AGÊNCIA TRANSFUSIONAL DE SANGUE DE BRASNORTE</t>
  </si>
  <si>
    <t>CLÍNICA DE PSICOLOGIA SILVIA REGINA NEGRÃO</t>
  </si>
  <si>
    <t>CENTRAL DE REGULAÇÃO MUNICIPAL DE SÃO PEDRO DA CIPA</t>
  </si>
  <si>
    <t>MARTINS CLÍNICA DE PSICOLOGIA</t>
  </si>
  <si>
    <t>CLÍNICA PSICOLOGIA</t>
  </si>
  <si>
    <t>CENTRAL DE ABASTECIMENTO FARMACÊUTICO DE NOVA MONTE VERDE</t>
  </si>
  <si>
    <t>CLÍNICA SPAZZIO</t>
  </si>
  <si>
    <t>SINÉSIO GOUVEIA DE ALVARENGA</t>
  </si>
  <si>
    <t>FARMÁCIA BÁSICA DE ADRIANÓPOLIS</t>
  </si>
  <si>
    <t>USF MÁRIO MORAES DA COSTA GUIRATINGA</t>
  </si>
  <si>
    <t>CLÍNICA DE OLHOS DRª. EUNICE MARTINS</t>
  </si>
  <si>
    <t>CÉLIA MARIA PEREIRA OLIVEIRA</t>
  </si>
  <si>
    <t>CONSULTÓRIO DE PSICANÁLISE GOMES BALIEIRO</t>
  </si>
  <si>
    <t>DROGARIA ULTRA POPULAR DE ÁGUA BOA</t>
  </si>
  <si>
    <t>REABILITARE CLÍNICA DE REABILITAÇÃO NEUROLÓGICA</t>
  </si>
  <si>
    <t>CRESCER ESPAÇO DE NEURODESENVOLVIMENTO INFANTO JUVENIL</t>
  </si>
  <si>
    <t>EFFETIVA FARMÁCIA DE MANIPULAÇÃO</t>
  </si>
  <si>
    <t>CLÍNICA FRUTIFICAR</t>
  </si>
  <si>
    <t>HOPE ODONTOLOGIA ESTÉTICA</t>
  </si>
  <si>
    <t>DROGARIA SÃO FÉLIX</t>
  </si>
  <si>
    <t>SERVIÇO DE ATENDIMENTO DOMICILIAR MELHOR EM CASA</t>
  </si>
  <si>
    <t>VALCI JOSÉ DAPIEVE JUNIOR</t>
  </si>
  <si>
    <t>CENTRO MUNICIPAL DE IMUNIZAÇÃO</t>
  </si>
  <si>
    <t>FARMÁCIA BÁSICA MUNICIPAL DE MATUPÁ</t>
  </si>
  <si>
    <t>FECUNDAR SERVIÇOS MÉDICOS LTDA.</t>
  </si>
  <si>
    <t>HUB ODONTO RONDONÓPOLIS</t>
  </si>
  <si>
    <t>WCARP SERVIÇOS MÉDICOS LTDA.</t>
  </si>
  <si>
    <t>BELLADORE CENTRO CLÍNICO</t>
  </si>
  <si>
    <t>BRANDÃO ODONTOLOGIA</t>
  </si>
  <si>
    <t>UNIDADE BÁSICA DE SAÚDE MORADA DO SOL</t>
  </si>
  <si>
    <t>BARROS SERVIÇOS MÉDICOS LTDA.</t>
  </si>
  <si>
    <t>FARABEUF AUXÍLIO CIRÚRGICO</t>
  </si>
  <si>
    <t>ACADEMIA DA SAÚDE II</t>
  </si>
  <si>
    <t>CENTRO DE FISIOTERAPIA E REABILITAÇÃO</t>
  </si>
  <si>
    <t>USF III UNIDADE DE SAÚDE DA FAMÍLIA DE TAPURAH</t>
  </si>
  <si>
    <t>CLÍNICA SANTA GIANNA MÁRIO CESAR</t>
  </si>
  <si>
    <t>UNIDADE DE COLETA E TRANSFUSÃO DE JUARA</t>
  </si>
  <si>
    <t>BIOMED LABORATÓRIO DE ANÁLISES CLÍNICAS</t>
  </si>
  <si>
    <t>VIDA ODONTO CENTRO ODONTOLÓGICO</t>
  </si>
  <si>
    <t>CLÍNICA ODONTOLÓGICA VERDÃO</t>
  </si>
  <si>
    <t>SECRETARIA MUNICIPAL DE SAÚDE DE ÁGUA BOA</t>
  </si>
  <si>
    <t>CENTRAL MUNICIPAL DE REGULAÇÃO DE TABAPORÁ</t>
  </si>
  <si>
    <t>CLÍNICA ODONTOLÓGICA DOM AQUINO</t>
  </si>
  <si>
    <t>JOSÉ OSIRIS GRAMA HOEPPNER</t>
  </si>
  <si>
    <t>POSTO DE SAÚDE JOÃO ANTÔNIO FLOR</t>
  </si>
  <si>
    <t>ESCOLA NOVA ESPERANÇA</t>
  </si>
  <si>
    <t>UNIDADE DE COLETA E TRANSFUSÃO PRIMAVERA DO LESTE</t>
  </si>
  <si>
    <t>SECRETARIA MUNICIPAL DE SAÚDE DE PLANALTO DA SERRA</t>
  </si>
  <si>
    <t>UNIDADE BÁSICA DE SAÚDE JARDIM AMÉRICA</t>
  </si>
  <si>
    <t>LABORATÓRIO MUNICIPAL DE NOVA OLÍMPIA</t>
  </si>
  <si>
    <t>VICTOR LEAO SERVIÇOS MÉDICOS</t>
  </si>
  <si>
    <t>CLÍNICA DE FISIOTERAPIA E REABILITAÇÃO</t>
  </si>
  <si>
    <t>CENTRO DE REABILITAÇÃO E FISIOTERAPIA ISOLINO GOMES JARDIM</t>
  </si>
  <si>
    <t>HOSPITAL JARDIM VITÓRIA</t>
  </si>
  <si>
    <t>UNIDADE BÁSICA DE SAÚDE MARILENE FREITAS CERVANTES</t>
  </si>
  <si>
    <t>JUAREZ PENSO JÚNIOR</t>
  </si>
  <si>
    <t>UNIDADE EQUIPE 6 DE SAÚDE DA FAMÍLIA DE PRIMAVERA DO LESTE</t>
  </si>
  <si>
    <t>UNIDADE EQUIPE 5 DE SAÚDE DA FAMÍLIA DE PRIMAVERA DO LESTE</t>
  </si>
  <si>
    <t>COMPLEXO REGULADOR MUNICIPAL SALTO DO CÉU</t>
  </si>
  <si>
    <t>UNIDADE DE SAÚDE DA FAMÍLIA RURAL USF XV</t>
  </si>
  <si>
    <t>DENSINORTE CLÍNICA DE DENSITOMETRIA ÓSSEA DE MATO GROSSO</t>
  </si>
  <si>
    <t>ODONTOLOGIA DRª. VICTORIA CAROLINE LENZI</t>
  </si>
  <si>
    <t>KATIUSCIA ZAGO CIRURGIA BUCOMAXILOFACIAL</t>
  </si>
  <si>
    <t>UNIDADE DE SAÚDE DA FAMÍLIA MARIA JOSÉ DE SÁ ARAÚJO TESOURO</t>
  </si>
  <si>
    <t>LABORATÓRIO HEMACLIN</t>
  </si>
  <si>
    <t>CLÍNICA MATERNA</t>
  </si>
  <si>
    <t>CONSULTÓRIO ODONTOLÓGICO LUCIANI DEGRANDE CARROCINI</t>
  </si>
  <si>
    <t>POSTO DE SAÚDE PSF</t>
  </si>
  <si>
    <t>CONSULTÓRIO ODONTOLÓGICO MAIARA KARIN COLONETTI</t>
  </si>
  <si>
    <t>CLÍNICA RENA</t>
  </si>
  <si>
    <t>CLÍNICA AME</t>
  </si>
  <si>
    <t>CENTRO DE REABILITAÇÃO DE QUERÊNCIA</t>
  </si>
  <si>
    <t>UNIDADE DE SAÚDE SANTOS DUMONT</t>
  </si>
  <si>
    <t>CAPS AD ÁLCOOL E DROGAS</t>
  </si>
  <si>
    <t>ESF JOÃO DE BARRO</t>
  </si>
  <si>
    <t>UNIDADE BÁSICA DE SAÚDE SETOR E</t>
  </si>
  <si>
    <t>HOSPITAL DE REFERÊNCIA SAÚDE DA FAMÍLIA DR. ANTÔNIO DOS S. MUNIZ</t>
  </si>
  <si>
    <t>HOSPITAL MUNICIPAL DE BRASNORTE</t>
  </si>
  <si>
    <t>CLÍNICA DE ALERGIA E IMUNOLOGIA DR. JULIANO PHILIPPI</t>
  </si>
  <si>
    <t>GROTTA CLÍNICA MÉDICA</t>
  </si>
  <si>
    <t>PSF XIV SANTA BÁRBARA</t>
  </si>
  <si>
    <t>HOSPITAL MUNICIPAL DE JURUENA RENILDA DE FÁTIMA DE MORAIS</t>
  </si>
  <si>
    <t>UNIDADE BÁSICA SAÚDE HELTON CARLOS SILVA PONCE</t>
  </si>
  <si>
    <t>CENTRO DE SAÚDE DE ARAGUAINHA</t>
  </si>
  <si>
    <t>CADEIA PÚBLICA FEMININA DE CÁCERES</t>
  </si>
  <si>
    <t>CLÍNICA REVIVER</t>
  </si>
  <si>
    <t>SAMU 192 SYI 9G50 TANGARÁ DA SERRA</t>
  </si>
  <si>
    <t>AQUARIUS CLÍNICA DE PSICOLOGIA</t>
  </si>
  <si>
    <t>CEREST NORTE COLÍDER</t>
  </si>
  <si>
    <t>MEGA IMAGEM MEDICINA DIAGNÓSTICA</t>
  </si>
  <si>
    <t>POSTO DE SAÚDE INDÍGENA PARALELO 10 ARIPUANÃ</t>
  </si>
  <si>
    <t>CONSULTÓRIO CLÍNICO DE PSICANÁLISE</t>
  </si>
  <si>
    <t>SERVIÇOS MÉDICOS ROSSMAM TEIXEIRA</t>
  </si>
  <si>
    <t>CLÍNICA E LABORATÓRIO DELLATORRE</t>
  </si>
  <si>
    <t>BOTHÂNICA FARMÁCIA DE MANIPULAÇÃO</t>
  </si>
  <si>
    <t>LABORATÓRIO DE PRÓTESE DENTÁRIA LABORMARQUES</t>
  </si>
  <si>
    <t>CLÍNICA DO DENTE</t>
  </si>
  <si>
    <t>GRIGOL VACCARI SOCIEDADE MÉDICA</t>
  </si>
  <si>
    <t>CONSULTÓRIO ODONTOLÓGICO ULISSES JOSÉ DE MELO</t>
  </si>
  <si>
    <t>LABORATÓRIO DE ANÁLISES CLÍNICAS DE BRASNORTE</t>
  </si>
  <si>
    <t>FISIOACUS FISIOTERAPIA E ACUPUNTURA LTDA.</t>
  </si>
  <si>
    <t>MÁRCIA SODRÉ PACHE GOMES</t>
  </si>
  <si>
    <t>IMAGEM CENTRO DE DIAGNÓSTICO</t>
  </si>
  <si>
    <t>CENTRO DE SAÚDE DÉCIO LORDANO</t>
  </si>
  <si>
    <t>U. D. R. CESSEN RIBEIRO E SILVA</t>
  </si>
  <si>
    <t>OACIR MONTEIRO DA SILVA JÚNIOR</t>
  </si>
  <si>
    <t>ADRIANA CÂNDIDA ALBUQUERQUE NOGUEIRA</t>
  </si>
  <si>
    <t>CLINCARDIO CLÍNICA CARDIOLÓGICA LTDA.</t>
  </si>
  <si>
    <t>MÁRIO TOSHIO ISHITANI</t>
  </si>
  <si>
    <t>CONSULTÓRIO KIDS</t>
  </si>
  <si>
    <t>UNIDADE DE SAÚDE DA FAMÍLIA DOM OSÓRIO</t>
  </si>
  <si>
    <t>A. D. SERVIÇOS MÉDICOS ESPECIALIZADOS</t>
  </si>
  <si>
    <t>CLÍNICA MÉDICA TIJUCAL</t>
  </si>
  <si>
    <t>JOÃO JOSÉ AIDAMUS DELAMÔNICA FREIRE</t>
  </si>
  <si>
    <t>PSF XI VALFREDO JOSÉ DE SANTANA</t>
  </si>
  <si>
    <t>HOSPITAL DA VISÃO DE SINOP</t>
  </si>
  <si>
    <t>CENTRO DE SAÚDE DE SÃO JOSÉ DOS IV MARCOS</t>
  </si>
  <si>
    <t>REALCE DENTS CONSULTÓRIO ODONTOLÓGICO</t>
  </si>
  <si>
    <t>MILTON MOREIRA PEIXOTO JÚNIOR</t>
  </si>
  <si>
    <t>DRª. NATHÁLIA CACAO DERMATOLOGIA</t>
  </si>
  <si>
    <t>CLÍNICA DE FONOAUDIOLOGIA E PSICOLOGIA</t>
  </si>
  <si>
    <t>JOSÉ LUIS SIQUEIRA DE SIMONE</t>
  </si>
  <si>
    <t>DR. MICHEL PATRICK DO AMARAL SILVA</t>
  </si>
  <si>
    <t>PRIME CLÍNICA ORTOPÉDICA</t>
  </si>
  <si>
    <t>SERVIÇO DE ASSISTÊNCIA ESPECIALIZADA SAE</t>
  </si>
  <si>
    <t>CENTRAL DE REGULAÇÃO MUNICIPAL DE QUATRO MARCOS</t>
  </si>
  <si>
    <t>CDI CENTRO DE DIAGNÓSTICOS POR IMAGEM</t>
  </si>
  <si>
    <t>LABORATÓRIO DE ÁGUA DE REFERÊNCIA REGIONAL DE NOVA LACERDA</t>
  </si>
  <si>
    <t>CLÍNICA SCHERER</t>
  </si>
  <si>
    <t>UNID SAÚDE DA FAMÍLIA CIDADE NOVA PSF II</t>
  </si>
  <si>
    <t>CLÍNICA DRª. GLÓRIA</t>
  </si>
  <si>
    <t>UNIDADE DE REABILITAÇÃO BEM VIVER</t>
  </si>
  <si>
    <t>CLINICOR TANGARÁ DA SERRA</t>
  </si>
  <si>
    <t>UNIDADE DE SAÚDE DA FAMÍLIA CIDADE ALTA ARIPUANÃ</t>
  </si>
  <si>
    <t>ODONTO PLUSS CLÍNICA ODONTOLÓGICA</t>
  </si>
  <si>
    <t>DERMATOLOGIA AVANÇADA</t>
  </si>
  <si>
    <t>CLÍNICA ODONTOLÓGICA PRATA</t>
  </si>
  <si>
    <t>CLÍNICA SOLUÇÃO SAÚDE</t>
  </si>
  <si>
    <t>PSF JARDIM AMÉRICA JUARA</t>
  </si>
  <si>
    <t>PRÓ MED</t>
  </si>
  <si>
    <t>MÁRCIO CANAVARROS SERRA</t>
  </si>
  <si>
    <t>ELETROCOR SERVIÇOS DE ELETROCARDIOGRAMAS</t>
  </si>
  <si>
    <t>JOSÉ OLIVEIRA DOS SANTOS</t>
  </si>
  <si>
    <t>USF JARDIM INDUSTRIÁRIO</t>
  </si>
  <si>
    <t>CLÍNICA LOPEZ</t>
  </si>
  <si>
    <t>MÁRIO KAWAY FILHO</t>
  </si>
  <si>
    <t>LAR SÃO VICENTE DE PAULA F I S</t>
  </si>
  <si>
    <t>ASSOCIAÇÃO TERAPÊUTICA VIVER DE NOVO</t>
  </si>
  <si>
    <t>LABORATÓRIO MARECHAL RONDON</t>
  </si>
  <si>
    <t>LABORATÓRIO MUNICIPAL DE ALTO ARAGUAIA</t>
  </si>
  <si>
    <t>FARMÁCIA BÁSICA DE CAMPOS DE JÚLIO</t>
  </si>
  <si>
    <t>CLÍNICA CRESCER</t>
  </si>
  <si>
    <t>HFF SERVIÇOS MÉDICOS LTDA.</t>
  </si>
  <si>
    <t>NK NUTRIÇÃO ESPECIALIZADA</t>
  </si>
  <si>
    <t>MÉDICA CRM MT 4551</t>
  </si>
  <si>
    <t>ESTRATÉGIA DE SAÚDE DA FAMÍLIA II RIO BRANCO</t>
  </si>
  <si>
    <t>EVOLUERE CLÍNICA MULTIDISCIPLINAR</t>
  </si>
  <si>
    <t>CAMILLA LIRA PSICÓLOGA</t>
  </si>
  <si>
    <t>ARAÚJO CANHOTO SOCIEDADE MÉDICA</t>
  </si>
  <si>
    <t>SAE SERVIÇO DE ATENDIMENTO ESPECIALIZADO ÁGUA BOA</t>
  </si>
  <si>
    <t>DL DIAGNÓSTICO LABORATORIAL</t>
  </si>
  <si>
    <t>CLÍNICA ASSIS ODONTOLÓGICA ESPECIALIZADA</t>
  </si>
  <si>
    <t>LABORATÓRIO MUNICIPAL DE PEIXOTO DE AZEVEDO</t>
  </si>
  <si>
    <t>UNIDADE EQUIPE 12 DE SAÚDE DA FAMÍLIA DE PRIMAVERA DO LESTE</t>
  </si>
  <si>
    <t>CONSULTÓRIO ODONTOLÓGICO ANNY KELLEN</t>
  </si>
  <si>
    <t>CLÍNICA INTEGRADA CESPEDES</t>
  </si>
  <si>
    <t>UNIDADE DE SAÚDE PRAIA RICA</t>
  </si>
  <si>
    <t>CENTRAL DE REGULAÇÃO MUNICIPAL DE TAPURAH</t>
  </si>
  <si>
    <t>ACADEMIA DA SAÚDE</t>
  </si>
  <si>
    <t>FARMÁCIA ULTRAPOPULAR NOVA MUTUM II</t>
  </si>
  <si>
    <t>UNIDADE SAÚDE DA FAMÍLIA JURANI MARTINS DA SILVA</t>
  </si>
  <si>
    <t>CLÍNICA DE PSICOLOGIA EQUIPE EVOLUIR TEA</t>
  </si>
  <si>
    <t>CLÍNICA DO BEN INTERVENÇÕES COMPORTAMENTAIS</t>
  </si>
  <si>
    <t>UNIDADE AMBULATORIAL E DE REABILITAÇÃO DE NOVA CANAÃ</t>
  </si>
  <si>
    <t>OSCAR VANDERLEI DE MIRANDA CLÍNICA MÉDICA</t>
  </si>
  <si>
    <t>VOLUNTÁRIOS DA PAZ</t>
  </si>
  <si>
    <t>DRª. EMILY TARGA SERVIÇOS MÉDICOS</t>
  </si>
  <si>
    <t>CLÍNICA AFAGHO INTEGRADA DE PSICOLOGIA</t>
  </si>
  <si>
    <t>MORIAH ESPAÇO INTEGRADO</t>
  </si>
  <si>
    <t>CLÍNICA MAJESTIC ODONTOLOGIA ESPECIALIZADA</t>
  </si>
  <si>
    <t>CENTRO OFTALMOLÓGICO PANTANAL</t>
  </si>
  <si>
    <t>MAIRA FAVALI CLÍNICA DE PSICOLOGIA</t>
  </si>
  <si>
    <t>DR. VACINA</t>
  </si>
  <si>
    <t>DROGARIA LAURA VICUNÃ</t>
  </si>
  <si>
    <t>DRª. VIRGINIA CAMILO PSICÓLOGA</t>
  </si>
  <si>
    <t>INSTITUTO DE FISIOTERAPIA PELVICA E ONCOLÓGICA DE SINOP</t>
  </si>
  <si>
    <t>FLÁVIA HAYASHI</t>
  </si>
  <si>
    <t>CONTE CENTRO AVANÇADO EM NEUROPSICOLOGIA</t>
  </si>
  <si>
    <t>MEDSIM SERVIÇOS MÉDICOS E HOSPITALARES LTDA.</t>
  </si>
  <si>
    <t>CONSULTÓRIO MÉDICO DR. AURO</t>
  </si>
  <si>
    <t>OFTALMOCLÍNICA</t>
  </si>
  <si>
    <t>BIOMÉDICA E BELVEDERE SAÚDE</t>
  </si>
  <si>
    <t>VALDEMAR NERI BETTIN MÉDICO</t>
  </si>
  <si>
    <t>FARMÁCIA BÁSICA DE SAÚDE</t>
  </si>
  <si>
    <t>CONSULTÓRIO SUTILO</t>
  </si>
  <si>
    <t>SECRETARIA MUNICIPAL DE SAÚDE DE GLÓRIA D'OESTE</t>
  </si>
  <si>
    <t>SECRETARIA DE ESTADO DE SAÚDE DE MATO GROSSO</t>
  </si>
  <si>
    <t>CONSULTÓRIO ODONTOLÓGICO FERNANDO MODESTO DE ABREU</t>
  </si>
  <si>
    <t>UNIDADE DESCENTRALIZADA DE REABILITAÇÃO JUARA</t>
  </si>
  <si>
    <t>EQUIPE ATENDIMENTO MÉDICO DE URGÊNCIA</t>
  </si>
  <si>
    <t>EQUIPE DE ATENÇÃO PRIMÁRIA DE NOVO ELDORADO</t>
  </si>
  <si>
    <t>HEALTH SAÚDE MULTIDISCIPLINAR</t>
  </si>
  <si>
    <t>COMPLEXO REGULAÇÃO DE RIBEIRÃOZINHO</t>
  </si>
  <si>
    <t>LABORATÓRIO DE ANÁLISE CLÍNICAS MARIA EDUARDA</t>
  </si>
  <si>
    <t>CLÍNICA SANTA HELENA</t>
  </si>
  <si>
    <t>KÁTIA HELENA RIBEIRO PIMENTEL</t>
  </si>
  <si>
    <t>CLÍNICA ORTOFISIO</t>
  </si>
  <si>
    <t>JOÃO YOSHIME HORIE</t>
  </si>
  <si>
    <t>UNIDADE DESCENTRALIZADA REABILITAÇÃO VITOR VALENDOLF</t>
  </si>
  <si>
    <t>HOSPITAL MUNICIPAL DE SÃO JOSÉ DO RIO CLARO</t>
  </si>
  <si>
    <t>LABORATÓRIO PIVETTA</t>
  </si>
  <si>
    <t>CONSULTÓRIO ODONTOLÓGICO JOAQUIM</t>
  </si>
  <si>
    <t>LABORATÓRIO SÃO MATHEUS 2</t>
  </si>
  <si>
    <t>CONSULTÓRIO DE OTORRINOLARINGOLOGIA DR. MIGUEL LERNER</t>
  </si>
  <si>
    <t>CLÍNICA DE OLHOS</t>
  </si>
  <si>
    <t>PSF ARCO ÍRIS BRASNORTE</t>
  </si>
  <si>
    <t>PRODENT LABORATÓRIO DE PRÓTESE DENTÁRIA</t>
  </si>
  <si>
    <t>POSTO DE SAÚDE INDÍGENA LAHATUA</t>
  </si>
  <si>
    <t>PSF SANTO ANTÔNIO II</t>
  </si>
  <si>
    <t>UNIDADE BÁSICA DE SAÚDE DA FAMÍLIA I</t>
  </si>
  <si>
    <t>CLÍNICA ORTOLEGAL</t>
  </si>
  <si>
    <t>LABORATÓRIO MUNICIPAL DR. ARNULFO DA CUNHA COUTINHO</t>
  </si>
  <si>
    <t>POSTO DE SAÚDE JERÔNIMO FERREIRA MARTINS</t>
  </si>
  <si>
    <t>CEM CENTRO DE ESPECIALIDADES MÉDICAS DE COMODORO</t>
  </si>
  <si>
    <t>CLÍNICA ORIGAMI ESPECIALIZADA EM ABA</t>
  </si>
  <si>
    <t>UNIDADE BÁSICA DE SAÚDE PSF IV</t>
  </si>
  <si>
    <t>UNIDADE BÁSICA DE SAÚDE ONDINA PAVAN</t>
  </si>
  <si>
    <t>CLÍNICA THREICY GUERREIRO</t>
  </si>
  <si>
    <t>PREVINNA CLÍNICA DE VACINAS ENFERMAGEM E ACUPUNTURA</t>
  </si>
  <si>
    <t>CLIN CÁRDIO</t>
  </si>
  <si>
    <t>CLÍNICA VACINE</t>
  </si>
  <si>
    <t>CENTRO ODONTOLÓGICO INVICTA</t>
  </si>
  <si>
    <t>CER II CENTRO ESPECIALIZADO EM REABILITAÇÃO DA REGIÃO SUL</t>
  </si>
  <si>
    <t>FARMÁCIA BÁSICA MUNICIPAL DE OURO BRANCO DO SUL</t>
  </si>
  <si>
    <t>CLÍNICA DE CIRURGIA PLÁSTICA</t>
  </si>
  <si>
    <t>UPA 24HS DR. THIAGO FERNANDO SANDRI DOS SANTOS PRIMAVERA DO LESTE</t>
  </si>
  <si>
    <t>UNIDADE BÁSICA DE SAÚDE VILA IRENE</t>
  </si>
  <si>
    <t>CONSULTÓRIO ODONTOLÓGICO DR. EDUARDO</t>
  </si>
  <si>
    <t>IMAGEM CLÍNICA DE ULTRA SONOGRAFIA</t>
  </si>
  <si>
    <t>EDUARDO MONTEIRO CIRURGIA PLÁSTICA</t>
  </si>
  <si>
    <t>CLÍNICA DE DOENÇAS RENAIS</t>
  </si>
  <si>
    <t>NÚCLEO ESPECIALIZADO EM ODONTOLOGIA DRª. RENATA CECÍLIA</t>
  </si>
  <si>
    <t>CLÍNICA DE CIRURGIA PLÁSTICA DR. HENRIQUE LABOISSIERE</t>
  </si>
  <si>
    <t>IPSI INSTITUTO PANAMERICANO DE SAÚDE INTEGRAL</t>
  </si>
  <si>
    <t>LABORATÓRIO CARLOS CHAGAS UNIDADE JARDIM CUIABÁ</t>
  </si>
  <si>
    <t>SECRETARIA MUNICIPAL DE SAÚDE DE DIAMANTINO</t>
  </si>
  <si>
    <t>BIANCHINI NUTRIÇÃO</t>
  </si>
  <si>
    <t>UNIDADE BÁSICA DE SAÚDE PSF III RURAL</t>
  </si>
  <si>
    <t>UNIDADE DE SAÚDE DA FAMÍLIA FRATERNIDADE USF XVI</t>
  </si>
  <si>
    <t>UNIVIDAS LABORATÓRIO DE ANÁLISES CLÍNICAS</t>
  </si>
  <si>
    <t>SEBASTIÃO DIAS DE OLIVEIRA</t>
  </si>
  <si>
    <t>UNIDADE BÁSICA DE SAÚDE 03 UBS GABRIEL CAETANO ROSA ABREU</t>
  </si>
  <si>
    <t>UNIDADE DE REABILITAÇÃO TELESFHORO AGUIAR MOREIRA</t>
  </si>
  <si>
    <t>SIGA SEGURANÇA INTEGRADA E GESTÃO AMBIENTAL</t>
  </si>
  <si>
    <t>LABORATÓRIO MUNICIPAL DE NOVA LACERDA</t>
  </si>
  <si>
    <t>CLÍNICA INSTITUTO DA FACE</t>
  </si>
  <si>
    <t>ALOÍSIO FRANCISCO JACOBY JÚNIOR</t>
  </si>
  <si>
    <t>SECRETARIA MUNICIPAL DE SAÚDE DE CÁCERES</t>
  </si>
  <si>
    <t>SALA DE VACINA MUNICIPAL CENTRALIZADA DE GUARANTÃ DO NORTE</t>
  </si>
  <si>
    <t>CLÍNICA RADIOLÓGICA SINOP</t>
  </si>
  <si>
    <t>FERNANDA GUIMARÃES YAEDU OLIVEIRA</t>
  </si>
  <si>
    <t>FARMÁCIA MUNICIPAL DE SANTA CARMÉM</t>
  </si>
  <si>
    <t>PRONEFRON NEFROLOGIA CLÍNICA E TERAPIA RENAL SUBSTITUTIVA</t>
  </si>
  <si>
    <t>JOSÉ MILTON PELLOSO JÚNIOR</t>
  </si>
  <si>
    <t>JOSÉ ARAÚJO SILVA</t>
  </si>
  <si>
    <t>CLÍNICA PSICOLÓGICA CRER SER</t>
  </si>
  <si>
    <t>POSTO DE SAÚDE INDÍGENA AFUKURI</t>
  </si>
  <si>
    <t>G. A. ASSISTÊNCIA MÉDICA LTDA.</t>
  </si>
  <si>
    <t>CLÍNICA DE PSICOLOGIA ZENY NOUJAIN</t>
  </si>
  <si>
    <t>CLÍNICA KUPPER</t>
  </si>
  <si>
    <t>COM CENTRO ODONTOLÓGICO MUNICIPAL</t>
  </si>
  <si>
    <t>CENTRO DE SAÚDE TANGARÁ DA SERRA</t>
  </si>
  <si>
    <t>SOSSAI SOUTO SOCIEDADE MÉDICA</t>
  </si>
  <si>
    <t>SÉRGIO SOARES DE OLIVEIRA</t>
  </si>
  <si>
    <t>DIAGNOSE LABORATÓRIO DE ANÁLISES CLÍNICAS</t>
  </si>
  <si>
    <t>MARISTELA BORGES DE MOURA FRAGA - ME</t>
  </si>
  <si>
    <t>ROGéRIO LEITE SANTOS</t>
  </si>
  <si>
    <t>POSTO DE COLETA LABORATÓRIO CARLOS CHAGAS</t>
  </si>
  <si>
    <t>CARAZZA SERVIÇOS MÉDICOS LTDA.</t>
  </si>
  <si>
    <t>FARMÁCIA VITAFARMA LTDA.</t>
  </si>
  <si>
    <t>FARMAMED FARMÁCIA</t>
  </si>
  <si>
    <t>CLÍNICA IMAGEM</t>
  </si>
  <si>
    <t>CLÍNICA L EQUILIBRE</t>
  </si>
  <si>
    <t>KEYTH MARANHÃO SERVIÇOS MÉDICOS</t>
  </si>
  <si>
    <t>ANGÉLICA NEVES BINA PSICOLOGIA CLÍNICA</t>
  </si>
  <si>
    <t>FARMÁCIA ECONOMIZE</t>
  </si>
  <si>
    <t>UNIDADE DE SUPORTE BÁSICO SAMU SORRISO</t>
  </si>
  <si>
    <t>4M SAÚDE E BEM ESTAR</t>
  </si>
  <si>
    <t>DHEBORA E AMBONI LTDA.</t>
  </si>
  <si>
    <t>DROGARIA MENOR PREÇO</t>
  </si>
  <si>
    <t>FARMÁCIA ÁGUA CLARA</t>
  </si>
  <si>
    <t>CAPS CENTRO DE ATENÇÃO PSICOSSOCIAL DE NOVA OLÍMPIA</t>
  </si>
  <si>
    <t>LIFE ESPAÇO DE DESENVOLVIMENTO INFANTIL</t>
  </si>
  <si>
    <t>AMBULATÓRIO JBS</t>
  </si>
  <si>
    <t>CLÍNICA ACOLHER LIFE ESPAÇO DE DESENVOLVIMENTO II</t>
  </si>
  <si>
    <t>BRAÇO FORTE SERVIÇOS TERCEIRIZADOS</t>
  </si>
  <si>
    <t>JANAÍNA ALVES NUTRIÇÃO</t>
  </si>
  <si>
    <t>FARMÁCIA ULTRA POPULAR MUTUM IV</t>
  </si>
  <si>
    <t>COGNI CLÍNICA DE PSICOLOGIA</t>
  </si>
  <si>
    <t>INNOVART CONSULTÓRIO ODONTOLÓGICO</t>
  </si>
  <si>
    <t>CLÍNICA ESTÍMULOS</t>
  </si>
  <si>
    <t>AUBE ODONTOLOGIA LTDA.</t>
  </si>
  <si>
    <t>CLÍNICA VIVER</t>
  </si>
  <si>
    <t>VIVAZ SERVIÇOS MÉDICOS</t>
  </si>
  <si>
    <t>GPS CLÍNICA MÉDICA</t>
  </si>
  <si>
    <t>VISÃO RAD</t>
  </si>
  <si>
    <t>DRª. YARA COSTA ODONTOLOGIA ESPECIALIZADA</t>
  </si>
  <si>
    <t>CLÍNICA DE NEUROLOGIA E NEUROFISIOLOGIA DE CUIABÁ S. S. LTDA.</t>
  </si>
  <si>
    <t>CEMAC CENTRO DE MEDICINA AVANÇADA E CIRURGIA</t>
  </si>
  <si>
    <t>VIGILANCIA EM SAÚDE PORTO ESTRELA</t>
  </si>
  <si>
    <t>LABORATÓRIO LABORTESTE</t>
  </si>
  <si>
    <t>MEDCAL SAÚDE</t>
  </si>
  <si>
    <t>CLÍNICA DRª. ISABEL MORAIS</t>
  </si>
  <si>
    <t>FAZENDA DA ESPERANÇA BENTO XVI</t>
  </si>
  <si>
    <t>CLÍNICA CENTERMED</t>
  </si>
  <si>
    <t>UNIDADE DE SAÚDE DA FAMÍLIA CANA</t>
  </si>
  <si>
    <t>MARCHI SERVIÇOS MÉDICOS</t>
  </si>
  <si>
    <t>ANGÉLICA PRISCILA MESSIAS DOS SANTOS</t>
  </si>
  <si>
    <t>SALA DE VACINA MUNICIPAL CENTRALIZADA DE COTRIGUAÇU</t>
  </si>
  <si>
    <t>AMBULATÓRIO DE DERMATOLOGIA E PNEUMOLOGIA ADPS</t>
  </si>
  <si>
    <t>ACIR ANDRÉ NOVACZYK LTDA.</t>
  </si>
  <si>
    <t>CONSULTÓRIO DE PEDIATRIA DRª. CRISTIANE</t>
  </si>
  <si>
    <t>COMPLEXO REGULADOR DE CUIABÁ</t>
  </si>
  <si>
    <t>CIG CENTRO DE IMAGEM GUARANTÃ</t>
  </si>
  <si>
    <t>SECRETARIA MUNICIPAL DE SAÚDE DE PORTO ESTRELA</t>
  </si>
  <si>
    <t>UNIDADE SAÚDE DA FAMÍLIA RENASCER DE ARAGUAIANA</t>
  </si>
  <si>
    <t>CENTRO DE REABILITAÇÃO JOÃO FREIRES DOS SANTOS C</t>
  </si>
  <si>
    <t>CLÍNICA DENTÁRIA ORAL NORTE</t>
  </si>
  <si>
    <t>LABOR CLINICO LABORATÓRIO DE ANÁLISES CLÍNICAS</t>
  </si>
  <si>
    <t>CENTRO DE ESPECIALIDADES EM SAÚDE DE ARAPUTANGA</t>
  </si>
  <si>
    <t>CENTRAL DE REGULAÇÃO DAS URGÊNCIAS SAMU 192 SUS</t>
  </si>
  <si>
    <t>CLÍNICA SIBERIA EMANUELLE</t>
  </si>
  <si>
    <t>ATELIÊ DO SORRISO</t>
  </si>
  <si>
    <t>SAE SERVIÇO DE ATENDIMENTO ESPECIALIZADO DST AIDS</t>
  </si>
  <si>
    <t>POSTO DE SAÚDE INDÍGENA ALDEIA BELÉM</t>
  </si>
  <si>
    <t>CEO CENTRO DE EXCELÊNCIA EM OFTALMOLOGIA</t>
  </si>
  <si>
    <t>MAURÍCIO DE OLIVEIRA MALHEIROS</t>
  </si>
  <si>
    <t>HELENE NASCIMENTO ARAúJO</t>
  </si>
  <si>
    <t>FARMÁCIA BÁSICA MUNICIPAL DE VALE DE SÃO DOMINGOS</t>
  </si>
  <si>
    <t>CONSULTÓRIO ODONTO VIDA</t>
  </si>
  <si>
    <t>WALACE SANTOS GUIMARÃES</t>
  </si>
  <si>
    <t>DROGARIA ÁGUIA BRANCA</t>
  </si>
  <si>
    <t>FARMÁCIA MADEIRA</t>
  </si>
  <si>
    <t>EVIDÊNCIA SOCIEDADE MÉDICA</t>
  </si>
  <si>
    <t>BUSNELLO PRÓTESE DENTÁRIA</t>
  </si>
  <si>
    <t>INSTITUTO OPTOMÉTRICO MASAO HOTTA</t>
  </si>
  <si>
    <t>ACADEMIA DA SAÚDE DE NOVA OLÍMPIA</t>
  </si>
  <si>
    <t>SOT SERVIÇOS DE ORTOPEDIA E TRAUMATOLOGIA</t>
  </si>
  <si>
    <t>CLÍNICA DA FAMÍLIA CPA I</t>
  </si>
  <si>
    <t>FEB SAÚDE</t>
  </si>
  <si>
    <t>UNIDADE EQUIPE 1 DE SAÚDE DA FAMÍLIA DE PRIMAVERA DO LESTE</t>
  </si>
  <si>
    <t>CEO CENTRO DE ESPECIALIDADES ODONTOLÓGICAS BERTHO RADIN</t>
  </si>
  <si>
    <t>REGENERA NEUROCIRURGIÃ DO CÉREBRO E COLUNA</t>
  </si>
  <si>
    <t>UNIDADE DE SAÚDE DA FAMÍLIA RURAL II DE JUÍNA</t>
  </si>
  <si>
    <t>CONSULTÓRIO MÉDICO DRª. NEONITA PEDIATRA</t>
  </si>
  <si>
    <t>COR CLÍNICA ODONTOLÓGICA ROSSI</t>
  </si>
  <si>
    <t>FARMÁCIA BÁSICA PONTE BRANCA</t>
  </si>
  <si>
    <t>POLICLÍNICA MENINO JESUS</t>
  </si>
  <si>
    <t>DUARTE PALMA SOCIEDADE MÉDICA</t>
  </si>
  <si>
    <t>CLÍNICA FIGUEIRA</t>
  </si>
  <si>
    <t>FARMÁCIA BÁSICA NOVA MARINGÁ</t>
  </si>
  <si>
    <t>F C R D A C UNIDADE DR. HOLLANDO SOUZA CAMPOS</t>
  </si>
  <si>
    <t>CLÍNICA MAIS</t>
  </si>
  <si>
    <t>HOSPITAL SÃO LUCAS</t>
  </si>
  <si>
    <t>LABORATÓRIO PASTEUR LTDA.</t>
  </si>
  <si>
    <t>L G DIAGNÓSTICOS</t>
  </si>
  <si>
    <t>CLÍNICA DO CORAÇÃO DIAGNÓSTICO EM CARDIOLOGIA</t>
  </si>
  <si>
    <t>USF DR. FÁBIO II</t>
  </si>
  <si>
    <t>HOSPITAL ORTOPÉDICO LTDA.</t>
  </si>
  <si>
    <t>CONSULTÓRIO MÉDICO DRª. GIOVANA MAGDA DALMORA RAUBER</t>
  </si>
  <si>
    <t>CEDILAB JARDIM CUIABÁ</t>
  </si>
  <si>
    <t>DR. MAURÍCIO COLNAGO GINECOLOGIA</t>
  </si>
  <si>
    <t>ESPAÇO LIVING</t>
  </si>
  <si>
    <t>FABRÍCIO MARTINS DE ARAÚJO</t>
  </si>
  <si>
    <t>CLÍNICA PROVIDA SILVANA APARECIDA SALVADOR</t>
  </si>
  <si>
    <t>LIBERTARE COMUNIDADE TERAPÊUTICA</t>
  </si>
  <si>
    <t>CLÁUDIO QUEIROZ MEDEIROS CONSULTÓRIO ODONTOLÓGICO</t>
  </si>
  <si>
    <t>CJR CLÍNICA ODONTOLÓGICA</t>
  </si>
  <si>
    <t>UNIMED VALE DO SEPOTUBA FILIAL NOVA OLÍMPIA UISA</t>
  </si>
  <si>
    <t>VITAL CLÍNICA</t>
  </si>
  <si>
    <t>CONSULTÓRIO MÉDICO DRª. HONORINA</t>
  </si>
  <si>
    <t>CLÍNICA ABAKIDS DESENVOLVIMENTO MULTIDISCIPLINAR</t>
  </si>
  <si>
    <t>USF JARDIM SANTA LÚCIA</t>
  </si>
  <si>
    <t>UNIDADE DE SAÚDE DA FAMÍLIA II</t>
  </si>
  <si>
    <t>VITA CUIDADOS EM SAÚDE E BEM ESTAR</t>
  </si>
  <si>
    <t>ANDRÉAS NOGUEIRA SALES</t>
  </si>
  <si>
    <t>CLÍNICA MEDICMAIS SORRISO</t>
  </si>
  <si>
    <t>AMOR SAÚDE</t>
  </si>
  <si>
    <t>BENINI DE MACEDO CLÍNICA MÉDICA</t>
  </si>
  <si>
    <t>LAURINDO JOSÉ DE OLIVEIRA FILHO</t>
  </si>
  <si>
    <t>H M FORTES CIA LTDA.</t>
  </si>
  <si>
    <t>UNIDADE BÁSICA DE SAÚDE JOSÉ MARCHEZI JÚNIOR</t>
  </si>
  <si>
    <t>UNIDADE DE REABILITAÇÃO ARY BICUDO DORNELLAS</t>
  </si>
  <si>
    <t>CLÍNICA DE REABILITAÇÃO CARDÍACA E PULMONAR</t>
  </si>
  <si>
    <t>USF CENTRO TANGARÁ DA SERRA</t>
  </si>
  <si>
    <t>CONSULTÓRIO DR. MIGUEL DE VICO NETO</t>
  </si>
  <si>
    <t>NUTRIBEL SAÚDE E NUTRIÇÃO</t>
  </si>
  <si>
    <t>MONTE SINAI CENTRO DE SAÚDE E IMAGEM</t>
  </si>
  <si>
    <t>UBSI ALDEIA JATOBÁ</t>
  </si>
  <si>
    <t>CENTRO OFTALMOLÓGICO PANTANAL POCONÉ</t>
  </si>
  <si>
    <t>CONSULTÓRIO DR. ANTÔNIO</t>
  </si>
  <si>
    <t>FARMÁCIA SORRIFARMA</t>
  </si>
  <si>
    <t>CLÍNICA PRÓ COLUNA</t>
  </si>
  <si>
    <t>CONSULTÓRIO ODONTOLÓGICO DR. FERNANDO</t>
  </si>
  <si>
    <t>DR. LAWRENCE</t>
  </si>
  <si>
    <t>CENTRAL DE REGULAÇÃO DE CAMPINÁPOLIS</t>
  </si>
  <si>
    <t>LABORATÓRIO LABORCAMP</t>
  </si>
  <si>
    <t>CLÍNICA DO CÓLON</t>
  </si>
  <si>
    <t>CONSULTÓRIO ODONTOLÓGICO DR. DANIEL FORNARI</t>
  </si>
  <si>
    <t>LORENA DORNELIS INSTITUTO ONDONTOLÓGICO</t>
  </si>
  <si>
    <t>A. F. SERVIÇOS MÉDICOS</t>
  </si>
  <si>
    <t>DROGÃO POPULAR</t>
  </si>
  <si>
    <t>CENTRO DE APOIO AO TRATAMENTO DE HANSENÍASE E TUBERCULOSE</t>
  </si>
  <si>
    <t>CLÍNICA INTEGRADA MAIS VIDA</t>
  </si>
  <si>
    <t>UNIDADE AVANÇADA SANTA ROSA</t>
  </si>
  <si>
    <t>CENTRO MÉDICO MED</t>
  </si>
  <si>
    <t>J C IMAGENS LTDA.</t>
  </si>
  <si>
    <t>CURA FISIOTERAPIA E SAÚDE LTDA.</t>
  </si>
  <si>
    <t>FARMÁCIA ULTRA POPULAR</t>
  </si>
  <si>
    <t>ESPAÇO RENOVARE</t>
  </si>
  <si>
    <t>CLÍNICA AIRES</t>
  </si>
  <si>
    <t>LUILSON GERALDO COELHO JÚNIOR SERVIÇOS MÉDICOS</t>
  </si>
  <si>
    <t>CÁRDIO LIFE</t>
  </si>
  <si>
    <t>RJ PRESTAÇÃO DE SERVIÇOS MÉDICOS LTDA.</t>
  </si>
  <si>
    <t>CLÍNICA VIVA COM EXCELÊNCIA</t>
  </si>
  <si>
    <t>MONTECELLI ODONTOLOGIA AVANÇADA</t>
  </si>
  <si>
    <t>UNIDADE DE VIGILÂNCIA EM ZOONOSES UVZ</t>
  </si>
  <si>
    <t>PONDERAR SOLUÇÕES EM SAÚDE</t>
  </si>
  <si>
    <t>NEIVA PSICÓLOGA</t>
  </si>
  <si>
    <t>FENIX CLÍNICA DE NEUROREABILITAÇÃO INTEGRADA</t>
  </si>
  <si>
    <t>CREADI REABILITAÇÃO E DESENVOLVIMENTO INFANTIL</t>
  </si>
  <si>
    <t>HIPERBÁRICA MT</t>
  </si>
  <si>
    <t>JS CLÍNICA MÉDICA E SAÚDE DO IDOSO</t>
  </si>
  <si>
    <t>DRª. ANNA KROLLINA PACHECO MARCAL</t>
  </si>
  <si>
    <t>DUL CLÍNICA PSICOLOGIA</t>
  </si>
  <si>
    <t>J D DERMATOLOGIA MEDICINA E ESTÉTICA LTDA.</t>
  </si>
  <si>
    <t>POSTO DE SAÚDE DA FAMÍLIA GLEBA SÃO JOÃO</t>
  </si>
  <si>
    <t>SORAYA FISIOTERAPIA LTDA.</t>
  </si>
  <si>
    <t>DRª. ISABELLI SORGATTO</t>
  </si>
  <si>
    <t>MARIA CLÁUDIA PEREZI SAGIONETTI PEDIATRA</t>
  </si>
  <si>
    <t>CLÍNICA ODONTOLÓGICA SALVADEGO</t>
  </si>
  <si>
    <t>JOSÉ FERNANDO LEITE VICTOR</t>
  </si>
  <si>
    <t>CONSULTÓRIO MÉDICO DRª. VERA LÚCIA F. BORGES</t>
  </si>
  <si>
    <t>CONSULTÓRIO MÉDICO MÁRCIO CÂNDIDO CAMARGO</t>
  </si>
  <si>
    <t>TERESINHA DA CONCEIÇÃO OLIVEIRA AZEVEDO</t>
  </si>
  <si>
    <t>ESCRITÓRIO REGIONAL DE SAÚDE DE PORTO ALEGRE DO NORTE</t>
  </si>
  <si>
    <t>USF JARDIM FLORIANÓPOLIS</t>
  </si>
  <si>
    <t>CONSULTÓRIO MÉDICO BABY CLIN</t>
  </si>
  <si>
    <t>FARMÁCIA POLICLÍNICA ITAMARATY</t>
  </si>
  <si>
    <t>ANDRÉ RICARDO SACHI VARGAS</t>
  </si>
  <si>
    <t>PÓLO BASE RONDONÓPOLIS</t>
  </si>
  <si>
    <t>DR. JULIANO MUNARETTO INFECTOLOGISTA</t>
  </si>
  <si>
    <t>NOA NÚCLEO DE OFTALMOLOGIA AVANÇADA</t>
  </si>
  <si>
    <t>POLO ACADEMIA DE SAÚDE</t>
  </si>
  <si>
    <t>CENTRAL MUNICIPAL DE REGULAÇÃO DE JUÍNA</t>
  </si>
  <si>
    <t>CENTRO DE TRATAMENTO ÁUREA</t>
  </si>
  <si>
    <t>PSF 1 WALDEMAR DE OLIVEIRA</t>
  </si>
  <si>
    <t>VERA LÚCIA LUCHINE MORBECK</t>
  </si>
  <si>
    <t>UNIDADE DE SAÚDE DA FAMÍLIA SÃO SEBASTIÃO</t>
  </si>
  <si>
    <t>DOYON SEGURANÇA E SAÚDE OCUPACIONAL</t>
  </si>
  <si>
    <t>ASSOCIAÇÃO PARA TODOS VEREM</t>
  </si>
  <si>
    <t>CONSULTÓRIO ODONTOLÓGICO ANTÔNIO</t>
  </si>
  <si>
    <t>CLIPS CLÍNICA DE PSICOLOGIA SINOP</t>
  </si>
  <si>
    <t>DROGARIA VAREJÃO DOS REMÉDIOS</t>
  </si>
  <si>
    <t>CLÍNICA MARIA AUXILIADORA</t>
  </si>
  <si>
    <t>HOSPITAL MUNICIPAL IRMÃ TEODORA</t>
  </si>
  <si>
    <t>AGÊNCIA TRANSFUNCIONAL DE POCONÉ</t>
  </si>
  <si>
    <t>CEM CENTRO DE ESPECIALIDADES MÚLTIPLAS</t>
  </si>
  <si>
    <t>POSTO DE SAÚDE INDÍGENA BABACU</t>
  </si>
  <si>
    <t>UNIDADE DE SAÚDE DO SISTEMA PRISIONAL DE VÁRZEA GRANDE</t>
  </si>
  <si>
    <t>CENTRO DE ONCOLOGIA DE CUIABÁ LTDA.</t>
  </si>
  <si>
    <t>SECRETARIA DE ESTADO DE SEGURANÇA PÚBLICA - SESP</t>
  </si>
  <si>
    <t>UNIDADE DE SAÚDE DA FAMÍLIA PADRE DUÍLIO DE JUÍNA</t>
  </si>
  <si>
    <t>CÁRDIO MATER</t>
  </si>
  <si>
    <t>COMPLEXO HOSPITALAR JARDIM CUIABÁ</t>
  </si>
  <si>
    <t>EZEQUIEL ANGELO FONSECA JÚNIOR</t>
  </si>
  <si>
    <t>POSTO DE SAÚDE NOVO MATO GROSSO</t>
  </si>
  <si>
    <t>ESF PARQUE UNIVERSITÁRIO</t>
  </si>
  <si>
    <t>UDR ACORIZAL IRINEU JOSÉ DE ARRUDA</t>
  </si>
  <si>
    <t>CARDIOLOGIA AVANÇADA SINOP S S</t>
  </si>
  <si>
    <t>CLÍNICA PISA DERMATOLOGIA E ESTÉTICA</t>
  </si>
  <si>
    <t>CLÍNICA MK ASSOCIADOS</t>
  </si>
  <si>
    <t>UNIDADE DE SAÚDE DA FAMÍLIA ESF NOVA VIDA</t>
  </si>
  <si>
    <t>UNIDADE DA SAÚDE DA FAMÍLIA OLHO D'ÁGUA</t>
  </si>
  <si>
    <t>RANCHO C. B. TREINAMENTOS</t>
  </si>
  <si>
    <t>RICARDO CORREIA DE ARAÚJO</t>
  </si>
  <si>
    <t>VIOLA CLÍNICO GERAL E ENDOCRINOLOGIA</t>
  </si>
  <si>
    <t>FARMÁCIA MUNICIPAL JAURU</t>
  </si>
  <si>
    <t>POSTO DE SAÚDE INDÍGENA ARIMATÉIA</t>
  </si>
  <si>
    <t>CONSULTÓRIO OFTALMOLÓGICO DR. JOÃO AUGUSTO MOREIRA DA SILVA</t>
  </si>
  <si>
    <t>TASSYO CLÍNICA PSIQUIÁTRICA</t>
  </si>
  <si>
    <t>PROVIDA MEDICINA DIAGNÓSTICA LTDA.</t>
  </si>
  <si>
    <t>CARLOS ALBERTO DE ALBUQUERQUE MARANHÃO</t>
  </si>
  <si>
    <t>CONSULTÓRIO MÉDICO DRª. WANIUSKA B. KUVIATZ MASTOLOGISTA</t>
  </si>
  <si>
    <t>CLÍNICA ODONTOLÓGICA ROSALVA</t>
  </si>
  <si>
    <t>SAÚDE INTEGRAL E FISIOTERAPIA</t>
  </si>
  <si>
    <t>CLÍNICA ALTA</t>
  </si>
  <si>
    <t>UNIDADE EQUIPE 17 DE SAÚDE DA FAMÍLIA DE PRIMAVERA DO LESTE</t>
  </si>
  <si>
    <t>SECRETARIA MUNICIPAL DE SAÚDE DE CANARANA</t>
  </si>
  <si>
    <t>CENTRO DE ENDOCRINOLOGIA E MEDICINA ESTÉTICA</t>
  </si>
  <si>
    <t>FISIOMED CLÍNICA DE FISIOTERAPIA</t>
  </si>
  <si>
    <t>UNIDADE BÁSICA DE SAÚDE INDÍGENA ALDEIA UMUTINA</t>
  </si>
  <si>
    <t>GLEICI FILIPETTO CONSULTÓRIO MÉDICO</t>
  </si>
  <si>
    <t>LUCRÉCIA MARIA DE MELO</t>
  </si>
  <si>
    <t>SECRETARIA MUNICIPAL DE SAÚDE DE NOVA SANTA HELENA</t>
  </si>
  <si>
    <t>MEDTRAB SEGURANÇA E MEDICINA DO TRABALHO</t>
  </si>
  <si>
    <t>ANALISIS LABORATÓRIO CLÍNICO</t>
  </si>
  <si>
    <t>CENTRO DE DIAGNÓSTICO FELIZ NATAL</t>
  </si>
  <si>
    <t>JANAÍNA BARBOSA SCARAMAL</t>
  </si>
  <si>
    <t>UNIDADE BÁSICA DE SAÚDE 05 UBS EMÍLIA MENDES CUNHA</t>
  </si>
  <si>
    <t>CONSULTÓRIO ODONTOLÓGICO DA DOUTORA VALÉRIA</t>
  </si>
  <si>
    <t>HOSPITAL E MATERNIDADE SÃO FRANCISCO</t>
  </si>
  <si>
    <t>CLÍNICA MATERNNA</t>
  </si>
  <si>
    <t>PÓLO BASE ALDEIA PAKUERA</t>
  </si>
  <si>
    <t>CLÍNICA DE OLHOS DR. FELIPE HERINGER</t>
  </si>
  <si>
    <t>ROGÉRIO MESQUITA TONIOLO</t>
  </si>
  <si>
    <t>SECRETARIA MUNICIPAL DE SAÚDE DE ALTA FLORESTA</t>
  </si>
  <si>
    <t>MIKINEV E MEISSNER SOCIEDADE MÉDICA</t>
  </si>
  <si>
    <t>USF IV UNIDADE DE SAÚDE DA FAMÍLIA DE TAPURAH B. JOELMA</t>
  </si>
  <si>
    <t>CONSULTÓRIO ODONTOLÓGICO DRª. ALESSANDRA G. O. FERNANDES</t>
  </si>
  <si>
    <t>UNIDADE DE REABILITAÇÃO LUCAS DO RIO VERDE</t>
  </si>
  <si>
    <t>UNIDADE BÁSICA DE SAÚDE JOAQUIM LUIZ DE CAMPOS</t>
  </si>
  <si>
    <t>LABORATÓRIO EXAME</t>
  </si>
  <si>
    <t>JOÃO BOSCO MARTINS MORBECK</t>
  </si>
  <si>
    <t>ACADEMIA DA SAÚDE ANITA CESAR BORGES</t>
  </si>
  <si>
    <t>ESPACO SAÚDE</t>
  </si>
  <si>
    <t>CLÍNICA PRÓ SORRISO</t>
  </si>
  <si>
    <t>CLÍNICA FLOR DE LOTUS</t>
  </si>
  <si>
    <t>ORTOCENTER CLÍNICA ODONTOLÓGICA DR. EDSON GIMENEZ</t>
  </si>
  <si>
    <t>ANITA ROMILDA PSICÓLOGA</t>
  </si>
  <si>
    <t>CENTRAL MUNICIPAL DE REGULAÇÃO DE VALE DE SÃO DOMINGOS</t>
  </si>
  <si>
    <t>SECRETARIA MUNICIPAL DE SAÚDE DE COLNIZA</t>
  </si>
  <si>
    <t>UROCALAIS SERVIÇOS MÉDICOS</t>
  </si>
  <si>
    <t>PRISMA DIAGNÓSTICO POR IMAGEM</t>
  </si>
  <si>
    <t>DIOGO JUNQUEIRA ÁLVARES BEZERRA</t>
  </si>
  <si>
    <t>FARMÁCIA NOSSA SENHORA DO AMPARO</t>
  </si>
  <si>
    <t>POSTO DE SAÚDE INDÍGENA VOLTA GRANDE ARIPUANÃ</t>
  </si>
  <si>
    <t>SOM VITA CLÍNICA DE FONOAUDIOLOGIA</t>
  </si>
  <si>
    <t>CAF CENTRO DE ASSISTÊNCIA FARMACÊUTICA ALTO CUSTO</t>
  </si>
  <si>
    <t>FARMÁCIA MUNICIPAL CENTRAL DE PONTES E LACERDA SMS</t>
  </si>
  <si>
    <t>UNIDADE BÁSICA DE SAÚDE DA FAMÍLIA DE ALTO TAQUARI III</t>
  </si>
  <si>
    <t>DR. BRUNO RIBEIRO MOTA</t>
  </si>
  <si>
    <t>CLÍNICA PRIME</t>
  </si>
  <si>
    <t>PÓLO BASE BRASNORTE</t>
  </si>
  <si>
    <t>LABORATÓRIO SÃO NICOLAU</t>
  </si>
  <si>
    <t>CLÍNICA ÁUREA PLENUS</t>
  </si>
  <si>
    <t>LIFE CLIN CONSULTÓRIO ODONTOLÓGICO</t>
  </si>
  <si>
    <t>UNIDADE BÁSICA DE SAÚDE MONTE CASTELO</t>
  </si>
  <si>
    <t>ODONTO CLÍNICA ODONTOLOGIA</t>
  </si>
  <si>
    <t>CLÍNICA BEAUTE DR. MARCOS GOMES</t>
  </si>
  <si>
    <t>UNICLÍNICA</t>
  </si>
  <si>
    <t>MAMAE CANGURU LTDA.</t>
  </si>
  <si>
    <t>CIRURGIA SAÚDE</t>
  </si>
  <si>
    <t>CIRCLIMED SERVIÇOS MÉDICOS LTDA.</t>
  </si>
  <si>
    <t>CONSULTÓRIO G. O. DR. LEANDRO FERREIRA LIMA</t>
  </si>
  <si>
    <t>SECRETARIA DE SAÚDE DE SERRA NOVA DOURADA</t>
  </si>
  <si>
    <t>CENTRO DE SAÚDE DE LUCIARA</t>
  </si>
  <si>
    <t>CENTRO DE REABILITAÇÃO SÃO JOÃO BATISTA RC</t>
  </si>
  <si>
    <t>UNIDADE BÁSICA DE SAÚDE SÃO FRANCISCO</t>
  </si>
  <si>
    <t>ELIEZER MATOS PSICÓLOGO</t>
  </si>
  <si>
    <t>HIPERBÁRICA SANTA ROSA</t>
  </si>
  <si>
    <t>EDMUNDO FÉLIX DE BARROS</t>
  </si>
  <si>
    <t>ODONTOLOGIA E ESTÉTICA</t>
  </si>
  <si>
    <t>POLICLÍNICA CENTRAL</t>
  </si>
  <si>
    <t>LABORATÓRIO MUNICIPAL DE SÃO JOSÉ DOS QUATRO MARCOS</t>
  </si>
  <si>
    <t>FARMÁCIA MUNICIPAL DE SÃO JOSÉ DOS QUATRO MARCOS</t>
  </si>
  <si>
    <t>CENTRO DE ENDEMIAS IVALDO JOSÉ DA SILVA</t>
  </si>
  <si>
    <t>V F L CONSULTÓRIO PSICOLÓGICO</t>
  </si>
  <si>
    <t>DENTISTA DRª. FERNANDA</t>
  </si>
  <si>
    <t>LABORATÓRIO SANTE</t>
  </si>
  <si>
    <t>SALA DE VACINA CENTRAL IPIRANGA DO NORTE</t>
  </si>
  <si>
    <t>UNIDADE BÁSICA DE ATENÇÃO A SAÚDE PÓLO WAWI</t>
  </si>
  <si>
    <t>USF JARDIM PARAÍSO TANGARÁ DA SERRA</t>
  </si>
  <si>
    <t>CLÍNICA AMICAL</t>
  </si>
  <si>
    <t>SECRETARIA MUNICIPAL DE SAÚDE DE RONDOLÂNDIA</t>
  </si>
  <si>
    <t>USF PARQUE CUIABÁ</t>
  </si>
  <si>
    <t>SAS SERVIÇO DE ANESTESIOLOGIA DE SINOP</t>
  </si>
  <si>
    <t>CENTRO DE SAÚDE SÃO FRANCISCO</t>
  </si>
  <si>
    <t>PÓLO CLÍNICA</t>
  </si>
  <si>
    <t>CENTRO DE SAÚDE REFERENCIAL</t>
  </si>
  <si>
    <t>ESPAÇO ALINE FRANCIA</t>
  </si>
  <si>
    <t>UROPLASTIC SS LTDA. EPP</t>
  </si>
  <si>
    <t>ESPAÇO SAÚDE</t>
  </si>
  <si>
    <t>PSICO CLIN CLÍNICA DE PSICOLOGIA</t>
  </si>
  <si>
    <t>LABORATÓRIO MORAES</t>
  </si>
  <si>
    <t>CONSULTÓRIO ODONTOLÓGICO DR. DANIELY ASSIS</t>
  </si>
  <si>
    <t>UNIDADE DE SAÚDE DA FAMÍLIA NOVA JANGADA</t>
  </si>
  <si>
    <t>CENTRAL DE REGULAÇÃO DE MATUPÁ</t>
  </si>
  <si>
    <t>CADEIA PÚBLICA DE CHAPADA DOS GUIMARÃES</t>
  </si>
  <si>
    <t>ESPAÇO KIDS</t>
  </si>
  <si>
    <t>POSTO DE SAÚDE CACHOEIRA DA FUMAÇA</t>
  </si>
  <si>
    <t>CLINIANALISS LABORATÓRIO DE ANÁLISES CLÍNICAS</t>
  </si>
  <si>
    <t>DR. RODRIGO J. F. VIEIRA</t>
  </si>
  <si>
    <t>LABOFARMA E FÓRMULAS</t>
  </si>
  <si>
    <t>FARMÁCIA DO POVO</t>
  </si>
  <si>
    <t>GOMES ALVARES SERVIÇOS MÉDICOS LTDA.</t>
  </si>
  <si>
    <t>SALUTE CLÍNICA INTEGRADA DE ESPECIALIDADES</t>
  </si>
  <si>
    <t>PSICOVIDA CLÍNICA DE PSICOLOGIA</t>
  </si>
  <si>
    <t>IOP BELTRAME CLÍNICA INTEGRADA</t>
  </si>
  <si>
    <t>CASADO ASSISTÊNCIA MÉDICA</t>
  </si>
  <si>
    <t>ESPAÇO MAIS INTERAÇÃO</t>
  </si>
  <si>
    <t>CLÍNICA ANDARE</t>
  </si>
  <si>
    <t>CLIN CENTER ESPECIALIDADES MÉDICAS E ODONTOLÓGICAS</t>
  </si>
  <si>
    <t>R. S. B. DORES CIA. LTDA.</t>
  </si>
  <si>
    <t>EQUILÍBRIO AVALIAÇÃO PSICOLÓGICA</t>
  </si>
  <si>
    <t>NEUROCOG SAÚDE E BEM ESTAR</t>
  </si>
  <si>
    <t>DR. JOÃO PAULO ZANIN TRESSOLDI</t>
  </si>
  <si>
    <t>RAÍSA DA SILVA CAMARGO</t>
  </si>
  <si>
    <t>E. A. FISIOTERAPIA AVANÇADA</t>
  </si>
  <si>
    <t>DROGA FÁCIL</t>
  </si>
  <si>
    <t>SERVIÇOS MÉDICOS VIANA TORRES LTDA.</t>
  </si>
  <si>
    <t>FARMA FÓRMULA FARMÁCIA DE MANIPULAÇÃO</t>
  </si>
  <si>
    <t>CLÍNICA ESTIMULANDO</t>
  </si>
  <si>
    <t>FISIO SAÚDE</t>
  </si>
  <si>
    <t>CLÍNICA FIGUEIRA E WINNIKOW</t>
  </si>
  <si>
    <t>DR. VICTOR ALBUQUERQUE CLÍNICA MÉDICA</t>
  </si>
  <si>
    <t>ESPAÇO FONOTERAPIA</t>
  </si>
  <si>
    <t>CAROLINE FARIA PSICOLOGIA LTDA.</t>
  </si>
  <si>
    <t>CLÍNICA DE PSICOLOGIA ZANCANER</t>
  </si>
  <si>
    <t>LUCI CLÍNICA MULTIDISCIPLINAR</t>
  </si>
  <si>
    <t>MEDSIM SERVIÇOS MÉDICOS</t>
  </si>
  <si>
    <t>CONSULTÓRIO DE PSICOLOGIA CLÍNICA</t>
  </si>
  <si>
    <t>MD CLÍNICA MÉDICA</t>
  </si>
  <si>
    <t>REVIVE CLÍNICA DE ESTÉTICA</t>
  </si>
  <si>
    <t>LABORATÓRIO MASTERLAB</t>
  </si>
  <si>
    <t>VITA CLÍNICA MÉDICA E ESPECIALIDADES</t>
  </si>
  <si>
    <t>AME AMBULATÓRIO MÉDICO ESPECIALIZADO DR. TAKAAKI HOSOUME</t>
  </si>
  <si>
    <t>CONSULTÓRIO DRª. KETILA OLIVEIRA</t>
  </si>
  <si>
    <t>CLÍNICA MACIEIRAS</t>
  </si>
  <si>
    <t>J. A. NERI FISIOTERAPIA INTEGRADA</t>
  </si>
  <si>
    <t>FONOAUDIÓLOGA ANA NERI GARCIA</t>
  </si>
  <si>
    <t>G. M. Z. MAGALHÃES PSICOLOGIA LTDA.</t>
  </si>
  <si>
    <t>POSTO DE SAÚDE PADRE SHINAIDER SANTO AFONSO</t>
  </si>
  <si>
    <t>POSTO DE SAÚDE DE NOVO FERNANDÓPOLIS BARRA DO BUGRES</t>
  </si>
  <si>
    <t>NATHÁLIA MARAFON</t>
  </si>
  <si>
    <t>SECRETARIA MUNICIPAL DE SAÚDE DE MIRASSOL D´OESTE</t>
  </si>
  <si>
    <t>LABORATÓRIO SANTA CASA</t>
  </si>
  <si>
    <t>SECRETARIA MUNICIPAL DE SAÚDE DE NOVA NAZARÉ</t>
  </si>
  <si>
    <t>LABORATÓRIO SÃO PAULO</t>
  </si>
  <si>
    <t>UNIDADE DE SAÚDE DA FAMÍLIA COHAB NOVA</t>
  </si>
  <si>
    <t>CLÍNICA MENTORI</t>
  </si>
  <si>
    <t>SECRETARIA MUNICIPAL DE SAÚDE DE ALTO ARAGUAIA</t>
  </si>
  <si>
    <t>KELLY CLINIC TANGARÁ DA SERRA</t>
  </si>
  <si>
    <t>POSTO DE SAÚDE ENTRE RIOS</t>
  </si>
  <si>
    <t>UNIDADE DESCENTRALIZADA DA FUNDAÇÃO CENTRO DE REABILITAÇÃO D</t>
  </si>
  <si>
    <t>UMA MEDICINA E SEGURANÇA DO TRABALHO</t>
  </si>
  <si>
    <t>DESPERTARE CLÍNICA</t>
  </si>
  <si>
    <t>GD CLÍNICA DE NUTRIÇÃO</t>
  </si>
  <si>
    <t>NÚCLEO DE UROLOGIA</t>
  </si>
  <si>
    <t>UNIDADE DE SAÚDE DA FAMÍLIA JONAS PINHEIRO USF XXI</t>
  </si>
  <si>
    <t>ESF ÁGUA LIMPA LAURENTINO PAULO DE CERQUEIRA</t>
  </si>
  <si>
    <t>E. S. DIAS LTDA.</t>
  </si>
  <si>
    <t>BUCAL SAÚDE</t>
  </si>
  <si>
    <t>SORRIDENTE CLÍNICA ODONTOLÓGICA</t>
  </si>
  <si>
    <t>ONCOMAIS SERVIÇOS MÉDICOS</t>
  </si>
  <si>
    <t>SECRETARIA MUNICIPAL DE SAÚDE DE ALTO TAQUARI</t>
  </si>
  <si>
    <t>CARGNIN NUTRIÇÃO</t>
  </si>
  <si>
    <t>CLÍNICA DE OTORRINOLARINGOLOGIA</t>
  </si>
  <si>
    <t>POSTO DE SAÚDE DA GLEBA POMBAL II</t>
  </si>
  <si>
    <t>CONSULTÓRIO ODONTOLÓGICO DR. ALMIR CAPETTI</t>
  </si>
  <si>
    <t>POSTO DE SAÚDE UNIÃO</t>
  </si>
  <si>
    <t>ORTUS CLÍNICA</t>
  </si>
  <si>
    <t>UNIDADE BÁSICA DE SAÚDE INDÍGENA ALDEIA BRANCA</t>
  </si>
  <si>
    <t>TM SERVIÇOS DE ESTÉTICA E BELEZA</t>
  </si>
  <si>
    <t>HEMOVIDA LABORATÓRIO</t>
  </si>
  <si>
    <t>CONSULTÓRIO ODONTOLÓGICO VIVAN THOMÉ DOS SANTOS</t>
  </si>
  <si>
    <t>CAPS CENTRO DE ATENÇÃO PSICOSSOCIAL ARTE DE VIVER</t>
  </si>
  <si>
    <t>UBS DA ALDEIA BABAÇU ESCONDIDO</t>
  </si>
  <si>
    <t>POSTO DE SAÚDE INDÍGENA ALDEIA CAPIVARA</t>
  </si>
  <si>
    <t>PSF 06 JOÃO BORGES SOBRINHO</t>
  </si>
  <si>
    <t>ELISA ANÁLISES CLÍNICAS</t>
  </si>
  <si>
    <t>CENTRO DE IMUNIZACAÇÃO ANDRESSA SOARES</t>
  </si>
  <si>
    <t>AMA CLÍNICA INTEGRADA</t>
  </si>
  <si>
    <t>LABORATÓRIO SÃO GABRIEL</t>
  </si>
  <si>
    <t>CENTRO DE REABILITAÇÃO RENOVAR SJX</t>
  </si>
  <si>
    <t>UNIDADE DE SAÚDE AEROPORTO</t>
  </si>
  <si>
    <t>FARMÁCIA BÁSICA MUNICIPAL DE GENERAL CARNEIRO</t>
  </si>
  <si>
    <t>AMBULATÓRIO DE ATENÇÃO SECUNDÁRIA</t>
  </si>
  <si>
    <t>CLÍNICA DENTÁRIA BUSATTA</t>
  </si>
  <si>
    <t>HERZEN NETO SERVIÇOS MÉDICOS</t>
  </si>
  <si>
    <t>ESPAÇO PILATES</t>
  </si>
  <si>
    <t>CONSULTÓRIO ODONTOLOGIA DRª. CRISTIANE</t>
  </si>
  <si>
    <t>HOSPITAL MUNICIPAL DE GAÚCHA DO NORTE</t>
  </si>
  <si>
    <t>UNIDADE DE SAÚDE DA FAMÍLIA JURUENA CLÁUDIO DETZ</t>
  </si>
  <si>
    <t>E VISION OFTALMOLOGIA AVANÇADA E CIRURGIA VASCULAR</t>
  </si>
  <si>
    <t>CONSULTÓRIO ODONTOLÓGICO JACKELINE C. DE SOUZA GONÇALVES</t>
  </si>
  <si>
    <t>CENTRO DE REABILITAÇÃO DE SALTO DO CÉU</t>
  </si>
  <si>
    <t>CLÍNICA REATIVE CUIABÁ</t>
  </si>
  <si>
    <t>INOVAR CLÍNICA ODONTOLÓGICA</t>
  </si>
  <si>
    <t>POSTO DE SAÚDE INDÍGENA ALDEIA MAMAINDE CENTRAL</t>
  </si>
  <si>
    <t>POSTO DE SAÚDE INDÍGENA MEHINAKO</t>
  </si>
  <si>
    <t>CEDILAB JARDIM DAS AMÉRICAS</t>
  </si>
  <si>
    <t>CLÍNICA INCENTIVE DESENVOLVIMENTO HUMANO</t>
  </si>
  <si>
    <t>OSTEOMETABÓLICA MEDICINA E SAÚDE</t>
  </si>
  <si>
    <t>PROGRAMA MELHOR EM CASA RONDONÓPOLIS</t>
  </si>
  <si>
    <t>JULIANA SANTOS FRANCHI PSICÓLOGA</t>
  </si>
  <si>
    <t>CONSULTÓRIO DE PSICOLOGIA PSIQUE</t>
  </si>
  <si>
    <t>UNIDADE DE REABILITAÇÃO DE CONQUISTA D'OESTE</t>
  </si>
  <si>
    <t>INEMATT INSTITUTO NEFROLOGICO LTDA.</t>
  </si>
  <si>
    <t>CONSULTÓRIO DRª. FLÁVIA</t>
  </si>
  <si>
    <t>LABORAN ANÁLISES CLÍNICAS E PATOLOGIA</t>
  </si>
  <si>
    <t>CLÍNICA ODONTOLÓGICA DR. SILVANO P. O. LOURENÇO</t>
  </si>
  <si>
    <t>ANA CRISTINA CARDOSO GONÇALVES DE OLIVEIRA</t>
  </si>
  <si>
    <t>POSTO DE SAÚDE FLOR DA SERRA</t>
  </si>
  <si>
    <t>CLÍNICA DE OLHOS DR. IRIS BOHAC FRANCISCO LOPES</t>
  </si>
  <si>
    <t>PSF 4 JOSÉ CELONI</t>
  </si>
  <si>
    <t>CLÍNICA ODONTOLÓGICA SIM</t>
  </si>
  <si>
    <t>CONSULTÓRIO DR. HÉLIO R. PICHIONI</t>
  </si>
  <si>
    <t>EXAMEN CLÍNICA MÉDICA</t>
  </si>
  <si>
    <t>FOGACA E TEIXEIRA LTDA.</t>
  </si>
  <si>
    <t>LABORATÓRIO DE ANÁLISES CLÍNICAS SÃO LUCAS</t>
  </si>
  <si>
    <t>INSTITUTO MÉDICO LEGAL</t>
  </si>
  <si>
    <t>UNIDADE DE SAÚDE DA FAMÍLIA RURAL PARAÍSO DO NORTE</t>
  </si>
  <si>
    <t>FARMÁCIA MUNICIPAL DE SÃO JOSÉ DO RIO CLARO</t>
  </si>
  <si>
    <t>SANITAS DIAGNÓSTICOS MÉDICOS</t>
  </si>
  <si>
    <t>CAPS CENTRO DE APOIO PSICOSSOCIAL DE PONTES E LACERDA</t>
  </si>
  <si>
    <t>LABORATÓRIO SANTA PAULINA</t>
  </si>
  <si>
    <t>CONSULTÓRIO ODONTOLÓGICO DRª. ANDRÉA ALVES</t>
  </si>
  <si>
    <t>MÉDICO PSIQUIATRA CRM Nº 3917</t>
  </si>
  <si>
    <t>CENTER CLÍNICA DE ODONTOLOGIA</t>
  </si>
  <si>
    <t>UNIDADE BÁSICA DE SAÚDE INDÍGENA ALDEIA BARRACÃO QUEIMADO</t>
  </si>
  <si>
    <t>PSICÓLOGA REGINA MARA RODRIGUES</t>
  </si>
  <si>
    <t>MAGALHÃES PSICOLOGIA LTDA.</t>
  </si>
  <si>
    <t>CONSULTÓRIO DRª. VANIA L. OMORI</t>
  </si>
  <si>
    <t>LABORATÓRIO SÃO LUCAS BARRA DO BUGRES</t>
  </si>
  <si>
    <t>DR. WAGNER ENGELMANN PSIQUIATRA</t>
  </si>
  <si>
    <t>ACADEMIA DA SAÚDE DE TORIXORÉU</t>
  </si>
  <si>
    <t>CLÍNICA MIRANDA</t>
  </si>
  <si>
    <t>UNIDADE DE SAÚDE DA FAMÍLIA II SFA</t>
  </si>
  <si>
    <t>KATO CLÍNICA MÉDICA</t>
  </si>
  <si>
    <t>CENTRO DE RETINA DE CUIABÁ</t>
  </si>
  <si>
    <t>INTEGRARIS CENTRO DE DES. INFANTIL ESP. INT. SENSORIAL</t>
  </si>
  <si>
    <t>USF CINTURÃO VERDE</t>
  </si>
  <si>
    <t>CENTRO DE SAÚDE DE PORTO ALEGRE DO NORTE</t>
  </si>
  <si>
    <t>INSTITUTO DE ANATOMIA PATOLÓGICA E CITOPATOLOGIA LUIGI BOGLIOLO</t>
  </si>
  <si>
    <t>SECRETARIA MUNICIPAL DE SAÚDE DE ACORIZAL</t>
  </si>
  <si>
    <t>CLÍNICA DE OLHOS PRÓ VISÃO</t>
  </si>
  <si>
    <t>CITODIAGNÓSTICO</t>
  </si>
  <si>
    <t>FARMÁCIA BÁSICA MUNICIPAL GABRIEL KEMPNER</t>
  </si>
  <si>
    <t>SECRETARIA MUNICIPAL DE SAÚDE DE PEDRA PRETA</t>
  </si>
  <si>
    <t>JANAÍNA FERNANDA PSICÓLOGA</t>
  </si>
  <si>
    <t>CLÍNICA DE OLHOS JUARA</t>
  </si>
  <si>
    <t>CENTRAL MUNICIPAL DE REGULAÇÃO DE DOM AQUINO</t>
  </si>
  <si>
    <t>UPA SINOP DRª. ANETE MARIA MOTA MARIA</t>
  </si>
  <si>
    <t>CLÍNICA DO SONO</t>
  </si>
  <si>
    <t>UBS I ALDEIA SÃO DOMINGOS</t>
  </si>
  <si>
    <t>CENTRO DESCENTRALIZADA DE REABILITAÇÃO</t>
  </si>
  <si>
    <t>CENTRO EQUESTRE DE EQUOTERAPIA DE VÁRZEA GRANDE</t>
  </si>
  <si>
    <t>CRO CLÍNICA DE RADIOLOGIA E ODONTOLOGIA</t>
  </si>
  <si>
    <t>ESPAÇO VIDA</t>
  </si>
  <si>
    <t>CONSULTÓRIO ODONTOLÓGICO VALÉRIA LUIZA DA SILVA</t>
  </si>
  <si>
    <t>SECRETARIA DE SAÚDE DE BRASNORTE</t>
  </si>
  <si>
    <t>CEDIC CEDILAB BARÃO</t>
  </si>
  <si>
    <t>SECRETARIA MUNICIPAL DE SAÚDE DE POXORÉU</t>
  </si>
  <si>
    <t>CLÍNICA SANTA CRUZ DR. RENE ANDRÉ BOSIO</t>
  </si>
  <si>
    <t>USF XXII FÁBIO HIGOR MARQUES TIMÓTEO</t>
  </si>
  <si>
    <t>CONSULTÓRIO ODONTOLÓGICO VANIA CHAVES DO AMORIM CARVALHO</t>
  </si>
  <si>
    <t>CENTRO DE SAÚDE E BELEZA</t>
  </si>
  <si>
    <t>ANA CÉLIA ARANTES DOS SANTOS</t>
  </si>
  <si>
    <t>JULIANA FERNANDES DE MENDONÇA</t>
  </si>
  <si>
    <t>CONSULTÓRIO WALTHER ESTEVES GINECOLOGIA</t>
  </si>
  <si>
    <t>UNIDADE DE SAÚDE DE NOVA NAZARÉ</t>
  </si>
  <si>
    <t>EVOLUIR CONSULTÓRIO DE FONOAUDIOLOGIA</t>
  </si>
  <si>
    <t>VIDA SAÚDE ASSISTENCIAL</t>
  </si>
  <si>
    <t>CLÍNICA VIVERE ANNELISE RIBEIRO</t>
  </si>
  <si>
    <t>CENTRAL DE REGULAÇÃO MUNICIPAL DE TESOURO</t>
  </si>
  <si>
    <t>ANTONIO VALDERICO DE MORAIS JÚNIOR</t>
  </si>
  <si>
    <t>CLÍNICA MÉDICA LM LTDA.</t>
  </si>
  <si>
    <t>UNIDADE DESCENTRALIZADA DE REABILITAÇÃO DE BARRA DO BUGRES</t>
  </si>
  <si>
    <t>SERVIÇOS MÉDICOS ÁGAPE</t>
  </si>
  <si>
    <t>PRONTO ATENDIMENTO MUNICIPAL DE ARENÁPOLIS</t>
  </si>
  <si>
    <t>NASF ÁGUA BOA</t>
  </si>
  <si>
    <t>HOSPITAL MUNICIPAL DE CUIABÁ E PRONTO SOCORRO DR. LEONY PALMA CARVALHO</t>
  </si>
  <si>
    <t>FLUA CLÍNICA DE SAÚDE BEM ESTAR</t>
  </si>
  <si>
    <t>CONSULTÓRIO DRª. MILKA REUMATOLOGISTA</t>
  </si>
  <si>
    <t>CONSULTÓRIO DRª. JULIANA GAZOLA</t>
  </si>
  <si>
    <t>CLÍNICA AME ANA PAULA FISIOTERAPEUTA</t>
  </si>
  <si>
    <t>DRª. MARLA ROMIO CONSULTÓRIO MÉDICO</t>
  </si>
  <si>
    <t>LOURIVALDO DE SOUSA RIBEIRO JÚNIOR</t>
  </si>
  <si>
    <t>SAÚDE LIVRE IMUNIZAÇÕES</t>
  </si>
  <si>
    <t>SÉRGIO RICARDO PAULILLO BAZAN</t>
  </si>
  <si>
    <t>ANA MARIA PSICOPEDAGOGIA E PSICANÁLISE</t>
  </si>
  <si>
    <t>MÁRCIA ARANTES DA COSTA</t>
  </si>
  <si>
    <t>FARMAVIDA FARMÁCIA</t>
  </si>
  <si>
    <t>CORPO E MENTE CLÍNICA INTEGRADA</t>
  </si>
  <si>
    <t>JN MEDICINA E SAÚDE</t>
  </si>
  <si>
    <t>POSTO DE SAÚDE INDÍGENA ALDEIA JOSÉ</t>
  </si>
  <si>
    <t>FARMÁCIAS BEM BRASIL</t>
  </si>
  <si>
    <t>KG NUTRIÇÃO</t>
  </si>
  <si>
    <t>CLÍNICA AVANÇAR</t>
  </si>
  <si>
    <t>CLÍNICA KIDS VIVÊNCIAS EDU</t>
  </si>
  <si>
    <t>CINTIA TAFFAREL ODONTOLOGIA ESTÉTICA</t>
  </si>
  <si>
    <t>SAMU 192 VÁRZEA GRANDE USB GMAU 02 MOTO 1</t>
  </si>
  <si>
    <t>CLÍNICA DOMUS</t>
  </si>
  <si>
    <t>USF JOÃO BATISTA DA SILVA ESF VI</t>
  </si>
  <si>
    <t>VINÍCIUS SILVA FREIRE ALVARENGA</t>
  </si>
  <si>
    <t>CLINICÁCERES</t>
  </si>
  <si>
    <t>PRÓ SORRISO</t>
  </si>
  <si>
    <t>MADAM SERVIÇOS MÉDICOS</t>
  </si>
  <si>
    <t>CAPOROSSI E ANCHIETA SERVIÇOS MÉDICOS LTDA.</t>
  </si>
  <si>
    <t>JULIANA DIAS ESPAÇO TERAPÊUTICO</t>
  </si>
  <si>
    <t>CLÍNICA RECANTO</t>
  </si>
  <si>
    <t>CRISTIANE MIRANDA CLÍNICA DE NUTRIÇÃO</t>
  </si>
  <si>
    <t>REVITALIZA CLÍNICA DE PSICOLOGIA INTEGRADA</t>
  </si>
  <si>
    <t>PEREZ ORTIZ SERVIÇOS MÉDICOS LTDA.</t>
  </si>
  <si>
    <t>FARMÁCIA MUNICIPAL DE ÁGUA BOA</t>
  </si>
  <si>
    <t>CLÍNICA DE PSICOLOGIA EVOLUIR</t>
  </si>
  <si>
    <t>DINÂMICA SAÚDE</t>
  </si>
  <si>
    <t>DR. VITOR CÂNDIDO ARAÚJO GUIMARÃES</t>
  </si>
  <si>
    <t>ESCRITÓRIO REGIONAL DE SAÚDE DE SINOP</t>
  </si>
  <si>
    <t>FLÁVIO ALEXANDRINO LITVINSKI</t>
  </si>
  <si>
    <t>CASA DE SAÚDE DO ÍNDIO DE PEIXOTO DE AZEVEDO</t>
  </si>
  <si>
    <t>RENATA R. BRITO LTDA.</t>
  </si>
  <si>
    <t>CLÁUDIA MÁRCIA DE ALMEIDA NEVES</t>
  </si>
  <si>
    <t>LABORATÓRIO UNILAB</t>
  </si>
  <si>
    <t>CLÍNICA DE OLHOS DR. PAULO CEZAR</t>
  </si>
  <si>
    <t>HOSPITAL GERAL E MATERNIDADE DE CUIABÁ</t>
  </si>
  <si>
    <t>HOSPITAL SÃO GERALDO JUÍNA</t>
  </si>
  <si>
    <t>EDUARDO BARROS BARUKI CLÍNICA MÉDICA</t>
  </si>
  <si>
    <t>TAOVITA FISIOTERAPIA E SAÚDE</t>
  </si>
  <si>
    <t>RENATO JOSÉ BETTI CORREIA</t>
  </si>
  <si>
    <t>JRI SAÚDE E MEDICINA DO TRABALHO</t>
  </si>
  <si>
    <t>CONMT CENTRO ODONTOLÓGICO DO NORTE DO MATO GROSSO</t>
  </si>
  <si>
    <t>ESTIMULAR NÚCLEO TERAPÊUTICO</t>
  </si>
  <si>
    <t>LABORATÓRIO DE PRÓTESE ODONTOLÓGICA RAPHAEL</t>
  </si>
  <si>
    <t>POSTO DE SAÚDE PIRATININGA</t>
  </si>
  <si>
    <t>UNIDADE DE SAÚDE DA FAMÍLIA DE VILA NOVA PSF II</t>
  </si>
  <si>
    <t>UNIDADE DE SAÚDE DA FAMÍLIA IV</t>
  </si>
  <si>
    <t>CLÍNICA PEQUENO PRÍNCIPE</t>
  </si>
  <si>
    <t>VISÃO CLÍNICA E CIRURGIA DE OLHOS</t>
  </si>
  <si>
    <t>LABORATÓRIO MUNICIPAL DE RONDOLÂNDIA</t>
  </si>
  <si>
    <t>CENTRAL DE REGULAÇÃO MUNICIPAL DE BARRA DO BUGRES</t>
  </si>
  <si>
    <t>DRª. ÉRICA ARAÚJO FISIOTERAPIA PÉLVICA</t>
  </si>
  <si>
    <t>CLÍNICA AMPARE</t>
  </si>
  <si>
    <t>SECRETARIA MUNICIPAL DE SAÚDE DE JUSCIMEIRA</t>
  </si>
  <si>
    <t>CONSULTÓRIO ODONTOLÓGICO LILIA</t>
  </si>
  <si>
    <t>CONSULTÓRIO DR. DANIEL PAULO DALLAGNOL</t>
  </si>
  <si>
    <t>CLÍNICA DIS</t>
  </si>
  <si>
    <t>SOLINO MEDICINA DIAGNÓSTICO E IMAGEM</t>
  </si>
  <si>
    <t>INTERCLIN CLÍNICA DE ESPECIALIDADES</t>
  </si>
  <si>
    <t>JESUS MÉDICOS DOS MÉDICOS</t>
  </si>
  <si>
    <t>ELLIN DE CASSIA MENDONÇA BERTOLINO FERREIRA</t>
  </si>
  <si>
    <t>CLÍNICA DE CIRURGIA PLÁSTICA VAGNER MARI</t>
  </si>
  <si>
    <t>INSTITUTO DE OTORRINOLARINGOLOGIA DE RONDONÓPOLIS</t>
  </si>
  <si>
    <t>CONSULTÓRIO MÉDICO ORTOPEDISTA</t>
  </si>
  <si>
    <t>PSF 2 MARGARIDA RODRIGUES ANTUNES</t>
  </si>
  <si>
    <t>LABORATÓRIO DE ANÁLISES CLÍNICAS DRª. JANE MARISA ACCO</t>
  </si>
  <si>
    <t>USF PARQUE FIGUEIRA JOSÉ LUIZ DE SOUZA</t>
  </si>
  <si>
    <t>ESF SÃO MATEUS</t>
  </si>
  <si>
    <t>CASA DE SAÚDE INDÍGENA DE ARIPUANÃ</t>
  </si>
  <si>
    <t>ESF II MOISÉS FERREIRA DOS SANTOS</t>
  </si>
  <si>
    <t>OUVIR MENTE PSICOLOGIA CLÍNICA E ORGANIZACIONAL</t>
  </si>
  <si>
    <t>CONSÓRCIO INTERMUNICIPAL DE SAÚDE VALE DO JURUENA</t>
  </si>
  <si>
    <t>CLÍNICA SANTA MARTA</t>
  </si>
  <si>
    <t>LABORATÓRIO NOSSA SENHORA DE FÁTIMA</t>
  </si>
  <si>
    <t>LABORATÓRIO MUNICIPAL LUCAS DO RIO VERDE</t>
  </si>
  <si>
    <t>CAPS III DE VÁRZEA GRANDE</t>
  </si>
  <si>
    <t>UNIDADE DE SAÚDE DA FAMÍLIA SÃO DOMINGOS USF I</t>
  </si>
  <si>
    <t>THAÍSA BABILÔNIA DE LIMA LEÃO</t>
  </si>
  <si>
    <t>UPA 24 HORAS DR. MARCELO DE MOURA PAES LEMES</t>
  </si>
  <si>
    <t>INSTITUTO MÉDICO DE DERMATOLOGIA E OTORRINOLARINGOLOGIA LTDA.</t>
  </si>
  <si>
    <t>CÉLIA MARIA SOUZA MATOS</t>
  </si>
  <si>
    <t>PHARMAPELE FARMÁCIA DE MANIPULAÇÃO</t>
  </si>
  <si>
    <t>ESF SÃO CAETANO</t>
  </si>
  <si>
    <t>POSTO DE SAÚDE NOVO PARAÍSO RC</t>
  </si>
  <si>
    <t>ESF JARDIM ATLÂNTICO</t>
  </si>
  <si>
    <t>K. S. SOUSA DO NASCIMENTO LEITE EIRELI</t>
  </si>
  <si>
    <t>CLÍNICA METAMORFOSE SAÚDE MENTAL</t>
  </si>
  <si>
    <t>OFTALMO CLÍNICA ARAGUAIA</t>
  </si>
  <si>
    <t>MAIS VISÃO</t>
  </si>
  <si>
    <t>QUALITY SAÚDE</t>
  </si>
  <si>
    <t>SORRIR MAIS CONSULTÓRIO ODONTOLÓGICO</t>
  </si>
  <si>
    <t>FERNANDES MORAES SOCIEDADE MÉDICA</t>
  </si>
  <si>
    <t>UNIDENT CLÍNICA ODONTOLÓGICA</t>
  </si>
  <si>
    <t>UNIDADE DE SAÚDE DA FAMÍLIA SANTO ANTÔNIO DO LESTE</t>
  </si>
  <si>
    <t>EXCELENCIA LABORATÓRIO DE ANÁLISES CLÍNICAS</t>
  </si>
  <si>
    <t>LABORATÓRIO ARAPUTANGA</t>
  </si>
  <si>
    <t>CLÍNICA DE ESTÉTICA E FISIOTERAPIA SIMONE E LARISSA</t>
  </si>
  <si>
    <t>SAÚDE DIGITAL MATO GROSSO</t>
  </si>
  <si>
    <t>FARMÁCIA BÁSICA MUNICIPAL DE ARAGUAIANA</t>
  </si>
  <si>
    <t>FARMÁCIA ULTRA POPULAR NOVA MUTUM</t>
  </si>
  <si>
    <t>FARMÁCIA MUNICIPAL DE SAPEZAL</t>
  </si>
  <si>
    <t>MÁRCIA MARIA DE AZEVEDO SOUZA</t>
  </si>
  <si>
    <t>CENTRAL DE REGULAÇÃO MUNICIPAL DE ARAGUAIANA</t>
  </si>
  <si>
    <t>UNIDADE DE SAÚDE DA FAMÍLIA DE ALTO TAQUARI CENTRAL</t>
  </si>
  <si>
    <t>CLÍNICA MÉDICA DE ELETROENCEFALOGRAFIA LTDA. - ME</t>
  </si>
  <si>
    <t>KENIA KÁTIA BRANDÃO DE VASCONCELOS</t>
  </si>
  <si>
    <t>LUIZ MÁRIO CUIABANO</t>
  </si>
  <si>
    <t>UNIDADE DESCENTRALIZADA DE REABILITAÇÃO MARCOS VIANA DE SOUZA</t>
  </si>
  <si>
    <t>PRONTO ATENDIMENTO DE CONQUISTA D'OESTE</t>
  </si>
  <si>
    <t>CAPS REGIÃO NORTE ARAGUAIA KARAJÁ</t>
  </si>
  <si>
    <t>PSF III SAPEZAL</t>
  </si>
  <si>
    <t>LABORATÓRIO ANACLIN</t>
  </si>
  <si>
    <t>SECRETARIA MUNICIPAL DE SAÚDE DE TORIXORÉU</t>
  </si>
  <si>
    <t>CLÍNICA GASTROCENTER</t>
  </si>
  <si>
    <t>CENTRAL DE REGULAÇÃO MUNICIPAL DE PONTES E LACERDA</t>
  </si>
  <si>
    <t>UCT UNIDADE DE COLETA E TRANSFUSÃO DE SANGUE DE SINOP</t>
  </si>
  <si>
    <t>CONSULTÓRIO DE FISIOTERAPIA</t>
  </si>
  <si>
    <t>CENTRO DE ESPECIALIDADES MÉDICAS</t>
  </si>
  <si>
    <t>POLICLÍNICA SANTO ANTÔNIO</t>
  </si>
  <si>
    <t>GUIMARÃES ODONTOLOGIA</t>
  </si>
  <si>
    <t>VACICLIN CLÍNICA DE VACINAÇÃO</t>
  </si>
  <si>
    <t>IRANI MARANG O. FERREIRA PSICOLOGIA E SEXOLOGIA</t>
  </si>
  <si>
    <t>DISTRITO SANITÁRIO ESPECIAL INDÍGENA XAVANTE</t>
  </si>
  <si>
    <t>CLÍNICAS UNIMED CUIABÁ</t>
  </si>
  <si>
    <t>EQUIPE DE SAÚDE DA FAMÍLIA I JAURU ENÉIAS RODRIGUES</t>
  </si>
  <si>
    <t>MARQUES MEDICINA E SAÚDE OCUPACIONAL</t>
  </si>
  <si>
    <t>ABTR CLÍNICA MÉDICA</t>
  </si>
  <si>
    <t>MÁRCIO DOS SANTOS MARQUES</t>
  </si>
  <si>
    <t>ANTÔNIO MARCOS LIMA VIEIRA</t>
  </si>
  <si>
    <t>CONSULTÓRIO ODONTOLÓGICO FÁBIO CESAR RINALDI</t>
  </si>
  <si>
    <t>CONSULTÓRIO DRª. TAÍSA PEDIATRA</t>
  </si>
  <si>
    <t>L S SAÚDE</t>
  </si>
  <si>
    <t>FARMÁCIA MUNICIPAL DE CANABRAVA DO NORTE</t>
  </si>
  <si>
    <t>SONYA LÚCIA NUNES</t>
  </si>
  <si>
    <t>CLÍNICA SER E CRESCER</t>
  </si>
  <si>
    <t>INGRID GABE EXCELÊNCIA EM ODONTOLOGIA</t>
  </si>
  <si>
    <t>SOMED FAMÍLIA</t>
  </si>
  <si>
    <t>CENTRO PARA TRATAMENTO AQUÁTICO</t>
  </si>
  <si>
    <t>INTEGRAR CLÍNICA MULTIDISCIPLINAR</t>
  </si>
  <si>
    <t>CLÍNICA E CIRURGIA DOS OLHOS</t>
  </si>
  <si>
    <t>TAÍS REGINA TENNROLLER</t>
  </si>
  <si>
    <t>JOSÉ SOARES DE SOUSA</t>
  </si>
  <si>
    <t>EQUILIBRIUM PSICOLOGIA SAÚDE E DESENVOLVIMENTO HUMANO</t>
  </si>
  <si>
    <t>HOSPITAL E MATERNIDADE SÃO LUCAS PRIMAVERA DO LESTE</t>
  </si>
  <si>
    <t>HOSPITAL SAMARITANO ALTO ARAGUAIA</t>
  </si>
  <si>
    <t>UNIDADE DA SAÚDE DA FAMÍLIA I SALTO DO CÉU</t>
  </si>
  <si>
    <t>CLÍNICA SANTA CRUZ DR. JOÃO CÁSSIO</t>
  </si>
  <si>
    <t>M M PRÓTESES</t>
  </si>
  <si>
    <t>OZÉIA SERVIÇOS MÉDICOS</t>
  </si>
  <si>
    <t>CENTRO DE RESSOCIALIZAÇÃO DE BARRA DO GARÇAS</t>
  </si>
  <si>
    <t>LABORATÓRIO MUNICIPAL E REFERÊNCIA REGIONAL DE ANÁLISE DE ÁGUA</t>
  </si>
  <si>
    <t>POSTO DE SAÚDE DO RIBEIRÃO DOS COCAIS</t>
  </si>
  <si>
    <t>CLÍNICA DE OLHOS SAO JOSÉ</t>
  </si>
  <si>
    <t>SADIP REABILITAÇÃO</t>
  </si>
  <si>
    <t>JOÃO HENRIQUE ELIAS MORTARI</t>
  </si>
  <si>
    <t>ANDRÉ LOPES MONTEIRO APARECIDO MUNHOZ</t>
  </si>
  <si>
    <t>ANTONIO JOSÉ DE AMORIM</t>
  </si>
  <si>
    <t>UNIDADE BÁSICA DE SAÚDE EDUARDO GABRIEL CRIVELARO</t>
  </si>
  <si>
    <t>UNIDADE DE SAÚDE DA FAMÍLIA DO CAIC</t>
  </si>
  <si>
    <t>UNIDADE DESCENTRALIZADA REABILITAÇÃO RESERVA DO CABAÇAL</t>
  </si>
  <si>
    <t>L B FISIOTERAPIA LTDA.</t>
  </si>
  <si>
    <t>CLÍNICA LIFE CENTER</t>
  </si>
  <si>
    <t>SPA DIAGNÓSTICO POR IMAGEM</t>
  </si>
  <si>
    <t>CENTRO DE SEGURANÇA E MEDICINA DO TRABALHO</t>
  </si>
  <si>
    <t>EQUIPE DE SAÚDE DA FAMÍLIA ANTONIO MEDEIROS</t>
  </si>
  <si>
    <t>UNIDADE MISTA DE SAÚDE MUNICIPAL FERNANDO ANTONIO DE MORAIS</t>
  </si>
  <si>
    <t>PÓLO ACADEMIA DA SAÚDE MUNICIPAL</t>
  </si>
  <si>
    <t>CLÍNICA SÃO BENÍCIO</t>
  </si>
  <si>
    <t>LABORCLIN LABORATÓRIO DE ANALISES CLÍNICAS</t>
  </si>
  <si>
    <t>CLÍNICA MÉDICA DR. LUIZ LOPES CIRURGIÃO PLÁSTICO</t>
  </si>
  <si>
    <t>CLÍNICA PRIORI</t>
  </si>
  <si>
    <t>LABORATÓRIO SÃO JOSÉ</t>
  </si>
  <si>
    <t>UNIDADE DESCENTRALIZADA REABILITAÇÃO DOM AQUINO CORREA SANTO AFONSO</t>
  </si>
  <si>
    <t>DROGARIA CONFIANÇA</t>
  </si>
  <si>
    <t>CLÍNICA OBESO GASTRO MARIANA NUTRICIONISTA</t>
  </si>
  <si>
    <t>LIDIA DE SOUZA ROCHA LTDA.</t>
  </si>
  <si>
    <t>ANDRADE E SILVA SERVIÇOS MÉDICOS LTDA.</t>
  </si>
  <si>
    <t>MED CÁCERES</t>
  </si>
  <si>
    <t>BRASIL SALES NETO FILHO CONSULTÓRIO MÉDICO</t>
  </si>
  <si>
    <t>CENTRO DE ESPECIALIDADE MÉDICA DE DIAMANTINO</t>
  </si>
  <si>
    <t>CONSULTÓRIO MÉDICO POLLYANA KARLA GOMES FERREIRA</t>
  </si>
  <si>
    <t>SECRETARIA MUNICIPAL DE CHAPADA DOS GUIMARÃES</t>
  </si>
  <si>
    <t>UNIDADE DE SAÚDE DA FAMÍLIA UNIÃO</t>
  </si>
  <si>
    <t>RITA DE CÁSSIA OLIVA SCHOMMER</t>
  </si>
  <si>
    <t>EXAME DE LABORATÓRIOS DE ANÁLISES CLÍNICAS</t>
  </si>
  <si>
    <t>INAC INSTITUTO DE ANÁLISES CLÍNICAS</t>
  </si>
  <si>
    <t>SECRETARIA MUNICIPAL DE SAÚDE DE ITIQUIRA</t>
  </si>
  <si>
    <t>CLÍNICA ODONTOLÓGICA DO PASCOAL RAMOS</t>
  </si>
  <si>
    <t>HOSPITAL MUNICIPAL DR. DAÉRCIO OLIVEIRA MORAES</t>
  </si>
  <si>
    <t>ALESSANDRO BORDINHÃO</t>
  </si>
  <si>
    <t>PSIQUE MED PLAN SERVIÇOS MÉDICOS</t>
  </si>
  <si>
    <t>ESTIMULOS CLÍNICA ESPECIALIZADA EM ABA</t>
  </si>
  <si>
    <t>NESPOLI SERVIÇOS MÉDICOS</t>
  </si>
  <si>
    <t>G. S. SERVIÇOS MÉDICOS</t>
  </si>
  <si>
    <t>LABORATÓRIO OLIVEIRA</t>
  </si>
  <si>
    <t>SECRETARIA MUNICIPAL DE SAÚDE LUCAS DO RIO VERDE</t>
  </si>
  <si>
    <t>CEDIC CEDILAB JARDIM DAS AMÉRICAS</t>
  </si>
  <si>
    <t>PRÓ VIDA ESPAÇO SAÚDE</t>
  </si>
  <si>
    <t>CENTRAL DE REGULAÇÃO NOVO MUNDO</t>
  </si>
  <si>
    <t>CLÍNICA INTENSE</t>
  </si>
  <si>
    <t>FARMÁCIA CIDADÃ</t>
  </si>
  <si>
    <t>LABORATÓRIO DE PRÓTESE DENTÁRIA DE ALTO ARAGUAIA</t>
  </si>
  <si>
    <t>MIRAS NUTRIÇÃO</t>
  </si>
  <si>
    <t>ACADEMIA DA SAÚDE VILA ALTA</t>
  </si>
  <si>
    <t>BERÇÁRIO HOME BABY</t>
  </si>
  <si>
    <t>UNIDADE DE SAÚDE DA FAMÍLIA RURAL</t>
  </si>
  <si>
    <t>OPER ODONTOLPREVE ESTÉTICA E RESTAURAÇÃO</t>
  </si>
  <si>
    <t>ENVOLVERE NÚCLEO</t>
  </si>
  <si>
    <t>ABREU BORBA SAÚDE</t>
  </si>
  <si>
    <t>FARMÁCIA SATÉLITE III</t>
  </si>
  <si>
    <t>PSF 3 VICENTE ANDERLE</t>
  </si>
  <si>
    <t>FARMÁCIA BÁSICA DE CAMPINÁPOLIS</t>
  </si>
  <si>
    <t>UNIDADE DE SAÚDE DA FAMÍLIA VISTA ALEGRE</t>
  </si>
  <si>
    <t>UNIDADE BÁSICA DE SAÚDE EUCLIDES LÁZARO UCEDA</t>
  </si>
  <si>
    <t>PÓLO BASE CUIABÁ</t>
  </si>
  <si>
    <t>UNIDADE DE SAÚDE DA FAMÍLIA MÓDULO III MUTIRÃO</t>
  </si>
  <si>
    <t>SAUD SOLUÇÕES EM SAÚDE OCUPACIONAL</t>
  </si>
  <si>
    <t>ASSOCIAÇÃO BENEFICIENTE NOSSA SENHORA DE FÁTIMA</t>
  </si>
  <si>
    <t>FARMÁCIA VILA OLINDA</t>
  </si>
  <si>
    <t>SECRETARIA MUNICIPAL DE SAÚDE DE SORRISO</t>
  </si>
  <si>
    <t>CDI CENTRO DIAGNÓSTICO POR IMAGEM</t>
  </si>
  <si>
    <t>CONSULTÓRIO MÉDICO CARLOS AFONSO</t>
  </si>
  <si>
    <t>CLÍNICA ORTODONTIA FACIAL YAMANOI</t>
  </si>
  <si>
    <t>PRADO ZUCCHETTO SAÚDE</t>
  </si>
  <si>
    <t>LIFECARE ASSISTÊNCIA A INTERNAÇÃO DOMICILIAR</t>
  </si>
  <si>
    <t>CENTRAL DE REGULAÇÃO DE NOVA MONTE VERDE</t>
  </si>
  <si>
    <t>CLÍNICA DE PSICOTERAPIA</t>
  </si>
  <si>
    <t>DRª. MARINA DERMATOLOGISTA</t>
  </si>
  <si>
    <t>UNIDADE DE SAÚDE DA FAMÍLIA VILA PLANALTINA EQUIPE 01</t>
  </si>
  <si>
    <t>HOSPITAL MUNICIPAL SANTO ANTONIO ARIPUANÃ</t>
  </si>
  <si>
    <t>PRONTO ATENDIMENTO OTÍLIO FRANCISCO DE PAULA</t>
  </si>
  <si>
    <t>DILVANA V. DE ACHAVAL</t>
  </si>
  <si>
    <t>CEM CENTRO DE ESPECIALIDADES MÉDICAS DE TAPURAH</t>
  </si>
  <si>
    <t>CONSULTÓRIO NA RUA NOVO AMANHECER</t>
  </si>
  <si>
    <t>C. R. O. JR. DIAGNÓSTICO POR IMAGEM</t>
  </si>
  <si>
    <t>INSTITUTO DR. LUIZ GARCIA</t>
  </si>
  <si>
    <t>UNIDADE BÁSICA DE SAÚDE INDÍGENA ALDEIA CRAVARI</t>
  </si>
  <si>
    <t>PRÓ VIDA EMERGÊNCIAS MÉDICAS</t>
  </si>
  <si>
    <t>CENTRO DE SAÚDE PORTO ESPERIDIÃO</t>
  </si>
  <si>
    <t>PÓLO BASE DE SAÚDE INDÍGENA DE CONFRESA</t>
  </si>
  <si>
    <t>CENTRAL DE REGULAÇÃO DE CAMPOS DE JÚLIO</t>
  </si>
  <si>
    <t>G K R M SERVIÇOS MÉDICOS</t>
  </si>
  <si>
    <t>ORALCLÍNICA</t>
  </si>
  <si>
    <t>SECRETARIA MUNICIPAL DE SAÚDE DE NOSSA SENHORA DO LIVRAMENTO</t>
  </si>
  <si>
    <t>CONSULTÓRIO DR. GERSON MINHOTO</t>
  </si>
  <si>
    <t>SECRETARIA MUNICIPAL DE SAÚDE DE NOVA BANDEIRANTES</t>
  </si>
  <si>
    <t>UNIDADE DE SAÚDE DA FAMÍLIA ZEFERINO II</t>
  </si>
  <si>
    <t>VANDA PARREIRA DE ARAÚJO SILVA</t>
  </si>
  <si>
    <t>CLÍNICA ACQUAFÍSIO</t>
  </si>
  <si>
    <t>VIVERE CONSULTÓRIO DE PSICOLOGIA</t>
  </si>
  <si>
    <t>ESPAÇO TIMPANYKIDS</t>
  </si>
  <si>
    <t>POLLYANA MENDONÇA COSTA LIMA</t>
  </si>
  <si>
    <t>JANICE LILIAN PARENTE DE ÁVILA</t>
  </si>
  <si>
    <t>UNIDADE DESCENTRALIZADA DE REABILITAÇÃO PA JOSÉ EDMUNDO DILLI DE COTRIGUAÇU</t>
  </si>
  <si>
    <t>SECRETARIA MUNICIPAL DE SAÚDE DE ARAGUAINHA</t>
  </si>
  <si>
    <t>CENTRO DE ESPECIALIDADES MÉDICAS DE MIRASSOL D'OESTE</t>
  </si>
  <si>
    <t>SECRETARIA MUNICIPAL DE SAÚDE DE VERA</t>
  </si>
  <si>
    <t>JAIR GIAMPANI JÚNIOR</t>
  </si>
  <si>
    <t>CLÍNICA NEFROLÓGICA RESENDE LTDA.</t>
  </si>
  <si>
    <t>CONSULTÓRIO ODONTOLÓGICO ILTON JESUS LEITE</t>
  </si>
  <si>
    <t>REDE ORTO VÁRZEA GRANDE</t>
  </si>
  <si>
    <t>CONSULTÓRIO ODONTOLÓGICO DRª. MARA ELIANE BUSSOLARO</t>
  </si>
  <si>
    <t>LABORATÓRIO GÊNESIS</t>
  </si>
  <si>
    <t>ASSOCIAÇÃO PESTALOZZI DE CUIABÁ</t>
  </si>
  <si>
    <t>BIOANÁLISES</t>
  </si>
  <si>
    <t>CLÍNICA BEM ESTAR MARILIA SALLES</t>
  </si>
  <si>
    <t>POSTO DE SAÚDE MUNDO NOVO BRASNORTE</t>
  </si>
  <si>
    <t>LOYOLA COZZANI SOCIEDADE MÉDICA</t>
  </si>
  <si>
    <t>ODONTO VILLY SAÚDE E DIAGNÓSTICO</t>
  </si>
  <si>
    <t>PALM SERVIÇOS MÉDICOS</t>
  </si>
  <si>
    <t>CLÍNICA FEMMINILI</t>
  </si>
  <si>
    <t>FARMÁCIA BÁSICA MUNICIPAL DE TAPURAH</t>
  </si>
  <si>
    <t>CLÍNICA DRª. DE SIMONE</t>
  </si>
  <si>
    <t>ESCRITÓRIO REGIONAL DE SAÚDE DE PEIXOTO DE AZEVEDO</t>
  </si>
  <si>
    <t>UNIDADE BÁSICA DE SAÚDE JOÃO EVANGELISTA PINHEIRO DE ABREU</t>
  </si>
  <si>
    <t>VITALIAN CLÍNICA</t>
  </si>
  <si>
    <t>FARMÁCIA MUNICIPAL DE SANTO AFONSO</t>
  </si>
  <si>
    <t>DROGARIA NOVA AMÉRICA</t>
  </si>
  <si>
    <t>MÉDICAL FIX DENSIOMETRIA ÓSSEA</t>
  </si>
  <si>
    <t>JÚLIO CESAR ANTUNES DOS SANTOS</t>
  </si>
  <si>
    <t>LABORATÓRIO MUNICIPAL DE CANABRAVA DO NORTE</t>
  </si>
  <si>
    <t>PAIVA FONSECA SERVIÇOS MÉDICOS E ODONTOLÓGICOS</t>
  </si>
  <si>
    <t>UNIDADE BÁSICA DE SAÚDE INDÍGENA ALDEIA BATIZA</t>
  </si>
  <si>
    <t>JOÃO SILVÉRIO BINSFELD</t>
  </si>
  <si>
    <t>COMUNICAR CLÍNICA DE FONOAUDIOLOGIA</t>
  </si>
  <si>
    <t>PRIME CENTRO CLÍNICO</t>
  </si>
  <si>
    <t>CADEIA PÚBLICA FEMININA RONDONÓPOLIS</t>
  </si>
  <si>
    <t>FARMÁCIA MUNICIPAL DE ARAPUTANGA</t>
  </si>
  <si>
    <t>INSTITUTO DIGESTIVO DE TANGARÁ DA SERRA</t>
  </si>
  <si>
    <t>SESI JUÍNA</t>
  </si>
  <si>
    <t>FARMÁCIA MUNICIPAL DE ALTO ARAGUAIA</t>
  </si>
  <si>
    <t>LABORATÓRIO DE ANÁLISES CLÍNICAS SÃO FRANCISCO</t>
  </si>
  <si>
    <t>CLÍNICA DE FISIOTERAPIA E REABILITAÇÃO FÍSICA</t>
  </si>
  <si>
    <t>DENSIMAT BARÃO</t>
  </si>
  <si>
    <t>CONSULTÓRIO ODONTOLÓGICO DR. GUSTAVO SANTANA ELESBAO</t>
  </si>
  <si>
    <t>CENTRO DE OTORRINOLARINGOLOGIA BORTOLI LTDA.</t>
  </si>
  <si>
    <t>TRANSITAR AVALIAÇÃO PSICOLÓGICA</t>
  </si>
  <si>
    <t>CLÍNICA MASTERLY</t>
  </si>
  <si>
    <t>ROSE CLÉLIA DA SILVA FELÍCIO</t>
  </si>
  <si>
    <t>PRÓ LABORE</t>
  </si>
  <si>
    <t>POSTO DE SAÚDE INDÍGENA ALDEIA CAÇULA</t>
  </si>
  <si>
    <t>DROGARIA VICUNÃ</t>
  </si>
  <si>
    <t>CONSULTORIA DRª. GABRIELA GARDIN RUBIN</t>
  </si>
  <si>
    <t>TEABRACE CLÍNICA MULTIDISCIPLINAR</t>
  </si>
  <si>
    <t>LB SERVIÇOS MÉDICOS SAÚDE</t>
  </si>
  <si>
    <t>CLÍNICA GALVÃO</t>
  </si>
  <si>
    <t>CLÍNICA VIDA NOVA</t>
  </si>
  <si>
    <t>FARMÁCIA BÁSICA DE CONFRESA</t>
  </si>
  <si>
    <t>EMPÓRIO DA NUTRI</t>
  </si>
  <si>
    <t>DROGARIA PREÇO BAIXO</t>
  </si>
  <si>
    <t>STIMULY ESPAÇO TERAPÊUTICO</t>
  </si>
  <si>
    <t>ODONTOLOGIA DRª. CÁSSIA VIANA</t>
  </si>
  <si>
    <t>SAMU 192 CUIABÁ USA VIR VEÍCULO DE INTERVENÇÃO RÁPIDA</t>
  </si>
  <si>
    <t>CLÍNICA KIDS ABA MULTIDISCIPLINAR</t>
  </si>
  <si>
    <t>VIVER BEM UNIMED CUIABÁ MEDICINA PREVENTIVA</t>
  </si>
  <si>
    <t>CLÍNICA GUIMARÃES AZEVEDO</t>
  </si>
  <si>
    <t>RESPIRAR SERVIÇOS MÉDICOS</t>
  </si>
  <si>
    <t>USF COXIPÓ DO OURO</t>
  </si>
  <si>
    <t>MED7 CENTRO MÉDICO</t>
  </si>
  <si>
    <t>CLÍNICA MULTIDISCIPLINAR COMPORTAMENTAL EXISTIR</t>
  </si>
  <si>
    <t>GASPERI SERVIÇOS MÉDICOS</t>
  </si>
  <si>
    <t>CLÍNICA ESPAÇO INTEGRAR</t>
  </si>
  <si>
    <t>ECOAR CLÍNICA DE PSICOLOGIA LTDA.</t>
  </si>
  <si>
    <t>CLÍNICA ELEVAR DESENVOLVIMENTO INFALTIL ABA</t>
  </si>
  <si>
    <t>CLÍNICA AMBAR</t>
  </si>
  <si>
    <t>PSICÓLOGA ANDREZZA PEDRASSANI</t>
  </si>
  <si>
    <t>MARIANA BARROS SERVIÇO MÉDICOS</t>
  </si>
  <si>
    <t>CONSULTÓRIO ODONTOLÓGICO ANA PAULA T ELIAS</t>
  </si>
  <si>
    <t>FARMÁCIA CIDADÃ VI ROTA DO SOL</t>
  </si>
  <si>
    <t>LASAN ANÁLISES CLÍNICAS</t>
  </si>
  <si>
    <t>PLENITUDE CLÍNICA DE PSICOLOGIA</t>
  </si>
  <si>
    <t>PRONTO ATENDIMENTO MUNICIPAL M. ADILES GOMES DE LUCENA KUHN</t>
  </si>
  <si>
    <t>CENTRO DE REFERÊNCIA EM HANSENÍASE E TUBERCULOSE</t>
  </si>
  <si>
    <t>LABORATÓRIO MUNICIPAL DE CAMPO VERDE</t>
  </si>
  <si>
    <t>ANA LÚCIA ALVES LACERDA MONTEIRO</t>
  </si>
  <si>
    <t>UNIDADE DE PRONTO ATENDIMENTO VERDÃO</t>
  </si>
  <si>
    <t>CONSULTÓRIO CÁRDIO VJ</t>
  </si>
  <si>
    <t>ÚNICA PSICOLOGIA E INTERVENÇÃO ABA</t>
  </si>
  <si>
    <t>CAF CENTRAL DE ABASTECIMENTO FARMACÊUTICO DE NOVA OLÍMPIA</t>
  </si>
  <si>
    <t>CLÍNICA MÉDICA REVIVERE SINOP</t>
  </si>
  <si>
    <t>ELIVANIA TOLEDO SERVIÇOS MÉDICOS</t>
  </si>
  <si>
    <t>CONSULTÓRIO DR. RAFAEL</t>
  </si>
  <si>
    <t>UNIDADE DESCENTRALIZADA DE REABILITAÇÃO DE COLNIZA</t>
  </si>
  <si>
    <t>CONSULTÓRIO ODONTOLÓGICO JOSÉ MARQUES DA SILVA NETO</t>
  </si>
  <si>
    <t>UNIDADE OFTALMOLÓGICA DRª. MÁRCIA AZEVEDO</t>
  </si>
  <si>
    <t>CLÍNICA ODONTOLÓGICA JUSSARA QUEIROZ DE QUEIROZ</t>
  </si>
  <si>
    <t>SECRETARIA MUNICIPAL DE SAÚDE DOM AQUINO</t>
  </si>
  <si>
    <t>BIOSEG SEGURANÇA DO TRABALHO</t>
  </si>
  <si>
    <t>VIDA E SAÚDE CLÍNICA DE NUTRIÇÃO</t>
  </si>
  <si>
    <t>FARMÁCIA DA ESF PADRE RODOLFO</t>
  </si>
  <si>
    <t>VIGILÂNCIA EM SAÚDE</t>
  </si>
  <si>
    <t>NCM SERVIÇOS MÉDICOS</t>
  </si>
  <si>
    <t>UNIDADE DESCENTRALIZADA DE REABILITAÇÃO DE SANTA TEREZINHA</t>
  </si>
  <si>
    <t>HELBERT SERVIÇOS MÉDICOS</t>
  </si>
  <si>
    <t>CENTRAL DE REGULAÇÃO DE PONTE BRANCA</t>
  </si>
  <si>
    <t>CONSULTÓRIO ODONTOLÓGICO LUCIANO VILELA GOULART</t>
  </si>
  <si>
    <t>TR LABORATÓRIO MÉDICO LTDA.</t>
  </si>
  <si>
    <t>CLÍNICA MÉDICA CUNHA MONTEIRO MARTINS</t>
  </si>
  <si>
    <t>UNIDADE DE SAÚDE DA FAMÍLIA IX RURAL</t>
  </si>
  <si>
    <t>CLÍNICA MATER</t>
  </si>
  <si>
    <t>LABORATÓRIO DE ANÁLISES CLÍNICAS MATUPÁ</t>
  </si>
  <si>
    <t>SIMONE ANDRADE DE FREITAS ARENÁPOLIS</t>
  </si>
  <si>
    <t>MENTE CORPO ESPAÇO MULTIDISCIPLINAR</t>
  </si>
  <si>
    <t>UNIDADE DESCENTRALIZADA DE REABILITAÇÃO DR. MARZAGÃO DE SIQUEIRA</t>
  </si>
  <si>
    <t>SAÚDE MAIS</t>
  </si>
  <si>
    <t>CENTRO DE REABILITAÇÃO SANTA CRUZ DO XINGÚ</t>
  </si>
  <si>
    <t>UNIDADE BÁSICA DE SAÚDE INDÍGENA PERIGARA</t>
  </si>
  <si>
    <t>CLÍNICA ACOLHER ESPAÇO DE DESENVOLVIMENTO I</t>
  </si>
  <si>
    <t>ADONAI JOSÉ DE MENDONÇA</t>
  </si>
  <si>
    <t>ESF JARDIM ITAPUÃ</t>
  </si>
  <si>
    <t>SERVIÇOS DE ESPECIALIDADES DE PSICOLOGIA E PSICANÁLISE</t>
  </si>
  <si>
    <t>CLÍNICA INTEGRADA</t>
  </si>
  <si>
    <t>LABORATÓRIO LABCLIN SAPEZAL</t>
  </si>
  <si>
    <t>SECRETARIA MUNICIPAL DE SAÚDE DE PORTO DOS GAÚCHOS</t>
  </si>
  <si>
    <t>CLÍNICA SORRITA</t>
  </si>
  <si>
    <t>CLÍNICA INTEGRADA UNIVAG</t>
  </si>
  <si>
    <t>CLÍNICA DE OLHOS DR. EDUARDO WHITAKER GONZALES</t>
  </si>
  <si>
    <t>L F SERVIÇOS MÉDICOS</t>
  </si>
  <si>
    <t>CLÍNICA ANGIOCATE CIRURGIA VASCULAR</t>
  </si>
  <si>
    <t>POSTO DE SAÚDE INDÍGENA ALDEIA SANTA CLARA</t>
  </si>
  <si>
    <t>CLÍNICA NEUZA SANTOS</t>
  </si>
  <si>
    <t>UNIDADE DE SAÚDE INDÍGENA ALDEIA KITHAULU CENTRAL</t>
  </si>
  <si>
    <t>CLÍNICA COUTINHO E TREVISAN</t>
  </si>
  <si>
    <t>CAMARGO CLÍNICA INTEGRADA</t>
  </si>
  <si>
    <t>DANIELA CRISTINA KNOB DE REZENDE - ME</t>
  </si>
  <si>
    <t>CLÍNICA REATIVE MULTIDISCIPLINAR</t>
  </si>
  <si>
    <t>LOGRADO SERVIÇOS MÉDICOS</t>
  </si>
  <si>
    <t>CHINHAMA MEDICINA DIAGNÓSTICA</t>
  </si>
  <si>
    <t>CLÍNICA DE PSICOLOGIA RECOMEÇO</t>
  </si>
  <si>
    <t>ARTHUR ATHANÁSIO NETO</t>
  </si>
  <si>
    <t>LABORATÓRIO INTERNO HOSPITAL MUNICIPAL MARIA ZÉLIA</t>
  </si>
  <si>
    <t>REGULAÇÃO EM SAÚDE CONQUISTA D'OESTE</t>
  </si>
  <si>
    <t>DINÂMICA CLÍNICA DE FISIOTERAPIA</t>
  </si>
  <si>
    <t>CENTRO DE INFUSÃO DE BIOLÓGICOS DE MT</t>
  </si>
  <si>
    <t>DR. LÚCIO GARCIA CLÍNICA MÉDICA</t>
  </si>
  <si>
    <t>FARMÁCIA MUNICIPAL DE ALTO GARÇAS</t>
  </si>
  <si>
    <t>JOÃO FIDÉLIS DO ESPÍRITO SANTO NETO</t>
  </si>
  <si>
    <t>CAPS ÂNGELA MARIA LOPES SANDER</t>
  </si>
  <si>
    <t>PATRÍCIA REGINA CONTE</t>
  </si>
  <si>
    <t>CLÍNICA BABY</t>
  </si>
  <si>
    <t>UNIDADE DE SAÚDE DA FAMÍLIA JARDIM ARAGUAIA</t>
  </si>
  <si>
    <t>LABORATÓRIO MUNICIPAL DE ÁGUA BOA</t>
  </si>
  <si>
    <t>DR. DANIER ROJAS ESCALONA</t>
  </si>
  <si>
    <t>SECRETARIA MUNICIPAL DE SAÚDE DE SANTA CRUZ DO XINGÚ</t>
  </si>
  <si>
    <t>CENTRO MÉDICO CRISTO REI</t>
  </si>
  <si>
    <t>CLÍNICA PREMIUM CARE</t>
  </si>
  <si>
    <t>PÓLO DE ACADEMIA DA SAÚDE DE CASTANHEIRA</t>
  </si>
  <si>
    <t>JULIANE MEZETTI CUNHA CLÍNICA SANTA GIANNA</t>
  </si>
  <si>
    <t>UNIDADE BÁSICA DE SAÚDE BOA ESPERANÇA</t>
  </si>
  <si>
    <t>POSTO DE SAÚDE ÁGUA DA PRATA BRASNORTE</t>
  </si>
  <si>
    <t>CLÍNICA DENTÁRIA SÃO BENEDITO</t>
  </si>
  <si>
    <t>CENTRO DE DIAGNÓSTICO DE CÁCERES</t>
  </si>
  <si>
    <t>MP MEDICAL CENTER SS LTDA.</t>
  </si>
  <si>
    <t>IGOR NUTRIÇÃO</t>
  </si>
  <si>
    <t>CIRÚRGICA GRASSANI</t>
  </si>
  <si>
    <t>M H SERVIÇOS MÉDICOS</t>
  </si>
  <si>
    <t>VIGILÂNCIA EM SAÚDE AMBIENTAL</t>
  </si>
  <si>
    <t>TAMIRES PIRES DE MENDONÇA</t>
  </si>
  <si>
    <t>CONSULTÓRIO FABI RODRIGUES</t>
  </si>
  <si>
    <t>MEDEIROS MARQUES LTDA.</t>
  </si>
  <si>
    <t>DRª. CLÁUDIA QUEIROZ BARBOSA</t>
  </si>
  <si>
    <t>LABORATÓRIO JARDIM VITÓRIA COLÍDER</t>
  </si>
  <si>
    <t>ANDRÉA B. GUIMARÃES DE PAULA OBSTETRÍCIA</t>
  </si>
  <si>
    <t>UNIDADE BÁSICA DE SAÚDE MÓDULO VI SONHO AZUL</t>
  </si>
  <si>
    <t>LABORATÓRIO SANTA RITA</t>
  </si>
  <si>
    <t>UNIDADE DE SAÚDE FAMÍLIAR PSF NOVA VACARIA</t>
  </si>
  <si>
    <t>ANDRÉIA APARECIDA GONÇALVES - ME</t>
  </si>
  <si>
    <t>POLO DE ACADEMIA DA SAÚDE DE TERRA NOVA DO NORTE</t>
  </si>
  <si>
    <t>FARMÁCIA BÁSICA MUNICIPAL DE GAÚCHA DO NORTE</t>
  </si>
  <si>
    <t>CENTRO DE APOIO PSICOSSOCIAL CAPS CÁCERES</t>
  </si>
  <si>
    <t>PROGRAMA DE SAÚDE DA FAMÍLIA 02</t>
  </si>
  <si>
    <t>CLÍNICA PLENA</t>
  </si>
  <si>
    <t>FARMÁCIA BÁSICA MUNICIPAL DE NOVO SÃO JOAQUIM</t>
  </si>
  <si>
    <t>VIRAD SERVIÇOS MÉDICOS</t>
  </si>
  <si>
    <t>TAIAMA EMERGENCIAS MÉDICAS</t>
  </si>
  <si>
    <t>VACIN CENTRO DE VACINAÇÃO E SAÚDE</t>
  </si>
  <si>
    <t>CONSULTÓRIO ODONTOLÓGICO SAPEZAL</t>
  </si>
  <si>
    <t>UNIDADE DE SAÚDE DA FAMÍLIA DE VILA NOVA</t>
  </si>
  <si>
    <t>CENTRAL DE REGULAÇÃO DE CONFRESA</t>
  </si>
  <si>
    <t>UNIDADE DE SAÚDE DA FAMÍLIA DIREITO DE VIVER</t>
  </si>
  <si>
    <t>JONAS EDUARDO BERNARDES VALENÇA</t>
  </si>
  <si>
    <t>UNIDADE DESCENTRALIZADA REABILITAÇÃO DOM AQUINO CORREA ARENA</t>
  </si>
  <si>
    <t>JOÃO BOSCO DE ALMEIDA DUARTE</t>
  </si>
  <si>
    <t>CONSULTÓRIO DE OTORRINO DOR MARCELO CORTINA</t>
  </si>
  <si>
    <t>PSICÓLOGA PAULA TECHIO</t>
  </si>
  <si>
    <t>CIRURGIÃ DENTISTA</t>
  </si>
  <si>
    <t>CLÍNICA ARTEMIS</t>
  </si>
  <si>
    <t>MAGALHÃES SERVIÇOS DE ONCLOGIA CLÍNICA</t>
  </si>
  <si>
    <t>CENTRO DE SAÚDE QUERÊNCIA</t>
  </si>
  <si>
    <t>CLÍNICA DE OLHOS SANTA LUZIA</t>
  </si>
  <si>
    <t>MARQUES MARQUES ATIVIDADE DE CLÍNICA MÉDICA</t>
  </si>
  <si>
    <t>CLÍNICA MUNDO AZUL</t>
  </si>
  <si>
    <t>CLÍNICA ODONTOLÓGICA JARDIM VITÓRIA</t>
  </si>
  <si>
    <t>MEDICINA NOSSA SENHORA DAS GRAÇAS</t>
  </si>
  <si>
    <t>LABORATÓRIO SANTA LUZIA</t>
  </si>
  <si>
    <t>EMUTI VIVER SAUDÁVEL</t>
  </si>
  <si>
    <t>CLÍNICA STEFANELA GATTO</t>
  </si>
  <si>
    <t>ESCRITÓRIO REGIONAL DE SAÚDE DE CÁCERES</t>
  </si>
  <si>
    <t>CONSULTÓRIO ODONTOLÓGICO SHEILA AP. HORTA</t>
  </si>
  <si>
    <t>ARAÚJO SERVIÇOS MÉDICOS LTDA.</t>
  </si>
  <si>
    <t>CLINIMED MEDICINA E SEGURANÇA DO TRABALHO</t>
  </si>
  <si>
    <t>LABORATÓRIO MUNICIPAL DE SORRISO</t>
  </si>
  <si>
    <t>OLYNTHO GONÇALVES NETO</t>
  </si>
  <si>
    <t>CENTRO DE REFERÊNCIA CIRURGIA PLÁSTICA E OFTALMOLOGIA</t>
  </si>
  <si>
    <t>VITALLY CLÍNICA</t>
  </si>
  <si>
    <t>SOS SAÚDE</t>
  </si>
  <si>
    <t>ESPAÇO VIDAS</t>
  </si>
  <si>
    <t>CENTRO DE ESPECIALIDADES MÉDICAS NOSSA SENHORA DE FÁTIMA</t>
  </si>
  <si>
    <t>SOS RADIO CENTER DIAGNÓSTICOS POR IMAGEM</t>
  </si>
  <si>
    <t>ODONTOMARIO CLÍNICA ODONTOLÓGICA</t>
  </si>
  <si>
    <t>KARLA FONOAUDIÓLOGA</t>
  </si>
  <si>
    <t>UNIVERSO ENCANTADO REABILITAÇÃO E NEURODESENVOLVIMENTO</t>
  </si>
  <si>
    <t>JÉSSICA ATENDIMENTOS</t>
  </si>
  <si>
    <t>FARMÁCIA ALMEIDA</t>
  </si>
  <si>
    <t>ODONTOLOGIA ESPECIALIZADA DRª. CAMILA E. CAPPI BERGAMIN</t>
  </si>
  <si>
    <t>CLÍNICA FOCUS</t>
  </si>
  <si>
    <t>FARMA VITTA FARMÁCIA DE MANIPULAÇÃO</t>
  </si>
  <si>
    <t>SAMU 192 CUIABÁ TRANSPORTE AEROMÉDICO</t>
  </si>
  <si>
    <t>N CORTELA SERVIÇOS MÉDICOS LTDA.</t>
  </si>
  <si>
    <t>RMI SERVIÇOS MÉDICOS SS LTDA.</t>
  </si>
  <si>
    <t>LAJ FEME SERVIÇOS MÉDICOS</t>
  </si>
  <si>
    <t>CLÍNICA RENNOVA ODONTOLOGIA INTEGRADA</t>
  </si>
  <si>
    <t>PRO SAÚDE HOSPITALAR</t>
  </si>
  <si>
    <t>CLÍNICA MÉDICA TOYAMA</t>
  </si>
  <si>
    <t>IGPA SERVIÇOS MÉDICOS</t>
  </si>
  <si>
    <t>CONSULTÓRIO ODONTOLÓGICO LUCIMEIRE LONGONI</t>
  </si>
  <si>
    <t>ORTODOCTOR RONDONÓPOLIS 1</t>
  </si>
  <si>
    <t>LAB MEDICINA DIAGNÓSTICA</t>
  </si>
  <si>
    <t>CONSÓRCIO INTERMUNICIPAL DE SAÚDE MÉDIO NORTE MATOGROSSENSE</t>
  </si>
  <si>
    <t>SECRETARIA MUNICIPAL DE SAÚDE SANTA RITA DO TRIVELATO</t>
  </si>
  <si>
    <t>ODONTOLOGIA CLÁUDIO AOKI NOVA OLÍMPIA</t>
  </si>
  <si>
    <t>LABORATÓRIO DE REFERÊNCIA DA ÁGUA DA REGIÃO SUL</t>
  </si>
  <si>
    <t>USF ALTO DA BOA VISTA TANGARÁ DA SERRA</t>
  </si>
  <si>
    <t>UBS CENTRO DE SAÚDE</t>
  </si>
  <si>
    <t>POSTO DE SAÚDE DE TIRA SENTIDO</t>
  </si>
  <si>
    <t>UNIDADE BÁSICA DE SAÚDE IBIRAPUERA</t>
  </si>
  <si>
    <t>CLÍNICA ANGEL</t>
  </si>
  <si>
    <t>CONSULTÓRIO ODONTOLÓGICO DANIELA CRISTINA BOVARETO CAVENAGUE</t>
  </si>
  <si>
    <t>HIPERBÁRICA RONDONÓPOLIS</t>
  </si>
  <si>
    <t>HOSPITAL MUNICIPAL SÃO BENEDITO DE CUIABÁ</t>
  </si>
  <si>
    <t>CLÍNICA TRÊS AMÉRICAS</t>
  </si>
  <si>
    <t>FARMÁCIA CIDADÃ PRIMAVERA III</t>
  </si>
  <si>
    <t>FOCUS SOLUÇÕES MÉDICAS</t>
  </si>
  <si>
    <t>SECRETARIA MUNICIPAL DE SAÚDE DE ROSÁRIO OESTE</t>
  </si>
  <si>
    <t>EXAME ANÁLISES CLÍNICAS</t>
  </si>
  <si>
    <t>CLÍNICA DE SAÚDE NUTRICIONAL MACENA</t>
  </si>
  <si>
    <t>CONSULTÓRIO DRª. NÁDIA R. V. CARIANE</t>
  </si>
  <si>
    <t>CLÍNICA ODONTOLÓGICA PONTALTI</t>
  </si>
  <si>
    <t>CLÍNICA EMANAH</t>
  </si>
  <si>
    <t>CONSULTÓRIO ODONTOLÓGICO DRª. ROSELI SCHUH</t>
  </si>
  <si>
    <t>ANA CAROLINA ROBERTO ARAÚJO</t>
  </si>
  <si>
    <t>SECRETARIA MUNICIPAL DE SAÚDE DE COTRIGUAÇU</t>
  </si>
  <si>
    <t>CENTRO DE SAÚDE DE RONDOLÂNDIA</t>
  </si>
  <si>
    <t>CENTRO DE REABILITAÇÃO E FISIOTERAPIA DE BARRA DO GARÇAS</t>
  </si>
  <si>
    <t>UNIDADE DE SAÚDE DA FAMÍLIA ADROALDO GATTO</t>
  </si>
  <si>
    <t>UNIDADE DE SAÚDE DA FAMÍLIA SÃO JOSÉ OPERARIO DE JUÍNA</t>
  </si>
  <si>
    <t>CENTRAL DE REGULAÇÃO DE JUSCIMEIRA</t>
  </si>
  <si>
    <t>IMAF SERVIÇOS DE IMAGEM</t>
  </si>
  <si>
    <t>CENTRO MUNICIPAL DE SAÚDE SETOR ESTABILIZAÇÃO</t>
  </si>
  <si>
    <t>CENTRAL DE REGULAÇÃO MUNICIPAL DE CÁCERES</t>
  </si>
  <si>
    <t>JÚLIA LUPATINI MARCON FISIOTERAPIA</t>
  </si>
  <si>
    <t>FARMÁCIA SÃO GABRIEL</t>
  </si>
  <si>
    <t>EQUILIBRIUM CONSULTÓRIO KARINE MARAFON</t>
  </si>
  <si>
    <t>CLÍNICA INTEGRARE</t>
  </si>
  <si>
    <t>ORTUS CLÍNICA ODONTOLÓGICA</t>
  </si>
  <si>
    <t>CONSULTÓRIO ODONTOLÓGICO SOMERA</t>
  </si>
  <si>
    <t>NASF CANAÃ</t>
  </si>
  <si>
    <t>PSF NOVA GALILÉIA</t>
  </si>
  <si>
    <t>CLÍNICA MÉDICA MEDINA</t>
  </si>
  <si>
    <t>ESF II HÉLIO CORREA DA COSTA</t>
  </si>
  <si>
    <t>POSTO DE SAÚDE INDÍGENA ALDEIA GOMES CARNEIRO</t>
  </si>
  <si>
    <t>FARMÁCIA MUNICIPAL AUGUSTINHO HEINZEN E CAF</t>
  </si>
  <si>
    <t>BIO ANÁLISES LABORATÓRIO</t>
  </si>
  <si>
    <t>UNIDADE DE SAÚDE DA FAMÍLIA 06 DE POXORÉU</t>
  </si>
  <si>
    <t>LABORATÓRIO MUNICIPAL AMARILDO BENEDITO DE FIGUEIREDO</t>
  </si>
  <si>
    <t>UNIDADE DE SAÚDE DA FAMÍLIA DO GUARIBA</t>
  </si>
  <si>
    <t>LABORATÓRIO MUNICIPAL DE ANÁLISE CLÍNICA DE ARAGUAIANA</t>
  </si>
  <si>
    <t>LABORATÓRIO ÁGAPE</t>
  </si>
  <si>
    <t>ILUMINAR CLÍNICA DE DESENVOLVIMENTO INFANTIL</t>
  </si>
  <si>
    <t>ALEXANDRE V. MUSSIO CLÍNICA MÉDICA</t>
  </si>
  <si>
    <t>CENTRO DE IMUNIZAÇÃO TATIANY SILVA HENRIQUE</t>
  </si>
  <si>
    <t>CENTRO DE ESPECIALIDADES MÉDICAS DE NOVO MUNDO</t>
  </si>
  <si>
    <t>UNIDADE DESCENTRALIZADA DE REABILITAÇÃO DE PORTO DOS GAÚCHOS</t>
  </si>
  <si>
    <t>ATIVIDADES FONOAUDIOLÓGICAS</t>
  </si>
  <si>
    <t>UNIDADE DE SAÚDE DA FAMÍLIA MÓDULO II PARQUE MORUMBI</t>
  </si>
  <si>
    <t>CLÍNICA NEUROCÁRDIO E DERMIS</t>
  </si>
  <si>
    <t>CONSULTÓRIO MÉDICO DR. MILTON OTORRINOLARINGOLOGISTA</t>
  </si>
  <si>
    <t>CLÍNICA DE VACINAS IMUNA</t>
  </si>
  <si>
    <t>CONSULTÓRIO ODONTOLÓGICO DR. IVAN COSTA JÚNIOR</t>
  </si>
  <si>
    <t>CLÍNICA MOITARÁ</t>
  </si>
  <si>
    <t>CMR CENTRAL MUNICIPAL DE REGULAÇÃO DE SINOP</t>
  </si>
  <si>
    <t>JANAÍNA GRAZIELLA GUIMARÃES FRANSOSI</t>
  </si>
  <si>
    <t>UNIDADE DESCENTRALIZADA DE REABILITAÇÃO BOM JESUS</t>
  </si>
  <si>
    <t>WALDIR ALVES BALDUÍNO</t>
  </si>
  <si>
    <t>PSICOCLÍNICA SUELI IGNOTI</t>
  </si>
  <si>
    <t>UNIDADE DE SAÚDE IV DIANA AUXILIADORA GONZALES DE ALMEIDA</t>
  </si>
  <si>
    <t>CENTRO DE REABILITAÇÃO RAULINO TEIXEIRA DA COSTA</t>
  </si>
  <si>
    <t>CENTRO DE ATENÇÃO AO PSICOSSOCIAL GUIRATINGA</t>
  </si>
  <si>
    <t>SAÚDE DA MULHER LRV</t>
  </si>
  <si>
    <t>HOSPITAL REGIONAL IRMÃ ELZA GIOVANELLA</t>
  </si>
  <si>
    <t>RÁDIO CENTER</t>
  </si>
  <si>
    <t>UNIDADE BÁSICA DE SAÚDE DE GLÓRIA D'OESTE</t>
  </si>
  <si>
    <t>UNIDADE DE SAÚDE DA FAMÍLIA JD PARAÍSO</t>
  </si>
  <si>
    <t>FARMÁCIA HOSPITALAR DE ARAGUAIANA</t>
  </si>
  <si>
    <t>TARCISIO DE PINHO TAVARES JÚNIOR CLÍNICA DE OFTALMOLOGIA</t>
  </si>
  <si>
    <t>KARLA PATRÍCIA KAZICAWA</t>
  </si>
  <si>
    <t>AMBULATÓRIO HOSPITAL MUNICIPAL</t>
  </si>
  <si>
    <t>PONTO DE EQUILÍBRIO</t>
  </si>
  <si>
    <t>POSTO DE SAÚDE INDÍGENA ALDEIA CAMPINAS</t>
  </si>
  <si>
    <t>SÉRGIO KARVAJSKI</t>
  </si>
  <si>
    <t>SECRETARIA MUNICIPAL DE SAÚDE E SANEAMENTO DE JURUENA</t>
  </si>
  <si>
    <t>MAURÉLIO DE LIMA BATISTA RIBEIRO</t>
  </si>
  <si>
    <t>BIOCLINIC LABORATÓRIO DE ANÁLISES CLÍNICAS - ME</t>
  </si>
  <si>
    <t>CLÍNICA HUMANAMENTE SERVIÇOS MÉDICOS</t>
  </si>
  <si>
    <t>FERNANDO JOSÉ DE SOUZA</t>
  </si>
  <si>
    <t>CONSULTÓRIO MÉDICO DR. JOSÉ RICARDO FERREIRA</t>
  </si>
  <si>
    <t>CLÍNICA SCHNEIDER MEDICINA DO TRABALHO E SERVIÇOS MÉDICOS</t>
  </si>
  <si>
    <t>FARMÁCIA BÁSICA DE BARRA DO GARÇAS SAO JOSÉ</t>
  </si>
  <si>
    <t>DR. ALDO LUIZ HOTA</t>
  </si>
  <si>
    <t>CLÍNICA DA CATARATA</t>
  </si>
  <si>
    <t>LABORATÓRIO PRÓ VIDA</t>
  </si>
  <si>
    <t>CECANS CENTRO DO CÂNCER DE SORRISO</t>
  </si>
  <si>
    <t>CASTILHO MED SERVIÇOS MÉDICOS</t>
  </si>
  <si>
    <t>USF GARÇA BRANCA GUIRATINGA</t>
  </si>
  <si>
    <t>ODONTOWAY DR. LUCIANO AIRES CARNEIRO</t>
  </si>
  <si>
    <t>UBS RODA D'ÁGUA</t>
  </si>
  <si>
    <t>APAE TANGARÁ DA SERRA</t>
  </si>
  <si>
    <t>VENULA DIAGNÓSTICO VASCULAR AVANÇADO</t>
  </si>
  <si>
    <t>DÉBORA GOUGET DE PAIVA</t>
  </si>
  <si>
    <t>CLÍNICA ATMUS</t>
  </si>
  <si>
    <t>CLÍNICA ATIVA DE FONOAUDIOLOGIA</t>
  </si>
  <si>
    <t>SÉRGIO GRAÇAS DORILEO</t>
  </si>
  <si>
    <t>CENTRO DE REABILITAÇÃO ARISTON DELMONDES DA SILVA</t>
  </si>
  <si>
    <t>POSTO DE SAÚDE DE SANTA TEREZINHA DO RIO FERRO</t>
  </si>
  <si>
    <t>LABORATÓRIO MIRASSOL</t>
  </si>
  <si>
    <t>UNIDADE DE SAÚDE DA FAMÍLIA JOSÉILTON DOS SANTOS CARAPIA</t>
  </si>
  <si>
    <t>UNIDADE DESCENTRALIZADA DE REABILITAÇÃO DE IV MARCOS</t>
  </si>
  <si>
    <t>ESCRITÓRIO REGIONAL DE SAÚDE DE TANGARÁ DA SERRA</t>
  </si>
  <si>
    <t>UNIMED BOSQUE DA SAÚDE</t>
  </si>
  <si>
    <t>UNIDADE BÁSICA DE SAÚDE MÓDULO V JARDIM DAS FLORES</t>
  </si>
  <si>
    <t>UNIDADE DE SAÚDE DA FAMÍLIA II RURAL SJX</t>
  </si>
  <si>
    <t>CLÍNICA SÃO FRANCISCO</t>
  </si>
  <si>
    <t>UNIDADE BÁSICA SAÚDE PATRÍCIO DE OLIVEIRA BASTOS</t>
  </si>
  <si>
    <t>NUTRICENTER CLÍNICA DE NUTRIÇÃO E ESPECIALIDADES</t>
  </si>
  <si>
    <t>CENTRO MUNICIPAL DE SAÚDE DE SANTA RITA DO TRIVELATO</t>
  </si>
  <si>
    <t>HIPERMED SERVIÇOS MÉDICOS HOSPITALARES</t>
  </si>
  <si>
    <t>LABORATÓRIO MUNICIPAL DE ÁGUA DE REFERÊNCIA REGIONAL</t>
  </si>
  <si>
    <t>ESPAÇO CLÍNICO PSICOPEDAGÓGICO INFLUENCIAR</t>
  </si>
  <si>
    <t>LABORATÓRIO MUNICIPAL DE CURVELÂNDIA</t>
  </si>
  <si>
    <t>SECRETARIA MUNICIPAL DE SAÚDE DE MARCELÂNDIA</t>
  </si>
  <si>
    <t>CENTRO ODONTOLÓGICO DE VÁRZEA GRANDE</t>
  </si>
  <si>
    <t>AGÊNCIA TRANSFUSIONAL HEMOSAN HOSPITAL UNIMED RONDONÓPOLIS</t>
  </si>
  <si>
    <t>TAKAKI E EGASHIRA SERVIÇOS MÉDICOS</t>
  </si>
  <si>
    <t>USF JARDIM VITÓRIA II</t>
  </si>
  <si>
    <t>FABIANE DE MELLO PINHEIRO CIA LTDA.</t>
  </si>
  <si>
    <t>UNIDADE EQUIPE 16 DE SAÚDE DA FAMÍLIA DE PRIMAVERA DO LESTE</t>
  </si>
  <si>
    <t>MAGDA MOURA FONOAUDIÓLOGA</t>
  </si>
  <si>
    <t>GABINETE DA PRESIDÊNCIA</t>
  </si>
  <si>
    <t>ESPAÇO LA BELLE FEMME</t>
  </si>
  <si>
    <t>JF CLÍNICA MÉDICA</t>
  </si>
  <si>
    <t>13 DE MAIO LABORATÓRIO DE ANÁLISES CLÍNICAS</t>
  </si>
  <si>
    <t>CARMO E WOLQUIND SOCIEDADE MÉDICA</t>
  </si>
  <si>
    <t>RSR SERVIÇOS MÉDICOS</t>
  </si>
  <si>
    <t>LUCAS CLÍNICA</t>
  </si>
  <si>
    <t>BIOLÓGICA FARMÁCIA DE MANIPULAÇÃO</t>
  </si>
  <si>
    <t>CENTRAL MUNICIPAL DE REGULAÇÃO DE TANGARÁ DA SERRA</t>
  </si>
  <si>
    <t>CONSULTÓRIO MÉDICO DRª. DAIANI DELBEN</t>
  </si>
  <si>
    <t>CLÍNICA ODONTOLÓGICA SOLLIEVO</t>
  </si>
  <si>
    <t>EDUARDO TÁSSIO OLIVEIRA FROES</t>
  </si>
  <si>
    <t>CLÍNICA PEDRO GOMES CIRURGIA PLÁSTICA ESTÉTICA E REP</t>
  </si>
  <si>
    <t>SAÚDE EM EVIDENCIÊ</t>
  </si>
  <si>
    <t>CONSULTÓRIO NA RUA</t>
  </si>
  <si>
    <t>CAPRIATA SERVIÇOS MÉDICOS</t>
  </si>
  <si>
    <t>CLÍNICA ESPERANÇA</t>
  </si>
  <si>
    <t>DRª. DALVA VIEIRA BONFIM</t>
  </si>
  <si>
    <t>FARMÁCIA MACHADO</t>
  </si>
  <si>
    <t>CLÍNICA FRATERNA</t>
  </si>
  <si>
    <t>ODONTOLOGIA RECH LTDA.</t>
  </si>
  <si>
    <t>CLÍNICA CAMPOS DESENVOLVIMENTO INFANTIL</t>
  </si>
  <si>
    <t>CLÍNICA OFTALMOLÓGICA ILLUMINARE LTDA.</t>
  </si>
  <si>
    <t>POSTO DE SAÚDE INDÍGENA MATRINXA</t>
  </si>
  <si>
    <t>REATIVE CLÍNICA DE FISIOTERAPIA</t>
  </si>
  <si>
    <t>FARMÁCIAS POPULAR BAIRRO</t>
  </si>
  <si>
    <t>DENTAL HARMONIZE ODONTOLOGIA E ESTÉTICA AVANÇADA</t>
  </si>
  <si>
    <t>AMORA CLÍNICA MULTIDISCIPLINAR</t>
  </si>
  <si>
    <t>CUIABÁ VITA HOME CARE</t>
  </si>
  <si>
    <t>ENDO IMAGEM CLÍNICA DE ENDOSCOPIA LTDA.</t>
  </si>
  <si>
    <t>CENTRO DE EQUOTERAPIA E ESCOLA DE EQUITAÇÃO</t>
  </si>
  <si>
    <t>INSTITUTO DE PATOLOGIA DO MEIO OESTE CATARINENSE LTDA.</t>
  </si>
  <si>
    <t>CLÍNICA LEQUILIBRE</t>
  </si>
  <si>
    <t>INSTITUTO DE DESENVOLVIMENTO INFANTIL IDI LTDA.</t>
  </si>
  <si>
    <t>CLÍNICA INFINITY ESPECIALIDADES CURSOS E CONSULTORIA</t>
  </si>
  <si>
    <t>UNIDADE DE SAÚDE DA FAMÍLIA ESF CIDADE ALTA</t>
  </si>
  <si>
    <t>BRANCO E CORDEIRO ESPAÇO VACINAS LTDA.</t>
  </si>
  <si>
    <t>VITALLE CHILDREN INTEGRAÇÃO E REABILITAÇÃO</t>
  </si>
  <si>
    <t>CLÍNICA PRÓVIDA FÁBIO EDUARDO SALVAJOLI GUILHERME</t>
  </si>
  <si>
    <t>SECRETARIA MUNICIPAL DE SAÚDE DE LAMBARI D'OESTE</t>
  </si>
  <si>
    <t>UNIDADE BÁSICA DE SAÚDE PSF I</t>
  </si>
  <si>
    <t>CLÍNICA AMEVISÃO</t>
  </si>
  <si>
    <t>CLÍNICA DO CORAÇÃO</t>
  </si>
  <si>
    <t>CLÍNICA DE NUTRIÇÃO LUANA DE LIMA LEPORONI TENÓRIO</t>
  </si>
  <si>
    <t>AYRTES DE MATTOS PULCHÉRIO RIVERA</t>
  </si>
  <si>
    <t>ESTRATÉGIA SAÚDE DA FAMÍLIA JOSÉ LOURENÇO FILHO</t>
  </si>
  <si>
    <t>DIEGO MARCELO MÜLLER</t>
  </si>
  <si>
    <t>CONSÓRCIO INTERMUNICIPAL DE SAÚDE DA REGIÃO DO VALE DO ARINOS</t>
  </si>
  <si>
    <t>CLÍNICA LIFE BLUE</t>
  </si>
  <si>
    <t>CONSULTÓRIO DR. JOSÉ CARIANE</t>
  </si>
  <si>
    <t>ESPAÇO PIU VITA</t>
  </si>
  <si>
    <t>SECRETARIA DE SAÚDE DE NOBRES</t>
  </si>
  <si>
    <t>PÓLO BASE ÁGUA BOA</t>
  </si>
  <si>
    <t>SECRETARIA MUNICIPAL DE SAÚDE DE JAURU</t>
  </si>
  <si>
    <t>POSTO DE SAÚDE DA GLEBA MACUCO</t>
  </si>
  <si>
    <t>UNIDADE DESCENTRALIZADA DE REABILITAÇÃO INDIAVAÍ</t>
  </si>
  <si>
    <t>ESTRATÉGIA DE SAÚDE DA FAMÍLIA CRISTO REI</t>
  </si>
  <si>
    <t>SAE SERVIÇO DE ATENDIMENTO ESPECIALIZADO DE CANARANA</t>
  </si>
  <si>
    <t>SECRETARIA MUNICIPAL DE SAÚDE DE BARRA DO GARÇAS</t>
  </si>
  <si>
    <t>PSI MENTAL SAÚDE</t>
  </si>
  <si>
    <t>UBS JARDIM AMAZÔNIA</t>
  </si>
  <si>
    <t>ESPAÇO VITALLE</t>
  </si>
  <si>
    <t>G B SAÚDE</t>
  </si>
  <si>
    <t>OXYVITA MEDICINA HIPERBÁRICA</t>
  </si>
  <si>
    <t>CENTRO DE REABILITAÇÃO DOM AQUINO CORREIA UNIDADE TABAPORÁ</t>
  </si>
  <si>
    <t>CENTRO DE SAÚDE DE BOM JESUS UNIDADE SAÚDE DA FAMÍLIA</t>
  </si>
  <si>
    <t>JANAÍNA DE CARVALHO</t>
  </si>
  <si>
    <t>UNIDADE BÁSICA DE SAÚDE INDÍGENA ALDEIA SALTO DA MULHER</t>
  </si>
  <si>
    <t>AME CENTRO DE REABILITAÇÃO</t>
  </si>
  <si>
    <t>PROGRAMA DE SAÚDE DA FAMÍLIA</t>
  </si>
  <si>
    <t>MESTRA MEDICINA E SEGURANÇA DO TRABALHO</t>
  </si>
  <si>
    <t>CLÍNICA GALHARDO</t>
  </si>
  <si>
    <t>AGÊNCIA TRANSFUSIONAL DE SÃO FÉLIX DO ARAGUAIA</t>
  </si>
  <si>
    <t>BIO CLÍNICA SAÚDE E SEGURANÇA DO TRABALHO</t>
  </si>
  <si>
    <t>CLÍNICA MULTIDISCIPLINAR APRIMORAR</t>
  </si>
  <si>
    <t>CENTRO CLÍNICO SAÚDE E VIDA</t>
  </si>
  <si>
    <t>NÚCLEO DE APOIO SAÚDE DA FAMÍLIA NASF</t>
  </si>
  <si>
    <t>ODONTOLOGIA ANTÔNIO FELIPE DA SILVA</t>
  </si>
  <si>
    <t>DEXTRA MED SOLUÇÕES EM SAÚDE OCUPACIONAL</t>
  </si>
  <si>
    <t>CEDIRLAB LABORATÓRIO DE ANÁLISES CLÍNICAS</t>
  </si>
  <si>
    <t>FISIOTERAPEUTA UBIRATAN JR. HOME CARE</t>
  </si>
  <si>
    <t>PSICODINÂMICA</t>
  </si>
  <si>
    <t>UNIDADE DE COLETA E TRANSFUSÃO DE SANGUE DE BARRA DO GARÇAS</t>
  </si>
  <si>
    <t>UNIDADE DA SAÚDE DA FAMÍLIA CENTRO</t>
  </si>
  <si>
    <t>RENOVE ODONTOLOGIA E HARMONIZAÇÃO FACIAL</t>
  </si>
  <si>
    <t>LABORATÓRIO UNIMED CUIABÁ CRISTO REI</t>
  </si>
  <si>
    <t>CUIDARE SAÚDE E BEM ESTAR</t>
  </si>
  <si>
    <t>LABORATÓRIO MUNICIPAL DE PLANALTO DA SERRA</t>
  </si>
  <si>
    <t>HENRIKS CONSULTÓRIOS</t>
  </si>
  <si>
    <t>CONSULTÓRIO DE PSICOLOGIA JOANA D'ARC MASSUIA</t>
  </si>
  <si>
    <t>JOSÉ ROBERTO MOYA</t>
  </si>
  <si>
    <t>LABORATÓRIO AVENIDA E DROGARIA AVENIDA</t>
  </si>
  <si>
    <t>CLINICENTER DR. NILSON EDUARDO BALLESTER ALBERS</t>
  </si>
  <si>
    <t>ESF JARDIM SUMARÉ</t>
  </si>
  <si>
    <t>CENTRO DE SAÚDE PROGRAMA DE SAÚDE DA FAMÍLIA II</t>
  </si>
  <si>
    <t>CIA CENTRO INTEGRADO DE ATENDIMENTO ANDRÉ MAGGI</t>
  </si>
  <si>
    <t>VANIA DE MELO VIANA - ME</t>
  </si>
  <si>
    <t>ERNESTO FARIA DE FIGUEIREDO JÚNIOR</t>
  </si>
  <si>
    <t>ORTOLINE CONSULTÓRIO ODONTOLÓGICO</t>
  </si>
  <si>
    <t>LABORATÓRIO CARLOS CHAGAS LTDA.</t>
  </si>
  <si>
    <t>ISADORA BONASINA SERVIÇOS MÉDICOS</t>
  </si>
  <si>
    <t>MÉDICO DO POVO DIAS PEREIRA CLÍNICA MÉDICA</t>
  </si>
  <si>
    <t>ACADEMIA GERAÇÃO SAÚDE</t>
  </si>
  <si>
    <t>UNIMED VALE DO SEPOTUBA FILIAL NOVA OLÍMPIA</t>
  </si>
  <si>
    <t>UNIDADE BÁSICA DE SAÚDE PALMEIRAS</t>
  </si>
  <si>
    <t>HOSPITAL E PRONTO SOCORRO MUNICIPAL DE VÁRZEA GRANDE</t>
  </si>
  <si>
    <t>CLÍNICA MÉDICA NOSSA SENHORA DE FÁTIMA</t>
  </si>
  <si>
    <t>CONSULTÓRIO ODONTOLÓGICO QUEILA ALMEIDA RIOS</t>
  </si>
  <si>
    <t>AMSH SERVIÇOS MÉDICOS E ULTRASSONOGRAFIA</t>
  </si>
  <si>
    <t>LABAC LABORATÓRIO BIOMÉDICO DE ANÁLISES CLÍNICAS</t>
  </si>
  <si>
    <t>CONSULTÓRIO MÉDICO DR. ANDRÉ PEDIATRA</t>
  </si>
  <si>
    <t>OFICINA ORTOPÉDICA ITINERANTE</t>
  </si>
  <si>
    <t>RENES LEÃO SILVA</t>
  </si>
  <si>
    <t>ACADEMIA DA SAÚDE JARDIM DAS FLORES</t>
  </si>
  <si>
    <t>CAMILA FALCÃO DE ARRUDA</t>
  </si>
  <si>
    <t>ACADEMIA DA SAÚDE DE CONFRESA II</t>
  </si>
  <si>
    <t>SINGULAR PSICOLOGIA E HIPNOTERAPIA CLÍNICA</t>
  </si>
  <si>
    <t>PAULO ROBERTO MARQUES JÚNIOR</t>
  </si>
  <si>
    <t>LABORATÓRIO MUNICIPAL ANÁLISES CLÍNICAS DE COLÍDER</t>
  </si>
  <si>
    <t>UNIDADE DE SAÚDE DA FAMÍLIA II FELIZ NATAL</t>
  </si>
  <si>
    <t>ANDERSON GONÇALVES DE CASTRO SILVA</t>
  </si>
  <si>
    <t>LABORATÓRIO CONFIANÇA</t>
  </si>
  <si>
    <t>CLÍNICA FACE A FACE</t>
  </si>
  <si>
    <t>SECRETARIA MUNICIPAL DE SAÚDE PONTES E LACERDA</t>
  </si>
  <si>
    <t>MAURÍCIO DONATTI</t>
  </si>
  <si>
    <t>LABORATÓRIO MUNICIPAL DE JACIARA</t>
  </si>
  <si>
    <t>POSTO DE SAÚDE DA FAMÍLIA IV</t>
  </si>
  <si>
    <t>UNIDADE DE SAÚDE DA FAMÍLIA VILA REAL</t>
  </si>
  <si>
    <t>ESTRATÉGIA DE SAÚDE DA FAMÍLIA III WILSON LEMES DE MOURA</t>
  </si>
  <si>
    <t>PSICO CLÍNICA</t>
  </si>
  <si>
    <t>LABORATÓRIO DE REFERÊNCIA REGIONAL DE MONITORAMENTO DE ÁGUA</t>
  </si>
  <si>
    <t>INSTITUTO DE SAÚDE VIDA NOVA</t>
  </si>
  <si>
    <t>EMULTI POCONÉ</t>
  </si>
  <si>
    <t>UNIDADE DE SAÚDE FAMÍLIA II MÃO AMIGA</t>
  </si>
  <si>
    <t>CIPE CIRURGIÃ PEDIÁTRICA</t>
  </si>
  <si>
    <t>DR. VIDAL GUERREIRO CIRURGIÃO PLÁSTICA</t>
  </si>
  <si>
    <t>UNIDADE BÁSICA DE SAÚDE CAMPING CLUB</t>
  </si>
  <si>
    <t>SANTA FELICIDADE CLÍNICA DE SAÚDE</t>
  </si>
  <si>
    <t>LUANA PASQUALOTTO MÉDICA GINECO OBSTETRA</t>
  </si>
  <si>
    <t>CONSULTÓRIO DE PSICOLOGIA E CONSULTORIA JURÍDICA</t>
  </si>
  <si>
    <t>CENTRAL DE REGULAÇÃO DE RESERVA DO CABAÇAL</t>
  </si>
  <si>
    <t>LABORATÓRIO MUNICIPAL DE COLNIZA</t>
  </si>
  <si>
    <t>FRANCISCO AURÉLIO DA SILVA CAMPOS FILHO</t>
  </si>
  <si>
    <t>CONSULTÓRIO ODONTOLÓGICO LUCIANA L. ÁVILA</t>
  </si>
  <si>
    <t>LABORATÓRIO BIOCLIN</t>
  </si>
  <si>
    <t>ORTOCLÍNICA</t>
  </si>
  <si>
    <t>CONSULTÓRIO MÉDICO DE CARDIOLOGIA DRª. AUDREY</t>
  </si>
  <si>
    <t>CLÍNICA SIQUEIRA</t>
  </si>
  <si>
    <t>IMUNNE CARE CLÍNICA ESPECIALIZADA EM VACINAS</t>
  </si>
  <si>
    <t>EQUILÍBRIO CENTRO TERAPÊUTICO</t>
  </si>
  <si>
    <t>EQUILIBRARE PSICOLOGIA CLÍNICA</t>
  </si>
  <si>
    <t>UNIDADE BÁSICA DE SAÚDE INDÍGENA ALDEIA NOVA ESPERANÇA</t>
  </si>
  <si>
    <t>COMPLEXO REGULADOR MUNICIPAL DE VÁRZEA GRANDE</t>
  </si>
  <si>
    <t>CLÍNICA MÉDICA SÃO LUCAS</t>
  </si>
  <si>
    <t>USF AGUAÇU</t>
  </si>
  <si>
    <t>CENTRO DE SAÚDE NOSSA SENHORA DO AMPARO</t>
  </si>
  <si>
    <t>CENTRO DE SAÚDE DE ACORIZAL</t>
  </si>
  <si>
    <t>NUTRIÇÃO COM HARMONIA</t>
  </si>
  <si>
    <t>ILTON JOSÉ SARAGIOTTO</t>
  </si>
  <si>
    <t>SPADONI SERVIÇOS MÉDICOS</t>
  </si>
  <si>
    <t>UBALDO BARRETO SERVIÇOS MÉDICOS ESPECIALIZADOS</t>
  </si>
  <si>
    <t>FORASTIERI SOCIEDADE MÉDICA LTDA.</t>
  </si>
  <si>
    <t>AMANDA N. PITCHININ</t>
  </si>
  <si>
    <t>CONSULTÓRIO MÉDICO DRª. SILVANA PICOLO</t>
  </si>
  <si>
    <t>PRIME DIAGNÓSTICO POR IMAGEM</t>
  </si>
  <si>
    <t>ALEX SANDRO OZÉIA DE OLIVEIRA</t>
  </si>
  <si>
    <t>JOSÉ MARCOS PECHULA MOURA</t>
  </si>
  <si>
    <t>PÓLO DE ACADEMIA DA SAÚDE I</t>
  </si>
  <si>
    <t>LABORATÓRIO SÃO MATEUS</t>
  </si>
  <si>
    <t>ESF IV NOVA UBIRATÃ</t>
  </si>
  <si>
    <t>MARANHÃO E SAAD SERVIÇOS MÉDICOS</t>
  </si>
  <si>
    <t>CÂNDIDO DUARTE BRAGA NETO</t>
  </si>
  <si>
    <t>DAMASCENO ATIVIDADES PSICOLÓGICAS E PSICOPEDAGÓGICAS</t>
  </si>
  <si>
    <t>DROGARIA EVANGÉLICA</t>
  </si>
  <si>
    <t>FARMÁCIA CRISFARMA</t>
  </si>
  <si>
    <t>DROGARIA ULTRA POPULAR DE CAMPINÁPOLIS</t>
  </si>
  <si>
    <t>CLÍNICA MÉDICA UROHEART</t>
  </si>
  <si>
    <t>M4 MEDICINA E DIAGNÓSTICO LTDA.</t>
  </si>
  <si>
    <t>LUCAS COSTA CLÍNICA MÉDICA</t>
  </si>
  <si>
    <t>ANNELISE R. DO V. DE L. DIAS LTDA.</t>
  </si>
  <si>
    <t>MM SERVIÇO DE FISIOTERAPIA PÉLVICA</t>
  </si>
  <si>
    <t>INSTITUTO AQUARELA INTEGRAÇÃO E REABILITAÇÃO</t>
  </si>
  <si>
    <t>DIAGNÓSTICOS DA AMÉRICA</t>
  </si>
  <si>
    <t>IMUNNIZA CLÍNICA ESPECIALIZADA EM VACINAS</t>
  </si>
  <si>
    <t>EXTERNALIZE CONSULTÓRIO DE PSICOLOGIA</t>
  </si>
  <si>
    <t>PRIME ODONTOLOGIA E ESTÉTICA FACIAL</t>
  </si>
  <si>
    <t>RETENÇÃO LABORATÓRIO DE PRÓTESES</t>
  </si>
  <si>
    <t>FARMÁCIA MINI PREÇO</t>
  </si>
  <si>
    <t>GOBBI SERVIÇOS MÉDICOS</t>
  </si>
  <si>
    <t>CLÍNICA MÉDICA CLÍNICAC</t>
  </si>
  <si>
    <t>CLÍNICA SANTA ANNA II</t>
  </si>
  <si>
    <t>INSTITUTO DR. EDISON LUPINETTI</t>
  </si>
  <si>
    <t>ESTETYCLEAN CLÍNICA DE MEDICINA E ODONTOLOGIA</t>
  </si>
  <si>
    <t>H P L S SAÚDE</t>
  </si>
  <si>
    <t>UDR VERDÃO</t>
  </si>
  <si>
    <t>DIRETORIA DE VIGILÂNCIA EM SAÚDE</t>
  </si>
  <si>
    <t>HABILIS NEUROPSICOLOGIA REABILITAÇÃO COGNITIVA</t>
  </si>
  <si>
    <t>SECRETARIA MUNICIPAL DE SAÚDE DE FIGUEIRÓPOLIS D'OESTE</t>
  </si>
  <si>
    <t>CENTRO OFTALMOLÓGICO DE RONDONÓPOLIS</t>
  </si>
  <si>
    <t>CF SERVIÇOS MÉDICOS</t>
  </si>
  <si>
    <t>CLÍNICA DO CARMO</t>
  </si>
  <si>
    <t>CIA CENTRO INTEGRADO DE ATENDIMENTO JACARANDÁS</t>
  </si>
  <si>
    <t>UNIDADE VI DE SAÚDE ROSEMARI LINDE SACHETTI</t>
  </si>
  <si>
    <t>SEDEME SERVIÇO ESPECIALIZADO EM DERMATOLOGIA E MEDICINA ESTÉTICA</t>
  </si>
  <si>
    <t>CAROLINE AMORIM SOUZA DE LIMA</t>
  </si>
  <si>
    <t>PRÓ VIDA CLÍNICA INTEGRADA DE SAÚDE</t>
  </si>
  <si>
    <t>REABILITY CLÍNICA DE FISIOTERAPIA</t>
  </si>
  <si>
    <t>CLÍNICA EXISTIR</t>
  </si>
  <si>
    <t>UNIDADE BÁSICA DE SAÚDE INDÍGENA ALDEIA VALE DO RIO PAPAGAIO</t>
  </si>
  <si>
    <t>CONSULTÓRIO DR. MÁRCIO PRATA</t>
  </si>
  <si>
    <t>PAULO CÉSAR DE FIGUEIREDO PONCE</t>
  </si>
  <si>
    <t>UNIDADE BÁSICA SAÚDE DA FAMÍLIA DE POUSO ALTO</t>
  </si>
  <si>
    <t>SECRETARIA MUNICIPAL DE SAÚDE DE PARANATINGA</t>
  </si>
  <si>
    <t>LABORATÓRIO SÃO LUIZ</t>
  </si>
  <si>
    <t>AMARILIS ODONTOLOGIA E SAÚDE</t>
  </si>
  <si>
    <t>UNID ODONTOLÓGICA MÓVEL DE VILA BELA SANTÍSSIMA TRINDADE</t>
  </si>
  <si>
    <t>COMPLEXO REGULADOR MUNICIPAL DE CURVELÂNDIA</t>
  </si>
  <si>
    <t>CENTRAL DE REGULAÇÃO DE NOVA LACERDA</t>
  </si>
  <si>
    <t>CENTRAL DE REGULAÇÃO DE COLÍDER</t>
  </si>
  <si>
    <t>POSTO DE SAÚDE DE ENGENHO</t>
  </si>
  <si>
    <t>SECRETARIA MUNICIPAL DE SAÚDE DE PARANAÍTA</t>
  </si>
  <si>
    <t>CENTRO ESPECIALIDADES ODONTOLÓGICA E LRPD PONTES E LACERDA</t>
  </si>
  <si>
    <t>CENTRO OFTALMOLÓGICO DR. EDSON BUSSIKI</t>
  </si>
  <si>
    <t>HIGYA MEDICINA E SEGURANÇA DO TRABALHO</t>
  </si>
  <si>
    <t>CLÍNICA DE PSICOLOGIA</t>
  </si>
  <si>
    <t>PÓLO DE ACADEMIA DE SAÚDE DE PEIXOTO DE AZEVEDO</t>
  </si>
  <si>
    <t>UNIDADE DE SAÚDE DA FAMÍLIA VALE DO JURIGUE</t>
  </si>
  <si>
    <t>LABORATÓRIO DE ANÁLISES CLÍNICAS VITAL BRASIL</t>
  </si>
  <si>
    <t>USF RESIDENCIAL COXIPÓ I</t>
  </si>
  <si>
    <t>LABORATÓRIO ALBERT SABIN BARRA DO BUGRES</t>
  </si>
  <si>
    <t>CLÍNICA DE FISIOTERAPIA E REABILITAÇÃO SÃO CAMILO</t>
  </si>
  <si>
    <t>POSTO DE SAÚDE INDÍGENA UTAWANA</t>
  </si>
  <si>
    <t>USF JARDIM PRESIDENTE TANGARÁ DA SERRA</t>
  </si>
  <si>
    <t>AURÉLIO LEAL BOICA JÚNIOR</t>
  </si>
  <si>
    <t>EAS ADALTO RIBEIRO RESERVA DO CABAÇAL</t>
  </si>
  <si>
    <t>CLÍNICA MÉDICA SÃO GERALDO</t>
  </si>
  <si>
    <t>CUORE MEDICINA DIAGNÓSTICA E PREVENTIVA</t>
  </si>
  <si>
    <t>CENTRO DE ESPECIALIDADE MÉDICA EVANDRO CAROBENE FRANCESCHI</t>
  </si>
  <si>
    <t>UNIMED RONDONÓPOLIS COOPERATIVA DE TRABALHO MÉDICO LTDA.</t>
  </si>
  <si>
    <t>JOSIAS SANTOS GUIMARÃES</t>
  </si>
  <si>
    <t>CLÍNICA MAGNO CEZAR</t>
  </si>
  <si>
    <t>DORISVAL ALVES TENÓRIO</t>
  </si>
  <si>
    <t>M C V DOS REIS LTDA.</t>
  </si>
  <si>
    <t>SOARES SERVIÇOS MÉDICOS</t>
  </si>
  <si>
    <t>UNIDADE DESCENTRALIZADA DE REABILITAÇÃO DE ITANHANGÁ UDRI</t>
  </si>
  <si>
    <t>FARMÁCIA MUNICIPAL DE NOVA OLÍMPIA</t>
  </si>
  <si>
    <t>CONSULTÓRIO MÉDICO DR. PAULO HENRIQUE</t>
  </si>
  <si>
    <t>LABORATÓRIO COPPINI</t>
  </si>
  <si>
    <t>ESPAÇO INTEGRADO MARLENE BALBINO</t>
  </si>
  <si>
    <t>JNV SERVIÇOS MÉDICOS</t>
  </si>
  <si>
    <t>CLÍNICA SALUTTE</t>
  </si>
  <si>
    <t>HUMANIZAR SERVIÇOS DE PSICOLOGIA</t>
  </si>
  <si>
    <t>USF JARDIM UNIÃO</t>
  </si>
  <si>
    <t>CLÍNICA DRª. JANAÍNA RIBEIRO</t>
  </si>
  <si>
    <t>CLÍNICA VIVAMENTE</t>
  </si>
  <si>
    <t>IN SER INSTITUTO DE SAÚDE EDUCAÇÃO E REABILITAÇÃO</t>
  </si>
  <si>
    <t>FABIANE FERREIRA PSICÓLOGA</t>
  </si>
  <si>
    <t>SORRIE CLÍNICA ODONTOLÓGICA</t>
  </si>
  <si>
    <t>ELEVE ODONTOLOGIA ESTÉTICA OROFACIAL</t>
  </si>
  <si>
    <t>DROGARIA ULTRA POPULAR PORTO ESPERIDIÃO</t>
  </si>
  <si>
    <t>CLÍNICA INTEGRAFIS SPI SAÚDE E BEM ESTAR</t>
  </si>
  <si>
    <t>PSICOLOGIA CLÍNICA PARA INFÂNCIA</t>
  </si>
  <si>
    <t>DROGARIA SÃO RAFAEL</t>
  </si>
  <si>
    <t>BENITO SERVIÇOS MÉDICOS</t>
  </si>
  <si>
    <t>AGNALDO SÉRGIO VIVAN FILHO</t>
  </si>
  <si>
    <t>CLÍNICA SOLIDÁRIA</t>
  </si>
  <si>
    <t>ERIKA FERNANDA PEREIRA MAGALHÃES</t>
  </si>
  <si>
    <t>ALPHA FAMILY SAÚDE</t>
  </si>
  <si>
    <t>ESPAÇO VITALLE KIDS INTEGRAÇÃO E REABILITAÇÃO</t>
  </si>
  <si>
    <t>ELAINE CRISTINA CUNHA LTDA.</t>
  </si>
  <si>
    <t>SAMU 192 VÁRZEA GRANDE USB GMAU 02 MOTO 2</t>
  </si>
  <si>
    <t>DRª. FERNANDA PILLON</t>
  </si>
  <si>
    <t>CDI CENTRO DE DESENVOLVIMENTO PSICOLÓGICO INFANTIL</t>
  </si>
  <si>
    <t>MEDSAÚDE CONSULTÓRIO MÉDICO</t>
  </si>
  <si>
    <t>UBS GROSLÂNDIA</t>
  </si>
  <si>
    <t>POLO ACADEMIA DA SAÚDE DE VERA</t>
  </si>
  <si>
    <t>ÁGAPE</t>
  </si>
  <si>
    <t>FARMÁCIAS PAGUE MENOS</t>
  </si>
  <si>
    <t>AMBULATÓRIO DE ACOLHIMENTO E ATENDIMENTO A POPULAÇÃO LGBTQIA</t>
  </si>
  <si>
    <t>OKUBO SERVIÇOS MÉDICOS</t>
  </si>
  <si>
    <t>LABORATÓRIO DAS NAÇÕES</t>
  </si>
  <si>
    <t>ADRIANA COSTA C. PARDAL RADIOLOGIA S. S. LTDA.</t>
  </si>
  <si>
    <t>SECRETARIA MUNICIPAL DE SAÚDE DE RESERVA DO CABAÇAL</t>
  </si>
  <si>
    <t>INSTITUTO GEODÉSICO DA VISÃO</t>
  </si>
  <si>
    <t>CONSULTÓRIO MÉDICO AURO RENAN BRITO</t>
  </si>
  <si>
    <t>CLÍNICA RENASCER</t>
  </si>
  <si>
    <t>PSF MUTIRÃO</t>
  </si>
  <si>
    <t>ESCRITÓRIO REGIONAL DE SAÚDE DE BARRA DO GARÇAS</t>
  </si>
  <si>
    <t>UNIDADE BÁSICA DE SAÚDE COUTINHO UNIÃO</t>
  </si>
  <si>
    <t>DIAGNÓSTICO MÉDICOS DO CENTRO OESTE LTDA.</t>
  </si>
  <si>
    <t>CONSULTÓRIO ODONTOLÓGICO ELIZANGELA</t>
  </si>
  <si>
    <t>RENOVA CLÍNICA INTEGRADA</t>
  </si>
  <si>
    <t>ESF JARDIM GLÓRIA MOACYR D'LANNES</t>
  </si>
  <si>
    <t>ENTROPIA CLÍNICA DE SAÚDE</t>
  </si>
  <si>
    <t>GINCOR CENTRO DIAGNÓSTICO</t>
  </si>
  <si>
    <t>CLÍNICA DE PSICOLOGIA NC</t>
  </si>
  <si>
    <t>CASAI TANGARÁ DA SERRA</t>
  </si>
  <si>
    <t>CLÍNICA BELLA VISTA OFTALMOLOGIA</t>
  </si>
  <si>
    <t>CENTRO DE REABILITAÇÃO DE NOVA MUTUM</t>
  </si>
  <si>
    <t>SECRETARIA MUNICIPAL DE SAÚDE DE JANGADA</t>
  </si>
  <si>
    <t>FARMÁCIA BÁSICA DE BRASNORTE</t>
  </si>
  <si>
    <t>CLÍNICA DE FISIOTERAPIA ROCHA</t>
  </si>
  <si>
    <t>CONSULTÓRIO ODONTOLÓGICO BERNAR MONTEIRO BENITES</t>
  </si>
  <si>
    <t>SALA DE IMUNIZAÇÃO CENTRAL FN MT</t>
  </si>
  <si>
    <t>DR. ARY LEITE CIRURGIÃO PLÁSTICO</t>
  </si>
  <si>
    <t>CUIDAR ASSISTÊNCIA DE ENFERMAGEM</t>
  </si>
  <si>
    <t>USF JOÃO BOSCO PINHEIRO</t>
  </si>
  <si>
    <t>UNIDADE DE SAÚDE DA FAMÍLIA NONA AGROVILA</t>
  </si>
  <si>
    <t>PEREZ ALVES SOCIEDADE MÉDICA</t>
  </si>
  <si>
    <t>INSTITUTO ANGÉLICA ALMEIDA FISIOPILATES</t>
  </si>
  <si>
    <t>HOSPITAL E MATERNIDADE SÃO JOÃO BATISTA</t>
  </si>
  <si>
    <t>MEDCENTER CLÍNICA POPULAR</t>
  </si>
  <si>
    <t>FARMÁCIA REDE DO POVO</t>
  </si>
  <si>
    <t>CLIDERME TANGARÁ DA SERRA</t>
  </si>
  <si>
    <t>UBS SÃO CRISTÓVÃO</t>
  </si>
  <si>
    <t>EAP PONTAL DO MARAPÉ</t>
  </si>
  <si>
    <t>POSTO DE SAÚDE DISTRITO DE CARAVAGIO</t>
  </si>
  <si>
    <t>CONSULTÓRIO PSICOTÉCNICO</t>
  </si>
  <si>
    <t>CIOM CENTRO INTEGRADO ODONTOLÓGICO E MÉDICO</t>
  </si>
  <si>
    <t>CLÍNICA GÊNESE</t>
  </si>
  <si>
    <t>BITA ODONTOLOGIA E SAÚDE</t>
  </si>
  <si>
    <t>LABVIDA LABORATÓRIO DE ANÁLISES CLÍNICAS</t>
  </si>
  <si>
    <t>HÉLIO BORBA MORATELLI</t>
  </si>
  <si>
    <t>ANDRÉ LUIZ MOREIRA AGUIAR</t>
  </si>
  <si>
    <t>E MULTI COMPLEMENTAR SÃO JOSÉ DO RIO CLARO</t>
  </si>
  <si>
    <t>SAÚDE DA MULHER</t>
  </si>
  <si>
    <t>ODONTOLOGIA MENDONÇA</t>
  </si>
  <si>
    <t>RESIDENCIAL GERIÁTRICO CASANNOVA</t>
  </si>
  <si>
    <t>CLÍNICA DRª. IZABEL RECK</t>
  </si>
  <si>
    <t>CONSULTÓRIO ODONTOLÓGICO ANDRESSA BARBOSA DA SILVA</t>
  </si>
  <si>
    <t>OFTALMODERME CENTRO DE OFTALMOLOGIA E DERMATOLOGIA AVANÇADA</t>
  </si>
  <si>
    <t>LUCIANO RICARDO FRANÇA DA SILVA</t>
  </si>
  <si>
    <t>UNIDADE DESCENTRALIZADA DE REABILITAÇÃO DE NOVA LACERDA</t>
  </si>
  <si>
    <t>FISIOCLIN FISIOTERAPIA E REABILITAÇÃO</t>
  </si>
  <si>
    <t>POSTO DE SAÚDE JACAMINHO</t>
  </si>
  <si>
    <t>HOSPITAL E MATERNIDADE SÃO VICENTE</t>
  </si>
  <si>
    <t>THINFISIO CLÍNICA</t>
  </si>
  <si>
    <t>CENTRAL DE REGULAÇÃO ACORIZAL</t>
  </si>
  <si>
    <t>CONSULTÓRIO DRª. EMANUELLE</t>
  </si>
  <si>
    <t>POSTO DE SAÚDE INDÍGENA ALDEIA MAMAINDE CABIXI</t>
  </si>
  <si>
    <t>CLÍNICA PEDIÁTRICA IRMÃ DULCE</t>
  </si>
  <si>
    <t>HORUS COMÉRCIO REPRESENTAÇÕES E SERVIÇOS</t>
  </si>
  <si>
    <t>JOÃO MARCELO GONÇALO APARECIDO BARACAT DE ALMEIDA</t>
  </si>
  <si>
    <t>LEONARDO NERY RIBEIRO GUIMARÃES CIRURGIA GERAL</t>
  </si>
  <si>
    <t>CONSULTÓRIO SABRINA DA FONSECA</t>
  </si>
  <si>
    <t>USF NICO BARACAT ENFERMEIRA MIRIAM PINHEIRO</t>
  </si>
  <si>
    <t>BIOCENTER LABORATÓRIO DE ANÁLISES CLÍNICAS</t>
  </si>
  <si>
    <t>CM CLÍNICA MÉDICA</t>
  </si>
  <si>
    <t>CAPS ROSIVÂNIA DOS SANTOS ARAÚJO DE PRIMAVERA DO LESTE</t>
  </si>
  <si>
    <t>VIDA E SAÚDE CLÍNICA DE FISIOTERAPIA</t>
  </si>
  <si>
    <t>TRAUMATO SERVIOS MÉDICOS</t>
  </si>
  <si>
    <t>DROGARIA POUPE JÁ MAX FARMA</t>
  </si>
  <si>
    <t>POSTO DE SAÚDE BOI MORTO PORTO ESTRELA</t>
  </si>
  <si>
    <t>UNIDADE DE SAÚDE DA FAMÍLIA MUTUM</t>
  </si>
  <si>
    <t>LABORCLIN LABORATÓRIO CLÍNICO</t>
  </si>
  <si>
    <t>ESF PARQUE SÃO JORGE</t>
  </si>
  <si>
    <t>LABORATÓRIO SÃO MIGUEL</t>
  </si>
  <si>
    <t>UNIDADE DE SAÚDE DA FAMÍLIA BENEDITO CAMPOS</t>
  </si>
  <si>
    <t>DAILY CARE ASSISTÊNCIA A DOMICÍLIO</t>
  </si>
  <si>
    <t>UDR UNIDADAD DESCENTRALIZADA DE REABILITAÇÃO ARMANDO P. MACHADO</t>
  </si>
  <si>
    <t>UNIDADE MÁRIO DA SILVA CARVALHO PSF I</t>
  </si>
  <si>
    <t>CES CENTRO ESPECIALIZADO EM SAÚDE</t>
  </si>
  <si>
    <t>PERICIAS MÉDICAS CUIABÁ</t>
  </si>
  <si>
    <t>HOSPITAL DAS CLÍNICAS PRIMAVERA PRIMAVERA DO LESTE</t>
  </si>
  <si>
    <t>HOSPITAL E MATERNIDADE SÃO LUCAS</t>
  </si>
  <si>
    <t>POSTO DE SAÚDE DE SÃO JOSÉ DO PINGADOR</t>
  </si>
  <si>
    <t>UNIDADE DESCENTRALIZADA DE REABILITAÇÃO DE ARAPUTANGA</t>
  </si>
  <si>
    <t>UNIDADE DE SAÚDE FAMÍLIAR PSF SÃO FRANCISCO</t>
  </si>
  <si>
    <t>COMUNIDADE TERAPÊUTICA RESSURGIR</t>
  </si>
  <si>
    <t>CENTRAL DE REGULAÇÃO MUNICIPAL DE FIGUEIRÓPOLIS D'OESTE QEHS</t>
  </si>
  <si>
    <t>ROSIN CLÍNICA DE PSICOLOGIA</t>
  </si>
  <si>
    <t>LUDMILA TERESA MIRANDA GUIMARÃES</t>
  </si>
  <si>
    <t>CLÍNICA DE FISIOTERAPIA INTEGRADA MARIANA BARCELOS</t>
  </si>
  <si>
    <t>POSTO DE SAÚDE INDÍGENA FLOR DO PRADO ARIPUANÃ</t>
  </si>
  <si>
    <t>PÓLO ACADEMIA DE SAÚDE DE PORTO DOS GAÚCHOS</t>
  </si>
  <si>
    <t>UBSI DA ALDEIA SERTANISTA APOENA MEIRELES</t>
  </si>
  <si>
    <t>GRUPO VIDA CLÍNICA DE REABILITAÇÃO</t>
  </si>
  <si>
    <t>DOMICILIAR SAÚDE ASSISTÊNCIA EM ENFERMAGEM</t>
  </si>
  <si>
    <t>DRª. MARCELA FROZZA PORT ODONTOLOGIA ESPECIALIZADA</t>
  </si>
  <si>
    <t>CLÍNICA DR. JOSÉ PAULO</t>
  </si>
  <si>
    <t>INSTITUTO DE SAÚDE SANTA ROSA</t>
  </si>
  <si>
    <t>ACADEMIA SAÚDE JANGADA</t>
  </si>
  <si>
    <t>CEDILAB BARÃO</t>
  </si>
  <si>
    <t>UNIDADE DESCENTRALIZADA DE REABILITAÇÃO FRANCISCA FARIA DE CASTRO</t>
  </si>
  <si>
    <t>CAPUTICLINIC INSTITUTO DE CIRURGIA PLÁSTICA SAÚDE E BEM ESTAR</t>
  </si>
  <si>
    <t>CLÍNICA DOYON MEDICINA DIAGNÓSTICA</t>
  </si>
  <si>
    <t>INSTITUTO DA CRIANÇA</t>
  </si>
  <si>
    <t>RUDIMAR MENEGOTTO MÉDICO</t>
  </si>
  <si>
    <t>LABORATÓRIO MUNICIPAL PONTES E LACERDA</t>
  </si>
  <si>
    <t>CONSULTÓRIO MÉDICO DR. DIEGO DE SOUZA</t>
  </si>
  <si>
    <t>UNIDADE MÓVEL SAMU BRASNORTE</t>
  </si>
  <si>
    <t>GASTRODÊNICA</t>
  </si>
  <si>
    <t>JOÃO WASHINGTON ROCHA</t>
  </si>
  <si>
    <t>CENTRO DE SAÚDE MILTON GONÇALVES DA SILVA</t>
  </si>
  <si>
    <t>LABORATÓRIO REGIONAL DE PRÓTESE DENTÁRIA DE BARRA DO BUGRES</t>
  </si>
  <si>
    <t>UNIDADE DESCENTRALIZADA DE REABILITAÇÃO ROSITA RAUBER</t>
  </si>
  <si>
    <t>HOSPITAL MUNICIPAL JOSÉ KARA JOSÉ</t>
  </si>
  <si>
    <t>HENRIQUE M. B. OLIVEIRA</t>
  </si>
  <si>
    <t>CLÍNICA INTREGRARE</t>
  </si>
  <si>
    <t>FRANCISCO MÁRIO MONTEIRO FORTES</t>
  </si>
  <si>
    <t>ACIR ANDRÉ NOVACZYK</t>
  </si>
  <si>
    <t>SECRETARIA MUNICIPAL DE SAÚDE DE CAMPINÁPOLIS</t>
  </si>
  <si>
    <t>SKY DOS SANTOS CONSULTÓRIO MÉDICO</t>
  </si>
  <si>
    <t>ALEXANDRE FRANÇA ALMEIDA</t>
  </si>
  <si>
    <t>CENTRAL DE REGULAÇÃO DE NOVA NAZARÉ</t>
  </si>
  <si>
    <t>CONSULTÓRIO DR. RUDI</t>
  </si>
  <si>
    <t>CLÍNICA MULTIVIDA</t>
  </si>
  <si>
    <t>SECRETARIA MUNICIPAL DE NOVO SANTO ANTÔNIO</t>
  </si>
  <si>
    <t>GASTROGIN CLÍNICA MÉDICA</t>
  </si>
  <si>
    <t>SAMU 192 POCONÉ USB B7</t>
  </si>
  <si>
    <t>HOSPITAL DAS CLÍNICAS DE COMODORO</t>
  </si>
  <si>
    <t>UNIDADE SAÚDE DA FAMÍLIA I PAN</t>
  </si>
  <si>
    <t>CLÍNICA JARDIM URUPES JOSÉ VALTER</t>
  </si>
  <si>
    <t>CENTRAL DE REGULAÇÃO DE NOVA MARINGÁ</t>
  </si>
  <si>
    <t>SECRETARIA MUNICIPAL DE SAÚDE DE SANTA TEREZINHA</t>
  </si>
  <si>
    <t>DIAGNÓSTICA CLÍNICA MÉDICA</t>
  </si>
  <si>
    <t>ROBERTO CÁLIX</t>
  </si>
  <si>
    <t>GILMAR FERREIRA DO ESPÍRITO SANTO</t>
  </si>
  <si>
    <t>CENTRAL DE REGULAÇÃO DE APIACÁS</t>
  </si>
  <si>
    <t>POLICLÍNICA DO PEDRA 90</t>
  </si>
  <si>
    <t>UNIDADE DE SAÚDE RURAL</t>
  </si>
  <si>
    <t>FARMÁCIA BÁSICA DE ALTA FLORESTA</t>
  </si>
  <si>
    <t>ARAÚJO GEHRING CLÍNICA MÉDICA LTDA.</t>
  </si>
  <si>
    <t>USF JARDIM TANGARÁ II TANGARÁ DA SERRA</t>
  </si>
  <si>
    <t>USF NOVA ESPERANÇA</t>
  </si>
  <si>
    <t>FARMÁCIA BIOFARMA</t>
  </si>
  <si>
    <t>QUALYVIDA ATENDIMENTO DOMICILIAR EM SAÚDE</t>
  </si>
  <si>
    <t>FRANçA LEONARDI</t>
  </si>
  <si>
    <t>CONSULTÓRIO ODONTOLÓGICO ALINE SGUIZARDI BORGES</t>
  </si>
  <si>
    <t>HOME QUALITY SERVIÇOS DE ASSISTÊNCIA DOMICILIAR LTDA.</t>
  </si>
  <si>
    <t>HOSPITAL MÉDICAL CENTER</t>
  </si>
  <si>
    <t>GUARDINI SERVIÇOS MÉDICOS</t>
  </si>
  <si>
    <t>UNIMAGEM UNIDADE DE DIAGNÓSTICOS POR IMAGEM SIMPLES LTDA.</t>
  </si>
  <si>
    <t>PROGRAMA SAÚDE DA FAMÍLIA VII ZONA RURAL</t>
  </si>
  <si>
    <t>CLÍNICA MEDICINE</t>
  </si>
  <si>
    <t>SEGER SERVIÇOS MÉDICOS</t>
  </si>
  <si>
    <t>ALMEIDAW SERVIÇOS MÉDICOS</t>
  </si>
  <si>
    <t>LABORATÓRIO GUARANTÃ</t>
  </si>
  <si>
    <t>POSTO DE SAÚDE INDÍGENA ALDEIA IQUE</t>
  </si>
  <si>
    <t>CLÁUDIA ROBERTA CICARELLO</t>
  </si>
  <si>
    <t>CEDERO CENTRO DE DIABETES E ENDOCRINOLOGIA DE RONDONÓPOLIS</t>
  </si>
  <si>
    <t>UNIDADE BÁSICA DE SAÚDE MARLENE RAIZEL</t>
  </si>
  <si>
    <t>CLÍNICA ABA</t>
  </si>
  <si>
    <t>ODONTO POCONÉ CONSULTÓRIO ODONTOLÓGICO</t>
  </si>
  <si>
    <t>UNIDADE DE SAÚDE DA FAMÍLIA SÃO MIGUEL II</t>
  </si>
  <si>
    <t>FARMÁCIA BÁSICA CENTRAL</t>
  </si>
  <si>
    <t>MED LÍDER</t>
  </si>
  <si>
    <t>APARECIDA LUZINETE DE ANDRADE COSTA PSICÓLOGA</t>
  </si>
  <si>
    <t>CENTRO DE EQUOTERAPIA AVANÇAR</t>
  </si>
  <si>
    <t>UBSI ALDEIA SÃO VICENTE ARINOS</t>
  </si>
  <si>
    <t>GARCIA DA SILVA SERVIÇOS MÉDICOS LTDA.</t>
  </si>
  <si>
    <t>ESPAÇO ÁGUILA</t>
  </si>
  <si>
    <t>E. R. PARANAGUÁ SERRA</t>
  </si>
  <si>
    <t>CLÍNICA HAPPY KIDS</t>
  </si>
  <si>
    <t>PHITOFARMA FARMÁCIA DE MANIPULAÇÃO</t>
  </si>
  <si>
    <t>H S G SERVIÇOS MÉDICOS</t>
  </si>
  <si>
    <t>DRª. LETÍCIA JORGE SAÚDE ESTÉTICA</t>
  </si>
  <si>
    <t>FORMULA CERTA MANIPULAÇÃO</t>
  </si>
  <si>
    <t>MEDCLINEA CLÍNICA MÉDICA E ESTÉTICA AVANÇADA</t>
  </si>
  <si>
    <t>POSTO DE SAÚDE DA FAMÍLIA V</t>
  </si>
  <si>
    <t>CLÍNICA MÉDICA BOECHAT LTDA.</t>
  </si>
  <si>
    <t>RENATO COSTA JÚNIOR</t>
  </si>
  <si>
    <t>ORTO MAIS SAÚDE CLÍNICA ODONTOLÓGICA</t>
  </si>
  <si>
    <t>DROGARIA TRÊS AMERICAS</t>
  </si>
  <si>
    <t>CONSULTÓRIO SANDRA GOMES DOS SANTOS</t>
  </si>
  <si>
    <t>C A PALUDO SERVIÇOS MÉDICOS</t>
  </si>
  <si>
    <t>CLÍNICA PSIQUIÁTRICA ALMEIDA FILHO</t>
  </si>
  <si>
    <t>VISAT VIGILÂNCIA EM SAÚDE DO TRABALHADOR DE SINOP</t>
  </si>
  <si>
    <t>DROGALÍDER</t>
  </si>
  <si>
    <t>CAPS I ROSÁRIO OESTE</t>
  </si>
  <si>
    <t>CLÍNICA DE PSICOLOGIA SIGNIFICAR</t>
  </si>
  <si>
    <t>GABRIEL HENRIQUE ROGGE POSSAMAI SAÚDE LTDA.</t>
  </si>
  <si>
    <t>KARLA S. RODRIGUES</t>
  </si>
  <si>
    <t>FARMÁCIA DESCENTRALIZADA GUTERRES</t>
  </si>
  <si>
    <t>NCMA CLÍNICA MÉDICA</t>
  </si>
  <si>
    <t>DJENIFFER VAZ ARAÚJO</t>
  </si>
  <si>
    <t>KARLA FARIAS NUTRIÇÃO E CONSULTORIA DE ALIMENTO</t>
  </si>
  <si>
    <t>LGI MÉDICOS</t>
  </si>
  <si>
    <t>CENTRO DE ALERGIA DE MATO GROSSO LTDA.</t>
  </si>
  <si>
    <t>AMANDA GARCIA ESTÉTICA</t>
  </si>
  <si>
    <t>ESPAÇO SENSORIAL TERAPÊUTICO OCUPACIONAL CAMPO VERDE</t>
  </si>
  <si>
    <t>HÉLIO COSTA FILHO</t>
  </si>
  <si>
    <t>CONSULTÓRIO ODONTOLÓGICO VIVIANE PIRES CUNHA ABRÃO</t>
  </si>
  <si>
    <t>UCT UNIDADE DE COLETA E TRANSFUSÃO DE PORTO ALEGRE DO NORTE</t>
  </si>
  <si>
    <t>CLÍNICA DALBEM TELES</t>
  </si>
  <si>
    <t>AF LABORATÓRIO MUNICIPAL</t>
  </si>
  <si>
    <t>UROCENTER ÁGUA BOA</t>
  </si>
  <si>
    <t>CENTRO DE DIAGNÓSTICO DA UNIMED RONDONÓPOLIS</t>
  </si>
  <si>
    <t>CLÍNICA ODONTOLÓGICA JARDIM LEBLON</t>
  </si>
  <si>
    <t>CENTRO DE REABILITAÇÃO</t>
  </si>
  <si>
    <t>CLÍNICA DR. MARCELO GASPARI</t>
  </si>
  <si>
    <t>10ª COMPANHIA INDEPENDENTE DE BOMBEIROS MILITAR SORRISO MT</t>
  </si>
  <si>
    <t>DROGARIA SAÚDE POPULAR</t>
  </si>
  <si>
    <t>FISIOTERAPIA HIDROTERAPIA SÃO LUCAS</t>
  </si>
  <si>
    <t>CEO CENTRO DE ATENÇÃO ESPECIALIZADO EM ODONTOLOGIA</t>
  </si>
  <si>
    <t>CLÍNICA ESPAÇO SAÚDE</t>
  </si>
  <si>
    <t>LABORATÓRIO MUNICIPAL DE ANÁLISES CLÍNICAS JURUENA</t>
  </si>
  <si>
    <t>CENTRO DE SAÚDE VALE DOS SONHOS</t>
  </si>
  <si>
    <t>PREVENLAB LAB ESPECIALIZADO EM EXAME CITOPATOLÓGICO</t>
  </si>
  <si>
    <t>PRUDÊNCIO LACERDA CARE</t>
  </si>
  <si>
    <t>CLÍNICA MÉDICA FADUL E CUNHA</t>
  </si>
  <si>
    <t>POLICLÍNICA TANGARÁ</t>
  </si>
  <si>
    <t>CLÍNICA DE OTORRINOLARINGOLOGIA E FONOAUDIOLOGIA</t>
  </si>
  <si>
    <t>NGA NUTRIÇÃO</t>
  </si>
  <si>
    <t>CENTRO MÉDICO HASEGAWA</t>
  </si>
  <si>
    <t>CLÍNICA DR. EUGÊNIO PROCÓPIO</t>
  </si>
  <si>
    <t>CENTRAL DE REGULAÇÃO DE ITANHANGÁ</t>
  </si>
  <si>
    <t>UNIDADE DESCENTRALIZADA DE REABILITAÇÃO RAIMUNDO XENEFONTE</t>
  </si>
  <si>
    <t>PSF II UNIDADE BÁSICA SAÚDE DA FAMÍLIA</t>
  </si>
  <si>
    <t>ESF CONSTRUMAT GONÇALO GOMES DA SILVA</t>
  </si>
  <si>
    <t>CENTRAL MUNICIPAL DE REGULAÇÃO DE ALTO BOA VISTA</t>
  </si>
  <si>
    <t>PSF 05 ADÃO FRANCISCO VELOSO</t>
  </si>
  <si>
    <t>LABORATÓRIO PRIMAVERA</t>
  </si>
  <si>
    <t>MAIORCLIN CLÍNICA</t>
  </si>
  <si>
    <t>JOSÉ EDÉLCIO VANZELLA</t>
  </si>
  <si>
    <t>UFC CUIABÁ</t>
  </si>
  <si>
    <t>OBESO GASTRO MÁRCIO LANDI</t>
  </si>
  <si>
    <t>CLÍNICA VITTA</t>
  </si>
  <si>
    <t>BERNARDINO SERVIÇOS CIRÚRGICOS</t>
  </si>
  <si>
    <t>VINICIUS T. CAZAROTTO CLÍNICA VIVERE</t>
  </si>
  <si>
    <t>JHP QUEIROZ SERVIÇOS MÉDICOS</t>
  </si>
  <si>
    <t>COMPANY TANGARÁ</t>
  </si>
  <si>
    <t>ANDRÉ BUSSADE DOS SANTOS MÉDICO PEDIATRA</t>
  </si>
  <si>
    <t>POSTO DE SAÚDE INDÍGENA PONTE NOVA ARIPUANÃ</t>
  </si>
  <si>
    <t>POSTO DE SAÚDE INDÍGENA FLOR DA SELVA ARIPUANÃ</t>
  </si>
  <si>
    <t>ESPACO VEM SER SAÚDE E BEM ESTAR</t>
  </si>
  <si>
    <t>INSTITUTO ORTOPÉDICO TANGARÁ</t>
  </si>
  <si>
    <t>FARMÁCIA SATÉLITE PARQUE FIGUEIRA</t>
  </si>
  <si>
    <t>CLÍNICA ODONTOLÓGICA CAVALEIRO</t>
  </si>
  <si>
    <t>CLÍNICA SOLUÇÕES ODONTOLÓGICAS</t>
  </si>
  <si>
    <t>CONSULTÓRIO DR. VALDECI REZENDE</t>
  </si>
  <si>
    <t>CONSULTÓRIO ODONTOLÓGICO FERNANDO DE PÁDUA GASPAR</t>
  </si>
  <si>
    <t>INSTITUTO ODONTOLÓGICO INTEGRADO</t>
  </si>
  <si>
    <t>LABORATÓRIO BIO CENTER</t>
  </si>
  <si>
    <t>POSTO DE SAÚDE BLAIRO MAGGI</t>
  </si>
  <si>
    <t>LABORATÓRIO IPIRANGA</t>
  </si>
  <si>
    <t>FLAVIO SIMÕES</t>
  </si>
  <si>
    <t>CLÍNICA SANTE</t>
  </si>
  <si>
    <t>ALEIXO GLADKI PETRENKO JÚNIOR</t>
  </si>
  <si>
    <t>CLÍNICA ODONTOLÓGICA ARIPUANÃ</t>
  </si>
  <si>
    <t>SOUTO SERVIÇOS MÉDICOS</t>
  </si>
  <si>
    <t>UNIDADE DE SAÚDE DA FAMÍLIA JARDIM AEROPORTO</t>
  </si>
  <si>
    <t>CENTRO DE REABILITAÇÃO NILDE ALVES MENDES 2 DIAMANTINO</t>
  </si>
  <si>
    <t>UPA PRONTO ATENDIMENTO JOSÉ SOUTO FARIAS</t>
  </si>
  <si>
    <t>SOLUTION CLÍNICA ODONTOLÓGICA</t>
  </si>
  <si>
    <t>NEUROLAB LABORATÓRIO DE PATOLOGIA CLÍNICA LTDA.</t>
  </si>
  <si>
    <t>CLÍNICA PSIQUE</t>
  </si>
  <si>
    <t>CENTRO DE SAÚDE DE COLNIZA RURAL 1</t>
  </si>
  <si>
    <t>PENITENCIÁRIA CENTRAL DO ESTADO</t>
  </si>
  <si>
    <t>JOSÉ FELIPE HORTA JÚNIOR</t>
  </si>
  <si>
    <t>MARIA ANGÉLICA DE MACEDO ORIONE</t>
  </si>
  <si>
    <t>UNIDADE DE SAÚDE DA FAMÍLIA SAO JOSÉ</t>
  </si>
  <si>
    <t>CONSULTÓRIO DE PSICOLOGIA ACUPUNTURA</t>
  </si>
  <si>
    <t>CENTRAL DE REGULAÇÃO MUNICIPAL DE NOVA OLÍMPIA</t>
  </si>
  <si>
    <t>ENDOBARI ENDOSCOPIA E BARIÁTRICA</t>
  </si>
  <si>
    <t>CLÍNICA SPECIALI</t>
  </si>
  <si>
    <t>EQUIPE MULTIPROFISSIONAL NA ATENÇÃO PRIMÁRIA EM SAÚDE</t>
  </si>
  <si>
    <t>TAKANO DIAGNÓSTICO E TRATAMENTO LTDA.</t>
  </si>
  <si>
    <t>UNIDADE DE PRONTO ATENDIMENTO DE JUÍNA DR. SANTOS</t>
  </si>
  <si>
    <t>NEW SKIN FISIOTERAPAI E ESTÉTICA</t>
  </si>
  <si>
    <t>CENTRAL DE REGULAÇÃO DE NOVA MUTUM</t>
  </si>
  <si>
    <t>LABORATÓRIO DE ANÁLISES CLÍNICAS SAO SEBASTIÃO PAZ</t>
  </si>
  <si>
    <t>SEGURANÇA SAÚDE PRODUTOS E SERVIÇOS</t>
  </si>
  <si>
    <t>VALÉRIA ALBUQUERQUE ZANETE</t>
  </si>
  <si>
    <t>UNIDADE ODONTOLÓGICA MÓVEL 2</t>
  </si>
  <si>
    <t>BENESSERE SERVIÇOS MÉDICOS</t>
  </si>
  <si>
    <t>SENSORI CENTRO DE ESTIMULAÇÃO INTEGRADO</t>
  </si>
  <si>
    <t>CLÍNICA COLORE</t>
  </si>
  <si>
    <t>POSTO DE SAÚDE INDÍGENA ALDEIA TANGURO</t>
  </si>
  <si>
    <t>INSTITUIÇÃO DE NEUROLOGIA E NEUROCIRURGIA DAS AMÉRICAS LTDA.</t>
  </si>
  <si>
    <t>LUZ SERVIÇOS MÉDICOS</t>
  </si>
  <si>
    <t>NEUROCIRURGIA LRV SERVIÇOS MÉDICOS</t>
  </si>
  <si>
    <t>USF RUBENS GONÇALVES</t>
  </si>
  <si>
    <t>CÁSSIO CESAR GHIDELLA</t>
  </si>
  <si>
    <t>CONSULTÓRIO MÉDICO GINECO OBSTETRÍCIA DR. CARLO CESAR MUNGO</t>
  </si>
  <si>
    <t>CLINMED DIAGNÓSTICO</t>
  </si>
  <si>
    <t>CLIPE CONSULTÓRIOS DE PEDIATRIA E ESPECIALIDADES</t>
  </si>
  <si>
    <t>DRª. ANELISE CAMPOS PEREIRA OFTALMOLOGIA</t>
  </si>
  <si>
    <t>ESTUDIO DENTAL PROTESES ODONTOLÓGICAS</t>
  </si>
  <si>
    <t>CEMED CENTRO ESPECIALIZADO EM MEDICINA DIAGNÓSTICA</t>
  </si>
  <si>
    <t>CONSULTÓRIO DR. LAÉRCIO</t>
  </si>
  <si>
    <t>CENTRO DE SAÚDE FRATER LUCAS FRANCISCO KISTNER DA COSTA</t>
  </si>
  <si>
    <t>CENTRO DE SAÚDE DE PORTO ESTRELA</t>
  </si>
  <si>
    <t>CENTRO INTEGRADO A SAÚDE</t>
  </si>
  <si>
    <t>BRUSLAB ANÁLISES CLÍNICAS</t>
  </si>
  <si>
    <t>CLÍNICA DALBEM</t>
  </si>
  <si>
    <t>SANDRA MARIA GUIMARÃES DOS SANTOS RANGEL</t>
  </si>
  <si>
    <t>UNIDADE DE SAÚDE DA FAMÍLIA UNIÃO PADOVANI</t>
  </si>
  <si>
    <t>CLÍNICA VITALITA</t>
  </si>
  <si>
    <t>SAMU 192 CUIABÁ USB B1</t>
  </si>
  <si>
    <t>USF RESIDENCIAL COXIPÓ III</t>
  </si>
  <si>
    <t>CLÍNICA CORPORALLE</t>
  </si>
  <si>
    <t>SECRETARIA MUNICIPAL DE SAÚDE DE VALE DE SÃO DOMINGOS</t>
  </si>
  <si>
    <t>HOSPITAL MUNICIPAL DE NORTELÂNDIA</t>
  </si>
  <si>
    <t>HOSPITAL REGIONAL DR. ANTÔNIO FONTES</t>
  </si>
  <si>
    <t>FISIOSAÚDE MOLISE DE BEM MAGNABOSCO</t>
  </si>
  <si>
    <t>LABORATÓRIO MUNICIPAL DE TABAPORÁ</t>
  </si>
  <si>
    <t>HUGO HENRIQUE MORAIS DA VITÓRIA</t>
  </si>
  <si>
    <t>ACESSO SAÚDE</t>
  </si>
  <si>
    <t>HOSPITAL MUNICIPAL PREFEITO JOÃO ABREU LUZ</t>
  </si>
  <si>
    <t>INSTITUTO DO SONO RONDONÓPOLIS</t>
  </si>
  <si>
    <t>AGÊNCIA TRANSFUSIONAL DE QUERÊNCIA</t>
  </si>
  <si>
    <t>USF JARDIM EUROPA TANGARÁ DA SERRA</t>
  </si>
  <si>
    <t>ESPAÇO PSI</t>
  </si>
  <si>
    <t>UPA DR. BOLIVAR AMÂNCIO DE CARVALHO</t>
  </si>
  <si>
    <t>UNIDADE DE SAÚDE DA FAMÍLIA DE VISTA ALEGRE PSF V</t>
  </si>
  <si>
    <t>CENTRO ODONTOLÓGICO BRANDINI</t>
  </si>
  <si>
    <t>CISAX CONSÓRCIO INTERM. DE SAÚDE DO ARAGUAIA E XINGÚ</t>
  </si>
  <si>
    <t>USF VILA ESMERALDA TANGARÁ DA SERRA</t>
  </si>
  <si>
    <t>CENTRO DE SAÚDE MUNICIPAL DE CLÁUDIA</t>
  </si>
  <si>
    <t>PÓLO BASE RIO VERDE</t>
  </si>
  <si>
    <t>SECRETARIA MUNICIPAL DE SAÚDE DE JACIARA</t>
  </si>
  <si>
    <t>ALEXANDRE LOVERDE FALCÃO</t>
  </si>
  <si>
    <t>CLÍNICA DA MULHER ALESSANDRA GRACIELLE MARTIGNAGO</t>
  </si>
  <si>
    <t>CONSULTÓRIO DR. TIAGO PIANOWSKI</t>
  </si>
  <si>
    <t>CLÍNICA SCHUCH</t>
  </si>
  <si>
    <t>CDUC CENTRO DIAGNÓSTICO DE ULTRASSON E CLÍNICA MÉDICA</t>
  </si>
  <si>
    <t>VAKSIN CLÍNICA DE VACINAS</t>
  </si>
  <si>
    <t>CLÍNICA MUTO E MATTOS LTDA.</t>
  </si>
  <si>
    <t>HOSPITALLAR SAÚDE</t>
  </si>
  <si>
    <t>INSTITUTO TERRA SAÚDE E ODONTOLOGIA</t>
  </si>
  <si>
    <t>SMC CLÍNICA ODONTOLÓGICA</t>
  </si>
  <si>
    <t>LABORATÓRIO MUNICIPAL DE ANÁLISES CLÍNICAS DE NOVA NAZARÉ</t>
  </si>
  <si>
    <t>VITALLE CLÍNICA DE PSICOLOGIA</t>
  </si>
  <si>
    <t>CLÍNICA MÉDICA ENDOHEALTH</t>
  </si>
  <si>
    <t>POSTO DE SAÚDE PROFª. VERA LYGIA BALDO FACÃO</t>
  </si>
  <si>
    <t>WINNY PSICÓLOGA</t>
  </si>
  <si>
    <t>UNIDADE CAPÃO</t>
  </si>
  <si>
    <t>CLÍNICA INSPIRARE</t>
  </si>
  <si>
    <t>CHECKUP SINOP CLÍNICA MÉDICA</t>
  </si>
  <si>
    <t>MLTILIZ FARMÁCIA</t>
  </si>
  <si>
    <t>FARMÁCIAS DESCONTO FÁCIL</t>
  </si>
  <si>
    <t>ELISA ANÁLISE CLÍNICA</t>
  </si>
  <si>
    <t>USF PARQUE DOS GIRASSÓIS</t>
  </si>
  <si>
    <t>LABORATÓRIO MUNICIPAL DE PORTO DOS GAÚCHOS</t>
  </si>
  <si>
    <t>INSTITUTO DE APRENDIZAGEM PC NEUROEDUCAÇÃO LTDA.</t>
  </si>
  <si>
    <t>ARENZO SERVIÇOS MÉDICOS</t>
  </si>
  <si>
    <t>CLÍNICA MÉDICA DR. JOSÉ FELIPE HORTA JÚNIOR</t>
  </si>
  <si>
    <t>ESF UNIVERSITÁRIO I</t>
  </si>
  <si>
    <t>CLÍNICA CRESCER CREDENCIADA</t>
  </si>
  <si>
    <t>JTP SERVIÇOS MÉDICOS</t>
  </si>
  <si>
    <t>ATB SERVIÇOS MÉDICOS LTDA.</t>
  </si>
  <si>
    <t>IDAPI INSTITUTO DE DIAGNÓSTICO AVANÇADO POR IMAGEM</t>
  </si>
  <si>
    <t>J. C. IMAGENS</t>
  </si>
  <si>
    <t>GUANABARA CENTRO ODONTOLÓGICO</t>
  </si>
  <si>
    <t>LABORATÓRIO BIOLAB</t>
  </si>
  <si>
    <t>ESCRITÓRIO REGIONAL DE SAÚDE DE ÁGUA BOA</t>
  </si>
  <si>
    <t>FARMÁCIA MUNICIPAL MANOEL JOSÉ ALVES</t>
  </si>
  <si>
    <t>POSTO DE SAÚDE SAO JOSÉ DO COUTO</t>
  </si>
  <si>
    <t>LABORATÓRIO MODELO II SAPEZAL</t>
  </si>
  <si>
    <t>CTA CENTRO DE TESTAGEM E ACONSELHAMENTO SAE CÁCERES</t>
  </si>
  <si>
    <t>PÉRICLES BOECHAT DE OLIVEIRA</t>
  </si>
  <si>
    <t>BV BERNARDES SERVIÇOS MÉDICOS</t>
  </si>
  <si>
    <t>DRª. VIRGINIA PSIQUIATRA</t>
  </si>
  <si>
    <t>ESP EQUIPE DE SAÚDE PRISIONAL DIAMANTINO</t>
  </si>
  <si>
    <t>CLÍNICA DANILO YABAR BAMBAREN</t>
  </si>
  <si>
    <t>AGÊNCIA TRANSFUSIONAL HEMOSAN RONDONÓPOLIS</t>
  </si>
  <si>
    <t>ODONTOLOGIA DR. RODRIGO MANGOLIN</t>
  </si>
  <si>
    <t>CENTRAL DE IMUNIZAÇÃO DE TABAPORÁ</t>
  </si>
  <si>
    <t>UNIDADE DE REABILITAÇÃO DE RONDOLÂNDIA</t>
  </si>
  <si>
    <t>VERONICA CRISTINA MORAES BRANDÃO</t>
  </si>
  <si>
    <t>LABORATÓRIO CENTRO DE SAÚDE PÚBLICA SÃO FÉLIX DO ARAGUAIA</t>
  </si>
  <si>
    <t>PED SERVIÇO DE PEDIATRIA</t>
  </si>
  <si>
    <t>LABORATÓRIO FREI VALLET</t>
  </si>
  <si>
    <t>CONSULTÓRIO DE ENFERMAGEM ALESSANDRA CAJANGO</t>
  </si>
  <si>
    <t>HOSPITAL MUNICIPAL MÉDIO NORTE</t>
  </si>
  <si>
    <t>CENTRAL DE REGULAÇÃO DE ALTO TAQUARI</t>
  </si>
  <si>
    <t>CENTRO DE ATENÇÃO PSICOSSOCIAL CAPS TM</t>
  </si>
  <si>
    <t>UNIDADE DE REABILITAÇÃO DE PARANATINGA</t>
  </si>
  <si>
    <t>PSI ESPAÇO TERAPÊUTICO</t>
  </si>
  <si>
    <t>UNIDADE BÁSICA DE SAÚDE MENINO JESUS</t>
  </si>
  <si>
    <t>UNIDADE BÁSICA DE SAÚDE JARDIM PRIMAVERAS</t>
  </si>
  <si>
    <t>ÁUREA MATIKO FUKUYAMA ARENÁPOLIS</t>
  </si>
  <si>
    <t>CLÍNICA FLESSIBILITA</t>
  </si>
  <si>
    <t>KATIA ROBERTA VAREJÃO GOBBI CASELI</t>
  </si>
  <si>
    <t>CENTRAL MUNICIPAL DE AGENDAMENTO E REGULAÇÃO DE INDIAVAÍ</t>
  </si>
  <si>
    <t>NEWTON RONALDO RECHE LTDA.</t>
  </si>
  <si>
    <t>ESPAÇO ONO DESENVOLVIMENTO INFANTIL</t>
  </si>
  <si>
    <t>ODONTOLOGIA DR. FÁBIO</t>
  </si>
  <si>
    <t>E MULTI ESTRATÉGICA</t>
  </si>
  <si>
    <t>PROGRAMA DE SAÚDE DA FAMÍLIA II</t>
  </si>
  <si>
    <t>CENTRAL DE REGULAÇÃO DE CAMPO VERDE</t>
  </si>
  <si>
    <t>ESF ELIENE GONÇALVES DOS SANTOS</t>
  </si>
  <si>
    <t>FISIOMT CLÍNICA DE FISIOTERAPIA</t>
  </si>
  <si>
    <t>FERNANDO WALLACE SERVIO RONDON CIA. LTDA.</t>
  </si>
  <si>
    <t>UNIDADE DE SAÚDE DA FAMÍLIA ELISIO DE SOUZA BRITO</t>
  </si>
  <si>
    <t>SECRETARIA MUNICIPAL DE SAÚDE DE SINOP</t>
  </si>
  <si>
    <t>ANDRÉ LUIZ THUME</t>
  </si>
  <si>
    <t>DENTALIX RADIOLOGIA ODONTOLÓGICA</t>
  </si>
  <si>
    <t>CASA DE SAÚDE PAULO DE TARSO E CAPS PAULO DE TARSO</t>
  </si>
  <si>
    <t>CENTRO ODONTOLÓGICO DRª. VIVIANE OLIVEIRA SOUZA</t>
  </si>
  <si>
    <t>SECRETARIA DE SAÚDE DE ALTO PARAGUAI</t>
  </si>
  <si>
    <t>POSTO DE SAÚDE LARANJEIRAS</t>
  </si>
  <si>
    <t>FARMÁCIA PÚBLICA MUNICIPAL</t>
  </si>
  <si>
    <t>ESTRATÉGIA DE SAÚDE DA FAMÍLIA I PASTOR JOÃO BATISTA AZEVEDO</t>
  </si>
  <si>
    <t>OCLUSÃO LABORATÓRIO DE PRÓTESE</t>
  </si>
  <si>
    <t>AMBULATÓRIO MUNICIPAL VILA ALTA</t>
  </si>
  <si>
    <t>POSTO DE SAÚDE DE TERRA ROXA JUÍNA</t>
  </si>
  <si>
    <t>LABORATÓRIO MUNICIPAL DE ARIPUANÃ</t>
  </si>
  <si>
    <t>GUILHERME BUENO GONÇALVES</t>
  </si>
  <si>
    <t>CENTRO DE ATENÇÃO PSICOSSOCIAL DE CAMPO VERDE</t>
  </si>
  <si>
    <t>FISIOPRIME CLÍNICA DE FISIOTERAPIA RPG E PILATES</t>
  </si>
  <si>
    <t>LUANA S. DUARTE</t>
  </si>
  <si>
    <t>LABORATÓRIO DE ANÁLISE UNEMAT</t>
  </si>
  <si>
    <t>HELLEN CORREA DA COSTA B. DE SOUZA</t>
  </si>
  <si>
    <t>ADRIANA DE CÁSSIA BANDEIRA GOMES</t>
  </si>
  <si>
    <t>MIOLAB ANÁLISES CLÍNICAS</t>
  </si>
  <si>
    <t>CENTRO DE VÍDEO LAPAROSCOPIA DE CUIABÁ LTDA.</t>
  </si>
  <si>
    <t>OFTALMO CLÍNICA LTDA.</t>
  </si>
  <si>
    <t>CONSULTÓRIO ODONTOLÓGICO DR. ANTONIO WALTER PRADO LICO</t>
  </si>
  <si>
    <t>SECRETARIA MUNICIPAL DE SAÚDE DE DENISE</t>
  </si>
  <si>
    <t>DERMOPLÁSTICA</t>
  </si>
  <si>
    <t>CENTRO DE ESPECIALIDADES MÉDICAS DE ROSÁRIO OESTE</t>
  </si>
  <si>
    <t>CENTRO DE SAÚDE DE NOVA UBIRATÃ</t>
  </si>
  <si>
    <t>FÓRMULA CERTA</t>
  </si>
  <si>
    <t>UNIDADE DE SAÚDE DA FAMÍLIA VILA ESPORTIVA EQUIPE 02</t>
  </si>
  <si>
    <t>SECRETARIA MUNICIPAL DE SAÚDE NOVA OLÍMPIA</t>
  </si>
  <si>
    <t>USF JARDIM DOS IPÊS SEBASTIÃO ANALIZ SOARES</t>
  </si>
  <si>
    <t>CENTRAL DE REGULAÇÃO MÉDICA DE URGÊNCIAS RONDONÓPOLIS</t>
  </si>
  <si>
    <t>ESPECIALÍSSIMA</t>
  </si>
  <si>
    <t>POSTO DE SAÚDE DA TRESCINCO</t>
  </si>
  <si>
    <t>AGÊNCIA TRANSFUSIONAL DE PONTES E LACERDA</t>
  </si>
  <si>
    <t>BIO ANÁLISE</t>
  </si>
  <si>
    <t>EQUIPE DE SAÚDE DA FAMÍLIA AGNALDO ALVES DE AZEVEDO</t>
  </si>
  <si>
    <t>UNIDADE BÁSICA DE SAÚDE DA FAMÍLIA DE INDIAVAÍ</t>
  </si>
  <si>
    <t>CLÍNICA FISIOTERAPIA ALEGRIA</t>
  </si>
  <si>
    <t>CLÍNICA BEM VIVER</t>
  </si>
  <si>
    <t>CLÍNICA APSI</t>
  </si>
  <si>
    <t>CENTRAL DE REGULAÇÃO DE SAPEZAL</t>
  </si>
  <si>
    <t>CENTRAL MUNICIPAL DE REGULAÇÃO DE JUARA</t>
  </si>
  <si>
    <t>CLÍNICA DE DOR DR. JOSÉ REINALDO COUTINHO</t>
  </si>
  <si>
    <t>CONSULTÓRIO ODONTOLÓGICO WILSON RANGEL DE SOUZA</t>
  </si>
  <si>
    <t>CONSULTÓRIO DE PSICOLOGIA ANDRÉIA SANTIAGO S. SANTOS SOUZA</t>
  </si>
  <si>
    <t>DR. JOSÉ BAZAN JÚNIOR</t>
  </si>
  <si>
    <t>ESPAÇO ADMON KADMON</t>
  </si>
  <si>
    <t>ANDRÉIA MIDORI HIRAKAVA DE ALMEIDA</t>
  </si>
  <si>
    <t>MÔNICA MARIA PEDROX PERES</t>
  </si>
  <si>
    <t>ESTRATÉGIA SAÚDE DA FAMÍLIA PÉ BRANCO DE DIAMANTINO</t>
  </si>
  <si>
    <t>UNIDADE MÉDICA MÓVEL</t>
  </si>
  <si>
    <t>CLÍNICA MÉDICA ROSSIGNOLI</t>
  </si>
  <si>
    <t>GUILHERME BARREIRO CIRURGIA PLÁSTICA</t>
  </si>
  <si>
    <t>PSF SAGRADA FAMÍLIA</t>
  </si>
  <si>
    <t>GUSTAVO NÓBREGA PEREIRA DE ALMEIDA</t>
  </si>
  <si>
    <t>DRª. CAMILA ROTTA</t>
  </si>
  <si>
    <t>POIESIS PSICOLOGIA E PSICANÁLISE</t>
  </si>
  <si>
    <t>ELISA DE NAZARETH ARAÚJO DE QUEIROZ</t>
  </si>
  <si>
    <t>UNIDADE DE SAÚDE RURAL ENTRE RIOS EQUIPE 03</t>
  </si>
  <si>
    <t>CENTRAL DE REGULAÇÃO DE NOVA XAVANTINA</t>
  </si>
  <si>
    <t>LABORATÓRIO DE ANÁLISES CLÍNICAS IV MARCOS</t>
  </si>
  <si>
    <t>UNIDADE BÁSICA DE SAÚDE I JOAQUIM BARTOLOMEU DE SOUZA</t>
  </si>
  <si>
    <t>UNID DE SAÚDE DA FAMÍLIA VISTA ALEGRE</t>
  </si>
  <si>
    <t>LABORATÓRIO MUNICIPAL DE BARÃO DE MELGAÇO</t>
  </si>
  <si>
    <t>TRANSFORMARE DESENVOLVIMENTO HUMANO LTDA.</t>
  </si>
  <si>
    <t>ALFA SEGURANÇA DO TRABALHO</t>
  </si>
  <si>
    <t>ESTRATÉGIA SAÚDE DA FAMÍLIA PEDREGAL DE DIAMANTINO</t>
  </si>
  <si>
    <t>HOSPITAL REGIONAL DE ÁGUA BOA</t>
  </si>
  <si>
    <t>HOSPITAL MUNICIPAL MARIA DOLORES T. JORDÃO NOVO SÃO JOAQUIM</t>
  </si>
  <si>
    <t>CENTRO DE ATENÇÃO PSICOSSOCIAL DE CAMPINÁPOLIS</t>
  </si>
  <si>
    <t>SECRETARIA MUNICIPAL DE SAÚDE DE GUIRATINGA</t>
  </si>
  <si>
    <t>LUIS FELIPE SABÓIA RIBEIRO FILHO</t>
  </si>
  <si>
    <t>FARMÁCIA CIDADÃ II</t>
  </si>
  <si>
    <t>VIDA CÁRDIO</t>
  </si>
  <si>
    <t>LABORATÓRIO MUNICIPAL DE JUÍNA</t>
  </si>
  <si>
    <t>THAIS ANDRÉA DE SOUZA CALVOSA CONSULTÓRIO ODONTOLÓGICO</t>
  </si>
  <si>
    <t>CLÍNICA DE PSICOLOGIA E PSICANÁLISE</t>
  </si>
  <si>
    <t>ARGOLO E VITAL SOCIEDADE MÉDICA</t>
  </si>
  <si>
    <t>PSIQUE CIA.</t>
  </si>
  <si>
    <t>AGÊNCIA TRANSFUSIONAL DE POXORÉU</t>
  </si>
  <si>
    <t>LABORATÓRIO BIOCENTER</t>
  </si>
  <si>
    <t>TALITA MUSIAL CONSULTÓRIO MÉDICO</t>
  </si>
  <si>
    <t>MEDMUSTA - ME</t>
  </si>
  <si>
    <t>LABORATÓRIO MUNICIPAL VILA BELA</t>
  </si>
  <si>
    <t>FARMÁCIA POPULAR DO BRASIL CUIABÁ</t>
  </si>
  <si>
    <t>JOSÉ ARMANDO COSTA JÚNIOR</t>
  </si>
  <si>
    <t>APAE SORRISO</t>
  </si>
  <si>
    <t>MARQUES SOCIEDADE MÉDICA</t>
  </si>
  <si>
    <t>CLÍNICA DE MEDICINA DO TRABALHO YABAR E ARRAIS</t>
  </si>
  <si>
    <t>CENTRO DE SAÚDE SEBASTIÃO DE PAULA COSTA</t>
  </si>
  <si>
    <t>SANTOS VITAL SOCIEDADE MÉDICA</t>
  </si>
  <si>
    <t>NOT CUIABÁ</t>
  </si>
  <si>
    <t>DR. VINICIO MEDICINA DO TRABALHO</t>
  </si>
  <si>
    <t>ESPAÇO SENSORIAL TERAPÊUTICO OCUPACIONAL</t>
  </si>
  <si>
    <t>ESPAÇO DA SAÚDE</t>
  </si>
  <si>
    <t>PSIQUE CONSULTÓRIO PSICOLOGIA</t>
  </si>
  <si>
    <t>ARQUAZ CLÍNICA ODONTOLÓGICA E SAÚDE INTEGRADA</t>
  </si>
  <si>
    <t>CLÍNICA VITTA INTEGRADA</t>
  </si>
  <si>
    <t>DÉBORA LUZIA DALPONTE CARVALHO</t>
  </si>
  <si>
    <t>HOPE CENTRO DE REABILITAÇÃO NEUROLÓGICA</t>
  </si>
  <si>
    <t>CONSULTÓRIO DE ORTOPEDIA DR. MURILO</t>
  </si>
  <si>
    <t>LABORATÓRIO CLÍNICO PREVENÇÃO CANARANA</t>
  </si>
  <si>
    <t>CENTRO DE EXCELÊNCIA EM OFTALMOLOGIA CEO</t>
  </si>
  <si>
    <t>LABORCLIN LABORATÓRIO DE ANÁLISES CLÍNICOS</t>
  </si>
  <si>
    <t>FARMÁCIA UNIMED ARAGUAIA</t>
  </si>
  <si>
    <t>MARIA CLEANY PSICÓLOGA</t>
  </si>
  <si>
    <t>ESTRUTURAR CLÍNICA INTERDISCIPLINAR</t>
  </si>
  <si>
    <t>RD SAÚDE</t>
  </si>
  <si>
    <t>R DE C DOS S A LEAL LTDA.</t>
  </si>
  <si>
    <t>CLÍNICA DE GASTRO E OBESIDADE SORRISO</t>
  </si>
  <si>
    <t>CARDOSO SERVIÇOS MÉDICOS</t>
  </si>
  <si>
    <t>ESTRUTURAR CLÍNICA INTEGRADA</t>
  </si>
  <si>
    <t>DROGARIA SÃO PAULO 2381 BOSQUE DA SAÚDE</t>
  </si>
  <si>
    <t>LABORATÓRIO MUNICIPAL DE IPIRANGA DO NORTE</t>
  </si>
  <si>
    <t>REABILITA CLÍNICA DE SAÚDE</t>
  </si>
  <si>
    <t>F. A. M. FONTES SERVIÇOS MÉDICOS</t>
  </si>
  <si>
    <t>MARIA ANDRÉIA MOREIRA DIAS GARCIA</t>
  </si>
  <si>
    <t>CLÍNICA MULTIDISCIPLINAR UNIMED</t>
  </si>
  <si>
    <t>CARVAJAL SERVIÇOS MÉDICOS LTDA.</t>
  </si>
  <si>
    <t>BB INFÂNCIA</t>
  </si>
  <si>
    <t>AVANÇAR NÚCLEO DE FISIOTERAPIA</t>
  </si>
  <si>
    <t>ONCOVITTA RONDONÓPOLIS</t>
  </si>
  <si>
    <t>CLÍNICA INTEGRADA DR. RAFAEL PILOTO BY IMPLANT ORAL</t>
  </si>
  <si>
    <t>C S BETTIN SERVIÇOS MÉDICOS LTDA.</t>
  </si>
  <si>
    <t>CREAP CUIABÁ</t>
  </si>
  <si>
    <t>CENTRO DE ESPECIALIDADES MÉDICAS DEJANIRA M. NOETZOLD</t>
  </si>
  <si>
    <t>EMULTI MIRASSOL D'OESTE</t>
  </si>
  <si>
    <t>CLÍNICA DE PSICOLOGIA EVOLVER</t>
  </si>
  <si>
    <t>DM SERVIÇOS MÉDICOS LTDA.</t>
  </si>
  <si>
    <t>CLÍNICA FAROL INTERVENÇÕES COMPORTAMENTAIS</t>
  </si>
  <si>
    <t>USF HORTÊNCIO BORGES</t>
  </si>
  <si>
    <t>CENTRO DE SAÚDE MUNICIPAL PAM</t>
  </si>
  <si>
    <t>SECRETARIA MUNICIPAL DE SAÚDE DE IPIRANGA DO NORTE</t>
  </si>
  <si>
    <t>SAMU 192 CUIABÁ USA A4</t>
  </si>
  <si>
    <t>CLÍNICA LUZ AZUL</t>
  </si>
  <si>
    <t>FARMÁCIA MUNICIPAL DE BARRA DO BUGRES</t>
  </si>
  <si>
    <t>CLÍNICA FERRARI</t>
  </si>
  <si>
    <t>USF JARDIM ARAÇÁ</t>
  </si>
  <si>
    <t>USF VILA ALTA TANGARÁ DA SERRA</t>
  </si>
  <si>
    <t>SECRETARIA MUNICIPAL DE SALTO DO CÉU</t>
  </si>
  <si>
    <t>CONSULTÓRIO ODONTOLÓGICO EDMILSON BELONE</t>
  </si>
  <si>
    <t>ARITUSA LEITE NÓBREGA</t>
  </si>
  <si>
    <t>UNIDADE DE SAÚDE DA FAMÍLIA IV RURAL VR</t>
  </si>
  <si>
    <t>UNIDADE EQUIPE 11 DE SAÚDE DA FAMÍLIA DE PRIMAVERA DO LESTE</t>
  </si>
  <si>
    <t>K T MARANHÃO SERVIÇOS MÉDICOS</t>
  </si>
  <si>
    <t>DANILO LUÍS MÜELLER</t>
  </si>
  <si>
    <t>NÚCLEO DE VACINAÇÃO</t>
  </si>
  <si>
    <t>CEM CENTRO DE ESPECIALIDADES MÉDICAS</t>
  </si>
  <si>
    <t>CONSULTÓRIO ODONTOLÓGICO GENTIL TOMAZONI</t>
  </si>
  <si>
    <t>CLÍNICA AYALA</t>
  </si>
  <si>
    <t>CLÍNICA PSICOLÓGICA</t>
  </si>
  <si>
    <t>TEIXEIRA PANNEBECKER SOCIEDADE MÉDICA</t>
  </si>
  <si>
    <t>UNIDADE DE SAÚDE DA FAMÍLIA SAO LOURENÇO</t>
  </si>
  <si>
    <t>UNIDADE DESCENTRALIZADA DE REABILITAÇÃO DE CAMPO VERDE</t>
  </si>
  <si>
    <t>CENTRO MUNICIPAL DE SAÚDE DE ÁGUA BOA</t>
  </si>
  <si>
    <t>CENTRO ODONTOLÓGICO PEDRA 90</t>
  </si>
  <si>
    <t>CLÍNICA DE PSICOLOGIA ADRIANA ARAÚJO</t>
  </si>
  <si>
    <t>TEODORO SERVIÇOS MÉDICOS LTDA.</t>
  </si>
  <si>
    <t>UNIDADE DE SAÚDE DA FAMÍLIA PEDRO PRESTES</t>
  </si>
  <si>
    <t>CLÍNICA ODONTOLÓGICA HANEL</t>
  </si>
  <si>
    <t>UNIDADE DE SAÚDE DA FAMÍLIA CENTRAL ANTONIO DA S. MORAES</t>
  </si>
  <si>
    <t>UDR ANDRÉ ANTONIO MAGGI DE ARAGUAIANA</t>
  </si>
  <si>
    <t>CLÍNICA MADRE VIDA</t>
  </si>
  <si>
    <t>INTENSIVA CLÍNICA DE REABILITAÇÃO</t>
  </si>
  <si>
    <t>CLÍNICA ODONTOLÓGICA MARILIA</t>
  </si>
  <si>
    <t>CENTRAL MUNICIPAL DE REGULAÇÃO DE COTRIGUAÇU</t>
  </si>
  <si>
    <t>CENTRO DE ATIVIDADE FISICA E FISIOTERÁPICA FISIOFORMA</t>
  </si>
  <si>
    <t>SOLARES CENTRO DE RECUPERAÇÃO</t>
  </si>
  <si>
    <t>CLÍNICA DOMINA</t>
  </si>
  <si>
    <t>HOSPITAL MUNICIPAL NOSSA SENHORA DO ROSÁRIO</t>
  </si>
  <si>
    <t>UNIDADE DE SAÚDE DA FAMÍLIA PARQUE SÃO CRISTÓVÃO</t>
  </si>
  <si>
    <t>QUALITE ANÁLISES CLÍNICAS</t>
  </si>
  <si>
    <t>IMAGINARE CLÍNICA INTEGRADA</t>
  </si>
  <si>
    <t>CLÍNICA ODONTOLÓGICA GANASSIN</t>
  </si>
  <si>
    <t>CLÍNICA FISIOMASTER</t>
  </si>
  <si>
    <t>CLÍNICA REABILITY SAÚDE</t>
  </si>
  <si>
    <t>CONSULTÓRIO DE PSICOLOGIA DRª. TANIA</t>
  </si>
  <si>
    <t>LABORATÓRIO CENTRO OESTE</t>
  </si>
  <si>
    <t>LABORATÓRIO OSWALDO CRUZ</t>
  </si>
  <si>
    <t>UNIDADE DE SAÚDE POSTO GIL DIAMANTINO</t>
  </si>
  <si>
    <t>E MULT EQUIPES MULTIPROFISSIONAIS NA ATENÇÃO PRIMÁRIA</t>
  </si>
  <si>
    <t>CENTRO DE REABILITAÇÃO PEDRO DE AZEVEDO GUIMARÃES</t>
  </si>
  <si>
    <t>CLÍNICA MÉDICA CASALEGNO</t>
  </si>
  <si>
    <t>DROGARIA SÃO PAULO 2286 CUIABÁ</t>
  </si>
  <si>
    <t>CONSULTÓRIO ODONTOLÓGICO SORRIDENTE</t>
  </si>
  <si>
    <t>SECRETARIA MUNICIPAL DE SAÚDE DE BOM JESUS DO ARAGUAIA</t>
  </si>
  <si>
    <t>CONSULTÓRIO DR. TANCREDO FRANZINI</t>
  </si>
  <si>
    <t>ESF I JOÃO ALVES DE SOUZA</t>
  </si>
  <si>
    <t>CLÍNICA DE FRATURAS</t>
  </si>
  <si>
    <t>LABORATÓRIO GERSIN</t>
  </si>
  <si>
    <t>DÉBORA ANDRÉA CASTIGLIONI ALVES</t>
  </si>
  <si>
    <t>TECNOLOGICA DIAGNÓSTICO POR IMAGEM</t>
  </si>
  <si>
    <t>UNID DE SAÚDE DA FAMÍLIA II SALTO DO CÉU CS</t>
  </si>
  <si>
    <t>UNIDADE DE SAÚDE FAMÍLIA JARDIM POPULAR</t>
  </si>
  <si>
    <t>POSTO DE SAÚDE GERALDO PEREIRA ANDRADE JUSCIMEIRA</t>
  </si>
  <si>
    <t>EXPECTA SERVIÇOS EM MEDICINA PREVENTIVA</t>
  </si>
  <si>
    <t>PREVENIA DIAGNÓSTICOS POR IMAGEM</t>
  </si>
  <si>
    <t>CLÍNICA MOVIMENTO</t>
  </si>
  <si>
    <t>VALERIA NERIS ARAÚJO LEMOS</t>
  </si>
  <si>
    <t>LETÍCIA SOUZA SANTANA</t>
  </si>
  <si>
    <t>CAO CENTRO AVANÇADO DE ODONTOLOGIA</t>
  </si>
  <si>
    <t>CONSULTÓRIO PEDIÁTRICO DR. RONI LEONARDO TEIXEIRA</t>
  </si>
  <si>
    <t>MASTER CLÍNICA ODONTOLÓGICA</t>
  </si>
  <si>
    <t>CONSULTÓRIO DE PSICOLOGIA MARCILENE CÉLIA</t>
  </si>
  <si>
    <t>LABORATÓRIO LIDER</t>
  </si>
  <si>
    <t>CENTRAL DE REGULAÇÃO ALTA FLORESTA</t>
  </si>
  <si>
    <t>BARROS CARVALHO LTDA.</t>
  </si>
  <si>
    <t>CONSULTÓRIO DE GINECOLOGIA DR. RENATO ROSTEY</t>
  </si>
  <si>
    <t>CONSULTÓRIO ODONTOLÓGICO LIZIANE HERBERTS</t>
  </si>
  <si>
    <t>INTEGRADA CLÍNICA DE SAÚDE</t>
  </si>
  <si>
    <t>CONSULTÓRIO DE CARDIOLOGIA DR HUGO</t>
  </si>
  <si>
    <t>PSF RECANTO DAS ACÁCIAS</t>
  </si>
  <si>
    <t>UNIDADE DE SAÚDE FAMÍLIAR PSF NOVA ALVORADA</t>
  </si>
  <si>
    <t>DRª. ANDRÉIA MOREIRA</t>
  </si>
  <si>
    <t>PSICOLOGIA MARINGÁ PERSONNALITE</t>
  </si>
  <si>
    <t>FAMILY MEDICINA E SAÚDE</t>
  </si>
  <si>
    <t>PARTMED CLÍNICA MÉDICA</t>
  </si>
  <si>
    <t>VVS PRESTAÇÃO DE SERVIÇOS MÉDICOS</t>
  </si>
  <si>
    <t>CM DIAGNÓSTICOS E TERAPÊUTICA</t>
  </si>
  <si>
    <t>UNIDADE BÁSICA DE SAÚDE INDÍGENA ALDEIA SARARE CENTRAL</t>
  </si>
  <si>
    <t>CLIFORT CLÍNICA MÉDICA</t>
  </si>
  <si>
    <t>CLÍNICA GEOVANA GREVE</t>
  </si>
  <si>
    <t>UNIDADE BÁSICA DE SAÚDE INDÍGENA ALDEIA FORMOSO</t>
  </si>
  <si>
    <t>CONSULTÓRIO ODONTOLÓGICO MARFIM</t>
  </si>
  <si>
    <t>CLÍNICA SANTA MARIA</t>
  </si>
  <si>
    <t>PAZESALUTEM SERVIÇOS MÉDICOS</t>
  </si>
  <si>
    <t>ODONTOLOGIA AVANÇADA</t>
  </si>
  <si>
    <t>CENTRO DE CONVIVÊNCIA PA IDOSOS DRª. MARIA INÊS FRANÇA AUAD</t>
  </si>
  <si>
    <t>ESPAÇO LIVRE</t>
  </si>
  <si>
    <t>CLÍNICA SORRISO FELIZ</t>
  </si>
  <si>
    <t>NEVES MOURA SERVIÇOS MÉDICOS</t>
  </si>
  <si>
    <t>UNIDADE DESCENTRALIZADA DE REABILITAÇÃO ARIPUANÃ</t>
  </si>
  <si>
    <t>IMEDI INSTITUTO MÉDICO DE DIAGNÓSTICO POR IMAGEM JACIARA</t>
  </si>
  <si>
    <t>CENTRO DIAGNÓSTICO</t>
  </si>
  <si>
    <t>ESTRATÉGIA SAÚDE DA FAMÍLIA JARDIM ALVORADA DE DIAMANTINO</t>
  </si>
  <si>
    <t>LAIS NAIR SALES DE ARAÚJO</t>
  </si>
  <si>
    <t>UNIDADE DE SAÚDE DA FAMÍLIA JARDIM AMAZÔNIA USF VII</t>
  </si>
  <si>
    <t>HIDROCLIN CLÍNICA DE FISIOTERAPIA</t>
  </si>
  <si>
    <t>UNIDADE TERRESTRE PRÉ HOSPITALAR SAMU 192 ARIPUANÃ</t>
  </si>
  <si>
    <t>JOSÉ FERNANDO BARROS DE FIGUEIREDO</t>
  </si>
  <si>
    <t>PSICOCLÍNICA TANGARÁ</t>
  </si>
  <si>
    <t>EXCELÊNCIA FISIOTERAPIA</t>
  </si>
  <si>
    <t>DR. EDGAR ATENDIMENTO MÉDICO</t>
  </si>
  <si>
    <t>HOSPITAL E MATERNIDADE SÃO MATEUS</t>
  </si>
  <si>
    <t>CONSULTÓRIO ODONTOLÓGICO DR. DANILO SOUZA</t>
  </si>
  <si>
    <t>CENTRO DE DIAGNÓSTICO DE ESPECIALIDADES</t>
  </si>
  <si>
    <t>CLÍNICA DE PSICOLOGIA ROCHELLE</t>
  </si>
  <si>
    <t>CENTRO DE REABILITAÇÃO NOVO MUNDO</t>
  </si>
  <si>
    <t>CEADAS CENTRO DE ESPECIALIDADES APOIO E DIAGNÓSTICO ALBERT SABIN</t>
  </si>
  <si>
    <t>VERA MARIA COUTINHO TEODÓRIO DE OLIVEIRA</t>
  </si>
  <si>
    <t>CLÍNICA DE PSICOLOGIA SISTÊMICA</t>
  </si>
  <si>
    <t>CLÍNICA ODONTOLÓGICA RENATO MARTINS BADIN</t>
  </si>
  <si>
    <t>LABORATÓRIO POPULAR</t>
  </si>
  <si>
    <t>AB CLÍNICA DE SAÚDE</t>
  </si>
  <si>
    <t>CAF CENTRAL DE ABASTECIMENTO FARMACÊUTICO DE BARRA DO BUGRES</t>
  </si>
  <si>
    <t>PSF JARDIM PARANAGUÁ JUARA</t>
  </si>
  <si>
    <t>PAMELLA FIGUEIREDO FISIOTERAPIA NEUROLÓGICA</t>
  </si>
  <si>
    <t>F. C. CLÍNICA DE DERMATOLOGIA</t>
  </si>
  <si>
    <t>CEOMB CENTRO ODONTOLÓGICO MÁRCIO BARROSO</t>
  </si>
  <si>
    <t>POSTO DE SAÚDE INDÍGENA TAQUARAL ARIPUANÃ</t>
  </si>
  <si>
    <t>CLIMÉDICA</t>
  </si>
  <si>
    <t>CONSULTÓRIO MÉDICO DR. MÁRCIO ORTOPEDISTA</t>
  </si>
  <si>
    <t>INSTITUTO SÃO LUCAS</t>
  </si>
  <si>
    <t>SERRANO DATSCH SERVIÇOS MÉDICOS</t>
  </si>
  <si>
    <t>TAIAMÃ EMERGÊNCIAS MÉDICAS</t>
  </si>
  <si>
    <t>MATERNIDADE DR. FRANCISCO LUSTOSA DE FIGUEIREDO</t>
  </si>
  <si>
    <t>CLÍNICA MÉDICA DR. WAGNER MIRANDA</t>
  </si>
  <si>
    <t>CONSULTÓRIO DR. WERNER</t>
  </si>
  <si>
    <t>LABORATÓRIO SANTA HELENA</t>
  </si>
  <si>
    <t>M COUTO CLÍNICA DE ORTOPEDIA E TRAUMATOLOGIA</t>
  </si>
  <si>
    <t>CLÍNICA UCHYD</t>
  </si>
  <si>
    <t>CENTRO DE SAÚDE DR. HENRIQUE SOUZA CHAVES</t>
  </si>
  <si>
    <t>ANNIBALLI CAMPOS SOCIEDADE MÉDICA</t>
  </si>
  <si>
    <t>CASAI CASA DE APOIO A SAÚDE INDÍGENA DE SINOP</t>
  </si>
  <si>
    <t>LABORATÓRIO WG</t>
  </si>
  <si>
    <t>LEINER E COURI MÉDICOS ASSOCIADOS</t>
  </si>
  <si>
    <t>ANDRÉIA MAGUI SILVA DO AMARAL</t>
  </si>
  <si>
    <t>LABORATÓRIO SÃO RAPHAEL</t>
  </si>
  <si>
    <t>D. L. GADELHA RIBEIRO ODONTOLOGIA LTDA. - ME</t>
  </si>
  <si>
    <t>CONSULTÓRIO ODONTOLÓGICO KLS</t>
  </si>
  <si>
    <t>UNIDADE BÁSICA DE SAÚDE MARIA VINDILINA</t>
  </si>
  <si>
    <t>CENTRAL DE REGULAÇÃO DE SANTO ANTÔNIO DO LESTE</t>
  </si>
  <si>
    <t>SAÚDE DENTAL CLÍNICA ASSISTÊNCIA ODONTOLÓGICA INTEGRADA</t>
  </si>
  <si>
    <t>ORAL CLÍNICA ODONTOLOGIA</t>
  </si>
  <si>
    <t>CINFIR CENTRO INTEGRADO DE FISIOTERAPIA E REABILITAÇÃO</t>
  </si>
  <si>
    <t>CLÍNICA GASTROMT</t>
  </si>
  <si>
    <t>UBS TESSELE JÚNIOR</t>
  </si>
  <si>
    <t>LABORATÓRIO LUIZA SOARES GUIMARÃES</t>
  </si>
  <si>
    <t>CLÍNICA MÉDICA DR. EDNO JUNIER</t>
  </si>
  <si>
    <t>LABITAL LABORATÓRIO DE ANÁLISES CLÍNICAS</t>
  </si>
  <si>
    <t>CLÍNICA MÉDICA FEMME</t>
  </si>
  <si>
    <t>CENTRAL DE REGULAÇÃO DE ÁGUA BOA</t>
  </si>
  <si>
    <t>LIFE GESTÃO E SERVIÇOS EM MEDICINA INTENSIVA</t>
  </si>
  <si>
    <t>PRÓ MASTER</t>
  </si>
  <si>
    <t>CLÍNICA ELO</t>
  </si>
  <si>
    <t>CLÍNICA LABORATÓRIO AMA</t>
  </si>
  <si>
    <t>UNIDADE SAÚDE FAMÍLIA JARDIM GUANABARA</t>
  </si>
  <si>
    <t>PRÓ DENTE CLÍNICA ODONTOLÓGICA</t>
  </si>
  <si>
    <t>ODONTOLOGIA DRª. ECILA</t>
  </si>
  <si>
    <t>CLÍNICA FERNANDA PICOLI</t>
  </si>
  <si>
    <t>LABORATÓRIO CITOCENTER</t>
  </si>
  <si>
    <t>LABORATÓRIO MUNICIPAL HONORATA ANICÉSIO DA SILVEIRA</t>
  </si>
  <si>
    <t>CLÍNICA MIDORI</t>
  </si>
  <si>
    <t>UNIDADE BÁSICA DE SAÚDE INDÍGENA ALDEIA TRÊS JACU</t>
  </si>
  <si>
    <t>USF NOVO PARAÍSO II</t>
  </si>
  <si>
    <t>ESF III CAPÃO VERDE</t>
  </si>
  <si>
    <t>CLÍNICA DE OLHOS DR. WALDEMAR HENRIQUE</t>
  </si>
  <si>
    <t>IB LABORATÓRIO</t>
  </si>
  <si>
    <t>SECRETARIA MUNICIPAL DE SAÚDE DE GAÚCHA DO NORTE</t>
  </si>
  <si>
    <t>CLÍNICA OFTALMOLÓGICA TÁCIO PIERRE</t>
  </si>
  <si>
    <t>SAMU 192 VÁRZEA GRANDE USB B4</t>
  </si>
  <si>
    <t>CENTRAL DE REGULAÇÃO DE SANTA TEREZINHA</t>
  </si>
  <si>
    <t>FARMÁCIA BÁSICA CENTRAL DE ABASTECIMENTO FARMACÊUTICO</t>
  </si>
  <si>
    <t>CM FISIOTERAPIA ESPECIALIZADA LTDA.</t>
  </si>
  <si>
    <t>EPX DIAGNÓSTICO POR IMAGEM</t>
  </si>
  <si>
    <t>CLÍNICA DO CÉREBRO E COLUNA</t>
  </si>
  <si>
    <t>CLÍNICA SANTA RITA</t>
  </si>
  <si>
    <t>ANELISE ALVES DOS SANTOS CIRURGIÃ DENTISTA</t>
  </si>
  <si>
    <t>LABSAÚDE</t>
  </si>
  <si>
    <t>NEUROCLÍNICA DEBIASI</t>
  </si>
  <si>
    <t>UNIDADE DE REABILITAÇÃO DOM AQUINO CORREA JAURU</t>
  </si>
  <si>
    <t>FISIOCENTER CENTRO DE REABILITAÇÃO</t>
  </si>
  <si>
    <t>INSTITUTO DO CÂNCER DE SORRISO</t>
  </si>
  <si>
    <t>CENTRAL DE REGULAÇÃO DE NOVO SÃO JOAQUIM</t>
  </si>
  <si>
    <t>SIMONE FARMÁCIA</t>
  </si>
  <si>
    <t>SOUZA VIDAL SOCIEDADE MÉDICA</t>
  </si>
  <si>
    <t>DAIANA P. DE SOUZA SIMOES</t>
  </si>
  <si>
    <t>POSTO DE SAÚDE INDÍGENA AWETI</t>
  </si>
  <si>
    <t>CLÍNICA VASCONCELOS DE BRITO</t>
  </si>
  <si>
    <t>NUCLEO SAÚDE MENTAL</t>
  </si>
  <si>
    <t>ADCANP ASSOCIAÇÃO DOS DEFICIENTES DE CAMPO NOVO DO PARECIS</t>
  </si>
  <si>
    <t>UNIDADE BÁSICA DE SAÚDE INDÍGENA ALDEIA KOTITIKO</t>
  </si>
  <si>
    <t>INTEGRATUM SAÚDE E VIDA</t>
  </si>
  <si>
    <t>SAMU 192 SYB 9G32 TANGARÁ DA SERRA</t>
  </si>
  <si>
    <t>LABORATÓRIO DE PROTESE MATSUOKA</t>
  </si>
  <si>
    <t>WOLFF CLÍNICA DE FISIOTERAPIA</t>
  </si>
  <si>
    <t>POSTO DE SAÚDE BOA SORTE</t>
  </si>
  <si>
    <t>UNIDADE DE SAÚDE DA FAMÍLIA MÓDULO 06 JUÍNA</t>
  </si>
  <si>
    <t>ESF VILA OPERÁRIA</t>
  </si>
  <si>
    <t>ODONTOMÉDICA</t>
  </si>
  <si>
    <t>DERMATOPRIME CLÍNICA MÉDICA</t>
  </si>
  <si>
    <t>POSTO DE SAÚDE DE PONTINÓPOLIS</t>
  </si>
  <si>
    <t>FARMÁCIA MUNICIPAL DE CASTANHEIRA</t>
  </si>
  <si>
    <t>POLO DE ACADEMIA DA SAÚDE</t>
  </si>
  <si>
    <t>DRª. CAMILA CLÍNICA MÉDICA</t>
  </si>
  <si>
    <t>UNIDADE ODONTOLÓGICA MÓVEL DE CAMPINÁPOLIS</t>
  </si>
  <si>
    <t>EQUILÍBRIO STUDIO DE PILATES</t>
  </si>
  <si>
    <t>UNIDADE DE SAÚDE DA FAMÍLIA ZACARIAS FURTADO DE LIMA 2</t>
  </si>
  <si>
    <t>HOPE SERVIÇOS MÉDICOS</t>
  </si>
  <si>
    <t>INSTITUTO LOMBARDI CLÍNICA DE SAÚDE</t>
  </si>
  <si>
    <t>CARMED REMOÇÕES U. T. I. MÓVEL</t>
  </si>
  <si>
    <t>KARHAWI SAÚDE</t>
  </si>
  <si>
    <t>APAE SÃO JOSÉ DO RIO CLARO</t>
  </si>
  <si>
    <t>CLÍNICA CONECTAR</t>
  </si>
  <si>
    <t>CLÍNICA DE VACINAÇÃO SAÚDE LIVRE</t>
  </si>
  <si>
    <t>CLÍNICA LUCAS FELIPE SANTANA VIANA</t>
  </si>
  <si>
    <t>GR CLÍNICA DE PSICOLOGIA</t>
  </si>
  <si>
    <t>CONSULTÓRIO DE ANÁLISE DO COMPORTAMENTO LAYANE MACHADO</t>
  </si>
  <si>
    <t>PENSEE CLÍNICA DE PSICOLOGIA</t>
  </si>
  <si>
    <t>MATUNAGA SERVIÇOS DE SAÚDE S. S.</t>
  </si>
  <si>
    <t>FENIX NEUROREABILITAÇÃO</t>
  </si>
  <si>
    <t>SAÚDE</t>
  </si>
  <si>
    <t>FUNÇÃO ODONTOLOGIA</t>
  </si>
  <si>
    <t>MOTIVAR ESPAÇO TERAPÊUTICO</t>
  </si>
  <si>
    <t>INSTITUTO DE CIRURGIA CARDÍACA DE SINOP</t>
  </si>
  <si>
    <t>ELLEVA ODONTOLOGIA ESTÉTICA INTEGRADA</t>
  </si>
  <si>
    <t>SEME SERVIÇOS E EXAMES MÉDICOS</t>
  </si>
  <si>
    <t>CENTRO DE ESPECIALIDADES MÉDICAS CEM</t>
  </si>
  <si>
    <t>SECRETARIA MUNICIPAL DE SAÚDE DE NOVA MONTE VERDE</t>
  </si>
  <si>
    <t>UNIDADE DE SAÚDE DA FAMÍLIA DE NOVO HORIZONTE</t>
  </si>
  <si>
    <t>CLÍNICA DRª. KAMILA B MENEGUETTI</t>
  </si>
  <si>
    <t>ESCRITÓRIO REGIONAL DE SAÚDE DE DIAMANTINO</t>
  </si>
  <si>
    <t>LABORATÓRIO SAO JOSÉ</t>
  </si>
  <si>
    <t>LABORATÓRIO REGIONAL DE SINOP</t>
  </si>
  <si>
    <t>POSTO DE SAÚDE VILA SÃO SEBASTIÃO</t>
  </si>
  <si>
    <t>ESTRATÉGIA DE SAÚDE DA FAMÍLIA IV DARIO MOREIRA DE SOUZA</t>
  </si>
  <si>
    <t>ESF JARDIM ASSUNÇÃO</t>
  </si>
  <si>
    <t>AGÊNCIA TRANSFUSIONAL DE ARIPUANÃ</t>
  </si>
  <si>
    <t>CENTRO SÓCIO EDUCATIVO POMERI</t>
  </si>
  <si>
    <t>MARÍLIA PELOSO DE CASTILHO BUENO</t>
  </si>
  <si>
    <t>MAGDA LÚCIA SCARDINI DE MELLO</t>
  </si>
  <si>
    <t>CENTER LIFE BRANDÃO</t>
  </si>
  <si>
    <t>CLÍNICA SALLUT</t>
  </si>
  <si>
    <t>CLÍNICA MÉDICA FIGUEIRA</t>
  </si>
  <si>
    <t>CLÍNICA MÉDICA MIX</t>
  </si>
  <si>
    <t>CLÍNICA SAÚDE DA MULHER LTDA.</t>
  </si>
  <si>
    <t>CLÍNICA DRª. ARIANE</t>
  </si>
  <si>
    <t>HOLANDO JÚNIOR</t>
  </si>
  <si>
    <t>ESCRITORIO REGIONAL DE SAÚDE DE COLÍDER</t>
  </si>
  <si>
    <t>SECRETARIA MUNICIPAL DE SAÚDE DE CAMPOS DE JÚLIO</t>
  </si>
  <si>
    <t>FARMÁCIA CIDADÃ SÃO DOMINGOS I</t>
  </si>
  <si>
    <t>ESPAÇO SAÚDE ACADEMIA</t>
  </si>
  <si>
    <t>RODRIGO PEREIRA DE SOUZA FLORÊNCIO</t>
  </si>
  <si>
    <t>CLÓVIS BOTELHO</t>
  </si>
  <si>
    <t>CLÍNICA MÉDICA BARROS</t>
  </si>
  <si>
    <t>CLÍNICA SPAZIO</t>
  </si>
  <si>
    <t>NEOVIDANS GESTÃO EM SAÚDE LANES</t>
  </si>
  <si>
    <t>POSTO DE COLETAS UNIMED RONDONÓPOLIS</t>
  </si>
  <si>
    <t>UNIDADE BÁSICA DE SAÚDE VEREADOR APARECIDO ALVES</t>
  </si>
  <si>
    <t>USF TRÊS BARRAS</t>
  </si>
  <si>
    <t>MENDONÇA DOMINGOS SOCIEDADE MÉDICA</t>
  </si>
  <si>
    <t>VALDAMERI ODONTOLOGIA E ESTÉTICA</t>
  </si>
  <si>
    <t>CLÍNICA REABILITA</t>
  </si>
  <si>
    <t>LABORATÓRIO JARDIM VITÓRIA</t>
  </si>
  <si>
    <t>CENTRAL DE REGULAÇÃO DAS URGÊNCIAS TANGARÁ DA SERRA</t>
  </si>
  <si>
    <t>FABRÍCIO MARTINS CAMPOS FREITAS</t>
  </si>
  <si>
    <t>MÉDICAMP</t>
  </si>
  <si>
    <t>COE CLÍNICA ORTOESTÉTICA</t>
  </si>
  <si>
    <t>CONSULTÓRIO ODONTOLÓGICO ANDRÉA FONTES VASQUES</t>
  </si>
  <si>
    <t>LABORATÓRIO SÃO CAMILO</t>
  </si>
  <si>
    <t>FARMÁCIA DE MANIPULAÇÃO</t>
  </si>
  <si>
    <t>DR. AFONSO CARLOS VILELA</t>
  </si>
  <si>
    <t>NEUROCOR SERVIÇOS MÉDICOS</t>
  </si>
  <si>
    <t>SKIN CLÍNICA MÉDICA LTDA.</t>
  </si>
  <si>
    <t>EMILIA TEREZINHA DA SILVA CONSULTÓRIO ODONTOLÓGICO</t>
  </si>
  <si>
    <t>UNIDADE DE SAÚDE DA FAMÍLIA PALMITEIRA DE JUÍNA</t>
  </si>
  <si>
    <t>UNIDADE BÁSICA DE SAÚDE DINARTE CASTANHA</t>
  </si>
  <si>
    <t>MENDES FERNANDES SERVIÇOS MÉDICOS LTDA.</t>
  </si>
  <si>
    <t>RIBEIRO SERVIÇOS MÉDICOS</t>
  </si>
  <si>
    <t>FARMÁCIA DE ATENDIMENTO A DEMANDA JUDICIAL DE RONDONÓPOLIS</t>
  </si>
  <si>
    <t>CONSULTÓRIO DE PSICOLOGIA CLÍNICA JULIANA ANTONIOLLO</t>
  </si>
  <si>
    <t>PSF II NOVA UBIRATÃ</t>
  </si>
  <si>
    <t>NAMCA - NÚCLEO DE ATENÇÃO MULHER CRIANÇA E ADOLESCENTE</t>
  </si>
  <si>
    <t>LABORATÓRIO SUZUKI</t>
  </si>
  <si>
    <t>LÍVIA LACERDA VIEIRA SANTOS</t>
  </si>
  <si>
    <t>AGMS VEÍCULOS ESPECIAIS</t>
  </si>
  <si>
    <t>CONSULTÓRIO ODONTOLÓGICO MARINA NASCIMENTO OGAVA</t>
  </si>
  <si>
    <t>UNIDADE DESCENTRALIZADA DE REABILITAÇÃO JESUS DE NAZARÉ</t>
  </si>
  <si>
    <t>HOSPITAL MUNICIPAL SÃO JOÃO BOSCO</t>
  </si>
  <si>
    <t>CENTRO INTEGRADO DE SAÚDE LTDA. - ME</t>
  </si>
  <si>
    <t>CENTRO DE REABILITAÇÃO DE APIACÁS</t>
  </si>
  <si>
    <t>PÓLO ACADEMIA DE SAÚDE DE SORRISO</t>
  </si>
  <si>
    <t>LABORATÓRIO DE ANÁLISES CLÍNICAS</t>
  </si>
  <si>
    <t>CONSULTÓRIO MÉDICO DR. JOSÉ CARLOS</t>
  </si>
  <si>
    <t>LABORATÓRIO CONFIANÇA POSTO DE COLETA I</t>
  </si>
  <si>
    <t>CENTRAL DE REGULAÇÃO DE SERVIÇOS DE SAÚDE DE JAURU</t>
  </si>
  <si>
    <t>CAPS II VERDÃO</t>
  </si>
  <si>
    <t>ULTRADIAGNÓSTICO</t>
  </si>
  <si>
    <t>LABORATÓRIO CITOLOGIA DE COMODORO</t>
  </si>
  <si>
    <t>HOSPITAL EVANGÉLICO DE MATO GROSSO</t>
  </si>
  <si>
    <t>UNIDADE DE SAÚDE DA FAMÍLIA I VILA BELA</t>
  </si>
  <si>
    <t>CLÍNICA DENT X</t>
  </si>
  <si>
    <t>HOSPITAL MUNICIPAL SÃO JOÃO BATISTA</t>
  </si>
  <si>
    <t>CLÍNICA EVELIN VOOS</t>
  </si>
  <si>
    <t>UNIDADE BÁSICA DE SAÚDE DR. ADEMAR ROCHA DE OLIVEIRA CAVALHAD</t>
  </si>
  <si>
    <t>CONSULTÓRIO ODONTOLÓGICO DRª. TAIS A. DEZAN</t>
  </si>
  <si>
    <t>LETÍCIA ROSSI SERVIÇOS</t>
  </si>
  <si>
    <t>CLÍNICA AMOR SAÚDE</t>
  </si>
  <si>
    <t>DRª. MARIA LUIZA LUDERMIR FERREIRA ONCOLOGIA</t>
  </si>
  <si>
    <t>COI CLÍNICA ODONTOLÓGICA INTEGRADA</t>
  </si>
  <si>
    <t>ESCRITÓRIO REGIONAL DE SAÚDE DA BAIXADA CUIABANA</t>
  </si>
  <si>
    <t>CLÍNICA DE CIRURGIA PLÁSTICA GUILHERME BARREIRO</t>
  </si>
  <si>
    <t>POSTO DE SAÚDE INDÍGENA TUPARA</t>
  </si>
  <si>
    <t>UNIDADE BÁSICA DE SAÚDE INDÍGENA ALDEIA ASA BRANCA</t>
  </si>
  <si>
    <t>EG SERVIÇOS MÉDICOS</t>
  </si>
  <si>
    <t>UNIDADE EQUIPE 3 DE SAÚDE DA FAMÍLIA DE PRIMAVERA DO LESTE</t>
  </si>
  <si>
    <t>USF JOÃO BORRALHO</t>
  </si>
  <si>
    <t>UNIDADE EQUIPE 13 DE SAÚDE DA FAMÍLIA DE PRIMAVERA DO LESTE</t>
  </si>
  <si>
    <t>UNIDADE DE SAÚDE DA FAMÍLIA WILMA ALVES PIMENTA FIGUEIREDO</t>
  </si>
  <si>
    <t>MÉDICO CRM 4572 CRM MT</t>
  </si>
  <si>
    <t>CENTRO DE REABILITAÇÃO DOM AQUINO CORREA CÁCERES CER II</t>
  </si>
  <si>
    <t>UNIDADE SAÚDE FAMÍLIA DE CURVELÂNDIA</t>
  </si>
  <si>
    <t>FLAVIA DOMINGUES MENDONÇA PRATA</t>
  </si>
  <si>
    <t>POSTO DE SAÚDE GLEBA LIMÃO NOROAGRO</t>
  </si>
  <si>
    <t>CEMAC CENTRO MÉDICO DE ALTA COMPLEXIDADE</t>
  </si>
  <si>
    <t>DENTE FÁCIL</t>
  </si>
  <si>
    <t>MATILDE A. DA SILVA PSICÓLOGA</t>
  </si>
  <si>
    <t>LUCILENE TELLES DE SOUZA ENDÓCRINO</t>
  </si>
  <si>
    <t>CONSULTÓRIO ODONTOLÓGICO DRª. FABIANE APARECIDA PAGNUSSATT</t>
  </si>
  <si>
    <t>AGÊNCIA TRANSFUSIONAL HEMOSAN SINOP</t>
  </si>
  <si>
    <t>ODONTO QUERÊNCIA</t>
  </si>
  <si>
    <t>DANIEL PARIZE FERNANDES CIRURGIÃO</t>
  </si>
  <si>
    <t>CENTRO DE CONVIVÊNCIA IDOSOS AIDEÊ PEREIRA DO NASCIMENTO</t>
  </si>
  <si>
    <t>UNIDADE DE SAÚDE DA FAMÍLIA 05 DE POXORÉU</t>
  </si>
  <si>
    <t>INSTITUTO DA VISÃO CUIABÁ</t>
  </si>
  <si>
    <t>UNIDADE DE SAÚDE DA FAMÍLIA CENTRAL PSF III</t>
  </si>
  <si>
    <t>CAF FARMÁCIA MUNICIPAL</t>
  </si>
  <si>
    <t>CONSULTÓRIO MÉDICO DR. LEANDRO PNEUMOLOGISTA</t>
  </si>
  <si>
    <t>CENTRAL DE ABASTECIMENTO FARMACÊUTICO DE ITIQUIRA</t>
  </si>
  <si>
    <t>CONSULTÓRIO ODONTOLÓGICO MARIA VIRGINIA LOPES</t>
  </si>
  <si>
    <t>GEOVAR BEZERRA PEIXOTO JÚNIOR</t>
  </si>
  <si>
    <t>SALA DE IMUNIZAÇÃO DE NOVA UBIRATÃ</t>
  </si>
  <si>
    <t>SECRETARIA MUNICIPAL DE SAÚDE DE GUARANTÃ DO NORTE</t>
  </si>
  <si>
    <t>UNIDADE DE SAÚDE DA FAMÍLIA I CENTRO</t>
  </si>
  <si>
    <t>ESTRATÉGIA SAÚDE DA FAMÍLIA II NORTELÂNDIA</t>
  </si>
  <si>
    <t>SERVIMED SERVIÇOS MÉDICOS E CONSULTORIA</t>
  </si>
  <si>
    <t>CASSI MATO GROSSO</t>
  </si>
  <si>
    <t>ESF PA JARAGUÁ</t>
  </si>
  <si>
    <t>ESF DR. EVANDRO COSTA RIBEIRO</t>
  </si>
  <si>
    <t>IMO CUIABÁ</t>
  </si>
  <si>
    <t>CONSULTÓRIO ODONTOLÓGICO DRª. GHEYSA RAQUEL ALMICI</t>
  </si>
  <si>
    <t>CONSULTÓRIO MÉDICO DR. MASSAO PAULO WATANABE</t>
  </si>
  <si>
    <t>FARMÁCIA BÁSICA DE CHAPADA DOS GUIMARÃES</t>
  </si>
  <si>
    <t>VITAL LABORATÓRIO DE ANÁLISES CLÍNICAS</t>
  </si>
  <si>
    <t>DUCCICOR DIAGNÓSTICOS E TRATAMENTO CARDIOVASCULAR</t>
  </si>
  <si>
    <t>CONSULTÓRIO DRª. JÉSSICA SORDI</t>
  </si>
  <si>
    <t>HUMANA ESPECIALIDADES MÉDICAS</t>
  </si>
  <si>
    <t>FARMÁCIA BÁSICA MUNICIPAL INDIAVAÍ</t>
  </si>
  <si>
    <t>MARCO ANTONIO GONÇALVES PREZA</t>
  </si>
  <si>
    <t>CLÍNICA PETTERLE</t>
  </si>
  <si>
    <t>CONSULTÓRIO DRª. CAROLINA OTORRINOLARINGOLOGISTA</t>
  </si>
  <si>
    <t>NELSON TANOUE HASEGAWA JÚNIOR</t>
  </si>
  <si>
    <t>POSTO DE SAÚDE INDÍGENA TANGURO</t>
  </si>
  <si>
    <t>CLÍNICA PRESERVAR EVELYSE RIBEIRO BRAGA</t>
  </si>
  <si>
    <t>DR. LEOPOLDO ALMEIDA SAÚDE DA CRIANÇA E DO ADOLESCENTE</t>
  </si>
  <si>
    <t>ESF CONJUNTO SÃO JOSÉ I</t>
  </si>
  <si>
    <t>LABORATÓRIO MUNICIPAL DE CAMPINÁPOLIS</t>
  </si>
  <si>
    <t>CENTRO MÉDICO TGA</t>
  </si>
  <si>
    <t>JOÃO CARLOS ROBERTO CHAVES</t>
  </si>
  <si>
    <t>CLÍNICA SERENITY</t>
  </si>
  <si>
    <t>CLÍNICA HEALTH</t>
  </si>
  <si>
    <t>WATZEL SERVIÇOS MÉDICOS</t>
  </si>
  <si>
    <t>FARMÁCIA CENTRAL DE JACIARA UNIDADE SATÉLITE</t>
  </si>
  <si>
    <t>ALIMENTAR SOLUÇÕES NUTRICIONAIS INTELIGENTE LTDA.</t>
  </si>
  <si>
    <t>SAVIAN FRAGA CLÍNICA MÉDICA</t>
  </si>
  <si>
    <t>G LIMA VERDE SERVIÇOS MÉDICOS</t>
  </si>
  <si>
    <t>SAE SERVIÇO DE ATENDIMENTO ESPECIALIZADO DE GAÚCHA DO NORTE</t>
  </si>
  <si>
    <t>ZM DIAGNÓSTICOS</t>
  </si>
  <si>
    <t>CLÍNICA MED LIFE</t>
  </si>
  <si>
    <t>INSTITUTO DE OLHOS DR. VALTECI</t>
  </si>
  <si>
    <t>SOAR CLÍNICA INTEGRADA</t>
  </si>
  <si>
    <t>DOUTOR FERNANDO A. GAMA COSTA</t>
  </si>
  <si>
    <t>LA VITA GESTÃO OCUPACIONAL</t>
  </si>
  <si>
    <t>CABRAL CENTRO DE SAÚDE</t>
  </si>
  <si>
    <t>FARMÁCIA BÁSICA DE DOM AQUINO</t>
  </si>
  <si>
    <t>CLÍNICA RESPLANDECER</t>
  </si>
  <si>
    <t>HM SERVIÇOS MÉDICOS</t>
  </si>
  <si>
    <t>SANCRUZ CLÍNICA DE VACINA</t>
  </si>
  <si>
    <t>CLÍNICA DE ASSISTÊNCIA PSICOLÓGICA DIVERTIDAMENTE</t>
  </si>
  <si>
    <t>UP REABILITAÇÃO INFANTIL</t>
  </si>
  <si>
    <t>M. B. PSICOLOGIA</t>
  </si>
  <si>
    <t>POSTO DE SAÚDE DE SÃO JORGE</t>
  </si>
  <si>
    <t>CENTRO INTEGRADO DE SAÚDE DE ITANHANGÁ</t>
  </si>
  <si>
    <t>CLÍNICA DE OLHOS DR. EMIR TAMADA JÚNIOR</t>
  </si>
  <si>
    <t>CLÍNICA FISIOCUIABANA</t>
  </si>
  <si>
    <t>POSTO DE SAÚDE ITAQUERE</t>
  </si>
  <si>
    <t>PENITENCIÁRIA FEMININA ANA MARIA DO COUTO MAY</t>
  </si>
  <si>
    <t>AAESMC AMBULATÓRIO DE ATENÇÃO ESPECIAL À SAÚDE DA MULHER E DA CRIANÇA</t>
  </si>
  <si>
    <t>MÉDICO CRM 1537</t>
  </si>
  <si>
    <t>CLÍNICA DE ORTOPEDIA DR. MANOEL DE CAMPOS</t>
  </si>
  <si>
    <t>USF COHAB SÃO GONÇALO</t>
  </si>
  <si>
    <t>FISIOSAÚDE MÁRCIA GISELE DE AZEVEDO</t>
  </si>
  <si>
    <t>ORTOCLÍNICA GONDO</t>
  </si>
  <si>
    <t>INSTITUTO DE SAÚDE BUCAL</t>
  </si>
  <si>
    <t>CENTRAL DE REGULAÇÃO DE NOVA SANTA HELENA</t>
  </si>
  <si>
    <t>SECRETARIA MUNICIPAL DE SAÚDE DE NOVO SÃO JOAQUIM</t>
  </si>
  <si>
    <t>LABORATÓRIO DIAGNOSI</t>
  </si>
  <si>
    <t>CLÍNICA ROSA DE SARON CENTRO DE TRATAMENTO FEMININO</t>
  </si>
  <si>
    <t>FARMÁCIAS SUPER PREÇO POPULAR 1</t>
  </si>
  <si>
    <t>ODONTOLOGIA DRª. MAYRA A. ALFINO</t>
  </si>
  <si>
    <t>CLÍNICA DE FISIOTERAPIA NATÁLIA MATTIOLI RIZZI</t>
  </si>
  <si>
    <t>RAPHAEL GONÇALVES JÚNIOR</t>
  </si>
  <si>
    <t>CONSULTÓRIO NA RUA LUZ</t>
  </si>
  <si>
    <t>CENTRO DE REABILITAÇÃO ALTA FLORESTA</t>
  </si>
  <si>
    <t>UNIDADE EQUIPE 8 DE SAÚDE DA FAMÍLIA DE PRIMAVERA DO LESTE</t>
  </si>
  <si>
    <t>UNIDADE BÁSICA DE SAÚDE INDÍGENA CAITITU</t>
  </si>
  <si>
    <t>CONSULTÓRIO DE PSICOLOGIA MARIA DE FÁTIMA</t>
  </si>
  <si>
    <t>DESTEFANI MENDES SERVIÇOS MÉDICOS</t>
  </si>
  <si>
    <t>PSF FLÁVIO FARIA</t>
  </si>
  <si>
    <t>LUIZ CARLOS TERRA ARENÁPOLIS</t>
  </si>
  <si>
    <t>CENTRAL DE REGULAÇÃO MUNICIPAL DE BRASNORTE</t>
  </si>
  <si>
    <t>CENTRO DE REFERÊNCIA EM SAÚDE</t>
  </si>
  <si>
    <t>SORRISO CENTRO ODONTOLÓGICO</t>
  </si>
  <si>
    <t>SCAFF SERVIÇOS MÉDICOS</t>
  </si>
  <si>
    <t>USF 1 DE MARÇO</t>
  </si>
  <si>
    <t>CENTRO DE REABILITAÇÃO DE JACIARA</t>
  </si>
  <si>
    <t>MEGA SAÚDE</t>
  </si>
  <si>
    <t>LABORATÓRIO BIOCLÍNICO</t>
  </si>
  <si>
    <t>HILDEBRANDO DE AZEVEDO JÚNIOR</t>
  </si>
  <si>
    <t>ESF JARDIM IGUAÇU</t>
  </si>
  <si>
    <t>ESTRATÉGIA SAÚDE DA FAMÍLIA III DENISE APARECIDA DA SILVA</t>
  </si>
  <si>
    <t>POSTO DE SAÚDE SADIA</t>
  </si>
  <si>
    <t>VALÉRIA CRISTHINE LEAL CABRAL</t>
  </si>
  <si>
    <t>ANESTESIOLOGIA JACARANDÁS</t>
  </si>
  <si>
    <t>PSF IV SANTA RITA DE CÁSSIA</t>
  </si>
  <si>
    <t>UNIDADE BÁSICA DE SAÚDE RURAL CASTANHEIRA</t>
  </si>
  <si>
    <t>UNIDADE DE COLETA E TRANSFUSÃO DE SANGUE DE JUÍNA</t>
  </si>
  <si>
    <t>POSTO DE SAÚDE DE FILADELFIA DE JUÍNA</t>
  </si>
  <si>
    <t>HOSPITAL MUNICIPAL DE JUÍNA DR. HIDEO SAKUNO</t>
  </si>
  <si>
    <t>REVITALLE REABILITAÇÃO AVANÇADA</t>
  </si>
  <si>
    <t>MULTICLÍNICA</t>
  </si>
  <si>
    <t>CLÍNICA INFANTIL</t>
  </si>
  <si>
    <t>LIDERME ESTÉTICA</t>
  </si>
  <si>
    <t>ROCIO SAÚDE</t>
  </si>
  <si>
    <t>CLÍNICA MÉDICA SANTA LÚCIA</t>
  </si>
  <si>
    <t>CLÍNICA SUPREME</t>
  </si>
  <si>
    <t>PSICÓLOGA SIMONE LOPES</t>
  </si>
  <si>
    <t>PÓLO BASE DE CAMPINÁPOLIS</t>
  </si>
  <si>
    <t>ALDAZABAL CLÍNICA MÉDICA</t>
  </si>
  <si>
    <t>POSTO DE SAÚDE INDÍGENA CACHOEIRINHA ARIPUANÃ</t>
  </si>
  <si>
    <t>CARLOS ANDRÉ RODRIGUES</t>
  </si>
  <si>
    <t>ORTOP ORTOPEDIA E REABILITAÇÃO</t>
  </si>
  <si>
    <t>UNIDADE BÁSICA DE SAÚDE II PLANALTO GERALDO CASTELLAN</t>
  </si>
  <si>
    <t>MARCOS ANTÔNIO BERTIN</t>
  </si>
  <si>
    <t>LABORATÓRIO SANTA LÚCIA</t>
  </si>
  <si>
    <t>CLÍNICA DE CIRURGIA E IMPLANTODONTIA</t>
  </si>
  <si>
    <t>SINVAL ANTÔNIO RIBEIRO</t>
  </si>
  <si>
    <t>CENTRO ODONTOLÓGICO PARANAÍTA</t>
  </si>
  <si>
    <t>DARCYANE DE ASSIS CAVALCANTE FARIA MÉDICA CRM 3901</t>
  </si>
  <si>
    <t>UNIDADE DE SAÚDE DA FAMÍLIA BENJAMIN RAISER USF IX</t>
  </si>
  <si>
    <t>LABORATÓRIO MUNICIPAL DE DIAMANTINO</t>
  </si>
  <si>
    <t>CONSULTÓRIO ODONTOLÓGICO ARIELY LURDES FRIZON</t>
  </si>
  <si>
    <t>CONSULTÓRIO DRª. MÁRCIA ZUNINO</t>
  </si>
  <si>
    <t>ALTA DIAGNÓSTICO AVANÇADO POR IMAGINOLOGIA</t>
  </si>
  <si>
    <t>ESF AURILIA SALES CURVO JARDIM UNIÃO</t>
  </si>
  <si>
    <t>CONSULTÓRIO MÉDICO DR. RUBENS</t>
  </si>
  <si>
    <t>POSTO DE SAÚDE KAYABI</t>
  </si>
  <si>
    <t>ESF VILA CANAÃ</t>
  </si>
  <si>
    <t>SECRETARIA MUNICIPAL DE SAÚDE DE PONTAL DO ARAGUAIA</t>
  </si>
  <si>
    <t>LABORATÓRIO LABCLIN</t>
  </si>
  <si>
    <t>NORMA CRISTINA BOEHLER IGLESIAS ARAÚJO</t>
  </si>
  <si>
    <t>CLÍNICA MED NET</t>
  </si>
  <si>
    <t>L. F. MENDES SERVIÇOS DE PSICOLOGIA</t>
  </si>
  <si>
    <t>UNIDADE EQUIPE 15 DE SAÚDE DA FAMÍLIA DE PRIMAVERA DO LESTE</t>
  </si>
  <si>
    <t>ANDERSON ANDRÉU CUNHA</t>
  </si>
  <si>
    <t>ROBERTA RODRIGUES CUSTÓDIO</t>
  </si>
  <si>
    <t>HOSPITAL MUNICIPAL DE APIACÁS</t>
  </si>
  <si>
    <t>SAE SERVIÇO DE ASSISTÊNCIA ESPECIALIZADA EM DST AIDS</t>
  </si>
  <si>
    <t>CLÍNICA GAMA DR. LUÍS ROBERTO SENNA</t>
  </si>
  <si>
    <t>CLÍNICA SANTA CRUZ</t>
  </si>
  <si>
    <t>LARISSA DALPIAZ NEPOMUCENO CONSULTÓRIO MÉDICO</t>
  </si>
  <si>
    <t>CLÍNICA PUZZLE</t>
  </si>
  <si>
    <t>I C MOREIRA CONSULTÓRIO MÉDICO</t>
  </si>
  <si>
    <t>AMO CLÍNICA DE ASSISTÊNCIA MÉDICA ODON</t>
  </si>
  <si>
    <t>CLÍNICA TAVARES</t>
  </si>
  <si>
    <t>UNIDADE SAÚDE FAMÍLIA BAIRRO BELA VISTA</t>
  </si>
  <si>
    <t>ÉRICA PEDRAÇA DA SILVA MOREIRA</t>
  </si>
  <si>
    <t>ALVAREZ GEHHLEN SOCIEDADE MÉDICA</t>
  </si>
  <si>
    <t>CENTRAL ORTO CLÍNICA ODONTOLÓGICA</t>
  </si>
  <si>
    <t>COMPLEXO REGULADOR MUNICIPAL DE SAÚDE</t>
  </si>
  <si>
    <t>CLÍNICA DO APARELHO DIGESTIVO</t>
  </si>
  <si>
    <t>HOSPITAL MATERNIDADE MUNICIPAL DE BARRA DO BUGRES RENÊ BARBOUR</t>
  </si>
  <si>
    <t>FISIOCLIN CLÍNICA DE FISIOTERAPIA</t>
  </si>
  <si>
    <t>CENTRO DE ESPECIALIDADES DE POCONÉ</t>
  </si>
  <si>
    <t>UNIDADE BÁSICA DE SAÚDE PARQUE IMPERIAL</t>
  </si>
  <si>
    <t>IAG DR. EDÉSIO</t>
  </si>
  <si>
    <t>EVOLUCAO CLÍNICA INTERDISCIPLINAR</t>
  </si>
  <si>
    <t>CENTRO DE REABILITAÇÃO DE DENISE</t>
  </si>
  <si>
    <t>UNIDADE BÁSICA DE SAÚDE INDÍGENA ALDEIA JAPUÍRA</t>
  </si>
  <si>
    <t>CONSULTÓRIO DE GINECO OBSTETRA DRª. CLÁUDIA Q. BARBOSA</t>
  </si>
  <si>
    <t>UNIDADE BÁSICA DE SAÚDE RURAL DE BRIANORTE DAURI RIVA</t>
  </si>
  <si>
    <t>CENTRO MÉDICO ALTALIANÇA</t>
  </si>
  <si>
    <t>INSTITUTO DE OLHOS DE CUIABÁ</t>
  </si>
  <si>
    <t>AUGUSTO AURÉLIO DE CARVALHO</t>
  </si>
  <si>
    <t>CONSULTÓRIO MÉDICO DRª. SILVANA SPERANDIO</t>
  </si>
  <si>
    <t>CLÍNICA TAMARA LIMA</t>
  </si>
  <si>
    <t>CLÍNICA DINIZ</t>
  </si>
  <si>
    <t>CORMED CARDIOLOGIA E INTERVENÇÃO</t>
  </si>
  <si>
    <t>CONSULTÓRIO ODONTOLÓGICO SHALLON</t>
  </si>
  <si>
    <t>SECRETARIA MUNICIPAL DE SAÚDE DE PONTE BRANCA</t>
  </si>
  <si>
    <t>EXAME DIAGNÓSTICO</t>
  </si>
  <si>
    <t>CÉLIA REGINA DE FARIA MOREIRA TEIXEIRA</t>
  </si>
  <si>
    <t>MÁRCIO BENEDITO PALMA PIMENTA</t>
  </si>
  <si>
    <t>UNIMED COXIPÓ</t>
  </si>
  <si>
    <t>CONSULTÓRIO ODONTOLÓGICO DR. JOÃO GUILHERME NETO</t>
  </si>
  <si>
    <t>USF VILA ARAPUTANGA TANGARÁ DA SERRA</t>
  </si>
  <si>
    <t>EXPECTA ATENDIMENTO E ASSISTÊNCIA À SAÚDE</t>
  </si>
  <si>
    <t>FISIOSIM FISIOTERAPIA NA SAÚDE INTEGRAL DA MULHER LTDA.</t>
  </si>
  <si>
    <t>MARCHESINI E FERRARIO SERVIÇOS DE SAÚDE</t>
  </si>
  <si>
    <t>TOPMED SERVIÇOS MÉDICOS LTDA.</t>
  </si>
  <si>
    <t>UNIDADE DE SAÚDE DA FAMÍLIA III VR</t>
  </si>
  <si>
    <t>UNIDADE DE SAÚDE DA FAMÍLIA 02 DE POXORÉU</t>
  </si>
  <si>
    <t>LABORATÓRIO MUNICIPAL SÃO LUCAS CARLINDA</t>
  </si>
  <si>
    <t>CLÍNICA SANTA BÁRBARA</t>
  </si>
  <si>
    <t>PROGRAMA SAÚDE DA FAMÍLIA VIII BOA ESPERANÇA</t>
  </si>
  <si>
    <t>HOSPITAL MUNICIPAL DE SANTO ANTÔNIO DO LEVERGER</t>
  </si>
  <si>
    <t>DR. FLÁVIO BARBOZA REUMATOLOGISTA</t>
  </si>
  <si>
    <t>LIFE CARE SERVIÇOS DE SAÚDE LTDA.</t>
  </si>
  <si>
    <t>SECRETARIA MUNICIPAL DE SAÚDE DE NOVA UBIRATÃ</t>
  </si>
  <si>
    <t>POSTO DE SAÚDE DA PAIOL</t>
  </si>
  <si>
    <t>CONSULTÓRIO ODONTOLÓGICO LUCIANO MÁRCIO CURIONI</t>
  </si>
  <si>
    <t>UNIDADE DESCENTRALIZADA DE REABILITAÇÃO DE TAPURAH</t>
  </si>
  <si>
    <t>LABORATÓRIO NACIONAL</t>
  </si>
  <si>
    <t>CENTRO TERAPÊUTICO NOVA MULHER</t>
  </si>
  <si>
    <t>INEMATT INSTITUTO NEFROLÓGICO</t>
  </si>
  <si>
    <t>FARMÁCIA E LABORATÓRIO VILA BELA</t>
  </si>
  <si>
    <t>CLÍNICA ABILITY SELF PSICOLOGIA PSICANÁLISE</t>
  </si>
  <si>
    <t>RAFAEL CUBEL ZURIAGA JÚNIOR</t>
  </si>
  <si>
    <t>CÁRDIO VITA</t>
  </si>
  <si>
    <t>MAMO DADY IMAGEM E DIAGNÓSTICO</t>
  </si>
  <si>
    <t>HOPE CLÍNICA</t>
  </si>
  <si>
    <t>ESF PASSAGEM DA CONCEIÇÃO</t>
  </si>
  <si>
    <t>WEBSTER SERVIÇOS MÉDICOS</t>
  </si>
  <si>
    <t>CLÍNICA VITALLIS</t>
  </si>
  <si>
    <t>CONSULTÓRIO DR. LUIZ CARLOS MOREIRA</t>
  </si>
  <si>
    <t>SANTANA QUEIROZ MÉDICO</t>
  </si>
  <si>
    <t>FARMÁCIA MUNICIPAL DE NOVA UBIRATÃ</t>
  </si>
  <si>
    <t>ORTHUS FISIOTERAPIA PILATES E RPG</t>
  </si>
  <si>
    <t>JOSÉ CARLOS RODRIGUES DE ARAÚJO</t>
  </si>
  <si>
    <t>CLÍNICA DE MEDICINA ATENDIMENTO URGÊNCIA E EMERGÊNCIA</t>
  </si>
  <si>
    <t>ANDRÉ FELIPE MEDEIROS</t>
  </si>
  <si>
    <t>CLÍNICA SALUTARE</t>
  </si>
  <si>
    <t>FORCE FRÓES</t>
  </si>
  <si>
    <t>K. G. ULTRA IMAGEM</t>
  </si>
  <si>
    <t>CONSULTÓRIO MÉDICO DRª. THAÍS FELINI</t>
  </si>
  <si>
    <t>FARMÁCIA CENTRAL DE JACIARA</t>
  </si>
  <si>
    <t>FARMÁCIA ROSAN</t>
  </si>
  <si>
    <t>MRV ASSISTÊNCIA EM SAÚDE</t>
  </si>
  <si>
    <t>ESPAÇO AFETTO</t>
  </si>
  <si>
    <t>UNIDADE BÁSICA DE SAÚDE JARDIM DAS OLIVEIRAS</t>
  </si>
  <si>
    <t>DROGARIA SÃO CRISTOVÃO</t>
  </si>
  <si>
    <t>MULTICLÍNICA PRIMAVERA SERVIÇOS MÉDICOS</t>
  </si>
  <si>
    <t>CLÍNICA RENOVARE MULTIDISCIPLINAR</t>
  </si>
  <si>
    <t>RIVERO CLÍNICA MÉDICA</t>
  </si>
  <si>
    <t>POSTO DE SAÚDE INDÍGENA ALDEIA CENTRAL</t>
  </si>
  <si>
    <t>BENEFICÊNCIA SAÚDE MT</t>
  </si>
  <si>
    <t>FÁBIO D. DA COSTA</t>
  </si>
  <si>
    <t>ABRAÇO INTERVENÇÃO COMPORTAMENTAL</t>
  </si>
  <si>
    <t>SAMU 192 ROSÁRIO OESTE</t>
  </si>
  <si>
    <t>CALDI GERIATRIA E SAÚDE</t>
  </si>
  <si>
    <t>FARMÁCIA ALMEIDA POPULAR</t>
  </si>
  <si>
    <t>CLÍNICA MULTIPROFISSIONAL NEURO SAÚDE</t>
  </si>
  <si>
    <t>FARMÁCIA MATOGROSSENSE</t>
  </si>
  <si>
    <t>CLÍNICA SUPERA</t>
  </si>
  <si>
    <t>CLÍNICA DE PSICOLOGIA ARAÚJO MUNDO TEA</t>
  </si>
  <si>
    <t>CENTRO MÉDICO UNIMED CUIABÁ</t>
  </si>
  <si>
    <t>DR. KAIO FELIPE SERVIÇOS MÉDICOS</t>
  </si>
  <si>
    <t>MAIKO ANTÔNIO MACHADO CAMERA LTDA.</t>
  </si>
  <si>
    <t>ESPACO TERAPÊUTICO SOARES</t>
  </si>
  <si>
    <t>CONSULTÓRIO DR. IRANY</t>
  </si>
  <si>
    <t>CLÍNICA MÉDICA E LABORATORIAL CENTRAL</t>
  </si>
  <si>
    <t>EQUIPE DE ATENÇÃO PRIMÁRIA PRISIONAL</t>
  </si>
  <si>
    <t>UNIDADE DE SUPORTE AVANÇADO SAMU SORRISO</t>
  </si>
  <si>
    <t>CLARICE PSICÓLOGA</t>
  </si>
  <si>
    <t>DROGASIL CB JARDIM CUIABÁ 1</t>
  </si>
  <si>
    <t>CLÍNICA VIDA ATIVA</t>
  </si>
  <si>
    <t>JB SERVIÇOS MÉDICOS</t>
  </si>
  <si>
    <t>EVOLUKIDS ESPAÇO DE DESENVOLVIMENTO INFANTIL</t>
  </si>
  <si>
    <t>DRª. DENISE MONTEIRO</t>
  </si>
  <si>
    <t>LABORATÓRIO BIOTEC</t>
  </si>
  <si>
    <t>INOVARE ESTÉTICA AVANÇADA</t>
  </si>
  <si>
    <t>AMBULATÓRIO DA BARRÁLCOOL BARRA DO BUGRES</t>
  </si>
  <si>
    <t>EMPHÁTICA</t>
  </si>
  <si>
    <t>CARVALHO SERVIÇOS DE ENFERMAGEM LTDA.</t>
  </si>
  <si>
    <t>PELVE CLÍNICA FISIOTERÁPICA</t>
  </si>
  <si>
    <t>CONSULTÓRIO ODONTOLÓGICO MICHELLE CAMBRI</t>
  </si>
  <si>
    <t>USF VILA NAZARÉ MIGUEL ROMANHUK</t>
  </si>
  <si>
    <t>POSTO DE SAÚDE CURRUPIRA BARRA DO BUGRES</t>
  </si>
  <si>
    <t>VISUALLE CLÍNICA E ULTRASSONOGRAFIA</t>
  </si>
  <si>
    <t>CLÍNICA ESSENCIAL KIDS</t>
  </si>
  <si>
    <t>F. G. SEGURANÇA E MEDICINA DO TRABALHO</t>
  </si>
  <si>
    <t>IZABEL LEITE DA SILVA PSICÓLOGA NEUROPSICÓLOGA</t>
  </si>
  <si>
    <t>ITA INST DE IMPLANTODONTIA TANGARÁ SOCIEDADE ODONTOLÓGICA</t>
  </si>
  <si>
    <t>DISTRITO SANITÁRIO ESPECIAL INDÍGENA KAIAPÓ MATO GROSSO</t>
  </si>
  <si>
    <t>NAIM NAIM SERVIÇOS DE SAÚDE</t>
  </si>
  <si>
    <t>CENTRAL MUNICIPAL DE REGULAÇÃO DE RIO BRANCO</t>
  </si>
  <si>
    <t>CLÍNICA DE OLHOS DR. PAULO ROBERTO</t>
  </si>
  <si>
    <t>UNIDADE DE SAÚDE DA FAMÍLIA ANA NERI USF VI</t>
  </si>
  <si>
    <t>MIX DA SAÚDE NOVA MUTUM</t>
  </si>
  <si>
    <t>ACADEMIA DA SAÚDE DE PARANATINGA NEIF CAVALCANTE JÚNIOR</t>
  </si>
  <si>
    <t>ESF UNIVERSITÁRIO</t>
  </si>
  <si>
    <t>J M SERVIÇOS MÉDICOS</t>
  </si>
  <si>
    <t>EXCELLENCE ANESTESIA LTDA.</t>
  </si>
  <si>
    <t>FARMÁCIA E LABORATÓRIO SÃO LUCAS BRASNORTE</t>
  </si>
  <si>
    <t>PRYSMA HOME CARE E REMOÇÃO</t>
  </si>
  <si>
    <t>UNIDADE DE SAÚDE DA FAMÍLIA ESF BELA VISTA COLNIZA</t>
  </si>
  <si>
    <t>UNIDADE MISTA DE SAÚDE ADELINO BENETTI</t>
  </si>
  <si>
    <t>CLÍNICA SÃO BENTO</t>
  </si>
  <si>
    <t>UNIDADE BÁSICA DE SAÚDE 04 UBS DR. GUILHERME B. G. SERPA</t>
  </si>
  <si>
    <t>UNIDADE DE REABILITAÇÃO DE FIGUEIRÓPOLIS D'OESTE</t>
  </si>
  <si>
    <t>CLÍNICA PRESERVAR MÁRCIO BERTOCCO</t>
  </si>
  <si>
    <t>LUCIANO DE FRANÇA CASTRO</t>
  </si>
  <si>
    <t>EAP RANCHÃO</t>
  </si>
  <si>
    <t>SECRETARIA MUNICIPAL DE SAÚDE DE RIO BRANCO</t>
  </si>
  <si>
    <t>AC FÊNIX CONSULTORIA RH</t>
  </si>
  <si>
    <t>LABORATÓRIO SANTA MARIA</t>
  </si>
  <si>
    <t>POSTO DE SAÚDE MUNDO NOVO</t>
  </si>
  <si>
    <t>LABORATÓRIO UNIMED CUIABÁ</t>
  </si>
  <si>
    <t>FLORAL FARMÁCIA DE MANIPULAÇÃO</t>
  </si>
  <si>
    <t>CLÍNICA SO RIA</t>
  </si>
  <si>
    <t>LABORATÓRIO STAR</t>
  </si>
  <si>
    <t>MÉDICAL SERVIÇOS MÉDICOS</t>
  </si>
  <si>
    <t>CAPS I CENTRO DE ATENÇÃO PSICOSSOCIAL PARECIS</t>
  </si>
  <si>
    <t>CEDRO RADIOLOGIA ODONTOLÓGICA</t>
  </si>
  <si>
    <t>MAGISTER CLÍNICA</t>
  </si>
  <si>
    <t>CLÍNICA ANJOS</t>
  </si>
  <si>
    <t>REGULAÇÃO MUNICIPAL DE DENISE</t>
  </si>
  <si>
    <t>DERMATO E CONVÊNIOS</t>
  </si>
  <si>
    <t>INTEGRADA SÃO LUCAS SERVIÇOS EM SAÚDE</t>
  </si>
  <si>
    <t>PRODUTIVA CLÍNICA INTEGRADA</t>
  </si>
  <si>
    <t>CS SERVIÇOS MÉDICOS LTDA.</t>
  </si>
  <si>
    <t>UNIDADE BÁSICA DE SAÚDE INDÍGENA ALDEIA DOLOWIKWA</t>
  </si>
  <si>
    <t>ODONTOLOGIA DRª. SILVANA NEME</t>
  </si>
  <si>
    <t>CENTRO DE REABILITAÇÃO DE CONFRESA</t>
  </si>
  <si>
    <t>HELDER RONDON LUZ CLÍNICA DE OLHOS EIRELI</t>
  </si>
  <si>
    <t>OSVANIO SALOMÃO PIMENTA</t>
  </si>
  <si>
    <t>REJANE CESÁRIO LINDOTE</t>
  </si>
  <si>
    <t>CENTRO DE PREVENÇÃO E TRATAMENTO BUCAL</t>
  </si>
  <si>
    <t>HOSPITAL E PRONTO SOCORRO MUNICIPAL DE CUIABÁ</t>
  </si>
  <si>
    <t>SECRETARIA MUNICIPAL DE SAÚDE DE CASTANHEIRA</t>
  </si>
  <si>
    <t>JOSÉ BENEDITO VILELA</t>
  </si>
  <si>
    <t>PAULO HENRIQUE PULCHÉRIO</t>
  </si>
  <si>
    <t>NICOLAU ÁVILA CRUZ</t>
  </si>
  <si>
    <t>LABORATÓRIO MUNICIPAL DE NOVA BANDEIRANTES</t>
  </si>
  <si>
    <t>CLÍNICA ODONTOLÓGICA ENEIDA AMADO - ME</t>
  </si>
  <si>
    <t>UNIDADE EQUIPE 7 DE SAÚDE DA FAMÍLIA DE PRIMAVERA DO LESTE</t>
  </si>
  <si>
    <t>EMULTI VALE DE SÃO DOMINGOS</t>
  </si>
  <si>
    <t>MDR DIAGNÓSTICO E MEDICINA INTEGRADA</t>
  </si>
  <si>
    <t>UNIDADE DESCENTRALIZADA DE REABILITAÇÃO DE BOM JESUS DO ARAGUAIA</t>
  </si>
  <si>
    <t>UNIDADE BÁSICA DE SAÚDE MÓDULO VII CENTRO</t>
  </si>
  <si>
    <t>UNIDADE DE REABILITAÇÃO DE VILA BELA</t>
  </si>
  <si>
    <t>UNIDADE DE SAÚDE DA FAMÍLIA 04 DE POXORÉU</t>
  </si>
  <si>
    <t>UNIDADE DE SAÚDE DA FAMÍLIA JARDIM CAROLINA USF X</t>
  </si>
  <si>
    <t>UNIDADE DE SAÚDE DA FAMÍLIA RURAL I DE JUÍNA</t>
  </si>
  <si>
    <t>LABORATÓRIO SÃO VICENTE</t>
  </si>
  <si>
    <t>CRISTINA GUIMARÃES INOCÊNCIO</t>
  </si>
  <si>
    <t>PEDRO ERNESTO PULCHÉRIO</t>
  </si>
  <si>
    <t>CONSULTÓRIO DE PSICOLOGIA JULIANA PERINI CUMINI</t>
  </si>
  <si>
    <t>SÉRGIO ISSAO YAMADA</t>
  </si>
  <si>
    <t>ESTRATÉGIA SAÚDE DA FAMÍLIA DECIOLÂNDIA DE DIAMANTINO</t>
  </si>
  <si>
    <t>JANDER GUEDES FÁVARO</t>
  </si>
  <si>
    <t>CARDIOCLÍNICA CLÍNICA E DIAGNÓSTICOS DO CORAÇÃO LTDA. - ME</t>
  </si>
  <si>
    <t>FARMÁCIA E DROGARIA SANTA EFIGÊNIA</t>
  </si>
  <si>
    <t>L. A. SERVIÇOS MÉDICOS</t>
  </si>
  <si>
    <t>J. C. ROBERTO CHAVES LIMITADA</t>
  </si>
  <si>
    <t>USF JOSÉ BEZERRA DE LIMA</t>
  </si>
  <si>
    <t>UNIDADE DE SAÚDE DA FAMÍLIA HOLMES LINS</t>
  </si>
  <si>
    <t>LABORATÓRIO CARLOS CHAGAS UNIDADE FEMINA II</t>
  </si>
  <si>
    <t>CAPS I CENTRO DE ATENÇÃO PSICOSOCIAL FORTALECER</t>
  </si>
  <si>
    <t>PARTMED CLÍNICA MÉDICA E ODONTOLOGIA</t>
  </si>
  <si>
    <t>UNID DESCENTRALIZADA DE REABILITAÇÃO GERVÁSIO PINTO PEREIRA</t>
  </si>
  <si>
    <t>ORAL CLÍNICA</t>
  </si>
  <si>
    <t>CLÍNICA VASCULAR DR. LUIZ CARLOS FURTAT JR.</t>
  </si>
  <si>
    <t>CONSULTÓRIO ODONTOLÓGICO PAULO CESAR</t>
  </si>
  <si>
    <t>CENTRO MUNICIPAL DE DIAGNÓSTICO E TRATAMENTO DE HANSENÍASE</t>
  </si>
  <si>
    <t>CAPS CENTRO DE ATENÇÃO PSICOSSOCIAL FLOR DO AMANHECER</t>
  </si>
  <si>
    <t>CENTRAL DE REGULAÇÃO DE ALTO PARAGUAI</t>
  </si>
  <si>
    <t>CASAI DE GAÚCHA DO NORTE</t>
  </si>
  <si>
    <t>EMULTI EQUIPE MULTIPROFISSIONAL NA ATENÇÃO PRIMÁRIA MATUPÁ</t>
  </si>
  <si>
    <t>LABORATÓRIO LEIA FRANCO PROTÉTICA E ORTOTÉCNICA</t>
  </si>
  <si>
    <t>PAULO AUGUSTO FONTES CLÍNICA DE ORTOPEDIA</t>
  </si>
  <si>
    <t>FARMÁCIA CANAÃ</t>
  </si>
  <si>
    <t>NAIZA PIVATTO SAÚDE INTEGRADA</t>
  </si>
  <si>
    <t>DR. DIONATAN J. GOMES</t>
  </si>
  <si>
    <t>PSICOCENTER CLÍNICA DE PSICOLOGIA</t>
  </si>
  <si>
    <t>EMANUELA VANZELLA LTDA.</t>
  </si>
  <si>
    <t>CLÍNICA MEDLIVE</t>
  </si>
  <si>
    <t>PREVENT REABILITAÇÃO E PREVENÇÃO DE LESÕES</t>
  </si>
  <si>
    <t>C. B. M. FONOAUDIOLOGIA</t>
  </si>
  <si>
    <t>ALPHA X DIAGNÓSTICOS POR IMAGEM</t>
  </si>
  <si>
    <t>FARMÁCIA E DROGARIA BIOTEC</t>
  </si>
  <si>
    <t>TOMÉ DA SILVA GUEDES CASA DOS IDOSOS DE DOM AQUINO</t>
  </si>
  <si>
    <t>ARRUDA SERVIÇOS MÉDICOS</t>
  </si>
  <si>
    <t>VIGILÂNCIA SANITÁRIA DE ALTO TAQUARI</t>
  </si>
  <si>
    <t>PERSONA MULTICLÍNICAS</t>
  </si>
  <si>
    <t>EQUIPE MULTIPROFISSIONAL DE JUÍNA</t>
  </si>
  <si>
    <t>CLÍNICA VARIZMED</t>
  </si>
  <si>
    <t>CLÍNICA ODONTOPAX</t>
  </si>
  <si>
    <t>HEWELAYNE GOMES FISIOTERAPIA PÉLVICA E PILATES</t>
  </si>
  <si>
    <t>DRª. EDNA PORTELA MIRANDA FISIOTERAPIA PILATES</t>
  </si>
  <si>
    <t>CTI MATUPÁ</t>
  </si>
  <si>
    <t>CONSULTÓRIO ODONTOLÓGICO GISELLE MOURA</t>
  </si>
  <si>
    <t>ULTRACLIN CLÍNICA MÉDICA E ULTRASSONOGRAFIA</t>
  </si>
  <si>
    <t>UNIDADE DE SAÚDE DA FAMÍLIA DAMIÃO JOSÉ FERBONIO</t>
  </si>
  <si>
    <t>CARDIOINTERV SERVIÇOS DE CARDIOLOGIA INTERVENCIONISTA</t>
  </si>
  <si>
    <t>ESCRITORIO REGIONAL DE SAÚDE DE PONTES E LACERDA</t>
  </si>
  <si>
    <t>EQUIPE DE ATENÇÃO PRIMÁRIA PROJETO ANA TERRA</t>
  </si>
  <si>
    <t>LABORATÓRIO MUNICIPAL DE ANÁLISES CLÍNICAS COMODORO</t>
  </si>
  <si>
    <t>DR. DOMINGOS SÁVIO</t>
  </si>
  <si>
    <t>PSF I SAPEZAL</t>
  </si>
  <si>
    <t>HOSPITAL MUNICIPAL DE ROSÁRIO OESTE</t>
  </si>
  <si>
    <t>INSTITUTO LIONS DA VISÃO</t>
  </si>
  <si>
    <t>CLÍNICA DE PSICOLOGIA INTEGRALITA</t>
  </si>
  <si>
    <t>LABORATÓRIO DE PRÓTESE DE SÃO JOSÉ DO RIO CLARO</t>
  </si>
  <si>
    <t>UNIDADE BÁSICA DE SAÚDE INDÍGENA PÓLO PAVURU</t>
  </si>
  <si>
    <t>CDI - CENTRO DESENVOLVIMENTO INFANTIL</t>
  </si>
  <si>
    <t>POSTO DE SAÚDE DE ÁGUA SANTA</t>
  </si>
  <si>
    <t>CLÍNICA MIND</t>
  </si>
  <si>
    <t>CONSULTÓRIO FEMINA</t>
  </si>
  <si>
    <t>INB FONOAUDIOLOGIA LTDA.</t>
  </si>
  <si>
    <t>VIGILÂNCIA MUNICIPAL DE ZOONOSES</t>
  </si>
  <si>
    <t>CLÍNICA OTTIMIZZARE</t>
  </si>
  <si>
    <t>CENTRO DE REABILITAÇÃO SÃO FRANCISCO DE ASSIS</t>
  </si>
  <si>
    <t>CENTRO DE SAÚDE VOADEIRA</t>
  </si>
  <si>
    <t>CONSULTÓRIO ODONTOLÓGICO DR. EVANDRO DIAS</t>
  </si>
  <si>
    <t>FARMÁCIA CONFIANÇA</t>
  </si>
  <si>
    <t>CONSULTÓRIO ODONTOLÓGICO UNIÃO</t>
  </si>
  <si>
    <t>DROGARIA SÃO PAULO 2547 VG ARTHUR BERNARDES</t>
  </si>
  <si>
    <t>FARMÁCIA MEDICAMENTO BARATO</t>
  </si>
  <si>
    <t>GK SERVIÇOS PSICOLÓGICOS</t>
  </si>
  <si>
    <t>DROGA FÁCIL PERFUMARIA E MEDICAMENTOS</t>
  </si>
  <si>
    <t>DESCONTO FÁCIL</t>
  </si>
  <si>
    <t>CONSULTÓRIO MÉDICO ROMUALDO DE ANDRADE KELM</t>
  </si>
  <si>
    <t>DROGARIA BOM PREÇO</t>
  </si>
  <si>
    <t>AE MED SERVIÇOS MÉDICOS</t>
  </si>
  <si>
    <t>EXCELÊNCIA ULTRASSONOGRAFIA</t>
  </si>
  <si>
    <t>SORRIA CENTRO ODONTOLÓGICO RONDONÓPOLIS</t>
  </si>
  <si>
    <t>INSTITUTO DR. ÂNGELO DEMARCO</t>
  </si>
  <si>
    <t>FARMÁCIA ARTESANAL</t>
  </si>
  <si>
    <t>ESPAÇO TERAPÊUTICO VOEL</t>
  </si>
  <si>
    <t>CLÍNICA ESCALADA</t>
  </si>
  <si>
    <t>AMBULATÓRIO FRIALTO MATUPÁ</t>
  </si>
  <si>
    <t>ATELIÊ DA PRÓTESE</t>
  </si>
  <si>
    <t>LABORATÓRIO MARCOS DONADON</t>
  </si>
  <si>
    <t>CLÍNICA DE ATENDIMENTO PSICOLÓGICO VIDA SAUDÁVEL</t>
  </si>
  <si>
    <t>CLÍNICA CENTRO DA VISÃO</t>
  </si>
  <si>
    <t>MM NASCIMENTO SERVIÇOS MÉDICOS</t>
  </si>
  <si>
    <t>SAE CTA UDM SERVIÇO DE ASSISTÊNCIA ESPECIALIZADA</t>
  </si>
  <si>
    <t>CLÍNICA IDADE PRIME</t>
  </si>
  <si>
    <t>EMAD EQUIPE MULTIPROFISSIONAL DE ATENÇÃO DOMICILIAR</t>
  </si>
  <si>
    <t>UNIDADE EQUIPE 10 DE SAÚDE DA FAMÍLIA DE PRIMAVERA DO LESTE</t>
  </si>
  <si>
    <t>CENTRO MÉDICO PALMIRO</t>
  </si>
  <si>
    <t>SCAN RASTREAMENTO EM MEDICINA DIAGNÓSTICA LTDA.</t>
  </si>
  <si>
    <t>ORAL VITTA CONSULTÓRIO ODONTOLÓGICO</t>
  </si>
  <si>
    <t>CENTRO DE SAÚDE UNIDADE SAÚDE DA FAMÍLIA ALTO BOA VISTA</t>
  </si>
  <si>
    <t>UNIDADE DE SAÚDE DA FAMÍLIA CENTRO</t>
  </si>
  <si>
    <t>UNIDADE DE SAÚDE DA FAMÍLIA SANTO ANTONIO 02</t>
  </si>
  <si>
    <t>ACADEMIA VIDA E SAÚDE NOVA SANTA HELENA</t>
  </si>
  <si>
    <t>UNIDADE DESCENTRALIZADA REABILITAÇÃO SAPEZAL</t>
  </si>
  <si>
    <t>HOR SERVIÇOS MÉDICOS</t>
  </si>
  <si>
    <t>LA VITTA SOLUÇÕES AUDITIVAS</t>
  </si>
  <si>
    <t>DAIANA BAGATTOLI COMIRAN CONSULTÓRIO DE NUTRIÇÃO</t>
  </si>
  <si>
    <t>BANCO DE SANGUE UNIDADE DE COLETA E TRANSFUSÃO DE AF</t>
  </si>
  <si>
    <t>CENTRO ODONTOLÓGICO HOSPITAL DO DENTE LTDA. - ME</t>
  </si>
  <si>
    <t>SALA DE VACINA INDÍGENA DE RIBEIRÃO CASC</t>
  </si>
  <si>
    <t>ELYSSA PSICOLOGIA E PSICANÁLISE</t>
  </si>
  <si>
    <t>SECRETARIA MUNICIPAL DE SAÚDE DE TABAPORÁ</t>
  </si>
  <si>
    <t>CENTRO DE ATENÇÃO PSICOSSOCIAL CAPS AD</t>
  </si>
  <si>
    <t>CONSULTÓRIO DE FISIOTERAPIA DRª. JOSEANE DALLA CORTE</t>
  </si>
  <si>
    <t>FUNDAÇÃO HOSPITALAR DE SAÚDE MUNICIPAL DE ITAÚBA</t>
  </si>
  <si>
    <t>LABORATÓRIO SOL NASCENTE</t>
  </si>
  <si>
    <t>FK HARMONIZAÇÃO</t>
  </si>
  <si>
    <t>UNIDADE DE REABILITAÇÃO DE ÁGUA BOA</t>
  </si>
  <si>
    <t>FEMINA CENTRO DE ESPECIALIDADES MÉDICAS</t>
  </si>
  <si>
    <t>LABORATÓRIO MUNICIPAL DE LUCIARA</t>
  </si>
  <si>
    <t>IMUNOCLIN CLÍNICA DE VACINAS</t>
  </si>
  <si>
    <t>CONSULTÓRIO DERMATOLÓGICO DRª. ELIZABETH</t>
  </si>
  <si>
    <t>PSF 01 IRMÃ ADELIS</t>
  </si>
  <si>
    <t>UNIDADE BÁSICA DE SAÚDE RUY FERNANDO BARBOSA</t>
  </si>
  <si>
    <t>CENTRO DE SAÚDE DE DOM AQUINO</t>
  </si>
  <si>
    <t>RAQUEL VIEIRA ESPÍNDOLA</t>
  </si>
  <si>
    <t>POSTO DE SAÚDE RAMAL DO MOGNO</t>
  </si>
  <si>
    <t>FOLCHINI CLÍNICA MÉDICA</t>
  </si>
  <si>
    <t>CLÍNICA ODONTOLÓGICA PEGORARO</t>
  </si>
  <si>
    <t>CONSULTÓRIO NUTRISAÚDE</t>
  </si>
  <si>
    <t>CAF CENTRO DE ASSISTÊNCIA FARMACÊUTICA</t>
  </si>
  <si>
    <t>THIAGO A. SARTORI</t>
  </si>
  <si>
    <t>LABORATÓRIO MUNICIPAL DE ANÁLISES CLÍNICA DE BOM JESUS DO AR</t>
  </si>
  <si>
    <t>SAPEZAL SOCIEDADE MÉDICA</t>
  </si>
  <si>
    <t>CONSULTÓRIO MÉDICO CLÍNICA GERAL PRÓ LIFE</t>
  </si>
  <si>
    <t>SAMU 192 PORTO DOS GAÚCHOS</t>
  </si>
  <si>
    <t>LABORATÓRIO MUNICIPAL CASTANHEIRA</t>
  </si>
  <si>
    <t>CLÍNICA MATSUMOTO</t>
  </si>
  <si>
    <t>LABORATÓRIO MUNICIPAL DE NOVA BRASILÂNDIA</t>
  </si>
  <si>
    <t>DENSIMAT AMÉRICA</t>
  </si>
  <si>
    <t>MT MEDICINA DO TRABALHO CÁCERES</t>
  </si>
  <si>
    <t>CLÍNICA GASTRO DR. GUILHERME J. BRITO</t>
  </si>
  <si>
    <t>CONSULTÓRIO ODONTOLÓGICO JULIA ELIS JOHANN PIGOSSO</t>
  </si>
  <si>
    <t>CONSÓRCIO INTERMUNICIPAL DE SAÚDE ALTO TAPAJÓS</t>
  </si>
  <si>
    <t>ANDRADE REIS COLABORADORES MÉDICOS ASSOCIADOS</t>
  </si>
  <si>
    <t>FARIA BATISTOTE SERVIÇOS MÉDICOS</t>
  </si>
  <si>
    <t>NOVAMEDIC MEDICINA DIAGNÓSTICA</t>
  </si>
  <si>
    <t>FARMÁCIA BÁSICA DE BARRA DO GARÇAS CENTRO</t>
  </si>
  <si>
    <t>FARMÁCIA MUNICIPAL DE CONQUISTA D'OESTE</t>
  </si>
  <si>
    <t>KMV CLÍNICA MÉDICA</t>
  </si>
  <si>
    <t>IAC INSTITUTO DE ANÁLISES CLÍNICAS SANTOS FERREIRA</t>
  </si>
  <si>
    <t>CLÍNICA MÉDICA DR. EDSON DO NASCIMENTO</t>
  </si>
  <si>
    <t>OLHOS CLÍNICAS</t>
  </si>
  <si>
    <t>CENTRO DE REABILITAÇÃO LEONTINO DE SOUZA MILHOMEM</t>
  </si>
  <si>
    <t>CENTRO MÉDICO PROSAÚDE</t>
  </si>
  <si>
    <t>CENTRO DE SAÚDE SANTA HELENA</t>
  </si>
  <si>
    <t>POSTO DE SAÚDE DE CHAPÉU DE SOL</t>
  </si>
  <si>
    <t>CONSULTÓRIO MÉDICO DR. JULIANO BERTICELLI</t>
  </si>
  <si>
    <t>AGÊNCIA TRANSFUSIONAL DE CAMPO VERDE</t>
  </si>
  <si>
    <t>ODONTO BEVILÁQUA</t>
  </si>
  <si>
    <t>CONSULTÓRIO ODONTOLÓGICO WANDERLEY PEDRO</t>
  </si>
  <si>
    <t>CONSULTÓRIO DE ORTODONTIA DRª. JOANA D'ARC</t>
  </si>
  <si>
    <t>LABORATÓRIO LABORVALE</t>
  </si>
  <si>
    <t>CONSULTÓRIO MÉDICO DR. LINDOMAR</t>
  </si>
  <si>
    <t>UNIDADE DE SAÚDE FAMÍLIAR PSF CENTRO</t>
  </si>
  <si>
    <t>CENTRAL DE REGULAÇÃO DE CASTANHEIRA</t>
  </si>
  <si>
    <t>ANTÔNIO CARLOS BRAGA SIMÃO</t>
  </si>
  <si>
    <t>DR. LYNTON MORETTI STOPPA</t>
  </si>
  <si>
    <t>CLÍNICA DR. MARCELO SANDRIN</t>
  </si>
  <si>
    <t>CLÍNICA RESGATANDO VIDAS</t>
  </si>
  <si>
    <t>UNIDADE DE SAÚDE DA FAMÍLIA SÃO CAMILO</t>
  </si>
  <si>
    <t>UNIDADE DE SAÚDE DA FAMÍLIA SANTA RITA</t>
  </si>
  <si>
    <t>CONSULTÓRIO DE GINECOLOGIA E OBSTETRÍCIA DRª. DÉBORA</t>
  </si>
  <si>
    <t>CCV CLÍNICA DE CIRURGIA VASCULAR</t>
  </si>
  <si>
    <t>PRIME LABORATÓRIO</t>
  </si>
  <si>
    <t>CIRURGIA ORAL E MAXILO FACIAL DIAGNÓSTICO IMPLANTODONTIA</t>
  </si>
  <si>
    <t>J M BEHLING CLÍNICA MÉDICA LTDA.</t>
  </si>
  <si>
    <t>UNIDADE DESCENTRALIZADA DE REABILITAÇÃO DE NOVA MONTE VERDE</t>
  </si>
  <si>
    <t>SAMU 192 CUIABÁ USB B8</t>
  </si>
  <si>
    <t>DRª. CHRYS LUIZI DE O. LORENZI</t>
  </si>
  <si>
    <t>CLÍNICA DOS OLHOS DRª. PRISCILA HERINGER MELHADO</t>
  </si>
  <si>
    <t>MARCELA RIBEIRO CONSULTÓRIO DE NUTRIÇÃO</t>
  </si>
  <si>
    <t>CLÍNICA MÉDICA DO EXERCÍCIO FÍSICO LTDA.</t>
  </si>
  <si>
    <t>AGÊNCIA TRANSFUNSIONAL DE DIAMANTINO</t>
  </si>
  <si>
    <t>TEAMAR CLÍNICA MULTIDISCIPLINAR</t>
  </si>
  <si>
    <t>WR SAÚDE</t>
  </si>
  <si>
    <t>GABRIEL C. DA SILVA</t>
  </si>
  <si>
    <t>ALBERTO CARVALHO DE SOUZA JÚNIOR</t>
  </si>
  <si>
    <t>R P SERVIÇOS MÉDICOS</t>
  </si>
  <si>
    <t>IDEAL LABORATÓRIO</t>
  </si>
  <si>
    <t>SERMED CLÍNICA MÉDICA</t>
  </si>
  <si>
    <t>UNIDADE BÁSICA DE SAÚDE SABRINA</t>
  </si>
  <si>
    <t>CONSULTÓRIO DE FISIOTERAPIA TRAUMATO ORTOPÉDICA E DESPORTIVA</t>
  </si>
  <si>
    <t>ACADEMIA DA SAÚDE UNIÃO</t>
  </si>
  <si>
    <t>NUCLEO DE APOIO A SAÚDE DA FAMÍLIA DE TAPURAH NASF II</t>
  </si>
  <si>
    <t>CLÍNICA ODONTOLÓGICA INTEGRADA</t>
  </si>
  <si>
    <t>CENTRO DE ATENÇÃO INTEGRAL À SAÚDE DA MULHER E DA CRIANÇA</t>
  </si>
  <si>
    <t>CENTRO DE SERVIÇO ESPECIALIZADO DR. DIONISIO CARVALHO NETTO</t>
  </si>
  <si>
    <t>SECRETARIA MUNICIPAL DE SAÚDE DE JUARA</t>
  </si>
  <si>
    <t>CENTRAL DE REGULAÇÃO DE GUIRATINGA</t>
  </si>
  <si>
    <t>CENTRO DE SAÚDE PROGRAMA SAÚDE DA FAMÍLIA I</t>
  </si>
  <si>
    <t>HOSPITAL DE OLHOS DE CUIABÁ</t>
  </si>
  <si>
    <t>CLÍNICA PARANÁ</t>
  </si>
  <si>
    <t>POLICLÍNICA DO PLANALTO</t>
  </si>
  <si>
    <t>CENTRO DE REABILITAÇÃO DE CANARANA</t>
  </si>
  <si>
    <t>CONSULTÓRIO DE CIRURGIA DE BUCOMAXILOFACIAL</t>
  </si>
  <si>
    <t>FARMÁCIA CIDADÃ CENTRAL II</t>
  </si>
  <si>
    <t>TATIANA LAZARETTI DA SILVA CONSULTÓRIO ODONTOLÓGICO</t>
  </si>
  <si>
    <t>LABORATÓRIO MUNICIPAL DE APOIO E DIAGNÓSTICO DE ANÁLISE CLÍNICA</t>
  </si>
  <si>
    <t>CLÍNICA EQUILÍBRIO</t>
  </si>
  <si>
    <t>KM SERVIÇOS MÉDICOS LTDA.</t>
  </si>
  <si>
    <t>ANALISA SERVIÇOS LABORATORIAIS</t>
  </si>
  <si>
    <t>SECRETARIA MUNICIPAL DE SAÚDE DE VÁRZEA GRANDE</t>
  </si>
  <si>
    <t>CLÍNICA DA PLÁSTICA E ORTOPEDIA</t>
  </si>
  <si>
    <t>POSTO DE SAÚDE DE VILA PROGRESSO</t>
  </si>
  <si>
    <t>LUNARE ESTÉTICA AVANÇADA</t>
  </si>
  <si>
    <t>SECRETARIA MUNICIPAL DE SAÚDE DE CUIABÁ</t>
  </si>
  <si>
    <t>POSTO DE SAÚDE VILA SÃO JORGE</t>
  </si>
  <si>
    <t>INCLUSÃO ESPAÇO PSICOTERAPÊUTICO</t>
  </si>
  <si>
    <t>MAURÍCIO FERNANDES DE CAMARGO</t>
  </si>
  <si>
    <t>NASCIMENTO NISHIMURA SERVIÇOS MÉDICOS</t>
  </si>
  <si>
    <t>UNIDADE DE SAÚDE DA FAMÍLIA BELA VISTA USF IV</t>
  </si>
  <si>
    <t>FARMÁCIA MUNICIPAL DE SANTO ANTÔNIO DO LESTE</t>
  </si>
  <si>
    <t>CLÍNICA IVAN CRUZ</t>
  </si>
  <si>
    <t>FARMÁCIA BÁSICA CENTRAL DE VILA BELA</t>
  </si>
  <si>
    <t>PROJETO ESTIMULAR</t>
  </si>
  <si>
    <t>S. O. S. CARDIOLOGIA E CLÍNICA MÉDICA</t>
  </si>
  <si>
    <t>CLÍNICA MÉDICA DR. EBER M. BARBOSA</t>
  </si>
  <si>
    <t>PSF PARANORTE APARECIDA LOURENÇO DA SILVA</t>
  </si>
  <si>
    <t>PÓLO BASE MARECHAL RONDON</t>
  </si>
  <si>
    <t>CENTRO DE VACINAÇÃO</t>
  </si>
  <si>
    <t>ESPAÇO VIVER BEM</t>
  </si>
  <si>
    <t>MIX DA SAÚDE</t>
  </si>
  <si>
    <t>CLÍNICA DO BOSQUE DESENVOLVIMENTO INFANTIL</t>
  </si>
  <si>
    <t>POSTO DE SAÚDE PINDORAMA</t>
  </si>
  <si>
    <t>MASTER CLÍNICA DE SAÚDE LTDA.</t>
  </si>
  <si>
    <t>CRP CENTRO DE RESSONÂNCIA PVA</t>
  </si>
  <si>
    <t>CLÍNICA INTEGRADA GIRASSOL</t>
  </si>
  <si>
    <t>CERIO CLÍNICA RADIOLÓGICA</t>
  </si>
  <si>
    <t>CLÍNICA DE PSICOLOGIA ANA PAULA MARINHO</t>
  </si>
  <si>
    <t>PERICIAS MÉDICAS ORTOPEDIA E SAÚDE</t>
  </si>
  <si>
    <t>ERIKA LUANA FONOAUDIÓLOGA</t>
  </si>
  <si>
    <t>ODONTOLOGIA DRª. MAIARA CAMPELO</t>
  </si>
  <si>
    <t>CLÍNICA DO BEN UNIDADE JARDIM GUANABARA</t>
  </si>
  <si>
    <t>CLÍNICA RENA LTDA.</t>
  </si>
  <si>
    <t>RUBENS TASHIMA ASSISTÊNCIA MÉDICA</t>
  </si>
  <si>
    <t>FARMÁCIA MAIS POPULAR</t>
  </si>
  <si>
    <t>MED SERVICE EMERGÊNCIA</t>
  </si>
  <si>
    <t>FARMÁCIA MUNICIPAL JARDIM DAS PALMEIRAS</t>
  </si>
  <si>
    <t>FARMÁCIA REDE POPULAR</t>
  </si>
  <si>
    <t>INEMAT - INSTITUTO NEFROLÓGICO DE MATO GROSSO</t>
  </si>
  <si>
    <t>LABORATÓRIO PLATANO</t>
  </si>
  <si>
    <t>POSTO DE SAÚDE VAOZINHO</t>
  </si>
  <si>
    <t>PRIMULA ESPAÇO SAÚDE</t>
  </si>
  <si>
    <t>ORTOMT SERVIÇOS MÉDICOS</t>
  </si>
  <si>
    <t>REAB CLÍNICA DE REABILITAÇÃO NEUROPSICOLÓGICA</t>
  </si>
  <si>
    <t>ESPAÇO SERENO CLÍNICA DE PSICOLOGIA LTDA.</t>
  </si>
  <si>
    <t>DROGARIA ULTRA POPULAR UNIVERSITÁRIO</t>
  </si>
  <si>
    <t>LABORATÓRIO DE PRÓTESES KADES</t>
  </si>
  <si>
    <t>CLÍNICA SAÚDE MOVIMENTO</t>
  </si>
  <si>
    <t>SEMEAR CLÍNICA DE DESENVOLVIMENTO INFANTIL</t>
  </si>
  <si>
    <t>BORBA GALDINO SERVIÇOS MÉDICOS LTDA.</t>
  </si>
  <si>
    <t>RF CLÍNICA MÉDICA LTDA.</t>
  </si>
  <si>
    <t>MORTATI CLÍNICA MÉDICA</t>
  </si>
  <si>
    <t>ML SAÚDE INTEGRATIVA LTDA.</t>
  </si>
  <si>
    <t>ODONTOLOGIA FERNANDA CÁCERES EVANDRO GUIMARÃES</t>
  </si>
  <si>
    <t>SAÚDE DO PANTANAL</t>
  </si>
  <si>
    <t>B. A. DA ROCHA LTDA.</t>
  </si>
  <si>
    <t>CLÍNICA SER</t>
  </si>
  <si>
    <t>PSF III UNIDADE BÁSICA DE SAÚDE DA FAMÍLIA</t>
  </si>
  <si>
    <t>NEW LIFE CLÍNICA DE PSICOLOGIA</t>
  </si>
  <si>
    <t>INAC INSTITUTO DE ANÁLISES CLÍNICAS LTDA.</t>
  </si>
  <si>
    <t>FERNANDO TOLEDO PSICÓLOGO CLÍNICO</t>
  </si>
  <si>
    <t>CLÍNICA INTERVIDA</t>
  </si>
  <si>
    <t>NAP NÚCLEO DE ATENDIMENTO PSICOLÓGICO</t>
  </si>
  <si>
    <t>CLÍNICA CARDIOS</t>
  </si>
  <si>
    <t>CONSULTÓRIO ODONTOLÓGICO JULIANA FRANCINI VARNIER BRIDI</t>
  </si>
  <si>
    <t>SECRETARIA DE SAÚDE DE UNIÃO DO SUL</t>
  </si>
  <si>
    <t>BIO ANÁLISE LABORATÓRIO DE ANÁLISES CLÍNICAS UNIDADE HCP</t>
  </si>
  <si>
    <t>ALBERTO CHIAVELLI JÚNIOR</t>
  </si>
  <si>
    <t>SÃO LUCAS MÉDICOS ASSOCIADOS</t>
  </si>
  <si>
    <t>UNIDADE DE REABILITAÇÃO SONHO MEU GN</t>
  </si>
  <si>
    <t>UNIDADE DE SAÚDE DA FAMÍLIA JARDIM ITÁLIA USF XVIII</t>
  </si>
  <si>
    <t>VINÍCIUS TREICHEL CAZAROTTO CLÍNICA VIVERE</t>
  </si>
  <si>
    <t>CETER DIAGNÓSTICO POR IMAGEM</t>
  </si>
  <si>
    <t>CONSULTÓRIO ODONTOLÓGICO MARLON JOSÉ FRACALOSSI</t>
  </si>
  <si>
    <t>CLÍNICA GAMA ERNESTO COQUEMALA FILHO</t>
  </si>
  <si>
    <t>COGITARE CLÍNICA DE PSICOLOGIA</t>
  </si>
  <si>
    <t>HOSPITAL DAS CLÍNICAS VIDA E SAÚDE TANGARÁ DA SERRA</t>
  </si>
  <si>
    <t>ABÍLIO MARQUES DA SILVA</t>
  </si>
  <si>
    <t>USF JARDIM UMUARAMA ALTOS DA GLÓRIA</t>
  </si>
  <si>
    <t>POSTO DE SAÚDE INDÍGENA CACHOEIRA</t>
  </si>
  <si>
    <t>AGUIAR CLÍNICA MÉDICA LTDA.</t>
  </si>
  <si>
    <t>CONSULTÓRIO DE PSIQUIATRIA PATRICE ZATTAR RIBEIRO</t>
  </si>
  <si>
    <t>UNIDADE DE SAÚDE DA FAMÍLIA III</t>
  </si>
  <si>
    <t>CORPO E VIDA S. S. LTDA.</t>
  </si>
  <si>
    <t>ANDRÉA FETTER TORRACA LTDA.</t>
  </si>
  <si>
    <t>RODRIGO LINHARES SERVIÇOS MÉDICOS</t>
  </si>
  <si>
    <t>USF I UNIDADE DE SAÚDE DA FAMÍLIA DE TAPURAH</t>
  </si>
  <si>
    <t>INSTITUTO NEUROLÓGICO E DA COLUNA VERTEBRAL</t>
  </si>
  <si>
    <t>FARMÁCIA MUNICIPAL DE DENISE</t>
  </si>
  <si>
    <t>CONSULTÓRIO PSICOLÓGICO FABIANE FERREIRA PIRES</t>
  </si>
  <si>
    <t>SAMU RONDONÓPOLIS USA</t>
  </si>
  <si>
    <t>SAMU RONDONÓPOLIS USB II</t>
  </si>
  <si>
    <t>LABORATÓRIO MUNICIPAL LUIZ GONZAGA CORREA</t>
  </si>
  <si>
    <t>LABORATÓRIO DE ANÁLISES CLÍNICAS S. BENTO</t>
  </si>
  <si>
    <t>HOSPITAL E MATERNIDADE SANTA ANGELA TANGARÁ DA SERRA</t>
  </si>
  <si>
    <t>LABORATÓRIO MUNICIPAL ANÁLISES CLÍNICAS DE SINOP</t>
  </si>
  <si>
    <t>CLÍNICA DE PSICOLOGIA PADILHA</t>
  </si>
  <si>
    <t>CLÍNICA ENDO ESPIRO</t>
  </si>
  <si>
    <t>CENTRO DE CONVIVÊNCIA PARA IDOSOS PADRE FIRMO DUARTE</t>
  </si>
  <si>
    <t>UNIDADE DE SAÚDE DA FAMÍLIA CONSELVAN ARIPUANÃ</t>
  </si>
  <si>
    <t>POSTO DE SAÚDE ALDEIA VELHA</t>
  </si>
  <si>
    <t>LABORATÓRIO DE ANÁLISE CLÍNICA PARANATINGA</t>
  </si>
  <si>
    <t>LABORATÓRIO RUBENS</t>
  </si>
  <si>
    <t>EVOLVERE CENTRO DE CUIDADO À PESSOA</t>
  </si>
  <si>
    <t>ESPAÇO FISIO</t>
  </si>
  <si>
    <t>POSTO DE SAÚDE SERAFIM PEREIRA DOS SANTOS BELEZA</t>
  </si>
  <si>
    <t>CLÍNICA RENOVARE</t>
  </si>
  <si>
    <t>INSTITUTO GEODÉSICO DA VISÃO LTDA.</t>
  </si>
  <si>
    <t>ESPAÇO SINGULAR</t>
  </si>
  <si>
    <t>ODONTOLOGIA EMANOELA CAMILO LTDA.</t>
  </si>
  <si>
    <t>POSTO DE SAÚDE SAO JOSÉ DO PLANALTO BAIRRO</t>
  </si>
  <si>
    <t>CDIN CENTRO DE DIAGNÓSTICO POR IMAGEM E NEUROLOGIA</t>
  </si>
  <si>
    <t>SECRETARIA MUNICIPAL DE SAÚDE DE ALTO BOA VISTA</t>
  </si>
  <si>
    <t>POSTO DE SAÚDE INDÍGENA ALDEIA PALMEIRAS</t>
  </si>
  <si>
    <t>CENTRO DE ATENÇÃO PSICOSSOCIAL CAPS MIRASSOL D'OESTE</t>
  </si>
  <si>
    <t>ANDRÉ LAURETTI</t>
  </si>
  <si>
    <t>CÁRDIO CLINSAÚDE</t>
  </si>
  <si>
    <t>M. R. OFTALMOCLÍNICA</t>
  </si>
  <si>
    <t>LABORATÓRIO BIOMÉDICO DE CANARANA</t>
  </si>
  <si>
    <t>UNIDADE BÁSICA DE SAÚDE DE TORIXORÉU</t>
  </si>
  <si>
    <t>CENTRO DE REABILITAÇÃO INTEGRAL DOM AQUINO CORREA CUIABÁ</t>
  </si>
  <si>
    <t>UNIDADE BÁSICA DE SAÚDE SETOR F</t>
  </si>
  <si>
    <t>CENTRO DE ESPECIALIDADE MÉDICA OSVALDO CRUZ</t>
  </si>
  <si>
    <t>CLÍNICA AURORA</t>
  </si>
  <si>
    <t>LABORATÓRIO MUNICIPAL GOLDA RUPPEL BERSCH CTA</t>
  </si>
  <si>
    <t>CARDIOCARE CLÍNICA DE CARDIOLOGIA</t>
  </si>
  <si>
    <t>CLÍNICA DE OLHOS DR. HENRIQUE ADAM</t>
  </si>
  <si>
    <t>UNID SAÚDE DA FAMÍLIA JARDIM VITÓRIA PSF IV</t>
  </si>
  <si>
    <t>AGÊNCIA TRANSFUSIONAL</t>
  </si>
  <si>
    <t>MÁRCIA DE LARA SORIANO FONOAUDIOLOGIA</t>
  </si>
  <si>
    <t>CLÍNICA BEM ME QUER</t>
  </si>
  <si>
    <t>UNIDADE DE SAÚDE DA FAMÍLIA RURAL DE JAPURANA ESFII</t>
  </si>
  <si>
    <t>CENTRO DE ATENÇÃO PSICOSSOCIAL DE CONFRESA</t>
  </si>
  <si>
    <t>HO SERVIÇOS MÉDICOS</t>
  </si>
  <si>
    <t>CENTRO DE REABILITAÇÃO IRMÃ DALVA</t>
  </si>
  <si>
    <t>LINDOLFO ARAÚJO FILHO</t>
  </si>
  <si>
    <t>MARCO AURÉLIO SILVA RIBEIRO</t>
  </si>
  <si>
    <t>UNIDADE DE RADIOLOGIA DE CUIABÁ</t>
  </si>
  <si>
    <t>CONSULTÓRIO ODONTOLÓGICO CLÁUDIO SASAZAWA</t>
  </si>
  <si>
    <t>HOSPITAL MUNICIPAL ANDRÉ MAGGI COLNIZA</t>
  </si>
  <si>
    <t>EQUILÍBRIO FISIOTERAPIA E ESTÉTICA - ME</t>
  </si>
  <si>
    <t>UNIDADE BÁSICA DE SAÚDE INDIGENA ALDEIA MANAIRISU THAHAINTESU</t>
  </si>
  <si>
    <t>CENTRO DE RESSOCIALIZAÇÃO INDUSTRIAL AHMENON LEMOS DANTAS</t>
  </si>
  <si>
    <t>PROTEC LABORATÓRIO DE PRÓTESE DENTÁRIA</t>
  </si>
  <si>
    <t>POSTO DE SAÚDE INDÍGENA NOVO PROGRESSO</t>
  </si>
  <si>
    <t>VITALITE CLÍNICA INTEGRADA ANDRÉ DE BRITO</t>
  </si>
  <si>
    <t>CLÍNICA MÉDICA E SAÚDE MENTAL</t>
  </si>
  <si>
    <t>DEISI CLÁUDIA ROHENKOHL</t>
  </si>
  <si>
    <t>POSTO DE SAÚDE INDÍGENA ULUPUENE</t>
  </si>
  <si>
    <t>VBHS SERVIÇOS MÉDICOS S. S. LTDA.</t>
  </si>
  <si>
    <t>FISIO ART CLÍNICA DE FISIOTERAPIA</t>
  </si>
  <si>
    <t>MILENA CLÁUDIA BRITO JORGE MAROCCO</t>
  </si>
  <si>
    <t>SECRETARIA MUNICIPAL DE SAÚDE DE PRIMAVERA DO LESTE</t>
  </si>
  <si>
    <t>CLÍNICA BRUNO CONTE</t>
  </si>
  <si>
    <t>ANGELO BARRIONUEVO GIL JÚNIOR</t>
  </si>
  <si>
    <t>SECRETARIA MUNICIPAL DE SAÚDE DE CURVELÂNDIA</t>
  </si>
  <si>
    <t>SAMU 192 VÁRZEA GRANDE USA A2</t>
  </si>
  <si>
    <t>DR. NETO ONCOLOGISTA</t>
  </si>
  <si>
    <t>AMBULATÓRIO CENTRAL DA POLÍCIA MILITAR</t>
  </si>
  <si>
    <t>CENTRAL DE REGULAÇÃO MUNICIPAL DE SANTA RITA DO TRIVELATO</t>
  </si>
  <si>
    <t>POSTO DE SAÚDE INDÍGENA KULUENE</t>
  </si>
  <si>
    <t>CLÍNICA GAMA</t>
  </si>
  <si>
    <t>CLÍNICA DE FISIOTERAPIA</t>
  </si>
  <si>
    <t>LABORATÓRIO BIO DONNA</t>
  </si>
  <si>
    <t>CONSULTÓRIO ODONTOLÓGICO DR. MARCELO OLIVEIRA DOURADO</t>
  </si>
  <si>
    <t>SUPREMA CLÍNICA E DIAGNÓSTICO</t>
  </si>
  <si>
    <t>HOSPITAL REGIONAL DR. ANTÔNIO FONTES ANEXO I</t>
  </si>
  <si>
    <t>USF DR. JULIANO SANTANGELO LEINER ITÁLIA</t>
  </si>
  <si>
    <t>MARIA LÚCIA PINHEIRO PERRI</t>
  </si>
  <si>
    <t>EQUIPE SAÚDE DA FAMÍLIA MARIA DE LOURDES SOUZA SANTOS</t>
  </si>
  <si>
    <t>J. R. VACIN CLÍNICA DE VACINAS</t>
  </si>
  <si>
    <t>GIROTO SERVIÇOS MÉDICOS</t>
  </si>
  <si>
    <t>AMBULATÓRIO ATENÇÃO SECUNDÁRIA</t>
  </si>
  <si>
    <t>LITOCENTER CENTRO DE DIAGNÓSTICO E TRATAMENTO UROLÓGICO</t>
  </si>
  <si>
    <t>ESF RURAL MATÃO E TRIUNFO</t>
  </si>
  <si>
    <t>POLICLÍNICA NEDER</t>
  </si>
  <si>
    <t>UNIDADE DESCENTRALIZADA DE REABILITAÇÃO SANTA RITA DO TRIVELATO</t>
  </si>
  <si>
    <t>ROYALDENT CLÍNICA ODONTOLÓGICA</t>
  </si>
  <si>
    <t>PROMAX MEDICINA DO TRABALHO S. C. LTDA.</t>
  </si>
  <si>
    <t>CLÍNICA VIDATTIVA LTDA.</t>
  </si>
  <si>
    <t>SUPREMA SALA DE VACINAS LTDA.</t>
  </si>
  <si>
    <t>EXAME DIAGNÓSTICO LABORATORIAL LTDA.</t>
  </si>
  <si>
    <t>UNIDADE DE SAÚDE DA FAMÍLIA 01 DE POXORÉU</t>
  </si>
  <si>
    <t>SECRETARIA MUNICIPAL DE SAÚDE DE BARÃO DE MELGAÇO</t>
  </si>
  <si>
    <t>OTO ONCO SERVIÇOS MÉDICOS</t>
  </si>
  <si>
    <t>DENTISTA DO TRABALHADOR ODONTOFAR</t>
  </si>
  <si>
    <t>THOMPSON CIRURGIA PLÁSTICA E DERMATOLOGIA</t>
  </si>
  <si>
    <t>I DE SOUZA SERVIÇOS MÉDICOS</t>
  </si>
  <si>
    <t>MÉDICO CRM Nº 800</t>
  </si>
  <si>
    <t>CENTRAL DE REGULAÇÃO DE ARAGUAINHA</t>
  </si>
  <si>
    <t>CLÍNICA DE RADIOLOGIA</t>
  </si>
  <si>
    <t>PRONTO ATENDIMENTO MUNICIPAL ANTÔNIO MARTINES MARTINES</t>
  </si>
  <si>
    <t>DROGARIA UNIÃO POPULAR II</t>
  </si>
  <si>
    <t>FARMÁCIA CENTROFARMA</t>
  </si>
  <si>
    <t>CLÍNICA DA SAÚDE INTEGRADA</t>
  </si>
  <si>
    <t>CLÍNICA TIA ITA</t>
  </si>
  <si>
    <t>ESSENCIAL NÚCLEO DE NEURODESENVOLVIMENTO</t>
  </si>
  <si>
    <t>PRISCILA BIAGGI A. DE ALENCAR LTDA.</t>
  </si>
  <si>
    <t>PSICÓLOGA MICHELLY NISHIYAMA</t>
  </si>
  <si>
    <t>MÉDICA PEDIATRA DRª. GLEICIANE MARTIN</t>
  </si>
  <si>
    <t>CENTRO DE SAÚDE PROGRAMA SAÚDE DA FAMÍLIA III</t>
  </si>
  <si>
    <t>SAÚDE QUATRO MARCOS</t>
  </si>
  <si>
    <t>M M CENTRO ODONTOLÓGICO LTDA.</t>
  </si>
  <si>
    <t>CISCN - CONSÓRCIO INTERMUNICIPAL DE SAÚDE DO CENTRO OESTE</t>
  </si>
  <si>
    <t>0282626</t>
  </si>
  <si>
    <t>0297399</t>
  </si>
  <si>
    <t>0919195</t>
  </si>
  <si>
    <t>0961426</t>
  </si>
  <si>
    <t>0450642</t>
  </si>
  <si>
    <t>0938890</t>
  </si>
  <si>
    <t>0974862</t>
  </si>
  <si>
    <t>0808547</t>
  </si>
  <si>
    <t>0175609</t>
  </si>
  <si>
    <t>0988502</t>
  </si>
  <si>
    <t>0136735</t>
  </si>
  <si>
    <t>0822906</t>
  </si>
  <si>
    <t>0115533</t>
  </si>
  <si>
    <t>0223123</t>
  </si>
  <si>
    <t>0800279</t>
  </si>
  <si>
    <t>0405051</t>
  </si>
  <si>
    <t>0800317</t>
  </si>
  <si>
    <t>081841</t>
  </si>
  <si>
    <t>0029678</t>
  </si>
  <si>
    <t>0245402</t>
  </si>
  <si>
    <t>0867616</t>
  </si>
  <si>
    <t>0907472</t>
  </si>
  <si>
    <t>0196630</t>
  </si>
  <si>
    <t>081760</t>
  </si>
  <si>
    <t>088579</t>
  </si>
  <si>
    <t>0600458</t>
  </si>
  <si>
    <t>0744026</t>
  </si>
  <si>
    <t>081876</t>
  </si>
  <si>
    <t>0989495</t>
  </si>
  <si>
    <t>0212504</t>
  </si>
  <si>
    <t>0800287</t>
  </si>
  <si>
    <t>0434019</t>
  </si>
  <si>
    <t>088536</t>
  </si>
  <si>
    <t>0989479</t>
  </si>
  <si>
    <t>0147702</t>
  </si>
  <si>
    <t>082058</t>
  </si>
  <si>
    <t>0800252</t>
  </si>
  <si>
    <t>0800325</t>
  </si>
  <si>
    <t>0778672</t>
  </si>
  <si>
    <t>0800295</t>
  </si>
  <si>
    <t>089192</t>
  </si>
  <si>
    <t>0215058</t>
  </si>
  <si>
    <t>0191051</t>
  </si>
  <si>
    <t>0106569</t>
  </si>
  <si>
    <t>0514276</t>
  </si>
  <si>
    <t>0805246</t>
  </si>
  <si>
    <t>0786837</t>
  </si>
  <si>
    <t>0794538</t>
  </si>
  <si>
    <t>0199605</t>
  </si>
  <si>
    <t>0619965</t>
  </si>
  <si>
    <t>0618101</t>
  </si>
  <si>
    <t>0853305</t>
  </si>
  <si>
    <t>0260215</t>
  </si>
  <si>
    <t>0164348</t>
  </si>
  <si>
    <t>0938440</t>
  </si>
  <si>
    <t>0900877</t>
  </si>
  <si>
    <t>0940186</t>
  </si>
  <si>
    <t>0826103</t>
  </si>
  <si>
    <t>0636592</t>
  </si>
  <si>
    <t>0996130</t>
  </si>
  <si>
    <t>0191663</t>
  </si>
  <si>
    <t>0970433</t>
  </si>
  <si>
    <t>0150568</t>
  </si>
  <si>
    <t>0997358</t>
  </si>
  <si>
    <t>0792357</t>
  </si>
  <si>
    <t>0256714</t>
  </si>
  <si>
    <t>0623768</t>
  </si>
  <si>
    <t>0717029</t>
  </si>
  <si>
    <t>0992380</t>
  </si>
  <si>
    <t>092584</t>
  </si>
  <si>
    <t>0831867</t>
  </si>
  <si>
    <t>0991147</t>
  </si>
  <si>
    <t>0778753</t>
  </si>
  <si>
    <t>0270075</t>
  </si>
  <si>
    <t>0487015</t>
  </si>
  <si>
    <t>0631167</t>
  </si>
  <si>
    <t>0642037</t>
  </si>
  <si>
    <t>0636789</t>
  </si>
  <si>
    <t>0637912</t>
  </si>
  <si>
    <t>0637726</t>
  </si>
  <si>
    <t>0640875</t>
  </si>
  <si>
    <t>0667846</t>
  </si>
  <si>
    <t>0776165</t>
  </si>
  <si>
    <t>0652067</t>
  </si>
  <si>
    <t>0298816</t>
  </si>
  <si>
    <t>0625671</t>
  </si>
  <si>
    <t>0994235</t>
  </si>
  <si>
    <t>0842958</t>
  </si>
  <si>
    <t>0678880</t>
  </si>
  <si>
    <t>0843040</t>
  </si>
  <si>
    <t>073865</t>
  </si>
  <si>
    <t>0465577</t>
  </si>
  <si>
    <t>0785830</t>
  </si>
  <si>
    <t>0478164</t>
  </si>
  <si>
    <t>0652539</t>
  </si>
  <si>
    <t>0243353</t>
  </si>
  <si>
    <t>0988049</t>
  </si>
  <si>
    <t>0419168</t>
  </si>
  <si>
    <t>0426989</t>
  </si>
  <si>
    <t>0910678</t>
  </si>
  <si>
    <t>0994227</t>
  </si>
  <si>
    <t>0675350</t>
  </si>
  <si>
    <t>0554650</t>
  </si>
  <si>
    <t>0317403</t>
  </si>
  <si>
    <t>0198358</t>
  </si>
  <si>
    <t>0949469</t>
  </si>
  <si>
    <t>0630500</t>
  </si>
  <si>
    <t>0677175</t>
  </si>
  <si>
    <t>0889563</t>
  </si>
  <si>
    <t>0776270</t>
  </si>
  <si>
    <t>0695238</t>
  </si>
  <si>
    <t>0776238</t>
  </si>
  <si>
    <t>0463817</t>
  </si>
  <si>
    <t>0456306</t>
  </si>
  <si>
    <t>0676497</t>
  </si>
  <si>
    <t>0253847</t>
  </si>
  <si>
    <t>0908282</t>
  </si>
  <si>
    <t>0770272</t>
  </si>
  <si>
    <t>0677140</t>
  </si>
  <si>
    <t>0999075</t>
  </si>
  <si>
    <t>0991481</t>
  </si>
  <si>
    <t>0254304</t>
  </si>
  <si>
    <t>0264458</t>
  </si>
  <si>
    <t>0826138</t>
  </si>
  <si>
    <t>0985236</t>
  </si>
  <si>
    <t>0254290</t>
  </si>
  <si>
    <t>0254282</t>
  </si>
  <si>
    <t>0670707</t>
  </si>
  <si>
    <t>0130389</t>
  </si>
  <si>
    <t>0509116</t>
  </si>
  <si>
    <t>0818577</t>
  </si>
  <si>
    <t>0224391</t>
  </si>
  <si>
    <t>0548456</t>
  </si>
  <si>
    <t>0428019</t>
  </si>
  <si>
    <t>080896</t>
  </si>
  <si>
    <t>0450286</t>
  </si>
  <si>
    <t>0668516</t>
  </si>
  <si>
    <t>0411876</t>
  </si>
  <si>
    <t>0359734</t>
  </si>
  <si>
    <t>0519251</t>
  </si>
  <si>
    <t>0728284</t>
  </si>
  <si>
    <t>0799874</t>
  </si>
  <si>
    <t>0682063</t>
  </si>
  <si>
    <t>0790982</t>
  </si>
  <si>
    <t>0646873</t>
  </si>
  <si>
    <t>0748641</t>
  </si>
  <si>
    <t>0267872</t>
  </si>
  <si>
    <t>0685313</t>
  </si>
  <si>
    <t>0789968</t>
  </si>
  <si>
    <t>0861170</t>
  </si>
  <si>
    <t>0709646</t>
  </si>
  <si>
    <t>0728128</t>
  </si>
  <si>
    <t>0865664</t>
  </si>
  <si>
    <t>0700584</t>
  </si>
  <si>
    <t>0789992</t>
  </si>
  <si>
    <t>0967033</t>
  </si>
  <si>
    <t>0881201</t>
  </si>
  <si>
    <t>0981982</t>
  </si>
  <si>
    <t>0772429</t>
  </si>
  <si>
    <t>0959812</t>
  </si>
  <si>
    <t>0931411</t>
  </si>
  <si>
    <t>0931314</t>
  </si>
  <si>
    <t>0704032</t>
  </si>
  <si>
    <t>0554995</t>
  </si>
  <si>
    <t>0842354</t>
  </si>
  <si>
    <t>0694754</t>
  </si>
  <si>
    <t>0857610</t>
  </si>
  <si>
    <t>0804681</t>
  </si>
  <si>
    <t>0763055</t>
  </si>
  <si>
    <t>0929662</t>
  </si>
  <si>
    <t>0646849</t>
  </si>
  <si>
    <t>0602043</t>
  </si>
  <si>
    <t>0644331</t>
  </si>
  <si>
    <t>0811475</t>
  </si>
  <si>
    <t>0829684</t>
  </si>
  <si>
    <t>0867594</t>
  </si>
  <si>
    <t>0816213</t>
  </si>
  <si>
    <t>0946273</t>
  </si>
  <si>
    <t>0556076</t>
  </si>
  <si>
    <t>0975052</t>
  </si>
  <si>
    <t>0548790</t>
  </si>
  <si>
    <t>0201146</t>
  </si>
  <si>
    <t>0493511</t>
  </si>
  <si>
    <t>0492639</t>
  </si>
  <si>
    <t>0976199</t>
  </si>
  <si>
    <t>0867578</t>
  </si>
  <si>
    <t>0645397</t>
  </si>
  <si>
    <t>0836338</t>
  </si>
  <si>
    <t>0925942</t>
  </si>
  <si>
    <t>0722405</t>
  </si>
  <si>
    <t>0610437</t>
  </si>
  <si>
    <t>0367362</t>
  </si>
  <si>
    <t>070521</t>
  </si>
  <si>
    <t>092061</t>
  </si>
  <si>
    <t>0273104</t>
  </si>
  <si>
    <t>0669148</t>
  </si>
  <si>
    <t>0606200</t>
  </si>
  <si>
    <t>0555770</t>
  </si>
  <si>
    <t>0185078</t>
  </si>
  <si>
    <t>0745111</t>
  </si>
  <si>
    <t>0840963</t>
  </si>
  <si>
    <t>0553980</t>
  </si>
  <si>
    <t>0672815</t>
  </si>
  <si>
    <t>0553999</t>
  </si>
  <si>
    <t>0995355</t>
  </si>
  <si>
    <t>0735795</t>
  </si>
  <si>
    <t>0805572</t>
  </si>
  <si>
    <t>0669164</t>
  </si>
  <si>
    <t>0737666</t>
  </si>
  <si>
    <t>0148164</t>
  </si>
  <si>
    <t>0999741</t>
  </si>
  <si>
    <t>0698725</t>
  </si>
  <si>
    <t>0552283</t>
  </si>
  <si>
    <t>0888265</t>
  </si>
  <si>
    <t>0510378</t>
  </si>
  <si>
    <t>0802654</t>
  </si>
  <si>
    <t>0640662</t>
  </si>
  <si>
    <t>0807966</t>
  </si>
  <si>
    <t>0418455</t>
  </si>
  <si>
    <t>0419206</t>
  </si>
  <si>
    <t>059005</t>
  </si>
  <si>
    <t>0418250</t>
  </si>
  <si>
    <t>0997951</t>
  </si>
  <si>
    <t>0786969</t>
  </si>
  <si>
    <t>0786985</t>
  </si>
  <si>
    <t>0836702</t>
  </si>
  <si>
    <t>0885436</t>
  </si>
  <si>
    <t>0880485</t>
  </si>
  <si>
    <t>0836907</t>
  </si>
  <si>
    <t>0840939</t>
  </si>
  <si>
    <t>0854697</t>
  </si>
  <si>
    <t>0848417</t>
  </si>
  <si>
    <t>0863602</t>
  </si>
  <si>
    <t>0863610</t>
  </si>
  <si>
    <t>0836834</t>
  </si>
  <si>
    <t>0864854</t>
  </si>
  <si>
    <t>0838411</t>
  </si>
  <si>
    <t>0842281</t>
  </si>
  <si>
    <t>0806765</t>
  </si>
  <si>
    <t>0843067</t>
  </si>
  <si>
    <t>0865001</t>
  </si>
  <si>
    <t>0865044</t>
  </si>
  <si>
    <t>0854654</t>
  </si>
  <si>
    <t>0624039</t>
  </si>
  <si>
    <t>0931225</t>
  </si>
  <si>
    <t>0641820</t>
  </si>
  <si>
    <t>0624047</t>
  </si>
  <si>
    <t>0624055</t>
  </si>
  <si>
    <t>0642061</t>
  </si>
  <si>
    <t>0102407</t>
  </si>
  <si>
    <t>0791660</t>
  </si>
  <si>
    <t>0256404</t>
  </si>
  <si>
    <t>0148288</t>
  </si>
  <si>
    <t>0653330</t>
  </si>
  <si>
    <t>0938718</t>
  </si>
  <si>
    <t>050059</t>
  </si>
  <si>
    <t>0886084</t>
  </si>
  <si>
    <t>0918288</t>
  </si>
  <si>
    <t>0681318</t>
  </si>
  <si>
    <t>0715190</t>
  </si>
  <si>
    <t>0650730</t>
  </si>
  <si>
    <t>0808318</t>
  </si>
  <si>
    <t>0808326</t>
  </si>
  <si>
    <t>047589</t>
  </si>
  <si>
    <t>0738239</t>
  </si>
  <si>
    <t>0938998</t>
  </si>
  <si>
    <t>0905534</t>
  </si>
  <si>
    <t>0648981</t>
  </si>
  <si>
    <t>0665215</t>
  </si>
  <si>
    <t>0990868</t>
  </si>
  <si>
    <t>0687693</t>
  </si>
  <si>
    <t>069191</t>
  </si>
  <si>
    <t>0297798</t>
  </si>
  <si>
    <t>0640972</t>
  </si>
  <si>
    <t>0896020</t>
  </si>
  <si>
    <t>0778974</t>
  </si>
  <si>
    <t>0784370</t>
  </si>
  <si>
    <t>0921904</t>
  </si>
  <si>
    <t>0640670</t>
  </si>
  <si>
    <t>0969788</t>
  </si>
  <si>
    <t>0665223</t>
  </si>
  <si>
    <t>0908908</t>
  </si>
  <si>
    <t>0464120</t>
  </si>
  <si>
    <t>0655074</t>
  </si>
  <si>
    <t>0724017</t>
  </si>
  <si>
    <t>0992631</t>
  </si>
  <si>
    <t>0999725</t>
  </si>
  <si>
    <t>0941433</t>
  </si>
  <si>
    <t>0655791</t>
  </si>
  <si>
    <t>0553530</t>
  </si>
  <si>
    <t>0700320</t>
  </si>
  <si>
    <t>0958182</t>
  </si>
  <si>
    <t>0961558</t>
  </si>
  <si>
    <t>0802077</t>
  </si>
  <si>
    <t>0895997</t>
  </si>
  <si>
    <t>0969451</t>
  </si>
  <si>
    <t>0419281</t>
  </si>
  <si>
    <t>0176842</t>
  </si>
  <si>
    <t>0299987</t>
  </si>
  <si>
    <t>0835129</t>
  </si>
  <si>
    <t>0761664</t>
  </si>
  <si>
    <t>0768189</t>
  </si>
  <si>
    <t>0154822</t>
  </si>
  <si>
    <t>0456411</t>
  </si>
  <si>
    <t>0968781</t>
  </si>
  <si>
    <t>0176818</t>
  </si>
  <si>
    <t>0875392</t>
  </si>
  <si>
    <t>0701548</t>
  </si>
  <si>
    <t>0738204</t>
  </si>
  <si>
    <t>0280917</t>
  </si>
  <si>
    <t>0940275</t>
  </si>
  <si>
    <t>0156248</t>
  </si>
  <si>
    <t>0877417</t>
  </si>
  <si>
    <t>0451339</t>
  </si>
  <si>
    <t>0895962</t>
  </si>
  <si>
    <t>0460877</t>
  </si>
  <si>
    <t>0966606</t>
  </si>
  <si>
    <t>0553522</t>
  </si>
  <si>
    <t>0640638</t>
  </si>
  <si>
    <t>0720135</t>
  </si>
  <si>
    <t>0761648</t>
  </si>
  <si>
    <t>0503878</t>
  </si>
  <si>
    <t>0516228</t>
  </si>
  <si>
    <t>0839132</t>
  </si>
  <si>
    <t>0743828</t>
  </si>
  <si>
    <t>0957852</t>
  </si>
  <si>
    <t>0820717</t>
  </si>
  <si>
    <t>0656356</t>
  </si>
  <si>
    <t>0657425</t>
  </si>
  <si>
    <t>0773328</t>
  </si>
  <si>
    <t>0817341</t>
  </si>
  <si>
    <t>0649066</t>
  </si>
  <si>
    <t>0694401</t>
  </si>
  <si>
    <t>0687391</t>
  </si>
  <si>
    <t>0641049</t>
  </si>
  <si>
    <t>0700312</t>
  </si>
  <si>
    <t>0702528</t>
  </si>
  <si>
    <t>0701661</t>
  </si>
  <si>
    <t>0714518</t>
  </si>
  <si>
    <t>0683612</t>
  </si>
  <si>
    <t>0666580</t>
  </si>
  <si>
    <t>0723177</t>
  </si>
  <si>
    <t>0696544</t>
  </si>
  <si>
    <t>0715298</t>
  </si>
  <si>
    <t>0740985</t>
  </si>
  <si>
    <t>0743887</t>
  </si>
  <si>
    <t>0640980</t>
  </si>
  <si>
    <t>0656364</t>
  </si>
  <si>
    <t>0641057</t>
  </si>
  <si>
    <t>0640557</t>
  </si>
  <si>
    <t>0282871</t>
  </si>
  <si>
    <t>085839</t>
  </si>
  <si>
    <t>0789852</t>
  </si>
  <si>
    <t>0655724</t>
  </si>
  <si>
    <t>0901873</t>
  </si>
  <si>
    <t>0921815</t>
  </si>
  <si>
    <t>0687790</t>
  </si>
  <si>
    <t>0706337</t>
  </si>
  <si>
    <t>0703761</t>
  </si>
  <si>
    <t>0869368</t>
  </si>
  <si>
    <t>0982806</t>
  </si>
  <si>
    <t>0961590</t>
  </si>
  <si>
    <t>0789240</t>
  </si>
  <si>
    <t>0965456</t>
  </si>
  <si>
    <t>0648329</t>
  </si>
  <si>
    <t>0739537</t>
  </si>
  <si>
    <t>0224804</t>
  </si>
  <si>
    <t>0990051</t>
  </si>
  <si>
    <t>0763969</t>
  </si>
  <si>
    <t>0666637</t>
  </si>
  <si>
    <t>0694371</t>
  </si>
  <si>
    <t>0656380</t>
  </si>
  <si>
    <t>0768898</t>
  </si>
  <si>
    <t>0640921</t>
  </si>
  <si>
    <t>0666505</t>
  </si>
  <si>
    <t>0666513</t>
  </si>
  <si>
    <t>0666521</t>
  </si>
  <si>
    <t>0666548</t>
  </si>
  <si>
    <t>0666556</t>
  </si>
  <si>
    <t>0666564</t>
  </si>
  <si>
    <t>0687847</t>
  </si>
  <si>
    <t>0786527</t>
  </si>
  <si>
    <t>0640964</t>
  </si>
  <si>
    <t>0641065</t>
  </si>
  <si>
    <t>0673250</t>
  </si>
  <si>
    <t>0865087</t>
  </si>
  <si>
    <t>0640719</t>
  </si>
  <si>
    <t>0641030</t>
  </si>
  <si>
    <t>0673099</t>
  </si>
  <si>
    <t>0837482</t>
  </si>
  <si>
    <t>0789232</t>
  </si>
  <si>
    <t>0808008</t>
  </si>
  <si>
    <t>0531723</t>
  </si>
  <si>
    <t>0452572</t>
  </si>
  <si>
    <t>0751669</t>
  </si>
  <si>
    <t>0640646</t>
  </si>
  <si>
    <t>0649058</t>
  </si>
  <si>
    <t>0740195</t>
  </si>
  <si>
    <t>0109290</t>
  </si>
  <si>
    <t>0640581</t>
  </si>
  <si>
    <t>0701726</t>
  </si>
  <si>
    <t>0127221</t>
  </si>
  <si>
    <t>0942898</t>
  </si>
  <si>
    <t>0884243</t>
  </si>
  <si>
    <t>0714410</t>
  </si>
  <si>
    <t>0746142</t>
  </si>
  <si>
    <t>0399272</t>
  </si>
  <si>
    <t>0788023</t>
  </si>
  <si>
    <t>052264</t>
  </si>
  <si>
    <t>0673234</t>
  </si>
  <si>
    <t>0848557</t>
  </si>
  <si>
    <t>0455571</t>
  </si>
  <si>
    <t>0448117</t>
  </si>
  <si>
    <t>0743844</t>
  </si>
  <si>
    <t>0640654</t>
  </si>
  <si>
    <t>0665193</t>
  </si>
  <si>
    <t>0928712</t>
  </si>
  <si>
    <t>0805696</t>
  </si>
  <si>
    <t>0278521</t>
  </si>
  <si>
    <t>0640697</t>
  </si>
  <si>
    <t>0782513</t>
  </si>
  <si>
    <t>0738212</t>
  </si>
  <si>
    <t>043869</t>
  </si>
  <si>
    <t>043885</t>
  </si>
  <si>
    <t>0200069</t>
  </si>
  <si>
    <t>0514950</t>
  </si>
  <si>
    <t>0704016</t>
  </si>
  <si>
    <t>0743801</t>
  </si>
  <si>
    <t>0656348</t>
  </si>
  <si>
    <t>0948845</t>
  </si>
  <si>
    <t>0726370</t>
  </si>
  <si>
    <t>0427500</t>
  </si>
  <si>
    <t>0163384</t>
  </si>
  <si>
    <t>049530</t>
  </si>
  <si>
    <t>052558</t>
  </si>
  <si>
    <t>056707</t>
  </si>
  <si>
    <t>0673293</t>
  </si>
  <si>
    <t>0534315</t>
  </si>
  <si>
    <t>0671428</t>
  </si>
  <si>
    <t>0819484</t>
  </si>
  <si>
    <t>0198196</t>
  </si>
  <si>
    <t>0452564</t>
  </si>
  <si>
    <t>0889571</t>
  </si>
  <si>
    <t>0853402</t>
  </si>
  <si>
    <t>0665134</t>
  </si>
  <si>
    <t>0678678</t>
  </si>
  <si>
    <t>0655775</t>
  </si>
  <si>
    <t>0665142</t>
  </si>
  <si>
    <t>0640778</t>
  </si>
  <si>
    <t>0640565</t>
  </si>
  <si>
    <t>0517755</t>
  </si>
  <si>
    <t>0945072</t>
  </si>
  <si>
    <t>0936081</t>
  </si>
  <si>
    <t>0793841</t>
  </si>
  <si>
    <t>0945668</t>
  </si>
  <si>
    <t>0723126</t>
  </si>
  <si>
    <t>0136611</t>
  </si>
  <si>
    <t>0640735</t>
  </si>
  <si>
    <t>0666688</t>
  </si>
  <si>
    <t>0943223</t>
  </si>
  <si>
    <t>0423122</t>
  </si>
  <si>
    <t>0898252</t>
  </si>
  <si>
    <t>0226971</t>
  </si>
  <si>
    <t>0548162</t>
  </si>
  <si>
    <t>0221376</t>
  </si>
  <si>
    <t>0427519</t>
  </si>
  <si>
    <t>0264946</t>
  </si>
  <si>
    <t>0924776</t>
  </si>
  <si>
    <t>0119407</t>
  </si>
  <si>
    <t>0423130</t>
  </si>
  <si>
    <t>0973246</t>
  </si>
  <si>
    <t>0673269</t>
  </si>
  <si>
    <t>0548170</t>
  </si>
  <si>
    <t>0938130</t>
  </si>
  <si>
    <t>0535338</t>
  </si>
  <si>
    <t>0701572</t>
  </si>
  <si>
    <t>0714496</t>
  </si>
  <si>
    <t>0640794</t>
  </si>
  <si>
    <t>0281514</t>
  </si>
  <si>
    <t>0940267</t>
  </si>
  <si>
    <t>0873527</t>
  </si>
  <si>
    <t>0534331</t>
  </si>
  <si>
    <t>0640743</t>
  </si>
  <si>
    <t>0448079</t>
  </si>
  <si>
    <t>0754609</t>
  </si>
  <si>
    <t>0256625</t>
  </si>
  <si>
    <t>0999776</t>
  </si>
  <si>
    <t>0890510</t>
  </si>
  <si>
    <t>063703</t>
  </si>
  <si>
    <t>0714380</t>
  </si>
  <si>
    <t>0701580</t>
  </si>
  <si>
    <t>0786519</t>
  </si>
  <si>
    <t>0890553</t>
  </si>
  <si>
    <t>0640751</t>
  </si>
  <si>
    <t>0695858</t>
  </si>
  <si>
    <t>0694568</t>
  </si>
  <si>
    <t>0221392</t>
  </si>
  <si>
    <t>0854107</t>
  </si>
  <si>
    <t>0789860</t>
  </si>
  <si>
    <t>0556114</t>
  </si>
  <si>
    <t>0982660</t>
  </si>
  <si>
    <t>0648299</t>
  </si>
  <si>
    <t>0837369</t>
  </si>
  <si>
    <t>0741019</t>
  </si>
  <si>
    <t>0968161</t>
  </si>
  <si>
    <t>0503886</t>
  </si>
  <si>
    <t>0649007</t>
  </si>
  <si>
    <t>0534323</t>
  </si>
  <si>
    <t>0311537</t>
  </si>
  <si>
    <t>0179655</t>
  </si>
  <si>
    <t>0490113</t>
  </si>
  <si>
    <t>0977144</t>
  </si>
  <si>
    <t>0990043</t>
  </si>
  <si>
    <t>0794996</t>
  </si>
  <si>
    <t>0917672</t>
  </si>
  <si>
    <t>0640727</t>
  </si>
  <si>
    <t>0641014</t>
  </si>
  <si>
    <t>0116440</t>
  </si>
  <si>
    <t>0303062</t>
  </si>
  <si>
    <t>0673277</t>
  </si>
  <si>
    <t>0862150</t>
  </si>
  <si>
    <t>0248533</t>
  </si>
  <si>
    <t>0216933</t>
  </si>
  <si>
    <t>0758027</t>
  </si>
  <si>
    <t>0694614</t>
  </si>
  <si>
    <t>0944165</t>
  </si>
  <si>
    <t>0672742</t>
  </si>
  <si>
    <t>0130664</t>
  </si>
  <si>
    <t>0817627</t>
  </si>
  <si>
    <t>0725102</t>
  </si>
  <si>
    <t>0259071</t>
  </si>
  <si>
    <t>0777277</t>
  </si>
  <si>
    <t>047635</t>
  </si>
  <si>
    <t>0961736</t>
  </si>
  <si>
    <t>0632155</t>
  </si>
  <si>
    <t>0560332</t>
  </si>
  <si>
    <t>056464</t>
  </si>
  <si>
    <t>0246743</t>
  </si>
  <si>
    <t>0900761</t>
  </si>
  <si>
    <t>0412422</t>
  </si>
  <si>
    <t>0518166</t>
  </si>
  <si>
    <t>0839922</t>
  </si>
  <si>
    <t>0915602</t>
  </si>
  <si>
    <t>0127493</t>
  </si>
  <si>
    <t>0751820</t>
  </si>
  <si>
    <t>0658529</t>
  </si>
  <si>
    <t>0639958</t>
  </si>
  <si>
    <t>081078</t>
  </si>
  <si>
    <t>0787000</t>
  </si>
  <si>
    <t>0737151</t>
  </si>
  <si>
    <t>0802336</t>
  </si>
  <si>
    <t>0191736</t>
  </si>
  <si>
    <t>0110191</t>
  </si>
  <si>
    <t>0456284</t>
  </si>
  <si>
    <t>0888117</t>
  </si>
  <si>
    <t>0102253</t>
  </si>
  <si>
    <t>0891274</t>
  </si>
  <si>
    <t>0891304</t>
  </si>
  <si>
    <t>0891231</t>
  </si>
  <si>
    <t>0891258</t>
  </si>
  <si>
    <t>0891266</t>
  </si>
  <si>
    <t>0792098</t>
  </si>
  <si>
    <t>0161772</t>
  </si>
  <si>
    <t>0514780</t>
  </si>
  <si>
    <t>0799130</t>
  </si>
  <si>
    <t>0310573</t>
  </si>
  <si>
    <t>0534358</t>
  </si>
  <si>
    <t>0513911</t>
  </si>
  <si>
    <t>0514306</t>
  </si>
  <si>
    <t>0533548</t>
  </si>
  <si>
    <t>0544140</t>
  </si>
  <si>
    <t>0799149</t>
  </si>
  <si>
    <t>0517313</t>
  </si>
  <si>
    <t>0519871</t>
  </si>
  <si>
    <t>0549746</t>
  </si>
  <si>
    <t>0745251</t>
  </si>
  <si>
    <t>0871346</t>
  </si>
  <si>
    <t>0548235</t>
  </si>
  <si>
    <t>0514659</t>
  </si>
  <si>
    <t>0549150</t>
  </si>
  <si>
    <t>0546968</t>
  </si>
  <si>
    <t>0972894</t>
  </si>
  <si>
    <t>0514985</t>
  </si>
  <si>
    <t>0546240</t>
  </si>
  <si>
    <t>0871389</t>
  </si>
  <si>
    <t>0518247</t>
  </si>
  <si>
    <t>0513695</t>
  </si>
  <si>
    <t>0516929</t>
  </si>
  <si>
    <t>0871354</t>
  </si>
  <si>
    <t>0799114</t>
  </si>
  <si>
    <t>0517798</t>
  </si>
  <si>
    <t>0745227</t>
  </si>
  <si>
    <t>0513423</t>
  </si>
  <si>
    <t>0475297</t>
  </si>
  <si>
    <t>013536</t>
  </si>
  <si>
    <t>0944467</t>
  </si>
  <si>
    <t>0961019</t>
  </si>
  <si>
    <t>0936944</t>
  </si>
  <si>
    <t>0455539</t>
  </si>
  <si>
    <t>0802921</t>
  </si>
  <si>
    <t>0724165</t>
  </si>
  <si>
    <t>0870730</t>
  </si>
  <si>
    <t>0412368</t>
  </si>
  <si>
    <t>0240990</t>
  </si>
  <si>
    <t>055239</t>
  </si>
  <si>
    <t>0278874</t>
  </si>
  <si>
    <t>0278882</t>
  </si>
  <si>
    <t>0246018</t>
  </si>
  <si>
    <t>0215252</t>
  </si>
  <si>
    <t>054607</t>
  </si>
  <si>
    <t>0770299</t>
  </si>
  <si>
    <t>0164275</t>
  </si>
  <si>
    <t>0535729</t>
  </si>
  <si>
    <t>0895865</t>
  </si>
  <si>
    <t>0969672</t>
  </si>
  <si>
    <t>0994022</t>
  </si>
  <si>
    <t>0151432</t>
  </si>
  <si>
    <t>0483516</t>
  </si>
  <si>
    <t>0871826</t>
  </si>
  <si>
    <t>0454273</t>
  </si>
  <si>
    <t>0134872</t>
  </si>
  <si>
    <t>0914207</t>
  </si>
  <si>
    <t>0360120</t>
  </si>
  <si>
    <t>0729647</t>
  </si>
  <si>
    <t>0986399</t>
  </si>
  <si>
    <t>0507539</t>
  </si>
  <si>
    <t>0813931</t>
  </si>
  <si>
    <t>0991910</t>
  </si>
  <si>
    <t>0617628</t>
  </si>
  <si>
    <t>0301086</t>
  </si>
  <si>
    <t>0800783</t>
  </si>
  <si>
    <t>0458198</t>
  </si>
  <si>
    <t>0158410</t>
  </si>
  <si>
    <t>0868418</t>
  </si>
  <si>
    <t>0301809</t>
  </si>
  <si>
    <t>0802352</t>
  </si>
  <si>
    <t>0798592</t>
  </si>
  <si>
    <t>0513164</t>
  </si>
  <si>
    <t>0248517</t>
  </si>
  <si>
    <t>076988</t>
  </si>
  <si>
    <t>0820784</t>
  </si>
  <si>
    <t>0931292</t>
  </si>
  <si>
    <t>0903663</t>
  </si>
  <si>
    <t>0643025</t>
  </si>
  <si>
    <t>0805629</t>
  </si>
  <si>
    <t>061050</t>
  </si>
  <si>
    <t>0550434</t>
  </si>
  <si>
    <t>0623857</t>
  </si>
  <si>
    <t>0618403</t>
  </si>
  <si>
    <t>0623628</t>
  </si>
  <si>
    <t>0625388</t>
  </si>
  <si>
    <t>0616680</t>
  </si>
  <si>
    <t>0647608</t>
  </si>
  <si>
    <t>0672548</t>
  </si>
  <si>
    <t>0656844</t>
  </si>
  <si>
    <t>0624659</t>
  </si>
  <si>
    <t>0519642</t>
  </si>
  <si>
    <t>0693146</t>
  </si>
  <si>
    <t>0559407</t>
  </si>
  <si>
    <t>0116203</t>
  </si>
  <si>
    <t>071773</t>
  </si>
  <si>
    <t>0723460</t>
  </si>
  <si>
    <t>0974315</t>
  </si>
  <si>
    <t>0999431</t>
  </si>
  <si>
    <t>0962813</t>
  </si>
  <si>
    <t>0952206</t>
  </si>
  <si>
    <t>051535</t>
  </si>
  <si>
    <t>0963887</t>
  </si>
  <si>
    <t>0228907</t>
  </si>
  <si>
    <t>0150207</t>
  </si>
  <si>
    <t>0858234</t>
  </si>
  <si>
    <t>085146</t>
  </si>
  <si>
    <t>0227498</t>
  </si>
  <si>
    <t>0936960</t>
  </si>
  <si>
    <t>0382922</t>
  </si>
  <si>
    <t>0869252</t>
  </si>
  <si>
    <t>0181722</t>
  </si>
  <si>
    <t>0956031</t>
  </si>
  <si>
    <t>0863580</t>
  </si>
  <si>
    <t>0878979</t>
  </si>
  <si>
    <t>053015</t>
  </si>
  <si>
    <t>0425877</t>
  </si>
  <si>
    <t>0909882</t>
  </si>
  <si>
    <t>085154</t>
  </si>
  <si>
    <t>0864013</t>
  </si>
  <si>
    <t>0258237</t>
  </si>
  <si>
    <t>0799548</t>
  </si>
  <si>
    <t>0838136</t>
  </si>
  <si>
    <t>0495700</t>
  </si>
  <si>
    <t>0901725</t>
  </si>
  <si>
    <t>0250511</t>
  </si>
  <si>
    <t>0258482</t>
  </si>
  <si>
    <t>0972576</t>
  </si>
  <si>
    <t>0764124</t>
  </si>
  <si>
    <t>0181277</t>
  </si>
  <si>
    <t>0183709</t>
  </si>
  <si>
    <t>0425893</t>
  </si>
  <si>
    <t>0457094</t>
  </si>
  <si>
    <t>0300586</t>
  </si>
  <si>
    <t>073180</t>
  </si>
  <si>
    <t>0178365</t>
  </si>
  <si>
    <t>0532924</t>
  </si>
  <si>
    <t>0992356</t>
  </si>
  <si>
    <t>SMS DE NOVA SANTA HELENA</t>
  </si>
  <si>
    <t>068438</t>
  </si>
  <si>
    <t>0927376</t>
  </si>
  <si>
    <t>0810916</t>
  </si>
  <si>
    <t>0810959</t>
  </si>
  <si>
    <t>0863092</t>
  </si>
  <si>
    <t>0649309</t>
  </si>
  <si>
    <t>0794252</t>
  </si>
  <si>
    <t>073059</t>
  </si>
  <si>
    <t>0108111</t>
  </si>
  <si>
    <t>041742</t>
  </si>
  <si>
    <t>0722278</t>
  </si>
  <si>
    <t>0792322</t>
  </si>
  <si>
    <t>0722103</t>
  </si>
  <si>
    <t>041521</t>
  </si>
  <si>
    <t>0423211</t>
  </si>
  <si>
    <t>0423246</t>
  </si>
  <si>
    <t>0423238</t>
  </si>
  <si>
    <t>0296597</t>
  </si>
  <si>
    <t>0145556</t>
  </si>
  <si>
    <t>0296562</t>
  </si>
  <si>
    <t>0296600</t>
  </si>
  <si>
    <t>062294</t>
  </si>
  <si>
    <t>0877433</t>
  </si>
  <si>
    <t>0791172</t>
  </si>
  <si>
    <t>0963925</t>
  </si>
  <si>
    <t>0682853</t>
  </si>
  <si>
    <t>0804487</t>
  </si>
  <si>
    <t>047686</t>
  </si>
  <si>
    <t>0843954</t>
  </si>
  <si>
    <t>0813885</t>
  </si>
  <si>
    <t>0814466</t>
  </si>
  <si>
    <t>0814784</t>
  </si>
  <si>
    <t>042013</t>
  </si>
  <si>
    <t>0148199</t>
  </si>
  <si>
    <t>0665029</t>
  </si>
  <si>
    <t>044997</t>
  </si>
  <si>
    <t>0836737</t>
  </si>
  <si>
    <t>071595</t>
  </si>
  <si>
    <t>0301736</t>
  </si>
  <si>
    <t>0899089</t>
  </si>
  <si>
    <t>0913340</t>
  </si>
  <si>
    <t>0944955</t>
  </si>
  <si>
    <t>0795399</t>
  </si>
  <si>
    <t>0635383</t>
  </si>
  <si>
    <t>0860530</t>
  </si>
  <si>
    <t>0118060</t>
  </si>
  <si>
    <t>0862525</t>
  </si>
  <si>
    <t>0795534</t>
  </si>
  <si>
    <t>0957623</t>
  </si>
  <si>
    <t>0227528</t>
  </si>
  <si>
    <t>041653</t>
  </si>
  <si>
    <t>0941034</t>
  </si>
  <si>
    <t>0190969</t>
  </si>
  <si>
    <t>0741892</t>
  </si>
  <si>
    <t>0998559</t>
  </si>
  <si>
    <t>0504688</t>
  </si>
  <si>
    <t>0796506</t>
  </si>
  <si>
    <t>0928275</t>
  </si>
  <si>
    <t>0910953</t>
  </si>
  <si>
    <t>0989266</t>
  </si>
  <si>
    <t>0989274</t>
  </si>
  <si>
    <t>0655198</t>
  </si>
  <si>
    <t>0981176</t>
  </si>
  <si>
    <t>0749400</t>
  </si>
  <si>
    <t>0943835</t>
  </si>
  <si>
    <t>0496235</t>
  </si>
  <si>
    <t>0981168</t>
  </si>
  <si>
    <t>0813818</t>
  </si>
  <si>
    <t>0831778</t>
  </si>
  <si>
    <t>0963232</t>
  </si>
  <si>
    <t>0910996</t>
  </si>
  <si>
    <t>0742694</t>
  </si>
  <si>
    <t>0136476</t>
  </si>
  <si>
    <t>0494534</t>
  </si>
  <si>
    <t>0943762</t>
  </si>
  <si>
    <t>0225371</t>
  </si>
  <si>
    <t>0814652</t>
  </si>
  <si>
    <t>0945013</t>
  </si>
  <si>
    <t>0454591</t>
  </si>
  <si>
    <t>0612871</t>
  </si>
  <si>
    <t>0108006</t>
  </si>
  <si>
    <t>0764876</t>
  </si>
  <si>
    <t>0152048</t>
  </si>
  <si>
    <t>0379689</t>
  </si>
  <si>
    <t>0131261</t>
  </si>
  <si>
    <t>0599948</t>
  </si>
  <si>
    <t>0915483</t>
  </si>
  <si>
    <t>0258679</t>
  </si>
  <si>
    <t>0185574</t>
  </si>
  <si>
    <t>0808970</t>
  </si>
  <si>
    <t>0546046</t>
  </si>
  <si>
    <t>0513547</t>
  </si>
  <si>
    <t>0513539</t>
  </si>
  <si>
    <t>0514632</t>
  </si>
  <si>
    <t>0450383</t>
  </si>
  <si>
    <t>0748552</t>
  </si>
  <si>
    <t>0652148</t>
  </si>
  <si>
    <t>0959669</t>
  </si>
  <si>
    <t>0897558</t>
  </si>
  <si>
    <t>0919578</t>
  </si>
  <si>
    <t>0264695</t>
  </si>
  <si>
    <t>0927465</t>
  </si>
  <si>
    <t>0896624</t>
  </si>
  <si>
    <t>0849111</t>
  </si>
  <si>
    <t>0794058</t>
  </si>
  <si>
    <t>0963151</t>
  </si>
  <si>
    <t>0190373</t>
  </si>
  <si>
    <t>065757</t>
  </si>
  <si>
    <t>0421162</t>
  </si>
  <si>
    <t>0178888</t>
  </si>
  <si>
    <t>0991279</t>
  </si>
  <si>
    <t>0702218</t>
  </si>
  <si>
    <t>0806900</t>
  </si>
  <si>
    <t>0972932</t>
  </si>
  <si>
    <t>0131229</t>
  </si>
  <si>
    <t>0372781</t>
  </si>
  <si>
    <t>0505609</t>
  </si>
  <si>
    <t>0184861</t>
  </si>
  <si>
    <t>0392979</t>
  </si>
  <si>
    <t>0250392</t>
  </si>
  <si>
    <t>0674613</t>
  </si>
  <si>
    <t>0405590</t>
  </si>
  <si>
    <t>0789496</t>
  </si>
  <si>
    <t>0945897</t>
  </si>
  <si>
    <t>0857807</t>
  </si>
  <si>
    <t>0995088</t>
  </si>
  <si>
    <t>0925705</t>
  </si>
  <si>
    <t>0723991</t>
  </si>
  <si>
    <t>0552356</t>
  </si>
  <si>
    <t>0894699</t>
  </si>
  <si>
    <t>0819271</t>
  </si>
  <si>
    <t>0757691</t>
  </si>
  <si>
    <t>0973262</t>
  </si>
  <si>
    <t>0302562</t>
  </si>
  <si>
    <t>0280968</t>
  </si>
  <si>
    <t>0117161</t>
  </si>
  <si>
    <t>0448877</t>
  </si>
  <si>
    <t>0450537</t>
  </si>
  <si>
    <t>0446963</t>
  </si>
  <si>
    <t>0450502</t>
  </si>
  <si>
    <t>0939501</t>
  </si>
  <si>
    <t>0753831</t>
  </si>
  <si>
    <t>0934755</t>
  </si>
  <si>
    <t>038466</t>
  </si>
  <si>
    <t>0260827</t>
  </si>
  <si>
    <t>0687421</t>
  </si>
  <si>
    <t>0892548</t>
  </si>
  <si>
    <t>0739367</t>
  </si>
  <si>
    <t>0699985</t>
  </si>
  <si>
    <t>0106895</t>
  </si>
  <si>
    <t>0960055</t>
  </si>
  <si>
    <t>0184853</t>
  </si>
  <si>
    <t>0921866</t>
  </si>
  <si>
    <t>0659444</t>
  </si>
  <si>
    <t>0489344</t>
  </si>
  <si>
    <t>0820741</t>
  </si>
  <si>
    <t>0939870</t>
  </si>
  <si>
    <t>0903043</t>
  </si>
  <si>
    <t>0882887</t>
  </si>
  <si>
    <t>0100692</t>
  </si>
  <si>
    <t>0838489</t>
  </si>
  <si>
    <t>0110620</t>
  </si>
  <si>
    <t>0812544</t>
  </si>
  <si>
    <t>0302570</t>
  </si>
  <si>
    <t>0972126</t>
  </si>
  <si>
    <t>0102849</t>
  </si>
  <si>
    <t>086207</t>
  </si>
  <si>
    <t>0751286</t>
  </si>
  <si>
    <t>0250244</t>
  </si>
  <si>
    <t>0745677</t>
  </si>
  <si>
    <t>0896993</t>
  </si>
  <si>
    <t>0907405</t>
  </si>
  <si>
    <t>0479322</t>
  </si>
  <si>
    <t>0838500</t>
  </si>
  <si>
    <t>0753122</t>
  </si>
  <si>
    <t>0860786</t>
  </si>
  <si>
    <t>0189456</t>
  </si>
  <si>
    <t>0375411</t>
  </si>
  <si>
    <t>0475041</t>
  </si>
  <si>
    <t>0892947</t>
  </si>
  <si>
    <t>0818046</t>
  </si>
  <si>
    <t>0687286</t>
  </si>
  <si>
    <t>0995142</t>
  </si>
  <si>
    <t>0296015</t>
  </si>
  <si>
    <t>0973947</t>
  </si>
  <si>
    <t>0408190</t>
  </si>
  <si>
    <t>0425028</t>
  </si>
  <si>
    <t>0868280</t>
  </si>
  <si>
    <t>0622559</t>
  </si>
  <si>
    <t>0247731</t>
  </si>
  <si>
    <t>0295973</t>
  </si>
  <si>
    <t>0803383</t>
  </si>
  <si>
    <t>0801100</t>
  </si>
  <si>
    <t>0620874</t>
  </si>
  <si>
    <t>0302473</t>
  </si>
  <si>
    <t>0778141</t>
  </si>
  <si>
    <t>0178551</t>
  </si>
  <si>
    <t>0480851</t>
  </si>
  <si>
    <t>0507156</t>
  </si>
  <si>
    <t>0886556</t>
  </si>
  <si>
    <t>082996</t>
  </si>
  <si>
    <t>0413402</t>
  </si>
  <si>
    <t>0794678</t>
  </si>
  <si>
    <t>0800147</t>
  </si>
  <si>
    <t>0687073</t>
  </si>
  <si>
    <t>0842087</t>
  </si>
  <si>
    <t>0407038</t>
  </si>
  <si>
    <t>0770108</t>
  </si>
  <si>
    <t>0769975</t>
  </si>
  <si>
    <t>0611026</t>
  </si>
  <si>
    <t>0870986</t>
  </si>
  <si>
    <t>0532681</t>
  </si>
  <si>
    <t>0419761</t>
  </si>
  <si>
    <t>0373176</t>
  </si>
  <si>
    <t>0759015</t>
  </si>
  <si>
    <t>0417580</t>
  </si>
  <si>
    <t>0286559</t>
  </si>
  <si>
    <t>0966592</t>
  </si>
  <si>
    <t>0945935</t>
  </si>
  <si>
    <t>0910686</t>
  </si>
  <si>
    <t>0721700</t>
  </si>
  <si>
    <t>0938556</t>
  </si>
  <si>
    <t>0911925</t>
  </si>
  <si>
    <t>0267279</t>
  </si>
  <si>
    <t>0665371</t>
  </si>
  <si>
    <t>0103101</t>
  </si>
  <si>
    <t>0454737</t>
  </si>
  <si>
    <t>0197866</t>
  </si>
  <si>
    <t>0998796</t>
  </si>
  <si>
    <t>0964409</t>
  </si>
  <si>
    <t>0947040</t>
  </si>
  <si>
    <t>0298018</t>
  </si>
  <si>
    <t>0379611</t>
  </si>
  <si>
    <t>073571</t>
  </si>
  <si>
    <t>0373435</t>
  </si>
  <si>
    <t>0257710</t>
  </si>
  <si>
    <t>0115002</t>
  </si>
  <si>
    <t>0894001</t>
  </si>
  <si>
    <t>0486647</t>
  </si>
  <si>
    <t>0375322</t>
  </si>
  <si>
    <t>0625841</t>
  </si>
  <si>
    <t>0650463</t>
  </si>
  <si>
    <t>0766240</t>
  </si>
  <si>
    <t>083593</t>
  </si>
  <si>
    <t>041467</t>
  </si>
  <si>
    <t>0777218</t>
  </si>
  <si>
    <t>0714569</t>
  </si>
  <si>
    <t>075140</t>
  </si>
  <si>
    <t>0374822</t>
  </si>
  <si>
    <t>0774596</t>
  </si>
  <si>
    <t>0423289</t>
  </si>
  <si>
    <t>0689459</t>
  </si>
  <si>
    <t>0287768</t>
  </si>
  <si>
    <t>0213233</t>
  </si>
  <si>
    <t>0992461</t>
  </si>
  <si>
    <t>0549975</t>
  </si>
  <si>
    <t>073555</t>
  </si>
  <si>
    <t>0213195</t>
  </si>
  <si>
    <t>0810614</t>
  </si>
  <si>
    <t>066117</t>
  </si>
  <si>
    <t>0678538</t>
  </si>
  <si>
    <t>082198</t>
  </si>
  <si>
    <t>0508535</t>
  </si>
  <si>
    <t>085413</t>
  </si>
  <si>
    <t>0905712</t>
  </si>
  <si>
    <t>0897337</t>
  </si>
  <si>
    <t>075132</t>
  </si>
  <si>
    <t>0400750</t>
  </si>
  <si>
    <t>0176583</t>
  </si>
  <si>
    <t>0909289</t>
  </si>
  <si>
    <t>0601039</t>
  </si>
  <si>
    <t>0458228</t>
  </si>
  <si>
    <t>0148857</t>
  </si>
  <si>
    <t>0821993</t>
  </si>
  <si>
    <t>0420360</t>
  </si>
  <si>
    <t>077151</t>
  </si>
  <si>
    <t>0962759</t>
  </si>
  <si>
    <t>0935522</t>
  </si>
  <si>
    <t>0405159</t>
  </si>
  <si>
    <t>0869570</t>
  </si>
  <si>
    <t>0176346</t>
  </si>
  <si>
    <t>0735485</t>
  </si>
  <si>
    <t>0488968</t>
  </si>
  <si>
    <t>0397563</t>
  </si>
  <si>
    <t>0518093</t>
  </si>
  <si>
    <t>0127728</t>
  </si>
  <si>
    <t>0365777</t>
  </si>
  <si>
    <t>0218669</t>
  </si>
  <si>
    <t>0428183</t>
  </si>
  <si>
    <t>0468843</t>
  </si>
  <si>
    <t>0738077</t>
  </si>
  <si>
    <t>0454834</t>
  </si>
  <si>
    <t>0940194</t>
  </si>
  <si>
    <t>0642304</t>
  </si>
  <si>
    <t>0190640</t>
  </si>
  <si>
    <t>0918733</t>
  </si>
  <si>
    <t>0620521</t>
  </si>
  <si>
    <t>0678511</t>
  </si>
  <si>
    <t>083607</t>
  </si>
  <si>
    <t>0872210</t>
  </si>
  <si>
    <t>090530</t>
  </si>
  <si>
    <t>0642495</t>
  </si>
  <si>
    <t>0935875</t>
  </si>
  <si>
    <t>0825409</t>
  </si>
  <si>
    <t>0766267</t>
  </si>
  <si>
    <t>0218952</t>
  </si>
  <si>
    <t>0927929</t>
  </si>
  <si>
    <t>0179825</t>
  </si>
  <si>
    <t>061964</t>
  </si>
  <si>
    <t>0490822</t>
  </si>
  <si>
    <t>0119431</t>
  </si>
  <si>
    <t>0373028</t>
  </si>
  <si>
    <t>089303</t>
  </si>
  <si>
    <t>0490644</t>
  </si>
  <si>
    <t>0561835</t>
  </si>
  <si>
    <t>0784214</t>
  </si>
  <si>
    <t>0837520</t>
  </si>
  <si>
    <t>0767263</t>
  </si>
  <si>
    <t>0926280</t>
  </si>
  <si>
    <t>052426</t>
  </si>
  <si>
    <t>0924725</t>
  </si>
  <si>
    <t>0450758</t>
  </si>
  <si>
    <t>0940976</t>
  </si>
  <si>
    <t>086568</t>
  </si>
  <si>
    <t>0464600</t>
  </si>
  <si>
    <t>0887161</t>
  </si>
  <si>
    <t>0205303</t>
  </si>
  <si>
    <t>0265276</t>
  </si>
  <si>
    <t>0265241</t>
  </si>
  <si>
    <t>0400262</t>
  </si>
  <si>
    <t>0970867</t>
  </si>
  <si>
    <t>0316881</t>
  </si>
  <si>
    <t>0207063</t>
  </si>
  <si>
    <t>0513962</t>
  </si>
  <si>
    <t>0109215</t>
  </si>
  <si>
    <t>0517720</t>
  </si>
  <si>
    <t>0188670</t>
  </si>
  <si>
    <t>0887153</t>
  </si>
  <si>
    <t>0904570</t>
  </si>
  <si>
    <t>0485659</t>
  </si>
  <si>
    <t>0558435</t>
  </si>
  <si>
    <t>0887188</t>
  </si>
  <si>
    <t>0223212</t>
  </si>
  <si>
    <t>0954357</t>
  </si>
  <si>
    <t>0876879</t>
  </si>
  <si>
    <t>0876828</t>
  </si>
  <si>
    <t>0645311</t>
  </si>
  <si>
    <t>0876801</t>
  </si>
  <si>
    <t>0769347</t>
  </si>
  <si>
    <t>0982199</t>
  </si>
  <si>
    <t>0119504</t>
  </si>
  <si>
    <t>0473707</t>
  </si>
  <si>
    <t>0717061</t>
  </si>
  <si>
    <t>043036</t>
  </si>
  <si>
    <t>0806242</t>
  </si>
  <si>
    <t>0954349</t>
  </si>
  <si>
    <t>0907502</t>
  </si>
  <si>
    <t>0847216</t>
  </si>
  <si>
    <t>0278998</t>
  </si>
  <si>
    <t>0650390</t>
  </si>
  <si>
    <t>0101540</t>
  </si>
  <si>
    <t>0407461</t>
  </si>
  <si>
    <t>0907480</t>
  </si>
  <si>
    <t>0907499</t>
  </si>
  <si>
    <t>0981923</t>
  </si>
  <si>
    <t>0677930</t>
  </si>
  <si>
    <t>0876739</t>
  </si>
  <si>
    <t>0876704</t>
  </si>
  <si>
    <t>0473715</t>
  </si>
  <si>
    <t>0152080</t>
  </si>
  <si>
    <t>0496049</t>
  </si>
  <si>
    <t>0161721</t>
  </si>
  <si>
    <t>0445800</t>
  </si>
  <si>
    <t>0847208</t>
  </si>
  <si>
    <t>0249793</t>
  </si>
  <si>
    <t>0717142</t>
  </si>
  <si>
    <t>0449245</t>
  </si>
  <si>
    <t>0806269</t>
  </si>
  <si>
    <t>0561894</t>
  </si>
  <si>
    <t>0249815</t>
  </si>
  <si>
    <t>0119539</t>
  </si>
  <si>
    <t>0778478</t>
  </si>
  <si>
    <t>0119520</t>
  </si>
  <si>
    <t>ODONTOLOGIA EDUARDO ANTÔNIO PIRES HOMSI</t>
  </si>
  <si>
    <t>0474266</t>
  </si>
  <si>
    <t>0907448</t>
  </si>
  <si>
    <t>040894</t>
  </si>
  <si>
    <t>040908</t>
  </si>
  <si>
    <t>0407410</t>
  </si>
  <si>
    <t>0270229</t>
  </si>
  <si>
    <t>0407453</t>
  </si>
  <si>
    <t>PSICÓLOGA SÁVIA CALIXTO</t>
  </si>
  <si>
    <t>091995</t>
  </si>
  <si>
    <t>0930806</t>
  </si>
  <si>
    <t>0199877</t>
  </si>
  <si>
    <t>0119555</t>
  </si>
  <si>
    <t>0496030</t>
  </si>
  <si>
    <t>0561908</t>
  </si>
  <si>
    <t>0876860</t>
  </si>
  <si>
    <t>UNITAN UNIDADE DE COLETA E TRANSF. DR. ANTÔNIO ALVES DUARTE</t>
  </si>
  <si>
    <t>US ENFERMAGEM E ABRANTES</t>
  </si>
  <si>
    <t>0561959</t>
  </si>
  <si>
    <t>0725153</t>
  </si>
  <si>
    <t>0789054</t>
  </si>
  <si>
    <t>SECRETARIA MUNICIPAL DE SAÚDE DE TESOURO</t>
  </si>
  <si>
    <t>0943193</t>
  </si>
  <si>
    <t>0726699</t>
  </si>
  <si>
    <t>0725188</t>
  </si>
  <si>
    <t>0883735</t>
  </si>
  <si>
    <t>0429724</t>
  </si>
  <si>
    <t>BUCAIR BUCO-MAXILO-FACIAL</t>
  </si>
  <si>
    <t>0812919</t>
  </si>
  <si>
    <t>0623199</t>
  </si>
  <si>
    <t>0631175</t>
  </si>
  <si>
    <t>0896292</t>
  </si>
  <si>
    <t>080489</t>
  </si>
  <si>
    <t>052523</t>
  </si>
  <si>
    <t>0636444</t>
  </si>
  <si>
    <t>0264644</t>
  </si>
  <si>
    <t>0726826</t>
  </si>
  <si>
    <t>0735647</t>
  </si>
  <si>
    <t>0758019</t>
  </si>
  <si>
    <t>0891207</t>
  </si>
  <si>
    <t>0447072</t>
  </si>
  <si>
    <t>0317217</t>
  </si>
  <si>
    <t>0317160</t>
  </si>
  <si>
    <t>0151017</t>
  </si>
  <si>
    <t>0649015</t>
  </si>
  <si>
    <t>0778079</t>
  </si>
  <si>
    <t>0222992</t>
  </si>
  <si>
    <t>0561371</t>
  </si>
  <si>
    <t>0993204</t>
  </si>
  <si>
    <t>MÁRCIA REGINA FALCÃO DE ARRUDA CARMONA</t>
  </si>
  <si>
    <t>MÁRIO FAVALESSA</t>
  </si>
  <si>
    <t>0811491</t>
  </si>
  <si>
    <t>0704644</t>
  </si>
  <si>
    <t>0634344</t>
  </si>
  <si>
    <t>0890472</t>
  </si>
  <si>
    <t>0930385</t>
  </si>
  <si>
    <t>0431672</t>
  </si>
  <si>
    <t>0155624</t>
  </si>
  <si>
    <t>0163988</t>
  </si>
  <si>
    <t>0250600</t>
  </si>
  <si>
    <t>083518</t>
  </si>
  <si>
    <t>0607347</t>
  </si>
  <si>
    <t>0553301</t>
  </si>
  <si>
    <t>0554197</t>
  </si>
  <si>
    <t>0474975</t>
  </si>
  <si>
    <t>0553034</t>
  </si>
  <si>
    <t>0550426</t>
  </si>
  <si>
    <t>0553484</t>
  </si>
  <si>
    <t>0612839</t>
  </si>
  <si>
    <t>SILAS JÚNIOR BOAVENTURA DE SOUZA</t>
  </si>
  <si>
    <t>UNIDADE DE SAÚDE DA FAMÍLIA II VR</t>
  </si>
  <si>
    <t>BIÓPSIA DE TIREÓIDE OU PARATIREÓIDE - PAAF</t>
  </si>
  <si>
    <t>BIÓPSIA DE URETER</t>
  </si>
  <si>
    <t>CONSULTA ESPECIALIZADA (AVALIAÇÃO PRÉ E PÓS-CIRÚRGICA)</t>
  </si>
  <si>
    <t>DERIVAÇÃO VENTRICULAR PARA PERITÔNEO/ÁTRIO/PLEURA/RAQUE</t>
  </si>
  <si>
    <t>INSTALAÇÃO ENDOSCÓPICA DE CATETER DUPLO J</t>
  </si>
  <si>
    <t>COLOCAÇÃO DE PRÓTESE LARINGO-TRAQUEAL, TRAQUEAL, TRÁQUEO-BRÔNQUICA, BRÔNQUICA POR VIA ENDOSCÓPICA (INCLUI PRÓTESE)</t>
  </si>
  <si>
    <t>IFMT CAMPUS ALTA FLORESTA</t>
  </si>
  <si>
    <t>CLÍNICA GÊNESIS</t>
  </si>
  <si>
    <t>UNIDADE DE SAÚDE DA FAMÍLIA EQUIPE 01 DR. MIGUEL JOSÉ DA SILVA</t>
  </si>
  <si>
    <t>UNIDADE DE SAÚDE DA FAMÍLIA EQUIPE 02 GERALDA MOREIRA CAJANGO</t>
  </si>
  <si>
    <t>UNIDADE DE SAÚDE DA FAMÍLIA EQUIPE 03 ARCEU P. DE OLIVEIRA</t>
  </si>
  <si>
    <t>UNIDADE DE SAÚDE DA FAMÍLIA EQUIPE 04</t>
  </si>
  <si>
    <t>G. J. SILVA LTDA.</t>
  </si>
  <si>
    <t>P. A. M. IRMÃ HELENA DELLAGIOCOMA DE ARAGUAIANA</t>
  </si>
  <si>
    <t>ACADEMIA DA SAÚDE DE ARENÁPOLIS</t>
  </si>
  <si>
    <t>ACADEMIA DA SAÚDE DE COLÍDER</t>
  </si>
  <si>
    <r>
      <t>CONSULTÓRIO MÉDICO DR</t>
    </r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. ADRIANA DA SILVA ARANTES</t>
    </r>
  </si>
  <si>
    <t>ÁGAPE CLÍNICA DE PSICOLOGIA</t>
  </si>
  <si>
    <t>ACADEMIA DA SAÚDE FELIZ NATAL</t>
  </si>
  <si>
    <t>ACADEMIA DA SAÚDE NASF III</t>
  </si>
  <si>
    <t>ACADEMIA DA SAÚDE AEROPORTO II</t>
  </si>
  <si>
    <t>ACADEMIA DA SAÚDE IPIRANGA DO NORTE</t>
  </si>
  <si>
    <t>ACADEMIA DA SAÚDE DE JUÍNA</t>
  </si>
  <si>
    <t>ACADEMIA DA SAÚDE DE LUCAS DO RIO VERDE</t>
  </si>
  <si>
    <t>ACADEMIA DA SAÚDE DE POXORÉU</t>
  </si>
  <si>
    <t>ÁGAPE PSICOLOGIA</t>
  </si>
  <si>
    <t>ACADEMIA DA SAÚDE RENOVAR</t>
  </si>
  <si>
    <t>ACADEMIA DA SAÚDE MÃO AMIGA</t>
  </si>
  <si>
    <t>CINTILOGRAFIA DE MIOCÁRDIO PARA AVALIAÇÃO DA PERFUSÃO EM SITUAÇÃO DE ESTRÊSSE (MÍNIMO TRÊS PROJEÇÕES)</t>
  </si>
  <si>
    <t>CINTILOGRAFIA DE MIOCÁRDIO PARA AVALIAÇÃO DA PERFUSÃO EM SITUAÇÃO DE REPOUSO (MÍNIMO TRÊS PROJEÇÕES)</t>
  </si>
  <si>
    <t>CINTILOGRAFIA DE MIOCÁRDIO PARA LOCALIZAÇÃO DE NECROSE (MÍNIMO TRÊS PROJEÇÕES)</t>
  </si>
  <si>
    <t>CINTILOGRAFIA DE PULMÃO POR PERFUSÃO (MÍNIMO QUATRO PROJEÇÕES)</t>
  </si>
  <si>
    <t>ARTERIOGRAFIA SELETIVA POR CATETER (POR VASO)</t>
  </si>
  <si>
    <t>ACOMPANHAMENTO DE PACIENTE COM PRÓTESE AUDITIVA ANCORADA NO OSSO</t>
  </si>
  <si>
    <t>CIRURGIA DE IMPLANTE COCLEAR BILATERAL</t>
  </si>
  <si>
    <t>ARTRODESE CERVICAL/CERVICO-TORÁCICA POSTERIOR (DOIS NÍVEIS)</t>
  </si>
  <si>
    <t>ARTRODESE CERVICAL/CERVICO-TORÁCICA POSTERIOR (TRÊS NÍVEIS)</t>
  </si>
  <si>
    <t>ARTRODESE CERVICAL ANTERIOR (TRÊS NÍVEIS)</t>
  </si>
  <si>
    <t>ARTRODESE CERVICAL ANTERIOR (DOIS NÍVEIS)</t>
  </si>
  <si>
    <t>ARTRODESE CERVICAL ANTERIOR (UM NÍVEL)</t>
  </si>
  <si>
    <t>ARTRODESE TORACO-LOMBO-SACRA POSTERIOR (UM NÍVEL)</t>
  </si>
  <si>
    <t>ARTRODESE TORACO-LOMBO-SACRA POSTERIOR (TRÊS NÍVEIS)</t>
  </si>
  <si>
    <t>ARTRODESE TORACO-LOMBO-SACRA POSTERIOR (CINCO NÍVEIS)</t>
  </si>
  <si>
    <t>ARTRODESE TORACO-LOMBO-SACRA POSTERIOR (DOIS NÍVEIS)</t>
  </si>
  <si>
    <t>ARTRODESE TORACO-LOMBO-SACRA POSTERIOR (QUATRO NÍVEIS)</t>
  </si>
  <si>
    <t>BIÓPSIA/EXÉRESE DE NÓDULO DE MAMA</t>
  </si>
  <si>
    <t>RADIOGRAFIA DE CAVUM (LATERAL + HIRTZ)</t>
  </si>
  <si>
    <t>0204020034</t>
  </si>
  <si>
    <t>0204020042</t>
  </si>
  <si>
    <t>0204020050</t>
  </si>
  <si>
    <t>0204020069</t>
  </si>
  <si>
    <t>RADIOGRAFIA DE COLUNA LOMBO SACRA</t>
  </si>
  <si>
    <t>0204020077</t>
  </si>
  <si>
    <t>0204020085</t>
  </si>
  <si>
    <t>0204020093</t>
  </si>
  <si>
    <t>0204020107</t>
  </si>
  <si>
    <t>RADIOGRAFIA DE COLUNA TORACO LOMBAR</t>
  </si>
  <si>
    <t>0204020115</t>
  </si>
  <si>
    <t>0204030072</t>
  </si>
  <si>
    <t>0204030153</t>
  </si>
  <si>
    <t>0204030161</t>
  </si>
  <si>
    <t>0204030170</t>
  </si>
  <si>
    <t>0204040035</t>
  </si>
  <si>
    <t>0204040043</t>
  </si>
  <si>
    <t>0204040078</t>
  </si>
  <si>
    <t>RADIOGRAFIA DE COTOVELO</t>
  </si>
  <si>
    <t>0204040116</t>
  </si>
  <si>
    <t>0204040124</t>
  </si>
  <si>
    <t>0204060087</t>
  </si>
  <si>
    <t>0204060095</t>
  </si>
  <si>
    <t>RADIOGRAFIA DE BACIA</t>
  </si>
  <si>
    <t>0204060109</t>
  </si>
  <si>
    <t>0204060125</t>
  </si>
  <si>
    <t>RADIOGRAFIA DE JOELHO (AP + LATERAL)</t>
  </si>
  <si>
    <t>0204060150</t>
  </si>
  <si>
    <t>0207020060</t>
  </si>
  <si>
    <t>HISTEROSCOPIA (DIAGNOSTICA)</t>
  </si>
  <si>
    <t>BIOMETRIA ULTRASSÔNICA (MONOCULAR)</t>
  </si>
  <si>
    <t>0211070025</t>
  </si>
  <si>
    <t>0211070033</t>
  </si>
  <si>
    <t>AUDIOMETRIA EM CAMPO LIVRE</t>
  </si>
  <si>
    <t>0211070092</t>
  </si>
  <si>
    <t>0211070106</t>
  </si>
  <si>
    <t>0211070157</t>
  </si>
  <si>
    <t>LOGOAUDIOMETRIA (LDV-IRF-LRF)</t>
  </si>
  <si>
    <t>0211070246</t>
  </si>
  <si>
    <t>0211070262</t>
  </si>
  <si>
    <t>POTENCIAL EVOCADO AUDITIVO PARA TRIAGEM AUDITIVA (TESTE DA ORELHINHA)</t>
  </si>
  <si>
    <t>0211070297</t>
  </si>
  <si>
    <t>0211070300</t>
  </si>
  <si>
    <t>0211070319</t>
  </si>
  <si>
    <t>0211070327</t>
  </si>
  <si>
    <t>0301070113</t>
  </si>
  <si>
    <t>TERAPIA FONOAUDIOLÓGICA INDIVIDUAL</t>
  </si>
  <si>
    <t>0309070015</t>
  </si>
  <si>
    <t>0309070023</t>
  </si>
  <si>
    <t>EXÉRESE DE PAPILOMA EM LARINGE</t>
  </si>
  <si>
    <t>EXÉRESE DE TUMOR DE VIAS AÉREAS SUPERIORES, FACE E PESCOÇO</t>
  </si>
  <si>
    <t>0404010571</t>
  </si>
  <si>
    <t>CIRURGIA DE IMPLANTE COCLEAR UNILATERAL</t>
  </si>
  <si>
    <t>0404010598</t>
  </si>
  <si>
    <t>CIRURGIA PARA REVISÃO DO IMPLANTE COCLEAR SEM DISPOSITIVO INTERNO DO IMPLANTE COCLEAR</t>
  </si>
  <si>
    <t>0404010601</t>
  </si>
  <si>
    <t>CIRURGIA PARA PRÓTESE AUDITIVA ANCORADA NO OSSO - 1º TEMPO</t>
  </si>
  <si>
    <t>0404010610</t>
  </si>
  <si>
    <t>CIRURGIA PARA PRÓTESE AUDITIVA ANCORADA NO OSSO - 2º TEMPO</t>
  </si>
  <si>
    <t>0404010628</t>
  </si>
  <si>
    <t>0404010636</t>
  </si>
  <si>
    <t>CIRURGIA PARA REVISÃO DA PRÓTESE AUDITIVA ANCORADA NO OSSO</t>
  </si>
  <si>
    <t>0404010644</t>
  </si>
  <si>
    <t>0404010652</t>
  </si>
  <si>
    <t>EXÉRESE DE CALÁZIO E OUTRAS PEQUENAS LESÕES DA PÁLPEBRA E SUPERCÍLIOS</t>
  </si>
  <si>
    <t>CORREÇÃO CIRÚRGICA DE ESTRABISMO (ACIMA DE DOIS MÚSCULOS)</t>
  </si>
  <si>
    <t>CORREÇÃO CIRÚRGICA DO ESTRABISMO (ATÉ DOIS MÚSCULOS)</t>
  </si>
  <si>
    <t>VITRIÓLISE À YAG LASER</t>
  </si>
  <si>
    <t>CAPSULOTOMIA À YAG LASER</t>
  </si>
  <si>
    <t>EXÉRESE DE TUMOR DE CONJUNTIVA</t>
  </si>
  <si>
    <t>IRIDOTOMIA À LASER</t>
  </si>
  <si>
    <t>RECONSTITUIÇÃO DE FÓRNIX CONJUNTIVAL (OLHO DIREITO)</t>
  </si>
  <si>
    <t>REVASCULARIZAÇÃO MIOCÁRDICA COM USO DE EXTRACORPÓREA (COM DOIS OU MAIS ENXERTOS)</t>
  </si>
  <si>
    <t>TRATAMENTO CIRÚRGICO DE LUXAÇÃO/FRATURA-LUXAÇÃO ACRÔMIO-CLAVICULAR</t>
  </si>
  <si>
    <t>DISCECTOMIA CERVICAL/LOMBAR/LOMBO-SACRA POR VIA POSTERIOR (UM NÍVEL)</t>
  </si>
  <si>
    <t>DISCECTOMIA CERVICAL/LOMBAR/LOMBO-SACRA POR VIA POSTERIOR (DOIS OU MAIS NÍVEIS COM MICROSCÓPIO)</t>
  </si>
  <si>
    <t>RESSECÇÃO DE ELEMENTO VERTEBRAL POSTERIOR/POSTERO-LATERAL DISTAIL A C2 (ATÉ DOIS SEGMENTOS)</t>
  </si>
  <si>
    <t>RETIRADA DE CORPO ESTRANHO DA COLUNA TÓRACO-LOMBO-SACRA POR VIA POSTERIOR</t>
  </si>
  <si>
    <t>RECONSTRUÇÃO OSTEOPLÁSTICA DO QUADRIL</t>
  </si>
  <si>
    <t>RETIRADA PERCUTÂNEA DE CÁLCULO URETERAL COM CATETER</t>
  </si>
  <si>
    <t>URETROPLASTIA AUTÓGENA</t>
  </si>
  <si>
    <t>EXÉRESE DE CISTO DE EPIDIDIMO</t>
  </si>
  <si>
    <t>EXÉRESE DE CISTO VAGINAL</t>
  </si>
  <si>
    <t>EXÉRESE DE GLÂNDULA DE BARTHOLIN/SKENE</t>
  </si>
  <si>
    <t>0410010073</t>
  </si>
  <si>
    <t>DERMOLIPECTOMIA ABDOMINAL CIRCUNFERENCIAL PÓS-CIRURGIA BARIÁTRICA</t>
  </si>
  <si>
    <t>APARELHO DE AMPLIFICAÇÃO SONORA INDIVIDUAL (AASI) EXTERNO DE CONDUÇÃO ÓSSEA CONVENCIONAL TIPO A</t>
  </si>
  <si>
    <t>0701030020</t>
  </si>
  <si>
    <t>APARELHO DE AMPLIFICAÇÃO SONORA INDIVIDUAL (AASI) EXTERNO DE CONDUÇÃO ÓSSEA RETROAURICULAR TIPO A</t>
  </si>
  <si>
    <t>0701030038</t>
  </si>
  <si>
    <t>APARELHO DE AMPLIFICAÇÃO SONORA INDIVIDUAL (AASI) EXTERNO INTRA-AURICULAR TIPO A</t>
  </si>
  <si>
    <t>0701030046</t>
  </si>
  <si>
    <t>APARELHO DE AMPLIFICAÇÃO SONORA INDIVIDUAL (AASI) EXTERNO INTRA-AURICULAR TIPO B</t>
  </si>
  <si>
    <t>0701030054</t>
  </si>
  <si>
    <t>APARELHO DE AMPLIFICAÇÃO SONORA INDIVIDUAL (AASI) EXTERNO INTRA-AURICULAR TIPO C</t>
  </si>
  <si>
    <t>0701030062</t>
  </si>
  <si>
    <t>APARELHO DE AMPLIFICAÇÃO SONORA INDIVIDUAL (AASI) EXTERNO INTRACANAL TIPO A</t>
  </si>
  <si>
    <t>0701030070</t>
  </si>
  <si>
    <t>APARELHO DE AMPLIFICAÇÃO SONORA INDIVIDUAL (AASI) EXTERNO INTRACANAL TIPO B</t>
  </si>
  <si>
    <t>0701030089</t>
  </si>
  <si>
    <t>APARELHO DE AMPLIFICAÇÃO SONORA INDIVIDUAL (AASI) EXTERNO INTRACANAL TIPO C</t>
  </si>
  <si>
    <t>0701030097</t>
  </si>
  <si>
    <t>APARELHO DE AMPLIFICAÇÃO SONORA INDIVIDUAL (AASI) EXTERNO MICROCANAL TIPO A</t>
  </si>
  <si>
    <t>0701030100</t>
  </si>
  <si>
    <t>APARELHO DE AMPLIFICAÇÃO SONORA INDIVIDUAL (AASI) EXTERNO MICROCANAL TIPO B</t>
  </si>
  <si>
    <t>0701030119</t>
  </si>
  <si>
    <t>APARELHO DE AMPLIFICAÇÃO SONORA INDIVIDUAL (AASI) EXTERNO MICROCANAL TIPO C</t>
  </si>
  <si>
    <t>0701030127</t>
  </si>
  <si>
    <t>APARELHO DE AMPLIFICAÇÃO SONORA INDIVIDUAL (AASI) EXTERNO RETRO-AURICULAR TIPO A</t>
  </si>
  <si>
    <t>0701030135</t>
  </si>
  <si>
    <t>APARELHO DE AMPLIFICAÇÃO SONORA INDIVIDUAL (AASI) EXTERNO RETRO-AURICULAR TIPO B</t>
  </si>
  <si>
    <t>0701030143</t>
  </si>
  <si>
    <t>APARELHO DE AMPLIFICAÇÃO SONORA INDIVIDUAL (AASI) EXTERNO RETRO-AURICULAR TIPO C</t>
  </si>
  <si>
    <t>MOLDE AURICULAR (REPOSIÇÃO)</t>
  </si>
  <si>
    <t>0701030186</t>
  </si>
  <si>
    <t>REPOSIÇÃO DE AASI EXTERNO INTRA-AURICULAR TIPO A</t>
  </si>
  <si>
    <t>0701030194</t>
  </si>
  <si>
    <t>REPOSIÇÃO DE AASI EXTERNO INTRA-AURICULAR TIPO B</t>
  </si>
  <si>
    <t>0701030208</t>
  </si>
  <si>
    <t>REPOSIÇÃO DE AASI EXTERNO INTRA-AURICULAR TIPO C</t>
  </si>
  <si>
    <t>0701030216</t>
  </si>
  <si>
    <t>REPOSIÇÃO DE AASI EXTERNO INTRA-CANAL TIPO A</t>
  </si>
  <si>
    <t>0701030224</t>
  </si>
  <si>
    <t>REPOSIÇÃO DE AASI EXTERNO INTRA-CANAL TIPO B</t>
  </si>
  <si>
    <t>0701030232</t>
  </si>
  <si>
    <t>REPOSIÇÃO DE AASI EXTERNO INTRA-CANAL TIPO C</t>
  </si>
  <si>
    <t>0701030240</t>
  </si>
  <si>
    <t>REPOSIÇÃO DE AASI EXTERNO MICRO-CANAL TIPO A</t>
  </si>
  <si>
    <t>0701030259</t>
  </si>
  <si>
    <t>REPOSIÇÃO DE AASI EXTERNO MICRO-CANAL TIPO B</t>
  </si>
  <si>
    <t>0701030267</t>
  </si>
  <si>
    <t>REPOSIÇÃO DE AASI EXTERNO MICRO-CANAL TIPO C</t>
  </si>
  <si>
    <t>0701030275</t>
  </si>
  <si>
    <t>REPOSIÇÃO DE AASI EXTERNO RETROAURICULAR TIPO A</t>
  </si>
  <si>
    <t>0701030283</t>
  </si>
  <si>
    <t>REPOSIÇÃO DE AASI EXTERNO RETROAURICULAR TIPO B</t>
  </si>
  <si>
    <t>0701030291</t>
  </si>
  <si>
    <t>REPOSIÇÃO DE AASI EXTERNO RETROAURICULAR TIPO C</t>
  </si>
  <si>
    <t>0701030321</t>
  </si>
  <si>
    <t>0701030330</t>
  </si>
  <si>
    <t>0702090034</t>
  </si>
  <si>
    <t>PRÓTESE PARA IMPLANTE COCLEAR MULTICANAL</t>
  </si>
  <si>
    <t>0702090050</t>
  </si>
  <si>
    <t>IMPLANTE DE TITÂNIO DA PRÓTESE AUDITIVA ANCORADA NO OSSO</t>
  </si>
  <si>
    <t>0702090069</t>
  </si>
  <si>
    <t>PILAR DA PRÓTESE AUDITIVA ANCORADA NO OSSO</t>
  </si>
  <si>
    <t>0702090085</t>
  </si>
  <si>
    <t>PRÓTESE AUDITIVA ANCORADA NO OSSO</t>
  </si>
  <si>
    <t>0702090093</t>
  </si>
  <si>
    <t>0211070416</t>
  </si>
  <si>
    <t>0301070180</t>
  </si>
  <si>
    <t>0404010580</t>
  </si>
  <si>
    <t>0204010063</t>
  </si>
  <si>
    <t>0204040094</t>
  </si>
  <si>
    <t>0211070050</t>
  </si>
  <si>
    <t>0211070211</t>
  </si>
  <si>
    <t>0211070270</t>
  </si>
  <si>
    <t>0701030151</t>
  </si>
  <si>
    <t>001</t>
  </si>
  <si>
    <t>003</t>
  </si>
  <si>
    <t>002</t>
  </si>
  <si>
    <t>004</t>
  </si>
  <si>
    <t>005</t>
  </si>
  <si>
    <t>006</t>
  </si>
  <si>
    <t>007</t>
  </si>
  <si>
    <t>008</t>
  </si>
  <si>
    <t>ACOMPANHAMENTO E AVALIAÇÃO DE GLAUCOMA POR FUNDOSCOPIA E TONOMETRIA</t>
  </si>
  <si>
    <t>ADENOIDECTOMIA</t>
  </si>
  <si>
    <t>ATENDIMENTO</t>
  </si>
  <si>
    <t>OPM</t>
  </si>
  <si>
    <t>0204060060</t>
  </si>
  <si>
    <t>CÓDIGO SIGTAP</t>
  </si>
  <si>
    <t>AVALIAÇÃO E SELEÇÃO PRÉ-CIRÚRGICA PARA PRÓTESE AUDITIVA ANCORADA NO OSSO</t>
  </si>
  <si>
    <t xml:space="preserve">ANGIOPLASTIA CORONARIANA </t>
  </si>
  <si>
    <t xml:space="preserve">ANGIOPLASTIA CORONARIANA COM IMPLANTE DE DOIS STENTS </t>
  </si>
  <si>
    <t>ARTRODESE INTERSOMÁTICA VIA POSTERIOR/PÓSTERO-LATERAL (UM NÍVEL)</t>
  </si>
  <si>
    <t>ARTRODESE INTERSOMÁTICA VIA POSTERIOR/PÓSTERO-LATERAL (DOIS NÍVEIS)</t>
  </si>
  <si>
    <t>ARTRODESE INTERSOMÁTICA VIA POSTERIOR/PÓSTERO-LATERAL (QUATRO NÍVEIS)</t>
  </si>
  <si>
    <t>RADIOGRAFIA DE COLUNA CERVICAL (AP + LATERAL + TO + OBLÍQUAS)</t>
  </si>
  <si>
    <t>RADIOGRAFIA DE COLUNA CERVICAL (AP + LATERAL + TO/FLEXÃO)</t>
  </si>
  <si>
    <t>RADIOGRAFIA DE COLUNA CERVICAL FUNCIONAL/DINÂMICA</t>
  </si>
  <si>
    <t>RADIOGRAFIA DE COLUNA LOMBO SACRA (COM OBLÍQUAS)</t>
  </si>
  <si>
    <t>RADIOGRAFIA DE COLUNA LOMBO SACRA FUNCIONAL/DINÂMICA</t>
  </si>
  <si>
    <t>RADIOGRAFIA DE COLUNA TORÁCICA (AP + LATERAL)</t>
  </si>
  <si>
    <t>RADIOGRAFIA DE COLUNA TORACO LOMBAR DINÂMICA</t>
  </si>
  <si>
    <t>RADIOGRAFIA DE COSTELAS (POR HEMITÓRAX)</t>
  </si>
  <si>
    <t>RADIOGRAFIA DE TÓRAX (PA E PERFIL)</t>
  </si>
  <si>
    <t>RADIOGRAFIA DE TÓRAX (PA PADRÃO OIT)</t>
  </si>
  <si>
    <t>RADIOGRAFIA DE TÓRAX (PA)</t>
  </si>
  <si>
    <t>RADIOGRAFIA DE ARTICULAÇÃO ESCÁPULO UMERAL</t>
  </si>
  <si>
    <t>RADIOGRAFIA DE ARTICULAÇÃO ESTERNO CLAVICULAR</t>
  </si>
  <si>
    <t>RADIOGRAFIA DE MÃO</t>
  </si>
  <si>
    <t>RADIOGRAFIA DE ESCÁPULA/OMBRO (TRÊS POSIÇÕES)</t>
  </si>
  <si>
    <t>RADIOGRAFIA DE PUNHO (AP + LATERAL + OBLÍQUA)</t>
  </si>
  <si>
    <t>RADIOGRAFIA DE ARTICULAÇÃO COXO FEMORAL</t>
  </si>
  <si>
    <t>RADIOGRAFIA DE ARTICULAÇÃO TÍBIO TÁRSICA</t>
  </si>
  <si>
    <t>RADIOGRAFIA DE CALCÂNEO</t>
  </si>
  <si>
    <t>RADIOGRAFIA DE PÉ/DEDOS DO PÉ</t>
  </si>
  <si>
    <t>TOMOGRAFIA COMPUTADORIZADA DE FACE/SEIOS DA FACE/ARTICULAÇÕES TÊMPORO MANDIBULARES</t>
  </si>
  <si>
    <t>RESSONÂNCIA MAGNÉTICA DE COLUNA LOMBOSACRA</t>
  </si>
  <si>
    <t>RESSONÂNCIA MAGNÉTICA DE MAMA</t>
  </si>
  <si>
    <t>MONITORIZAÇÃO AMBULATORIAL DE PRESSÃO ARTERIAL (M.A.P.A.)</t>
  </si>
  <si>
    <t>AM</t>
  </si>
  <si>
    <t>CURVA DIÁRIA DE PRESSÃO OCULAR CDPO (MÍNIMO 3 MEDIDAS)</t>
  </si>
  <si>
    <t>AUDIOMETRIA DE REFORÇO VISUAL (VIA AÉREA/ÓSSEA)</t>
  </si>
  <si>
    <t>AVALIAÇÃO AUDITIVA COMPORTAMENTAL</t>
  </si>
  <si>
    <t>AVALIAÇÃO PARA DIAGNÓSTICO DE DEFICIÊNCIA AUDITIVA</t>
  </si>
  <si>
    <t>AVALIAÇÃO PARA DIAGNÓSTICO DIFERENCIAL DE DEFICIÊNCIA AUDITIVA</t>
  </si>
  <si>
    <t>ESTUDO DE EMISSÕES OTOACÚSTICAS EVOCADAS TRANSITÓRIAS E PRODUTOS DE DISTORÇÃO (EOA)</t>
  </si>
  <si>
    <t>PESQUISA DE GANHO DE INSERÇÃO</t>
  </si>
  <si>
    <t>POTENCIAL EVOCADO AUDITIVO DE CURTA MÉDIA E LONGA LATÊNCIA</t>
  </si>
  <si>
    <t>REAVALIAÇÃO DIAGNÓSTICA DE DEFICIÊNCIA AUDITIVA EM PACIENTE MAIOR DE 3 ANOS</t>
  </si>
  <si>
    <t>REAVALIAÇÃO DIAGNÓSTICA DE DEFICIÊNCIA AUDITIVA EM PACIENTE MENOR DE 3 ANOS</t>
  </si>
  <si>
    <t>SELEÇÃO E VERIFICAÇÃO DE BENEFÍCIO DO AASI</t>
  </si>
  <si>
    <t>TESTES ACUMÉTRICOS (DIAPASÃO)</t>
  </si>
  <si>
    <t>TRATAMENTO ESCLEROSANTE NÃO ESTÉTICO DE VARIZES DOS MEMBROS INFERIORES (UNILATERAL)</t>
  </si>
  <si>
    <t>TRATAMENTO ESCLEROSANTE NÃO ESTÉTICO DE VARIZES DOS MEMBROS INFERIORES (BILATERAL)</t>
  </si>
  <si>
    <t>CIRURGIA PARA PRÓTESE AUDITIVA ANCORADA NO OSSO UNILATERAL - TEMPO ÚNICO</t>
  </si>
  <si>
    <t>CIRURGIA PARA REIMPLANTAÇÃO DA PRÓTESE AUDITIVA ANCORADA NO OSSO</t>
  </si>
  <si>
    <t>CIRURGIA PARA PRÓTESE AUDITIVA ANCORADA NO OSSO BILATERAL - TEMPO ÚNICO</t>
  </si>
  <si>
    <t>PAN-FOTOCOAGULAÇÃO DE RETINA À LASER</t>
  </si>
  <si>
    <t>IMPLANTE DE MARCAPASSO CARDÍACO MULTISÍTIO TRANSVENOSO</t>
  </si>
  <si>
    <t>ESTUDO ELETROFISIOLÓGICO TERAPÊUTICO II (ABLAÇÃO DE TAQUICARDIA VENTRICULAR IDIOPÁTICA DO SEIO DE VALSALVA ESQUERDO)</t>
  </si>
  <si>
    <t>DISCECTOMIA CERVICAL/LOMBAR/LOMBOSACRA POR VIA POSTERIOR (UM NÍVEL COM MICROSCÓPIO)</t>
  </si>
  <si>
    <t>PLÁSTICA MAMÁRIA FEMININA NÃO ESTÉTICA</t>
  </si>
  <si>
    <t>CIRURGIA DE MAMA</t>
  </si>
  <si>
    <t>RECONSTRUÇÃO DE LÓBULO DA ORELHA</t>
  </si>
  <si>
    <t>ÓRTESES, PRÓTESES E MATERIAIS ESPECIAIS NÃO RELACIONADOS AO ATO CIRÚRGICO</t>
  </si>
  <si>
    <t>SISTEMA DE FREQUÊNCIA MODULADA PESSOA</t>
  </si>
  <si>
    <t xml:space="preserve">ÁUDIO PROCESSADOR DA PRÓTESE AUDITIVA ANCORADA NO OSSO </t>
  </si>
  <si>
    <t>TROCA DE PROCESSADOR DE FALA PARA IMPLANTE COCLEAR MULTICANAL</t>
  </si>
  <si>
    <t>ÓRTESES, PRÓTESES E MATERIAIS ESPECIAIS NÃO RELACIONADOS AO ATO CIRÚRGIGO</t>
  </si>
  <si>
    <t>ACOMPANHAMENTO DE PACIENTE PARA ADAPTAÇÃO DE APARELHO DE AMPLIFICAÇÃO SONORA INDIVIDUAL (AASI) UNI/BILATERAL</t>
  </si>
  <si>
    <t>0404010016</t>
  </si>
  <si>
    <t>0701030011</t>
  </si>
  <si>
    <t>0701030348</t>
  </si>
  <si>
    <t>0301070032</t>
  </si>
  <si>
    <t>0303050012</t>
  </si>
  <si>
    <t>0309</t>
  </si>
  <si>
    <t>0410</t>
  </si>
  <si>
    <t>0701</t>
  </si>
  <si>
    <t>0201010143</t>
  </si>
  <si>
    <t>BIÓPSIA DE ENDOCÁRDIO/MIOCÁRDIO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</si>
</sst>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R$&quot;\ #,##0;[Red]\-&quot;R$&quot;\ #,##0"/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#,##0.00_ ;\-#,##0.00\ "/>
    <numFmt numFmtId="166" formatCode="00000000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8"/>
      <color theme="5"/>
      <name val="Calibri"/>
      <family val="2"/>
      <scheme val="minor"/>
    </font>
    <font>
      <sz val="8"/>
      <color theme="5"/>
      <name val="Arial"/>
      <family val="2"/>
    </font>
    <font>
      <b/>
      <sz val="11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 wrapText="1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49" fontId="0" fillId="4" borderId="1" xfId="0" applyNumberForma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5" borderId="1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0" fillId="5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5" fillId="2" borderId="0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0" fillId="2" borderId="0" xfId="0" applyNumberFormat="1" applyFont="1" applyFill="1" applyBorder="1" applyAlignment="1" applyProtection="1">
      <alignment horizontal="center" vertical="center"/>
      <protection hidden="1"/>
    </xf>
    <xf numFmtId="0" fontId="0" fillId="5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NumberFormat="1" applyFont="1" applyFill="1" applyBorder="1" applyAlignment="1" applyProtection="1">
      <alignment horizontal="center" vertical="center"/>
      <protection hidden="1"/>
    </xf>
    <xf numFmtId="3" fontId="7" fillId="5" borderId="1" xfId="0" applyNumberFormat="1" applyFont="1" applyFill="1" applyBorder="1" applyAlignment="1" applyProtection="1">
      <alignment horizontal="center" vertical="center"/>
      <protection hidden="1"/>
    </xf>
    <xf numFmtId="7" fontId="0" fillId="5" borderId="1" xfId="0" applyNumberFormat="1" applyFont="1" applyFill="1" applyBorder="1" applyAlignment="1" applyProtection="1">
      <alignment horizontal="right"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49" fontId="12" fillId="6" borderId="2" xfId="0" applyNumberFormat="1" applyFont="1" applyFill="1" applyBorder="1" applyAlignment="1" applyProtection="1">
      <alignment horizontal="center" vertical="center" wrapText="1"/>
      <protection hidden="1"/>
    </xf>
    <xf numFmtId="49" fontId="11" fillId="6" borderId="1" xfId="0" applyNumberFormat="1" applyFont="1" applyFill="1" applyBorder="1" applyAlignment="1" applyProtection="1">
      <alignment horizontal="center" vertical="center" wrapText="1"/>
      <protection hidden="1"/>
    </xf>
    <xf numFmtId="164" fontId="2" fillId="5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49" fontId="11" fillId="0" borderId="4" xfId="0" applyNumberFormat="1" applyFont="1" applyFill="1" applyBorder="1" applyAlignment="1" applyProtection="1">
      <alignment horizontal="center" vertical="center" wrapText="1"/>
      <protection hidden="1"/>
    </xf>
    <xf numFmtId="164" fontId="2" fillId="0" borderId="4" xfId="0" applyNumberFormat="1" applyFont="1" applyFill="1" applyBorder="1" applyAlignment="1" applyProtection="1">
      <alignment horizontal="center" vertical="center"/>
      <protection hidden="1"/>
    </xf>
    <xf numFmtId="49" fontId="18" fillId="3" borderId="1" xfId="0" applyNumberFormat="1" applyFont="1" applyFill="1" applyBorder="1" applyAlignment="1" applyProtection="1">
      <alignment horizontal="left" vertical="center"/>
      <protection hidden="1"/>
    </xf>
    <xf numFmtId="0" fontId="18" fillId="3" borderId="1" xfId="0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left" vertical="center"/>
      <protection hidden="1"/>
    </xf>
    <xf numFmtId="44" fontId="0" fillId="0" borderId="0" xfId="0" applyNumberForma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49" fontId="12" fillId="6" borderId="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3" fontId="2" fillId="5" borderId="1" xfId="0" applyNumberFormat="1" applyFont="1" applyFill="1" applyBorder="1" applyAlignment="1" applyProtection="1">
      <alignment horizontal="center" vertical="center"/>
      <protection hidden="1"/>
    </xf>
    <xf numFmtId="49" fontId="15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Alignment="1" applyProtection="1">
      <alignment vertical="center" wrapText="1"/>
      <protection hidden="1"/>
    </xf>
    <xf numFmtId="0" fontId="0" fillId="5" borderId="1" xfId="0" applyFont="1" applyFill="1" applyBorder="1" applyAlignment="1" applyProtection="1">
      <alignment horizontal="center" vertical="center"/>
      <protection hidden="1"/>
    </xf>
    <xf numFmtId="3" fontId="0" fillId="5" borderId="1" xfId="0" applyNumberFormat="1" applyFont="1" applyFill="1" applyBorder="1" applyAlignment="1" applyProtection="1">
      <alignment horizontal="center" vertical="center" wrapText="1"/>
      <protection hidden="1"/>
    </xf>
    <xf numFmtId="165" fontId="0" fillId="5" borderId="1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Font="1" applyAlignment="1" applyProtection="1">
      <alignment vertical="center"/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49" fontId="1" fillId="5" borderId="1" xfId="0" applyNumberFormat="1" applyFont="1" applyFill="1" applyBorder="1" applyAlignment="1" applyProtection="1">
      <alignment horizontal="center" vertical="center"/>
      <protection hidden="1"/>
    </xf>
    <xf numFmtId="0" fontId="17" fillId="0" borderId="0" xfId="0" applyNumberFormat="1" applyFont="1" applyAlignment="1" applyProtection="1">
      <alignment vertical="center"/>
      <protection hidden="1"/>
    </xf>
    <xf numFmtId="0" fontId="6" fillId="0" borderId="0" xfId="0" applyNumberFormat="1" applyFont="1" applyAlignment="1" applyProtection="1">
      <alignment vertical="center"/>
      <protection hidden="1"/>
    </xf>
    <xf numFmtId="0" fontId="4" fillId="0" borderId="0" xfId="0" applyNumberFormat="1" applyFont="1" applyAlignment="1" applyProtection="1">
      <alignment horizontal="center" vertical="center"/>
      <protection hidden="1"/>
    </xf>
    <xf numFmtId="0" fontId="12" fillId="6" borderId="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NumberFormat="1" applyFont="1" applyAlignment="1" applyProtection="1">
      <alignment vertical="center"/>
      <protection hidden="1"/>
    </xf>
    <xf numFmtId="0" fontId="14" fillId="0" borderId="0" xfId="0" applyNumberFormat="1" applyFont="1" applyAlignment="1" applyProtection="1">
      <alignment vertical="center"/>
      <protection hidden="1"/>
    </xf>
    <xf numFmtId="0" fontId="4" fillId="0" borderId="0" xfId="0" applyNumberFormat="1" applyFont="1" applyAlignment="1" applyProtection="1">
      <alignment horizontal="right" vertical="center"/>
      <protection hidden="1"/>
    </xf>
    <xf numFmtId="0" fontId="4" fillId="2" borderId="0" xfId="0" applyNumberFormat="1" applyFont="1" applyFill="1" applyAlignment="1" applyProtection="1">
      <alignment horizontal="center" vertical="center"/>
      <protection hidden="1"/>
    </xf>
    <xf numFmtId="0" fontId="11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0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NumberFormat="1" applyFont="1" applyFill="1" applyBorder="1" applyAlignment="1" applyProtection="1">
      <alignment horizontal="center" vertical="center"/>
      <protection hidden="1"/>
    </xf>
    <xf numFmtId="0" fontId="14" fillId="2" borderId="0" xfId="0" applyNumberFormat="1" applyFont="1" applyFill="1" applyAlignment="1" applyProtection="1">
      <alignment vertical="center"/>
      <protection hidden="1"/>
    </xf>
    <xf numFmtId="0" fontId="20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NumberFormat="1" applyFont="1" applyBorder="1" applyAlignment="1" applyProtection="1">
      <alignment horizontal="center" vertical="center"/>
      <protection hidden="1"/>
    </xf>
    <xf numFmtId="0" fontId="18" fillId="3" borderId="1" xfId="0" applyNumberFormat="1" applyFont="1" applyFill="1" applyBorder="1" applyAlignment="1" applyProtection="1">
      <alignment horizontal="left" vertical="center"/>
      <protection hidden="1"/>
    </xf>
    <xf numFmtId="0" fontId="18" fillId="3" borderId="1" xfId="0" applyNumberFormat="1" applyFont="1" applyFill="1" applyBorder="1" applyAlignment="1" applyProtection="1">
      <alignment horizontal="center" vertical="center"/>
      <protection hidden="1"/>
    </xf>
    <xf numFmtId="0" fontId="15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Font="1" applyAlignment="1" applyProtection="1">
      <alignment vertical="center" wrapText="1"/>
      <protection hidden="1"/>
    </xf>
    <xf numFmtId="0" fontId="19" fillId="0" borderId="1" xfId="0" applyNumberFormat="1" applyFont="1" applyBorder="1" applyAlignment="1" applyProtection="1">
      <alignment horizontal="left" vertical="center"/>
      <protection hidden="1"/>
    </xf>
    <xf numFmtId="0" fontId="0" fillId="5" borderId="1" xfId="0" applyNumberFormat="1" applyFont="1" applyFill="1" applyBorder="1" applyAlignment="1" applyProtection="1">
      <alignment horizontal="left" vertical="center" wrapText="1"/>
      <protection hidden="1"/>
    </xf>
    <xf numFmtId="0" fontId="0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1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NumberFormat="1" applyFont="1" applyAlignment="1" applyProtection="1">
      <alignment vertical="center"/>
      <protection hidden="1"/>
    </xf>
    <xf numFmtId="0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5" borderId="1" xfId="0" applyNumberFormat="1" applyFont="1" applyFill="1" applyBorder="1" applyAlignment="1" applyProtection="1">
      <alignment vertical="center"/>
      <protection hidden="1"/>
    </xf>
    <xf numFmtId="164" fontId="0" fillId="5" borderId="1" xfId="0" applyNumberFormat="1" applyFont="1" applyFill="1" applyBorder="1" applyAlignment="1" applyProtection="1">
      <alignment vertical="center" wrapText="1"/>
      <protection hidden="1"/>
    </xf>
    <xf numFmtId="0" fontId="21" fillId="7" borderId="1" xfId="0" applyFont="1" applyFill="1" applyBorder="1" applyAlignment="1" applyProtection="1">
      <alignment horizontal="center" vertical="center" wrapText="1"/>
      <protection hidden="1"/>
    </xf>
    <xf numFmtId="0" fontId="21" fillId="7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" fillId="5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49" fontId="22" fillId="2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vertical="center"/>
      <protection hidden="1"/>
    </xf>
    <xf numFmtId="0" fontId="4" fillId="0" borderId="0" xfId="0" applyNumberFormat="1" applyFont="1" applyAlignment="1" applyProtection="1">
      <alignment vertical="center" wrapText="1"/>
      <protection hidden="1"/>
    </xf>
    <xf numFmtId="0" fontId="0" fillId="5" borderId="1" xfId="0" applyNumberFormat="1" applyFill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1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0" applyNumberFormat="1" applyFont="1" applyProtection="1">
      <protection hidden="1"/>
    </xf>
    <xf numFmtId="0" fontId="7" fillId="5" borderId="1" xfId="0" applyNumberFormat="1" applyFont="1" applyFill="1" applyBorder="1" applyAlignment="1" applyProtection="1">
      <alignment horizontal="center" vertical="center"/>
      <protection hidden="1"/>
    </xf>
    <xf numFmtId="0" fontId="4" fillId="5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vertical="center"/>
      <protection hidden="1"/>
    </xf>
    <xf numFmtId="0" fontId="24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25" fillId="0" borderId="1" xfId="0" applyFont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 wrapText="1"/>
      <protection hidden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164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1" fontId="0" fillId="2" borderId="1" xfId="0" applyNumberForma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8" fontId="0" fillId="2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 wrapText="1"/>
    </xf>
    <xf numFmtId="6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164" fontId="3" fillId="0" borderId="1" xfId="0" applyNumberFormat="1" applyFont="1" applyBorder="1" applyAlignment="1" applyProtection="1">
      <alignment horizontal="right" vertical="center"/>
      <protection hidden="1"/>
    </xf>
    <xf numFmtId="49" fontId="0" fillId="0" borderId="1" xfId="0" applyNumberForma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  <protection hidden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5" borderId="1" xfId="0" applyNumberFormat="1" applyFont="1" applyFill="1" applyBorder="1" applyAlignment="1" applyProtection="1">
      <alignment horizontal="center" vertical="center" wrapText="1"/>
      <protection hidden="1"/>
    </xf>
    <xf numFmtId="49" fontId="3" fillId="0" borderId="1" xfId="0" applyNumberFormat="1" applyFont="1" applyBorder="1" applyAlignment="1" applyProtection="1">
      <alignment horizontal="center" vertical="center" wrapText="1"/>
      <protection hidden="1"/>
    </xf>
    <xf numFmtId="0" fontId="12" fillId="6" borderId="5" xfId="0" applyNumberFormat="1" applyFont="1" applyFill="1" applyBorder="1" applyAlignment="1" applyProtection="1">
      <alignment horizontal="center" vertical="center" wrapText="1"/>
      <protection hidden="1"/>
    </xf>
    <xf numFmtId="0" fontId="12" fillId="6" borderId="6" xfId="0" applyNumberFormat="1" applyFont="1" applyFill="1" applyBorder="1" applyAlignment="1" applyProtection="1">
      <alignment horizontal="center" vertical="center" wrapText="1"/>
      <protection hidden="1"/>
    </xf>
    <xf numFmtId="49" fontId="12" fillId="6" borderId="2" xfId="0" applyNumberFormat="1" applyFont="1" applyFill="1" applyBorder="1" applyAlignment="1" applyProtection="1">
      <alignment horizontal="center" vertical="center" wrapText="1"/>
      <protection hidden="1"/>
    </xf>
    <xf numFmtId="49" fontId="12" fillId="6" borderId="3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177211</xdr:colOff>
      <xdr:row>4</xdr:row>
      <xdr:rowOff>155058</xdr:rowOff>
    </xdr:from>
    <xdr:to>
      <xdr:col>12</xdr:col>
      <xdr:colOff>476255</xdr:colOff>
      <xdr:row>7</xdr:row>
      <xdr:rowOff>188285</xdr:rowOff>
    </xdr:to>
    <xdr:sp macro="" textlink="">
      <xdr:nvSpPr>
        <xdr:cNvPr id="6" name="Seta: para Baixo 5">
          <a:extLst>
            <a:ext uri="{FF2B5EF4-FFF2-40B4-BE49-F238E27FC236}">
              <a16:creationId xmlns:a16="http://schemas.microsoft.com/office/drawing/2014/main" id="{F7E823CD-8910-4FBE-AF56-067E04064F75}"/>
            </a:ext>
          </a:extLst>
        </xdr:cNvPr>
        <xdr:cNvSpPr/>
      </xdr:nvSpPr>
      <xdr:spPr>
        <a:xfrm>
          <a:off x="11994856" y="1672413"/>
          <a:ext cx="299044" cy="1162936"/>
        </a:xfrm>
        <a:prstGeom prst="downArrow">
          <a:avLst/>
        </a:prstGeom>
        <a:solidFill>
          <a:schemeClr val="accent4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accent2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13</xdr:col>
      <xdr:colOff>329190</xdr:colOff>
      <xdr:row>5</xdr:row>
      <xdr:rowOff>233300</xdr:rowOff>
    </xdr:from>
    <xdr:to>
      <xdr:col>13</xdr:col>
      <xdr:colOff>628234</xdr:colOff>
      <xdr:row>7</xdr:row>
      <xdr:rowOff>209595</xdr:rowOff>
    </xdr:to>
    <xdr:sp macro="" textlink="">
      <xdr:nvSpPr>
        <xdr:cNvPr id="12" name="Seta: para Baixo 11">
          <a:extLst>
            <a:ext uri="{FF2B5EF4-FFF2-40B4-BE49-F238E27FC236}">
              <a16:creationId xmlns:a16="http://schemas.microsoft.com/office/drawing/2014/main" id="{B369253F-6F3A-4D09-840A-5E8DB145A2A2}"/>
            </a:ext>
          </a:extLst>
        </xdr:cNvPr>
        <xdr:cNvSpPr/>
      </xdr:nvSpPr>
      <xdr:spPr>
        <a:xfrm>
          <a:off x="12997440" y="2114488"/>
          <a:ext cx="299044" cy="726388"/>
        </a:xfrm>
        <a:prstGeom prst="downArrow">
          <a:avLst/>
        </a:prstGeom>
        <a:solidFill>
          <a:schemeClr val="accent4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accent2">
                <a:lumMod val="40000"/>
                <a:lumOff val="60000"/>
              </a:schemeClr>
            </a:solidFill>
          </a:endParaRPr>
        </a:p>
      </xdr:txBody>
    </xdr:sp>
    <xdr:clientData/>
  </xdr:twoCellAnchor>
  <xdr:twoCellAnchor editAs="oneCell">
    <xdr:from>
      <xdr:col>3</xdr:col>
      <xdr:colOff>36279</xdr:colOff>
      <xdr:row>0</xdr:row>
      <xdr:rowOff>95756</xdr:rowOff>
    </xdr:from>
    <xdr:to>
      <xdr:col>4</xdr:col>
      <xdr:colOff>1020535</xdr:colOff>
      <xdr:row>1</xdr:row>
      <xdr:rowOff>154780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AA04C25-846E-435F-8054-067C4C0FA6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 l="23842" t="2028" r="2448" b="1851"/>
        <a:stretch/>
      </xdr:blipFill>
      <xdr:spPr>
        <a:xfrm>
          <a:off x="36279" y="95756"/>
          <a:ext cx="1377162" cy="559087"/>
        </a:xfrm>
        <a:prstGeom prst="rect">
          <a:avLst/>
        </a:prstGeom>
      </xdr:spPr>
    </xdr:pic>
    <xdr:clientData/>
  </xdr:twoCellAnchor>
  <xdr:twoCellAnchor>
    <xdr:from>
      <xdr:col>7</xdr:col>
      <xdr:colOff>189955</xdr:colOff>
      <xdr:row>1</xdr:row>
      <xdr:rowOff>387633</xdr:rowOff>
    </xdr:from>
    <xdr:to>
      <xdr:col>7</xdr:col>
      <xdr:colOff>2106855</xdr:colOff>
      <xdr:row>4</xdr:row>
      <xdr:rowOff>132893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C47DAB56-26CE-4BC7-B2EF-3E92D48B2CBD}"/>
            </a:ext>
          </a:extLst>
        </xdr:cNvPr>
        <xdr:cNvSpPr txBox="1"/>
      </xdr:nvSpPr>
      <xdr:spPr>
        <a:xfrm>
          <a:off x="8308356" y="897110"/>
          <a:ext cx="1916900" cy="753138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t-BR" sz="1000" b="1">
              <a:effectLst/>
              <a:latin typeface="+mn-lt"/>
            </a:rPr>
            <a:t>Secretaria Adjunta de Atenção</a:t>
          </a:r>
          <a:r>
            <a:rPr lang="pt-BR" sz="1000" b="1" baseline="0">
              <a:effectLst/>
              <a:latin typeface="+mn-lt"/>
            </a:rPr>
            <a:t> e Vigilância em Saúde</a:t>
          </a:r>
        </a:p>
        <a:p>
          <a:pPr algn="ctr"/>
          <a:r>
            <a:rPr lang="pt-BR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Superintendência de Programação, Controle e Avaliação </a:t>
          </a:r>
          <a:endParaRPr lang="pt-BR" sz="1000" b="1">
            <a:latin typeface="+mn-lt"/>
          </a:endParaRPr>
        </a:p>
      </xdr:txBody>
    </xdr:sp>
    <xdr:clientData/>
  </xdr:twoCellAnchor>
  <xdr:twoCellAnchor editAs="oneCell">
    <xdr:from>
      <xdr:col>7</xdr:col>
      <xdr:colOff>91976</xdr:colOff>
      <xdr:row>0</xdr:row>
      <xdr:rowOff>44305</xdr:rowOff>
    </xdr:from>
    <xdr:to>
      <xdr:col>7</xdr:col>
      <xdr:colOff>2204042</xdr:colOff>
      <xdr:row>1</xdr:row>
      <xdr:rowOff>365496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1CAF90C-2720-4D22-BAD8-7DF96B1DA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377" y="44305"/>
          <a:ext cx="2112066" cy="830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416725</xdr:colOff>
      <xdr:row>1</xdr:row>
      <xdr:rowOff>55381</xdr:rowOff>
    </xdr:from>
    <xdr:to>
      <xdr:col>13</xdr:col>
      <xdr:colOff>245054</xdr:colOff>
      <xdr:row>4</xdr:row>
      <xdr:rowOff>143983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D8D9DA39-55D1-4243-B928-4DEC721CC0DE}"/>
            </a:ext>
          </a:extLst>
        </xdr:cNvPr>
        <xdr:cNvSpPr/>
      </xdr:nvSpPr>
      <xdr:spPr>
        <a:xfrm>
          <a:off x="11513350" y="555444"/>
          <a:ext cx="1257079" cy="1088727"/>
        </a:xfrm>
        <a:prstGeom prst="rect">
          <a:avLst/>
        </a:prstGeom>
        <a:solidFill>
          <a:srgbClr val="FFFFAB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Inserir apenas um tipo </a:t>
          </a:r>
          <a:r>
            <a:rPr lang="pt-BR"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</a:t>
          </a:r>
          <a:r>
            <a:rPr lang="pt-BR" sz="1200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 registro, para envio da nuneração específica  (AIH, APAC ou BPA), conforme </a:t>
          </a:r>
          <a:r>
            <a:rPr lang="pt-BR" sz="1200" b="1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COLUNA "I" (Regitro SIGTAP)</a:t>
          </a:r>
          <a:endParaRPr lang="pt-BR" sz="1200">
            <a:latin typeface="+mn-lt"/>
          </a:endParaRPr>
        </a:p>
      </xdr:txBody>
    </xdr:sp>
    <xdr:clientData/>
  </xdr:twoCellAnchor>
  <xdr:twoCellAnchor>
    <xdr:from>
      <xdr:col>12</xdr:col>
      <xdr:colOff>632853</xdr:colOff>
      <xdr:row>4</xdr:row>
      <xdr:rowOff>376567</xdr:rowOff>
    </xdr:from>
    <xdr:to>
      <xdr:col>14</xdr:col>
      <xdr:colOff>88599</xdr:colOff>
      <xdr:row>6</xdr:row>
      <xdr:rowOff>221510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8FAA691C-C14B-488B-A411-4BC275E5B918}"/>
            </a:ext>
          </a:extLst>
        </xdr:cNvPr>
        <xdr:cNvSpPr/>
      </xdr:nvSpPr>
      <xdr:spPr>
        <a:xfrm>
          <a:off x="12450498" y="1893922"/>
          <a:ext cx="1161386" cy="598082"/>
        </a:xfrm>
        <a:prstGeom prst="rect">
          <a:avLst/>
        </a:prstGeom>
        <a:solidFill>
          <a:srgbClr val="FFFFAB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Inserir somente números,</a:t>
          </a:r>
          <a:r>
            <a:rPr lang="pt-BR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</a:t>
          </a:r>
          <a:r>
            <a:rPr lang="pt-BR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em ponto</a:t>
          </a:r>
        </a:p>
      </xdr:txBody>
    </xdr:sp>
    <xdr:clientData/>
  </xdr:twoCellAnchor>
  <xdr:twoCellAnchor>
    <xdr:from>
      <xdr:col>3</xdr:col>
      <xdr:colOff>142875</xdr:colOff>
      <xdr:row>3</xdr:row>
      <xdr:rowOff>310126</xdr:rowOff>
    </xdr:from>
    <xdr:to>
      <xdr:col>4</xdr:col>
      <xdr:colOff>1018954</xdr:colOff>
      <xdr:row>6</xdr:row>
      <xdr:rowOff>88613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D12FD801-EF1A-4C7F-B9B2-D41E3F062818}"/>
            </a:ext>
          </a:extLst>
        </xdr:cNvPr>
        <xdr:cNvSpPr txBox="1">
          <a:spLocks noChangeArrowheads="1"/>
        </xdr:cNvSpPr>
      </xdr:nvSpPr>
      <xdr:spPr bwMode="auto">
        <a:xfrm>
          <a:off x="142875" y="1429314"/>
          <a:ext cx="1268985" cy="921487"/>
        </a:xfrm>
        <a:prstGeom prst="rect">
          <a:avLst/>
        </a:prstGeom>
        <a:solidFill>
          <a:srgbClr val="FFFFAB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Digitar somente números, sem ponto (.), traço (-) ou outro caracter.</a:t>
          </a:r>
        </a:p>
        <a:p>
          <a:pPr algn="ctr" rtl="0">
            <a:defRPr sz="1000"/>
          </a:pPr>
          <a:r>
            <a:rPr lang="pt-BR" sz="11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Ex: 0405030053</a:t>
          </a:r>
        </a:p>
      </xdr:txBody>
    </xdr:sp>
    <xdr:clientData/>
  </xdr:twoCellAnchor>
  <xdr:twoCellAnchor>
    <xdr:from>
      <xdr:col>4</xdr:col>
      <xdr:colOff>353002</xdr:colOff>
      <xdr:row>6</xdr:row>
      <xdr:rowOff>99680</xdr:rowOff>
    </xdr:from>
    <xdr:to>
      <xdr:col>4</xdr:col>
      <xdr:colOff>664535</xdr:colOff>
      <xdr:row>7</xdr:row>
      <xdr:rowOff>177209</xdr:rowOff>
    </xdr:to>
    <xdr:sp macro="" textlink="">
      <xdr:nvSpPr>
        <xdr:cNvPr id="10" name="Seta: para Baixo 9">
          <a:extLst>
            <a:ext uri="{FF2B5EF4-FFF2-40B4-BE49-F238E27FC236}">
              <a16:creationId xmlns:a16="http://schemas.microsoft.com/office/drawing/2014/main" id="{6DA65645-BDEE-4F3B-B10F-8C24A211DF97}"/>
            </a:ext>
          </a:extLst>
        </xdr:cNvPr>
        <xdr:cNvSpPr/>
      </xdr:nvSpPr>
      <xdr:spPr>
        <a:xfrm>
          <a:off x="740647" y="2370174"/>
          <a:ext cx="311533" cy="454099"/>
        </a:xfrm>
        <a:prstGeom prst="downArrow">
          <a:avLst/>
        </a:prstGeom>
        <a:solidFill>
          <a:schemeClr val="accent4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627530</xdr:colOff>
      <xdr:row>1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F99327E-34E9-4FBB-82A6-94F9F02EEE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 l="23842" t="2028" r="2448" b="1851"/>
        <a:stretch/>
      </xdr:blipFill>
      <xdr:spPr>
        <a:xfrm>
          <a:off x="0" y="0"/>
          <a:ext cx="1722905" cy="702469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35717</xdr:rowOff>
    </xdr:from>
    <xdr:to>
      <xdr:col>5</xdr:col>
      <xdr:colOff>1702593</xdr:colOff>
      <xdr:row>1</xdr:row>
      <xdr:rowOff>59530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1793053-5C45-45D8-9695-B29A7917F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35717"/>
          <a:ext cx="1702593" cy="678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36279</xdr:colOff>
      <xdr:row>0</xdr:row>
      <xdr:rowOff>48132</xdr:rowOff>
    </xdr:from>
    <xdr:to>
      <xdr:col>1</xdr:col>
      <xdr:colOff>1107281</xdr:colOff>
      <xdr:row>1</xdr:row>
      <xdr:rowOff>365218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B43274E-1733-49D9-B2C6-F1A48D5766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 l="23842" t="2028" r="2448" b="1851"/>
        <a:stretch/>
      </xdr:blipFill>
      <xdr:spPr>
        <a:xfrm>
          <a:off x="36279" y="48132"/>
          <a:ext cx="1461527" cy="631411"/>
        </a:xfrm>
        <a:prstGeom prst="rect">
          <a:avLst/>
        </a:prstGeom>
      </xdr:spPr>
    </xdr:pic>
    <xdr:clientData/>
  </xdr:twoCellAnchor>
  <xdr:twoCellAnchor>
    <xdr:from>
      <xdr:col>4</xdr:col>
      <xdr:colOff>35725</xdr:colOff>
      <xdr:row>0</xdr:row>
      <xdr:rowOff>23815</xdr:rowOff>
    </xdr:from>
    <xdr:to>
      <xdr:col>4</xdr:col>
      <xdr:colOff>1952625</xdr:colOff>
      <xdr:row>2</xdr:row>
      <xdr:rowOff>47624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238E20D6-09E8-4F88-8E64-5892A06098F0}"/>
            </a:ext>
          </a:extLst>
        </xdr:cNvPr>
        <xdr:cNvSpPr txBox="1"/>
      </xdr:nvSpPr>
      <xdr:spPr>
        <a:xfrm>
          <a:off x="7369975" y="23815"/>
          <a:ext cx="1916900" cy="823909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pt-BR" sz="900" b="1">
              <a:effectLst/>
              <a:latin typeface="+mn-lt"/>
            </a:rPr>
            <a:t>Secretaria Adjunta de Atenção</a:t>
          </a:r>
          <a:r>
            <a:rPr lang="pt-BR" sz="900" b="1" baseline="0">
              <a:effectLst/>
              <a:latin typeface="+mn-lt"/>
            </a:rPr>
            <a:t> e Vigilância em Saúde</a:t>
          </a:r>
        </a:p>
        <a:p>
          <a:pPr algn="ctr"/>
          <a:r>
            <a:rPr lang="pt-BR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Superintendência de Programação, Controle e Avaliação </a:t>
          </a:r>
          <a:endParaRPr lang="pt-BR" sz="900" b="1">
            <a:latin typeface="+mn-lt"/>
          </a:endParaRPr>
        </a:p>
      </xdr:txBody>
    </xdr:sp>
    <xdr:clientData/>
  </xdr:twoCellAnchor>
  <xdr:twoCellAnchor editAs="oneCell">
    <xdr:from>
      <xdr:col>10</xdr:col>
      <xdr:colOff>655730</xdr:colOff>
      <xdr:row>0</xdr:row>
      <xdr:rowOff>130970</xdr:rowOff>
    </xdr:from>
    <xdr:to>
      <xdr:col>12</xdr:col>
      <xdr:colOff>1047749</xdr:colOff>
      <xdr:row>2</xdr:row>
      <xdr:rowOff>218236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138ED06-A4AE-48C7-B1C7-3F53056FD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5293" y="130970"/>
          <a:ext cx="2285113" cy="88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10"/>
  <sheetViews>
    <sheetView showGridLines="0" topLeftCell="D1" zoomScale="80" zoomScaleNormal="80" zoomScaleSheetLayoutView="85" zoomScalePageLayoutView="70" workbookViewId="0">
      <pane ySplit="10" topLeftCell="A11" activePane="bottomLeft" state="frozen"/>
      <selection activeCell="E1" sqref="E1"/>
      <selection pane="bottomLeft" activeCell="E11" sqref="E11"/>
    </sheetView>
  </sheetViews>
  <sheetFormatPr defaultRowHeight="39.950000000000003" customHeight="1" x14ac:dyDescent="0.25"/>
  <cols>
    <col min="1" max="3" width="13" style="57" hidden="1" customWidth="1"/>
    <col min="4" max="4" width="5.85546875" style="58" bestFit="1" customWidth="1"/>
    <col min="5" max="5" width="16.7109375" style="92" customWidth="1"/>
    <col min="6" max="6" width="86.42578125" style="64" customWidth="1"/>
    <col min="7" max="7" width="14.85546875" style="59" customWidth="1"/>
    <col min="8" max="8" width="44.7109375" style="61" customWidth="1"/>
    <col min="9" max="9" width="10.7109375" style="59" customWidth="1"/>
    <col min="10" max="10" width="10.85546875" style="68" hidden="1" customWidth="1"/>
    <col min="11" max="11" width="12.28515625" style="68" hidden="1" customWidth="1"/>
    <col min="12" max="12" width="10.28515625" style="68" hidden="1" customWidth="1"/>
    <col min="13" max="13" width="10.7109375" style="59" customWidth="1"/>
    <col min="14" max="15" width="14.7109375" style="61" customWidth="1"/>
    <col min="16" max="16" width="18.7109375" style="63" customWidth="1"/>
    <col min="17" max="17" width="12.7109375" style="93" customWidth="1"/>
    <col min="18" max="18" width="40.7109375" style="94" customWidth="1"/>
    <col min="19" max="19" width="12.140625" style="61" hidden="1" customWidth="1"/>
    <col min="20" max="16384" width="9.140625" style="61"/>
  </cols>
  <sheetData>
    <row r="1" spans="1:19" ht="39.950000000000003" customHeight="1" x14ac:dyDescent="0.25">
      <c r="E1" s="59"/>
      <c r="F1" s="135" t="s">
        <v>3278</v>
      </c>
      <c r="G1" s="60"/>
      <c r="J1" s="62"/>
      <c r="K1" s="62"/>
      <c r="L1" s="62"/>
      <c r="Q1" s="61"/>
      <c r="S1" s="61" t="s">
        <v>2949</v>
      </c>
    </row>
    <row r="2" spans="1:19" ht="39.950000000000003" customHeight="1" x14ac:dyDescent="0.25">
      <c r="E2" s="59"/>
      <c r="F2" s="136"/>
      <c r="G2" s="60"/>
      <c r="J2" s="62"/>
      <c r="K2" s="62"/>
      <c r="L2" s="62"/>
      <c r="Q2" s="61"/>
      <c r="S2" s="61" t="s">
        <v>2946</v>
      </c>
    </row>
    <row r="3" spans="1:19" ht="9.9499999999999993" customHeight="1" x14ac:dyDescent="0.25">
      <c r="E3" s="61"/>
      <c r="F3" s="61"/>
      <c r="J3" s="62"/>
      <c r="K3" s="62"/>
      <c r="L3" s="62"/>
      <c r="Q3" s="61"/>
      <c r="S3" s="61" t="s">
        <v>2993</v>
      </c>
    </row>
    <row r="4" spans="1:19" ht="30" customHeight="1" x14ac:dyDescent="0.25">
      <c r="E4" s="64"/>
      <c r="F4" s="65" t="s">
        <v>639</v>
      </c>
      <c r="G4" s="65" t="s">
        <v>697</v>
      </c>
      <c r="J4" s="62"/>
      <c r="K4" s="62"/>
      <c r="L4" s="62"/>
      <c r="Q4" s="61"/>
    </row>
    <row r="5" spans="1:19" ht="30" customHeight="1" x14ac:dyDescent="0.25">
      <c r="E5" s="64"/>
      <c r="F5" s="31">
        <f>SUM(P11:P2510)</f>
        <v>0</v>
      </c>
      <c r="G5" s="81"/>
      <c r="J5" s="66"/>
      <c r="K5" s="66"/>
      <c r="L5" s="66"/>
      <c r="M5" s="67"/>
      <c r="Q5" s="61"/>
    </row>
    <row r="6" spans="1:19" ht="30" customHeight="1" x14ac:dyDescent="0.25">
      <c r="E6" s="61"/>
      <c r="F6" s="65" t="s">
        <v>413</v>
      </c>
      <c r="G6" s="65" t="s">
        <v>698</v>
      </c>
      <c r="M6" s="67"/>
      <c r="Q6" s="61"/>
    </row>
    <row r="7" spans="1:19" ht="29.25" customHeight="1" x14ac:dyDescent="0.25">
      <c r="E7" s="61"/>
      <c r="F7" s="80"/>
      <c r="G7" s="81"/>
      <c r="M7" s="67"/>
      <c r="Q7" s="61"/>
    </row>
    <row r="8" spans="1:19" ht="19.5" customHeight="1" x14ac:dyDescent="0.25">
      <c r="E8" s="61"/>
      <c r="F8" s="69"/>
      <c r="G8" s="70"/>
      <c r="M8" s="67"/>
      <c r="Q8" s="61"/>
    </row>
    <row r="9" spans="1:19" ht="30" hidden="1" customHeight="1" x14ac:dyDescent="0.25">
      <c r="E9" s="59"/>
      <c r="F9" s="59"/>
      <c r="J9" s="90">
        <f>SUM(J11:J2493)</f>
        <v>0</v>
      </c>
      <c r="K9" s="90">
        <f>SUM(K11:K2493)</f>
        <v>0</v>
      </c>
      <c r="L9" s="90">
        <f>SUM(L11:L2493)</f>
        <v>0</v>
      </c>
      <c r="Q9" s="61"/>
    </row>
    <row r="10" spans="1:19" s="74" customFormat="1" ht="39.950000000000003" customHeight="1" x14ac:dyDescent="0.25">
      <c r="A10" s="71" t="s">
        <v>413</v>
      </c>
      <c r="B10" s="72" t="s">
        <v>699</v>
      </c>
      <c r="C10" s="72" t="s">
        <v>700</v>
      </c>
      <c r="D10" s="65" t="s">
        <v>637</v>
      </c>
      <c r="E10" s="65" t="s">
        <v>408</v>
      </c>
      <c r="F10" s="65" t="s">
        <v>409</v>
      </c>
      <c r="G10" s="65" t="s">
        <v>3270</v>
      </c>
      <c r="H10" s="65" t="s">
        <v>3144</v>
      </c>
      <c r="I10" s="65" t="s">
        <v>3145</v>
      </c>
      <c r="J10" s="73" t="s">
        <v>2946</v>
      </c>
      <c r="K10" s="73" t="s">
        <v>2993</v>
      </c>
      <c r="L10" s="73" t="s">
        <v>2949</v>
      </c>
      <c r="M10" s="65" t="s">
        <v>3145</v>
      </c>
      <c r="N10" s="65" t="s">
        <v>411</v>
      </c>
      <c r="O10" s="65" t="s">
        <v>410</v>
      </c>
      <c r="P10" s="65" t="s">
        <v>638</v>
      </c>
      <c r="Q10" s="65" t="s">
        <v>697</v>
      </c>
      <c r="R10" s="65" t="s">
        <v>412</v>
      </c>
    </row>
    <row r="11" spans="1:19" s="79" customFormat="1" ht="35.1" customHeight="1" x14ac:dyDescent="0.25">
      <c r="A11" s="75" t="e">
        <f>#REF!</f>
        <v>#REF!</v>
      </c>
      <c r="B11" s="75">
        <f t="shared" ref="B11:B74" si="0">G$7</f>
        <v>0</v>
      </c>
      <c r="C11" s="75" t="e">
        <f>#REF!</f>
        <v>#REF!</v>
      </c>
      <c r="D11" s="22">
        <v>1</v>
      </c>
      <c r="E11" s="132"/>
      <c r="F11" s="76" t="str">
        <f>IFERROR(VLOOKUP($E11,BD_Anexo_Decreto!$A$1:$I$558,2,0),"")</f>
        <v/>
      </c>
      <c r="G11" s="133" t="str">
        <f>IFERROR(VLOOKUP($E11,BD_Anexo_Decreto!$A$1:$I$558,7,0),"")</f>
        <v/>
      </c>
      <c r="H11" s="76" t="str">
        <f>IFERROR(VLOOKUP($E11,BD_Anexo_Decreto!$A$1:$I$558,8,0),"")</f>
        <v/>
      </c>
      <c r="I11" s="77" t="str">
        <f>IFERROR(VLOOKUP($E11,BD_Anexo_Decreto!$A$1:$I$558,5,0),"")</f>
        <v/>
      </c>
      <c r="J11" s="78">
        <f>IF(M11=$J$10,N11,0)</f>
        <v>0</v>
      </c>
      <c r="K11" s="78">
        <f>IF(M11=$K$10,N11,0)</f>
        <v>0</v>
      </c>
      <c r="L11" s="78">
        <f>IF(M11=$L$10,N11,0)</f>
        <v>0</v>
      </c>
      <c r="M11" s="97"/>
      <c r="N11" s="98"/>
      <c r="O11" s="84" t="str">
        <f>IFERROR(VLOOKUP($E11,BD_Anexo_Decreto!$A$1:$I$558,3,0),"")</f>
        <v/>
      </c>
      <c r="P11" s="85" t="str">
        <f>IFERROR(SUM(O11*N11),"")</f>
        <v/>
      </c>
      <c r="Q11" s="97"/>
      <c r="R11" s="95" t="str">
        <f>IFERROR(VLOOKUP(Q11,BD_CNES!$A$1:$E$9705,2,0),"")</f>
        <v/>
      </c>
    </row>
    <row r="12" spans="1:19" s="79" customFormat="1" ht="35.1" customHeight="1" x14ac:dyDescent="0.25">
      <c r="A12" s="75" t="e">
        <f>#REF!</f>
        <v>#REF!</v>
      </c>
      <c r="B12" s="75">
        <f t="shared" si="0"/>
        <v>0</v>
      </c>
      <c r="C12" s="75" t="e">
        <f>#REF!</f>
        <v>#REF!</v>
      </c>
      <c r="D12" s="22">
        <v>2</v>
      </c>
      <c r="E12" s="132"/>
      <c r="F12" s="76" t="str">
        <f>IFERROR(VLOOKUP($E12,BD_Anexo_Decreto!$A$1:$I$558,2,0),"")</f>
        <v/>
      </c>
      <c r="G12" s="133" t="str">
        <f>IFERROR(VLOOKUP($E12,BD_Anexo_Decreto!$A$1:$I$558,7,0),"")</f>
        <v/>
      </c>
      <c r="H12" s="76" t="str">
        <f>IFERROR(VLOOKUP($E12,BD_Anexo_Decreto!$A$1:$I$558,8,0),"")</f>
        <v/>
      </c>
      <c r="I12" s="77" t="str">
        <f>IFERROR(VLOOKUP($E12,BD_Anexo_Decreto!$A$1:$I$558,5,0),"")</f>
        <v/>
      </c>
      <c r="J12" s="78">
        <f t="shared" ref="J12:J75" si="1">IF(M12=$J$10,N12,0)</f>
        <v>0</v>
      </c>
      <c r="K12" s="78">
        <f t="shared" ref="K12:K75" si="2">IF(M12=$K$10,N12,0)</f>
        <v>0</v>
      </c>
      <c r="L12" s="78">
        <f t="shared" ref="L12:L75" si="3">IF(M12=$L$10,N12,0)</f>
        <v>0</v>
      </c>
      <c r="M12" s="97"/>
      <c r="N12" s="98"/>
      <c r="O12" s="84" t="str">
        <f>IFERROR(VLOOKUP($E12,BD_Anexo_Decreto!$A$1:$I$558,3,0),"")</f>
        <v/>
      </c>
      <c r="P12" s="85" t="str">
        <f t="shared" ref="P12:P68" si="4">IFERROR(SUM(O12*N12),"")</f>
        <v/>
      </c>
      <c r="Q12" s="97"/>
      <c r="R12" s="95" t="str">
        <f>IFERROR(VLOOKUP(Q12,BD_CNES!$A$1:$E$9705,2,0),"")</f>
        <v/>
      </c>
    </row>
    <row r="13" spans="1:19" s="79" customFormat="1" ht="35.1" customHeight="1" x14ac:dyDescent="0.25">
      <c r="A13" s="75" t="e">
        <f>#REF!</f>
        <v>#REF!</v>
      </c>
      <c r="B13" s="75">
        <f t="shared" si="0"/>
        <v>0</v>
      </c>
      <c r="C13" s="75" t="e">
        <f>#REF!</f>
        <v>#REF!</v>
      </c>
      <c r="D13" s="22">
        <v>3</v>
      </c>
      <c r="E13" s="132"/>
      <c r="F13" s="76" t="str">
        <f>IFERROR(VLOOKUP($E13,BD_Anexo_Decreto!$A$1:$I$558,2,0),"")</f>
        <v/>
      </c>
      <c r="G13" s="133" t="str">
        <f>IFERROR(VLOOKUP($E13,BD_Anexo_Decreto!$A$1:$I$558,7,0),"")</f>
        <v/>
      </c>
      <c r="H13" s="76" t="str">
        <f>IFERROR(VLOOKUP($E13,BD_Anexo_Decreto!$A$1:$I$558,8,0),"")</f>
        <v/>
      </c>
      <c r="I13" s="77" t="str">
        <f>IFERROR(VLOOKUP($E13,BD_Anexo_Decreto!$A$1:$I$558,5,0),"")</f>
        <v/>
      </c>
      <c r="J13" s="78">
        <f t="shared" si="1"/>
        <v>0</v>
      </c>
      <c r="K13" s="78">
        <f t="shared" si="2"/>
        <v>0</v>
      </c>
      <c r="L13" s="78">
        <f t="shared" si="3"/>
        <v>0</v>
      </c>
      <c r="M13" s="97"/>
      <c r="N13" s="98"/>
      <c r="O13" s="84" t="str">
        <f>IFERROR(VLOOKUP($E13,BD_Anexo_Decreto!$A$1:$I$558,3,0),"")</f>
        <v/>
      </c>
      <c r="P13" s="85" t="str">
        <f t="shared" si="4"/>
        <v/>
      </c>
      <c r="Q13" s="97"/>
      <c r="R13" s="95" t="str">
        <f>IFERROR(VLOOKUP(Q13,BD_CNES!$A$1:$E$9705,2,0),"")</f>
        <v/>
      </c>
    </row>
    <row r="14" spans="1:19" s="79" customFormat="1" ht="35.1" customHeight="1" x14ac:dyDescent="0.25">
      <c r="A14" s="75" t="e">
        <f>#REF!</f>
        <v>#REF!</v>
      </c>
      <c r="B14" s="75">
        <f t="shared" si="0"/>
        <v>0</v>
      </c>
      <c r="C14" s="75" t="e">
        <f>#REF!</f>
        <v>#REF!</v>
      </c>
      <c r="D14" s="22">
        <v>4</v>
      </c>
      <c r="E14" s="132"/>
      <c r="F14" s="76" t="str">
        <f>IFERROR(VLOOKUP($E14,BD_Anexo_Decreto!$A$1:$I$558,2,0),"")</f>
        <v/>
      </c>
      <c r="G14" s="133" t="str">
        <f>IFERROR(VLOOKUP($E14,BD_Anexo_Decreto!$A$1:$I$558,7,0),"")</f>
        <v/>
      </c>
      <c r="H14" s="76" t="str">
        <f>IFERROR(VLOOKUP($E14,BD_Anexo_Decreto!$A$1:$I$558,8,0),"")</f>
        <v/>
      </c>
      <c r="I14" s="77" t="str">
        <f>IFERROR(VLOOKUP($E14,BD_Anexo_Decreto!$A$1:$I$558,5,0),"")</f>
        <v/>
      </c>
      <c r="J14" s="78">
        <f t="shared" si="1"/>
        <v>0</v>
      </c>
      <c r="K14" s="78">
        <f t="shared" si="2"/>
        <v>0</v>
      </c>
      <c r="L14" s="78">
        <f t="shared" si="3"/>
        <v>0</v>
      </c>
      <c r="M14" s="97"/>
      <c r="N14" s="98"/>
      <c r="O14" s="84" t="str">
        <f>IFERROR(VLOOKUP($E14,BD_Anexo_Decreto!$A$1:$I$558,3,0),"")</f>
        <v/>
      </c>
      <c r="P14" s="85" t="str">
        <f t="shared" si="4"/>
        <v/>
      </c>
      <c r="Q14" s="97"/>
      <c r="R14" s="95" t="str">
        <f>IFERROR(VLOOKUP(Q14,BD_CNES!$A$1:$E$9705,2,0),"")</f>
        <v/>
      </c>
    </row>
    <row r="15" spans="1:19" s="79" customFormat="1" ht="35.1" customHeight="1" x14ac:dyDescent="0.25">
      <c r="A15" s="75" t="e">
        <f>#REF!</f>
        <v>#REF!</v>
      </c>
      <c r="B15" s="75">
        <f t="shared" si="0"/>
        <v>0</v>
      </c>
      <c r="C15" s="75" t="e">
        <f>#REF!</f>
        <v>#REF!</v>
      </c>
      <c r="D15" s="22">
        <v>5</v>
      </c>
      <c r="E15" s="132"/>
      <c r="F15" s="76" t="str">
        <f>IFERROR(VLOOKUP($E15,BD_Anexo_Decreto!$A$1:$I$558,2,0),"")</f>
        <v/>
      </c>
      <c r="G15" s="133" t="str">
        <f>IFERROR(VLOOKUP($E15,BD_Anexo_Decreto!$A$1:$I$558,7,0),"")</f>
        <v/>
      </c>
      <c r="H15" s="76" t="str">
        <f>IFERROR(VLOOKUP($E15,BD_Anexo_Decreto!$A$1:$I$558,8,0),"")</f>
        <v/>
      </c>
      <c r="I15" s="77" t="str">
        <f>IFERROR(VLOOKUP($E15,BD_Anexo_Decreto!$A$1:$I$558,5,0),"")</f>
        <v/>
      </c>
      <c r="J15" s="78">
        <f t="shared" si="1"/>
        <v>0</v>
      </c>
      <c r="K15" s="78">
        <f t="shared" si="2"/>
        <v>0</v>
      </c>
      <c r="L15" s="78">
        <f t="shared" si="3"/>
        <v>0</v>
      </c>
      <c r="M15" s="97"/>
      <c r="N15" s="98"/>
      <c r="O15" s="84" t="str">
        <f>IFERROR(VLOOKUP($E15,BD_Anexo_Decreto!$A$1:$I$558,3,0),"")</f>
        <v/>
      </c>
      <c r="P15" s="85" t="str">
        <f t="shared" si="4"/>
        <v/>
      </c>
      <c r="Q15" s="97"/>
      <c r="R15" s="95" t="str">
        <f>IFERROR(VLOOKUP(Q15,BD_CNES!$A$1:$E$9705,2,0),"")</f>
        <v/>
      </c>
    </row>
    <row r="16" spans="1:19" s="79" customFormat="1" ht="35.1" customHeight="1" x14ac:dyDescent="0.25">
      <c r="A16" s="75" t="e">
        <f>#REF!</f>
        <v>#REF!</v>
      </c>
      <c r="B16" s="75">
        <f t="shared" si="0"/>
        <v>0</v>
      </c>
      <c r="C16" s="75" t="e">
        <f>#REF!</f>
        <v>#REF!</v>
      </c>
      <c r="D16" s="22">
        <v>6</v>
      </c>
      <c r="E16" s="132"/>
      <c r="F16" s="76" t="str">
        <f>IFERROR(VLOOKUP($E16,BD_Anexo_Decreto!$A$1:$I$558,2,0),"")</f>
        <v/>
      </c>
      <c r="G16" s="133" t="str">
        <f>IFERROR(VLOOKUP($E16,BD_Anexo_Decreto!$A$1:$I$558,7,0),"")</f>
        <v/>
      </c>
      <c r="H16" s="76" t="str">
        <f>IFERROR(VLOOKUP($E16,BD_Anexo_Decreto!$A$1:$I$558,8,0),"")</f>
        <v/>
      </c>
      <c r="I16" s="77" t="str">
        <f>IFERROR(VLOOKUP($E16,BD_Anexo_Decreto!$A$1:$I$558,5,0),"")</f>
        <v/>
      </c>
      <c r="J16" s="78">
        <f t="shared" si="1"/>
        <v>0</v>
      </c>
      <c r="K16" s="78">
        <f t="shared" si="2"/>
        <v>0</v>
      </c>
      <c r="L16" s="78">
        <f t="shared" si="3"/>
        <v>0</v>
      </c>
      <c r="M16" s="97"/>
      <c r="N16" s="98"/>
      <c r="O16" s="84" t="str">
        <f>IFERROR(VLOOKUP($E16,BD_Anexo_Decreto!$A$1:$I$558,3,0),"")</f>
        <v/>
      </c>
      <c r="P16" s="85" t="str">
        <f t="shared" si="4"/>
        <v/>
      </c>
      <c r="Q16" s="97"/>
      <c r="R16" s="95" t="str">
        <f>IFERROR(VLOOKUP(Q16,BD_CNES!$A$1:$E$9705,2,0),"")</f>
        <v/>
      </c>
    </row>
    <row r="17" spans="1:18" s="79" customFormat="1" ht="35.1" customHeight="1" x14ac:dyDescent="0.25">
      <c r="A17" s="75" t="e">
        <f>#REF!</f>
        <v>#REF!</v>
      </c>
      <c r="B17" s="75">
        <f t="shared" si="0"/>
        <v>0</v>
      </c>
      <c r="C17" s="75" t="e">
        <f>#REF!</f>
        <v>#REF!</v>
      </c>
      <c r="D17" s="22">
        <v>7</v>
      </c>
      <c r="E17" s="132"/>
      <c r="F17" s="76" t="str">
        <f>IFERROR(VLOOKUP($E17,BD_Anexo_Decreto!$A$1:$I$558,2,0),"")</f>
        <v/>
      </c>
      <c r="G17" s="133" t="str">
        <f>IFERROR(VLOOKUP($E17,BD_Anexo_Decreto!$A$1:$I$558,7,0),"")</f>
        <v/>
      </c>
      <c r="H17" s="76" t="str">
        <f>IFERROR(VLOOKUP($E17,BD_Anexo_Decreto!$A$1:$I$558,8,0),"")</f>
        <v/>
      </c>
      <c r="I17" s="77" t="str">
        <f>IFERROR(VLOOKUP($E17,BD_Anexo_Decreto!$A$1:$I$558,5,0),"")</f>
        <v/>
      </c>
      <c r="J17" s="78">
        <f t="shared" si="1"/>
        <v>0</v>
      </c>
      <c r="K17" s="78">
        <f t="shared" si="2"/>
        <v>0</v>
      </c>
      <c r="L17" s="78">
        <f t="shared" si="3"/>
        <v>0</v>
      </c>
      <c r="M17" s="97"/>
      <c r="N17" s="98"/>
      <c r="O17" s="84" t="str">
        <f>IFERROR(VLOOKUP($E17,BD_Anexo_Decreto!$A$1:$I$558,3,0),"")</f>
        <v/>
      </c>
      <c r="P17" s="85" t="str">
        <f t="shared" si="4"/>
        <v/>
      </c>
      <c r="Q17" s="97"/>
      <c r="R17" s="95" t="str">
        <f>IFERROR(VLOOKUP(Q17,BD_CNES!$A$1:$E$9705,2,0),"")</f>
        <v/>
      </c>
    </row>
    <row r="18" spans="1:18" s="79" customFormat="1" ht="35.1" customHeight="1" x14ac:dyDescent="0.25">
      <c r="A18" s="75" t="e">
        <f>#REF!</f>
        <v>#REF!</v>
      </c>
      <c r="B18" s="75">
        <f t="shared" si="0"/>
        <v>0</v>
      </c>
      <c r="C18" s="75" t="e">
        <f>#REF!</f>
        <v>#REF!</v>
      </c>
      <c r="D18" s="22">
        <v>8</v>
      </c>
      <c r="E18" s="132"/>
      <c r="F18" s="76" t="str">
        <f>IFERROR(VLOOKUP($E18,BD_Anexo_Decreto!$A$1:$I$558,2,0),"")</f>
        <v/>
      </c>
      <c r="G18" s="133" t="str">
        <f>IFERROR(VLOOKUP($E18,BD_Anexo_Decreto!$A$1:$I$558,7,0),"")</f>
        <v/>
      </c>
      <c r="H18" s="76" t="str">
        <f>IFERROR(VLOOKUP($E18,BD_Anexo_Decreto!$A$1:$I$558,8,0),"")</f>
        <v/>
      </c>
      <c r="I18" s="77" t="str">
        <f>IFERROR(VLOOKUP($E18,BD_Anexo_Decreto!$A$1:$I$558,5,0),"")</f>
        <v/>
      </c>
      <c r="J18" s="78">
        <f t="shared" si="1"/>
        <v>0</v>
      </c>
      <c r="K18" s="78">
        <f t="shared" si="2"/>
        <v>0</v>
      </c>
      <c r="L18" s="78">
        <f t="shared" si="3"/>
        <v>0</v>
      </c>
      <c r="M18" s="97"/>
      <c r="N18" s="98"/>
      <c r="O18" s="84" t="str">
        <f>IFERROR(VLOOKUP($E18,BD_Anexo_Decreto!$A$1:$I$558,3,0),"")</f>
        <v/>
      </c>
      <c r="P18" s="85" t="str">
        <f t="shared" si="4"/>
        <v/>
      </c>
      <c r="Q18" s="97"/>
      <c r="R18" s="95" t="str">
        <f>IFERROR(VLOOKUP(Q18,BD_CNES!$A$1:$E$9705,2,0),"")</f>
        <v/>
      </c>
    </row>
    <row r="19" spans="1:18" s="79" customFormat="1" ht="35.1" customHeight="1" x14ac:dyDescent="0.25">
      <c r="A19" s="75" t="e">
        <f>#REF!</f>
        <v>#REF!</v>
      </c>
      <c r="B19" s="75">
        <f t="shared" si="0"/>
        <v>0</v>
      </c>
      <c r="C19" s="75" t="e">
        <f>#REF!</f>
        <v>#REF!</v>
      </c>
      <c r="D19" s="22">
        <v>9</v>
      </c>
      <c r="E19" s="132"/>
      <c r="F19" s="76" t="str">
        <f>IFERROR(VLOOKUP($E19,BD_Anexo_Decreto!$A$1:$I$558,2,0),"")</f>
        <v/>
      </c>
      <c r="G19" s="133" t="str">
        <f>IFERROR(VLOOKUP($E19,BD_Anexo_Decreto!$A$1:$I$558,7,0),"")</f>
        <v/>
      </c>
      <c r="H19" s="76" t="str">
        <f>IFERROR(VLOOKUP($E19,BD_Anexo_Decreto!$A$1:$I$558,8,0),"")</f>
        <v/>
      </c>
      <c r="I19" s="77" t="str">
        <f>IFERROR(VLOOKUP($E19,BD_Anexo_Decreto!$A$1:$I$558,5,0),"")</f>
        <v/>
      </c>
      <c r="J19" s="78">
        <f t="shared" si="1"/>
        <v>0</v>
      </c>
      <c r="K19" s="78">
        <f t="shared" si="2"/>
        <v>0</v>
      </c>
      <c r="L19" s="78">
        <f t="shared" si="3"/>
        <v>0</v>
      </c>
      <c r="M19" s="97"/>
      <c r="N19" s="98"/>
      <c r="O19" s="84" t="str">
        <f>IFERROR(VLOOKUP($E19,BD_Anexo_Decreto!$A$1:$I$558,3,0),"")</f>
        <v/>
      </c>
      <c r="P19" s="85" t="str">
        <f t="shared" si="4"/>
        <v/>
      </c>
      <c r="Q19" s="97"/>
      <c r="R19" s="95" t="str">
        <f>IFERROR(VLOOKUP(Q19,BD_CNES!$A$1:$E$9705,2,0),"")</f>
        <v/>
      </c>
    </row>
    <row r="20" spans="1:18" s="79" customFormat="1" ht="35.1" customHeight="1" x14ac:dyDescent="0.25">
      <c r="A20" s="75" t="e">
        <f>#REF!</f>
        <v>#REF!</v>
      </c>
      <c r="B20" s="75">
        <f t="shared" si="0"/>
        <v>0</v>
      </c>
      <c r="C20" s="75" t="e">
        <f>#REF!</f>
        <v>#REF!</v>
      </c>
      <c r="D20" s="22">
        <v>10</v>
      </c>
      <c r="E20" s="132"/>
      <c r="F20" s="76" t="str">
        <f>IFERROR(VLOOKUP($E20,BD_Anexo_Decreto!$A$1:$I$558,2,0),"")</f>
        <v/>
      </c>
      <c r="G20" s="133" t="str">
        <f>IFERROR(VLOOKUP($E20,BD_Anexo_Decreto!$A$1:$I$558,7,0),"")</f>
        <v/>
      </c>
      <c r="H20" s="76" t="str">
        <f>IFERROR(VLOOKUP($E20,BD_Anexo_Decreto!$A$1:$I$558,8,0),"")</f>
        <v/>
      </c>
      <c r="I20" s="77" t="str">
        <f>IFERROR(VLOOKUP($E20,BD_Anexo_Decreto!$A$1:$I$558,5,0),"")</f>
        <v/>
      </c>
      <c r="J20" s="78">
        <f t="shared" si="1"/>
        <v>0</v>
      </c>
      <c r="K20" s="78">
        <f t="shared" si="2"/>
        <v>0</v>
      </c>
      <c r="L20" s="78">
        <f t="shared" si="3"/>
        <v>0</v>
      </c>
      <c r="M20" s="97"/>
      <c r="N20" s="98"/>
      <c r="O20" s="84" t="str">
        <f>IFERROR(VLOOKUP($E20,BD_Anexo_Decreto!$A$1:$I$558,3,0),"")</f>
        <v/>
      </c>
      <c r="P20" s="85" t="str">
        <f t="shared" si="4"/>
        <v/>
      </c>
      <c r="Q20" s="97"/>
      <c r="R20" s="95" t="str">
        <f>IFERROR(VLOOKUP(Q20,BD_CNES!$A$1:$E$9705,2,0),"")</f>
        <v/>
      </c>
    </row>
    <row r="21" spans="1:18" s="79" customFormat="1" ht="35.1" customHeight="1" x14ac:dyDescent="0.25">
      <c r="A21" s="75" t="e">
        <f>#REF!</f>
        <v>#REF!</v>
      </c>
      <c r="B21" s="75">
        <f t="shared" si="0"/>
        <v>0</v>
      </c>
      <c r="C21" s="75" t="e">
        <f>#REF!</f>
        <v>#REF!</v>
      </c>
      <c r="D21" s="22">
        <v>11</v>
      </c>
      <c r="E21" s="132"/>
      <c r="F21" s="76" t="str">
        <f>IFERROR(VLOOKUP($E21,BD_Anexo_Decreto!$A$1:$I$558,2,0),"")</f>
        <v/>
      </c>
      <c r="G21" s="133" t="str">
        <f>IFERROR(VLOOKUP($E21,BD_Anexo_Decreto!$A$1:$I$558,7,0),"")</f>
        <v/>
      </c>
      <c r="H21" s="76" t="str">
        <f>IFERROR(VLOOKUP($E21,BD_Anexo_Decreto!$A$1:$I$558,8,0),"")</f>
        <v/>
      </c>
      <c r="I21" s="77" t="str">
        <f>IFERROR(VLOOKUP($E21,BD_Anexo_Decreto!$A$1:$I$558,5,0),"")</f>
        <v/>
      </c>
      <c r="J21" s="78">
        <f t="shared" si="1"/>
        <v>0</v>
      </c>
      <c r="K21" s="78">
        <f t="shared" si="2"/>
        <v>0</v>
      </c>
      <c r="L21" s="78">
        <f t="shared" si="3"/>
        <v>0</v>
      </c>
      <c r="M21" s="97"/>
      <c r="N21" s="98"/>
      <c r="O21" s="84" t="str">
        <f>IFERROR(VLOOKUP($E21,BD_Anexo_Decreto!$A$1:$I$558,3,0),"")</f>
        <v/>
      </c>
      <c r="P21" s="85" t="str">
        <f t="shared" si="4"/>
        <v/>
      </c>
      <c r="Q21" s="97"/>
      <c r="R21" s="95" t="str">
        <f>IFERROR(VLOOKUP(Q21,BD_CNES!$A$1:$E$9705,2,0),"")</f>
        <v/>
      </c>
    </row>
    <row r="22" spans="1:18" s="79" customFormat="1" ht="35.1" customHeight="1" x14ac:dyDescent="0.25">
      <c r="A22" s="75" t="e">
        <f>#REF!</f>
        <v>#REF!</v>
      </c>
      <c r="B22" s="75">
        <f t="shared" si="0"/>
        <v>0</v>
      </c>
      <c r="C22" s="75" t="e">
        <f>#REF!</f>
        <v>#REF!</v>
      </c>
      <c r="D22" s="22">
        <v>12</v>
      </c>
      <c r="E22" s="132"/>
      <c r="F22" s="76" t="str">
        <f>IFERROR(VLOOKUP($E22,BD_Anexo_Decreto!$A$1:$I$558,2,0),"")</f>
        <v/>
      </c>
      <c r="G22" s="133" t="str">
        <f>IFERROR(VLOOKUP($E22,BD_Anexo_Decreto!$A$1:$I$558,7,0),"")</f>
        <v/>
      </c>
      <c r="H22" s="76" t="str">
        <f>IFERROR(VLOOKUP($E22,BD_Anexo_Decreto!$A$1:$I$558,8,0),"")</f>
        <v/>
      </c>
      <c r="I22" s="77" t="str">
        <f>IFERROR(VLOOKUP($E22,BD_Anexo_Decreto!$A$1:$I$558,5,0),"")</f>
        <v/>
      </c>
      <c r="J22" s="78">
        <f t="shared" si="1"/>
        <v>0</v>
      </c>
      <c r="K22" s="78">
        <f t="shared" si="2"/>
        <v>0</v>
      </c>
      <c r="L22" s="78">
        <f t="shared" si="3"/>
        <v>0</v>
      </c>
      <c r="M22" s="97"/>
      <c r="N22" s="98"/>
      <c r="O22" s="84" t="str">
        <f>IFERROR(VLOOKUP($E22,BD_Anexo_Decreto!$A$1:$I$558,3,0),"")</f>
        <v/>
      </c>
      <c r="P22" s="85" t="str">
        <f t="shared" si="4"/>
        <v/>
      </c>
      <c r="Q22" s="97"/>
      <c r="R22" s="95" t="str">
        <f>IFERROR(VLOOKUP(Q22,BD_CNES!$A$1:$E$9705,2,0),"")</f>
        <v/>
      </c>
    </row>
    <row r="23" spans="1:18" s="79" customFormat="1" ht="35.1" customHeight="1" x14ac:dyDescent="0.25">
      <c r="A23" s="75" t="e">
        <f>#REF!</f>
        <v>#REF!</v>
      </c>
      <c r="B23" s="75">
        <f t="shared" si="0"/>
        <v>0</v>
      </c>
      <c r="C23" s="75" t="e">
        <f>#REF!</f>
        <v>#REF!</v>
      </c>
      <c r="D23" s="22">
        <v>13</v>
      </c>
      <c r="E23" s="132"/>
      <c r="F23" s="76" t="str">
        <f>IFERROR(VLOOKUP($E23,BD_Anexo_Decreto!$A$1:$I$558,2,0),"")</f>
        <v/>
      </c>
      <c r="G23" s="133" t="str">
        <f>IFERROR(VLOOKUP($E23,BD_Anexo_Decreto!$A$1:$I$558,7,0),"")</f>
        <v/>
      </c>
      <c r="H23" s="76" t="str">
        <f>IFERROR(VLOOKUP($E23,BD_Anexo_Decreto!$A$1:$I$558,8,0),"")</f>
        <v/>
      </c>
      <c r="I23" s="77" t="str">
        <f>IFERROR(VLOOKUP($E23,BD_Anexo_Decreto!$A$1:$I$558,5,0),"")</f>
        <v/>
      </c>
      <c r="J23" s="78">
        <f t="shared" si="1"/>
        <v>0</v>
      </c>
      <c r="K23" s="78">
        <f t="shared" si="2"/>
        <v>0</v>
      </c>
      <c r="L23" s="78">
        <f t="shared" si="3"/>
        <v>0</v>
      </c>
      <c r="M23" s="97"/>
      <c r="N23" s="98"/>
      <c r="O23" s="84" t="str">
        <f>IFERROR(VLOOKUP($E23,BD_Anexo_Decreto!$A$1:$I$558,3,0),"")</f>
        <v/>
      </c>
      <c r="P23" s="85" t="str">
        <f t="shared" si="4"/>
        <v/>
      </c>
      <c r="Q23" s="97"/>
      <c r="R23" s="95" t="str">
        <f>IFERROR(VLOOKUP(Q23,BD_CNES!$A$1:$E$9705,2,0),"")</f>
        <v/>
      </c>
    </row>
    <row r="24" spans="1:18" s="79" customFormat="1" ht="35.1" customHeight="1" x14ac:dyDescent="0.25">
      <c r="A24" s="75" t="e">
        <f>#REF!</f>
        <v>#REF!</v>
      </c>
      <c r="B24" s="75">
        <f t="shared" si="0"/>
        <v>0</v>
      </c>
      <c r="C24" s="75" t="e">
        <f>#REF!</f>
        <v>#REF!</v>
      </c>
      <c r="D24" s="22">
        <v>14</v>
      </c>
      <c r="E24" s="132"/>
      <c r="F24" s="76" t="str">
        <f>IFERROR(VLOOKUP($E24,BD_Anexo_Decreto!$A$1:$I$558,2,0),"")</f>
        <v/>
      </c>
      <c r="G24" s="133" t="str">
        <f>IFERROR(VLOOKUP($E24,BD_Anexo_Decreto!$A$1:$I$558,7,0),"")</f>
        <v/>
      </c>
      <c r="H24" s="76" t="str">
        <f>IFERROR(VLOOKUP($E24,BD_Anexo_Decreto!$A$1:$I$558,8,0),"")</f>
        <v/>
      </c>
      <c r="I24" s="77" t="str">
        <f>IFERROR(VLOOKUP($E24,BD_Anexo_Decreto!$A$1:$I$558,5,0),"")</f>
        <v/>
      </c>
      <c r="J24" s="78">
        <f t="shared" si="1"/>
        <v>0</v>
      </c>
      <c r="K24" s="78">
        <f t="shared" si="2"/>
        <v>0</v>
      </c>
      <c r="L24" s="78">
        <f t="shared" si="3"/>
        <v>0</v>
      </c>
      <c r="M24" s="97"/>
      <c r="N24" s="98"/>
      <c r="O24" s="84" t="str">
        <f>IFERROR(VLOOKUP($E24,BD_Anexo_Decreto!$A$1:$I$558,3,0),"")</f>
        <v/>
      </c>
      <c r="P24" s="85" t="str">
        <f t="shared" si="4"/>
        <v/>
      </c>
      <c r="Q24" s="97"/>
      <c r="R24" s="95" t="str">
        <f>IFERROR(VLOOKUP(Q24,BD_CNES!$A$1:$E$9705,2,0),"")</f>
        <v/>
      </c>
    </row>
    <row r="25" spans="1:18" s="79" customFormat="1" ht="35.1" customHeight="1" x14ac:dyDescent="0.25">
      <c r="A25" s="75" t="e">
        <f>#REF!</f>
        <v>#REF!</v>
      </c>
      <c r="B25" s="75">
        <f t="shared" si="0"/>
        <v>0</v>
      </c>
      <c r="C25" s="75" t="e">
        <f>#REF!</f>
        <v>#REF!</v>
      </c>
      <c r="D25" s="22">
        <v>15</v>
      </c>
      <c r="E25" s="132"/>
      <c r="F25" s="76" t="str">
        <f>IFERROR(VLOOKUP($E25,BD_Anexo_Decreto!$A$1:$I$558,2,0),"")</f>
        <v/>
      </c>
      <c r="G25" s="133" t="str">
        <f>IFERROR(VLOOKUP($E25,BD_Anexo_Decreto!$A$1:$I$558,7,0),"")</f>
        <v/>
      </c>
      <c r="H25" s="76" t="str">
        <f>IFERROR(VLOOKUP($E25,BD_Anexo_Decreto!$A$1:$I$558,8,0),"")</f>
        <v/>
      </c>
      <c r="I25" s="77" t="str">
        <f>IFERROR(VLOOKUP($E25,BD_Anexo_Decreto!$A$1:$I$558,5,0),"")</f>
        <v/>
      </c>
      <c r="J25" s="78">
        <f t="shared" si="1"/>
        <v>0</v>
      </c>
      <c r="K25" s="78">
        <f t="shared" si="2"/>
        <v>0</v>
      </c>
      <c r="L25" s="78">
        <f t="shared" si="3"/>
        <v>0</v>
      </c>
      <c r="M25" s="97"/>
      <c r="N25" s="98"/>
      <c r="O25" s="84" t="str">
        <f>IFERROR(VLOOKUP($E25,BD_Anexo_Decreto!$A$1:$I$558,3,0),"")</f>
        <v/>
      </c>
      <c r="P25" s="85" t="str">
        <f t="shared" si="4"/>
        <v/>
      </c>
      <c r="Q25" s="97"/>
      <c r="R25" s="95" t="str">
        <f>IFERROR(VLOOKUP(Q25,BD_CNES!$A$1:$E$9705,2,0),"")</f>
        <v/>
      </c>
    </row>
    <row r="26" spans="1:18" s="79" customFormat="1" ht="35.1" customHeight="1" x14ac:dyDescent="0.25">
      <c r="A26" s="75" t="e">
        <f>#REF!</f>
        <v>#REF!</v>
      </c>
      <c r="B26" s="75">
        <f t="shared" si="0"/>
        <v>0</v>
      </c>
      <c r="C26" s="75" t="e">
        <f>#REF!</f>
        <v>#REF!</v>
      </c>
      <c r="D26" s="22">
        <v>16</v>
      </c>
      <c r="E26" s="132"/>
      <c r="F26" s="76" t="str">
        <f>IFERROR(VLOOKUP($E26,BD_Anexo_Decreto!$A$1:$I$558,2,0),"")</f>
        <v/>
      </c>
      <c r="G26" s="133" t="str">
        <f>IFERROR(VLOOKUP($E26,BD_Anexo_Decreto!$A$1:$I$558,7,0),"")</f>
        <v/>
      </c>
      <c r="H26" s="76" t="str">
        <f>IFERROR(VLOOKUP($E26,BD_Anexo_Decreto!$A$1:$I$558,8,0),"")</f>
        <v/>
      </c>
      <c r="I26" s="77" t="str">
        <f>IFERROR(VLOOKUP($E26,BD_Anexo_Decreto!$A$1:$I$558,5,0),"")</f>
        <v/>
      </c>
      <c r="J26" s="78">
        <f t="shared" si="1"/>
        <v>0</v>
      </c>
      <c r="K26" s="78">
        <f t="shared" si="2"/>
        <v>0</v>
      </c>
      <c r="L26" s="78">
        <f t="shared" si="3"/>
        <v>0</v>
      </c>
      <c r="M26" s="97"/>
      <c r="N26" s="98"/>
      <c r="O26" s="84" t="str">
        <f>IFERROR(VLOOKUP($E26,BD_Anexo_Decreto!$A$1:$I$558,3,0),"")</f>
        <v/>
      </c>
      <c r="P26" s="85" t="str">
        <f t="shared" si="4"/>
        <v/>
      </c>
      <c r="Q26" s="97"/>
      <c r="R26" s="95" t="str">
        <f>IFERROR(VLOOKUP(Q26,BD_CNES!$A$1:$E$9705,2,0),"")</f>
        <v/>
      </c>
    </row>
    <row r="27" spans="1:18" s="79" customFormat="1" ht="35.1" customHeight="1" x14ac:dyDescent="0.25">
      <c r="A27" s="75" t="e">
        <f>#REF!</f>
        <v>#REF!</v>
      </c>
      <c r="B27" s="75">
        <f t="shared" si="0"/>
        <v>0</v>
      </c>
      <c r="C27" s="75" t="e">
        <f>#REF!</f>
        <v>#REF!</v>
      </c>
      <c r="D27" s="22">
        <v>17</v>
      </c>
      <c r="E27" s="132"/>
      <c r="F27" s="76" t="str">
        <f>IFERROR(VLOOKUP($E27,BD_Anexo_Decreto!$A$1:$I$558,2,0),"")</f>
        <v/>
      </c>
      <c r="G27" s="133" t="str">
        <f>IFERROR(VLOOKUP($E27,BD_Anexo_Decreto!$A$1:$I$558,7,0),"")</f>
        <v/>
      </c>
      <c r="H27" s="76" t="str">
        <f>IFERROR(VLOOKUP($E27,BD_Anexo_Decreto!$A$1:$I$558,8,0),"")</f>
        <v/>
      </c>
      <c r="I27" s="77" t="str">
        <f>IFERROR(VLOOKUP($E27,BD_Anexo_Decreto!$A$1:$I$558,5,0),"")</f>
        <v/>
      </c>
      <c r="J27" s="78">
        <f t="shared" si="1"/>
        <v>0</v>
      </c>
      <c r="K27" s="78">
        <f t="shared" si="2"/>
        <v>0</v>
      </c>
      <c r="L27" s="78">
        <f t="shared" si="3"/>
        <v>0</v>
      </c>
      <c r="M27" s="97"/>
      <c r="N27" s="83"/>
      <c r="O27" s="84" t="str">
        <f>IFERROR(VLOOKUP($E27,BD_Anexo_Decreto!$A$1:$I$558,3,0),"")</f>
        <v/>
      </c>
      <c r="P27" s="85" t="str">
        <f t="shared" si="4"/>
        <v/>
      </c>
      <c r="Q27" s="97"/>
      <c r="R27" s="95" t="str">
        <f>IFERROR(VLOOKUP(Q27,BD_CNES!$A$1:$E$9705,2,0),"")</f>
        <v/>
      </c>
    </row>
    <row r="28" spans="1:18" s="79" customFormat="1" ht="35.1" customHeight="1" x14ac:dyDescent="0.25">
      <c r="A28" s="75" t="e">
        <f>#REF!</f>
        <v>#REF!</v>
      </c>
      <c r="B28" s="75">
        <f t="shared" si="0"/>
        <v>0</v>
      </c>
      <c r="C28" s="75" t="e">
        <f>#REF!</f>
        <v>#REF!</v>
      </c>
      <c r="D28" s="22">
        <v>18</v>
      </c>
      <c r="E28" s="132"/>
      <c r="F28" s="76" t="str">
        <f>IFERROR(VLOOKUP($E28,BD_Anexo_Decreto!$A$1:$I$558,2,0),"")</f>
        <v/>
      </c>
      <c r="G28" s="133" t="str">
        <f>IFERROR(VLOOKUP($E28,BD_Anexo_Decreto!$A$1:$I$558,7,0),"")</f>
        <v/>
      </c>
      <c r="H28" s="76" t="str">
        <f>IFERROR(VLOOKUP($E28,BD_Anexo_Decreto!$A$1:$I$558,8,0),"")</f>
        <v/>
      </c>
      <c r="I28" s="77" t="str">
        <f>IFERROR(VLOOKUP($E28,BD_Anexo_Decreto!$A$1:$I$558,5,0),"")</f>
        <v/>
      </c>
      <c r="J28" s="78">
        <f t="shared" si="1"/>
        <v>0</v>
      </c>
      <c r="K28" s="78">
        <f t="shared" si="2"/>
        <v>0</v>
      </c>
      <c r="L28" s="78">
        <f t="shared" si="3"/>
        <v>0</v>
      </c>
      <c r="M28" s="82"/>
      <c r="N28" s="83"/>
      <c r="O28" s="84" t="str">
        <f>IFERROR(VLOOKUP($E28,BD_Anexo_Decreto!$A$1:$I$558,3,0),"")</f>
        <v/>
      </c>
      <c r="P28" s="85" t="str">
        <f t="shared" si="4"/>
        <v/>
      </c>
      <c r="Q28" s="96"/>
      <c r="R28" s="95" t="str">
        <f>IFERROR(VLOOKUP(Q28,BD_CNES!$A$1:$E$9705,2,0),"")</f>
        <v/>
      </c>
    </row>
    <row r="29" spans="1:18" s="79" customFormat="1" ht="35.1" customHeight="1" x14ac:dyDescent="0.25">
      <c r="A29" s="75" t="e">
        <f>#REF!</f>
        <v>#REF!</v>
      </c>
      <c r="B29" s="75">
        <f t="shared" si="0"/>
        <v>0</v>
      </c>
      <c r="C29" s="75" t="e">
        <f>#REF!</f>
        <v>#REF!</v>
      </c>
      <c r="D29" s="22">
        <v>19</v>
      </c>
      <c r="E29" s="132"/>
      <c r="F29" s="76" t="str">
        <f>IFERROR(VLOOKUP($E29,BD_Anexo_Decreto!$A$1:$I$558,2,0),"")</f>
        <v/>
      </c>
      <c r="G29" s="133" t="str">
        <f>IFERROR(VLOOKUP($E29,BD_Anexo_Decreto!$A$1:$I$558,7,0),"")</f>
        <v/>
      </c>
      <c r="H29" s="76" t="str">
        <f>IFERROR(VLOOKUP($E29,BD_Anexo_Decreto!$A$1:$I$558,8,0),"")</f>
        <v/>
      </c>
      <c r="I29" s="77" t="str">
        <f>IFERROR(VLOOKUP($E29,BD_Anexo_Decreto!$A$1:$I$558,5,0),"")</f>
        <v/>
      </c>
      <c r="J29" s="78">
        <f t="shared" si="1"/>
        <v>0</v>
      </c>
      <c r="K29" s="78">
        <f t="shared" si="2"/>
        <v>0</v>
      </c>
      <c r="L29" s="78">
        <f t="shared" si="3"/>
        <v>0</v>
      </c>
      <c r="M29" s="82"/>
      <c r="N29" s="83"/>
      <c r="O29" s="84" t="str">
        <f>IFERROR(VLOOKUP($E29,BD_Anexo_Decreto!$A$1:$I$558,3,0),"")</f>
        <v/>
      </c>
      <c r="P29" s="85" t="str">
        <f t="shared" si="4"/>
        <v/>
      </c>
      <c r="Q29" s="96"/>
      <c r="R29" s="95" t="str">
        <f>IFERROR(VLOOKUP(Q29,BD_CNES!$A$1:$E$9705,2,0),"")</f>
        <v/>
      </c>
    </row>
    <row r="30" spans="1:18" s="79" customFormat="1" ht="35.1" customHeight="1" x14ac:dyDescent="0.25">
      <c r="A30" s="75" t="e">
        <f>#REF!</f>
        <v>#REF!</v>
      </c>
      <c r="B30" s="75">
        <f t="shared" si="0"/>
        <v>0</v>
      </c>
      <c r="C30" s="75" t="e">
        <f>#REF!</f>
        <v>#REF!</v>
      </c>
      <c r="D30" s="22">
        <v>20</v>
      </c>
      <c r="E30" s="132"/>
      <c r="F30" s="76" t="str">
        <f>IFERROR(VLOOKUP($E30,BD_Anexo_Decreto!$A$1:$I$558,2,0),"")</f>
        <v/>
      </c>
      <c r="G30" s="133" t="str">
        <f>IFERROR(VLOOKUP($E30,BD_Anexo_Decreto!$A$1:$I$558,7,0),"")</f>
        <v/>
      </c>
      <c r="H30" s="76" t="str">
        <f>IFERROR(VLOOKUP($E30,BD_Anexo_Decreto!$A$1:$I$558,8,0),"")</f>
        <v/>
      </c>
      <c r="I30" s="77" t="str">
        <f>IFERROR(VLOOKUP($E30,BD_Anexo_Decreto!$A$1:$I$558,5,0),"")</f>
        <v/>
      </c>
      <c r="J30" s="78">
        <f t="shared" si="1"/>
        <v>0</v>
      </c>
      <c r="K30" s="78">
        <f t="shared" si="2"/>
        <v>0</v>
      </c>
      <c r="L30" s="78">
        <f t="shared" si="3"/>
        <v>0</v>
      </c>
      <c r="M30" s="82"/>
      <c r="N30" s="83"/>
      <c r="O30" s="84" t="str">
        <f>IFERROR(VLOOKUP($E30,BD_Anexo_Decreto!$A$1:$I$558,3,0),"")</f>
        <v/>
      </c>
      <c r="P30" s="85" t="str">
        <f t="shared" si="4"/>
        <v/>
      </c>
      <c r="Q30" s="96"/>
      <c r="R30" s="95" t="str">
        <f>IFERROR(VLOOKUP(Q30,BD_CNES!$A$1:$E$9705,2,0),"")</f>
        <v/>
      </c>
    </row>
    <row r="31" spans="1:18" s="79" customFormat="1" ht="35.1" customHeight="1" x14ac:dyDescent="0.25">
      <c r="A31" s="75" t="e">
        <f>#REF!</f>
        <v>#REF!</v>
      </c>
      <c r="B31" s="75">
        <f t="shared" si="0"/>
        <v>0</v>
      </c>
      <c r="C31" s="75" t="e">
        <f>#REF!</f>
        <v>#REF!</v>
      </c>
      <c r="D31" s="22">
        <v>21</v>
      </c>
      <c r="E31" s="132"/>
      <c r="F31" s="76" t="str">
        <f>IFERROR(VLOOKUP($E31,BD_Anexo_Decreto!$A$1:$I$558,2,0),"")</f>
        <v/>
      </c>
      <c r="G31" s="133" t="str">
        <f>IFERROR(VLOOKUP($E31,BD_Anexo_Decreto!$A$1:$I$558,7,0),"")</f>
        <v/>
      </c>
      <c r="H31" s="76" t="str">
        <f>IFERROR(VLOOKUP($E31,BD_Anexo_Decreto!$A$1:$I$558,8,0),"")</f>
        <v/>
      </c>
      <c r="I31" s="77" t="str">
        <f>IFERROR(VLOOKUP($E31,BD_Anexo_Decreto!$A$1:$I$558,5,0),"")</f>
        <v/>
      </c>
      <c r="J31" s="78">
        <f t="shared" si="1"/>
        <v>0</v>
      </c>
      <c r="K31" s="78">
        <f t="shared" si="2"/>
        <v>0</v>
      </c>
      <c r="L31" s="78">
        <f t="shared" si="3"/>
        <v>0</v>
      </c>
      <c r="M31" s="82"/>
      <c r="N31" s="83"/>
      <c r="O31" s="84" t="str">
        <f>IFERROR(VLOOKUP($E31,BD_Anexo_Decreto!$A$1:$I$558,3,0),"")</f>
        <v/>
      </c>
      <c r="P31" s="85" t="str">
        <f t="shared" si="4"/>
        <v/>
      </c>
      <c r="Q31" s="96"/>
      <c r="R31" s="95" t="str">
        <f>IFERROR(VLOOKUP(Q31,BD_CNES!$A$1:$E$9705,2,0),"")</f>
        <v/>
      </c>
    </row>
    <row r="32" spans="1:18" s="79" customFormat="1" ht="35.1" customHeight="1" x14ac:dyDescent="0.25">
      <c r="A32" s="75" t="e">
        <f>#REF!</f>
        <v>#REF!</v>
      </c>
      <c r="B32" s="75">
        <f t="shared" si="0"/>
        <v>0</v>
      </c>
      <c r="C32" s="75" t="e">
        <f>#REF!</f>
        <v>#REF!</v>
      </c>
      <c r="D32" s="22">
        <v>22</v>
      </c>
      <c r="E32" s="132"/>
      <c r="F32" s="76" t="str">
        <f>IFERROR(VLOOKUP($E32,BD_Anexo_Decreto!$A$1:$I$558,2,0),"")</f>
        <v/>
      </c>
      <c r="G32" s="133" t="str">
        <f>IFERROR(VLOOKUP($E32,BD_Anexo_Decreto!$A$1:$I$558,7,0),"")</f>
        <v/>
      </c>
      <c r="H32" s="76" t="str">
        <f>IFERROR(VLOOKUP($E32,BD_Anexo_Decreto!$A$1:$I$558,8,0),"")</f>
        <v/>
      </c>
      <c r="I32" s="77" t="str">
        <f>IFERROR(VLOOKUP($E32,BD_Anexo_Decreto!$A$1:$I$558,5,0),"")</f>
        <v/>
      </c>
      <c r="J32" s="78">
        <f t="shared" si="1"/>
        <v>0</v>
      </c>
      <c r="K32" s="78">
        <f t="shared" si="2"/>
        <v>0</v>
      </c>
      <c r="L32" s="78">
        <f t="shared" si="3"/>
        <v>0</v>
      </c>
      <c r="M32" s="82"/>
      <c r="N32" s="83"/>
      <c r="O32" s="84" t="str">
        <f>IFERROR(VLOOKUP($E32,BD_Anexo_Decreto!$A$1:$I$558,3,0),"")</f>
        <v/>
      </c>
      <c r="P32" s="85" t="str">
        <f t="shared" si="4"/>
        <v/>
      </c>
      <c r="Q32" s="96"/>
      <c r="R32" s="95" t="str">
        <f>IFERROR(VLOOKUP(Q32,BD_CNES!$A$1:$E$9705,2,0),"")</f>
        <v/>
      </c>
    </row>
    <row r="33" spans="1:18" s="79" customFormat="1" ht="35.1" customHeight="1" x14ac:dyDescent="0.25">
      <c r="A33" s="75" t="e">
        <f>#REF!</f>
        <v>#REF!</v>
      </c>
      <c r="B33" s="75">
        <f t="shared" si="0"/>
        <v>0</v>
      </c>
      <c r="C33" s="75" t="e">
        <f>#REF!</f>
        <v>#REF!</v>
      </c>
      <c r="D33" s="22">
        <v>23</v>
      </c>
      <c r="E33" s="132"/>
      <c r="F33" s="76" t="str">
        <f>IFERROR(VLOOKUP($E33,BD_Anexo_Decreto!$A$1:$I$558,2,0),"")</f>
        <v/>
      </c>
      <c r="G33" s="133" t="str">
        <f>IFERROR(VLOOKUP($E33,BD_Anexo_Decreto!$A$1:$I$558,7,0),"")</f>
        <v/>
      </c>
      <c r="H33" s="76" t="str">
        <f>IFERROR(VLOOKUP($E33,BD_Anexo_Decreto!$A$1:$I$558,8,0),"")</f>
        <v/>
      </c>
      <c r="I33" s="77" t="str">
        <f>IFERROR(VLOOKUP($E33,BD_Anexo_Decreto!$A$1:$I$558,5,0),"")</f>
        <v/>
      </c>
      <c r="J33" s="78">
        <f t="shared" si="1"/>
        <v>0</v>
      </c>
      <c r="K33" s="78">
        <f t="shared" si="2"/>
        <v>0</v>
      </c>
      <c r="L33" s="78">
        <f t="shared" si="3"/>
        <v>0</v>
      </c>
      <c r="M33" s="82"/>
      <c r="N33" s="83"/>
      <c r="O33" s="84" t="str">
        <f>IFERROR(VLOOKUP($E33,BD_Anexo_Decreto!$A$1:$I$558,3,0),"")</f>
        <v/>
      </c>
      <c r="P33" s="85" t="str">
        <f t="shared" si="4"/>
        <v/>
      </c>
      <c r="Q33" s="96"/>
      <c r="R33" s="95" t="str">
        <f>IFERROR(VLOOKUP(Q33,BD_CNES!$A$1:$E$9705,2,0),"")</f>
        <v/>
      </c>
    </row>
    <row r="34" spans="1:18" s="79" customFormat="1" ht="35.1" customHeight="1" x14ac:dyDescent="0.25">
      <c r="A34" s="75" t="e">
        <f>#REF!</f>
        <v>#REF!</v>
      </c>
      <c r="B34" s="75">
        <f t="shared" si="0"/>
        <v>0</v>
      </c>
      <c r="C34" s="75" t="e">
        <f>#REF!</f>
        <v>#REF!</v>
      </c>
      <c r="D34" s="22">
        <v>24</v>
      </c>
      <c r="E34" s="132"/>
      <c r="F34" s="76" t="str">
        <f>IFERROR(VLOOKUP($E34,BD_Anexo_Decreto!$A$1:$I$558,2,0),"")</f>
        <v/>
      </c>
      <c r="G34" s="133" t="str">
        <f>IFERROR(VLOOKUP($E34,BD_Anexo_Decreto!$A$1:$I$558,7,0),"")</f>
        <v/>
      </c>
      <c r="H34" s="76" t="str">
        <f>IFERROR(VLOOKUP($E34,BD_Anexo_Decreto!$A$1:$I$558,8,0),"")</f>
        <v/>
      </c>
      <c r="I34" s="77" t="str">
        <f>IFERROR(VLOOKUP($E34,BD_Anexo_Decreto!$A$1:$I$558,5,0),"")</f>
        <v/>
      </c>
      <c r="J34" s="78">
        <f t="shared" si="1"/>
        <v>0</v>
      </c>
      <c r="K34" s="78">
        <f t="shared" si="2"/>
        <v>0</v>
      </c>
      <c r="L34" s="78">
        <f t="shared" si="3"/>
        <v>0</v>
      </c>
      <c r="M34" s="82"/>
      <c r="N34" s="83"/>
      <c r="O34" s="84" t="str">
        <f>IFERROR(VLOOKUP($E34,BD_Anexo_Decreto!$A$1:$I$558,3,0),"")</f>
        <v/>
      </c>
      <c r="P34" s="85" t="str">
        <f t="shared" si="4"/>
        <v/>
      </c>
      <c r="Q34" s="96"/>
      <c r="R34" s="95" t="str">
        <f>IFERROR(VLOOKUP(Q34,BD_CNES!$A$1:$E$9705,2,0),"")</f>
        <v/>
      </c>
    </row>
    <row r="35" spans="1:18" s="79" customFormat="1" ht="35.1" customHeight="1" x14ac:dyDescent="0.25">
      <c r="A35" s="75" t="e">
        <f>#REF!</f>
        <v>#REF!</v>
      </c>
      <c r="B35" s="75">
        <f t="shared" si="0"/>
        <v>0</v>
      </c>
      <c r="C35" s="75" t="e">
        <f>#REF!</f>
        <v>#REF!</v>
      </c>
      <c r="D35" s="22">
        <v>25</v>
      </c>
      <c r="E35" s="132"/>
      <c r="F35" s="76" t="str">
        <f>IFERROR(VLOOKUP($E35,BD_Anexo_Decreto!$A$1:$I$558,2,0),"")</f>
        <v/>
      </c>
      <c r="G35" s="133" t="str">
        <f>IFERROR(VLOOKUP($E35,BD_Anexo_Decreto!$A$1:$I$558,7,0),"")</f>
        <v/>
      </c>
      <c r="H35" s="76" t="str">
        <f>IFERROR(VLOOKUP($E35,BD_Anexo_Decreto!$A$1:$I$558,8,0),"")</f>
        <v/>
      </c>
      <c r="I35" s="77" t="str">
        <f>IFERROR(VLOOKUP($E35,BD_Anexo_Decreto!$A$1:$I$558,5,0),"")</f>
        <v/>
      </c>
      <c r="J35" s="78">
        <f t="shared" si="1"/>
        <v>0</v>
      </c>
      <c r="K35" s="78">
        <f t="shared" si="2"/>
        <v>0</v>
      </c>
      <c r="L35" s="78">
        <f t="shared" si="3"/>
        <v>0</v>
      </c>
      <c r="M35" s="82"/>
      <c r="N35" s="83"/>
      <c r="O35" s="84" t="str">
        <f>IFERROR(VLOOKUP($E35,BD_Anexo_Decreto!$A$1:$I$558,3,0),"")</f>
        <v/>
      </c>
      <c r="P35" s="85" t="str">
        <f t="shared" si="4"/>
        <v/>
      </c>
      <c r="Q35" s="96"/>
      <c r="R35" s="95" t="str">
        <f>IFERROR(VLOOKUP(Q35,BD_CNES!$A$1:$E$9705,2,0),"")</f>
        <v/>
      </c>
    </row>
    <row r="36" spans="1:18" s="79" customFormat="1" ht="35.1" customHeight="1" x14ac:dyDescent="0.25">
      <c r="A36" s="75" t="e">
        <f>#REF!</f>
        <v>#REF!</v>
      </c>
      <c r="B36" s="75">
        <f t="shared" si="0"/>
        <v>0</v>
      </c>
      <c r="C36" s="75" t="e">
        <f>#REF!</f>
        <v>#REF!</v>
      </c>
      <c r="D36" s="22">
        <v>26</v>
      </c>
      <c r="E36" s="132"/>
      <c r="F36" s="76" t="str">
        <f>IFERROR(VLOOKUP($E36,BD_Anexo_Decreto!$A$1:$I$558,2,0),"")</f>
        <v/>
      </c>
      <c r="G36" s="133" t="str">
        <f>IFERROR(VLOOKUP($E36,BD_Anexo_Decreto!$A$1:$I$558,7,0),"")</f>
        <v/>
      </c>
      <c r="H36" s="76" t="str">
        <f>IFERROR(VLOOKUP($E36,BD_Anexo_Decreto!$A$1:$I$558,8,0),"")</f>
        <v/>
      </c>
      <c r="I36" s="77" t="str">
        <f>IFERROR(VLOOKUP($E36,BD_Anexo_Decreto!$A$1:$I$558,5,0),"")</f>
        <v/>
      </c>
      <c r="J36" s="78">
        <f t="shared" si="1"/>
        <v>0</v>
      </c>
      <c r="K36" s="78">
        <f t="shared" si="2"/>
        <v>0</v>
      </c>
      <c r="L36" s="78">
        <f t="shared" si="3"/>
        <v>0</v>
      </c>
      <c r="M36" s="82"/>
      <c r="N36" s="83"/>
      <c r="O36" s="84" t="str">
        <f>IFERROR(VLOOKUP($E36,BD_Anexo_Decreto!$A$1:$I$558,3,0),"")</f>
        <v/>
      </c>
      <c r="P36" s="85" t="str">
        <f t="shared" si="4"/>
        <v/>
      </c>
      <c r="Q36" s="96"/>
      <c r="R36" s="95" t="str">
        <f>IFERROR(VLOOKUP(Q36,BD_CNES!$A$1:$E$9705,2,0),"")</f>
        <v/>
      </c>
    </row>
    <row r="37" spans="1:18" s="79" customFormat="1" ht="35.1" customHeight="1" x14ac:dyDescent="0.25">
      <c r="A37" s="75" t="e">
        <f>#REF!</f>
        <v>#REF!</v>
      </c>
      <c r="B37" s="75">
        <f t="shared" si="0"/>
        <v>0</v>
      </c>
      <c r="C37" s="75" t="e">
        <f>#REF!</f>
        <v>#REF!</v>
      </c>
      <c r="D37" s="22">
        <v>27</v>
      </c>
      <c r="E37" s="132"/>
      <c r="F37" s="76" t="str">
        <f>IFERROR(VLOOKUP($E37,BD_Anexo_Decreto!$A$1:$I$558,2,0),"")</f>
        <v/>
      </c>
      <c r="G37" s="133" t="str">
        <f>IFERROR(VLOOKUP($E37,BD_Anexo_Decreto!$A$1:$I$558,7,0),"")</f>
        <v/>
      </c>
      <c r="H37" s="76" t="str">
        <f>IFERROR(VLOOKUP($E37,BD_Anexo_Decreto!$A$1:$I$558,8,0),"")</f>
        <v/>
      </c>
      <c r="I37" s="77" t="str">
        <f>IFERROR(VLOOKUP($E37,BD_Anexo_Decreto!$A$1:$I$558,5,0),"")</f>
        <v/>
      </c>
      <c r="J37" s="78">
        <f t="shared" si="1"/>
        <v>0</v>
      </c>
      <c r="K37" s="78">
        <f t="shared" si="2"/>
        <v>0</v>
      </c>
      <c r="L37" s="78">
        <f t="shared" si="3"/>
        <v>0</v>
      </c>
      <c r="M37" s="82"/>
      <c r="N37" s="83"/>
      <c r="O37" s="84" t="str">
        <f>IFERROR(VLOOKUP($E37,BD_Anexo_Decreto!$A$1:$I$558,3,0),"")</f>
        <v/>
      </c>
      <c r="P37" s="85" t="str">
        <f t="shared" si="4"/>
        <v/>
      </c>
      <c r="Q37" s="96"/>
      <c r="R37" s="95" t="str">
        <f>IFERROR(VLOOKUP(Q37,BD_CNES!$A$1:$E$9705,2,0),"")</f>
        <v/>
      </c>
    </row>
    <row r="38" spans="1:18" s="79" customFormat="1" ht="35.1" customHeight="1" x14ac:dyDescent="0.25">
      <c r="A38" s="75" t="e">
        <f>#REF!</f>
        <v>#REF!</v>
      </c>
      <c r="B38" s="75">
        <f t="shared" si="0"/>
        <v>0</v>
      </c>
      <c r="C38" s="75" t="e">
        <f>#REF!</f>
        <v>#REF!</v>
      </c>
      <c r="D38" s="22">
        <v>28</v>
      </c>
      <c r="E38" s="132"/>
      <c r="F38" s="76" t="str">
        <f>IFERROR(VLOOKUP($E38,BD_Anexo_Decreto!$A$1:$I$558,2,0),"")</f>
        <v/>
      </c>
      <c r="G38" s="133" t="str">
        <f>IFERROR(VLOOKUP($E38,BD_Anexo_Decreto!$A$1:$I$558,7,0),"")</f>
        <v/>
      </c>
      <c r="H38" s="76" t="str">
        <f>IFERROR(VLOOKUP($E38,BD_Anexo_Decreto!$A$1:$I$558,8,0),"")</f>
        <v/>
      </c>
      <c r="I38" s="77" t="str">
        <f>IFERROR(VLOOKUP($E38,BD_Anexo_Decreto!$A$1:$I$558,5,0),"")</f>
        <v/>
      </c>
      <c r="J38" s="78">
        <f t="shared" si="1"/>
        <v>0</v>
      </c>
      <c r="K38" s="78">
        <f t="shared" si="2"/>
        <v>0</v>
      </c>
      <c r="L38" s="78">
        <f t="shared" si="3"/>
        <v>0</v>
      </c>
      <c r="M38" s="82"/>
      <c r="N38" s="83"/>
      <c r="O38" s="84" t="str">
        <f>IFERROR(VLOOKUP($E38,BD_Anexo_Decreto!$A$1:$I$558,3,0),"")</f>
        <v/>
      </c>
      <c r="P38" s="85" t="str">
        <f t="shared" si="4"/>
        <v/>
      </c>
      <c r="Q38" s="96"/>
      <c r="R38" s="95" t="str">
        <f>IFERROR(VLOOKUP(Q38,BD_CNES!$A$1:$E$9705,2,0),"")</f>
        <v/>
      </c>
    </row>
    <row r="39" spans="1:18" s="79" customFormat="1" ht="35.1" customHeight="1" x14ac:dyDescent="0.25">
      <c r="A39" s="75" t="e">
        <f>#REF!</f>
        <v>#REF!</v>
      </c>
      <c r="B39" s="75">
        <f t="shared" si="0"/>
        <v>0</v>
      </c>
      <c r="C39" s="75" t="e">
        <f>#REF!</f>
        <v>#REF!</v>
      </c>
      <c r="D39" s="22">
        <v>29</v>
      </c>
      <c r="E39" s="132"/>
      <c r="F39" s="76" t="str">
        <f>IFERROR(VLOOKUP($E39,BD_Anexo_Decreto!$A$1:$I$558,2,0),"")</f>
        <v/>
      </c>
      <c r="G39" s="133" t="str">
        <f>IFERROR(VLOOKUP($E39,BD_Anexo_Decreto!$A$1:$I$558,7,0),"")</f>
        <v/>
      </c>
      <c r="H39" s="76" t="str">
        <f>IFERROR(VLOOKUP($E39,BD_Anexo_Decreto!$A$1:$I$558,8,0),"")</f>
        <v/>
      </c>
      <c r="I39" s="77" t="str">
        <f>IFERROR(VLOOKUP($E39,BD_Anexo_Decreto!$A$1:$I$558,5,0),"")</f>
        <v/>
      </c>
      <c r="J39" s="78">
        <f t="shared" si="1"/>
        <v>0</v>
      </c>
      <c r="K39" s="78">
        <f t="shared" si="2"/>
        <v>0</v>
      </c>
      <c r="L39" s="78">
        <f t="shared" si="3"/>
        <v>0</v>
      </c>
      <c r="M39" s="82"/>
      <c r="N39" s="83"/>
      <c r="O39" s="84" t="str">
        <f>IFERROR(VLOOKUP($E39,BD_Anexo_Decreto!$A$1:$I$558,3,0),"")</f>
        <v/>
      </c>
      <c r="P39" s="85" t="str">
        <f t="shared" si="4"/>
        <v/>
      </c>
      <c r="Q39" s="96"/>
      <c r="R39" s="95" t="str">
        <f>IFERROR(VLOOKUP(Q39,BD_CNES!$A$1:$E$9705,2,0),"")</f>
        <v/>
      </c>
    </row>
    <row r="40" spans="1:18" s="79" customFormat="1" ht="35.1" customHeight="1" x14ac:dyDescent="0.25">
      <c r="A40" s="75" t="e">
        <f>#REF!</f>
        <v>#REF!</v>
      </c>
      <c r="B40" s="75">
        <f t="shared" si="0"/>
        <v>0</v>
      </c>
      <c r="C40" s="75" t="e">
        <f>#REF!</f>
        <v>#REF!</v>
      </c>
      <c r="D40" s="22">
        <v>30</v>
      </c>
      <c r="E40" s="132"/>
      <c r="F40" s="76" t="str">
        <f>IFERROR(VLOOKUP($E40,BD_Anexo_Decreto!$A$1:$I$558,2,0),"")</f>
        <v/>
      </c>
      <c r="G40" s="133" t="str">
        <f>IFERROR(VLOOKUP($E40,BD_Anexo_Decreto!$A$1:$I$558,7,0),"")</f>
        <v/>
      </c>
      <c r="H40" s="76" t="str">
        <f>IFERROR(VLOOKUP($E40,BD_Anexo_Decreto!$A$1:$I$558,8,0),"")</f>
        <v/>
      </c>
      <c r="I40" s="77" t="str">
        <f>IFERROR(VLOOKUP($E40,BD_Anexo_Decreto!$A$1:$I$558,5,0),"")</f>
        <v/>
      </c>
      <c r="J40" s="78">
        <f t="shared" si="1"/>
        <v>0</v>
      </c>
      <c r="K40" s="78">
        <f t="shared" si="2"/>
        <v>0</v>
      </c>
      <c r="L40" s="78">
        <f t="shared" si="3"/>
        <v>0</v>
      </c>
      <c r="M40" s="82"/>
      <c r="N40" s="83"/>
      <c r="O40" s="84" t="str">
        <f>IFERROR(VLOOKUP($E40,BD_Anexo_Decreto!$A$1:$I$558,3,0),"")</f>
        <v/>
      </c>
      <c r="P40" s="85" t="str">
        <f t="shared" si="4"/>
        <v/>
      </c>
      <c r="Q40" s="96"/>
      <c r="R40" s="95" t="str">
        <f>IFERROR(VLOOKUP(Q40,BD_CNES!$A$1:$E$9705,2,0),"")</f>
        <v/>
      </c>
    </row>
    <row r="41" spans="1:18" s="79" customFormat="1" ht="35.1" customHeight="1" x14ac:dyDescent="0.25">
      <c r="A41" s="75" t="e">
        <f>#REF!</f>
        <v>#REF!</v>
      </c>
      <c r="B41" s="75">
        <f t="shared" si="0"/>
        <v>0</v>
      </c>
      <c r="C41" s="75" t="e">
        <f>#REF!</f>
        <v>#REF!</v>
      </c>
      <c r="D41" s="22">
        <v>31</v>
      </c>
      <c r="E41" s="132"/>
      <c r="F41" s="76" t="str">
        <f>IFERROR(VLOOKUP($E41,BD_Anexo_Decreto!$A$1:$I$558,2,0),"")</f>
        <v/>
      </c>
      <c r="G41" s="133" t="str">
        <f>IFERROR(VLOOKUP($E41,BD_Anexo_Decreto!$A$1:$I$558,7,0),"")</f>
        <v/>
      </c>
      <c r="H41" s="76" t="str">
        <f>IFERROR(VLOOKUP($E41,BD_Anexo_Decreto!$A$1:$I$558,8,0),"")</f>
        <v/>
      </c>
      <c r="I41" s="77" t="str">
        <f>IFERROR(VLOOKUP($E41,BD_Anexo_Decreto!$A$1:$I$558,5,0),"")</f>
        <v/>
      </c>
      <c r="J41" s="78">
        <f t="shared" si="1"/>
        <v>0</v>
      </c>
      <c r="K41" s="78">
        <f t="shared" si="2"/>
        <v>0</v>
      </c>
      <c r="L41" s="78">
        <f t="shared" si="3"/>
        <v>0</v>
      </c>
      <c r="M41" s="82"/>
      <c r="N41" s="83"/>
      <c r="O41" s="84" t="str">
        <f>IFERROR(VLOOKUP($E41,BD_Anexo_Decreto!$A$1:$I$558,3,0),"")</f>
        <v/>
      </c>
      <c r="P41" s="85" t="str">
        <f t="shared" si="4"/>
        <v/>
      </c>
      <c r="Q41" s="96"/>
      <c r="R41" s="95" t="str">
        <f>IFERROR(VLOOKUP(Q41,BD_CNES!$A$1:$E$9705,2,0),"")</f>
        <v/>
      </c>
    </row>
    <row r="42" spans="1:18" s="79" customFormat="1" ht="35.1" customHeight="1" x14ac:dyDescent="0.25">
      <c r="A42" s="75" t="e">
        <f>#REF!</f>
        <v>#REF!</v>
      </c>
      <c r="B42" s="75">
        <f t="shared" si="0"/>
        <v>0</v>
      </c>
      <c r="C42" s="75" t="e">
        <f>#REF!</f>
        <v>#REF!</v>
      </c>
      <c r="D42" s="22">
        <v>32</v>
      </c>
      <c r="E42" s="132"/>
      <c r="F42" s="76" t="str">
        <f>IFERROR(VLOOKUP($E42,BD_Anexo_Decreto!$A$1:$I$558,2,0),"")</f>
        <v/>
      </c>
      <c r="G42" s="133" t="str">
        <f>IFERROR(VLOOKUP($E42,BD_Anexo_Decreto!$A$1:$I$558,7,0),"")</f>
        <v/>
      </c>
      <c r="H42" s="76" t="str">
        <f>IFERROR(VLOOKUP($E42,BD_Anexo_Decreto!$A$1:$I$558,8,0),"")</f>
        <v/>
      </c>
      <c r="I42" s="77" t="str">
        <f>IFERROR(VLOOKUP($E42,BD_Anexo_Decreto!$A$1:$I$558,5,0),"")</f>
        <v/>
      </c>
      <c r="J42" s="78">
        <f t="shared" si="1"/>
        <v>0</v>
      </c>
      <c r="K42" s="78">
        <f t="shared" si="2"/>
        <v>0</v>
      </c>
      <c r="L42" s="78">
        <f t="shared" si="3"/>
        <v>0</v>
      </c>
      <c r="M42" s="82"/>
      <c r="N42" s="83"/>
      <c r="O42" s="84" t="str">
        <f>IFERROR(VLOOKUP($E42,BD_Anexo_Decreto!$A$1:$I$558,3,0),"")</f>
        <v/>
      </c>
      <c r="P42" s="85" t="str">
        <f t="shared" si="4"/>
        <v/>
      </c>
      <c r="Q42" s="96"/>
      <c r="R42" s="95" t="str">
        <f>IFERROR(VLOOKUP(Q42,BD_CNES!$A$1:$E$9705,2,0),"")</f>
        <v/>
      </c>
    </row>
    <row r="43" spans="1:18" s="79" customFormat="1" ht="35.1" customHeight="1" x14ac:dyDescent="0.25">
      <c r="A43" s="75" t="e">
        <f>#REF!</f>
        <v>#REF!</v>
      </c>
      <c r="B43" s="75">
        <f t="shared" si="0"/>
        <v>0</v>
      </c>
      <c r="C43" s="75" t="e">
        <f>#REF!</f>
        <v>#REF!</v>
      </c>
      <c r="D43" s="22">
        <v>33</v>
      </c>
      <c r="E43" s="132"/>
      <c r="F43" s="76" t="str">
        <f>IFERROR(VLOOKUP($E43,BD_Anexo_Decreto!$A$1:$I$558,2,0),"")</f>
        <v/>
      </c>
      <c r="G43" s="133" t="str">
        <f>IFERROR(VLOOKUP($E43,BD_Anexo_Decreto!$A$1:$I$558,7,0),"")</f>
        <v/>
      </c>
      <c r="H43" s="76" t="str">
        <f>IFERROR(VLOOKUP($E43,BD_Anexo_Decreto!$A$1:$I$558,8,0),"")</f>
        <v/>
      </c>
      <c r="I43" s="77" t="str">
        <f>IFERROR(VLOOKUP($E43,BD_Anexo_Decreto!$A$1:$I$558,5,0),"")</f>
        <v/>
      </c>
      <c r="J43" s="78">
        <f t="shared" si="1"/>
        <v>0</v>
      </c>
      <c r="K43" s="78">
        <f t="shared" si="2"/>
        <v>0</v>
      </c>
      <c r="L43" s="78">
        <f t="shared" si="3"/>
        <v>0</v>
      </c>
      <c r="M43" s="82"/>
      <c r="N43" s="83"/>
      <c r="O43" s="84" t="str">
        <f>IFERROR(VLOOKUP($E43,BD_Anexo_Decreto!$A$1:$I$558,3,0),"")</f>
        <v/>
      </c>
      <c r="P43" s="85" t="str">
        <f t="shared" si="4"/>
        <v/>
      </c>
      <c r="Q43" s="96"/>
      <c r="R43" s="95" t="str">
        <f>IFERROR(VLOOKUP(Q43,BD_CNES!$A$1:$E$9705,2,0),"")</f>
        <v/>
      </c>
    </row>
    <row r="44" spans="1:18" s="79" customFormat="1" ht="35.1" customHeight="1" x14ac:dyDescent="0.25">
      <c r="A44" s="75" t="e">
        <f>#REF!</f>
        <v>#REF!</v>
      </c>
      <c r="B44" s="75">
        <f t="shared" si="0"/>
        <v>0</v>
      </c>
      <c r="C44" s="75" t="e">
        <f>#REF!</f>
        <v>#REF!</v>
      </c>
      <c r="D44" s="22">
        <v>34</v>
      </c>
      <c r="E44" s="132"/>
      <c r="F44" s="76" t="str">
        <f>IFERROR(VLOOKUP($E44,BD_Anexo_Decreto!$A$1:$I$558,2,0),"")</f>
        <v/>
      </c>
      <c r="G44" s="133" t="str">
        <f>IFERROR(VLOOKUP($E44,BD_Anexo_Decreto!$A$1:$I$558,7,0),"")</f>
        <v/>
      </c>
      <c r="H44" s="76" t="str">
        <f>IFERROR(VLOOKUP($E44,BD_Anexo_Decreto!$A$1:$I$558,8,0),"")</f>
        <v/>
      </c>
      <c r="I44" s="77" t="str">
        <f>IFERROR(VLOOKUP($E44,BD_Anexo_Decreto!$A$1:$I$558,5,0),"")</f>
        <v/>
      </c>
      <c r="J44" s="78">
        <f t="shared" si="1"/>
        <v>0</v>
      </c>
      <c r="K44" s="78">
        <f t="shared" si="2"/>
        <v>0</v>
      </c>
      <c r="L44" s="78">
        <f t="shared" si="3"/>
        <v>0</v>
      </c>
      <c r="M44" s="82"/>
      <c r="N44" s="83"/>
      <c r="O44" s="84" t="str">
        <f>IFERROR(VLOOKUP($E44,BD_Anexo_Decreto!$A$1:$I$558,3,0),"")</f>
        <v/>
      </c>
      <c r="P44" s="85" t="str">
        <f t="shared" si="4"/>
        <v/>
      </c>
      <c r="Q44" s="96"/>
      <c r="R44" s="95" t="str">
        <f>IFERROR(VLOOKUP(Q44,BD_CNES!$A$1:$E$9705,2,0),"")</f>
        <v/>
      </c>
    </row>
    <row r="45" spans="1:18" s="79" customFormat="1" ht="35.1" customHeight="1" x14ac:dyDescent="0.25">
      <c r="A45" s="75" t="e">
        <f>#REF!</f>
        <v>#REF!</v>
      </c>
      <c r="B45" s="75">
        <f t="shared" si="0"/>
        <v>0</v>
      </c>
      <c r="C45" s="75" t="e">
        <f>#REF!</f>
        <v>#REF!</v>
      </c>
      <c r="D45" s="22">
        <v>35</v>
      </c>
      <c r="E45" s="132"/>
      <c r="F45" s="76" t="str">
        <f>IFERROR(VLOOKUP($E45,BD_Anexo_Decreto!$A$1:$I$558,2,0),"")</f>
        <v/>
      </c>
      <c r="G45" s="133" t="str">
        <f>IFERROR(VLOOKUP($E45,BD_Anexo_Decreto!$A$1:$I$558,7,0),"")</f>
        <v/>
      </c>
      <c r="H45" s="76" t="str">
        <f>IFERROR(VLOOKUP($E45,BD_Anexo_Decreto!$A$1:$I$558,8,0),"")</f>
        <v/>
      </c>
      <c r="I45" s="77" t="str">
        <f>IFERROR(VLOOKUP($E45,BD_Anexo_Decreto!$A$1:$I$558,5,0),"")</f>
        <v/>
      </c>
      <c r="J45" s="78">
        <f t="shared" si="1"/>
        <v>0</v>
      </c>
      <c r="K45" s="78">
        <f t="shared" si="2"/>
        <v>0</v>
      </c>
      <c r="L45" s="78">
        <f t="shared" si="3"/>
        <v>0</v>
      </c>
      <c r="M45" s="82"/>
      <c r="N45" s="83"/>
      <c r="O45" s="84" t="str">
        <f>IFERROR(VLOOKUP($E45,BD_Anexo_Decreto!$A$1:$I$558,3,0),"")</f>
        <v/>
      </c>
      <c r="P45" s="85" t="str">
        <f t="shared" si="4"/>
        <v/>
      </c>
      <c r="Q45" s="96"/>
      <c r="R45" s="95" t="str">
        <f>IFERROR(VLOOKUP(Q45,BD_CNES!$A$1:$E$9705,2,0),"")</f>
        <v/>
      </c>
    </row>
    <row r="46" spans="1:18" s="79" customFormat="1" ht="35.1" customHeight="1" x14ac:dyDescent="0.25">
      <c r="A46" s="75" t="e">
        <f>#REF!</f>
        <v>#REF!</v>
      </c>
      <c r="B46" s="75">
        <f t="shared" si="0"/>
        <v>0</v>
      </c>
      <c r="C46" s="75" t="e">
        <f>#REF!</f>
        <v>#REF!</v>
      </c>
      <c r="D46" s="22">
        <v>36</v>
      </c>
      <c r="E46" s="132"/>
      <c r="F46" s="76" t="str">
        <f>IFERROR(VLOOKUP($E46,BD_Anexo_Decreto!$A$1:$I$558,2,0),"")</f>
        <v/>
      </c>
      <c r="G46" s="133" t="str">
        <f>IFERROR(VLOOKUP($E46,BD_Anexo_Decreto!$A$1:$I$558,7,0),"")</f>
        <v/>
      </c>
      <c r="H46" s="76" t="str">
        <f>IFERROR(VLOOKUP($E46,BD_Anexo_Decreto!$A$1:$I$558,8,0),"")</f>
        <v/>
      </c>
      <c r="I46" s="77" t="str">
        <f>IFERROR(VLOOKUP($E46,BD_Anexo_Decreto!$A$1:$I$558,5,0),"")</f>
        <v/>
      </c>
      <c r="J46" s="78">
        <f t="shared" si="1"/>
        <v>0</v>
      </c>
      <c r="K46" s="78">
        <f t="shared" si="2"/>
        <v>0</v>
      </c>
      <c r="L46" s="78">
        <f t="shared" si="3"/>
        <v>0</v>
      </c>
      <c r="M46" s="82"/>
      <c r="N46" s="83"/>
      <c r="O46" s="84" t="str">
        <f>IFERROR(VLOOKUP($E46,BD_Anexo_Decreto!$A$1:$I$558,3,0),"")</f>
        <v/>
      </c>
      <c r="P46" s="85" t="str">
        <f t="shared" si="4"/>
        <v/>
      </c>
      <c r="Q46" s="96"/>
      <c r="R46" s="95" t="str">
        <f>IFERROR(VLOOKUP(Q46,BD_CNES!$A$1:$E$9705,2,0),"")</f>
        <v/>
      </c>
    </row>
    <row r="47" spans="1:18" s="79" customFormat="1" ht="35.1" customHeight="1" x14ac:dyDescent="0.25">
      <c r="A47" s="75" t="e">
        <f>#REF!</f>
        <v>#REF!</v>
      </c>
      <c r="B47" s="75">
        <f t="shared" si="0"/>
        <v>0</v>
      </c>
      <c r="C47" s="75" t="e">
        <f>#REF!</f>
        <v>#REF!</v>
      </c>
      <c r="D47" s="22">
        <v>37</v>
      </c>
      <c r="E47" s="132"/>
      <c r="F47" s="76" t="str">
        <f>IFERROR(VLOOKUP($E47,BD_Anexo_Decreto!$A$1:$I$558,2,0),"")</f>
        <v/>
      </c>
      <c r="G47" s="133" t="str">
        <f>IFERROR(VLOOKUP($E47,BD_Anexo_Decreto!$A$1:$I$558,7,0),"")</f>
        <v/>
      </c>
      <c r="H47" s="76" t="str">
        <f>IFERROR(VLOOKUP($E47,BD_Anexo_Decreto!$A$1:$I$558,8,0),"")</f>
        <v/>
      </c>
      <c r="I47" s="77" t="str">
        <f>IFERROR(VLOOKUP($E47,BD_Anexo_Decreto!$A$1:$I$558,5,0),"")</f>
        <v/>
      </c>
      <c r="J47" s="78">
        <f t="shared" si="1"/>
        <v>0</v>
      </c>
      <c r="K47" s="78">
        <f t="shared" si="2"/>
        <v>0</v>
      </c>
      <c r="L47" s="78">
        <f t="shared" si="3"/>
        <v>0</v>
      </c>
      <c r="M47" s="82"/>
      <c r="N47" s="83"/>
      <c r="O47" s="84" t="str">
        <f>IFERROR(VLOOKUP($E47,BD_Anexo_Decreto!$A$1:$I$558,3,0),"")</f>
        <v/>
      </c>
      <c r="P47" s="85" t="str">
        <f t="shared" si="4"/>
        <v/>
      </c>
      <c r="Q47" s="96"/>
      <c r="R47" s="95" t="str">
        <f>IFERROR(VLOOKUP(Q47,BD_CNES!$A$1:$E$9705,2,0),"")</f>
        <v/>
      </c>
    </row>
    <row r="48" spans="1:18" s="79" customFormat="1" ht="35.1" customHeight="1" x14ac:dyDescent="0.25">
      <c r="A48" s="75" t="e">
        <f>#REF!</f>
        <v>#REF!</v>
      </c>
      <c r="B48" s="75">
        <f t="shared" si="0"/>
        <v>0</v>
      </c>
      <c r="C48" s="75" t="e">
        <f>#REF!</f>
        <v>#REF!</v>
      </c>
      <c r="D48" s="22">
        <v>38</v>
      </c>
      <c r="E48" s="132"/>
      <c r="F48" s="76" t="str">
        <f>IFERROR(VLOOKUP($E48,BD_Anexo_Decreto!$A$1:$I$558,2,0),"")</f>
        <v/>
      </c>
      <c r="G48" s="133" t="str">
        <f>IFERROR(VLOOKUP($E48,BD_Anexo_Decreto!$A$1:$I$558,7,0),"")</f>
        <v/>
      </c>
      <c r="H48" s="76" t="str">
        <f>IFERROR(VLOOKUP($E48,BD_Anexo_Decreto!$A$1:$I$558,8,0),"")</f>
        <v/>
      </c>
      <c r="I48" s="77" t="str">
        <f>IFERROR(VLOOKUP($E48,BD_Anexo_Decreto!$A$1:$I$558,5,0),"")</f>
        <v/>
      </c>
      <c r="J48" s="78">
        <f t="shared" si="1"/>
        <v>0</v>
      </c>
      <c r="K48" s="78">
        <f t="shared" si="2"/>
        <v>0</v>
      </c>
      <c r="L48" s="78">
        <f t="shared" si="3"/>
        <v>0</v>
      </c>
      <c r="M48" s="82"/>
      <c r="N48" s="83"/>
      <c r="O48" s="84" t="str">
        <f>IFERROR(VLOOKUP($E48,BD_Anexo_Decreto!$A$1:$I$558,3,0),"")</f>
        <v/>
      </c>
      <c r="P48" s="85" t="str">
        <f t="shared" si="4"/>
        <v/>
      </c>
      <c r="Q48" s="96"/>
      <c r="R48" s="95" t="str">
        <f>IFERROR(VLOOKUP(Q48,BD_CNES!$A$1:$E$9705,2,0),"")</f>
        <v/>
      </c>
    </row>
    <row r="49" spans="1:18" s="79" customFormat="1" ht="35.1" customHeight="1" x14ac:dyDescent="0.25">
      <c r="A49" s="75" t="e">
        <f>#REF!</f>
        <v>#REF!</v>
      </c>
      <c r="B49" s="75">
        <f t="shared" si="0"/>
        <v>0</v>
      </c>
      <c r="C49" s="75" t="e">
        <f>#REF!</f>
        <v>#REF!</v>
      </c>
      <c r="D49" s="22">
        <v>39</v>
      </c>
      <c r="E49" s="132"/>
      <c r="F49" s="76" t="str">
        <f>IFERROR(VLOOKUP($E49,BD_Anexo_Decreto!$A$1:$I$558,2,0),"")</f>
        <v/>
      </c>
      <c r="G49" s="133" t="str">
        <f>IFERROR(VLOOKUP($E49,BD_Anexo_Decreto!$A$1:$I$558,7,0),"")</f>
        <v/>
      </c>
      <c r="H49" s="76" t="str">
        <f>IFERROR(VLOOKUP($E49,BD_Anexo_Decreto!$A$1:$I$558,8,0),"")</f>
        <v/>
      </c>
      <c r="I49" s="77" t="str">
        <f>IFERROR(VLOOKUP($E49,BD_Anexo_Decreto!$A$1:$I$558,5,0),"")</f>
        <v/>
      </c>
      <c r="J49" s="78">
        <f t="shared" si="1"/>
        <v>0</v>
      </c>
      <c r="K49" s="78">
        <f t="shared" si="2"/>
        <v>0</v>
      </c>
      <c r="L49" s="78">
        <f t="shared" si="3"/>
        <v>0</v>
      </c>
      <c r="M49" s="82"/>
      <c r="N49" s="83"/>
      <c r="O49" s="84" t="str">
        <f>IFERROR(VLOOKUP($E49,BD_Anexo_Decreto!$A$1:$I$558,3,0),"")</f>
        <v/>
      </c>
      <c r="P49" s="85" t="str">
        <f t="shared" si="4"/>
        <v/>
      </c>
      <c r="Q49" s="96"/>
      <c r="R49" s="95" t="str">
        <f>IFERROR(VLOOKUP(Q49,BD_CNES!$A$1:$E$9705,2,0),"")</f>
        <v/>
      </c>
    </row>
    <row r="50" spans="1:18" s="79" customFormat="1" ht="35.1" customHeight="1" x14ac:dyDescent="0.25">
      <c r="A50" s="75" t="e">
        <f>#REF!</f>
        <v>#REF!</v>
      </c>
      <c r="B50" s="75">
        <f t="shared" si="0"/>
        <v>0</v>
      </c>
      <c r="C50" s="75" t="e">
        <f>#REF!</f>
        <v>#REF!</v>
      </c>
      <c r="D50" s="22">
        <v>40</v>
      </c>
      <c r="E50" s="132"/>
      <c r="F50" s="76" t="str">
        <f>IFERROR(VLOOKUP($E50,BD_Anexo_Decreto!$A$1:$I$558,2,0),"")</f>
        <v/>
      </c>
      <c r="G50" s="133" t="str">
        <f>IFERROR(VLOOKUP($E50,BD_Anexo_Decreto!$A$1:$I$558,7,0),"")</f>
        <v/>
      </c>
      <c r="H50" s="76" t="str">
        <f>IFERROR(VLOOKUP($E50,BD_Anexo_Decreto!$A$1:$I$558,8,0),"")</f>
        <v/>
      </c>
      <c r="I50" s="77" t="str">
        <f>IFERROR(VLOOKUP($E50,BD_Anexo_Decreto!$A$1:$I$558,5,0),"")</f>
        <v/>
      </c>
      <c r="J50" s="78">
        <f t="shared" si="1"/>
        <v>0</v>
      </c>
      <c r="K50" s="78">
        <f t="shared" si="2"/>
        <v>0</v>
      </c>
      <c r="L50" s="78">
        <f t="shared" si="3"/>
        <v>0</v>
      </c>
      <c r="M50" s="82"/>
      <c r="N50" s="83"/>
      <c r="O50" s="84" t="str">
        <f>IFERROR(VLOOKUP($E50,BD_Anexo_Decreto!$A$1:$I$558,3,0),"")</f>
        <v/>
      </c>
      <c r="P50" s="85" t="str">
        <f t="shared" si="4"/>
        <v/>
      </c>
      <c r="Q50" s="96"/>
      <c r="R50" s="95" t="str">
        <f>IFERROR(VLOOKUP(Q50,BD_CNES!$A$1:$E$9705,2,0),"")</f>
        <v/>
      </c>
    </row>
    <row r="51" spans="1:18" s="79" customFormat="1" ht="35.1" customHeight="1" x14ac:dyDescent="0.25">
      <c r="A51" s="75" t="e">
        <f>#REF!</f>
        <v>#REF!</v>
      </c>
      <c r="B51" s="75">
        <f t="shared" si="0"/>
        <v>0</v>
      </c>
      <c r="C51" s="75" t="e">
        <f>#REF!</f>
        <v>#REF!</v>
      </c>
      <c r="D51" s="22">
        <v>41</v>
      </c>
      <c r="E51" s="132"/>
      <c r="F51" s="76" t="str">
        <f>IFERROR(VLOOKUP($E51,BD_Anexo_Decreto!$A$1:$I$558,2,0),"")</f>
        <v/>
      </c>
      <c r="G51" s="133" t="str">
        <f>IFERROR(VLOOKUP($E51,BD_Anexo_Decreto!$A$1:$I$558,7,0),"")</f>
        <v/>
      </c>
      <c r="H51" s="76" t="str">
        <f>IFERROR(VLOOKUP($E51,BD_Anexo_Decreto!$A$1:$I$558,8,0),"")</f>
        <v/>
      </c>
      <c r="I51" s="77" t="str">
        <f>IFERROR(VLOOKUP($E51,BD_Anexo_Decreto!$A$1:$I$558,5,0),"")</f>
        <v/>
      </c>
      <c r="J51" s="78">
        <f t="shared" si="1"/>
        <v>0</v>
      </c>
      <c r="K51" s="78">
        <f t="shared" si="2"/>
        <v>0</v>
      </c>
      <c r="L51" s="78">
        <f t="shared" si="3"/>
        <v>0</v>
      </c>
      <c r="M51" s="82"/>
      <c r="N51" s="83"/>
      <c r="O51" s="84" t="str">
        <f>IFERROR(VLOOKUP($E51,BD_Anexo_Decreto!$A$1:$I$558,3,0),"")</f>
        <v/>
      </c>
      <c r="P51" s="85" t="str">
        <f t="shared" si="4"/>
        <v/>
      </c>
      <c r="Q51" s="96"/>
      <c r="R51" s="95" t="str">
        <f>IFERROR(VLOOKUP(Q51,BD_CNES!$A$1:$E$9705,2,0),"")</f>
        <v/>
      </c>
    </row>
    <row r="52" spans="1:18" s="79" customFormat="1" ht="35.1" customHeight="1" x14ac:dyDescent="0.25">
      <c r="A52" s="75" t="e">
        <f>#REF!</f>
        <v>#REF!</v>
      </c>
      <c r="B52" s="75">
        <f t="shared" si="0"/>
        <v>0</v>
      </c>
      <c r="C52" s="75" t="e">
        <f>#REF!</f>
        <v>#REF!</v>
      </c>
      <c r="D52" s="22">
        <v>42</v>
      </c>
      <c r="E52" s="132"/>
      <c r="F52" s="76" t="str">
        <f>IFERROR(VLOOKUP($E52,BD_Anexo_Decreto!$A$1:$I$558,2,0),"")</f>
        <v/>
      </c>
      <c r="G52" s="133" t="str">
        <f>IFERROR(VLOOKUP($E52,BD_Anexo_Decreto!$A$1:$I$558,7,0),"")</f>
        <v/>
      </c>
      <c r="H52" s="76" t="str">
        <f>IFERROR(VLOOKUP($E52,BD_Anexo_Decreto!$A$1:$I$558,8,0),"")</f>
        <v/>
      </c>
      <c r="I52" s="77" t="str">
        <f>IFERROR(VLOOKUP($E52,BD_Anexo_Decreto!$A$1:$I$558,5,0),"")</f>
        <v/>
      </c>
      <c r="J52" s="78">
        <f t="shared" si="1"/>
        <v>0</v>
      </c>
      <c r="K52" s="78">
        <f t="shared" si="2"/>
        <v>0</v>
      </c>
      <c r="L52" s="78">
        <f t="shared" si="3"/>
        <v>0</v>
      </c>
      <c r="M52" s="82"/>
      <c r="N52" s="83"/>
      <c r="O52" s="84" t="str">
        <f>IFERROR(VLOOKUP($E52,BD_Anexo_Decreto!$A$1:$I$558,3,0),"")</f>
        <v/>
      </c>
      <c r="P52" s="85" t="str">
        <f t="shared" si="4"/>
        <v/>
      </c>
      <c r="Q52" s="96"/>
      <c r="R52" s="95" t="str">
        <f>IFERROR(VLOOKUP(Q52,BD_CNES!$A$1:$E$9705,2,0),"")</f>
        <v/>
      </c>
    </row>
    <row r="53" spans="1:18" s="79" customFormat="1" ht="35.1" customHeight="1" x14ac:dyDescent="0.25">
      <c r="A53" s="75" t="e">
        <f>#REF!</f>
        <v>#REF!</v>
      </c>
      <c r="B53" s="75">
        <f t="shared" si="0"/>
        <v>0</v>
      </c>
      <c r="C53" s="75" t="e">
        <f>#REF!</f>
        <v>#REF!</v>
      </c>
      <c r="D53" s="22">
        <v>43</v>
      </c>
      <c r="E53" s="132"/>
      <c r="F53" s="76" t="str">
        <f>IFERROR(VLOOKUP($E53,BD_Anexo_Decreto!$A$1:$I$558,2,0),"")</f>
        <v/>
      </c>
      <c r="G53" s="133" t="str">
        <f>IFERROR(VLOOKUP($E53,BD_Anexo_Decreto!$A$1:$I$558,7,0),"")</f>
        <v/>
      </c>
      <c r="H53" s="76" t="str">
        <f>IFERROR(VLOOKUP($E53,BD_Anexo_Decreto!$A$1:$I$558,8,0),"")</f>
        <v/>
      </c>
      <c r="I53" s="77" t="str">
        <f>IFERROR(VLOOKUP($E53,BD_Anexo_Decreto!$A$1:$I$558,5,0),"")</f>
        <v/>
      </c>
      <c r="J53" s="78">
        <f t="shared" si="1"/>
        <v>0</v>
      </c>
      <c r="K53" s="78">
        <f t="shared" si="2"/>
        <v>0</v>
      </c>
      <c r="L53" s="78">
        <f t="shared" si="3"/>
        <v>0</v>
      </c>
      <c r="M53" s="82"/>
      <c r="N53" s="83"/>
      <c r="O53" s="84" t="str">
        <f>IFERROR(VLOOKUP($E53,BD_Anexo_Decreto!$A$1:$I$558,3,0),"")</f>
        <v/>
      </c>
      <c r="P53" s="85" t="str">
        <f t="shared" si="4"/>
        <v/>
      </c>
      <c r="Q53" s="96"/>
      <c r="R53" s="95" t="str">
        <f>IFERROR(VLOOKUP(Q53,BD_CNES!$A$1:$E$9705,2,0),"")</f>
        <v/>
      </c>
    </row>
    <row r="54" spans="1:18" s="79" customFormat="1" ht="35.1" customHeight="1" x14ac:dyDescent="0.25">
      <c r="A54" s="75" t="e">
        <f>#REF!</f>
        <v>#REF!</v>
      </c>
      <c r="B54" s="75">
        <f t="shared" si="0"/>
        <v>0</v>
      </c>
      <c r="C54" s="75" t="e">
        <f>#REF!</f>
        <v>#REF!</v>
      </c>
      <c r="D54" s="22">
        <v>44</v>
      </c>
      <c r="E54" s="132"/>
      <c r="F54" s="76" t="str">
        <f>IFERROR(VLOOKUP($E54,BD_Anexo_Decreto!$A$1:$I$558,2,0),"")</f>
        <v/>
      </c>
      <c r="G54" s="133" t="str">
        <f>IFERROR(VLOOKUP($E54,BD_Anexo_Decreto!$A$1:$I$558,7,0),"")</f>
        <v/>
      </c>
      <c r="H54" s="76" t="str">
        <f>IFERROR(VLOOKUP($E54,BD_Anexo_Decreto!$A$1:$I$558,8,0),"")</f>
        <v/>
      </c>
      <c r="I54" s="77" t="str">
        <f>IFERROR(VLOOKUP($E54,BD_Anexo_Decreto!$A$1:$I$558,5,0),"")</f>
        <v/>
      </c>
      <c r="J54" s="78">
        <f t="shared" si="1"/>
        <v>0</v>
      </c>
      <c r="K54" s="78">
        <f t="shared" si="2"/>
        <v>0</v>
      </c>
      <c r="L54" s="78">
        <f t="shared" si="3"/>
        <v>0</v>
      </c>
      <c r="M54" s="82"/>
      <c r="N54" s="83"/>
      <c r="O54" s="84" t="str">
        <f>IFERROR(VLOOKUP($E54,BD_Anexo_Decreto!$A$1:$I$558,3,0),"")</f>
        <v/>
      </c>
      <c r="P54" s="85" t="str">
        <f t="shared" si="4"/>
        <v/>
      </c>
      <c r="Q54" s="96"/>
      <c r="R54" s="95" t="str">
        <f>IFERROR(VLOOKUP(Q54,BD_CNES!$A$1:$E$9705,2,0),"")</f>
        <v/>
      </c>
    </row>
    <row r="55" spans="1:18" s="79" customFormat="1" ht="35.1" customHeight="1" x14ac:dyDescent="0.25">
      <c r="A55" s="75" t="e">
        <f>#REF!</f>
        <v>#REF!</v>
      </c>
      <c r="B55" s="75">
        <f t="shared" si="0"/>
        <v>0</v>
      </c>
      <c r="C55" s="75" t="e">
        <f>#REF!</f>
        <v>#REF!</v>
      </c>
      <c r="D55" s="22">
        <v>45</v>
      </c>
      <c r="E55" s="132"/>
      <c r="F55" s="76" t="str">
        <f>IFERROR(VLOOKUP($E55,BD_Anexo_Decreto!$A$1:$I$558,2,0),"")</f>
        <v/>
      </c>
      <c r="G55" s="133" t="str">
        <f>IFERROR(VLOOKUP($E55,BD_Anexo_Decreto!$A$1:$I$558,7,0),"")</f>
        <v/>
      </c>
      <c r="H55" s="76" t="str">
        <f>IFERROR(VLOOKUP($E55,BD_Anexo_Decreto!$A$1:$I$558,8,0),"")</f>
        <v/>
      </c>
      <c r="I55" s="77" t="str">
        <f>IFERROR(VLOOKUP($E55,BD_Anexo_Decreto!$A$1:$I$558,5,0),"")</f>
        <v/>
      </c>
      <c r="J55" s="78">
        <f t="shared" si="1"/>
        <v>0</v>
      </c>
      <c r="K55" s="78">
        <f t="shared" si="2"/>
        <v>0</v>
      </c>
      <c r="L55" s="78">
        <f t="shared" si="3"/>
        <v>0</v>
      </c>
      <c r="M55" s="82"/>
      <c r="N55" s="83"/>
      <c r="O55" s="84" t="str">
        <f>IFERROR(VLOOKUP($E55,BD_Anexo_Decreto!$A$1:$I$558,3,0),"")</f>
        <v/>
      </c>
      <c r="P55" s="85" t="str">
        <f t="shared" si="4"/>
        <v/>
      </c>
      <c r="Q55" s="96"/>
      <c r="R55" s="95" t="str">
        <f>IFERROR(VLOOKUP(Q55,BD_CNES!$A$1:$E$9705,2,0),"")</f>
        <v/>
      </c>
    </row>
    <row r="56" spans="1:18" s="79" customFormat="1" ht="35.1" customHeight="1" x14ac:dyDescent="0.25">
      <c r="A56" s="75" t="e">
        <f>#REF!</f>
        <v>#REF!</v>
      </c>
      <c r="B56" s="75">
        <f t="shared" si="0"/>
        <v>0</v>
      </c>
      <c r="C56" s="75" t="e">
        <f>#REF!</f>
        <v>#REF!</v>
      </c>
      <c r="D56" s="22">
        <v>46</v>
      </c>
      <c r="E56" s="132"/>
      <c r="F56" s="76" t="str">
        <f>IFERROR(VLOOKUP($E56,BD_Anexo_Decreto!$A$1:$I$558,2,0),"")</f>
        <v/>
      </c>
      <c r="G56" s="133" t="str">
        <f>IFERROR(VLOOKUP($E56,BD_Anexo_Decreto!$A$1:$I$558,7,0),"")</f>
        <v/>
      </c>
      <c r="H56" s="76" t="str">
        <f>IFERROR(VLOOKUP($E56,BD_Anexo_Decreto!$A$1:$I$558,8,0),"")</f>
        <v/>
      </c>
      <c r="I56" s="77" t="str">
        <f>IFERROR(VLOOKUP($E56,BD_Anexo_Decreto!$A$1:$I$558,5,0),"")</f>
        <v/>
      </c>
      <c r="J56" s="78">
        <f t="shared" si="1"/>
        <v>0</v>
      </c>
      <c r="K56" s="78">
        <f t="shared" si="2"/>
        <v>0</v>
      </c>
      <c r="L56" s="78">
        <f t="shared" si="3"/>
        <v>0</v>
      </c>
      <c r="M56" s="82"/>
      <c r="N56" s="83"/>
      <c r="O56" s="84" t="str">
        <f>IFERROR(VLOOKUP($E56,BD_Anexo_Decreto!$A$1:$I$558,3,0),"")</f>
        <v/>
      </c>
      <c r="P56" s="85" t="str">
        <f t="shared" si="4"/>
        <v/>
      </c>
      <c r="Q56" s="96"/>
      <c r="R56" s="95" t="str">
        <f>IFERROR(VLOOKUP(Q56,BD_CNES!$A$1:$E$9705,2,0),"")</f>
        <v/>
      </c>
    </row>
    <row r="57" spans="1:18" s="79" customFormat="1" ht="35.1" customHeight="1" x14ac:dyDescent="0.25">
      <c r="A57" s="75" t="e">
        <f>#REF!</f>
        <v>#REF!</v>
      </c>
      <c r="B57" s="75">
        <f t="shared" si="0"/>
        <v>0</v>
      </c>
      <c r="C57" s="75" t="e">
        <f>#REF!</f>
        <v>#REF!</v>
      </c>
      <c r="D57" s="22">
        <v>47</v>
      </c>
      <c r="E57" s="132"/>
      <c r="F57" s="76" t="str">
        <f>IFERROR(VLOOKUP($E57,BD_Anexo_Decreto!$A$1:$I$558,2,0),"")</f>
        <v/>
      </c>
      <c r="G57" s="133" t="str">
        <f>IFERROR(VLOOKUP($E57,BD_Anexo_Decreto!$A$1:$I$558,7,0),"")</f>
        <v/>
      </c>
      <c r="H57" s="76" t="str">
        <f>IFERROR(VLOOKUP($E57,BD_Anexo_Decreto!$A$1:$I$558,8,0),"")</f>
        <v/>
      </c>
      <c r="I57" s="77" t="str">
        <f>IFERROR(VLOOKUP($E57,BD_Anexo_Decreto!$A$1:$I$558,5,0),"")</f>
        <v/>
      </c>
      <c r="J57" s="78">
        <f t="shared" si="1"/>
        <v>0</v>
      </c>
      <c r="K57" s="78">
        <f t="shared" si="2"/>
        <v>0</v>
      </c>
      <c r="L57" s="78">
        <f t="shared" si="3"/>
        <v>0</v>
      </c>
      <c r="M57" s="82"/>
      <c r="N57" s="83"/>
      <c r="O57" s="84" t="str">
        <f>IFERROR(VLOOKUP($E57,BD_Anexo_Decreto!$A$1:$I$558,3,0),"")</f>
        <v/>
      </c>
      <c r="P57" s="85" t="str">
        <f t="shared" si="4"/>
        <v/>
      </c>
      <c r="Q57" s="96"/>
      <c r="R57" s="95" t="str">
        <f>IFERROR(VLOOKUP(Q57,BD_CNES!$A$1:$E$9705,2,0),"")</f>
        <v/>
      </c>
    </row>
    <row r="58" spans="1:18" s="79" customFormat="1" ht="35.1" customHeight="1" x14ac:dyDescent="0.25">
      <c r="A58" s="75" t="e">
        <f>#REF!</f>
        <v>#REF!</v>
      </c>
      <c r="B58" s="75">
        <f t="shared" si="0"/>
        <v>0</v>
      </c>
      <c r="C58" s="75" t="e">
        <f>#REF!</f>
        <v>#REF!</v>
      </c>
      <c r="D58" s="22">
        <v>48</v>
      </c>
      <c r="E58" s="132"/>
      <c r="F58" s="76" t="str">
        <f>IFERROR(VLOOKUP($E58,BD_Anexo_Decreto!$A$1:$I$558,2,0),"")</f>
        <v/>
      </c>
      <c r="G58" s="133" t="str">
        <f>IFERROR(VLOOKUP($E58,BD_Anexo_Decreto!$A$1:$I$558,7,0),"")</f>
        <v/>
      </c>
      <c r="H58" s="76" t="str">
        <f>IFERROR(VLOOKUP($E58,BD_Anexo_Decreto!$A$1:$I$558,8,0),"")</f>
        <v/>
      </c>
      <c r="I58" s="77" t="str">
        <f>IFERROR(VLOOKUP($E58,BD_Anexo_Decreto!$A$1:$I$558,5,0),"")</f>
        <v/>
      </c>
      <c r="J58" s="78">
        <f t="shared" si="1"/>
        <v>0</v>
      </c>
      <c r="K58" s="78">
        <f t="shared" si="2"/>
        <v>0</v>
      </c>
      <c r="L58" s="78">
        <f t="shared" si="3"/>
        <v>0</v>
      </c>
      <c r="M58" s="82"/>
      <c r="N58" s="83"/>
      <c r="O58" s="84" t="str">
        <f>IFERROR(VLOOKUP($E58,BD_Anexo_Decreto!$A$1:$I$558,3,0),"")</f>
        <v/>
      </c>
      <c r="P58" s="85" t="str">
        <f t="shared" si="4"/>
        <v/>
      </c>
      <c r="Q58" s="96"/>
      <c r="R58" s="95" t="str">
        <f>IFERROR(VLOOKUP(Q58,BD_CNES!$A$1:$E$9705,2,0),"")</f>
        <v/>
      </c>
    </row>
    <row r="59" spans="1:18" s="79" customFormat="1" ht="35.1" customHeight="1" x14ac:dyDescent="0.25">
      <c r="A59" s="75" t="e">
        <f>#REF!</f>
        <v>#REF!</v>
      </c>
      <c r="B59" s="75">
        <f t="shared" si="0"/>
        <v>0</v>
      </c>
      <c r="C59" s="75" t="e">
        <f>#REF!</f>
        <v>#REF!</v>
      </c>
      <c r="D59" s="22">
        <v>49</v>
      </c>
      <c r="E59" s="132"/>
      <c r="F59" s="76" t="str">
        <f>IFERROR(VLOOKUP($E59,BD_Anexo_Decreto!$A$1:$I$558,2,0),"")</f>
        <v/>
      </c>
      <c r="G59" s="133" t="str">
        <f>IFERROR(VLOOKUP($E59,BD_Anexo_Decreto!$A$1:$I$558,7,0),"")</f>
        <v/>
      </c>
      <c r="H59" s="76" t="str">
        <f>IFERROR(VLOOKUP($E59,BD_Anexo_Decreto!$A$1:$I$558,8,0),"")</f>
        <v/>
      </c>
      <c r="I59" s="77" t="str">
        <f>IFERROR(VLOOKUP($E59,BD_Anexo_Decreto!$A$1:$I$558,5,0),"")</f>
        <v/>
      </c>
      <c r="J59" s="78">
        <f t="shared" si="1"/>
        <v>0</v>
      </c>
      <c r="K59" s="78">
        <f t="shared" si="2"/>
        <v>0</v>
      </c>
      <c r="L59" s="78">
        <f t="shared" si="3"/>
        <v>0</v>
      </c>
      <c r="M59" s="82"/>
      <c r="N59" s="83"/>
      <c r="O59" s="84" t="str">
        <f>IFERROR(VLOOKUP($E59,BD_Anexo_Decreto!$A$1:$I$558,3,0),"")</f>
        <v/>
      </c>
      <c r="P59" s="85" t="str">
        <f t="shared" si="4"/>
        <v/>
      </c>
      <c r="Q59" s="96"/>
      <c r="R59" s="95" t="str">
        <f>IFERROR(VLOOKUP(Q59,BD_CNES!$A$1:$E$9705,2,0),"")</f>
        <v/>
      </c>
    </row>
    <row r="60" spans="1:18" s="79" customFormat="1" ht="35.1" customHeight="1" x14ac:dyDescent="0.25">
      <c r="A60" s="75" t="e">
        <f>#REF!</f>
        <v>#REF!</v>
      </c>
      <c r="B60" s="75">
        <f t="shared" si="0"/>
        <v>0</v>
      </c>
      <c r="C60" s="75" t="e">
        <f>#REF!</f>
        <v>#REF!</v>
      </c>
      <c r="D60" s="22">
        <v>50</v>
      </c>
      <c r="E60" s="132"/>
      <c r="F60" s="76" t="str">
        <f>IFERROR(VLOOKUP($E60,BD_Anexo_Decreto!$A$1:$I$558,2,0),"")</f>
        <v/>
      </c>
      <c r="G60" s="133" t="str">
        <f>IFERROR(VLOOKUP($E60,BD_Anexo_Decreto!$A$1:$I$558,7,0),"")</f>
        <v/>
      </c>
      <c r="H60" s="76" t="str">
        <f>IFERROR(VLOOKUP($E60,BD_Anexo_Decreto!$A$1:$I$558,8,0),"")</f>
        <v/>
      </c>
      <c r="I60" s="77" t="str">
        <f>IFERROR(VLOOKUP($E60,BD_Anexo_Decreto!$A$1:$I$558,5,0),"")</f>
        <v/>
      </c>
      <c r="J60" s="78">
        <f t="shared" si="1"/>
        <v>0</v>
      </c>
      <c r="K60" s="78">
        <f t="shared" si="2"/>
        <v>0</v>
      </c>
      <c r="L60" s="78">
        <f t="shared" si="3"/>
        <v>0</v>
      </c>
      <c r="M60" s="82"/>
      <c r="N60" s="83"/>
      <c r="O60" s="84" t="str">
        <f>IFERROR(VLOOKUP($E60,BD_Anexo_Decreto!$A$1:$I$558,3,0),"")</f>
        <v/>
      </c>
      <c r="P60" s="85" t="str">
        <f t="shared" si="4"/>
        <v/>
      </c>
      <c r="Q60" s="96"/>
      <c r="R60" s="95" t="str">
        <f>IFERROR(VLOOKUP(Q60,BD_CNES!$A$1:$E$9705,2,0),"")</f>
        <v/>
      </c>
    </row>
    <row r="61" spans="1:18" s="79" customFormat="1" ht="35.1" customHeight="1" x14ac:dyDescent="0.25">
      <c r="A61" s="75" t="e">
        <f>#REF!</f>
        <v>#REF!</v>
      </c>
      <c r="B61" s="75">
        <f t="shared" si="0"/>
        <v>0</v>
      </c>
      <c r="C61" s="75" t="e">
        <f>#REF!</f>
        <v>#REF!</v>
      </c>
      <c r="D61" s="22">
        <v>51</v>
      </c>
      <c r="E61" s="132"/>
      <c r="F61" s="76" t="str">
        <f>IFERROR(VLOOKUP($E61,BD_Anexo_Decreto!$A$1:$I$558,2,0),"")</f>
        <v/>
      </c>
      <c r="G61" s="133" t="str">
        <f>IFERROR(VLOOKUP($E61,BD_Anexo_Decreto!$A$1:$I$558,7,0),"")</f>
        <v/>
      </c>
      <c r="H61" s="76" t="str">
        <f>IFERROR(VLOOKUP($E61,BD_Anexo_Decreto!$A$1:$I$558,8,0),"")</f>
        <v/>
      </c>
      <c r="I61" s="77" t="str">
        <f>IFERROR(VLOOKUP($E61,BD_Anexo_Decreto!$A$1:$I$558,5,0),"")</f>
        <v/>
      </c>
      <c r="J61" s="78">
        <f t="shared" si="1"/>
        <v>0</v>
      </c>
      <c r="K61" s="78">
        <f t="shared" si="2"/>
        <v>0</v>
      </c>
      <c r="L61" s="78">
        <f t="shared" si="3"/>
        <v>0</v>
      </c>
      <c r="M61" s="82"/>
      <c r="N61" s="83"/>
      <c r="O61" s="84" t="str">
        <f>IFERROR(VLOOKUP($E61,BD_Anexo_Decreto!$A$1:$I$558,3,0),"")</f>
        <v/>
      </c>
      <c r="P61" s="85" t="str">
        <f t="shared" si="4"/>
        <v/>
      </c>
      <c r="Q61" s="96"/>
      <c r="R61" s="95" t="str">
        <f>IFERROR(VLOOKUP(Q61,BD_CNES!$A$1:$E$9705,2,0),"")</f>
        <v/>
      </c>
    </row>
    <row r="62" spans="1:18" s="79" customFormat="1" ht="35.1" customHeight="1" x14ac:dyDescent="0.25">
      <c r="A62" s="75" t="e">
        <f>#REF!</f>
        <v>#REF!</v>
      </c>
      <c r="B62" s="75">
        <f t="shared" si="0"/>
        <v>0</v>
      </c>
      <c r="C62" s="75" t="e">
        <f>#REF!</f>
        <v>#REF!</v>
      </c>
      <c r="D62" s="22">
        <v>52</v>
      </c>
      <c r="E62" s="132"/>
      <c r="F62" s="76" t="str">
        <f>IFERROR(VLOOKUP($E62,BD_Anexo_Decreto!$A$1:$I$558,2,0),"")</f>
        <v/>
      </c>
      <c r="G62" s="133" t="str">
        <f>IFERROR(VLOOKUP($E62,BD_Anexo_Decreto!$A$1:$I$558,7,0),"")</f>
        <v/>
      </c>
      <c r="H62" s="76" t="str">
        <f>IFERROR(VLOOKUP($E62,BD_Anexo_Decreto!$A$1:$I$558,8,0),"")</f>
        <v/>
      </c>
      <c r="I62" s="77" t="str">
        <f>IFERROR(VLOOKUP($E62,BD_Anexo_Decreto!$A$1:$I$558,5,0),"")</f>
        <v/>
      </c>
      <c r="J62" s="78">
        <f t="shared" si="1"/>
        <v>0</v>
      </c>
      <c r="K62" s="78">
        <f t="shared" si="2"/>
        <v>0</v>
      </c>
      <c r="L62" s="78">
        <f t="shared" si="3"/>
        <v>0</v>
      </c>
      <c r="M62" s="82"/>
      <c r="N62" s="83"/>
      <c r="O62" s="84" t="str">
        <f>IFERROR(VLOOKUP($E62,BD_Anexo_Decreto!$A$1:$I$558,3,0),"")</f>
        <v/>
      </c>
      <c r="P62" s="85" t="str">
        <f t="shared" si="4"/>
        <v/>
      </c>
      <c r="Q62" s="96"/>
      <c r="R62" s="95" t="str">
        <f>IFERROR(VLOOKUP(Q62,BD_CNES!$A$1:$E$9705,2,0),"")</f>
        <v/>
      </c>
    </row>
    <row r="63" spans="1:18" s="79" customFormat="1" ht="35.1" customHeight="1" x14ac:dyDescent="0.25">
      <c r="A63" s="75" t="e">
        <f>#REF!</f>
        <v>#REF!</v>
      </c>
      <c r="B63" s="75">
        <f t="shared" si="0"/>
        <v>0</v>
      </c>
      <c r="C63" s="75" t="e">
        <f>#REF!</f>
        <v>#REF!</v>
      </c>
      <c r="D63" s="22">
        <v>53</v>
      </c>
      <c r="E63" s="132"/>
      <c r="F63" s="76" t="str">
        <f>IFERROR(VLOOKUP($E63,BD_Anexo_Decreto!$A$1:$I$558,2,0),"")</f>
        <v/>
      </c>
      <c r="G63" s="133" t="str">
        <f>IFERROR(VLOOKUP($E63,BD_Anexo_Decreto!$A$1:$I$558,7,0),"")</f>
        <v/>
      </c>
      <c r="H63" s="76" t="str">
        <f>IFERROR(VLOOKUP($E63,BD_Anexo_Decreto!$A$1:$I$558,8,0),"")</f>
        <v/>
      </c>
      <c r="I63" s="77" t="str">
        <f>IFERROR(VLOOKUP($E63,BD_Anexo_Decreto!$A$1:$I$558,5,0),"")</f>
        <v/>
      </c>
      <c r="J63" s="78">
        <f t="shared" si="1"/>
        <v>0</v>
      </c>
      <c r="K63" s="78">
        <f t="shared" si="2"/>
        <v>0</v>
      </c>
      <c r="L63" s="78">
        <f t="shared" si="3"/>
        <v>0</v>
      </c>
      <c r="M63" s="82"/>
      <c r="N63" s="83"/>
      <c r="O63" s="84" t="str">
        <f>IFERROR(VLOOKUP($E63,BD_Anexo_Decreto!$A$1:$I$558,3,0),"")</f>
        <v/>
      </c>
      <c r="P63" s="85" t="str">
        <f t="shared" si="4"/>
        <v/>
      </c>
      <c r="Q63" s="96"/>
      <c r="R63" s="95" t="str">
        <f>IFERROR(VLOOKUP(Q63,BD_CNES!$A$1:$E$9705,2,0),"")</f>
        <v/>
      </c>
    </row>
    <row r="64" spans="1:18" s="79" customFormat="1" ht="35.1" customHeight="1" x14ac:dyDescent="0.25">
      <c r="A64" s="75" t="e">
        <f>#REF!</f>
        <v>#REF!</v>
      </c>
      <c r="B64" s="75">
        <f t="shared" si="0"/>
        <v>0</v>
      </c>
      <c r="C64" s="75" t="e">
        <f>#REF!</f>
        <v>#REF!</v>
      </c>
      <c r="D64" s="22">
        <v>54</v>
      </c>
      <c r="E64" s="132"/>
      <c r="F64" s="76" t="str">
        <f>IFERROR(VLOOKUP($E64,BD_Anexo_Decreto!$A$1:$I$558,2,0),"")</f>
        <v/>
      </c>
      <c r="G64" s="133" t="str">
        <f>IFERROR(VLOOKUP($E64,BD_Anexo_Decreto!$A$1:$I$558,7,0),"")</f>
        <v/>
      </c>
      <c r="H64" s="76" t="str">
        <f>IFERROR(VLOOKUP($E64,BD_Anexo_Decreto!$A$1:$I$558,8,0),"")</f>
        <v/>
      </c>
      <c r="I64" s="77" t="str">
        <f>IFERROR(VLOOKUP($E64,BD_Anexo_Decreto!$A$1:$I$558,5,0),"")</f>
        <v/>
      </c>
      <c r="J64" s="78">
        <f t="shared" si="1"/>
        <v>0</v>
      </c>
      <c r="K64" s="78">
        <f t="shared" si="2"/>
        <v>0</v>
      </c>
      <c r="L64" s="78">
        <f t="shared" si="3"/>
        <v>0</v>
      </c>
      <c r="M64" s="82"/>
      <c r="N64" s="83"/>
      <c r="O64" s="84" t="str">
        <f>IFERROR(VLOOKUP($E64,BD_Anexo_Decreto!$A$1:$I$558,3,0),"")</f>
        <v/>
      </c>
      <c r="P64" s="85" t="str">
        <f t="shared" si="4"/>
        <v/>
      </c>
      <c r="Q64" s="96"/>
      <c r="R64" s="95" t="str">
        <f>IFERROR(VLOOKUP(Q64,BD_CNES!$A$1:$E$9705,2,0),"")</f>
        <v/>
      </c>
    </row>
    <row r="65" spans="1:18" s="79" customFormat="1" ht="35.1" customHeight="1" x14ac:dyDescent="0.25">
      <c r="A65" s="75" t="e">
        <f>#REF!</f>
        <v>#REF!</v>
      </c>
      <c r="B65" s="75">
        <f t="shared" si="0"/>
        <v>0</v>
      </c>
      <c r="C65" s="75" t="e">
        <f>#REF!</f>
        <v>#REF!</v>
      </c>
      <c r="D65" s="22">
        <v>55</v>
      </c>
      <c r="E65" s="132"/>
      <c r="F65" s="76" t="str">
        <f>IFERROR(VLOOKUP($E65,BD_Anexo_Decreto!$A$1:$I$558,2,0),"")</f>
        <v/>
      </c>
      <c r="G65" s="133" t="str">
        <f>IFERROR(VLOOKUP($E65,BD_Anexo_Decreto!$A$1:$I$558,7,0),"")</f>
        <v/>
      </c>
      <c r="H65" s="76" t="str">
        <f>IFERROR(VLOOKUP($E65,BD_Anexo_Decreto!$A$1:$I$558,8,0),"")</f>
        <v/>
      </c>
      <c r="I65" s="77" t="str">
        <f>IFERROR(VLOOKUP($E65,BD_Anexo_Decreto!$A$1:$I$558,5,0),"")</f>
        <v/>
      </c>
      <c r="J65" s="78">
        <f t="shared" si="1"/>
        <v>0</v>
      </c>
      <c r="K65" s="78">
        <f t="shared" si="2"/>
        <v>0</v>
      </c>
      <c r="L65" s="78">
        <f t="shared" si="3"/>
        <v>0</v>
      </c>
      <c r="M65" s="82"/>
      <c r="N65" s="83"/>
      <c r="O65" s="84" t="str">
        <f>IFERROR(VLOOKUP($E65,BD_Anexo_Decreto!$A$1:$I$558,3,0),"")</f>
        <v/>
      </c>
      <c r="P65" s="85" t="str">
        <f t="shared" si="4"/>
        <v/>
      </c>
      <c r="Q65" s="96"/>
      <c r="R65" s="95" t="str">
        <f>IFERROR(VLOOKUP(Q65,BD_CNES!$A$1:$E$9705,2,0),"")</f>
        <v/>
      </c>
    </row>
    <row r="66" spans="1:18" s="79" customFormat="1" ht="35.1" customHeight="1" x14ac:dyDescent="0.25">
      <c r="A66" s="75" t="e">
        <f>#REF!</f>
        <v>#REF!</v>
      </c>
      <c r="B66" s="75">
        <f t="shared" si="0"/>
        <v>0</v>
      </c>
      <c r="C66" s="75" t="e">
        <f>#REF!</f>
        <v>#REF!</v>
      </c>
      <c r="D66" s="22">
        <v>56</v>
      </c>
      <c r="E66" s="132"/>
      <c r="F66" s="76" t="str">
        <f>IFERROR(VLOOKUP($E66,BD_Anexo_Decreto!$A$1:$I$558,2,0),"")</f>
        <v/>
      </c>
      <c r="G66" s="133" t="str">
        <f>IFERROR(VLOOKUP($E66,BD_Anexo_Decreto!$A$1:$I$558,7,0),"")</f>
        <v/>
      </c>
      <c r="H66" s="76" t="str">
        <f>IFERROR(VLOOKUP($E66,BD_Anexo_Decreto!$A$1:$I$558,8,0),"")</f>
        <v/>
      </c>
      <c r="I66" s="77" t="str">
        <f>IFERROR(VLOOKUP($E66,BD_Anexo_Decreto!$A$1:$I$558,5,0),"")</f>
        <v/>
      </c>
      <c r="J66" s="78">
        <f t="shared" si="1"/>
        <v>0</v>
      </c>
      <c r="K66" s="78">
        <f t="shared" si="2"/>
        <v>0</v>
      </c>
      <c r="L66" s="78">
        <f t="shared" si="3"/>
        <v>0</v>
      </c>
      <c r="M66" s="82"/>
      <c r="N66" s="83"/>
      <c r="O66" s="84" t="str">
        <f>IFERROR(VLOOKUP($E66,BD_Anexo_Decreto!$A$1:$I$558,3,0),"")</f>
        <v/>
      </c>
      <c r="P66" s="85" t="str">
        <f t="shared" si="4"/>
        <v/>
      </c>
      <c r="Q66" s="96"/>
      <c r="R66" s="95" t="str">
        <f>IFERROR(VLOOKUP(Q66,BD_CNES!$A$1:$E$9705,2,0),"")</f>
        <v/>
      </c>
    </row>
    <row r="67" spans="1:18" s="79" customFormat="1" ht="35.1" customHeight="1" x14ac:dyDescent="0.25">
      <c r="A67" s="75" t="e">
        <f>#REF!</f>
        <v>#REF!</v>
      </c>
      <c r="B67" s="75">
        <f t="shared" si="0"/>
        <v>0</v>
      </c>
      <c r="C67" s="75" t="e">
        <f>#REF!</f>
        <v>#REF!</v>
      </c>
      <c r="D67" s="22">
        <v>57</v>
      </c>
      <c r="E67" s="132"/>
      <c r="F67" s="76" t="str">
        <f>IFERROR(VLOOKUP($E67,BD_Anexo_Decreto!$A$1:$I$558,2,0),"")</f>
        <v/>
      </c>
      <c r="G67" s="133" t="str">
        <f>IFERROR(VLOOKUP($E67,BD_Anexo_Decreto!$A$1:$I$558,7,0),"")</f>
        <v/>
      </c>
      <c r="H67" s="76" t="str">
        <f>IFERROR(VLOOKUP($E67,BD_Anexo_Decreto!$A$1:$I$558,8,0),"")</f>
        <v/>
      </c>
      <c r="I67" s="77" t="str">
        <f>IFERROR(VLOOKUP($E67,BD_Anexo_Decreto!$A$1:$I$558,5,0),"")</f>
        <v/>
      </c>
      <c r="J67" s="78">
        <f t="shared" si="1"/>
        <v>0</v>
      </c>
      <c r="K67" s="78">
        <f t="shared" si="2"/>
        <v>0</v>
      </c>
      <c r="L67" s="78">
        <f t="shared" si="3"/>
        <v>0</v>
      </c>
      <c r="M67" s="82"/>
      <c r="N67" s="83"/>
      <c r="O67" s="84" t="str">
        <f>IFERROR(VLOOKUP($E67,BD_Anexo_Decreto!$A$1:$I$558,3,0),"")</f>
        <v/>
      </c>
      <c r="P67" s="85" t="str">
        <f t="shared" si="4"/>
        <v/>
      </c>
      <c r="Q67" s="96"/>
      <c r="R67" s="95" t="str">
        <f>IFERROR(VLOOKUP(Q67,BD_CNES!$A$1:$E$9705,2,0),"")</f>
        <v/>
      </c>
    </row>
    <row r="68" spans="1:18" s="79" customFormat="1" ht="35.1" customHeight="1" x14ac:dyDescent="0.25">
      <c r="A68" s="75" t="e">
        <f>#REF!</f>
        <v>#REF!</v>
      </c>
      <c r="B68" s="75">
        <f t="shared" si="0"/>
        <v>0</v>
      </c>
      <c r="C68" s="75" t="e">
        <f>#REF!</f>
        <v>#REF!</v>
      </c>
      <c r="D68" s="22">
        <v>58</v>
      </c>
      <c r="E68" s="132"/>
      <c r="F68" s="76" t="str">
        <f>IFERROR(VLOOKUP($E68,BD_Anexo_Decreto!$A$1:$I$558,2,0),"")</f>
        <v/>
      </c>
      <c r="G68" s="133" t="str">
        <f>IFERROR(VLOOKUP($E68,BD_Anexo_Decreto!$A$1:$I$558,7,0),"")</f>
        <v/>
      </c>
      <c r="H68" s="76" t="str">
        <f>IFERROR(VLOOKUP($E68,BD_Anexo_Decreto!$A$1:$I$558,8,0),"")</f>
        <v/>
      </c>
      <c r="I68" s="77" t="str">
        <f>IFERROR(VLOOKUP($E68,BD_Anexo_Decreto!$A$1:$I$558,5,0),"")</f>
        <v/>
      </c>
      <c r="J68" s="78">
        <f t="shared" si="1"/>
        <v>0</v>
      </c>
      <c r="K68" s="78">
        <f t="shared" si="2"/>
        <v>0</v>
      </c>
      <c r="L68" s="78">
        <f t="shared" si="3"/>
        <v>0</v>
      </c>
      <c r="M68" s="82"/>
      <c r="N68" s="83"/>
      <c r="O68" s="84" t="str">
        <f>IFERROR(VLOOKUP($E68,BD_Anexo_Decreto!$A$1:$I$558,3,0),"")</f>
        <v/>
      </c>
      <c r="P68" s="85" t="str">
        <f t="shared" si="4"/>
        <v/>
      </c>
      <c r="Q68" s="96"/>
      <c r="R68" s="95" t="str">
        <f>IFERROR(VLOOKUP(Q68,BD_CNES!$A$1:$E$9705,2,0),"")</f>
        <v/>
      </c>
    </row>
    <row r="69" spans="1:18" s="79" customFormat="1" ht="35.1" customHeight="1" x14ac:dyDescent="0.25">
      <c r="A69" s="75" t="e">
        <f>#REF!</f>
        <v>#REF!</v>
      </c>
      <c r="B69" s="75">
        <f t="shared" si="0"/>
        <v>0</v>
      </c>
      <c r="C69" s="75" t="e">
        <f>#REF!</f>
        <v>#REF!</v>
      </c>
      <c r="D69" s="22">
        <v>59</v>
      </c>
      <c r="E69" s="132"/>
      <c r="F69" s="76" t="str">
        <f>IFERROR(VLOOKUP($E69,BD_Anexo_Decreto!$A$1:$I$558,2,0),"")</f>
        <v/>
      </c>
      <c r="G69" s="133" t="str">
        <f>IFERROR(VLOOKUP($E69,BD_Anexo_Decreto!$A$1:$I$558,7,0),"")</f>
        <v/>
      </c>
      <c r="H69" s="76" t="str">
        <f>IFERROR(VLOOKUP($E69,BD_Anexo_Decreto!$A$1:$I$558,8,0),"")</f>
        <v/>
      </c>
      <c r="I69" s="77" t="str">
        <f>IFERROR(VLOOKUP($E69,BD_Anexo_Decreto!$A$1:$I$558,5,0),"")</f>
        <v/>
      </c>
      <c r="J69" s="78">
        <f t="shared" si="1"/>
        <v>0</v>
      </c>
      <c r="K69" s="78">
        <f t="shared" si="2"/>
        <v>0</v>
      </c>
      <c r="L69" s="78">
        <f t="shared" si="3"/>
        <v>0</v>
      </c>
      <c r="M69" s="82"/>
      <c r="N69" s="83"/>
      <c r="O69" s="84" t="str">
        <f>IFERROR(VLOOKUP($E69,BD_Anexo_Decreto!$A$1:$I$558,3,0),"")</f>
        <v/>
      </c>
      <c r="P69" s="85" t="str">
        <f t="shared" ref="P69:P122" si="5">IFERROR(SUM(O69*N69),"")</f>
        <v/>
      </c>
      <c r="Q69" s="96"/>
      <c r="R69" s="95" t="str">
        <f>IFERROR(VLOOKUP(Q69,BD_CNES!$A$1:$E$9705,2,0),"")</f>
        <v/>
      </c>
    </row>
    <row r="70" spans="1:18" s="79" customFormat="1" ht="35.1" customHeight="1" x14ac:dyDescent="0.25">
      <c r="A70" s="75" t="e">
        <f>#REF!</f>
        <v>#REF!</v>
      </c>
      <c r="B70" s="75">
        <f t="shared" si="0"/>
        <v>0</v>
      </c>
      <c r="C70" s="75" t="e">
        <f>#REF!</f>
        <v>#REF!</v>
      </c>
      <c r="D70" s="22">
        <v>60</v>
      </c>
      <c r="E70" s="132"/>
      <c r="F70" s="76" t="str">
        <f>IFERROR(VLOOKUP($E70,BD_Anexo_Decreto!$A$1:$I$558,2,0),"")</f>
        <v/>
      </c>
      <c r="G70" s="133" t="str">
        <f>IFERROR(VLOOKUP($E70,BD_Anexo_Decreto!$A$1:$I$558,7,0),"")</f>
        <v/>
      </c>
      <c r="H70" s="76" t="str">
        <f>IFERROR(VLOOKUP($E70,BD_Anexo_Decreto!$A$1:$I$558,8,0),"")</f>
        <v/>
      </c>
      <c r="I70" s="77" t="str">
        <f>IFERROR(VLOOKUP($E70,BD_Anexo_Decreto!$A$1:$I$558,5,0),"")</f>
        <v/>
      </c>
      <c r="J70" s="78">
        <f t="shared" si="1"/>
        <v>0</v>
      </c>
      <c r="K70" s="78">
        <f t="shared" si="2"/>
        <v>0</v>
      </c>
      <c r="L70" s="78">
        <f t="shared" si="3"/>
        <v>0</v>
      </c>
      <c r="M70" s="82"/>
      <c r="N70" s="83"/>
      <c r="O70" s="84" t="str">
        <f>IFERROR(VLOOKUP($E70,BD_Anexo_Decreto!$A$1:$I$558,3,0),"")</f>
        <v/>
      </c>
      <c r="P70" s="85" t="str">
        <f t="shared" si="5"/>
        <v/>
      </c>
      <c r="Q70" s="96"/>
      <c r="R70" s="95" t="str">
        <f>IFERROR(VLOOKUP(Q70,BD_CNES!$A$1:$E$9705,2,0),"")</f>
        <v/>
      </c>
    </row>
    <row r="71" spans="1:18" s="79" customFormat="1" ht="35.1" customHeight="1" x14ac:dyDescent="0.25">
      <c r="A71" s="75" t="e">
        <f>#REF!</f>
        <v>#REF!</v>
      </c>
      <c r="B71" s="75">
        <f t="shared" si="0"/>
        <v>0</v>
      </c>
      <c r="C71" s="75" t="e">
        <f>#REF!</f>
        <v>#REF!</v>
      </c>
      <c r="D71" s="22">
        <v>61</v>
      </c>
      <c r="E71" s="132"/>
      <c r="F71" s="76" t="str">
        <f>IFERROR(VLOOKUP($E71,BD_Anexo_Decreto!$A$1:$I$558,2,0),"")</f>
        <v/>
      </c>
      <c r="G71" s="133" t="str">
        <f>IFERROR(VLOOKUP($E71,BD_Anexo_Decreto!$A$1:$I$558,7,0),"")</f>
        <v/>
      </c>
      <c r="H71" s="76" t="str">
        <f>IFERROR(VLOOKUP($E71,BD_Anexo_Decreto!$A$1:$I$558,8,0),"")</f>
        <v/>
      </c>
      <c r="I71" s="77" t="str">
        <f>IFERROR(VLOOKUP($E71,BD_Anexo_Decreto!$A$1:$I$558,5,0),"")</f>
        <v/>
      </c>
      <c r="J71" s="78">
        <f t="shared" si="1"/>
        <v>0</v>
      </c>
      <c r="K71" s="78">
        <f t="shared" si="2"/>
        <v>0</v>
      </c>
      <c r="L71" s="78">
        <f t="shared" si="3"/>
        <v>0</v>
      </c>
      <c r="M71" s="82"/>
      <c r="N71" s="83"/>
      <c r="O71" s="84" t="str">
        <f>IFERROR(VLOOKUP($E71,BD_Anexo_Decreto!$A$1:$I$558,3,0),"")</f>
        <v/>
      </c>
      <c r="P71" s="85" t="str">
        <f t="shared" si="5"/>
        <v/>
      </c>
      <c r="Q71" s="96"/>
      <c r="R71" s="95" t="str">
        <f>IFERROR(VLOOKUP(Q71,BD_CNES!$A$1:$E$9705,2,0),"")</f>
        <v/>
      </c>
    </row>
    <row r="72" spans="1:18" s="79" customFormat="1" ht="35.1" customHeight="1" x14ac:dyDescent="0.25">
      <c r="A72" s="75" t="e">
        <f>#REF!</f>
        <v>#REF!</v>
      </c>
      <c r="B72" s="75">
        <f t="shared" si="0"/>
        <v>0</v>
      </c>
      <c r="C72" s="75" t="e">
        <f>#REF!</f>
        <v>#REF!</v>
      </c>
      <c r="D72" s="22">
        <v>62</v>
      </c>
      <c r="E72" s="132"/>
      <c r="F72" s="76" t="str">
        <f>IFERROR(VLOOKUP($E72,BD_Anexo_Decreto!$A$1:$I$558,2,0),"")</f>
        <v/>
      </c>
      <c r="G72" s="133" t="str">
        <f>IFERROR(VLOOKUP($E72,BD_Anexo_Decreto!$A$1:$I$558,7,0),"")</f>
        <v/>
      </c>
      <c r="H72" s="76" t="str">
        <f>IFERROR(VLOOKUP($E72,BD_Anexo_Decreto!$A$1:$I$558,8,0),"")</f>
        <v/>
      </c>
      <c r="I72" s="77" t="str">
        <f>IFERROR(VLOOKUP($E72,BD_Anexo_Decreto!$A$1:$I$558,5,0),"")</f>
        <v/>
      </c>
      <c r="J72" s="78">
        <f t="shared" si="1"/>
        <v>0</v>
      </c>
      <c r="K72" s="78">
        <f t="shared" si="2"/>
        <v>0</v>
      </c>
      <c r="L72" s="78">
        <f t="shared" si="3"/>
        <v>0</v>
      </c>
      <c r="M72" s="82"/>
      <c r="N72" s="83"/>
      <c r="O72" s="84" t="str">
        <f>IFERROR(VLOOKUP($E72,BD_Anexo_Decreto!$A$1:$I$558,3,0),"")</f>
        <v/>
      </c>
      <c r="P72" s="85" t="str">
        <f t="shared" si="5"/>
        <v/>
      </c>
      <c r="Q72" s="96"/>
      <c r="R72" s="95" t="str">
        <f>IFERROR(VLOOKUP(Q72,BD_CNES!$A$1:$E$9705,2,0),"")</f>
        <v/>
      </c>
    </row>
    <row r="73" spans="1:18" s="79" customFormat="1" ht="35.1" customHeight="1" x14ac:dyDescent="0.25">
      <c r="A73" s="75" t="e">
        <f>#REF!</f>
        <v>#REF!</v>
      </c>
      <c r="B73" s="75">
        <f t="shared" si="0"/>
        <v>0</v>
      </c>
      <c r="C73" s="75" t="e">
        <f>#REF!</f>
        <v>#REF!</v>
      </c>
      <c r="D73" s="22">
        <v>63</v>
      </c>
      <c r="E73" s="132"/>
      <c r="F73" s="76" t="str">
        <f>IFERROR(VLOOKUP($E73,BD_Anexo_Decreto!$A$1:$I$558,2,0),"")</f>
        <v/>
      </c>
      <c r="G73" s="133" t="str">
        <f>IFERROR(VLOOKUP($E73,BD_Anexo_Decreto!$A$1:$I$558,7,0),"")</f>
        <v/>
      </c>
      <c r="H73" s="76" t="str">
        <f>IFERROR(VLOOKUP($E73,BD_Anexo_Decreto!$A$1:$I$558,8,0),"")</f>
        <v/>
      </c>
      <c r="I73" s="77" t="str">
        <f>IFERROR(VLOOKUP($E73,BD_Anexo_Decreto!$A$1:$I$558,5,0),"")</f>
        <v/>
      </c>
      <c r="J73" s="78">
        <f t="shared" si="1"/>
        <v>0</v>
      </c>
      <c r="K73" s="78">
        <f t="shared" si="2"/>
        <v>0</v>
      </c>
      <c r="L73" s="78">
        <f t="shared" si="3"/>
        <v>0</v>
      </c>
      <c r="M73" s="82"/>
      <c r="N73" s="83"/>
      <c r="O73" s="84" t="str">
        <f>IFERROR(VLOOKUP($E73,BD_Anexo_Decreto!$A$1:$I$558,3,0),"")</f>
        <v/>
      </c>
      <c r="P73" s="85" t="str">
        <f t="shared" si="5"/>
        <v/>
      </c>
      <c r="Q73" s="96"/>
      <c r="R73" s="95" t="str">
        <f>IFERROR(VLOOKUP(Q73,BD_CNES!$A$1:$E$9705,2,0),"")</f>
        <v/>
      </c>
    </row>
    <row r="74" spans="1:18" s="79" customFormat="1" ht="35.1" customHeight="1" x14ac:dyDescent="0.25">
      <c r="A74" s="75" t="e">
        <f>#REF!</f>
        <v>#REF!</v>
      </c>
      <c r="B74" s="75">
        <f t="shared" si="0"/>
        <v>0</v>
      </c>
      <c r="C74" s="75" t="e">
        <f>#REF!</f>
        <v>#REF!</v>
      </c>
      <c r="D74" s="22">
        <v>64</v>
      </c>
      <c r="E74" s="132"/>
      <c r="F74" s="76" t="str">
        <f>IFERROR(VLOOKUP($E74,BD_Anexo_Decreto!$A$1:$I$558,2,0),"")</f>
        <v/>
      </c>
      <c r="G74" s="133" t="str">
        <f>IFERROR(VLOOKUP($E74,BD_Anexo_Decreto!$A$1:$I$558,7,0),"")</f>
        <v/>
      </c>
      <c r="H74" s="76" t="str">
        <f>IFERROR(VLOOKUP($E74,BD_Anexo_Decreto!$A$1:$I$558,8,0),"")</f>
        <v/>
      </c>
      <c r="I74" s="77" t="str">
        <f>IFERROR(VLOOKUP($E74,BD_Anexo_Decreto!$A$1:$I$558,5,0),"")</f>
        <v/>
      </c>
      <c r="J74" s="78">
        <f t="shared" si="1"/>
        <v>0</v>
      </c>
      <c r="K74" s="78">
        <f t="shared" si="2"/>
        <v>0</v>
      </c>
      <c r="L74" s="78">
        <f t="shared" si="3"/>
        <v>0</v>
      </c>
      <c r="M74" s="82"/>
      <c r="N74" s="83"/>
      <c r="O74" s="84" t="str">
        <f>IFERROR(VLOOKUP($E74,BD_Anexo_Decreto!$A$1:$I$558,3,0),"")</f>
        <v/>
      </c>
      <c r="P74" s="85" t="str">
        <f t="shared" si="5"/>
        <v/>
      </c>
      <c r="Q74" s="96"/>
      <c r="R74" s="95" t="str">
        <f>IFERROR(VLOOKUP(Q74,BD_CNES!$A$1:$E$9705,2,0),"")</f>
        <v/>
      </c>
    </row>
    <row r="75" spans="1:18" s="79" customFormat="1" ht="35.1" customHeight="1" x14ac:dyDescent="0.25">
      <c r="A75" s="75" t="e">
        <f>#REF!</f>
        <v>#REF!</v>
      </c>
      <c r="B75" s="75">
        <f t="shared" ref="B75:B138" si="6">G$7</f>
        <v>0</v>
      </c>
      <c r="C75" s="75" t="e">
        <f>#REF!</f>
        <v>#REF!</v>
      </c>
      <c r="D75" s="22">
        <v>65</v>
      </c>
      <c r="E75" s="132"/>
      <c r="F75" s="76" t="str">
        <f>IFERROR(VLOOKUP($E75,BD_Anexo_Decreto!$A$1:$I$558,2,0),"")</f>
        <v/>
      </c>
      <c r="G75" s="133" t="str">
        <f>IFERROR(VLOOKUP($E75,BD_Anexo_Decreto!$A$1:$I$558,7,0),"")</f>
        <v/>
      </c>
      <c r="H75" s="76" t="str">
        <f>IFERROR(VLOOKUP($E75,BD_Anexo_Decreto!$A$1:$I$558,8,0),"")</f>
        <v/>
      </c>
      <c r="I75" s="77" t="str">
        <f>IFERROR(VLOOKUP($E75,BD_Anexo_Decreto!$A$1:$I$558,5,0),"")</f>
        <v/>
      </c>
      <c r="J75" s="78">
        <f t="shared" si="1"/>
        <v>0</v>
      </c>
      <c r="K75" s="78">
        <f t="shared" si="2"/>
        <v>0</v>
      </c>
      <c r="L75" s="78">
        <f t="shared" si="3"/>
        <v>0</v>
      </c>
      <c r="M75" s="82"/>
      <c r="N75" s="83"/>
      <c r="O75" s="84" t="str">
        <f>IFERROR(VLOOKUP($E75,BD_Anexo_Decreto!$A$1:$I$558,3,0),"")</f>
        <v/>
      </c>
      <c r="P75" s="85" t="str">
        <f t="shared" si="5"/>
        <v/>
      </c>
      <c r="Q75" s="96"/>
      <c r="R75" s="95" t="str">
        <f>IFERROR(VLOOKUP(Q75,BD_CNES!$A$1:$E$9705,2,0),"")</f>
        <v/>
      </c>
    </row>
    <row r="76" spans="1:18" s="79" customFormat="1" ht="35.1" customHeight="1" x14ac:dyDescent="0.25">
      <c r="A76" s="75" t="e">
        <f>#REF!</f>
        <v>#REF!</v>
      </c>
      <c r="B76" s="75">
        <f t="shared" si="6"/>
        <v>0</v>
      </c>
      <c r="C76" s="75" t="e">
        <f>#REF!</f>
        <v>#REF!</v>
      </c>
      <c r="D76" s="22">
        <v>66</v>
      </c>
      <c r="E76" s="132"/>
      <c r="F76" s="76" t="str">
        <f>IFERROR(VLOOKUP($E76,BD_Anexo_Decreto!$A$1:$I$558,2,0),"")</f>
        <v/>
      </c>
      <c r="G76" s="133" t="str">
        <f>IFERROR(VLOOKUP($E76,BD_Anexo_Decreto!$A$1:$I$558,7,0),"")</f>
        <v/>
      </c>
      <c r="H76" s="76" t="str">
        <f>IFERROR(VLOOKUP($E76,BD_Anexo_Decreto!$A$1:$I$558,8,0),"")</f>
        <v/>
      </c>
      <c r="I76" s="77" t="str">
        <f>IFERROR(VLOOKUP($E76,BD_Anexo_Decreto!$A$1:$I$558,5,0),"")</f>
        <v/>
      </c>
      <c r="J76" s="78">
        <f t="shared" ref="J76:J139" si="7">IF(M76=$J$10,N76,0)</f>
        <v>0</v>
      </c>
      <c r="K76" s="78">
        <f t="shared" ref="K76:K139" si="8">IF(M76=$K$10,N76,0)</f>
        <v>0</v>
      </c>
      <c r="L76" s="78">
        <f t="shared" ref="L76:L139" si="9">IF(M76=$L$10,N76,0)</f>
        <v>0</v>
      </c>
      <c r="M76" s="82"/>
      <c r="N76" s="83"/>
      <c r="O76" s="84" t="str">
        <f>IFERROR(VLOOKUP($E76,BD_Anexo_Decreto!$A$1:$I$558,3,0),"")</f>
        <v/>
      </c>
      <c r="P76" s="85" t="str">
        <f t="shared" si="5"/>
        <v/>
      </c>
      <c r="Q76" s="96"/>
      <c r="R76" s="95" t="str">
        <f>IFERROR(VLOOKUP(Q76,BD_CNES!$A$1:$E$9705,2,0),"")</f>
        <v/>
      </c>
    </row>
    <row r="77" spans="1:18" s="79" customFormat="1" ht="35.1" customHeight="1" x14ac:dyDescent="0.25">
      <c r="A77" s="75" t="e">
        <f>#REF!</f>
        <v>#REF!</v>
      </c>
      <c r="B77" s="75">
        <f t="shared" si="6"/>
        <v>0</v>
      </c>
      <c r="C77" s="75" t="e">
        <f>#REF!</f>
        <v>#REF!</v>
      </c>
      <c r="D77" s="22">
        <v>67</v>
      </c>
      <c r="E77" s="132"/>
      <c r="F77" s="76" t="str">
        <f>IFERROR(VLOOKUP($E77,BD_Anexo_Decreto!$A$1:$I$558,2,0),"")</f>
        <v/>
      </c>
      <c r="G77" s="133" t="str">
        <f>IFERROR(VLOOKUP($E77,BD_Anexo_Decreto!$A$1:$I$558,7,0),"")</f>
        <v/>
      </c>
      <c r="H77" s="76" t="str">
        <f>IFERROR(VLOOKUP($E77,BD_Anexo_Decreto!$A$1:$I$558,8,0),"")</f>
        <v/>
      </c>
      <c r="I77" s="77" t="str">
        <f>IFERROR(VLOOKUP($E77,BD_Anexo_Decreto!$A$1:$I$558,5,0),"")</f>
        <v/>
      </c>
      <c r="J77" s="78">
        <f t="shared" si="7"/>
        <v>0</v>
      </c>
      <c r="K77" s="78">
        <f t="shared" si="8"/>
        <v>0</v>
      </c>
      <c r="L77" s="78">
        <f t="shared" si="9"/>
        <v>0</v>
      </c>
      <c r="M77" s="82"/>
      <c r="N77" s="83"/>
      <c r="O77" s="84" t="str">
        <f>IFERROR(VLOOKUP($E77,BD_Anexo_Decreto!$A$1:$I$558,3,0),"")</f>
        <v/>
      </c>
      <c r="P77" s="85" t="str">
        <f t="shared" si="5"/>
        <v/>
      </c>
      <c r="Q77" s="96"/>
      <c r="R77" s="95" t="str">
        <f>IFERROR(VLOOKUP(Q77,BD_CNES!$A$1:$E$9705,2,0),"")</f>
        <v/>
      </c>
    </row>
    <row r="78" spans="1:18" s="79" customFormat="1" ht="35.1" customHeight="1" x14ac:dyDescent="0.25">
      <c r="A78" s="75" t="e">
        <f>#REF!</f>
        <v>#REF!</v>
      </c>
      <c r="B78" s="75">
        <f t="shared" si="6"/>
        <v>0</v>
      </c>
      <c r="C78" s="75" t="e">
        <f>#REF!</f>
        <v>#REF!</v>
      </c>
      <c r="D78" s="22">
        <v>68</v>
      </c>
      <c r="E78" s="132"/>
      <c r="F78" s="76" t="str">
        <f>IFERROR(VLOOKUP($E78,BD_Anexo_Decreto!$A$1:$I$558,2,0),"")</f>
        <v/>
      </c>
      <c r="G78" s="133" t="str">
        <f>IFERROR(VLOOKUP($E78,BD_Anexo_Decreto!$A$1:$I$558,7,0),"")</f>
        <v/>
      </c>
      <c r="H78" s="76" t="str">
        <f>IFERROR(VLOOKUP($E78,BD_Anexo_Decreto!$A$1:$I$558,8,0),"")</f>
        <v/>
      </c>
      <c r="I78" s="77" t="str">
        <f>IFERROR(VLOOKUP($E78,BD_Anexo_Decreto!$A$1:$I$558,5,0),"")</f>
        <v/>
      </c>
      <c r="J78" s="78">
        <f t="shared" si="7"/>
        <v>0</v>
      </c>
      <c r="K78" s="78">
        <f t="shared" si="8"/>
        <v>0</v>
      </c>
      <c r="L78" s="78">
        <f t="shared" si="9"/>
        <v>0</v>
      </c>
      <c r="M78" s="82"/>
      <c r="N78" s="83"/>
      <c r="O78" s="84" t="str">
        <f>IFERROR(VLOOKUP($E78,BD_Anexo_Decreto!$A$1:$I$558,3,0),"")</f>
        <v/>
      </c>
      <c r="P78" s="85" t="str">
        <f t="shared" si="5"/>
        <v/>
      </c>
      <c r="Q78" s="96"/>
      <c r="R78" s="95" t="str">
        <f>IFERROR(VLOOKUP(Q78,BD_CNES!$A$1:$E$9705,2,0),"")</f>
        <v/>
      </c>
    </row>
    <row r="79" spans="1:18" s="79" customFormat="1" ht="35.1" customHeight="1" x14ac:dyDescent="0.25">
      <c r="A79" s="75" t="e">
        <f>#REF!</f>
        <v>#REF!</v>
      </c>
      <c r="B79" s="75">
        <f t="shared" si="6"/>
        <v>0</v>
      </c>
      <c r="C79" s="75" t="e">
        <f>#REF!</f>
        <v>#REF!</v>
      </c>
      <c r="D79" s="22">
        <v>69</v>
      </c>
      <c r="E79" s="132"/>
      <c r="F79" s="76" t="str">
        <f>IFERROR(VLOOKUP($E79,BD_Anexo_Decreto!$A$1:$I$558,2,0),"")</f>
        <v/>
      </c>
      <c r="G79" s="133" t="str">
        <f>IFERROR(VLOOKUP($E79,BD_Anexo_Decreto!$A$1:$I$558,7,0),"")</f>
        <v/>
      </c>
      <c r="H79" s="76" t="str">
        <f>IFERROR(VLOOKUP($E79,BD_Anexo_Decreto!$A$1:$I$558,8,0),"")</f>
        <v/>
      </c>
      <c r="I79" s="77" t="str">
        <f>IFERROR(VLOOKUP($E79,BD_Anexo_Decreto!$A$1:$I$558,5,0),"")</f>
        <v/>
      </c>
      <c r="J79" s="78">
        <f t="shared" si="7"/>
        <v>0</v>
      </c>
      <c r="K79" s="78">
        <f t="shared" si="8"/>
        <v>0</v>
      </c>
      <c r="L79" s="78">
        <f t="shared" si="9"/>
        <v>0</v>
      </c>
      <c r="M79" s="82"/>
      <c r="N79" s="83"/>
      <c r="O79" s="84" t="str">
        <f>IFERROR(VLOOKUP($E79,BD_Anexo_Decreto!$A$1:$I$558,3,0),"")</f>
        <v/>
      </c>
      <c r="P79" s="85" t="str">
        <f t="shared" si="5"/>
        <v/>
      </c>
      <c r="Q79" s="96"/>
      <c r="R79" s="95" t="str">
        <f>IFERROR(VLOOKUP(Q79,BD_CNES!$A$1:$E$9705,2,0),"")</f>
        <v/>
      </c>
    </row>
    <row r="80" spans="1:18" s="79" customFormat="1" ht="35.1" customHeight="1" x14ac:dyDescent="0.25">
      <c r="A80" s="75" t="e">
        <f>#REF!</f>
        <v>#REF!</v>
      </c>
      <c r="B80" s="75">
        <f t="shared" si="6"/>
        <v>0</v>
      </c>
      <c r="C80" s="75" t="e">
        <f>#REF!</f>
        <v>#REF!</v>
      </c>
      <c r="D80" s="22">
        <v>70</v>
      </c>
      <c r="E80" s="132"/>
      <c r="F80" s="76" t="str">
        <f>IFERROR(VLOOKUP($E80,BD_Anexo_Decreto!$A$1:$I$558,2,0),"")</f>
        <v/>
      </c>
      <c r="G80" s="133" t="str">
        <f>IFERROR(VLOOKUP($E80,BD_Anexo_Decreto!$A$1:$I$558,7,0),"")</f>
        <v/>
      </c>
      <c r="H80" s="76" t="str">
        <f>IFERROR(VLOOKUP($E80,BD_Anexo_Decreto!$A$1:$I$558,8,0),"")</f>
        <v/>
      </c>
      <c r="I80" s="77" t="str">
        <f>IFERROR(VLOOKUP($E80,BD_Anexo_Decreto!$A$1:$I$558,5,0),"")</f>
        <v/>
      </c>
      <c r="J80" s="78">
        <f t="shared" si="7"/>
        <v>0</v>
      </c>
      <c r="K80" s="78">
        <f t="shared" si="8"/>
        <v>0</v>
      </c>
      <c r="L80" s="78">
        <f t="shared" si="9"/>
        <v>0</v>
      </c>
      <c r="M80" s="82"/>
      <c r="N80" s="83"/>
      <c r="O80" s="84" t="str">
        <f>IFERROR(VLOOKUP($E80,BD_Anexo_Decreto!$A$1:$I$558,3,0),"")</f>
        <v/>
      </c>
      <c r="P80" s="85" t="str">
        <f t="shared" si="5"/>
        <v/>
      </c>
      <c r="Q80" s="96"/>
      <c r="R80" s="95" t="str">
        <f>IFERROR(VLOOKUP(Q80,BD_CNES!$A$1:$E$9705,2,0),"")</f>
        <v/>
      </c>
    </row>
    <row r="81" spans="1:18" s="79" customFormat="1" ht="35.1" customHeight="1" x14ac:dyDescent="0.25">
      <c r="A81" s="75" t="e">
        <f>#REF!</f>
        <v>#REF!</v>
      </c>
      <c r="B81" s="75">
        <f t="shared" si="6"/>
        <v>0</v>
      </c>
      <c r="C81" s="75" t="e">
        <f>#REF!</f>
        <v>#REF!</v>
      </c>
      <c r="D81" s="22">
        <v>71</v>
      </c>
      <c r="E81" s="132"/>
      <c r="F81" s="76" t="str">
        <f>IFERROR(VLOOKUP($E81,BD_Anexo_Decreto!$A$1:$I$558,2,0),"")</f>
        <v/>
      </c>
      <c r="G81" s="133" t="str">
        <f>IFERROR(VLOOKUP($E81,BD_Anexo_Decreto!$A$1:$I$558,7,0),"")</f>
        <v/>
      </c>
      <c r="H81" s="76" t="str">
        <f>IFERROR(VLOOKUP($E81,BD_Anexo_Decreto!$A$1:$I$558,8,0),"")</f>
        <v/>
      </c>
      <c r="I81" s="77" t="str">
        <f>IFERROR(VLOOKUP($E81,BD_Anexo_Decreto!$A$1:$I$558,5,0),"")</f>
        <v/>
      </c>
      <c r="J81" s="78">
        <f t="shared" si="7"/>
        <v>0</v>
      </c>
      <c r="K81" s="78">
        <f t="shared" si="8"/>
        <v>0</v>
      </c>
      <c r="L81" s="78">
        <f t="shared" si="9"/>
        <v>0</v>
      </c>
      <c r="M81" s="82"/>
      <c r="N81" s="83"/>
      <c r="O81" s="84" t="str">
        <f>IFERROR(VLOOKUP($E81,BD_Anexo_Decreto!$A$1:$I$558,3,0),"")</f>
        <v/>
      </c>
      <c r="P81" s="85" t="str">
        <f t="shared" si="5"/>
        <v/>
      </c>
      <c r="Q81" s="96"/>
      <c r="R81" s="95" t="str">
        <f>IFERROR(VLOOKUP(Q81,BD_CNES!$A$1:$E$9705,2,0),"")</f>
        <v/>
      </c>
    </row>
    <row r="82" spans="1:18" s="79" customFormat="1" ht="35.1" customHeight="1" x14ac:dyDescent="0.25">
      <c r="A82" s="75" t="e">
        <f>#REF!</f>
        <v>#REF!</v>
      </c>
      <c r="B82" s="75">
        <f t="shared" si="6"/>
        <v>0</v>
      </c>
      <c r="C82" s="75" t="e">
        <f>#REF!</f>
        <v>#REF!</v>
      </c>
      <c r="D82" s="22">
        <v>72</v>
      </c>
      <c r="E82" s="132"/>
      <c r="F82" s="76" t="str">
        <f>IFERROR(VLOOKUP($E82,BD_Anexo_Decreto!$A$1:$I$558,2,0),"")</f>
        <v/>
      </c>
      <c r="G82" s="133" t="str">
        <f>IFERROR(VLOOKUP($E82,BD_Anexo_Decreto!$A$1:$I$558,7,0),"")</f>
        <v/>
      </c>
      <c r="H82" s="76" t="str">
        <f>IFERROR(VLOOKUP($E82,BD_Anexo_Decreto!$A$1:$I$558,8,0),"")</f>
        <v/>
      </c>
      <c r="I82" s="77" t="str">
        <f>IFERROR(VLOOKUP($E82,BD_Anexo_Decreto!$A$1:$I$558,5,0),"")</f>
        <v/>
      </c>
      <c r="J82" s="78">
        <f t="shared" si="7"/>
        <v>0</v>
      </c>
      <c r="K82" s="78">
        <f t="shared" si="8"/>
        <v>0</v>
      </c>
      <c r="L82" s="78">
        <f t="shared" si="9"/>
        <v>0</v>
      </c>
      <c r="M82" s="82"/>
      <c r="N82" s="83"/>
      <c r="O82" s="84" t="str">
        <f>IFERROR(VLOOKUP($E82,BD_Anexo_Decreto!$A$1:$I$558,3,0),"")</f>
        <v/>
      </c>
      <c r="P82" s="85" t="str">
        <f t="shared" si="5"/>
        <v/>
      </c>
      <c r="Q82" s="96"/>
      <c r="R82" s="95" t="str">
        <f>IFERROR(VLOOKUP(Q82,BD_CNES!$A$1:$E$9705,2,0),"")</f>
        <v/>
      </c>
    </row>
    <row r="83" spans="1:18" s="79" customFormat="1" ht="35.1" customHeight="1" x14ac:dyDescent="0.25">
      <c r="A83" s="75" t="e">
        <f>#REF!</f>
        <v>#REF!</v>
      </c>
      <c r="B83" s="75">
        <f t="shared" si="6"/>
        <v>0</v>
      </c>
      <c r="C83" s="75" t="e">
        <f>#REF!</f>
        <v>#REF!</v>
      </c>
      <c r="D83" s="22">
        <v>73</v>
      </c>
      <c r="E83" s="132"/>
      <c r="F83" s="76" t="str">
        <f>IFERROR(VLOOKUP($E83,BD_Anexo_Decreto!$A$1:$I$558,2,0),"")</f>
        <v/>
      </c>
      <c r="G83" s="133" t="str">
        <f>IFERROR(VLOOKUP($E83,BD_Anexo_Decreto!$A$1:$I$558,7,0),"")</f>
        <v/>
      </c>
      <c r="H83" s="76" t="str">
        <f>IFERROR(VLOOKUP($E83,BD_Anexo_Decreto!$A$1:$I$558,8,0),"")</f>
        <v/>
      </c>
      <c r="I83" s="77" t="str">
        <f>IFERROR(VLOOKUP($E83,BD_Anexo_Decreto!$A$1:$I$558,5,0),"")</f>
        <v/>
      </c>
      <c r="J83" s="78">
        <f t="shared" si="7"/>
        <v>0</v>
      </c>
      <c r="K83" s="78">
        <f t="shared" si="8"/>
        <v>0</v>
      </c>
      <c r="L83" s="78">
        <f t="shared" si="9"/>
        <v>0</v>
      </c>
      <c r="M83" s="82"/>
      <c r="N83" s="83"/>
      <c r="O83" s="84" t="str">
        <f>IFERROR(VLOOKUP($E83,BD_Anexo_Decreto!$A$1:$I$558,3,0),"")</f>
        <v/>
      </c>
      <c r="P83" s="85" t="str">
        <f t="shared" si="5"/>
        <v/>
      </c>
      <c r="Q83" s="96"/>
      <c r="R83" s="95" t="str">
        <f>IFERROR(VLOOKUP(Q83,BD_CNES!$A$1:$E$9705,2,0),"")</f>
        <v/>
      </c>
    </row>
    <row r="84" spans="1:18" s="79" customFormat="1" ht="35.1" customHeight="1" x14ac:dyDescent="0.25">
      <c r="A84" s="75" t="e">
        <f>#REF!</f>
        <v>#REF!</v>
      </c>
      <c r="B84" s="75">
        <f t="shared" si="6"/>
        <v>0</v>
      </c>
      <c r="C84" s="75" t="e">
        <f>#REF!</f>
        <v>#REF!</v>
      </c>
      <c r="D84" s="22">
        <v>74</v>
      </c>
      <c r="E84" s="132"/>
      <c r="F84" s="76" t="str">
        <f>IFERROR(VLOOKUP($E84,BD_Anexo_Decreto!$A$1:$I$558,2,0),"")</f>
        <v/>
      </c>
      <c r="G84" s="133" t="str">
        <f>IFERROR(VLOOKUP($E84,BD_Anexo_Decreto!$A$1:$I$558,7,0),"")</f>
        <v/>
      </c>
      <c r="H84" s="76" t="str">
        <f>IFERROR(VLOOKUP($E84,BD_Anexo_Decreto!$A$1:$I$558,8,0),"")</f>
        <v/>
      </c>
      <c r="I84" s="77" t="str">
        <f>IFERROR(VLOOKUP($E84,BD_Anexo_Decreto!$A$1:$I$558,5,0),"")</f>
        <v/>
      </c>
      <c r="J84" s="78">
        <f t="shared" si="7"/>
        <v>0</v>
      </c>
      <c r="K84" s="78">
        <f t="shared" si="8"/>
        <v>0</v>
      </c>
      <c r="L84" s="78">
        <f t="shared" si="9"/>
        <v>0</v>
      </c>
      <c r="M84" s="82"/>
      <c r="N84" s="83"/>
      <c r="O84" s="84" t="str">
        <f>IFERROR(VLOOKUP($E84,BD_Anexo_Decreto!$A$1:$I$558,3,0),"")</f>
        <v/>
      </c>
      <c r="P84" s="85" t="str">
        <f t="shared" si="5"/>
        <v/>
      </c>
      <c r="Q84" s="96"/>
      <c r="R84" s="95" t="str">
        <f>IFERROR(VLOOKUP(Q84,BD_CNES!$A$1:$E$9705,2,0),"")</f>
        <v/>
      </c>
    </row>
    <row r="85" spans="1:18" s="79" customFormat="1" ht="35.1" customHeight="1" x14ac:dyDescent="0.25">
      <c r="A85" s="75" t="e">
        <f>#REF!</f>
        <v>#REF!</v>
      </c>
      <c r="B85" s="75">
        <f t="shared" si="6"/>
        <v>0</v>
      </c>
      <c r="C85" s="75" t="e">
        <f>#REF!</f>
        <v>#REF!</v>
      </c>
      <c r="D85" s="22">
        <v>75</v>
      </c>
      <c r="E85" s="132"/>
      <c r="F85" s="76" t="str">
        <f>IFERROR(VLOOKUP($E85,BD_Anexo_Decreto!$A$1:$I$558,2,0),"")</f>
        <v/>
      </c>
      <c r="G85" s="133" t="str">
        <f>IFERROR(VLOOKUP($E85,BD_Anexo_Decreto!$A$1:$I$558,7,0),"")</f>
        <v/>
      </c>
      <c r="H85" s="76" t="str">
        <f>IFERROR(VLOOKUP($E85,BD_Anexo_Decreto!$A$1:$I$558,8,0),"")</f>
        <v/>
      </c>
      <c r="I85" s="77" t="str">
        <f>IFERROR(VLOOKUP($E85,BD_Anexo_Decreto!$A$1:$I$558,5,0),"")</f>
        <v/>
      </c>
      <c r="J85" s="78">
        <f t="shared" si="7"/>
        <v>0</v>
      </c>
      <c r="K85" s="78">
        <f t="shared" si="8"/>
        <v>0</v>
      </c>
      <c r="L85" s="78">
        <f t="shared" si="9"/>
        <v>0</v>
      </c>
      <c r="M85" s="82"/>
      <c r="N85" s="83"/>
      <c r="O85" s="84" t="str">
        <f>IFERROR(VLOOKUP($E85,BD_Anexo_Decreto!$A$1:$I$558,3,0),"")</f>
        <v/>
      </c>
      <c r="P85" s="85" t="str">
        <f t="shared" si="5"/>
        <v/>
      </c>
      <c r="Q85" s="96"/>
      <c r="R85" s="95" t="str">
        <f>IFERROR(VLOOKUP(Q85,BD_CNES!$A$1:$E$9705,2,0),"")</f>
        <v/>
      </c>
    </row>
    <row r="86" spans="1:18" s="79" customFormat="1" ht="35.1" customHeight="1" x14ac:dyDescent="0.25">
      <c r="A86" s="75" t="e">
        <f>#REF!</f>
        <v>#REF!</v>
      </c>
      <c r="B86" s="75">
        <f t="shared" si="6"/>
        <v>0</v>
      </c>
      <c r="C86" s="75" t="e">
        <f>#REF!</f>
        <v>#REF!</v>
      </c>
      <c r="D86" s="22">
        <v>76</v>
      </c>
      <c r="E86" s="132"/>
      <c r="F86" s="76" t="str">
        <f>IFERROR(VLOOKUP($E86,BD_Anexo_Decreto!$A$1:$I$558,2,0),"")</f>
        <v/>
      </c>
      <c r="G86" s="133" t="str">
        <f>IFERROR(VLOOKUP($E86,BD_Anexo_Decreto!$A$1:$I$558,7,0),"")</f>
        <v/>
      </c>
      <c r="H86" s="76" t="str">
        <f>IFERROR(VLOOKUP($E86,BD_Anexo_Decreto!$A$1:$I$558,8,0),"")</f>
        <v/>
      </c>
      <c r="I86" s="77" t="str">
        <f>IFERROR(VLOOKUP($E86,BD_Anexo_Decreto!$A$1:$I$558,5,0),"")</f>
        <v/>
      </c>
      <c r="J86" s="78">
        <f t="shared" si="7"/>
        <v>0</v>
      </c>
      <c r="K86" s="78">
        <f t="shared" si="8"/>
        <v>0</v>
      </c>
      <c r="L86" s="78">
        <f t="shared" si="9"/>
        <v>0</v>
      </c>
      <c r="M86" s="82"/>
      <c r="N86" s="83"/>
      <c r="O86" s="84" t="str">
        <f>IFERROR(VLOOKUP($E86,BD_Anexo_Decreto!$A$1:$I$558,3,0),"")</f>
        <v/>
      </c>
      <c r="P86" s="85" t="str">
        <f t="shared" si="5"/>
        <v/>
      </c>
      <c r="Q86" s="96"/>
      <c r="R86" s="95" t="str">
        <f>IFERROR(VLOOKUP(Q86,BD_CNES!$A$1:$E$9705,2,0),"")</f>
        <v/>
      </c>
    </row>
    <row r="87" spans="1:18" s="79" customFormat="1" ht="35.1" customHeight="1" x14ac:dyDescent="0.25">
      <c r="A87" s="75" t="e">
        <f>#REF!</f>
        <v>#REF!</v>
      </c>
      <c r="B87" s="75">
        <f t="shared" si="6"/>
        <v>0</v>
      </c>
      <c r="C87" s="75" t="e">
        <f>#REF!</f>
        <v>#REF!</v>
      </c>
      <c r="D87" s="22">
        <v>77</v>
      </c>
      <c r="E87" s="132"/>
      <c r="F87" s="76" t="str">
        <f>IFERROR(VLOOKUP($E87,BD_Anexo_Decreto!$A$1:$I$558,2,0),"")</f>
        <v/>
      </c>
      <c r="G87" s="133" t="str">
        <f>IFERROR(VLOOKUP($E87,BD_Anexo_Decreto!$A$1:$I$558,7,0),"")</f>
        <v/>
      </c>
      <c r="H87" s="76" t="str">
        <f>IFERROR(VLOOKUP($E87,BD_Anexo_Decreto!$A$1:$I$558,8,0),"")</f>
        <v/>
      </c>
      <c r="I87" s="77" t="str">
        <f>IFERROR(VLOOKUP($E87,BD_Anexo_Decreto!$A$1:$I$558,5,0),"")</f>
        <v/>
      </c>
      <c r="J87" s="78">
        <f t="shared" si="7"/>
        <v>0</v>
      </c>
      <c r="K87" s="78">
        <f t="shared" si="8"/>
        <v>0</v>
      </c>
      <c r="L87" s="78">
        <f t="shared" si="9"/>
        <v>0</v>
      </c>
      <c r="M87" s="82"/>
      <c r="N87" s="83"/>
      <c r="O87" s="84" t="str">
        <f>IFERROR(VLOOKUP($E87,BD_Anexo_Decreto!$A$1:$I$558,3,0),"")</f>
        <v/>
      </c>
      <c r="P87" s="85" t="str">
        <f t="shared" si="5"/>
        <v/>
      </c>
      <c r="Q87" s="96"/>
      <c r="R87" s="95" t="str">
        <f>IFERROR(VLOOKUP(Q87,BD_CNES!$A$1:$E$9705,2,0),"")</f>
        <v/>
      </c>
    </row>
    <row r="88" spans="1:18" s="79" customFormat="1" ht="35.1" customHeight="1" x14ac:dyDescent="0.25">
      <c r="A88" s="75" t="e">
        <f>#REF!</f>
        <v>#REF!</v>
      </c>
      <c r="B88" s="75">
        <f t="shared" si="6"/>
        <v>0</v>
      </c>
      <c r="C88" s="75" t="e">
        <f>#REF!</f>
        <v>#REF!</v>
      </c>
      <c r="D88" s="22">
        <v>78</v>
      </c>
      <c r="E88" s="132"/>
      <c r="F88" s="76" t="str">
        <f>IFERROR(VLOOKUP($E88,BD_Anexo_Decreto!$A$1:$I$558,2,0),"")</f>
        <v/>
      </c>
      <c r="G88" s="133" t="str">
        <f>IFERROR(VLOOKUP($E88,BD_Anexo_Decreto!$A$1:$I$558,7,0),"")</f>
        <v/>
      </c>
      <c r="H88" s="76" t="str">
        <f>IFERROR(VLOOKUP($E88,BD_Anexo_Decreto!$A$1:$I$558,8,0),"")</f>
        <v/>
      </c>
      <c r="I88" s="77" t="str">
        <f>IFERROR(VLOOKUP($E88,BD_Anexo_Decreto!$A$1:$I$558,5,0),"")</f>
        <v/>
      </c>
      <c r="J88" s="78">
        <f t="shared" si="7"/>
        <v>0</v>
      </c>
      <c r="K88" s="78">
        <f t="shared" si="8"/>
        <v>0</v>
      </c>
      <c r="L88" s="78">
        <f t="shared" si="9"/>
        <v>0</v>
      </c>
      <c r="M88" s="82"/>
      <c r="N88" s="83"/>
      <c r="O88" s="84" t="str">
        <f>IFERROR(VLOOKUP($E88,BD_Anexo_Decreto!$A$1:$I$558,3,0),"")</f>
        <v/>
      </c>
      <c r="P88" s="85" t="str">
        <f t="shared" si="5"/>
        <v/>
      </c>
      <c r="Q88" s="96"/>
      <c r="R88" s="95" t="str">
        <f>IFERROR(VLOOKUP(Q88,BD_CNES!$A$1:$E$9705,2,0),"")</f>
        <v/>
      </c>
    </row>
    <row r="89" spans="1:18" s="79" customFormat="1" ht="35.1" customHeight="1" x14ac:dyDescent="0.25">
      <c r="A89" s="75" t="e">
        <f>#REF!</f>
        <v>#REF!</v>
      </c>
      <c r="B89" s="75">
        <f t="shared" si="6"/>
        <v>0</v>
      </c>
      <c r="C89" s="75" t="e">
        <f>#REF!</f>
        <v>#REF!</v>
      </c>
      <c r="D89" s="22">
        <v>79</v>
      </c>
      <c r="E89" s="132"/>
      <c r="F89" s="76" t="str">
        <f>IFERROR(VLOOKUP($E89,BD_Anexo_Decreto!$A$1:$I$558,2,0),"")</f>
        <v/>
      </c>
      <c r="G89" s="133" t="str">
        <f>IFERROR(VLOOKUP($E89,BD_Anexo_Decreto!$A$1:$I$558,7,0),"")</f>
        <v/>
      </c>
      <c r="H89" s="76" t="str">
        <f>IFERROR(VLOOKUP($E89,BD_Anexo_Decreto!$A$1:$I$558,8,0),"")</f>
        <v/>
      </c>
      <c r="I89" s="77" t="str">
        <f>IFERROR(VLOOKUP($E89,BD_Anexo_Decreto!$A$1:$I$558,5,0),"")</f>
        <v/>
      </c>
      <c r="J89" s="78">
        <f t="shared" si="7"/>
        <v>0</v>
      </c>
      <c r="K89" s="78">
        <f t="shared" si="8"/>
        <v>0</v>
      </c>
      <c r="L89" s="78">
        <f t="shared" si="9"/>
        <v>0</v>
      </c>
      <c r="M89" s="82"/>
      <c r="N89" s="83"/>
      <c r="O89" s="84" t="str">
        <f>IFERROR(VLOOKUP($E89,BD_Anexo_Decreto!$A$1:$I$558,3,0),"")</f>
        <v/>
      </c>
      <c r="P89" s="85" t="str">
        <f t="shared" si="5"/>
        <v/>
      </c>
      <c r="Q89" s="96"/>
      <c r="R89" s="95" t="str">
        <f>IFERROR(VLOOKUP(Q89,BD_CNES!$A$1:$E$9705,2,0),"")</f>
        <v/>
      </c>
    </row>
    <row r="90" spans="1:18" s="79" customFormat="1" ht="35.1" customHeight="1" x14ac:dyDescent="0.25">
      <c r="A90" s="75" t="e">
        <f>#REF!</f>
        <v>#REF!</v>
      </c>
      <c r="B90" s="75">
        <f t="shared" si="6"/>
        <v>0</v>
      </c>
      <c r="C90" s="75" t="e">
        <f>#REF!</f>
        <v>#REF!</v>
      </c>
      <c r="D90" s="22">
        <v>80</v>
      </c>
      <c r="E90" s="132"/>
      <c r="F90" s="76" t="str">
        <f>IFERROR(VLOOKUP($E90,BD_Anexo_Decreto!$A$1:$I$558,2,0),"")</f>
        <v/>
      </c>
      <c r="G90" s="133" t="str">
        <f>IFERROR(VLOOKUP($E90,BD_Anexo_Decreto!$A$1:$I$558,7,0),"")</f>
        <v/>
      </c>
      <c r="H90" s="76" t="str">
        <f>IFERROR(VLOOKUP($E90,BD_Anexo_Decreto!$A$1:$I$558,8,0),"")</f>
        <v/>
      </c>
      <c r="I90" s="77" t="str">
        <f>IFERROR(VLOOKUP($E90,BD_Anexo_Decreto!$A$1:$I$558,5,0),"")</f>
        <v/>
      </c>
      <c r="J90" s="78">
        <f t="shared" si="7"/>
        <v>0</v>
      </c>
      <c r="K90" s="78">
        <f t="shared" si="8"/>
        <v>0</v>
      </c>
      <c r="L90" s="78">
        <f t="shared" si="9"/>
        <v>0</v>
      </c>
      <c r="M90" s="82"/>
      <c r="N90" s="83"/>
      <c r="O90" s="84" t="str">
        <f>IFERROR(VLOOKUP($E90,BD_Anexo_Decreto!$A$1:$I$558,3,0),"")</f>
        <v/>
      </c>
      <c r="P90" s="85" t="str">
        <f t="shared" si="5"/>
        <v/>
      </c>
      <c r="Q90" s="96"/>
      <c r="R90" s="95" t="str">
        <f>IFERROR(VLOOKUP(Q90,BD_CNES!$A$1:$E$9705,2,0),"")</f>
        <v/>
      </c>
    </row>
    <row r="91" spans="1:18" s="79" customFormat="1" ht="35.1" customHeight="1" x14ac:dyDescent="0.25">
      <c r="A91" s="75" t="e">
        <f>#REF!</f>
        <v>#REF!</v>
      </c>
      <c r="B91" s="75">
        <f t="shared" si="6"/>
        <v>0</v>
      </c>
      <c r="C91" s="75" t="e">
        <f>#REF!</f>
        <v>#REF!</v>
      </c>
      <c r="D91" s="22">
        <v>81</v>
      </c>
      <c r="E91" s="132"/>
      <c r="F91" s="76" t="str">
        <f>IFERROR(VLOOKUP($E91,BD_Anexo_Decreto!$A$1:$I$558,2,0),"")</f>
        <v/>
      </c>
      <c r="G91" s="133" t="str">
        <f>IFERROR(VLOOKUP($E91,BD_Anexo_Decreto!$A$1:$I$558,7,0),"")</f>
        <v/>
      </c>
      <c r="H91" s="76" t="str">
        <f>IFERROR(VLOOKUP($E91,BD_Anexo_Decreto!$A$1:$I$558,8,0),"")</f>
        <v/>
      </c>
      <c r="I91" s="77" t="str">
        <f>IFERROR(VLOOKUP($E91,BD_Anexo_Decreto!$A$1:$I$558,5,0),"")</f>
        <v/>
      </c>
      <c r="J91" s="78">
        <f t="shared" si="7"/>
        <v>0</v>
      </c>
      <c r="K91" s="78">
        <f t="shared" si="8"/>
        <v>0</v>
      </c>
      <c r="L91" s="78">
        <f t="shared" si="9"/>
        <v>0</v>
      </c>
      <c r="M91" s="82"/>
      <c r="N91" s="83"/>
      <c r="O91" s="84" t="str">
        <f>IFERROR(VLOOKUP($E91,BD_Anexo_Decreto!$A$1:$I$558,3,0),"")</f>
        <v/>
      </c>
      <c r="P91" s="85" t="str">
        <f t="shared" si="5"/>
        <v/>
      </c>
      <c r="Q91" s="96"/>
      <c r="R91" s="95" t="str">
        <f>IFERROR(VLOOKUP(Q91,BD_CNES!$A$1:$E$9705,2,0),"")</f>
        <v/>
      </c>
    </row>
    <row r="92" spans="1:18" s="79" customFormat="1" ht="35.1" customHeight="1" x14ac:dyDescent="0.25">
      <c r="A92" s="75" t="e">
        <f>#REF!</f>
        <v>#REF!</v>
      </c>
      <c r="B92" s="75">
        <f t="shared" si="6"/>
        <v>0</v>
      </c>
      <c r="C92" s="75" t="e">
        <f>#REF!</f>
        <v>#REF!</v>
      </c>
      <c r="D92" s="22">
        <v>82</v>
      </c>
      <c r="E92" s="132"/>
      <c r="F92" s="76" t="str">
        <f>IFERROR(VLOOKUP($E92,BD_Anexo_Decreto!$A$1:$I$558,2,0),"")</f>
        <v/>
      </c>
      <c r="G92" s="133" t="str">
        <f>IFERROR(VLOOKUP($E92,BD_Anexo_Decreto!$A$1:$I$558,7,0),"")</f>
        <v/>
      </c>
      <c r="H92" s="76" t="str">
        <f>IFERROR(VLOOKUP($E92,BD_Anexo_Decreto!$A$1:$I$558,8,0),"")</f>
        <v/>
      </c>
      <c r="I92" s="77" t="str">
        <f>IFERROR(VLOOKUP($E92,BD_Anexo_Decreto!$A$1:$I$558,5,0),"")</f>
        <v/>
      </c>
      <c r="J92" s="78">
        <f t="shared" si="7"/>
        <v>0</v>
      </c>
      <c r="K92" s="78">
        <f t="shared" si="8"/>
        <v>0</v>
      </c>
      <c r="L92" s="78">
        <f t="shared" si="9"/>
        <v>0</v>
      </c>
      <c r="M92" s="82"/>
      <c r="N92" s="83"/>
      <c r="O92" s="84" t="str">
        <f>IFERROR(VLOOKUP($E92,BD_Anexo_Decreto!$A$1:$I$558,3,0),"")</f>
        <v/>
      </c>
      <c r="P92" s="85" t="str">
        <f t="shared" si="5"/>
        <v/>
      </c>
      <c r="Q92" s="96"/>
      <c r="R92" s="95" t="str">
        <f>IFERROR(VLOOKUP(Q92,BD_CNES!$A$1:$E$9705,2,0),"")</f>
        <v/>
      </c>
    </row>
    <row r="93" spans="1:18" s="79" customFormat="1" ht="35.1" customHeight="1" x14ac:dyDescent="0.25">
      <c r="A93" s="75" t="e">
        <f>#REF!</f>
        <v>#REF!</v>
      </c>
      <c r="B93" s="75">
        <f t="shared" si="6"/>
        <v>0</v>
      </c>
      <c r="C93" s="75" t="e">
        <f>#REF!</f>
        <v>#REF!</v>
      </c>
      <c r="D93" s="22">
        <v>83</v>
      </c>
      <c r="E93" s="132"/>
      <c r="F93" s="76" t="str">
        <f>IFERROR(VLOOKUP($E93,BD_Anexo_Decreto!$A$1:$I$558,2,0),"")</f>
        <v/>
      </c>
      <c r="G93" s="133" t="str">
        <f>IFERROR(VLOOKUP($E93,BD_Anexo_Decreto!$A$1:$I$558,7,0),"")</f>
        <v/>
      </c>
      <c r="H93" s="76" t="str">
        <f>IFERROR(VLOOKUP($E93,BD_Anexo_Decreto!$A$1:$I$558,8,0),"")</f>
        <v/>
      </c>
      <c r="I93" s="77" t="str">
        <f>IFERROR(VLOOKUP($E93,BD_Anexo_Decreto!$A$1:$I$558,5,0),"")</f>
        <v/>
      </c>
      <c r="J93" s="78">
        <f t="shared" si="7"/>
        <v>0</v>
      </c>
      <c r="K93" s="78">
        <f t="shared" si="8"/>
        <v>0</v>
      </c>
      <c r="L93" s="78">
        <f t="shared" si="9"/>
        <v>0</v>
      </c>
      <c r="M93" s="82"/>
      <c r="N93" s="83"/>
      <c r="O93" s="84" t="str">
        <f>IFERROR(VLOOKUP($E93,BD_Anexo_Decreto!$A$1:$I$558,3,0),"")</f>
        <v/>
      </c>
      <c r="P93" s="85" t="str">
        <f t="shared" si="5"/>
        <v/>
      </c>
      <c r="Q93" s="96"/>
      <c r="R93" s="95" t="str">
        <f>IFERROR(VLOOKUP(Q93,BD_CNES!$A$1:$E$9705,2,0),"")</f>
        <v/>
      </c>
    </row>
    <row r="94" spans="1:18" s="79" customFormat="1" ht="35.1" customHeight="1" x14ac:dyDescent="0.25">
      <c r="A94" s="75" t="e">
        <f>#REF!</f>
        <v>#REF!</v>
      </c>
      <c r="B94" s="75">
        <f t="shared" si="6"/>
        <v>0</v>
      </c>
      <c r="C94" s="75" t="e">
        <f>#REF!</f>
        <v>#REF!</v>
      </c>
      <c r="D94" s="22">
        <v>84</v>
      </c>
      <c r="E94" s="132"/>
      <c r="F94" s="76" t="str">
        <f>IFERROR(VLOOKUP($E94,BD_Anexo_Decreto!$A$1:$I$558,2,0),"")</f>
        <v/>
      </c>
      <c r="G94" s="133" t="str">
        <f>IFERROR(VLOOKUP($E94,BD_Anexo_Decreto!$A$1:$I$558,7,0),"")</f>
        <v/>
      </c>
      <c r="H94" s="76" t="str">
        <f>IFERROR(VLOOKUP($E94,BD_Anexo_Decreto!$A$1:$I$558,8,0),"")</f>
        <v/>
      </c>
      <c r="I94" s="77" t="str">
        <f>IFERROR(VLOOKUP($E94,BD_Anexo_Decreto!$A$1:$I$558,5,0),"")</f>
        <v/>
      </c>
      <c r="J94" s="78">
        <f t="shared" si="7"/>
        <v>0</v>
      </c>
      <c r="K94" s="78">
        <f t="shared" si="8"/>
        <v>0</v>
      </c>
      <c r="L94" s="78">
        <f t="shared" si="9"/>
        <v>0</v>
      </c>
      <c r="M94" s="82"/>
      <c r="N94" s="83"/>
      <c r="O94" s="84" t="str">
        <f>IFERROR(VLOOKUP($E94,BD_Anexo_Decreto!$A$1:$I$558,3,0),"")</f>
        <v/>
      </c>
      <c r="P94" s="85" t="str">
        <f t="shared" si="5"/>
        <v/>
      </c>
      <c r="Q94" s="96"/>
      <c r="R94" s="95" t="str">
        <f>IFERROR(VLOOKUP(Q94,BD_CNES!$A$1:$E$9705,2,0),"")</f>
        <v/>
      </c>
    </row>
    <row r="95" spans="1:18" s="79" customFormat="1" ht="35.1" customHeight="1" x14ac:dyDescent="0.25">
      <c r="A95" s="75" t="e">
        <f>#REF!</f>
        <v>#REF!</v>
      </c>
      <c r="B95" s="75">
        <f t="shared" si="6"/>
        <v>0</v>
      </c>
      <c r="C95" s="75" t="e">
        <f>#REF!</f>
        <v>#REF!</v>
      </c>
      <c r="D95" s="22">
        <v>85</v>
      </c>
      <c r="E95" s="132"/>
      <c r="F95" s="76" t="str">
        <f>IFERROR(VLOOKUP($E95,BD_Anexo_Decreto!$A$1:$I$558,2,0),"")</f>
        <v/>
      </c>
      <c r="G95" s="133" t="str">
        <f>IFERROR(VLOOKUP($E95,BD_Anexo_Decreto!$A$1:$I$558,7,0),"")</f>
        <v/>
      </c>
      <c r="H95" s="76" t="str">
        <f>IFERROR(VLOOKUP($E95,BD_Anexo_Decreto!$A$1:$I$558,8,0),"")</f>
        <v/>
      </c>
      <c r="I95" s="77" t="str">
        <f>IFERROR(VLOOKUP($E95,BD_Anexo_Decreto!$A$1:$I$558,5,0),"")</f>
        <v/>
      </c>
      <c r="J95" s="78">
        <f t="shared" si="7"/>
        <v>0</v>
      </c>
      <c r="K95" s="78">
        <f t="shared" si="8"/>
        <v>0</v>
      </c>
      <c r="L95" s="78">
        <f t="shared" si="9"/>
        <v>0</v>
      </c>
      <c r="M95" s="82"/>
      <c r="N95" s="83"/>
      <c r="O95" s="84" t="str">
        <f>IFERROR(VLOOKUP($E95,BD_Anexo_Decreto!$A$1:$I$558,3,0),"")</f>
        <v/>
      </c>
      <c r="P95" s="85" t="str">
        <f t="shared" si="5"/>
        <v/>
      </c>
      <c r="Q95" s="96"/>
      <c r="R95" s="95" t="str">
        <f>IFERROR(VLOOKUP(Q95,BD_CNES!$A$1:$E$9705,2,0),"")</f>
        <v/>
      </c>
    </row>
    <row r="96" spans="1:18" s="79" customFormat="1" ht="35.1" customHeight="1" x14ac:dyDescent="0.25">
      <c r="A96" s="75" t="e">
        <f>#REF!</f>
        <v>#REF!</v>
      </c>
      <c r="B96" s="75">
        <f t="shared" si="6"/>
        <v>0</v>
      </c>
      <c r="C96" s="75" t="e">
        <f>#REF!</f>
        <v>#REF!</v>
      </c>
      <c r="D96" s="22">
        <v>86</v>
      </c>
      <c r="E96" s="132"/>
      <c r="F96" s="76" t="str">
        <f>IFERROR(VLOOKUP($E96,BD_Anexo_Decreto!$A$1:$I$558,2,0),"")</f>
        <v/>
      </c>
      <c r="G96" s="133" t="str">
        <f>IFERROR(VLOOKUP($E96,BD_Anexo_Decreto!$A$1:$I$558,7,0),"")</f>
        <v/>
      </c>
      <c r="H96" s="76" t="str">
        <f>IFERROR(VLOOKUP($E96,BD_Anexo_Decreto!$A$1:$I$558,8,0),"")</f>
        <v/>
      </c>
      <c r="I96" s="77" t="str">
        <f>IFERROR(VLOOKUP($E96,BD_Anexo_Decreto!$A$1:$I$558,5,0),"")</f>
        <v/>
      </c>
      <c r="J96" s="78">
        <f t="shared" si="7"/>
        <v>0</v>
      </c>
      <c r="K96" s="78">
        <f t="shared" si="8"/>
        <v>0</v>
      </c>
      <c r="L96" s="78">
        <f t="shared" si="9"/>
        <v>0</v>
      </c>
      <c r="M96" s="82"/>
      <c r="N96" s="83"/>
      <c r="O96" s="84" t="str">
        <f>IFERROR(VLOOKUP($E96,BD_Anexo_Decreto!$A$1:$I$558,3,0),"")</f>
        <v/>
      </c>
      <c r="P96" s="85" t="str">
        <f t="shared" si="5"/>
        <v/>
      </c>
      <c r="Q96" s="96"/>
      <c r="R96" s="95" t="str">
        <f>IFERROR(VLOOKUP(Q96,BD_CNES!$A$1:$E$9705,2,0),"")</f>
        <v/>
      </c>
    </row>
    <row r="97" spans="1:18" s="79" customFormat="1" ht="35.1" customHeight="1" x14ac:dyDescent="0.25">
      <c r="A97" s="75" t="e">
        <f>#REF!</f>
        <v>#REF!</v>
      </c>
      <c r="B97" s="75">
        <f t="shared" si="6"/>
        <v>0</v>
      </c>
      <c r="C97" s="75" t="e">
        <f>#REF!</f>
        <v>#REF!</v>
      </c>
      <c r="D97" s="22">
        <v>87</v>
      </c>
      <c r="E97" s="132"/>
      <c r="F97" s="76" t="str">
        <f>IFERROR(VLOOKUP($E97,BD_Anexo_Decreto!$A$1:$I$558,2,0),"")</f>
        <v/>
      </c>
      <c r="G97" s="133" t="str">
        <f>IFERROR(VLOOKUP($E97,BD_Anexo_Decreto!$A$1:$I$558,7,0),"")</f>
        <v/>
      </c>
      <c r="H97" s="76" t="str">
        <f>IFERROR(VLOOKUP($E97,BD_Anexo_Decreto!$A$1:$I$558,8,0),"")</f>
        <v/>
      </c>
      <c r="I97" s="77" t="str">
        <f>IFERROR(VLOOKUP($E97,BD_Anexo_Decreto!$A$1:$I$558,5,0),"")</f>
        <v/>
      </c>
      <c r="J97" s="78">
        <f t="shared" si="7"/>
        <v>0</v>
      </c>
      <c r="K97" s="78">
        <f t="shared" si="8"/>
        <v>0</v>
      </c>
      <c r="L97" s="78">
        <f t="shared" si="9"/>
        <v>0</v>
      </c>
      <c r="M97" s="82"/>
      <c r="N97" s="83"/>
      <c r="O97" s="84" t="str">
        <f>IFERROR(VLOOKUP($E97,BD_Anexo_Decreto!$A$1:$I$558,3,0),"")</f>
        <v/>
      </c>
      <c r="P97" s="85" t="str">
        <f t="shared" si="5"/>
        <v/>
      </c>
      <c r="Q97" s="96"/>
      <c r="R97" s="95" t="str">
        <f>IFERROR(VLOOKUP(Q97,BD_CNES!$A$1:$E$9705,2,0),"")</f>
        <v/>
      </c>
    </row>
    <row r="98" spans="1:18" s="79" customFormat="1" ht="35.1" customHeight="1" x14ac:dyDescent="0.25">
      <c r="A98" s="75" t="e">
        <f>#REF!</f>
        <v>#REF!</v>
      </c>
      <c r="B98" s="75">
        <f t="shared" si="6"/>
        <v>0</v>
      </c>
      <c r="C98" s="75" t="e">
        <f>#REF!</f>
        <v>#REF!</v>
      </c>
      <c r="D98" s="22">
        <v>88</v>
      </c>
      <c r="E98" s="132"/>
      <c r="F98" s="76" t="str">
        <f>IFERROR(VLOOKUP($E98,BD_Anexo_Decreto!$A$1:$I$558,2,0),"")</f>
        <v/>
      </c>
      <c r="G98" s="133" t="str">
        <f>IFERROR(VLOOKUP($E98,BD_Anexo_Decreto!$A$1:$I$558,7,0),"")</f>
        <v/>
      </c>
      <c r="H98" s="76" t="str">
        <f>IFERROR(VLOOKUP($E98,BD_Anexo_Decreto!$A$1:$I$558,8,0),"")</f>
        <v/>
      </c>
      <c r="I98" s="77" t="str">
        <f>IFERROR(VLOOKUP($E98,BD_Anexo_Decreto!$A$1:$I$558,5,0),"")</f>
        <v/>
      </c>
      <c r="J98" s="78">
        <f t="shared" si="7"/>
        <v>0</v>
      </c>
      <c r="K98" s="78">
        <f t="shared" si="8"/>
        <v>0</v>
      </c>
      <c r="L98" s="78">
        <f t="shared" si="9"/>
        <v>0</v>
      </c>
      <c r="M98" s="82"/>
      <c r="N98" s="83"/>
      <c r="O98" s="84" t="str">
        <f>IFERROR(VLOOKUP($E98,BD_Anexo_Decreto!$A$1:$I$558,3,0),"")</f>
        <v/>
      </c>
      <c r="P98" s="85" t="str">
        <f t="shared" si="5"/>
        <v/>
      </c>
      <c r="Q98" s="96"/>
      <c r="R98" s="95" t="str">
        <f>IFERROR(VLOOKUP(Q98,BD_CNES!$A$1:$E$9705,2,0),"")</f>
        <v/>
      </c>
    </row>
    <row r="99" spans="1:18" s="79" customFormat="1" ht="35.1" customHeight="1" x14ac:dyDescent="0.25">
      <c r="A99" s="75" t="e">
        <f>#REF!</f>
        <v>#REF!</v>
      </c>
      <c r="B99" s="75">
        <f t="shared" si="6"/>
        <v>0</v>
      </c>
      <c r="C99" s="75" t="e">
        <f>#REF!</f>
        <v>#REF!</v>
      </c>
      <c r="D99" s="22">
        <v>89</v>
      </c>
      <c r="E99" s="132"/>
      <c r="F99" s="76" t="str">
        <f>IFERROR(VLOOKUP($E99,BD_Anexo_Decreto!$A$1:$I$558,2,0),"")</f>
        <v/>
      </c>
      <c r="G99" s="133" t="str">
        <f>IFERROR(VLOOKUP($E99,BD_Anexo_Decreto!$A$1:$I$558,7,0),"")</f>
        <v/>
      </c>
      <c r="H99" s="76" t="str">
        <f>IFERROR(VLOOKUP($E99,BD_Anexo_Decreto!$A$1:$I$558,8,0),"")</f>
        <v/>
      </c>
      <c r="I99" s="77" t="str">
        <f>IFERROR(VLOOKUP($E99,BD_Anexo_Decreto!$A$1:$I$558,5,0),"")</f>
        <v/>
      </c>
      <c r="J99" s="78">
        <f t="shared" si="7"/>
        <v>0</v>
      </c>
      <c r="K99" s="78">
        <f t="shared" si="8"/>
        <v>0</v>
      </c>
      <c r="L99" s="78">
        <f t="shared" si="9"/>
        <v>0</v>
      </c>
      <c r="M99" s="82"/>
      <c r="N99" s="83"/>
      <c r="O99" s="84" t="str">
        <f>IFERROR(VLOOKUP($E99,BD_Anexo_Decreto!$A$1:$I$558,3,0),"")</f>
        <v/>
      </c>
      <c r="P99" s="85" t="str">
        <f t="shared" si="5"/>
        <v/>
      </c>
      <c r="Q99" s="96"/>
      <c r="R99" s="95" t="str">
        <f>IFERROR(VLOOKUP(Q99,BD_CNES!$A$1:$E$9705,2,0),"")</f>
        <v/>
      </c>
    </row>
    <row r="100" spans="1:18" s="79" customFormat="1" ht="35.1" customHeight="1" x14ac:dyDescent="0.25">
      <c r="A100" s="75" t="e">
        <f>#REF!</f>
        <v>#REF!</v>
      </c>
      <c r="B100" s="75">
        <f t="shared" si="6"/>
        <v>0</v>
      </c>
      <c r="C100" s="75" t="e">
        <f>#REF!</f>
        <v>#REF!</v>
      </c>
      <c r="D100" s="22">
        <v>90</v>
      </c>
      <c r="E100" s="132"/>
      <c r="F100" s="76" t="str">
        <f>IFERROR(VLOOKUP($E100,BD_Anexo_Decreto!$A$1:$I$558,2,0),"")</f>
        <v/>
      </c>
      <c r="G100" s="133" t="str">
        <f>IFERROR(VLOOKUP($E100,BD_Anexo_Decreto!$A$1:$I$558,7,0),"")</f>
        <v/>
      </c>
      <c r="H100" s="76" t="str">
        <f>IFERROR(VLOOKUP($E100,BD_Anexo_Decreto!$A$1:$I$558,8,0),"")</f>
        <v/>
      </c>
      <c r="I100" s="77" t="str">
        <f>IFERROR(VLOOKUP($E100,BD_Anexo_Decreto!$A$1:$I$558,5,0),"")</f>
        <v/>
      </c>
      <c r="J100" s="78">
        <f t="shared" si="7"/>
        <v>0</v>
      </c>
      <c r="K100" s="78">
        <f t="shared" si="8"/>
        <v>0</v>
      </c>
      <c r="L100" s="78">
        <f t="shared" si="9"/>
        <v>0</v>
      </c>
      <c r="M100" s="82"/>
      <c r="N100" s="83"/>
      <c r="O100" s="84" t="str">
        <f>IFERROR(VLOOKUP($E100,BD_Anexo_Decreto!$A$1:$I$558,3,0),"")</f>
        <v/>
      </c>
      <c r="P100" s="85" t="str">
        <f t="shared" si="5"/>
        <v/>
      </c>
      <c r="Q100" s="96"/>
      <c r="R100" s="95" t="str">
        <f>IFERROR(VLOOKUP(Q100,BD_CNES!$A$1:$E$9705,2,0),"")</f>
        <v/>
      </c>
    </row>
    <row r="101" spans="1:18" s="79" customFormat="1" ht="35.1" customHeight="1" x14ac:dyDescent="0.25">
      <c r="A101" s="75" t="e">
        <f>#REF!</f>
        <v>#REF!</v>
      </c>
      <c r="B101" s="75">
        <f t="shared" si="6"/>
        <v>0</v>
      </c>
      <c r="C101" s="75" t="e">
        <f>#REF!</f>
        <v>#REF!</v>
      </c>
      <c r="D101" s="22">
        <v>91</v>
      </c>
      <c r="E101" s="132"/>
      <c r="F101" s="76" t="str">
        <f>IFERROR(VLOOKUP($E101,BD_Anexo_Decreto!$A$1:$I$558,2,0),"")</f>
        <v/>
      </c>
      <c r="G101" s="133" t="str">
        <f>IFERROR(VLOOKUP($E101,BD_Anexo_Decreto!$A$1:$I$558,7,0),"")</f>
        <v/>
      </c>
      <c r="H101" s="76" t="str">
        <f>IFERROR(VLOOKUP($E101,BD_Anexo_Decreto!$A$1:$I$558,8,0),"")</f>
        <v/>
      </c>
      <c r="I101" s="77" t="str">
        <f>IFERROR(VLOOKUP($E101,BD_Anexo_Decreto!$A$1:$I$558,5,0),"")</f>
        <v/>
      </c>
      <c r="J101" s="78">
        <f t="shared" si="7"/>
        <v>0</v>
      </c>
      <c r="K101" s="78">
        <f t="shared" si="8"/>
        <v>0</v>
      </c>
      <c r="L101" s="78">
        <f t="shared" si="9"/>
        <v>0</v>
      </c>
      <c r="M101" s="82"/>
      <c r="N101" s="83"/>
      <c r="O101" s="84" t="str">
        <f>IFERROR(VLOOKUP($E101,BD_Anexo_Decreto!$A$1:$I$558,3,0),"")</f>
        <v/>
      </c>
      <c r="P101" s="85" t="str">
        <f t="shared" si="5"/>
        <v/>
      </c>
      <c r="Q101" s="96"/>
      <c r="R101" s="95" t="str">
        <f>IFERROR(VLOOKUP(Q101,BD_CNES!$A$1:$E$9705,2,0),"")</f>
        <v/>
      </c>
    </row>
    <row r="102" spans="1:18" s="79" customFormat="1" ht="35.1" customHeight="1" x14ac:dyDescent="0.25">
      <c r="A102" s="75" t="e">
        <f>#REF!</f>
        <v>#REF!</v>
      </c>
      <c r="B102" s="75">
        <f t="shared" si="6"/>
        <v>0</v>
      </c>
      <c r="C102" s="75" t="e">
        <f>#REF!</f>
        <v>#REF!</v>
      </c>
      <c r="D102" s="22">
        <v>92</v>
      </c>
      <c r="E102" s="132"/>
      <c r="F102" s="76" t="str">
        <f>IFERROR(VLOOKUP($E102,BD_Anexo_Decreto!$A$1:$I$558,2,0),"")</f>
        <v/>
      </c>
      <c r="G102" s="133" t="str">
        <f>IFERROR(VLOOKUP($E102,BD_Anexo_Decreto!$A$1:$I$558,7,0),"")</f>
        <v/>
      </c>
      <c r="H102" s="76" t="str">
        <f>IFERROR(VLOOKUP($E102,BD_Anexo_Decreto!$A$1:$I$558,8,0),"")</f>
        <v/>
      </c>
      <c r="I102" s="77" t="str">
        <f>IFERROR(VLOOKUP($E102,BD_Anexo_Decreto!$A$1:$I$558,5,0),"")</f>
        <v/>
      </c>
      <c r="J102" s="78">
        <f t="shared" si="7"/>
        <v>0</v>
      </c>
      <c r="K102" s="78">
        <f t="shared" si="8"/>
        <v>0</v>
      </c>
      <c r="L102" s="78">
        <f t="shared" si="9"/>
        <v>0</v>
      </c>
      <c r="M102" s="82"/>
      <c r="N102" s="83"/>
      <c r="O102" s="84" t="str">
        <f>IFERROR(VLOOKUP($E102,BD_Anexo_Decreto!$A$1:$I$558,3,0),"")</f>
        <v/>
      </c>
      <c r="P102" s="85" t="str">
        <f t="shared" si="5"/>
        <v/>
      </c>
      <c r="Q102" s="96"/>
      <c r="R102" s="95" t="str">
        <f>IFERROR(VLOOKUP(Q102,BD_CNES!$A$1:$E$9705,2,0),"")</f>
        <v/>
      </c>
    </row>
    <row r="103" spans="1:18" s="79" customFormat="1" ht="35.1" customHeight="1" x14ac:dyDescent="0.25">
      <c r="A103" s="75" t="e">
        <f>#REF!</f>
        <v>#REF!</v>
      </c>
      <c r="B103" s="75">
        <f t="shared" si="6"/>
        <v>0</v>
      </c>
      <c r="C103" s="75" t="e">
        <f>#REF!</f>
        <v>#REF!</v>
      </c>
      <c r="D103" s="22">
        <v>93</v>
      </c>
      <c r="E103" s="132"/>
      <c r="F103" s="76" t="str">
        <f>IFERROR(VLOOKUP($E103,BD_Anexo_Decreto!$A$1:$I$558,2,0),"")</f>
        <v/>
      </c>
      <c r="G103" s="133" t="str">
        <f>IFERROR(VLOOKUP($E103,BD_Anexo_Decreto!$A$1:$I$558,7,0),"")</f>
        <v/>
      </c>
      <c r="H103" s="76" t="str">
        <f>IFERROR(VLOOKUP($E103,BD_Anexo_Decreto!$A$1:$I$558,8,0),"")</f>
        <v/>
      </c>
      <c r="I103" s="77" t="str">
        <f>IFERROR(VLOOKUP($E103,BD_Anexo_Decreto!$A$1:$I$558,5,0),"")</f>
        <v/>
      </c>
      <c r="J103" s="78">
        <f t="shared" si="7"/>
        <v>0</v>
      </c>
      <c r="K103" s="78">
        <f t="shared" si="8"/>
        <v>0</v>
      </c>
      <c r="L103" s="78">
        <f t="shared" si="9"/>
        <v>0</v>
      </c>
      <c r="M103" s="82"/>
      <c r="N103" s="83"/>
      <c r="O103" s="84" t="str">
        <f>IFERROR(VLOOKUP($E103,BD_Anexo_Decreto!$A$1:$I$558,3,0),"")</f>
        <v/>
      </c>
      <c r="P103" s="85" t="str">
        <f t="shared" si="5"/>
        <v/>
      </c>
      <c r="Q103" s="96"/>
      <c r="R103" s="95" t="str">
        <f>IFERROR(VLOOKUP(Q103,BD_CNES!$A$1:$E$9705,2,0),"")</f>
        <v/>
      </c>
    </row>
    <row r="104" spans="1:18" s="79" customFormat="1" ht="35.1" customHeight="1" x14ac:dyDescent="0.25">
      <c r="A104" s="75" t="e">
        <f>#REF!</f>
        <v>#REF!</v>
      </c>
      <c r="B104" s="75">
        <f t="shared" si="6"/>
        <v>0</v>
      </c>
      <c r="C104" s="75" t="e">
        <f>#REF!</f>
        <v>#REF!</v>
      </c>
      <c r="D104" s="22">
        <v>94</v>
      </c>
      <c r="E104" s="132"/>
      <c r="F104" s="76" t="str">
        <f>IFERROR(VLOOKUP($E104,BD_Anexo_Decreto!$A$1:$I$558,2,0),"")</f>
        <v/>
      </c>
      <c r="G104" s="133" t="str">
        <f>IFERROR(VLOOKUP($E104,BD_Anexo_Decreto!$A$1:$I$558,7,0),"")</f>
        <v/>
      </c>
      <c r="H104" s="76" t="str">
        <f>IFERROR(VLOOKUP($E104,BD_Anexo_Decreto!$A$1:$I$558,8,0),"")</f>
        <v/>
      </c>
      <c r="I104" s="77" t="str">
        <f>IFERROR(VLOOKUP($E104,BD_Anexo_Decreto!$A$1:$I$558,5,0),"")</f>
        <v/>
      </c>
      <c r="J104" s="78">
        <f t="shared" si="7"/>
        <v>0</v>
      </c>
      <c r="K104" s="78">
        <f t="shared" si="8"/>
        <v>0</v>
      </c>
      <c r="L104" s="78">
        <f t="shared" si="9"/>
        <v>0</v>
      </c>
      <c r="M104" s="82"/>
      <c r="N104" s="83"/>
      <c r="O104" s="84" t="str">
        <f>IFERROR(VLOOKUP($E104,BD_Anexo_Decreto!$A$1:$I$558,3,0),"")</f>
        <v/>
      </c>
      <c r="P104" s="85" t="str">
        <f t="shared" si="5"/>
        <v/>
      </c>
      <c r="Q104" s="96"/>
      <c r="R104" s="95" t="str">
        <f>IFERROR(VLOOKUP(Q104,BD_CNES!$A$1:$E$9705,2,0),"")</f>
        <v/>
      </c>
    </row>
    <row r="105" spans="1:18" s="79" customFormat="1" ht="35.1" customHeight="1" x14ac:dyDescent="0.25">
      <c r="A105" s="75" t="e">
        <f>#REF!</f>
        <v>#REF!</v>
      </c>
      <c r="B105" s="75">
        <f t="shared" si="6"/>
        <v>0</v>
      </c>
      <c r="C105" s="75" t="e">
        <f>#REF!</f>
        <v>#REF!</v>
      </c>
      <c r="D105" s="22">
        <v>95</v>
      </c>
      <c r="E105" s="132"/>
      <c r="F105" s="76" t="str">
        <f>IFERROR(VLOOKUP($E105,BD_Anexo_Decreto!$A$1:$I$558,2,0),"")</f>
        <v/>
      </c>
      <c r="G105" s="133" t="str">
        <f>IFERROR(VLOOKUP($E105,BD_Anexo_Decreto!$A$1:$I$558,7,0),"")</f>
        <v/>
      </c>
      <c r="H105" s="76" t="str">
        <f>IFERROR(VLOOKUP($E105,BD_Anexo_Decreto!$A$1:$I$558,8,0),"")</f>
        <v/>
      </c>
      <c r="I105" s="77" t="str">
        <f>IFERROR(VLOOKUP($E105,BD_Anexo_Decreto!$A$1:$I$558,5,0),"")</f>
        <v/>
      </c>
      <c r="J105" s="78">
        <f t="shared" si="7"/>
        <v>0</v>
      </c>
      <c r="K105" s="78">
        <f t="shared" si="8"/>
        <v>0</v>
      </c>
      <c r="L105" s="78">
        <f t="shared" si="9"/>
        <v>0</v>
      </c>
      <c r="M105" s="82"/>
      <c r="N105" s="83"/>
      <c r="O105" s="84" t="str">
        <f>IFERROR(VLOOKUP($E105,BD_Anexo_Decreto!$A$1:$I$558,3,0),"")</f>
        <v/>
      </c>
      <c r="P105" s="85" t="str">
        <f t="shared" si="5"/>
        <v/>
      </c>
      <c r="Q105" s="96"/>
      <c r="R105" s="95" t="str">
        <f>IFERROR(VLOOKUP(Q105,BD_CNES!$A$1:$E$9705,2,0),"")</f>
        <v/>
      </c>
    </row>
    <row r="106" spans="1:18" s="79" customFormat="1" ht="35.1" customHeight="1" x14ac:dyDescent="0.25">
      <c r="A106" s="75" t="e">
        <f>#REF!</f>
        <v>#REF!</v>
      </c>
      <c r="B106" s="75">
        <f t="shared" si="6"/>
        <v>0</v>
      </c>
      <c r="C106" s="75" t="e">
        <f>#REF!</f>
        <v>#REF!</v>
      </c>
      <c r="D106" s="22">
        <v>96</v>
      </c>
      <c r="E106" s="132"/>
      <c r="F106" s="76" t="str">
        <f>IFERROR(VLOOKUP($E106,BD_Anexo_Decreto!$A$1:$I$558,2,0),"")</f>
        <v/>
      </c>
      <c r="G106" s="133" t="str">
        <f>IFERROR(VLOOKUP($E106,BD_Anexo_Decreto!$A$1:$I$558,7,0),"")</f>
        <v/>
      </c>
      <c r="H106" s="76" t="str">
        <f>IFERROR(VLOOKUP($E106,BD_Anexo_Decreto!$A$1:$I$558,8,0),"")</f>
        <v/>
      </c>
      <c r="I106" s="77" t="str">
        <f>IFERROR(VLOOKUP($E106,BD_Anexo_Decreto!$A$1:$I$558,5,0),"")</f>
        <v/>
      </c>
      <c r="J106" s="78">
        <f t="shared" si="7"/>
        <v>0</v>
      </c>
      <c r="K106" s="78">
        <f t="shared" si="8"/>
        <v>0</v>
      </c>
      <c r="L106" s="78">
        <f t="shared" si="9"/>
        <v>0</v>
      </c>
      <c r="M106" s="82"/>
      <c r="N106" s="83"/>
      <c r="O106" s="84" t="str">
        <f>IFERROR(VLOOKUP($E106,BD_Anexo_Decreto!$A$1:$I$558,3,0),"")</f>
        <v/>
      </c>
      <c r="P106" s="85" t="str">
        <f t="shared" si="5"/>
        <v/>
      </c>
      <c r="Q106" s="96"/>
      <c r="R106" s="95" t="str">
        <f>IFERROR(VLOOKUP(Q106,BD_CNES!$A$1:$E$9705,2,0),"")</f>
        <v/>
      </c>
    </row>
    <row r="107" spans="1:18" s="79" customFormat="1" ht="35.1" customHeight="1" x14ac:dyDescent="0.25">
      <c r="A107" s="75" t="e">
        <f>#REF!</f>
        <v>#REF!</v>
      </c>
      <c r="B107" s="75">
        <f t="shared" si="6"/>
        <v>0</v>
      </c>
      <c r="C107" s="75" t="e">
        <f>#REF!</f>
        <v>#REF!</v>
      </c>
      <c r="D107" s="22">
        <v>97</v>
      </c>
      <c r="E107" s="132"/>
      <c r="F107" s="76" t="str">
        <f>IFERROR(VLOOKUP($E107,BD_Anexo_Decreto!$A$1:$I$558,2,0),"")</f>
        <v/>
      </c>
      <c r="G107" s="133" t="str">
        <f>IFERROR(VLOOKUP($E107,BD_Anexo_Decreto!$A$1:$I$558,7,0),"")</f>
        <v/>
      </c>
      <c r="H107" s="76" t="str">
        <f>IFERROR(VLOOKUP($E107,BD_Anexo_Decreto!$A$1:$I$558,8,0),"")</f>
        <v/>
      </c>
      <c r="I107" s="77" t="str">
        <f>IFERROR(VLOOKUP($E107,BD_Anexo_Decreto!$A$1:$I$558,5,0),"")</f>
        <v/>
      </c>
      <c r="J107" s="78">
        <f t="shared" si="7"/>
        <v>0</v>
      </c>
      <c r="K107" s="78">
        <f t="shared" si="8"/>
        <v>0</v>
      </c>
      <c r="L107" s="78">
        <f t="shared" si="9"/>
        <v>0</v>
      </c>
      <c r="M107" s="82"/>
      <c r="N107" s="83"/>
      <c r="O107" s="84" t="str">
        <f>IFERROR(VLOOKUP($E107,BD_Anexo_Decreto!$A$1:$I$558,3,0),"")</f>
        <v/>
      </c>
      <c r="P107" s="85" t="str">
        <f t="shared" si="5"/>
        <v/>
      </c>
      <c r="Q107" s="96"/>
      <c r="R107" s="95" t="str">
        <f>IFERROR(VLOOKUP(Q107,BD_CNES!$A$1:$E$9705,2,0),"")</f>
        <v/>
      </c>
    </row>
    <row r="108" spans="1:18" s="79" customFormat="1" ht="35.1" customHeight="1" x14ac:dyDescent="0.25">
      <c r="A108" s="75" t="e">
        <f>#REF!</f>
        <v>#REF!</v>
      </c>
      <c r="B108" s="75">
        <f t="shared" si="6"/>
        <v>0</v>
      </c>
      <c r="C108" s="75" t="e">
        <f>#REF!</f>
        <v>#REF!</v>
      </c>
      <c r="D108" s="22">
        <v>98</v>
      </c>
      <c r="E108" s="132"/>
      <c r="F108" s="76" t="str">
        <f>IFERROR(VLOOKUP($E108,BD_Anexo_Decreto!$A$1:$I$558,2,0),"")</f>
        <v/>
      </c>
      <c r="G108" s="133" t="str">
        <f>IFERROR(VLOOKUP($E108,BD_Anexo_Decreto!$A$1:$I$558,7,0),"")</f>
        <v/>
      </c>
      <c r="H108" s="76" t="str">
        <f>IFERROR(VLOOKUP($E108,BD_Anexo_Decreto!$A$1:$I$558,8,0),"")</f>
        <v/>
      </c>
      <c r="I108" s="77" t="str">
        <f>IFERROR(VLOOKUP($E108,BD_Anexo_Decreto!$A$1:$I$558,5,0),"")</f>
        <v/>
      </c>
      <c r="J108" s="78">
        <f t="shared" si="7"/>
        <v>0</v>
      </c>
      <c r="K108" s="78">
        <f t="shared" si="8"/>
        <v>0</v>
      </c>
      <c r="L108" s="78">
        <f t="shared" si="9"/>
        <v>0</v>
      </c>
      <c r="M108" s="82"/>
      <c r="N108" s="83"/>
      <c r="O108" s="84" t="str">
        <f>IFERROR(VLOOKUP($E108,BD_Anexo_Decreto!$A$1:$I$558,3,0),"")</f>
        <v/>
      </c>
      <c r="P108" s="85" t="str">
        <f t="shared" si="5"/>
        <v/>
      </c>
      <c r="Q108" s="96"/>
      <c r="R108" s="95" t="str">
        <f>IFERROR(VLOOKUP(Q108,BD_CNES!$A$1:$E$9705,2,0),"")</f>
        <v/>
      </c>
    </row>
    <row r="109" spans="1:18" s="79" customFormat="1" ht="35.1" customHeight="1" x14ac:dyDescent="0.25">
      <c r="A109" s="75" t="e">
        <f>#REF!</f>
        <v>#REF!</v>
      </c>
      <c r="B109" s="75">
        <f t="shared" si="6"/>
        <v>0</v>
      </c>
      <c r="C109" s="75" t="e">
        <f>#REF!</f>
        <v>#REF!</v>
      </c>
      <c r="D109" s="22">
        <v>99</v>
      </c>
      <c r="E109" s="132"/>
      <c r="F109" s="76" t="str">
        <f>IFERROR(VLOOKUP($E109,BD_Anexo_Decreto!$A$1:$I$558,2,0),"")</f>
        <v/>
      </c>
      <c r="G109" s="133" t="str">
        <f>IFERROR(VLOOKUP($E109,BD_Anexo_Decreto!$A$1:$I$558,7,0),"")</f>
        <v/>
      </c>
      <c r="H109" s="76" t="str">
        <f>IFERROR(VLOOKUP($E109,BD_Anexo_Decreto!$A$1:$I$558,8,0),"")</f>
        <v/>
      </c>
      <c r="I109" s="77" t="str">
        <f>IFERROR(VLOOKUP($E109,BD_Anexo_Decreto!$A$1:$I$558,5,0),"")</f>
        <v/>
      </c>
      <c r="J109" s="78">
        <f t="shared" si="7"/>
        <v>0</v>
      </c>
      <c r="K109" s="78">
        <f t="shared" si="8"/>
        <v>0</v>
      </c>
      <c r="L109" s="78">
        <f t="shared" si="9"/>
        <v>0</v>
      </c>
      <c r="M109" s="82"/>
      <c r="N109" s="83"/>
      <c r="O109" s="84" t="str">
        <f>IFERROR(VLOOKUP($E109,BD_Anexo_Decreto!$A$1:$I$558,3,0),"")</f>
        <v/>
      </c>
      <c r="P109" s="85" t="str">
        <f t="shared" si="5"/>
        <v/>
      </c>
      <c r="Q109" s="96"/>
      <c r="R109" s="95" t="str">
        <f>IFERROR(VLOOKUP(Q109,BD_CNES!$A$1:$E$9705,2,0),"")</f>
        <v/>
      </c>
    </row>
    <row r="110" spans="1:18" s="79" customFormat="1" ht="35.1" customHeight="1" x14ac:dyDescent="0.25">
      <c r="A110" s="75" t="e">
        <f>#REF!</f>
        <v>#REF!</v>
      </c>
      <c r="B110" s="75">
        <f t="shared" si="6"/>
        <v>0</v>
      </c>
      <c r="C110" s="75" t="e">
        <f>#REF!</f>
        <v>#REF!</v>
      </c>
      <c r="D110" s="22">
        <v>100</v>
      </c>
      <c r="E110" s="132"/>
      <c r="F110" s="76" t="str">
        <f>IFERROR(VLOOKUP($E110,BD_Anexo_Decreto!$A$1:$I$558,2,0),"")</f>
        <v/>
      </c>
      <c r="G110" s="133" t="str">
        <f>IFERROR(VLOOKUP($E110,BD_Anexo_Decreto!$A$1:$I$558,7,0),"")</f>
        <v/>
      </c>
      <c r="H110" s="76" t="str">
        <f>IFERROR(VLOOKUP($E110,BD_Anexo_Decreto!$A$1:$I$558,8,0),"")</f>
        <v/>
      </c>
      <c r="I110" s="77" t="str">
        <f>IFERROR(VLOOKUP($E110,BD_Anexo_Decreto!$A$1:$I$558,5,0),"")</f>
        <v/>
      </c>
      <c r="J110" s="78">
        <f t="shared" si="7"/>
        <v>0</v>
      </c>
      <c r="K110" s="78">
        <f t="shared" si="8"/>
        <v>0</v>
      </c>
      <c r="L110" s="78">
        <f t="shared" si="9"/>
        <v>0</v>
      </c>
      <c r="M110" s="82"/>
      <c r="N110" s="83"/>
      <c r="O110" s="84" t="str">
        <f>IFERROR(VLOOKUP($E110,BD_Anexo_Decreto!$A$1:$I$558,3,0),"")</f>
        <v/>
      </c>
      <c r="P110" s="85" t="str">
        <f t="shared" si="5"/>
        <v/>
      </c>
      <c r="Q110" s="96"/>
      <c r="R110" s="95" t="str">
        <f>IFERROR(VLOOKUP(Q110,BD_CNES!$A$1:$E$9705,2,0),"")</f>
        <v/>
      </c>
    </row>
    <row r="111" spans="1:18" s="79" customFormat="1" ht="35.1" customHeight="1" x14ac:dyDescent="0.25">
      <c r="A111" s="75" t="e">
        <f>#REF!</f>
        <v>#REF!</v>
      </c>
      <c r="B111" s="75">
        <f t="shared" si="6"/>
        <v>0</v>
      </c>
      <c r="C111" s="75" t="e">
        <f>#REF!</f>
        <v>#REF!</v>
      </c>
      <c r="D111" s="22">
        <v>101</v>
      </c>
      <c r="E111" s="132"/>
      <c r="F111" s="76" t="str">
        <f>IFERROR(VLOOKUP($E111,BD_Anexo_Decreto!$A$1:$I$558,2,0),"")</f>
        <v/>
      </c>
      <c r="G111" s="133" t="str">
        <f>IFERROR(VLOOKUP($E111,BD_Anexo_Decreto!$A$1:$I$558,7,0),"")</f>
        <v/>
      </c>
      <c r="H111" s="76" t="str">
        <f>IFERROR(VLOOKUP($E111,BD_Anexo_Decreto!$A$1:$I$558,8,0),"")</f>
        <v/>
      </c>
      <c r="I111" s="77" t="str">
        <f>IFERROR(VLOOKUP($E111,BD_Anexo_Decreto!$A$1:$I$558,5,0),"")</f>
        <v/>
      </c>
      <c r="J111" s="78">
        <f t="shared" si="7"/>
        <v>0</v>
      </c>
      <c r="K111" s="78">
        <f t="shared" si="8"/>
        <v>0</v>
      </c>
      <c r="L111" s="78">
        <f t="shared" si="9"/>
        <v>0</v>
      </c>
      <c r="M111" s="82"/>
      <c r="N111" s="83"/>
      <c r="O111" s="84" t="str">
        <f>IFERROR(VLOOKUP($E111,BD_Anexo_Decreto!$A$1:$I$558,3,0),"")</f>
        <v/>
      </c>
      <c r="P111" s="85" t="str">
        <f t="shared" si="5"/>
        <v/>
      </c>
      <c r="Q111" s="96"/>
      <c r="R111" s="95" t="str">
        <f>IFERROR(VLOOKUP(Q111,BD_CNES!$A$1:$E$9705,2,0),"")</f>
        <v/>
      </c>
    </row>
    <row r="112" spans="1:18" s="79" customFormat="1" ht="35.1" customHeight="1" x14ac:dyDescent="0.25">
      <c r="A112" s="75" t="e">
        <f>#REF!</f>
        <v>#REF!</v>
      </c>
      <c r="B112" s="75">
        <f t="shared" si="6"/>
        <v>0</v>
      </c>
      <c r="C112" s="75" t="e">
        <f>#REF!</f>
        <v>#REF!</v>
      </c>
      <c r="D112" s="22">
        <v>102</v>
      </c>
      <c r="E112" s="132"/>
      <c r="F112" s="76" t="str">
        <f>IFERROR(VLOOKUP($E112,BD_Anexo_Decreto!$A$1:$I$558,2,0),"")</f>
        <v/>
      </c>
      <c r="G112" s="133" t="str">
        <f>IFERROR(VLOOKUP($E112,BD_Anexo_Decreto!$A$1:$I$558,7,0),"")</f>
        <v/>
      </c>
      <c r="H112" s="76" t="str">
        <f>IFERROR(VLOOKUP($E112,BD_Anexo_Decreto!$A$1:$I$558,8,0),"")</f>
        <v/>
      </c>
      <c r="I112" s="77" t="str">
        <f>IFERROR(VLOOKUP($E112,BD_Anexo_Decreto!$A$1:$I$558,5,0),"")</f>
        <v/>
      </c>
      <c r="J112" s="78">
        <f t="shared" si="7"/>
        <v>0</v>
      </c>
      <c r="K112" s="78">
        <f t="shared" si="8"/>
        <v>0</v>
      </c>
      <c r="L112" s="78">
        <f t="shared" si="9"/>
        <v>0</v>
      </c>
      <c r="M112" s="82"/>
      <c r="N112" s="83"/>
      <c r="O112" s="84" t="str">
        <f>IFERROR(VLOOKUP($E112,BD_Anexo_Decreto!$A$1:$I$558,3,0),"")</f>
        <v/>
      </c>
      <c r="P112" s="85" t="str">
        <f t="shared" si="5"/>
        <v/>
      </c>
      <c r="Q112" s="96"/>
      <c r="R112" s="95" t="str">
        <f>IFERROR(VLOOKUP(Q112,BD_CNES!$A$1:$E$9705,2,0),"")</f>
        <v/>
      </c>
    </row>
    <row r="113" spans="1:18" s="79" customFormat="1" ht="35.1" customHeight="1" x14ac:dyDescent="0.25">
      <c r="A113" s="75" t="e">
        <f>#REF!</f>
        <v>#REF!</v>
      </c>
      <c r="B113" s="75">
        <f t="shared" si="6"/>
        <v>0</v>
      </c>
      <c r="C113" s="75" t="e">
        <f>#REF!</f>
        <v>#REF!</v>
      </c>
      <c r="D113" s="22">
        <v>103</v>
      </c>
      <c r="E113" s="132"/>
      <c r="F113" s="76" t="str">
        <f>IFERROR(VLOOKUP($E113,BD_Anexo_Decreto!$A$1:$I$558,2,0),"")</f>
        <v/>
      </c>
      <c r="G113" s="133" t="str">
        <f>IFERROR(VLOOKUP($E113,BD_Anexo_Decreto!$A$1:$I$558,7,0),"")</f>
        <v/>
      </c>
      <c r="H113" s="76" t="str">
        <f>IFERROR(VLOOKUP($E113,BD_Anexo_Decreto!$A$1:$I$558,8,0),"")</f>
        <v/>
      </c>
      <c r="I113" s="77" t="str">
        <f>IFERROR(VLOOKUP($E113,BD_Anexo_Decreto!$A$1:$I$558,5,0),"")</f>
        <v/>
      </c>
      <c r="J113" s="78">
        <f t="shared" si="7"/>
        <v>0</v>
      </c>
      <c r="K113" s="78">
        <f t="shared" si="8"/>
        <v>0</v>
      </c>
      <c r="L113" s="78">
        <f t="shared" si="9"/>
        <v>0</v>
      </c>
      <c r="M113" s="82"/>
      <c r="N113" s="83"/>
      <c r="O113" s="84" t="str">
        <f>IFERROR(VLOOKUP($E113,BD_Anexo_Decreto!$A$1:$I$558,3,0),"")</f>
        <v/>
      </c>
      <c r="P113" s="85" t="str">
        <f t="shared" si="5"/>
        <v/>
      </c>
      <c r="Q113" s="96"/>
      <c r="R113" s="95" t="str">
        <f>IFERROR(VLOOKUP(Q113,BD_CNES!$A$1:$E$9705,2,0),"")</f>
        <v/>
      </c>
    </row>
    <row r="114" spans="1:18" s="79" customFormat="1" ht="35.1" customHeight="1" x14ac:dyDescent="0.25">
      <c r="A114" s="75" t="e">
        <f>#REF!</f>
        <v>#REF!</v>
      </c>
      <c r="B114" s="75">
        <f t="shared" si="6"/>
        <v>0</v>
      </c>
      <c r="C114" s="75" t="e">
        <f>#REF!</f>
        <v>#REF!</v>
      </c>
      <c r="D114" s="22">
        <v>104</v>
      </c>
      <c r="E114" s="132"/>
      <c r="F114" s="76" t="str">
        <f>IFERROR(VLOOKUP($E114,BD_Anexo_Decreto!$A$1:$I$558,2,0),"")</f>
        <v/>
      </c>
      <c r="G114" s="133" t="str">
        <f>IFERROR(VLOOKUP($E114,BD_Anexo_Decreto!$A$1:$I$558,7,0),"")</f>
        <v/>
      </c>
      <c r="H114" s="76" t="str">
        <f>IFERROR(VLOOKUP($E114,BD_Anexo_Decreto!$A$1:$I$558,8,0),"")</f>
        <v/>
      </c>
      <c r="I114" s="77" t="str">
        <f>IFERROR(VLOOKUP($E114,BD_Anexo_Decreto!$A$1:$I$558,5,0),"")</f>
        <v/>
      </c>
      <c r="J114" s="78">
        <f t="shared" si="7"/>
        <v>0</v>
      </c>
      <c r="K114" s="78">
        <f t="shared" si="8"/>
        <v>0</v>
      </c>
      <c r="L114" s="78">
        <f t="shared" si="9"/>
        <v>0</v>
      </c>
      <c r="M114" s="82"/>
      <c r="N114" s="83"/>
      <c r="O114" s="84" t="str">
        <f>IFERROR(VLOOKUP($E114,BD_Anexo_Decreto!$A$1:$I$558,3,0),"")</f>
        <v/>
      </c>
      <c r="P114" s="85" t="str">
        <f t="shared" si="5"/>
        <v/>
      </c>
      <c r="Q114" s="96"/>
      <c r="R114" s="95" t="str">
        <f>IFERROR(VLOOKUP(Q114,BD_CNES!$A$1:$E$9705,2,0),"")</f>
        <v/>
      </c>
    </row>
    <row r="115" spans="1:18" s="79" customFormat="1" ht="35.1" customHeight="1" x14ac:dyDescent="0.25">
      <c r="A115" s="75" t="e">
        <f>#REF!</f>
        <v>#REF!</v>
      </c>
      <c r="B115" s="75">
        <f t="shared" si="6"/>
        <v>0</v>
      </c>
      <c r="C115" s="75" t="e">
        <f>#REF!</f>
        <v>#REF!</v>
      </c>
      <c r="D115" s="22">
        <v>105</v>
      </c>
      <c r="E115" s="132"/>
      <c r="F115" s="76" t="str">
        <f>IFERROR(VLOOKUP($E115,BD_Anexo_Decreto!$A$1:$I$558,2,0),"")</f>
        <v/>
      </c>
      <c r="G115" s="133" t="str">
        <f>IFERROR(VLOOKUP($E115,BD_Anexo_Decreto!$A$1:$I$558,7,0),"")</f>
        <v/>
      </c>
      <c r="H115" s="76" t="str">
        <f>IFERROR(VLOOKUP($E115,BD_Anexo_Decreto!$A$1:$I$558,8,0),"")</f>
        <v/>
      </c>
      <c r="I115" s="77" t="str">
        <f>IFERROR(VLOOKUP($E115,BD_Anexo_Decreto!$A$1:$I$558,5,0),"")</f>
        <v/>
      </c>
      <c r="J115" s="78">
        <f t="shared" si="7"/>
        <v>0</v>
      </c>
      <c r="K115" s="78">
        <f t="shared" si="8"/>
        <v>0</v>
      </c>
      <c r="L115" s="78">
        <f t="shared" si="9"/>
        <v>0</v>
      </c>
      <c r="M115" s="82"/>
      <c r="N115" s="83"/>
      <c r="O115" s="84" t="str">
        <f>IFERROR(VLOOKUP($E115,BD_Anexo_Decreto!$A$1:$I$558,3,0),"")</f>
        <v/>
      </c>
      <c r="P115" s="85" t="str">
        <f t="shared" si="5"/>
        <v/>
      </c>
      <c r="Q115" s="96"/>
      <c r="R115" s="95" t="str">
        <f>IFERROR(VLOOKUP(Q115,BD_CNES!$A$1:$E$9705,2,0),"")</f>
        <v/>
      </c>
    </row>
    <row r="116" spans="1:18" s="79" customFormat="1" ht="35.1" customHeight="1" x14ac:dyDescent="0.25">
      <c r="A116" s="75" t="e">
        <f>#REF!</f>
        <v>#REF!</v>
      </c>
      <c r="B116" s="75">
        <f t="shared" si="6"/>
        <v>0</v>
      </c>
      <c r="C116" s="75" t="e">
        <f>#REF!</f>
        <v>#REF!</v>
      </c>
      <c r="D116" s="22">
        <v>106</v>
      </c>
      <c r="E116" s="132"/>
      <c r="F116" s="76" t="str">
        <f>IFERROR(VLOOKUP($E116,BD_Anexo_Decreto!$A$1:$I$558,2,0),"")</f>
        <v/>
      </c>
      <c r="G116" s="133" t="str">
        <f>IFERROR(VLOOKUP($E116,BD_Anexo_Decreto!$A$1:$I$558,7,0),"")</f>
        <v/>
      </c>
      <c r="H116" s="76" t="str">
        <f>IFERROR(VLOOKUP($E116,BD_Anexo_Decreto!$A$1:$I$558,8,0),"")</f>
        <v/>
      </c>
      <c r="I116" s="77" t="str">
        <f>IFERROR(VLOOKUP($E116,BD_Anexo_Decreto!$A$1:$I$558,5,0),"")</f>
        <v/>
      </c>
      <c r="J116" s="78">
        <f t="shared" si="7"/>
        <v>0</v>
      </c>
      <c r="K116" s="78">
        <f t="shared" si="8"/>
        <v>0</v>
      </c>
      <c r="L116" s="78">
        <f t="shared" si="9"/>
        <v>0</v>
      </c>
      <c r="M116" s="82"/>
      <c r="N116" s="83"/>
      <c r="O116" s="84" t="str">
        <f>IFERROR(VLOOKUP($E116,BD_Anexo_Decreto!$A$1:$I$558,3,0),"")</f>
        <v/>
      </c>
      <c r="P116" s="85" t="str">
        <f t="shared" si="5"/>
        <v/>
      </c>
      <c r="Q116" s="96"/>
      <c r="R116" s="95" t="str">
        <f>IFERROR(VLOOKUP(Q116,BD_CNES!$A$1:$E$9705,2,0),"")</f>
        <v/>
      </c>
    </row>
    <row r="117" spans="1:18" s="79" customFormat="1" ht="35.1" customHeight="1" x14ac:dyDescent="0.25">
      <c r="A117" s="75" t="e">
        <f>#REF!</f>
        <v>#REF!</v>
      </c>
      <c r="B117" s="75">
        <f t="shared" si="6"/>
        <v>0</v>
      </c>
      <c r="C117" s="75" t="e">
        <f>#REF!</f>
        <v>#REF!</v>
      </c>
      <c r="D117" s="22">
        <v>107</v>
      </c>
      <c r="E117" s="132"/>
      <c r="F117" s="76" t="str">
        <f>IFERROR(VLOOKUP($E117,BD_Anexo_Decreto!$A$1:$I$558,2,0),"")</f>
        <v/>
      </c>
      <c r="G117" s="133" t="str">
        <f>IFERROR(VLOOKUP($E117,BD_Anexo_Decreto!$A$1:$I$558,7,0),"")</f>
        <v/>
      </c>
      <c r="H117" s="76" t="str">
        <f>IFERROR(VLOOKUP($E117,BD_Anexo_Decreto!$A$1:$I$558,8,0),"")</f>
        <v/>
      </c>
      <c r="I117" s="77" t="str">
        <f>IFERROR(VLOOKUP($E117,BD_Anexo_Decreto!$A$1:$I$558,5,0),"")</f>
        <v/>
      </c>
      <c r="J117" s="78">
        <f t="shared" si="7"/>
        <v>0</v>
      </c>
      <c r="K117" s="78">
        <f t="shared" si="8"/>
        <v>0</v>
      </c>
      <c r="L117" s="78">
        <f t="shared" si="9"/>
        <v>0</v>
      </c>
      <c r="M117" s="82"/>
      <c r="N117" s="83"/>
      <c r="O117" s="84" t="str">
        <f>IFERROR(VLOOKUP($E117,BD_Anexo_Decreto!$A$1:$I$558,3,0),"")</f>
        <v/>
      </c>
      <c r="P117" s="85" t="str">
        <f t="shared" si="5"/>
        <v/>
      </c>
      <c r="Q117" s="96"/>
      <c r="R117" s="95" t="str">
        <f>IFERROR(VLOOKUP(Q117,BD_CNES!$A$1:$E$9705,2,0),"")</f>
        <v/>
      </c>
    </row>
    <row r="118" spans="1:18" s="79" customFormat="1" ht="35.1" customHeight="1" x14ac:dyDescent="0.25">
      <c r="A118" s="75" t="e">
        <f>#REF!</f>
        <v>#REF!</v>
      </c>
      <c r="B118" s="75">
        <f t="shared" si="6"/>
        <v>0</v>
      </c>
      <c r="C118" s="75" t="e">
        <f>#REF!</f>
        <v>#REF!</v>
      </c>
      <c r="D118" s="22">
        <v>108</v>
      </c>
      <c r="E118" s="132"/>
      <c r="F118" s="76" t="str">
        <f>IFERROR(VLOOKUP($E118,BD_Anexo_Decreto!$A$1:$I$558,2,0),"")</f>
        <v/>
      </c>
      <c r="G118" s="133" t="str">
        <f>IFERROR(VLOOKUP($E118,BD_Anexo_Decreto!$A$1:$I$558,7,0),"")</f>
        <v/>
      </c>
      <c r="H118" s="76" t="str">
        <f>IFERROR(VLOOKUP($E118,BD_Anexo_Decreto!$A$1:$I$558,8,0),"")</f>
        <v/>
      </c>
      <c r="I118" s="77" t="str">
        <f>IFERROR(VLOOKUP($E118,BD_Anexo_Decreto!$A$1:$I$558,5,0),"")</f>
        <v/>
      </c>
      <c r="J118" s="78">
        <f t="shared" si="7"/>
        <v>0</v>
      </c>
      <c r="K118" s="78">
        <f t="shared" si="8"/>
        <v>0</v>
      </c>
      <c r="L118" s="78">
        <f t="shared" si="9"/>
        <v>0</v>
      </c>
      <c r="M118" s="82"/>
      <c r="N118" s="83"/>
      <c r="O118" s="84" t="str">
        <f>IFERROR(VLOOKUP($E118,BD_Anexo_Decreto!$A$1:$I$558,3,0),"")</f>
        <v/>
      </c>
      <c r="P118" s="85" t="str">
        <f t="shared" si="5"/>
        <v/>
      </c>
      <c r="Q118" s="96"/>
      <c r="R118" s="95" t="str">
        <f>IFERROR(VLOOKUP(Q118,BD_CNES!$A$1:$E$9705,2,0),"")</f>
        <v/>
      </c>
    </row>
    <row r="119" spans="1:18" s="79" customFormat="1" ht="35.1" customHeight="1" x14ac:dyDescent="0.25">
      <c r="A119" s="75" t="e">
        <f>#REF!</f>
        <v>#REF!</v>
      </c>
      <c r="B119" s="75">
        <f t="shared" si="6"/>
        <v>0</v>
      </c>
      <c r="C119" s="75" t="e">
        <f>#REF!</f>
        <v>#REF!</v>
      </c>
      <c r="D119" s="22">
        <v>109</v>
      </c>
      <c r="E119" s="132"/>
      <c r="F119" s="76" t="str">
        <f>IFERROR(VLOOKUP($E119,BD_Anexo_Decreto!$A$1:$I$558,2,0),"")</f>
        <v/>
      </c>
      <c r="G119" s="133" t="str">
        <f>IFERROR(VLOOKUP($E119,BD_Anexo_Decreto!$A$1:$I$558,7,0),"")</f>
        <v/>
      </c>
      <c r="H119" s="76" t="str">
        <f>IFERROR(VLOOKUP($E119,BD_Anexo_Decreto!$A$1:$I$558,8,0),"")</f>
        <v/>
      </c>
      <c r="I119" s="77" t="str">
        <f>IFERROR(VLOOKUP($E119,BD_Anexo_Decreto!$A$1:$I$558,5,0),"")</f>
        <v/>
      </c>
      <c r="J119" s="78">
        <f t="shared" si="7"/>
        <v>0</v>
      </c>
      <c r="K119" s="78">
        <f t="shared" si="8"/>
        <v>0</v>
      </c>
      <c r="L119" s="78">
        <f t="shared" si="9"/>
        <v>0</v>
      </c>
      <c r="M119" s="82"/>
      <c r="N119" s="83"/>
      <c r="O119" s="84" t="str">
        <f>IFERROR(VLOOKUP($E119,BD_Anexo_Decreto!$A$1:$I$558,3,0),"")</f>
        <v/>
      </c>
      <c r="P119" s="85" t="str">
        <f t="shared" si="5"/>
        <v/>
      </c>
      <c r="Q119" s="96"/>
      <c r="R119" s="95" t="str">
        <f>IFERROR(VLOOKUP(Q119,BD_CNES!$A$1:$E$9705,2,0),"")</f>
        <v/>
      </c>
    </row>
    <row r="120" spans="1:18" s="79" customFormat="1" ht="35.1" customHeight="1" x14ac:dyDescent="0.25">
      <c r="A120" s="75" t="e">
        <f>#REF!</f>
        <v>#REF!</v>
      </c>
      <c r="B120" s="75">
        <f t="shared" si="6"/>
        <v>0</v>
      </c>
      <c r="C120" s="75" t="e">
        <f>#REF!</f>
        <v>#REF!</v>
      </c>
      <c r="D120" s="22">
        <v>110</v>
      </c>
      <c r="E120" s="132"/>
      <c r="F120" s="76" t="str">
        <f>IFERROR(VLOOKUP($E120,BD_Anexo_Decreto!$A$1:$I$558,2,0),"")</f>
        <v/>
      </c>
      <c r="G120" s="133" t="str">
        <f>IFERROR(VLOOKUP($E120,BD_Anexo_Decreto!$A$1:$I$558,7,0),"")</f>
        <v/>
      </c>
      <c r="H120" s="76" t="str">
        <f>IFERROR(VLOOKUP($E120,BD_Anexo_Decreto!$A$1:$I$558,8,0),"")</f>
        <v/>
      </c>
      <c r="I120" s="77" t="str">
        <f>IFERROR(VLOOKUP($E120,BD_Anexo_Decreto!$A$1:$I$558,5,0),"")</f>
        <v/>
      </c>
      <c r="J120" s="78">
        <f t="shared" si="7"/>
        <v>0</v>
      </c>
      <c r="K120" s="78">
        <f t="shared" si="8"/>
        <v>0</v>
      </c>
      <c r="L120" s="78">
        <f t="shared" si="9"/>
        <v>0</v>
      </c>
      <c r="M120" s="82"/>
      <c r="N120" s="83"/>
      <c r="O120" s="84" t="str">
        <f>IFERROR(VLOOKUP($E120,BD_Anexo_Decreto!$A$1:$I$558,3,0),"")</f>
        <v/>
      </c>
      <c r="P120" s="85" t="str">
        <f t="shared" si="5"/>
        <v/>
      </c>
      <c r="Q120" s="96"/>
      <c r="R120" s="95" t="str">
        <f>IFERROR(VLOOKUP(Q120,BD_CNES!$A$1:$E$9705,2,0),"")</f>
        <v/>
      </c>
    </row>
    <row r="121" spans="1:18" s="79" customFormat="1" ht="35.1" customHeight="1" x14ac:dyDescent="0.25">
      <c r="A121" s="75" t="e">
        <f>#REF!</f>
        <v>#REF!</v>
      </c>
      <c r="B121" s="75">
        <f t="shared" si="6"/>
        <v>0</v>
      </c>
      <c r="C121" s="75" t="e">
        <f>#REF!</f>
        <v>#REF!</v>
      </c>
      <c r="D121" s="22">
        <v>111</v>
      </c>
      <c r="E121" s="132"/>
      <c r="F121" s="76" t="str">
        <f>IFERROR(VLOOKUP($E121,BD_Anexo_Decreto!$A$1:$I$558,2,0),"")</f>
        <v/>
      </c>
      <c r="G121" s="133" t="str">
        <f>IFERROR(VLOOKUP($E121,BD_Anexo_Decreto!$A$1:$I$558,7,0),"")</f>
        <v/>
      </c>
      <c r="H121" s="76" t="str">
        <f>IFERROR(VLOOKUP($E121,BD_Anexo_Decreto!$A$1:$I$558,8,0),"")</f>
        <v/>
      </c>
      <c r="I121" s="77" t="str">
        <f>IFERROR(VLOOKUP($E121,BD_Anexo_Decreto!$A$1:$I$558,5,0),"")</f>
        <v/>
      </c>
      <c r="J121" s="78">
        <f t="shared" si="7"/>
        <v>0</v>
      </c>
      <c r="K121" s="78">
        <f t="shared" si="8"/>
        <v>0</v>
      </c>
      <c r="L121" s="78">
        <f t="shared" si="9"/>
        <v>0</v>
      </c>
      <c r="M121" s="82"/>
      <c r="N121" s="83"/>
      <c r="O121" s="84" t="str">
        <f>IFERROR(VLOOKUP($E121,BD_Anexo_Decreto!$A$1:$I$558,3,0),"")</f>
        <v/>
      </c>
      <c r="P121" s="85" t="str">
        <f t="shared" si="5"/>
        <v/>
      </c>
      <c r="Q121" s="96"/>
      <c r="R121" s="95" t="str">
        <f>IFERROR(VLOOKUP(Q121,BD_CNES!$A$1:$E$9705,2,0),"")</f>
        <v/>
      </c>
    </row>
    <row r="122" spans="1:18" s="79" customFormat="1" ht="35.1" customHeight="1" x14ac:dyDescent="0.25">
      <c r="A122" s="75" t="e">
        <f>#REF!</f>
        <v>#REF!</v>
      </c>
      <c r="B122" s="75">
        <f t="shared" si="6"/>
        <v>0</v>
      </c>
      <c r="C122" s="75" t="e">
        <f>#REF!</f>
        <v>#REF!</v>
      </c>
      <c r="D122" s="22">
        <v>112</v>
      </c>
      <c r="E122" s="132"/>
      <c r="F122" s="76" t="str">
        <f>IFERROR(VLOOKUP($E122,BD_Anexo_Decreto!$A$1:$I$558,2,0),"")</f>
        <v/>
      </c>
      <c r="G122" s="133" t="str">
        <f>IFERROR(VLOOKUP($E122,BD_Anexo_Decreto!$A$1:$I$558,7,0),"")</f>
        <v/>
      </c>
      <c r="H122" s="76" t="str">
        <f>IFERROR(VLOOKUP($E122,BD_Anexo_Decreto!$A$1:$I$558,8,0),"")</f>
        <v/>
      </c>
      <c r="I122" s="77" t="str">
        <f>IFERROR(VLOOKUP($E122,BD_Anexo_Decreto!$A$1:$I$558,5,0),"")</f>
        <v/>
      </c>
      <c r="J122" s="78">
        <f t="shared" si="7"/>
        <v>0</v>
      </c>
      <c r="K122" s="78">
        <f t="shared" si="8"/>
        <v>0</v>
      </c>
      <c r="L122" s="78">
        <f t="shared" si="9"/>
        <v>0</v>
      </c>
      <c r="M122" s="82"/>
      <c r="N122" s="83"/>
      <c r="O122" s="84" t="str">
        <f>IFERROR(VLOOKUP($E122,BD_Anexo_Decreto!$A$1:$I$558,3,0),"")</f>
        <v/>
      </c>
      <c r="P122" s="85" t="str">
        <f t="shared" si="5"/>
        <v/>
      </c>
      <c r="Q122" s="96"/>
      <c r="R122" s="95" t="str">
        <f>IFERROR(VLOOKUP(Q122,BD_CNES!$A$1:$E$9705,2,0),"")</f>
        <v/>
      </c>
    </row>
    <row r="123" spans="1:18" s="79" customFormat="1" ht="35.1" customHeight="1" x14ac:dyDescent="0.25">
      <c r="A123" s="75" t="e">
        <f>#REF!</f>
        <v>#REF!</v>
      </c>
      <c r="B123" s="75">
        <f t="shared" si="6"/>
        <v>0</v>
      </c>
      <c r="C123" s="75" t="e">
        <f>#REF!</f>
        <v>#REF!</v>
      </c>
      <c r="D123" s="22">
        <v>113</v>
      </c>
      <c r="E123" s="132"/>
      <c r="F123" s="76" t="str">
        <f>IFERROR(VLOOKUP($E123,BD_Anexo_Decreto!$A$1:$I$558,2,0),"")</f>
        <v/>
      </c>
      <c r="G123" s="133" t="str">
        <f>IFERROR(VLOOKUP($E123,BD_Anexo_Decreto!$A$1:$I$558,7,0),"")</f>
        <v/>
      </c>
      <c r="H123" s="76" t="str">
        <f>IFERROR(VLOOKUP($E123,BD_Anexo_Decreto!$A$1:$I$558,8,0),"")</f>
        <v/>
      </c>
      <c r="I123" s="77" t="str">
        <f>IFERROR(VLOOKUP($E123,BD_Anexo_Decreto!$A$1:$I$558,5,0),"")</f>
        <v/>
      </c>
      <c r="J123" s="78">
        <f t="shared" si="7"/>
        <v>0</v>
      </c>
      <c r="K123" s="78">
        <f t="shared" si="8"/>
        <v>0</v>
      </c>
      <c r="L123" s="78">
        <f t="shared" si="9"/>
        <v>0</v>
      </c>
      <c r="M123" s="82"/>
      <c r="N123" s="83"/>
      <c r="O123" s="84" t="str">
        <f>IFERROR(VLOOKUP($E123,BD_Anexo_Decreto!$A$1:$I$558,3,0),"")</f>
        <v/>
      </c>
      <c r="P123" s="85" t="str">
        <f t="shared" ref="P123:P186" si="10">IFERROR(SUM(O123*N123),"")</f>
        <v/>
      </c>
      <c r="Q123" s="96"/>
      <c r="R123" s="95" t="str">
        <f>IFERROR(VLOOKUP(Q123,BD_CNES!$A$1:$E$9705,2,0),"")</f>
        <v/>
      </c>
    </row>
    <row r="124" spans="1:18" s="79" customFormat="1" ht="35.1" customHeight="1" x14ac:dyDescent="0.25">
      <c r="A124" s="75" t="e">
        <f>#REF!</f>
        <v>#REF!</v>
      </c>
      <c r="B124" s="75">
        <f t="shared" si="6"/>
        <v>0</v>
      </c>
      <c r="C124" s="75" t="e">
        <f>#REF!</f>
        <v>#REF!</v>
      </c>
      <c r="D124" s="22">
        <v>114</v>
      </c>
      <c r="E124" s="132"/>
      <c r="F124" s="76" t="str">
        <f>IFERROR(VLOOKUP($E124,BD_Anexo_Decreto!$A$1:$I$558,2,0),"")</f>
        <v/>
      </c>
      <c r="G124" s="133" t="str">
        <f>IFERROR(VLOOKUP($E124,BD_Anexo_Decreto!$A$1:$I$558,7,0),"")</f>
        <v/>
      </c>
      <c r="H124" s="76" t="str">
        <f>IFERROR(VLOOKUP($E124,BD_Anexo_Decreto!$A$1:$I$558,8,0),"")</f>
        <v/>
      </c>
      <c r="I124" s="77" t="str">
        <f>IFERROR(VLOOKUP($E124,BD_Anexo_Decreto!$A$1:$I$558,5,0),"")</f>
        <v/>
      </c>
      <c r="J124" s="78">
        <f t="shared" si="7"/>
        <v>0</v>
      </c>
      <c r="K124" s="78">
        <f t="shared" si="8"/>
        <v>0</v>
      </c>
      <c r="L124" s="78">
        <f t="shared" si="9"/>
        <v>0</v>
      </c>
      <c r="M124" s="82"/>
      <c r="N124" s="83"/>
      <c r="O124" s="84" t="str">
        <f>IFERROR(VLOOKUP($E124,BD_Anexo_Decreto!$A$1:$I$558,3,0),"")</f>
        <v/>
      </c>
      <c r="P124" s="85" t="str">
        <f t="shared" si="10"/>
        <v/>
      </c>
      <c r="Q124" s="96"/>
      <c r="R124" s="95" t="str">
        <f>IFERROR(VLOOKUP(Q124,BD_CNES!$A$1:$E$9705,2,0),"")</f>
        <v/>
      </c>
    </row>
    <row r="125" spans="1:18" s="79" customFormat="1" ht="35.1" customHeight="1" x14ac:dyDescent="0.25">
      <c r="A125" s="75" t="e">
        <f>#REF!</f>
        <v>#REF!</v>
      </c>
      <c r="B125" s="75">
        <f t="shared" si="6"/>
        <v>0</v>
      </c>
      <c r="C125" s="75" t="e">
        <f>#REF!</f>
        <v>#REF!</v>
      </c>
      <c r="D125" s="22">
        <v>115</v>
      </c>
      <c r="E125" s="132"/>
      <c r="F125" s="76" t="str">
        <f>IFERROR(VLOOKUP($E125,BD_Anexo_Decreto!$A$1:$I$558,2,0),"")</f>
        <v/>
      </c>
      <c r="G125" s="133" t="str">
        <f>IFERROR(VLOOKUP($E125,BD_Anexo_Decreto!$A$1:$I$558,7,0),"")</f>
        <v/>
      </c>
      <c r="H125" s="76" t="str">
        <f>IFERROR(VLOOKUP($E125,BD_Anexo_Decreto!$A$1:$I$558,8,0),"")</f>
        <v/>
      </c>
      <c r="I125" s="77" t="str">
        <f>IFERROR(VLOOKUP($E125,BD_Anexo_Decreto!$A$1:$I$558,5,0),"")</f>
        <v/>
      </c>
      <c r="J125" s="78">
        <f t="shared" si="7"/>
        <v>0</v>
      </c>
      <c r="K125" s="78">
        <f t="shared" si="8"/>
        <v>0</v>
      </c>
      <c r="L125" s="78">
        <f t="shared" si="9"/>
        <v>0</v>
      </c>
      <c r="M125" s="82"/>
      <c r="N125" s="83"/>
      <c r="O125" s="84" t="str">
        <f>IFERROR(VLOOKUP($E125,BD_Anexo_Decreto!$A$1:$I$558,3,0),"")</f>
        <v/>
      </c>
      <c r="P125" s="85" t="str">
        <f t="shared" si="10"/>
        <v/>
      </c>
      <c r="Q125" s="96"/>
      <c r="R125" s="95" t="str">
        <f>IFERROR(VLOOKUP(Q125,BD_CNES!$A$1:$E$9705,2,0),"")</f>
        <v/>
      </c>
    </row>
    <row r="126" spans="1:18" s="79" customFormat="1" ht="35.1" customHeight="1" x14ac:dyDescent="0.25">
      <c r="A126" s="75" t="e">
        <f>#REF!</f>
        <v>#REF!</v>
      </c>
      <c r="B126" s="75">
        <f t="shared" si="6"/>
        <v>0</v>
      </c>
      <c r="C126" s="75" t="e">
        <f>#REF!</f>
        <v>#REF!</v>
      </c>
      <c r="D126" s="22">
        <v>116</v>
      </c>
      <c r="E126" s="132"/>
      <c r="F126" s="76" t="str">
        <f>IFERROR(VLOOKUP($E126,BD_Anexo_Decreto!$A$1:$I$558,2,0),"")</f>
        <v/>
      </c>
      <c r="G126" s="133" t="str">
        <f>IFERROR(VLOOKUP($E126,BD_Anexo_Decreto!$A$1:$I$558,7,0),"")</f>
        <v/>
      </c>
      <c r="H126" s="76" t="str">
        <f>IFERROR(VLOOKUP($E126,BD_Anexo_Decreto!$A$1:$I$558,8,0),"")</f>
        <v/>
      </c>
      <c r="I126" s="77" t="str">
        <f>IFERROR(VLOOKUP($E126,BD_Anexo_Decreto!$A$1:$I$558,5,0),"")</f>
        <v/>
      </c>
      <c r="J126" s="78">
        <f t="shared" si="7"/>
        <v>0</v>
      </c>
      <c r="K126" s="78">
        <f t="shared" si="8"/>
        <v>0</v>
      </c>
      <c r="L126" s="78">
        <f t="shared" si="9"/>
        <v>0</v>
      </c>
      <c r="M126" s="82"/>
      <c r="N126" s="83"/>
      <c r="O126" s="84" t="str">
        <f>IFERROR(VLOOKUP($E126,BD_Anexo_Decreto!$A$1:$I$558,3,0),"")</f>
        <v/>
      </c>
      <c r="P126" s="85" t="str">
        <f t="shared" si="10"/>
        <v/>
      </c>
      <c r="Q126" s="96"/>
      <c r="R126" s="95" t="str">
        <f>IFERROR(VLOOKUP(Q126,BD_CNES!$A$1:$E$9705,2,0),"")</f>
        <v/>
      </c>
    </row>
    <row r="127" spans="1:18" s="79" customFormat="1" ht="35.1" customHeight="1" x14ac:dyDescent="0.25">
      <c r="A127" s="75" t="e">
        <f>#REF!</f>
        <v>#REF!</v>
      </c>
      <c r="B127" s="75">
        <f t="shared" si="6"/>
        <v>0</v>
      </c>
      <c r="C127" s="75" t="e">
        <f>#REF!</f>
        <v>#REF!</v>
      </c>
      <c r="D127" s="22">
        <v>117</v>
      </c>
      <c r="E127" s="132"/>
      <c r="F127" s="76" t="str">
        <f>IFERROR(VLOOKUP($E127,BD_Anexo_Decreto!$A$1:$I$558,2,0),"")</f>
        <v/>
      </c>
      <c r="G127" s="133" t="str">
        <f>IFERROR(VLOOKUP($E127,BD_Anexo_Decreto!$A$1:$I$558,7,0),"")</f>
        <v/>
      </c>
      <c r="H127" s="76" t="str">
        <f>IFERROR(VLOOKUP($E127,BD_Anexo_Decreto!$A$1:$I$558,8,0),"")</f>
        <v/>
      </c>
      <c r="I127" s="77" t="str">
        <f>IFERROR(VLOOKUP($E127,BD_Anexo_Decreto!$A$1:$I$558,5,0),"")</f>
        <v/>
      </c>
      <c r="J127" s="78">
        <f t="shared" si="7"/>
        <v>0</v>
      </c>
      <c r="K127" s="78">
        <f t="shared" si="8"/>
        <v>0</v>
      </c>
      <c r="L127" s="78">
        <f t="shared" si="9"/>
        <v>0</v>
      </c>
      <c r="M127" s="82"/>
      <c r="N127" s="83"/>
      <c r="O127" s="84" t="str">
        <f>IFERROR(VLOOKUP($E127,BD_Anexo_Decreto!$A$1:$I$558,3,0),"")</f>
        <v/>
      </c>
      <c r="P127" s="85" t="str">
        <f t="shared" si="10"/>
        <v/>
      </c>
      <c r="Q127" s="96"/>
      <c r="R127" s="95" t="str">
        <f>IFERROR(VLOOKUP(Q127,BD_CNES!$A$1:$E$9705,2,0),"")</f>
        <v/>
      </c>
    </row>
    <row r="128" spans="1:18" s="79" customFormat="1" ht="35.1" customHeight="1" x14ac:dyDescent="0.25">
      <c r="A128" s="75" t="e">
        <f>#REF!</f>
        <v>#REF!</v>
      </c>
      <c r="B128" s="75">
        <f t="shared" si="6"/>
        <v>0</v>
      </c>
      <c r="C128" s="75" t="e">
        <f>#REF!</f>
        <v>#REF!</v>
      </c>
      <c r="D128" s="22">
        <v>118</v>
      </c>
      <c r="E128" s="132"/>
      <c r="F128" s="76" t="str">
        <f>IFERROR(VLOOKUP($E128,BD_Anexo_Decreto!$A$1:$I$558,2,0),"")</f>
        <v/>
      </c>
      <c r="G128" s="133" t="str">
        <f>IFERROR(VLOOKUP($E128,BD_Anexo_Decreto!$A$1:$I$558,7,0),"")</f>
        <v/>
      </c>
      <c r="H128" s="76" t="str">
        <f>IFERROR(VLOOKUP($E128,BD_Anexo_Decreto!$A$1:$I$558,8,0),"")</f>
        <v/>
      </c>
      <c r="I128" s="77" t="str">
        <f>IFERROR(VLOOKUP($E128,BD_Anexo_Decreto!$A$1:$I$558,5,0),"")</f>
        <v/>
      </c>
      <c r="J128" s="78">
        <f t="shared" si="7"/>
        <v>0</v>
      </c>
      <c r="K128" s="78">
        <f t="shared" si="8"/>
        <v>0</v>
      </c>
      <c r="L128" s="78">
        <f t="shared" si="9"/>
        <v>0</v>
      </c>
      <c r="M128" s="82"/>
      <c r="N128" s="83"/>
      <c r="O128" s="84" t="str">
        <f>IFERROR(VLOOKUP($E128,BD_Anexo_Decreto!$A$1:$I$558,3,0),"")</f>
        <v/>
      </c>
      <c r="P128" s="85" t="str">
        <f t="shared" si="10"/>
        <v/>
      </c>
      <c r="Q128" s="96"/>
      <c r="R128" s="95" t="str">
        <f>IFERROR(VLOOKUP(Q128,BD_CNES!$A$1:$E$9705,2,0),"")</f>
        <v/>
      </c>
    </row>
    <row r="129" spans="1:18" s="79" customFormat="1" ht="35.1" customHeight="1" x14ac:dyDescent="0.25">
      <c r="A129" s="75" t="e">
        <f>#REF!</f>
        <v>#REF!</v>
      </c>
      <c r="B129" s="75">
        <f t="shared" si="6"/>
        <v>0</v>
      </c>
      <c r="C129" s="75" t="e">
        <f>#REF!</f>
        <v>#REF!</v>
      </c>
      <c r="D129" s="22">
        <v>119</v>
      </c>
      <c r="E129" s="132"/>
      <c r="F129" s="76" t="str">
        <f>IFERROR(VLOOKUP($E129,BD_Anexo_Decreto!$A$1:$I$558,2,0),"")</f>
        <v/>
      </c>
      <c r="G129" s="133" t="str">
        <f>IFERROR(VLOOKUP($E129,BD_Anexo_Decreto!$A$1:$I$558,7,0),"")</f>
        <v/>
      </c>
      <c r="H129" s="76" t="str">
        <f>IFERROR(VLOOKUP($E129,BD_Anexo_Decreto!$A$1:$I$558,8,0),"")</f>
        <v/>
      </c>
      <c r="I129" s="77" t="str">
        <f>IFERROR(VLOOKUP($E129,BD_Anexo_Decreto!$A$1:$I$558,5,0),"")</f>
        <v/>
      </c>
      <c r="J129" s="78">
        <f t="shared" si="7"/>
        <v>0</v>
      </c>
      <c r="K129" s="78">
        <f t="shared" si="8"/>
        <v>0</v>
      </c>
      <c r="L129" s="78">
        <f t="shared" si="9"/>
        <v>0</v>
      </c>
      <c r="M129" s="82"/>
      <c r="N129" s="83"/>
      <c r="O129" s="84" t="str">
        <f>IFERROR(VLOOKUP($E129,BD_Anexo_Decreto!$A$1:$I$558,3,0),"")</f>
        <v/>
      </c>
      <c r="P129" s="85" t="str">
        <f t="shared" si="10"/>
        <v/>
      </c>
      <c r="Q129" s="96"/>
      <c r="R129" s="95" t="str">
        <f>IFERROR(VLOOKUP(Q129,BD_CNES!$A$1:$E$9705,2,0),"")</f>
        <v/>
      </c>
    </row>
    <row r="130" spans="1:18" s="79" customFormat="1" ht="35.1" customHeight="1" x14ac:dyDescent="0.25">
      <c r="A130" s="75" t="e">
        <f>#REF!</f>
        <v>#REF!</v>
      </c>
      <c r="B130" s="75">
        <f t="shared" si="6"/>
        <v>0</v>
      </c>
      <c r="C130" s="75" t="e">
        <f>#REF!</f>
        <v>#REF!</v>
      </c>
      <c r="D130" s="22">
        <v>120</v>
      </c>
      <c r="E130" s="132"/>
      <c r="F130" s="76" t="str">
        <f>IFERROR(VLOOKUP($E130,BD_Anexo_Decreto!$A$1:$I$558,2,0),"")</f>
        <v/>
      </c>
      <c r="G130" s="133" t="str">
        <f>IFERROR(VLOOKUP($E130,BD_Anexo_Decreto!$A$1:$I$558,7,0),"")</f>
        <v/>
      </c>
      <c r="H130" s="76" t="str">
        <f>IFERROR(VLOOKUP($E130,BD_Anexo_Decreto!$A$1:$I$558,8,0),"")</f>
        <v/>
      </c>
      <c r="I130" s="77" t="str">
        <f>IFERROR(VLOOKUP($E130,BD_Anexo_Decreto!$A$1:$I$558,5,0),"")</f>
        <v/>
      </c>
      <c r="J130" s="78">
        <f t="shared" si="7"/>
        <v>0</v>
      </c>
      <c r="K130" s="78">
        <f t="shared" si="8"/>
        <v>0</v>
      </c>
      <c r="L130" s="78">
        <f t="shared" si="9"/>
        <v>0</v>
      </c>
      <c r="M130" s="82"/>
      <c r="N130" s="83"/>
      <c r="O130" s="84" t="str">
        <f>IFERROR(VLOOKUP($E130,BD_Anexo_Decreto!$A$1:$I$558,3,0),"")</f>
        <v/>
      </c>
      <c r="P130" s="85" t="str">
        <f t="shared" si="10"/>
        <v/>
      </c>
      <c r="Q130" s="96"/>
      <c r="R130" s="95" t="str">
        <f>IFERROR(VLOOKUP(Q130,BD_CNES!$A$1:$E$9705,2,0),"")</f>
        <v/>
      </c>
    </row>
    <row r="131" spans="1:18" s="79" customFormat="1" ht="35.1" customHeight="1" x14ac:dyDescent="0.25">
      <c r="A131" s="75" t="e">
        <f>#REF!</f>
        <v>#REF!</v>
      </c>
      <c r="B131" s="75">
        <f t="shared" si="6"/>
        <v>0</v>
      </c>
      <c r="C131" s="75" t="e">
        <f>#REF!</f>
        <v>#REF!</v>
      </c>
      <c r="D131" s="22">
        <v>121</v>
      </c>
      <c r="E131" s="132"/>
      <c r="F131" s="76" t="str">
        <f>IFERROR(VLOOKUP($E131,BD_Anexo_Decreto!$A$1:$I$558,2,0),"")</f>
        <v/>
      </c>
      <c r="G131" s="133" t="str">
        <f>IFERROR(VLOOKUP($E131,BD_Anexo_Decreto!$A$1:$I$558,7,0),"")</f>
        <v/>
      </c>
      <c r="H131" s="76" t="str">
        <f>IFERROR(VLOOKUP($E131,BD_Anexo_Decreto!$A$1:$I$558,8,0),"")</f>
        <v/>
      </c>
      <c r="I131" s="77" t="str">
        <f>IFERROR(VLOOKUP($E131,BD_Anexo_Decreto!$A$1:$I$558,5,0),"")</f>
        <v/>
      </c>
      <c r="J131" s="78">
        <f t="shared" si="7"/>
        <v>0</v>
      </c>
      <c r="K131" s="78">
        <f t="shared" si="8"/>
        <v>0</v>
      </c>
      <c r="L131" s="78">
        <f t="shared" si="9"/>
        <v>0</v>
      </c>
      <c r="M131" s="82"/>
      <c r="N131" s="83"/>
      <c r="O131" s="84" t="str">
        <f>IFERROR(VLOOKUP($E131,BD_Anexo_Decreto!$A$1:$I$558,3,0),"")</f>
        <v/>
      </c>
      <c r="P131" s="85" t="str">
        <f t="shared" si="10"/>
        <v/>
      </c>
      <c r="Q131" s="96"/>
      <c r="R131" s="95" t="str">
        <f>IFERROR(VLOOKUP(Q131,BD_CNES!$A$1:$E$9705,2,0),"")</f>
        <v/>
      </c>
    </row>
    <row r="132" spans="1:18" s="79" customFormat="1" ht="35.1" customHeight="1" x14ac:dyDescent="0.25">
      <c r="A132" s="75" t="e">
        <f>#REF!</f>
        <v>#REF!</v>
      </c>
      <c r="B132" s="75">
        <f t="shared" si="6"/>
        <v>0</v>
      </c>
      <c r="C132" s="75" t="e">
        <f>#REF!</f>
        <v>#REF!</v>
      </c>
      <c r="D132" s="22">
        <v>122</v>
      </c>
      <c r="E132" s="132"/>
      <c r="F132" s="76" t="str">
        <f>IFERROR(VLOOKUP($E132,BD_Anexo_Decreto!$A$1:$I$558,2,0),"")</f>
        <v/>
      </c>
      <c r="G132" s="133" t="str">
        <f>IFERROR(VLOOKUP($E132,BD_Anexo_Decreto!$A$1:$I$558,7,0),"")</f>
        <v/>
      </c>
      <c r="H132" s="76" t="str">
        <f>IFERROR(VLOOKUP($E132,BD_Anexo_Decreto!$A$1:$I$558,8,0),"")</f>
        <v/>
      </c>
      <c r="I132" s="77" t="str">
        <f>IFERROR(VLOOKUP($E132,BD_Anexo_Decreto!$A$1:$I$558,5,0),"")</f>
        <v/>
      </c>
      <c r="J132" s="78">
        <f t="shared" si="7"/>
        <v>0</v>
      </c>
      <c r="K132" s="78">
        <f t="shared" si="8"/>
        <v>0</v>
      </c>
      <c r="L132" s="78">
        <f t="shared" si="9"/>
        <v>0</v>
      </c>
      <c r="M132" s="82"/>
      <c r="N132" s="83"/>
      <c r="O132" s="84" t="str">
        <f>IFERROR(VLOOKUP($E132,BD_Anexo_Decreto!$A$1:$I$558,3,0),"")</f>
        <v/>
      </c>
      <c r="P132" s="85" t="str">
        <f t="shared" si="10"/>
        <v/>
      </c>
      <c r="Q132" s="96"/>
      <c r="R132" s="95" t="str">
        <f>IFERROR(VLOOKUP(Q132,BD_CNES!$A$1:$E$9705,2,0),"")</f>
        <v/>
      </c>
    </row>
    <row r="133" spans="1:18" s="79" customFormat="1" ht="35.1" customHeight="1" x14ac:dyDescent="0.25">
      <c r="A133" s="75" t="e">
        <f>#REF!</f>
        <v>#REF!</v>
      </c>
      <c r="B133" s="75">
        <f t="shared" si="6"/>
        <v>0</v>
      </c>
      <c r="C133" s="75" t="e">
        <f>#REF!</f>
        <v>#REF!</v>
      </c>
      <c r="D133" s="22">
        <v>123</v>
      </c>
      <c r="E133" s="132"/>
      <c r="F133" s="76" t="str">
        <f>IFERROR(VLOOKUP($E133,BD_Anexo_Decreto!$A$1:$I$558,2,0),"")</f>
        <v/>
      </c>
      <c r="G133" s="133" t="str">
        <f>IFERROR(VLOOKUP($E133,BD_Anexo_Decreto!$A$1:$I$558,7,0),"")</f>
        <v/>
      </c>
      <c r="H133" s="76" t="str">
        <f>IFERROR(VLOOKUP($E133,BD_Anexo_Decreto!$A$1:$I$558,8,0),"")</f>
        <v/>
      </c>
      <c r="I133" s="77" t="str">
        <f>IFERROR(VLOOKUP($E133,BD_Anexo_Decreto!$A$1:$I$558,5,0),"")</f>
        <v/>
      </c>
      <c r="J133" s="78">
        <f t="shared" si="7"/>
        <v>0</v>
      </c>
      <c r="K133" s="78">
        <f t="shared" si="8"/>
        <v>0</v>
      </c>
      <c r="L133" s="78">
        <f t="shared" si="9"/>
        <v>0</v>
      </c>
      <c r="M133" s="82"/>
      <c r="N133" s="83"/>
      <c r="O133" s="84" t="str">
        <f>IFERROR(VLOOKUP($E133,BD_Anexo_Decreto!$A$1:$I$558,3,0),"")</f>
        <v/>
      </c>
      <c r="P133" s="85" t="str">
        <f t="shared" si="10"/>
        <v/>
      </c>
      <c r="Q133" s="96"/>
      <c r="R133" s="95" t="str">
        <f>IFERROR(VLOOKUP(Q133,BD_CNES!$A$1:$E$9705,2,0),"")</f>
        <v/>
      </c>
    </row>
    <row r="134" spans="1:18" s="79" customFormat="1" ht="35.1" customHeight="1" x14ac:dyDescent="0.25">
      <c r="A134" s="75" t="e">
        <f>#REF!</f>
        <v>#REF!</v>
      </c>
      <c r="B134" s="75">
        <f t="shared" si="6"/>
        <v>0</v>
      </c>
      <c r="C134" s="75" t="e">
        <f>#REF!</f>
        <v>#REF!</v>
      </c>
      <c r="D134" s="22">
        <v>124</v>
      </c>
      <c r="E134" s="132"/>
      <c r="F134" s="76" t="str">
        <f>IFERROR(VLOOKUP($E134,BD_Anexo_Decreto!$A$1:$I$558,2,0),"")</f>
        <v/>
      </c>
      <c r="G134" s="133" t="str">
        <f>IFERROR(VLOOKUP($E134,BD_Anexo_Decreto!$A$1:$I$558,7,0),"")</f>
        <v/>
      </c>
      <c r="H134" s="76" t="str">
        <f>IFERROR(VLOOKUP($E134,BD_Anexo_Decreto!$A$1:$I$558,8,0),"")</f>
        <v/>
      </c>
      <c r="I134" s="77" t="str">
        <f>IFERROR(VLOOKUP($E134,BD_Anexo_Decreto!$A$1:$I$558,5,0),"")</f>
        <v/>
      </c>
      <c r="J134" s="78">
        <f t="shared" si="7"/>
        <v>0</v>
      </c>
      <c r="K134" s="78">
        <f t="shared" si="8"/>
        <v>0</v>
      </c>
      <c r="L134" s="78">
        <f t="shared" si="9"/>
        <v>0</v>
      </c>
      <c r="M134" s="82"/>
      <c r="N134" s="83"/>
      <c r="O134" s="84" t="str">
        <f>IFERROR(VLOOKUP($E134,BD_Anexo_Decreto!$A$1:$I$558,3,0),"")</f>
        <v/>
      </c>
      <c r="P134" s="85" t="str">
        <f t="shared" si="10"/>
        <v/>
      </c>
      <c r="Q134" s="96"/>
      <c r="R134" s="95" t="str">
        <f>IFERROR(VLOOKUP(Q134,BD_CNES!$A$1:$E$9705,2,0),"")</f>
        <v/>
      </c>
    </row>
    <row r="135" spans="1:18" s="79" customFormat="1" ht="35.1" customHeight="1" x14ac:dyDescent="0.25">
      <c r="A135" s="75" t="e">
        <f>#REF!</f>
        <v>#REF!</v>
      </c>
      <c r="B135" s="75">
        <f t="shared" si="6"/>
        <v>0</v>
      </c>
      <c r="C135" s="75" t="e">
        <f>#REF!</f>
        <v>#REF!</v>
      </c>
      <c r="D135" s="22">
        <v>125</v>
      </c>
      <c r="E135" s="132"/>
      <c r="F135" s="76" t="str">
        <f>IFERROR(VLOOKUP($E135,BD_Anexo_Decreto!$A$1:$I$558,2,0),"")</f>
        <v/>
      </c>
      <c r="G135" s="133" t="str">
        <f>IFERROR(VLOOKUP($E135,BD_Anexo_Decreto!$A$1:$I$558,7,0),"")</f>
        <v/>
      </c>
      <c r="H135" s="76" t="str">
        <f>IFERROR(VLOOKUP($E135,BD_Anexo_Decreto!$A$1:$I$558,8,0),"")</f>
        <v/>
      </c>
      <c r="I135" s="77" t="str">
        <f>IFERROR(VLOOKUP($E135,BD_Anexo_Decreto!$A$1:$I$558,5,0),"")</f>
        <v/>
      </c>
      <c r="J135" s="78">
        <f t="shared" si="7"/>
        <v>0</v>
      </c>
      <c r="K135" s="78">
        <f t="shared" si="8"/>
        <v>0</v>
      </c>
      <c r="L135" s="78">
        <f t="shared" si="9"/>
        <v>0</v>
      </c>
      <c r="M135" s="82"/>
      <c r="N135" s="83"/>
      <c r="O135" s="84" t="str">
        <f>IFERROR(VLOOKUP($E135,BD_Anexo_Decreto!$A$1:$I$558,3,0),"")</f>
        <v/>
      </c>
      <c r="P135" s="85" t="str">
        <f t="shared" si="10"/>
        <v/>
      </c>
      <c r="Q135" s="96"/>
      <c r="R135" s="95" t="str">
        <f>IFERROR(VLOOKUP(Q135,BD_CNES!$A$1:$E$9705,2,0),"")</f>
        <v/>
      </c>
    </row>
    <row r="136" spans="1:18" s="79" customFormat="1" ht="35.1" customHeight="1" x14ac:dyDescent="0.25">
      <c r="A136" s="75" t="e">
        <f>#REF!</f>
        <v>#REF!</v>
      </c>
      <c r="B136" s="75">
        <f t="shared" si="6"/>
        <v>0</v>
      </c>
      <c r="C136" s="75" t="e">
        <f>#REF!</f>
        <v>#REF!</v>
      </c>
      <c r="D136" s="22">
        <v>126</v>
      </c>
      <c r="E136" s="132"/>
      <c r="F136" s="76" t="str">
        <f>IFERROR(VLOOKUP($E136,BD_Anexo_Decreto!$A$1:$I$558,2,0),"")</f>
        <v/>
      </c>
      <c r="G136" s="133" t="str">
        <f>IFERROR(VLOOKUP($E136,BD_Anexo_Decreto!$A$1:$I$558,7,0),"")</f>
        <v/>
      </c>
      <c r="H136" s="76" t="str">
        <f>IFERROR(VLOOKUP($E136,BD_Anexo_Decreto!$A$1:$I$558,8,0),"")</f>
        <v/>
      </c>
      <c r="I136" s="77" t="str">
        <f>IFERROR(VLOOKUP($E136,BD_Anexo_Decreto!$A$1:$I$558,5,0),"")</f>
        <v/>
      </c>
      <c r="J136" s="78">
        <f t="shared" si="7"/>
        <v>0</v>
      </c>
      <c r="K136" s="78">
        <f t="shared" si="8"/>
        <v>0</v>
      </c>
      <c r="L136" s="78">
        <f t="shared" si="9"/>
        <v>0</v>
      </c>
      <c r="M136" s="82"/>
      <c r="N136" s="83"/>
      <c r="O136" s="84" t="str">
        <f>IFERROR(VLOOKUP($E136,BD_Anexo_Decreto!$A$1:$I$558,3,0),"")</f>
        <v/>
      </c>
      <c r="P136" s="85" t="str">
        <f t="shared" si="10"/>
        <v/>
      </c>
      <c r="Q136" s="96"/>
      <c r="R136" s="95" t="str">
        <f>IFERROR(VLOOKUP(Q136,BD_CNES!$A$1:$E$9705,2,0),"")</f>
        <v/>
      </c>
    </row>
    <row r="137" spans="1:18" s="79" customFormat="1" ht="35.1" customHeight="1" x14ac:dyDescent="0.25">
      <c r="A137" s="75" t="e">
        <f>#REF!</f>
        <v>#REF!</v>
      </c>
      <c r="B137" s="75">
        <f t="shared" si="6"/>
        <v>0</v>
      </c>
      <c r="C137" s="75" t="e">
        <f>#REF!</f>
        <v>#REF!</v>
      </c>
      <c r="D137" s="22">
        <v>127</v>
      </c>
      <c r="E137" s="132"/>
      <c r="F137" s="76" t="str">
        <f>IFERROR(VLOOKUP($E137,BD_Anexo_Decreto!$A$1:$I$558,2,0),"")</f>
        <v/>
      </c>
      <c r="G137" s="133" t="str">
        <f>IFERROR(VLOOKUP($E137,BD_Anexo_Decreto!$A$1:$I$558,7,0),"")</f>
        <v/>
      </c>
      <c r="H137" s="76" t="str">
        <f>IFERROR(VLOOKUP($E137,BD_Anexo_Decreto!$A$1:$I$558,8,0),"")</f>
        <v/>
      </c>
      <c r="I137" s="77" t="str">
        <f>IFERROR(VLOOKUP($E137,BD_Anexo_Decreto!$A$1:$I$558,5,0),"")</f>
        <v/>
      </c>
      <c r="J137" s="78">
        <f t="shared" si="7"/>
        <v>0</v>
      </c>
      <c r="K137" s="78">
        <f t="shared" si="8"/>
        <v>0</v>
      </c>
      <c r="L137" s="78">
        <f t="shared" si="9"/>
        <v>0</v>
      </c>
      <c r="M137" s="82"/>
      <c r="N137" s="83"/>
      <c r="O137" s="84" t="str">
        <f>IFERROR(VLOOKUP($E137,BD_Anexo_Decreto!$A$1:$I$558,3,0),"")</f>
        <v/>
      </c>
      <c r="P137" s="85" t="str">
        <f t="shared" si="10"/>
        <v/>
      </c>
      <c r="Q137" s="96"/>
      <c r="R137" s="95" t="str">
        <f>IFERROR(VLOOKUP(Q137,BD_CNES!$A$1:$E$9705,2,0),"")</f>
        <v/>
      </c>
    </row>
    <row r="138" spans="1:18" s="79" customFormat="1" ht="35.1" customHeight="1" x14ac:dyDescent="0.25">
      <c r="A138" s="75" t="e">
        <f>#REF!</f>
        <v>#REF!</v>
      </c>
      <c r="B138" s="75">
        <f t="shared" si="6"/>
        <v>0</v>
      </c>
      <c r="C138" s="75" t="e">
        <f>#REF!</f>
        <v>#REF!</v>
      </c>
      <c r="D138" s="22">
        <v>128</v>
      </c>
      <c r="E138" s="132"/>
      <c r="F138" s="76" t="str">
        <f>IFERROR(VLOOKUP($E138,BD_Anexo_Decreto!$A$1:$I$558,2,0),"")</f>
        <v/>
      </c>
      <c r="G138" s="133" t="str">
        <f>IFERROR(VLOOKUP($E138,BD_Anexo_Decreto!$A$1:$I$558,7,0),"")</f>
        <v/>
      </c>
      <c r="H138" s="76" t="str">
        <f>IFERROR(VLOOKUP($E138,BD_Anexo_Decreto!$A$1:$I$558,8,0),"")</f>
        <v/>
      </c>
      <c r="I138" s="77" t="str">
        <f>IFERROR(VLOOKUP($E138,BD_Anexo_Decreto!$A$1:$I$558,5,0),"")</f>
        <v/>
      </c>
      <c r="J138" s="78">
        <f t="shared" si="7"/>
        <v>0</v>
      </c>
      <c r="K138" s="78">
        <f t="shared" si="8"/>
        <v>0</v>
      </c>
      <c r="L138" s="78">
        <f t="shared" si="9"/>
        <v>0</v>
      </c>
      <c r="M138" s="82"/>
      <c r="N138" s="83"/>
      <c r="O138" s="84" t="str">
        <f>IFERROR(VLOOKUP($E138,BD_Anexo_Decreto!$A$1:$I$558,3,0),"")</f>
        <v/>
      </c>
      <c r="P138" s="85" t="str">
        <f t="shared" si="10"/>
        <v/>
      </c>
      <c r="Q138" s="96"/>
      <c r="R138" s="95" t="str">
        <f>IFERROR(VLOOKUP(Q138,BD_CNES!$A$1:$E$9705,2,0),"")</f>
        <v/>
      </c>
    </row>
    <row r="139" spans="1:18" s="79" customFormat="1" ht="35.1" customHeight="1" x14ac:dyDescent="0.25">
      <c r="A139" s="75" t="e">
        <f>#REF!</f>
        <v>#REF!</v>
      </c>
      <c r="B139" s="75">
        <f t="shared" ref="B139:B202" si="11">G$7</f>
        <v>0</v>
      </c>
      <c r="C139" s="75" t="e">
        <f>#REF!</f>
        <v>#REF!</v>
      </c>
      <c r="D139" s="22">
        <v>129</v>
      </c>
      <c r="E139" s="132"/>
      <c r="F139" s="76" t="str">
        <f>IFERROR(VLOOKUP($E139,BD_Anexo_Decreto!$A$1:$I$558,2,0),"")</f>
        <v/>
      </c>
      <c r="G139" s="133" t="str">
        <f>IFERROR(VLOOKUP($E139,BD_Anexo_Decreto!$A$1:$I$558,7,0),"")</f>
        <v/>
      </c>
      <c r="H139" s="76" t="str">
        <f>IFERROR(VLOOKUP($E139,BD_Anexo_Decreto!$A$1:$I$558,8,0),"")</f>
        <v/>
      </c>
      <c r="I139" s="77" t="str">
        <f>IFERROR(VLOOKUP($E139,BD_Anexo_Decreto!$A$1:$I$558,5,0),"")</f>
        <v/>
      </c>
      <c r="J139" s="78">
        <f t="shared" si="7"/>
        <v>0</v>
      </c>
      <c r="K139" s="78">
        <f t="shared" si="8"/>
        <v>0</v>
      </c>
      <c r="L139" s="78">
        <f t="shared" si="9"/>
        <v>0</v>
      </c>
      <c r="M139" s="82"/>
      <c r="N139" s="83"/>
      <c r="O139" s="84" t="str">
        <f>IFERROR(VLOOKUP($E139,BD_Anexo_Decreto!$A$1:$I$558,3,0),"")</f>
        <v/>
      </c>
      <c r="P139" s="85" t="str">
        <f t="shared" si="10"/>
        <v/>
      </c>
      <c r="Q139" s="96"/>
      <c r="R139" s="95" t="str">
        <f>IFERROR(VLOOKUP(Q139,BD_CNES!$A$1:$E$9705,2,0),"")</f>
        <v/>
      </c>
    </row>
    <row r="140" spans="1:18" s="79" customFormat="1" ht="35.1" customHeight="1" x14ac:dyDescent="0.25">
      <c r="A140" s="75" t="e">
        <f>#REF!</f>
        <v>#REF!</v>
      </c>
      <c r="B140" s="75">
        <f t="shared" si="11"/>
        <v>0</v>
      </c>
      <c r="C140" s="75" t="e">
        <f>#REF!</f>
        <v>#REF!</v>
      </c>
      <c r="D140" s="22">
        <v>130</v>
      </c>
      <c r="E140" s="132"/>
      <c r="F140" s="76" t="str">
        <f>IFERROR(VLOOKUP($E140,BD_Anexo_Decreto!$A$1:$I$558,2,0),"")</f>
        <v/>
      </c>
      <c r="G140" s="133" t="str">
        <f>IFERROR(VLOOKUP($E140,BD_Anexo_Decreto!$A$1:$I$558,7,0),"")</f>
        <v/>
      </c>
      <c r="H140" s="76" t="str">
        <f>IFERROR(VLOOKUP($E140,BD_Anexo_Decreto!$A$1:$I$558,8,0),"")</f>
        <v/>
      </c>
      <c r="I140" s="77" t="str">
        <f>IFERROR(VLOOKUP($E140,BD_Anexo_Decreto!$A$1:$I$558,5,0),"")</f>
        <v/>
      </c>
      <c r="J140" s="78">
        <f t="shared" ref="J140:J203" si="12">IF(M140=$J$10,N140,0)</f>
        <v>0</v>
      </c>
      <c r="K140" s="78">
        <f t="shared" ref="K140:K203" si="13">IF(M140=$K$10,N140,0)</f>
        <v>0</v>
      </c>
      <c r="L140" s="78">
        <f t="shared" ref="L140:L203" si="14">IF(M140=$L$10,N140,0)</f>
        <v>0</v>
      </c>
      <c r="M140" s="82"/>
      <c r="N140" s="83"/>
      <c r="O140" s="84" t="str">
        <f>IFERROR(VLOOKUP($E140,BD_Anexo_Decreto!$A$1:$I$558,3,0),"")</f>
        <v/>
      </c>
      <c r="P140" s="85" t="str">
        <f t="shared" si="10"/>
        <v/>
      </c>
      <c r="Q140" s="96"/>
      <c r="R140" s="95" t="str">
        <f>IFERROR(VLOOKUP(Q140,BD_CNES!$A$1:$E$9705,2,0),"")</f>
        <v/>
      </c>
    </row>
    <row r="141" spans="1:18" s="79" customFormat="1" ht="35.1" customHeight="1" x14ac:dyDescent="0.25">
      <c r="A141" s="75" t="e">
        <f>#REF!</f>
        <v>#REF!</v>
      </c>
      <c r="B141" s="75">
        <f t="shared" si="11"/>
        <v>0</v>
      </c>
      <c r="C141" s="75" t="e">
        <f>#REF!</f>
        <v>#REF!</v>
      </c>
      <c r="D141" s="22">
        <v>131</v>
      </c>
      <c r="E141" s="132"/>
      <c r="F141" s="76" t="str">
        <f>IFERROR(VLOOKUP($E141,BD_Anexo_Decreto!$A$1:$I$558,2,0),"")</f>
        <v/>
      </c>
      <c r="G141" s="133" t="str">
        <f>IFERROR(VLOOKUP($E141,BD_Anexo_Decreto!$A$1:$I$558,7,0),"")</f>
        <v/>
      </c>
      <c r="H141" s="76" t="str">
        <f>IFERROR(VLOOKUP($E141,BD_Anexo_Decreto!$A$1:$I$558,8,0),"")</f>
        <v/>
      </c>
      <c r="I141" s="77" t="str">
        <f>IFERROR(VLOOKUP($E141,BD_Anexo_Decreto!$A$1:$I$558,5,0),"")</f>
        <v/>
      </c>
      <c r="J141" s="78">
        <f t="shared" si="12"/>
        <v>0</v>
      </c>
      <c r="K141" s="78">
        <f t="shared" si="13"/>
        <v>0</v>
      </c>
      <c r="L141" s="78">
        <f t="shared" si="14"/>
        <v>0</v>
      </c>
      <c r="M141" s="82"/>
      <c r="N141" s="83"/>
      <c r="O141" s="84" t="str">
        <f>IFERROR(VLOOKUP($E141,BD_Anexo_Decreto!$A$1:$I$558,3,0),"")</f>
        <v/>
      </c>
      <c r="P141" s="85" t="str">
        <f t="shared" si="10"/>
        <v/>
      </c>
      <c r="Q141" s="96"/>
      <c r="R141" s="95" t="str">
        <f>IFERROR(VLOOKUP(Q141,BD_CNES!$A$1:$E$9705,2,0),"")</f>
        <v/>
      </c>
    </row>
    <row r="142" spans="1:18" s="79" customFormat="1" ht="35.1" customHeight="1" x14ac:dyDescent="0.25">
      <c r="A142" s="75" t="e">
        <f>#REF!</f>
        <v>#REF!</v>
      </c>
      <c r="B142" s="75">
        <f t="shared" si="11"/>
        <v>0</v>
      </c>
      <c r="C142" s="75" t="e">
        <f>#REF!</f>
        <v>#REF!</v>
      </c>
      <c r="D142" s="22">
        <v>132</v>
      </c>
      <c r="E142" s="132"/>
      <c r="F142" s="76" t="str">
        <f>IFERROR(VLOOKUP($E142,BD_Anexo_Decreto!$A$1:$I$558,2,0),"")</f>
        <v/>
      </c>
      <c r="G142" s="133" t="str">
        <f>IFERROR(VLOOKUP($E142,BD_Anexo_Decreto!$A$1:$I$558,7,0),"")</f>
        <v/>
      </c>
      <c r="H142" s="76" t="str">
        <f>IFERROR(VLOOKUP($E142,BD_Anexo_Decreto!$A$1:$I$558,8,0),"")</f>
        <v/>
      </c>
      <c r="I142" s="77" t="str">
        <f>IFERROR(VLOOKUP($E142,BD_Anexo_Decreto!$A$1:$I$558,5,0),"")</f>
        <v/>
      </c>
      <c r="J142" s="78">
        <f t="shared" si="12"/>
        <v>0</v>
      </c>
      <c r="K142" s="78">
        <f t="shared" si="13"/>
        <v>0</v>
      </c>
      <c r="L142" s="78">
        <f t="shared" si="14"/>
        <v>0</v>
      </c>
      <c r="M142" s="82"/>
      <c r="N142" s="83"/>
      <c r="O142" s="84" t="str">
        <f>IFERROR(VLOOKUP($E142,BD_Anexo_Decreto!$A$1:$I$558,3,0),"")</f>
        <v/>
      </c>
      <c r="P142" s="85" t="str">
        <f t="shared" si="10"/>
        <v/>
      </c>
      <c r="Q142" s="96"/>
      <c r="R142" s="95" t="str">
        <f>IFERROR(VLOOKUP(Q142,BD_CNES!$A$1:$E$9705,2,0),"")</f>
        <v/>
      </c>
    </row>
    <row r="143" spans="1:18" s="79" customFormat="1" ht="35.1" customHeight="1" x14ac:dyDescent="0.25">
      <c r="A143" s="75" t="e">
        <f>#REF!</f>
        <v>#REF!</v>
      </c>
      <c r="B143" s="75">
        <f t="shared" si="11"/>
        <v>0</v>
      </c>
      <c r="C143" s="75" t="e">
        <f>#REF!</f>
        <v>#REF!</v>
      </c>
      <c r="D143" s="22">
        <v>133</v>
      </c>
      <c r="E143" s="132"/>
      <c r="F143" s="76" t="str">
        <f>IFERROR(VLOOKUP($E143,BD_Anexo_Decreto!$A$1:$I$558,2,0),"")</f>
        <v/>
      </c>
      <c r="G143" s="133" t="str">
        <f>IFERROR(VLOOKUP($E143,BD_Anexo_Decreto!$A$1:$I$558,7,0),"")</f>
        <v/>
      </c>
      <c r="H143" s="76" t="str">
        <f>IFERROR(VLOOKUP($E143,BD_Anexo_Decreto!$A$1:$I$558,8,0),"")</f>
        <v/>
      </c>
      <c r="I143" s="77" t="str">
        <f>IFERROR(VLOOKUP($E143,BD_Anexo_Decreto!$A$1:$I$558,5,0),"")</f>
        <v/>
      </c>
      <c r="J143" s="78">
        <f t="shared" si="12"/>
        <v>0</v>
      </c>
      <c r="K143" s="78">
        <f t="shared" si="13"/>
        <v>0</v>
      </c>
      <c r="L143" s="78">
        <f t="shared" si="14"/>
        <v>0</v>
      </c>
      <c r="M143" s="82"/>
      <c r="N143" s="83"/>
      <c r="O143" s="84" t="str">
        <f>IFERROR(VLOOKUP($E143,BD_Anexo_Decreto!$A$1:$I$558,3,0),"")</f>
        <v/>
      </c>
      <c r="P143" s="85" t="str">
        <f t="shared" si="10"/>
        <v/>
      </c>
      <c r="Q143" s="96"/>
      <c r="R143" s="95" t="str">
        <f>IFERROR(VLOOKUP(Q143,BD_CNES!$A$1:$E$9705,2,0),"")</f>
        <v/>
      </c>
    </row>
    <row r="144" spans="1:18" s="79" customFormat="1" ht="35.1" customHeight="1" x14ac:dyDescent="0.25">
      <c r="A144" s="75" t="e">
        <f>#REF!</f>
        <v>#REF!</v>
      </c>
      <c r="B144" s="75">
        <f t="shared" si="11"/>
        <v>0</v>
      </c>
      <c r="C144" s="75" t="e">
        <f>#REF!</f>
        <v>#REF!</v>
      </c>
      <c r="D144" s="22">
        <v>134</v>
      </c>
      <c r="E144" s="132"/>
      <c r="F144" s="76" t="str">
        <f>IFERROR(VLOOKUP($E144,BD_Anexo_Decreto!$A$1:$I$558,2,0),"")</f>
        <v/>
      </c>
      <c r="G144" s="133" t="str">
        <f>IFERROR(VLOOKUP($E144,BD_Anexo_Decreto!$A$1:$I$558,7,0),"")</f>
        <v/>
      </c>
      <c r="H144" s="76" t="str">
        <f>IFERROR(VLOOKUP($E144,BD_Anexo_Decreto!$A$1:$I$558,8,0),"")</f>
        <v/>
      </c>
      <c r="I144" s="77" t="str">
        <f>IFERROR(VLOOKUP($E144,BD_Anexo_Decreto!$A$1:$I$558,5,0),"")</f>
        <v/>
      </c>
      <c r="J144" s="78">
        <f t="shared" si="12"/>
        <v>0</v>
      </c>
      <c r="K144" s="78">
        <f t="shared" si="13"/>
        <v>0</v>
      </c>
      <c r="L144" s="78">
        <f t="shared" si="14"/>
        <v>0</v>
      </c>
      <c r="M144" s="82"/>
      <c r="N144" s="83"/>
      <c r="O144" s="84" t="str">
        <f>IFERROR(VLOOKUP($E144,BD_Anexo_Decreto!$A$1:$I$558,3,0),"")</f>
        <v/>
      </c>
      <c r="P144" s="85" t="str">
        <f t="shared" si="10"/>
        <v/>
      </c>
      <c r="Q144" s="96"/>
      <c r="R144" s="95" t="str">
        <f>IFERROR(VLOOKUP(Q144,BD_CNES!$A$1:$E$9705,2,0),"")</f>
        <v/>
      </c>
    </row>
    <row r="145" spans="1:18" s="79" customFormat="1" ht="35.1" customHeight="1" x14ac:dyDescent="0.25">
      <c r="A145" s="75" t="e">
        <f>#REF!</f>
        <v>#REF!</v>
      </c>
      <c r="B145" s="75">
        <f t="shared" si="11"/>
        <v>0</v>
      </c>
      <c r="C145" s="75" t="e">
        <f>#REF!</f>
        <v>#REF!</v>
      </c>
      <c r="D145" s="22">
        <v>135</v>
      </c>
      <c r="E145" s="132"/>
      <c r="F145" s="76" t="str">
        <f>IFERROR(VLOOKUP($E145,BD_Anexo_Decreto!$A$1:$I$558,2,0),"")</f>
        <v/>
      </c>
      <c r="G145" s="133" t="str">
        <f>IFERROR(VLOOKUP($E145,BD_Anexo_Decreto!$A$1:$I$558,7,0),"")</f>
        <v/>
      </c>
      <c r="H145" s="76" t="str">
        <f>IFERROR(VLOOKUP($E145,BD_Anexo_Decreto!$A$1:$I$558,8,0),"")</f>
        <v/>
      </c>
      <c r="I145" s="77" t="str">
        <f>IFERROR(VLOOKUP($E145,BD_Anexo_Decreto!$A$1:$I$558,5,0),"")</f>
        <v/>
      </c>
      <c r="J145" s="78">
        <f t="shared" si="12"/>
        <v>0</v>
      </c>
      <c r="K145" s="78">
        <f t="shared" si="13"/>
        <v>0</v>
      </c>
      <c r="L145" s="78">
        <f t="shared" si="14"/>
        <v>0</v>
      </c>
      <c r="M145" s="82"/>
      <c r="N145" s="83"/>
      <c r="O145" s="84" t="str">
        <f>IFERROR(VLOOKUP($E145,BD_Anexo_Decreto!$A$1:$I$558,3,0),"")</f>
        <v/>
      </c>
      <c r="P145" s="85" t="str">
        <f t="shared" si="10"/>
        <v/>
      </c>
      <c r="Q145" s="96"/>
      <c r="R145" s="95" t="str">
        <f>IFERROR(VLOOKUP(Q145,BD_CNES!$A$1:$E$9705,2,0),"")</f>
        <v/>
      </c>
    </row>
    <row r="146" spans="1:18" s="79" customFormat="1" ht="35.1" customHeight="1" x14ac:dyDescent="0.25">
      <c r="A146" s="75" t="e">
        <f>#REF!</f>
        <v>#REF!</v>
      </c>
      <c r="B146" s="75">
        <f t="shared" si="11"/>
        <v>0</v>
      </c>
      <c r="C146" s="75" t="e">
        <f>#REF!</f>
        <v>#REF!</v>
      </c>
      <c r="D146" s="22">
        <v>136</v>
      </c>
      <c r="E146" s="132"/>
      <c r="F146" s="76" t="str">
        <f>IFERROR(VLOOKUP($E146,BD_Anexo_Decreto!$A$1:$I$558,2,0),"")</f>
        <v/>
      </c>
      <c r="G146" s="133" t="str">
        <f>IFERROR(VLOOKUP($E146,BD_Anexo_Decreto!$A$1:$I$558,7,0),"")</f>
        <v/>
      </c>
      <c r="H146" s="76" t="str">
        <f>IFERROR(VLOOKUP($E146,BD_Anexo_Decreto!$A$1:$I$558,8,0),"")</f>
        <v/>
      </c>
      <c r="I146" s="77" t="str">
        <f>IFERROR(VLOOKUP($E146,BD_Anexo_Decreto!$A$1:$I$558,5,0),"")</f>
        <v/>
      </c>
      <c r="J146" s="78">
        <f t="shared" si="12"/>
        <v>0</v>
      </c>
      <c r="K146" s="78">
        <f t="shared" si="13"/>
        <v>0</v>
      </c>
      <c r="L146" s="78">
        <f t="shared" si="14"/>
        <v>0</v>
      </c>
      <c r="M146" s="82"/>
      <c r="N146" s="83"/>
      <c r="O146" s="84" t="str">
        <f>IFERROR(VLOOKUP($E146,BD_Anexo_Decreto!$A$1:$I$558,3,0),"")</f>
        <v/>
      </c>
      <c r="P146" s="85" t="str">
        <f t="shared" si="10"/>
        <v/>
      </c>
      <c r="Q146" s="96"/>
      <c r="R146" s="95" t="str">
        <f>IFERROR(VLOOKUP(Q146,BD_CNES!$A$1:$E$9705,2,0),"")</f>
        <v/>
      </c>
    </row>
    <row r="147" spans="1:18" s="79" customFormat="1" ht="35.1" customHeight="1" x14ac:dyDescent="0.25">
      <c r="A147" s="75" t="e">
        <f>#REF!</f>
        <v>#REF!</v>
      </c>
      <c r="B147" s="75">
        <f t="shared" si="11"/>
        <v>0</v>
      </c>
      <c r="C147" s="75" t="e">
        <f>#REF!</f>
        <v>#REF!</v>
      </c>
      <c r="D147" s="22">
        <v>137</v>
      </c>
      <c r="E147" s="132"/>
      <c r="F147" s="76" t="str">
        <f>IFERROR(VLOOKUP($E147,BD_Anexo_Decreto!$A$1:$I$558,2,0),"")</f>
        <v/>
      </c>
      <c r="G147" s="133" t="str">
        <f>IFERROR(VLOOKUP($E147,BD_Anexo_Decreto!$A$1:$I$558,7,0),"")</f>
        <v/>
      </c>
      <c r="H147" s="76" t="str">
        <f>IFERROR(VLOOKUP($E147,BD_Anexo_Decreto!$A$1:$I$558,8,0),"")</f>
        <v/>
      </c>
      <c r="I147" s="77" t="str">
        <f>IFERROR(VLOOKUP($E147,BD_Anexo_Decreto!$A$1:$I$558,5,0),"")</f>
        <v/>
      </c>
      <c r="J147" s="78">
        <f t="shared" si="12"/>
        <v>0</v>
      </c>
      <c r="K147" s="78">
        <f t="shared" si="13"/>
        <v>0</v>
      </c>
      <c r="L147" s="78">
        <f t="shared" si="14"/>
        <v>0</v>
      </c>
      <c r="M147" s="82"/>
      <c r="N147" s="83"/>
      <c r="O147" s="84" t="str">
        <f>IFERROR(VLOOKUP($E147,BD_Anexo_Decreto!$A$1:$I$558,3,0),"")</f>
        <v/>
      </c>
      <c r="P147" s="85" t="str">
        <f t="shared" si="10"/>
        <v/>
      </c>
      <c r="Q147" s="96"/>
      <c r="R147" s="95" t="str">
        <f>IFERROR(VLOOKUP(Q147,BD_CNES!$A$1:$E$9705,2,0),"")</f>
        <v/>
      </c>
    </row>
    <row r="148" spans="1:18" s="79" customFormat="1" ht="35.1" customHeight="1" x14ac:dyDescent="0.25">
      <c r="A148" s="75" t="e">
        <f>#REF!</f>
        <v>#REF!</v>
      </c>
      <c r="B148" s="75">
        <f t="shared" si="11"/>
        <v>0</v>
      </c>
      <c r="C148" s="75" t="e">
        <f>#REF!</f>
        <v>#REF!</v>
      </c>
      <c r="D148" s="22">
        <v>138</v>
      </c>
      <c r="E148" s="132"/>
      <c r="F148" s="76" t="str">
        <f>IFERROR(VLOOKUP($E148,BD_Anexo_Decreto!$A$1:$I$558,2,0),"")</f>
        <v/>
      </c>
      <c r="G148" s="133" t="str">
        <f>IFERROR(VLOOKUP($E148,BD_Anexo_Decreto!$A$1:$I$558,7,0),"")</f>
        <v/>
      </c>
      <c r="H148" s="76" t="str">
        <f>IFERROR(VLOOKUP($E148,BD_Anexo_Decreto!$A$1:$I$558,8,0),"")</f>
        <v/>
      </c>
      <c r="I148" s="77" t="str">
        <f>IFERROR(VLOOKUP($E148,BD_Anexo_Decreto!$A$1:$I$558,5,0),"")</f>
        <v/>
      </c>
      <c r="J148" s="78">
        <f t="shared" si="12"/>
        <v>0</v>
      </c>
      <c r="K148" s="78">
        <f t="shared" si="13"/>
        <v>0</v>
      </c>
      <c r="L148" s="78">
        <f t="shared" si="14"/>
        <v>0</v>
      </c>
      <c r="M148" s="82"/>
      <c r="N148" s="83"/>
      <c r="O148" s="84" t="str">
        <f>IFERROR(VLOOKUP($E148,BD_Anexo_Decreto!$A$1:$I$558,3,0),"")</f>
        <v/>
      </c>
      <c r="P148" s="85" t="str">
        <f t="shared" si="10"/>
        <v/>
      </c>
      <c r="Q148" s="96"/>
      <c r="R148" s="95" t="str">
        <f>IFERROR(VLOOKUP(Q148,BD_CNES!$A$1:$E$9705,2,0),"")</f>
        <v/>
      </c>
    </row>
    <row r="149" spans="1:18" s="79" customFormat="1" ht="35.1" customHeight="1" x14ac:dyDescent="0.25">
      <c r="A149" s="75" t="e">
        <f>#REF!</f>
        <v>#REF!</v>
      </c>
      <c r="B149" s="75">
        <f t="shared" si="11"/>
        <v>0</v>
      </c>
      <c r="C149" s="75" t="e">
        <f>#REF!</f>
        <v>#REF!</v>
      </c>
      <c r="D149" s="22">
        <v>139</v>
      </c>
      <c r="E149" s="132"/>
      <c r="F149" s="76" t="str">
        <f>IFERROR(VLOOKUP($E149,BD_Anexo_Decreto!$A$1:$I$558,2,0),"")</f>
        <v/>
      </c>
      <c r="G149" s="133" t="str">
        <f>IFERROR(VLOOKUP($E149,BD_Anexo_Decreto!$A$1:$I$558,7,0),"")</f>
        <v/>
      </c>
      <c r="H149" s="76" t="str">
        <f>IFERROR(VLOOKUP($E149,BD_Anexo_Decreto!$A$1:$I$558,8,0),"")</f>
        <v/>
      </c>
      <c r="I149" s="77" t="str">
        <f>IFERROR(VLOOKUP($E149,BD_Anexo_Decreto!$A$1:$I$558,5,0),"")</f>
        <v/>
      </c>
      <c r="J149" s="78">
        <f t="shared" si="12"/>
        <v>0</v>
      </c>
      <c r="K149" s="78">
        <f t="shared" si="13"/>
        <v>0</v>
      </c>
      <c r="L149" s="78">
        <f t="shared" si="14"/>
        <v>0</v>
      </c>
      <c r="M149" s="82"/>
      <c r="N149" s="83"/>
      <c r="O149" s="84" t="str">
        <f>IFERROR(VLOOKUP($E149,BD_Anexo_Decreto!$A$1:$I$558,3,0),"")</f>
        <v/>
      </c>
      <c r="P149" s="85" t="str">
        <f t="shared" si="10"/>
        <v/>
      </c>
      <c r="Q149" s="96"/>
      <c r="R149" s="95" t="str">
        <f>IFERROR(VLOOKUP(Q149,BD_CNES!$A$1:$E$9705,2,0),"")</f>
        <v/>
      </c>
    </row>
    <row r="150" spans="1:18" s="79" customFormat="1" ht="35.1" customHeight="1" x14ac:dyDescent="0.25">
      <c r="A150" s="75" t="e">
        <f>#REF!</f>
        <v>#REF!</v>
      </c>
      <c r="B150" s="75">
        <f t="shared" si="11"/>
        <v>0</v>
      </c>
      <c r="C150" s="75" t="e">
        <f>#REF!</f>
        <v>#REF!</v>
      </c>
      <c r="D150" s="22">
        <v>140</v>
      </c>
      <c r="E150" s="132"/>
      <c r="F150" s="76" t="str">
        <f>IFERROR(VLOOKUP($E150,BD_Anexo_Decreto!$A$1:$I$558,2,0),"")</f>
        <v/>
      </c>
      <c r="G150" s="133" t="str">
        <f>IFERROR(VLOOKUP($E150,BD_Anexo_Decreto!$A$1:$I$558,7,0),"")</f>
        <v/>
      </c>
      <c r="H150" s="76" t="str">
        <f>IFERROR(VLOOKUP($E150,BD_Anexo_Decreto!$A$1:$I$558,8,0),"")</f>
        <v/>
      </c>
      <c r="I150" s="77" t="str">
        <f>IFERROR(VLOOKUP($E150,BD_Anexo_Decreto!$A$1:$I$558,5,0),"")</f>
        <v/>
      </c>
      <c r="J150" s="78">
        <f t="shared" si="12"/>
        <v>0</v>
      </c>
      <c r="K150" s="78">
        <f t="shared" si="13"/>
        <v>0</v>
      </c>
      <c r="L150" s="78">
        <f t="shared" si="14"/>
        <v>0</v>
      </c>
      <c r="M150" s="82"/>
      <c r="N150" s="83"/>
      <c r="O150" s="84" t="str">
        <f>IFERROR(VLOOKUP($E150,BD_Anexo_Decreto!$A$1:$I$558,3,0),"")</f>
        <v/>
      </c>
      <c r="P150" s="85" t="str">
        <f t="shared" si="10"/>
        <v/>
      </c>
      <c r="Q150" s="96"/>
      <c r="R150" s="95" t="str">
        <f>IFERROR(VLOOKUP(Q150,BD_CNES!$A$1:$E$9705,2,0),"")</f>
        <v/>
      </c>
    </row>
    <row r="151" spans="1:18" s="79" customFormat="1" ht="35.1" customHeight="1" x14ac:dyDescent="0.25">
      <c r="A151" s="75" t="e">
        <f>#REF!</f>
        <v>#REF!</v>
      </c>
      <c r="B151" s="75">
        <f t="shared" si="11"/>
        <v>0</v>
      </c>
      <c r="C151" s="75" t="e">
        <f>#REF!</f>
        <v>#REF!</v>
      </c>
      <c r="D151" s="22">
        <v>141</v>
      </c>
      <c r="E151" s="132"/>
      <c r="F151" s="76" t="str">
        <f>IFERROR(VLOOKUP($E151,BD_Anexo_Decreto!$A$1:$I$558,2,0),"")</f>
        <v/>
      </c>
      <c r="G151" s="133" t="str">
        <f>IFERROR(VLOOKUP($E151,BD_Anexo_Decreto!$A$1:$I$558,7,0),"")</f>
        <v/>
      </c>
      <c r="H151" s="76" t="str">
        <f>IFERROR(VLOOKUP($E151,BD_Anexo_Decreto!$A$1:$I$558,8,0),"")</f>
        <v/>
      </c>
      <c r="I151" s="77" t="str">
        <f>IFERROR(VLOOKUP($E151,BD_Anexo_Decreto!$A$1:$I$558,5,0),"")</f>
        <v/>
      </c>
      <c r="J151" s="78">
        <f t="shared" si="12"/>
        <v>0</v>
      </c>
      <c r="K151" s="78">
        <f t="shared" si="13"/>
        <v>0</v>
      </c>
      <c r="L151" s="78">
        <f t="shared" si="14"/>
        <v>0</v>
      </c>
      <c r="M151" s="82"/>
      <c r="N151" s="83"/>
      <c r="O151" s="84" t="str">
        <f>IFERROR(VLOOKUP($E151,BD_Anexo_Decreto!$A$1:$I$558,3,0),"")</f>
        <v/>
      </c>
      <c r="P151" s="85" t="str">
        <f t="shared" si="10"/>
        <v/>
      </c>
      <c r="Q151" s="96"/>
      <c r="R151" s="95" t="str">
        <f>IFERROR(VLOOKUP(Q151,BD_CNES!$A$1:$E$9705,2,0),"")</f>
        <v/>
      </c>
    </row>
    <row r="152" spans="1:18" s="79" customFormat="1" ht="35.1" customHeight="1" x14ac:dyDescent="0.25">
      <c r="A152" s="75" t="e">
        <f>#REF!</f>
        <v>#REF!</v>
      </c>
      <c r="B152" s="75">
        <f t="shared" si="11"/>
        <v>0</v>
      </c>
      <c r="C152" s="75" t="e">
        <f>#REF!</f>
        <v>#REF!</v>
      </c>
      <c r="D152" s="22">
        <v>142</v>
      </c>
      <c r="E152" s="132"/>
      <c r="F152" s="76" t="str">
        <f>IFERROR(VLOOKUP($E152,BD_Anexo_Decreto!$A$1:$I$558,2,0),"")</f>
        <v/>
      </c>
      <c r="G152" s="133" t="str">
        <f>IFERROR(VLOOKUP($E152,BD_Anexo_Decreto!$A$1:$I$558,7,0),"")</f>
        <v/>
      </c>
      <c r="H152" s="76" t="str">
        <f>IFERROR(VLOOKUP($E152,BD_Anexo_Decreto!$A$1:$I$558,8,0),"")</f>
        <v/>
      </c>
      <c r="I152" s="77" t="str">
        <f>IFERROR(VLOOKUP($E152,BD_Anexo_Decreto!$A$1:$I$558,5,0),"")</f>
        <v/>
      </c>
      <c r="J152" s="78">
        <f t="shared" si="12"/>
        <v>0</v>
      </c>
      <c r="K152" s="78">
        <f t="shared" si="13"/>
        <v>0</v>
      </c>
      <c r="L152" s="78">
        <f t="shared" si="14"/>
        <v>0</v>
      </c>
      <c r="M152" s="82"/>
      <c r="N152" s="83"/>
      <c r="O152" s="84" t="str">
        <f>IFERROR(VLOOKUP($E152,BD_Anexo_Decreto!$A$1:$I$558,3,0),"")</f>
        <v/>
      </c>
      <c r="P152" s="85" t="str">
        <f t="shared" si="10"/>
        <v/>
      </c>
      <c r="Q152" s="96"/>
      <c r="R152" s="95" t="str">
        <f>IFERROR(VLOOKUP(Q152,BD_CNES!$A$1:$E$9705,2,0),"")</f>
        <v/>
      </c>
    </row>
    <row r="153" spans="1:18" s="79" customFormat="1" ht="35.1" customHeight="1" x14ac:dyDescent="0.25">
      <c r="A153" s="75" t="e">
        <f>#REF!</f>
        <v>#REF!</v>
      </c>
      <c r="B153" s="75">
        <f t="shared" si="11"/>
        <v>0</v>
      </c>
      <c r="C153" s="75" t="e">
        <f>#REF!</f>
        <v>#REF!</v>
      </c>
      <c r="D153" s="22">
        <v>143</v>
      </c>
      <c r="E153" s="132"/>
      <c r="F153" s="76" t="str">
        <f>IFERROR(VLOOKUP($E153,BD_Anexo_Decreto!$A$1:$I$558,2,0),"")</f>
        <v/>
      </c>
      <c r="G153" s="133" t="str">
        <f>IFERROR(VLOOKUP($E153,BD_Anexo_Decreto!$A$1:$I$558,7,0),"")</f>
        <v/>
      </c>
      <c r="H153" s="76" t="str">
        <f>IFERROR(VLOOKUP($E153,BD_Anexo_Decreto!$A$1:$I$558,8,0),"")</f>
        <v/>
      </c>
      <c r="I153" s="77" t="str">
        <f>IFERROR(VLOOKUP($E153,BD_Anexo_Decreto!$A$1:$I$558,5,0),"")</f>
        <v/>
      </c>
      <c r="J153" s="78">
        <f t="shared" si="12"/>
        <v>0</v>
      </c>
      <c r="K153" s="78">
        <f t="shared" si="13"/>
        <v>0</v>
      </c>
      <c r="L153" s="78">
        <f t="shared" si="14"/>
        <v>0</v>
      </c>
      <c r="M153" s="82"/>
      <c r="N153" s="83"/>
      <c r="O153" s="84" t="str">
        <f>IFERROR(VLOOKUP($E153,BD_Anexo_Decreto!$A$1:$I$558,3,0),"")</f>
        <v/>
      </c>
      <c r="P153" s="85" t="str">
        <f t="shared" si="10"/>
        <v/>
      </c>
      <c r="Q153" s="96"/>
      <c r="R153" s="95" t="str">
        <f>IFERROR(VLOOKUP(Q153,BD_CNES!$A$1:$E$9705,2,0),"")</f>
        <v/>
      </c>
    </row>
    <row r="154" spans="1:18" s="79" customFormat="1" ht="35.1" customHeight="1" x14ac:dyDescent="0.25">
      <c r="A154" s="75" t="e">
        <f>#REF!</f>
        <v>#REF!</v>
      </c>
      <c r="B154" s="75">
        <f t="shared" si="11"/>
        <v>0</v>
      </c>
      <c r="C154" s="75" t="e">
        <f>#REF!</f>
        <v>#REF!</v>
      </c>
      <c r="D154" s="22">
        <v>144</v>
      </c>
      <c r="E154" s="132"/>
      <c r="F154" s="76" t="str">
        <f>IFERROR(VLOOKUP($E154,BD_Anexo_Decreto!$A$1:$I$558,2,0),"")</f>
        <v/>
      </c>
      <c r="G154" s="133" t="str">
        <f>IFERROR(VLOOKUP($E154,BD_Anexo_Decreto!$A$1:$I$558,7,0),"")</f>
        <v/>
      </c>
      <c r="H154" s="76" t="str">
        <f>IFERROR(VLOOKUP($E154,BD_Anexo_Decreto!$A$1:$I$558,8,0),"")</f>
        <v/>
      </c>
      <c r="I154" s="77" t="str">
        <f>IFERROR(VLOOKUP($E154,BD_Anexo_Decreto!$A$1:$I$558,5,0),"")</f>
        <v/>
      </c>
      <c r="J154" s="78">
        <f t="shared" si="12"/>
        <v>0</v>
      </c>
      <c r="K154" s="78">
        <f t="shared" si="13"/>
        <v>0</v>
      </c>
      <c r="L154" s="78">
        <f t="shared" si="14"/>
        <v>0</v>
      </c>
      <c r="M154" s="82"/>
      <c r="N154" s="83"/>
      <c r="O154" s="84" t="str">
        <f>IFERROR(VLOOKUP($E154,BD_Anexo_Decreto!$A$1:$I$558,3,0),"")</f>
        <v/>
      </c>
      <c r="P154" s="85" t="str">
        <f t="shared" si="10"/>
        <v/>
      </c>
      <c r="Q154" s="96"/>
      <c r="R154" s="95" t="str">
        <f>IFERROR(VLOOKUP(Q154,BD_CNES!$A$1:$E$9705,2,0),"")</f>
        <v/>
      </c>
    </row>
    <row r="155" spans="1:18" s="79" customFormat="1" ht="35.1" customHeight="1" x14ac:dyDescent="0.25">
      <c r="A155" s="75" t="e">
        <f>#REF!</f>
        <v>#REF!</v>
      </c>
      <c r="B155" s="75">
        <f t="shared" si="11"/>
        <v>0</v>
      </c>
      <c r="C155" s="75" t="e">
        <f>#REF!</f>
        <v>#REF!</v>
      </c>
      <c r="D155" s="22">
        <v>145</v>
      </c>
      <c r="E155" s="132"/>
      <c r="F155" s="76" t="str">
        <f>IFERROR(VLOOKUP($E155,BD_Anexo_Decreto!$A$1:$I$558,2,0),"")</f>
        <v/>
      </c>
      <c r="G155" s="133" t="str">
        <f>IFERROR(VLOOKUP($E155,BD_Anexo_Decreto!$A$1:$I$558,7,0),"")</f>
        <v/>
      </c>
      <c r="H155" s="76" t="str">
        <f>IFERROR(VLOOKUP($E155,BD_Anexo_Decreto!$A$1:$I$558,8,0),"")</f>
        <v/>
      </c>
      <c r="I155" s="77" t="str">
        <f>IFERROR(VLOOKUP($E155,BD_Anexo_Decreto!$A$1:$I$558,5,0),"")</f>
        <v/>
      </c>
      <c r="J155" s="78">
        <f t="shared" si="12"/>
        <v>0</v>
      </c>
      <c r="K155" s="78">
        <f t="shared" si="13"/>
        <v>0</v>
      </c>
      <c r="L155" s="78">
        <f t="shared" si="14"/>
        <v>0</v>
      </c>
      <c r="M155" s="82"/>
      <c r="N155" s="83"/>
      <c r="O155" s="84" t="str">
        <f>IFERROR(VLOOKUP($E155,BD_Anexo_Decreto!$A$1:$I$558,3,0),"")</f>
        <v/>
      </c>
      <c r="P155" s="85" t="str">
        <f t="shared" si="10"/>
        <v/>
      </c>
      <c r="Q155" s="96"/>
      <c r="R155" s="95" t="str">
        <f>IFERROR(VLOOKUP(Q155,BD_CNES!$A$1:$E$9705,2,0),"")</f>
        <v/>
      </c>
    </row>
    <row r="156" spans="1:18" s="79" customFormat="1" ht="35.1" customHeight="1" x14ac:dyDescent="0.25">
      <c r="A156" s="75" t="e">
        <f>#REF!</f>
        <v>#REF!</v>
      </c>
      <c r="B156" s="75">
        <f t="shared" si="11"/>
        <v>0</v>
      </c>
      <c r="C156" s="75" t="e">
        <f>#REF!</f>
        <v>#REF!</v>
      </c>
      <c r="D156" s="22">
        <v>146</v>
      </c>
      <c r="E156" s="132"/>
      <c r="F156" s="76" t="str">
        <f>IFERROR(VLOOKUP($E156,BD_Anexo_Decreto!$A$1:$I$558,2,0),"")</f>
        <v/>
      </c>
      <c r="G156" s="133" t="str">
        <f>IFERROR(VLOOKUP($E156,BD_Anexo_Decreto!$A$1:$I$558,7,0),"")</f>
        <v/>
      </c>
      <c r="H156" s="76" t="str">
        <f>IFERROR(VLOOKUP($E156,BD_Anexo_Decreto!$A$1:$I$558,8,0),"")</f>
        <v/>
      </c>
      <c r="I156" s="77" t="str">
        <f>IFERROR(VLOOKUP($E156,BD_Anexo_Decreto!$A$1:$I$558,5,0),"")</f>
        <v/>
      </c>
      <c r="J156" s="78">
        <f t="shared" si="12"/>
        <v>0</v>
      </c>
      <c r="K156" s="78">
        <f t="shared" si="13"/>
        <v>0</v>
      </c>
      <c r="L156" s="78">
        <f t="shared" si="14"/>
        <v>0</v>
      </c>
      <c r="M156" s="82"/>
      <c r="N156" s="83"/>
      <c r="O156" s="84" t="str">
        <f>IFERROR(VLOOKUP($E156,BD_Anexo_Decreto!$A$1:$I$558,3,0),"")</f>
        <v/>
      </c>
      <c r="P156" s="85" t="str">
        <f t="shared" si="10"/>
        <v/>
      </c>
      <c r="Q156" s="96"/>
      <c r="R156" s="95" t="str">
        <f>IFERROR(VLOOKUP(Q156,BD_CNES!$A$1:$E$9705,2,0),"")</f>
        <v/>
      </c>
    </row>
    <row r="157" spans="1:18" s="79" customFormat="1" ht="35.1" customHeight="1" x14ac:dyDescent="0.25">
      <c r="A157" s="75" t="e">
        <f>#REF!</f>
        <v>#REF!</v>
      </c>
      <c r="B157" s="75">
        <f t="shared" si="11"/>
        <v>0</v>
      </c>
      <c r="C157" s="75" t="e">
        <f>#REF!</f>
        <v>#REF!</v>
      </c>
      <c r="D157" s="22">
        <v>147</v>
      </c>
      <c r="E157" s="132"/>
      <c r="F157" s="76" t="str">
        <f>IFERROR(VLOOKUP($E157,BD_Anexo_Decreto!$A$1:$I$558,2,0),"")</f>
        <v/>
      </c>
      <c r="G157" s="133" t="str">
        <f>IFERROR(VLOOKUP($E157,BD_Anexo_Decreto!$A$1:$I$558,7,0),"")</f>
        <v/>
      </c>
      <c r="H157" s="76" t="str">
        <f>IFERROR(VLOOKUP($E157,BD_Anexo_Decreto!$A$1:$I$558,8,0),"")</f>
        <v/>
      </c>
      <c r="I157" s="77" t="str">
        <f>IFERROR(VLOOKUP($E157,BD_Anexo_Decreto!$A$1:$I$558,5,0),"")</f>
        <v/>
      </c>
      <c r="J157" s="78">
        <f t="shared" si="12"/>
        <v>0</v>
      </c>
      <c r="K157" s="78">
        <f t="shared" si="13"/>
        <v>0</v>
      </c>
      <c r="L157" s="78">
        <f t="shared" si="14"/>
        <v>0</v>
      </c>
      <c r="M157" s="82"/>
      <c r="N157" s="83"/>
      <c r="O157" s="84" t="str">
        <f>IFERROR(VLOOKUP($E157,BD_Anexo_Decreto!$A$1:$I$558,3,0),"")</f>
        <v/>
      </c>
      <c r="P157" s="85" t="str">
        <f t="shared" si="10"/>
        <v/>
      </c>
      <c r="Q157" s="96"/>
      <c r="R157" s="95" t="str">
        <f>IFERROR(VLOOKUP(Q157,BD_CNES!$A$1:$E$9705,2,0),"")</f>
        <v/>
      </c>
    </row>
    <row r="158" spans="1:18" s="79" customFormat="1" ht="35.1" customHeight="1" x14ac:dyDescent="0.25">
      <c r="A158" s="75" t="e">
        <f>#REF!</f>
        <v>#REF!</v>
      </c>
      <c r="B158" s="75">
        <f t="shared" si="11"/>
        <v>0</v>
      </c>
      <c r="C158" s="75" t="e">
        <f>#REF!</f>
        <v>#REF!</v>
      </c>
      <c r="D158" s="22">
        <v>148</v>
      </c>
      <c r="E158" s="132"/>
      <c r="F158" s="76" t="str">
        <f>IFERROR(VLOOKUP($E158,BD_Anexo_Decreto!$A$1:$I$558,2,0),"")</f>
        <v/>
      </c>
      <c r="G158" s="133" t="str">
        <f>IFERROR(VLOOKUP($E158,BD_Anexo_Decreto!$A$1:$I$558,7,0),"")</f>
        <v/>
      </c>
      <c r="H158" s="76" t="str">
        <f>IFERROR(VLOOKUP($E158,BD_Anexo_Decreto!$A$1:$I$558,8,0),"")</f>
        <v/>
      </c>
      <c r="I158" s="77" t="str">
        <f>IFERROR(VLOOKUP($E158,BD_Anexo_Decreto!$A$1:$I$558,5,0),"")</f>
        <v/>
      </c>
      <c r="J158" s="78">
        <f t="shared" si="12"/>
        <v>0</v>
      </c>
      <c r="K158" s="78">
        <f t="shared" si="13"/>
        <v>0</v>
      </c>
      <c r="L158" s="78">
        <f t="shared" si="14"/>
        <v>0</v>
      </c>
      <c r="M158" s="82"/>
      <c r="N158" s="83"/>
      <c r="O158" s="84" t="str">
        <f>IFERROR(VLOOKUP($E158,BD_Anexo_Decreto!$A$1:$I$558,3,0),"")</f>
        <v/>
      </c>
      <c r="P158" s="85" t="str">
        <f t="shared" si="10"/>
        <v/>
      </c>
      <c r="Q158" s="96"/>
      <c r="R158" s="95" t="str">
        <f>IFERROR(VLOOKUP(Q158,BD_CNES!$A$1:$E$9705,2,0),"")</f>
        <v/>
      </c>
    </row>
    <row r="159" spans="1:18" s="79" customFormat="1" ht="35.1" customHeight="1" x14ac:dyDescent="0.25">
      <c r="A159" s="75" t="e">
        <f>#REF!</f>
        <v>#REF!</v>
      </c>
      <c r="B159" s="75">
        <f t="shared" si="11"/>
        <v>0</v>
      </c>
      <c r="C159" s="75" t="e">
        <f>#REF!</f>
        <v>#REF!</v>
      </c>
      <c r="D159" s="22">
        <v>149</v>
      </c>
      <c r="E159" s="132"/>
      <c r="F159" s="76" t="str">
        <f>IFERROR(VLOOKUP($E159,BD_Anexo_Decreto!$A$1:$I$558,2,0),"")</f>
        <v/>
      </c>
      <c r="G159" s="133" t="str">
        <f>IFERROR(VLOOKUP($E159,BD_Anexo_Decreto!$A$1:$I$558,7,0),"")</f>
        <v/>
      </c>
      <c r="H159" s="76" t="str">
        <f>IFERROR(VLOOKUP($E159,BD_Anexo_Decreto!$A$1:$I$558,8,0),"")</f>
        <v/>
      </c>
      <c r="I159" s="77" t="str">
        <f>IFERROR(VLOOKUP($E159,BD_Anexo_Decreto!$A$1:$I$558,5,0),"")</f>
        <v/>
      </c>
      <c r="J159" s="78">
        <f t="shared" si="12"/>
        <v>0</v>
      </c>
      <c r="K159" s="78">
        <f t="shared" si="13"/>
        <v>0</v>
      </c>
      <c r="L159" s="78">
        <f t="shared" si="14"/>
        <v>0</v>
      </c>
      <c r="M159" s="82"/>
      <c r="N159" s="83"/>
      <c r="O159" s="84" t="str">
        <f>IFERROR(VLOOKUP($E159,BD_Anexo_Decreto!$A$1:$I$558,3,0),"")</f>
        <v/>
      </c>
      <c r="P159" s="85" t="str">
        <f t="shared" si="10"/>
        <v/>
      </c>
      <c r="Q159" s="96"/>
      <c r="R159" s="95" t="str">
        <f>IFERROR(VLOOKUP(Q159,BD_CNES!$A$1:$E$9705,2,0),"")</f>
        <v/>
      </c>
    </row>
    <row r="160" spans="1:18" s="79" customFormat="1" ht="35.1" customHeight="1" x14ac:dyDescent="0.25">
      <c r="A160" s="75" t="e">
        <f>#REF!</f>
        <v>#REF!</v>
      </c>
      <c r="B160" s="75">
        <f t="shared" si="11"/>
        <v>0</v>
      </c>
      <c r="C160" s="75" t="e">
        <f>#REF!</f>
        <v>#REF!</v>
      </c>
      <c r="D160" s="22">
        <v>150</v>
      </c>
      <c r="E160" s="132"/>
      <c r="F160" s="76" t="str">
        <f>IFERROR(VLOOKUP($E160,BD_Anexo_Decreto!$A$1:$I$558,2,0),"")</f>
        <v/>
      </c>
      <c r="G160" s="133" t="str">
        <f>IFERROR(VLOOKUP($E160,BD_Anexo_Decreto!$A$1:$I$558,7,0),"")</f>
        <v/>
      </c>
      <c r="H160" s="76" t="str">
        <f>IFERROR(VLOOKUP($E160,BD_Anexo_Decreto!$A$1:$I$558,8,0),"")</f>
        <v/>
      </c>
      <c r="I160" s="77" t="str">
        <f>IFERROR(VLOOKUP($E160,BD_Anexo_Decreto!$A$1:$I$558,5,0),"")</f>
        <v/>
      </c>
      <c r="J160" s="78">
        <f t="shared" si="12"/>
        <v>0</v>
      </c>
      <c r="K160" s="78">
        <f t="shared" si="13"/>
        <v>0</v>
      </c>
      <c r="L160" s="78">
        <f t="shared" si="14"/>
        <v>0</v>
      </c>
      <c r="M160" s="82"/>
      <c r="N160" s="83"/>
      <c r="O160" s="84" t="str">
        <f>IFERROR(VLOOKUP($E160,BD_Anexo_Decreto!$A$1:$I$558,3,0),"")</f>
        <v/>
      </c>
      <c r="P160" s="85" t="str">
        <f t="shared" si="10"/>
        <v/>
      </c>
      <c r="Q160" s="96"/>
      <c r="R160" s="95" t="str">
        <f>IFERROR(VLOOKUP(Q160,BD_CNES!$A$1:$E$9705,2,0),"")</f>
        <v/>
      </c>
    </row>
    <row r="161" spans="1:18" s="79" customFormat="1" ht="35.1" customHeight="1" x14ac:dyDescent="0.25">
      <c r="A161" s="75" t="e">
        <f>#REF!</f>
        <v>#REF!</v>
      </c>
      <c r="B161" s="75">
        <f t="shared" si="11"/>
        <v>0</v>
      </c>
      <c r="C161" s="75" t="e">
        <f>#REF!</f>
        <v>#REF!</v>
      </c>
      <c r="D161" s="22">
        <v>151</v>
      </c>
      <c r="E161" s="132"/>
      <c r="F161" s="76" t="str">
        <f>IFERROR(VLOOKUP($E161,BD_Anexo_Decreto!$A$1:$I$558,2,0),"")</f>
        <v/>
      </c>
      <c r="G161" s="133" t="str">
        <f>IFERROR(VLOOKUP($E161,BD_Anexo_Decreto!$A$1:$I$558,7,0),"")</f>
        <v/>
      </c>
      <c r="H161" s="76" t="str">
        <f>IFERROR(VLOOKUP($E161,BD_Anexo_Decreto!$A$1:$I$558,8,0),"")</f>
        <v/>
      </c>
      <c r="I161" s="77" t="str">
        <f>IFERROR(VLOOKUP($E161,BD_Anexo_Decreto!$A$1:$I$558,5,0),"")</f>
        <v/>
      </c>
      <c r="J161" s="78">
        <f t="shared" si="12"/>
        <v>0</v>
      </c>
      <c r="K161" s="78">
        <f t="shared" si="13"/>
        <v>0</v>
      </c>
      <c r="L161" s="78">
        <f t="shared" si="14"/>
        <v>0</v>
      </c>
      <c r="M161" s="82"/>
      <c r="N161" s="83"/>
      <c r="O161" s="84" t="str">
        <f>IFERROR(VLOOKUP($E161,BD_Anexo_Decreto!$A$1:$I$558,3,0),"")</f>
        <v/>
      </c>
      <c r="P161" s="85" t="str">
        <f t="shared" si="10"/>
        <v/>
      </c>
      <c r="Q161" s="96"/>
      <c r="R161" s="95" t="str">
        <f>IFERROR(VLOOKUP(Q161,BD_CNES!$A$1:$E$9705,2,0),"")</f>
        <v/>
      </c>
    </row>
    <row r="162" spans="1:18" s="79" customFormat="1" ht="35.1" customHeight="1" x14ac:dyDescent="0.25">
      <c r="A162" s="75" t="e">
        <f>#REF!</f>
        <v>#REF!</v>
      </c>
      <c r="B162" s="75">
        <f t="shared" si="11"/>
        <v>0</v>
      </c>
      <c r="C162" s="75" t="e">
        <f>#REF!</f>
        <v>#REF!</v>
      </c>
      <c r="D162" s="22">
        <v>152</v>
      </c>
      <c r="E162" s="132"/>
      <c r="F162" s="76" t="str">
        <f>IFERROR(VLOOKUP($E162,BD_Anexo_Decreto!$A$1:$I$558,2,0),"")</f>
        <v/>
      </c>
      <c r="G162" s="133" t="str">
        <f>IFERROR(VLOOKUP($E162,BD_Anexo_Decreto!$A$1:$I$558,7,0),"")</f>
        <v/>
      </c>
      <c r="H162" s="76" t="str">
        <f>IFERROR(VLOOKUP($E162,BD_Anexo_Decreto!$A$1:$I$558,8,0),"")</f>
        <v/>
      </c>
      <c r="I162" s="77" t="str">
        <f>IFERROR(VLOOKUP($E162,BD_Anexo_Decreto!$A$1:$I$558,5,0),"")</f>
        <v/>
      </c>
      <c r="J162" s="78">
        <f t="shared" si="12"/>
        <v>0</v>
      </c>
      <c r="K162" s="78">
        <f t="shared" si="13"/>
        <v>0</v>
      </c>
      <c r="L162" s="78">
        <f t="shared" si="14"/>
        <v>0</v>
      </c>
      <c r="M162" s="82"/>
      <c r="N162" s="83"/>
      <c r="O162" s="84" t="str">
        <f>IFERROR(VLOOKUP($E162,BD_Anexo_Decreto!$A$1:$I$558,3,0),"")</f>
        <v/>
      </c>
      <c r="P162" s="85" t="str">
        <f t="shared" si="10"/>
        <v/>
      </c>
      <c r="Q162" s="96"/>
      <c r="R162" s="95" t="str">
        <f>IFERROR(VLOOKUP(Q162,BD_CNES!$A$1:$E$9705,2,0),"")</f>
        <v/>
      </c>
    </row>
    <row r="163" spans="1:18" s="79" customFormat="1" ht="35.1" customHeight="1" x14ac:dyDescent="0.25">
      <c r="A163" s="75" t="e">
        <f>#REF!</f>
        <v>#REF!</v>
      </c>
      <c r="B163" s="75">
        <f t="shared" si="11"/>
        <v>0</v>
      </c>
      <c r="C163" s="75" t="e">
        <f>#REF!</f>
        <v>#REF!</v>
      </c>
      <c r="D163" s="22">
        <v>153</v>
      </c>
      <c r="E163" s="132"/>
      <c r="F163" s="76" t="str">
        <f>IFERROR(VLOOKUP($E163,BD_Anexo_Decreto!$A$1:$I$558,2,0),"")</f>
        <v/>
      </c>
      <c r="G163" s="133" t="str">
        <f>IFERROR(VLOOKUP($E163,BD_Anexo_Decreto!$A$1:$I$558,7,0),"")</f>
        <v/>
      </c>
      <c r="H163" s="76" t="str">
        <f>IFERROR(VLOOKUP($E163,BD_Anexo_Decreto!$A$1:$I$558,8,0),"")</f>
        <v/>
      </c>
      <c r="I163" s="77" t="str">
        <f>IFERROR(VLOOKUP($E163,BD_Anexo_Decreto!$A$1:$I$558,5,0),"")</f>
        <v/>
      </c>
      <c r="J163" s="78">
        <f t="shared" si="12"/>
        <v>0</v>
      </c>
      <c r="K163" s="78">
        <f t="shared" si="13"/>
        <v>0</v>
      </c>
      <c r="L163" s="78">
        <f t="shared" si="14"/>
        <v>0</v>
      </c>
      <c r="M163" s="82"/>
      <c r="N163" s="83"/>
      <c r="O163" s="84" t="str">
        <f>IFERROR(VLOOKUP($E163,BD_Anexo_Decreto!$A$1:$I$558,3,0),"")</f>
        <v/>
      </c>
      <c r="P163" s="85" t="str">
        <f t="shared" si="10"/>
        <v/>
      </c>
      <c r="Q163" s="96"/>
      <c r="R163" s="95" t="str">
        <f>IFERROR(VLOOKUP(Q163,BD_CNES!$A$1:$E$9705,2,0),"")</f>
        <v/>
      </c>
    </row>
    <row r="164" spans="1:18" s="79" customFormat="1" ht="35.1" customHeight="1" x14ac:dyDescent="0.25">
      <c r="A164" s="75" t="e">
        <f>#REF!</f>
        <v>#REF!</v>
      </c>
      <c r="B164" s="75">
        <f t="shared" si="11"/>
        <v>0</v>
      </c>
      <c r="C164" s="75" t="e">
        <f>#REF!</f>
        <v>#REF!</v>
      </c>
      <c r="D164" s="22">
        <v>154</v>
      </c>
      <c r="E164" s="132"/>
      <c r="F164" s="76" t="str">
        <f>IFERROR(VLOOKUP($E164,BD_Anexo_Decreto!$A$1:$I$558,2,0),"")</f>
        <v/>
      </c>
      <c r="G164" s="133" t="str">
        <f>IFERROR(VLOOKUP($E164,BD_Anexo_Decreto!$A$1:$I$558,7,0),"")</f>
        <v/>
      </c>
      <c r="H164" s="76" t="str">
        <f>IFERROR(VLOOKUP($E164,BD_Anexo_Decreto!$A$1:$I$558,8,0),"")</f>
        <v/>
      </c>
      <c r="I164" s="77" t="str">
        <f>IFERROR(VLOOKUP($E164,BD_Anexo_Decreto!$A$1:$I$558,5,0),"")</f>
        <v/>
      </c>
      <c r="J164" s="78">
        <f t="shared" si="12"/>
        <v>0</v>
      </c>
      <c r="K164" s="78">
        <f t="shared" si="13"/>
        <v>0</v>
      </c>
      <c r="L164" s="78">
        <f t="shared" si="14"/>
        <v>0</v>
      </c>
      <c r="M164" s="82"/>
      <c r="N164" s="83"/>
      <c r="O164" s="84" t="str">
        <f>IFERROR(VLOOKUP($E164,BD_Anexo_Decreto!$A$1:$I$558,3,0),"")</f>
        <v/>
      </c>
      <c r="P164" s="85" t="str">
        <f t="shared" si="10"/>
        <v/>
      </c>
      <c r="Q164" s="96"/>
      <c r="R164" s="95" t="str">
        <f>IFERROR(VLOOKUP(Q164,BD_CNES!$A$1:$E$9705,2,0),"")</f>
        <v/>
      </c>
    </row>
    <row r="165" spans="1:18" s="79" customFormat="1" ht="35.1" customHeight="1" x14ac:dyDescent="0.25">
      <c r="A165" s="75" t="e">
        <f>#REF!</f>
        <v>#REF!</v>
      </c>
      <c r="B165" s="75">
        <f t="shared" si="11"/>
        <v>0</v>
      </c>
      <c r="C165" s="75" t="e">
        <f>#REF!</f>
        <v>#REF!</v>
      </c>
      <c r="D165" s="22">
        <v>155</v>
      </c>
      <c r="E165" s="132"/>
      <c r="F165" s="76" t="str">
        <f>IFERROR(VLOOKUP($E165,BD_Anexo_Decreto!$A$1:$I$558,2,0),"")</f>
        <v/>
      </c>
      <c r="G165" s="133" t="str">
        <f>IFERROR(VLOOKUP($E165,BD_Anexo_Decreto!$A$1:$I$558,7,0),"")</f>
        <v/>
      </c>
      <c r="H165" s="76" t="str">
        <f>IFERROR(VLOOKUP($E165,BD_Anexo_Decreto!$A$1:$I$558,8,0),"")</f>
        <v/>
      </c>
      <c r="I165" s="77" t="str">
        <f>IFERROR(VLOOKUP($E165,BD_Anexo_Decreto!$A$1:$I$558,5,0),"")</f>
        <v/>
      </c>
      <c r="J165" s="78">
        <f t="shared" si="12"/>
        <v>0</v>
      </c>
      <c r="K165" s="78">
        <f t="shared" si="13"/>
        <v>0</v>
      </c>
      <c r="L165" s="78">
        <f t="shared" si="14"/>
        <v>0</v>
      </c>
      <c r="M165" s="82"/>
      <c r="N165" s="83"/>
      <c r="O165" s="84" t="str">
        <f>IFERROR(VLOOKUP($E165,BD_Anexo_Decreto!$A$1:$I$558,3,0),"")</f>
        <v/>
      </c>
      <c r="P165" s="85" t="str">
        <f t="shared" si="10"/>
        <v/>
      </c>
      <c r="Q165" s="96"/>
      <c r="R165" s="95" t="str">
        <f>IFERROR(VLOOKUP(Q165,BD_CNES!$A$1:$E$9705,2,0),"")</f>
        <v/>
      </c>
    </row>
    <row r="166" spans="1:18" s="79" customFormat="1" ht="35.1" customHeight="1" x14ac:dyDescent="0.25">
      <c r="A166" s="75" t="e">
        <f>#REF!</f>
        <v>#REF!</v>
      </c>
      <c r="B166" s="75">
        <f t="shared" si="11"/>
        <v>0</v>
      </c>
      <c r="C166" s="75" t="e">
        <f>#REF!</f>
        <v>#REF!</v>
      </c>
      <c r="D166" s="22">
        <v>156</v>
      </c>
      <c r="E166" s="132"/>
      <c r="F166" s="76" t="str">
        <f>IFERROR(VLOOKUP($E166,BD_Anexo_Decreto!$A$1:$I$558,2,0),"")</f>
        <v/>
      </c>
      <c r="G166" s="133" t="str">
        <f>IFERROR(VLOOKUP($E166,BD_Anexo_Decreto!$A$1:$I$558,7,0),"")</f>
        <v/>
      </c>
      <c r="H166" s="76" t="str">
        <f>IFERROR(VLOOKUP($E166,BD_Anexo_Decreto!$A$1:$I$558,8,0),"")</f>
        <v/>
      </c>
      <c r="I166" s="77" t="str">
        <f>IFERROR(VLOOKUP($E166,BD_Anexo_Decreto!$A$1:$I$558,5,0),"")</f>
        <v/>
      </c>
      <c r="J166" s="78">
        <f t="shared" si="12"/>
        <v>0</v>
      </c>
      <c r="K166" s="78">
        <f t="shared" si="13"/>
        <v>0</v>
      </c>
      <c r="L166" s="78">
        <f t="shared" si="14"/>
        <v>0</v>
      </c>
      <c r="M166" s="82"/>
      <c r="N166" s="83"/>
      <c r="O166" s="84" t="str">
        <f>IFERROR(VLOOKUP($E166,BD_Anexo_Decreto!$A$1:$I$558,3,0),"")</f>
        <v/>
      </c>
      <c r="P166" s="85" t="str">
        <f t="shared" si="10"/>
        <v/>
      </c>
      <c r="Q166" s="96"/>
      <c r="R166" s="95" t="str">
        <f>IFERROR(VLOOKUP(Q166,BD_CNES!$A$1:$E$9705,2,0),"")</f>
        <v/>
      </c>
    </row>
    <row r="167" spans="1:18" s="79" customFormat="1" ht="35.1" customHeight="1" x14ac:dyDescent="0.25">
      <c r="A167" s="75" t="e">
        <f>#REF!</f>
        <v>#REF!</v>
      </c>
      <c r="B167" s="75">
        <f t="shared" si="11"/>
        <v>0</v>
      </c>
      <c r="C167" s="75" t="e">
        <f>#REF!</f>
        <v>#REF!</v>
      </c>
      <c r="D167" s="22">
        <v>157</v>
      </c>
      <c r="E167" s="132"/>
      <c r="F167" s="76" t="str">
        <f>IFERROR(VLOOKUP($E167,BD_Anexo_Decreto!$A$1:$I$558,2,0),"")</f>
        <v/>
      </c>
      <c r="G167" s="133" t="str">
        <f>IFERROR(VLOOKUP($E167,BD_Anexo_Decreto!$A$1:$I$558,7,0),"")</f>
        <v/>
      </c>
      <c r="H167" s="76" t="str">
        <f>IFERROR(VLOOKUP($E167,BD_Anexo_Decreto!$A$1:$I$558,8,0),"")</f>
        <v/>
      </c>
      <c r="I167" s="77" t="str">
        <f>IFERROR(VLOOKUP($E167,BD_Anexo_Decreto!$A$1:$I$558,5,0),"")</f>
        <v/>
      </c>
      <c r="J167" s="78">
        <f t="shared" si="12"/>
        <v>0</v>
      </c>
      <c r="K167" s="78">
        <f t="shared" si="13"/>
        <v>0</v>
      </c>
      <c r="L167" s="78">
        <f t="shared" si="14"/>
        <v>0</v>
      </c>
      <c r="M167" s="82"/>
      <c r="N167" s="83"/>
      <c r="O167" s="84" t="str">
        <f>IFERROR(VLOOKUP($E167,BD_Anexo_Decreto!$A$1:$I$558,3,0),"")</f>
        <v/>
      </c>
      <c r="P167" s="85" t="str">
        <f t="shared" si="10"/>
        <v/>
      </c>
      <c r="Q167" s="96"/>
      <c r="R167" s="95" t="str">
        <f>IFERROR(VLOOKUP(Q167,BD_CNES!$A$1:$E$9705,2,0),"")</f>
        <v/>
      </c>
    </row>
    <row r="168" spans="1:18" s="79" customFormat="1" ht="35.1" customHeight="1" x14ac:dyDescent="0.25">
      <c r="A168" s="75" t="e">
        <f>#REF!</f>
        <v>#REF!</v>
      </c>
      <c r="B168" s="75">
        <f t="shared" si="11"/>
        <v>0</v>
      </c>
      <c r="C168" s="75" t="e">
        <f>#REF!</f>
        <v>#REF!</v>
      </c>
      <c r="D168" s="22">
        <v>158</v>
      </c>
      <c r="E168" s="132"/>
      <c r="F168" s="76" t="str">
        <f>IFERROR(VLOOKUP($E168,BD_Anexo_Decreto!$A$1:$I$558,2,0),"")</f>
        <v/>
      </c>
      <c r="G168" s="133" t="str">
        <f>IFERROR(VLOOKUP($E168,BD_Anexo_Decreto!$A$1:$I$558,7,0),"")</f>
        <v/>
      </c>
      <c r="H168" s="76" t="str">
        <f>IFERROR(VLOOKUP($E168,BD_Anexo_Decreto!$A$1:$I$558,8,0),"")</f>
        <v/>
      </c>
      <c r="I168" s="77" t="str">
        <f>IFERROR(VLOOKUP($E168,BD_Anexo_Decreto!$A$1:$I$558,5,0),"")</f>
        <v/>
      </c>
      <c r="J168" s="78">
        <f t="shared" si="12"/>
        <v>0</v>
      </c>
      <c r="K168" s="78">
        <f t="shared" si="13"/>
        <v>0</v>
      </c>
      <c r="L168" s="78">
        <f t="shared" si="14"/>
        <v>0</v>
      </c>
      <c r="M168" s="82"/>
      <c r="N168" s="83"/>
      <c r="O168" s="84" t="str">
        <f>IFERROR(VLOOKUP($E168,BD_Anexo_Decreto!$A$1:$I$558,3,0),"")</f>
        <v/>
      </c>
      <c r="P168" s="85" t="str">
        <f t="shared" si="10"/>
        <v/>
      </c>
      <c r="Q168" s="96"/>
      <c r="R168" s="95" t="str">
        <f>IFERROR(VLOOKUP(Q168,BD_CNES!$A$1:$E$9705,2,0),"")</f>
        <v/>
      </c>
    </row>
    <row r="169" spans="1:18" s="79" customFormat="1" ht="35.1" customHeight="1" x14ac:dyDescent="0.25">
      <c r="A169" s="75" t="e">
        <f>#REF!</f>
        <v>#REF!</v>
      </c>
      <c r="B169" s="75">
        <f t="shared" si="11"/>
        <v>0</v>
      </c>
      <c r="C169" s="75" t="e">
        <f>#REF!</f>
        <v>#REF!</v>
      </c>
      <c r="D169" s="22">
        <v>159</v>
      </c>
      <c r="E169" s="132"/>
      <c r="F169" s="76" t="str">
        <f>IFERROR(VLOOKUP($E169,BD_Anexo_Decreto!$A$1:$I$558,2,0),"")</f>
        <v/>
      </c>
      <c r="G169" s="133" t="str">
        <f>IFERROR(VLOOKUP($E169,BD_Anexo_Decreto!$A$1:$I$558,7,0),"")</f>
        <v/>
      </c>
      <c r="H169" s="76" t="str">
        <f>IFERROR(VLOOKUP($E169,BD_Anexo_Decreto!$A$1:$I$558,8,0),"")</f>
        <v/>
      </c>
      <c r="I169" s="77" t="str">
        <f>IFERROR(VLOOKUP($E169,BD_Anexo_Decreto!$A$1:$I$558,5,0),"")</f>
        <v/>
      </c>
      <c r="J169" s="78">
        <f t="shared" si="12"/>
        <v>0</v>
      </c>
      <c r="K169" s="78">
        <f t="shared" si="13"/>
        <v>0</v>
      </c>
      <c r="L169" s="78">
        <f t="shared" si="14"/>
        <v>0</v>
      </c>
      <c r="M169" s="82"/>
      <c r="N169" s="83"/>
      <c r="O169" s="84" t="str">
        <f>IFERROR(VLOOKUP($E169,BD_Anexo_Decreto!$A$1:$I$558,3,0),"")</f>
        <v/>
      </c>
      <c r="P169" s="85" t="str">
        <f t="shared" si="10"/>
        <v/>
      </c>
      <c r="Q169" s="96"/>
      <c r="R169" s="95" t="str">
        <f>IFERROR(VLOOKUP(Q169,BD_CNES!$A$1:$E$9705,2,0),"")</f>
        <v/>
      </c>
    </row>
    <row r="170" spans="1:18" s="79" customFormat="1" ht="35.1" customHeight="1" x14ac:dyDescent="0.25">
      <c r="A170" s="75" t="e">
        <f>#REF!</f>
        <v>#REF!</v>
      </c>
      <c r="B170" s="75">
        <f t="shared" si="11"/>
        <v>0</v>
      </c>
      <c r="C170" s="75" t="e">
        <f>#REF!</f>
        <v>#REF!</v>
      </c>
      <c r="D170" s="22">
        <v>160</v>
      </c>
      <c r="E170" s="132"/>
      <c r="F170" s="76" t="str">
        <f>IFERROR(VLOOKUP($E170,BD_Anexo_Decreto!$A$1:$I$558,2,0),"")</f>
        <v/>
      </c>
      <c r="G170" s="133" t="str">
        <f>IFERROR(VLOOKUP($E170,BD_Anexo_Decreto!$A$1:$I$558,7,0),"")</f>
        <v/>
      </c>
      <c r="H170" s="76" t="str">
        <f>IFERROR(VLOOKUP($E170,BD_Anexo_Decreto!$A$1:$I$558,8,0),"")</f>
        <v/>
      </c>
      <c r="I170" s="77" t="str">
        <f>IFERROR(VLOOKUP($E170,BD_Anexo_Decreto!$A$1:$I$558,5,0),"")</f>
        <v/>
      </c>
      <c r="J170" s="78">
        <f t="shared" si="12"/>
        <v>0</v>
      </c>
      <c r="K170" s="78">
        <f t="shared" si="13"/>
        <v>0</v>
      </c>
      <c r="L170" s="78">
        <f t="shared" si="14"/>
        <v>0</v>
      </c>
      <c r="M170" s="82"/>
      <c r="N170" s="83"/>
      <c r="O170" s="84" t="str">
        <f>IFERROR(VLOOKUP($E170,BD_Anexo_Decreto!$A$1:$I$558,3,0),"")</f>
        <v/>
      </c>
      <c r="P170" s="85" t="str">
        <f t="shared" si="10"/>
        <v/>
      </c>
      <c r="Q170" s="96"/>
      <c r="R170" s="95" t="str">
        <f>IFERROR(VLOOKUP(Q170,BD_CNES!$A$1:$E$9705,2,0),"")</f>
        <v/>
      </c>
    </row>
    <row r="171" spans="1:18" s="79" customFormat="1" ht="35.1" customHeight="1" x14ac:dyDescent="0.25">
      <c r="A171" s="75" t="e">
        <f>#REF!</f>
        <v>#REF!</v>
      </c>
      <c r="B171" s="75">
        <f t="shared" si="11"/>
        <v>0</v>
      </c>
      <c r="C171" s="75" t="e">
        <f>#REF!</f>
        <v>#REF!</v>
      </c>
      <c r="D171" s="22">
        <v>161</v>
      </c>
      <c r="E171" s="132"/>
      <c r="F171" s="76" t="str">
        <f>IFERROR(VLOOKUP($E171,BD_Anexo_Decreto!$A$1:$I$558,2,0),"")</f>
        <v/>
      </c>
      <c r="G171" s="133" t="str">
        <f>IFERROR(VLOOKUP($E171,BD_Anexo_Decreto!$A$1:$I$558,7,0),"")</f>
        <v/>
      </c>
      <c r="H171" s="76" t="str">
        <f>IFERROR(VLOOKUP($E171,BD_Anexo_Decreto!$A$1:$I$558,8,0),"")</f>
        <v/>
      </c>
      <c r="I171" s="77" t="str">
        <f>IFERROR(VLOOKUP($E171,BD_Anexo_Decreto!$A$1:$I$558,5,0),"")</f>
        <v/>
      </c>
      <c r="J171" s="78">
        <f t="shared" si="12"/>
        <v>0</v>
      </c>
      <c r="K171" s="78">
        <f t="shared" si="13"/>
        <v>0</v>
      </c>
      <c r="L171" s="78">
        <f t="shared" si="14"/>
        <v>0</v>
      </c>
      <c r="M171" s="82"/>
      <c r="N171" s="83"/>
      <c r="O171" s="84" t="str">
        <f>IFERROR(VLOOKUP($E171,BD_Anexo_Decreto!$A$1:$I$558,3,0),"")</f>
        <v/>
      </c>
      <c r="P171" s="85" t="str">
        <f t="shared" si="10"/>
        <v/>
      </c>
      <c r="Q171" s="96"/>
      <c r="R171" s="95" t="str">
        <f>IFERROR(VLOOKUP(Q171,BD_CNES!$A$1:$E$9705,2,0),"")</f>
        <v/>
      </c>
    </row>
    <row r="172" spans="1:18" s="79" customFormat="1" ht="35.1" customHeight="1" x14ac:dyDescent="0.25">
      <c r="A172" s="75" t="e">
        <f>#REF!</f>
        <v>#REF!</v>
      </c>
      <c r="B172" s="75">
        <f t="shared" si="11"/>
        <v>0</v>
      </c>
      <c r="C172" s="75" t="e">
        <f>#REF!</f>
        <v>#REF!</v>
      </c>
      <c r="D172" s="22">
        <v>162</v>
      </c>
      <c r="E172" s="132"/>
      <c r="F172" s="76" t="str">
        <f>IFERROR(VLOOKUP($E172,BD_Anexo_Decreto!$A$1:$I$558,2,0),"")</f>
        <v/>
      </c>
      <c r="G172" s="133" t="str">
        <f>IFERROR(VLOOKUP($E172,BD_Anexo_Decreto!$A$1:$I$558,7,0),"")</f>
        <v/>
      </c>
      <c r="H172" s="76" t="str">
        <f>IFERROR(VLOOKUP($E172,BD_Anexo_Decreto!$A$1:$I$558,8,0),"")</f>
        <v/>
      </c>
      <c r="I172" s="77" t="str">
        <f>IFERROR(VLOOKUP($E172,BD_Anexo_Decreto!$A$1:$I$558,5,0),"")</f>
        <v/>
      </c>
      <c r="J172" s="78">
        <f t="shared" si="12"/>
        <v>0</v>
      </c>
      <c r="K172" s="78">
        <f t="shared" si="13"/>
        <v>0</v>
      </c>
      <c r="L172" s="78">
        <f t="shared" si="14"/>
        <v>0</v>
      </c>
      <c r="M172" s="82"/>
      <c r="N172" s="83"/>
      <c r="O172" s="84" t="str">
        <f>IFERROR(VLOOKUP($E172,BD_Anexo_Decreto!$A$1:$I$558,3,0),"")</f>
        <v/>
      </c>
      <c r="P172" s="85" t="str">
        <f t="shared" si="10"/>
        <v/>
      </c>
      <c r="Q172" s="96"/>
      <c r="R172" s="95" t="str">
        <f>IFERROR(VLOOKUP(Q172,BD_CNES!$A$1:$E$9705,2,0),"")</f>
        <v/>
      </c>
    </row>
    <row r="173" spans="1:18" s="79" customFormat="1" ht="35.1" customHeight="1" x14ac:dyDescent="0.25">
      <c r="A173" s="75" t="e">
        <f>#REF!</f>
        <v>#REF!</v>
      </c>
      <c r="B173" s="75">
        <f t="shared" si="11"/>
        <v>0</v>
      </c>
      <c r="C173" s="75" t="e">
        <f>#REF!</f>
        <v>#REF!</v>
      </c>
      <c r="D173" s="22">
        <v>163</v>
      </c>
      <c r="E173" s="132"/>
      <c r="F173" s="76" t="str">
        <f>IFERROR(VLOOKUP($E173,BD_Anexo_Decreto!$A$1:$I$558,2,0),"")</f>
        <v/>
      </c>
      <c r="G173" s="133" t="str">
        <f>IFERROR(VLOOKUP($E173,BD_Anexo_Decreto!$A$1:$I$558,7,0),"")</f>
        <v/>
      </c>
      <c r="H173" s="76" t="str">
        <f>IFERROR(VLOOKUP($E173,BD_Anexo_Decreto!$A$1:$I$558,8,0),"")</f>
        <v/>
      </c>
      <c r="I173" s="77" t="str">
        <f>IFERROR(VLOOKUP($E173,BD_Anexo_Decreto!$A$1:$I$558,5,0),"")</f>
        <v/>
      </c>
      <c r="J173" s="78">
        <f t="shared" si="12"/>
        <v>0</v>
      </c>
      <c r="K173" s="78">
        <f t="shared" si="13"/>
        <v>0</v>
      </c>
      <c r="L173" s="78">
        <f t="shared" si="14"/>
        <v>0</v>
      </c>
      <c r="M173" s="82"/>
      <c r="N173" s="83"/>
      <c r="O173" s="84" t="str">
        <f>IFERROR(VLOOKUP($E173,BD_Anexo_Decreto!$A$1:$I$558,3,0),"")</f>
        <v/>
      </c>
      <c r="P173" s="85" t="str">
        <f t="shared" si="10"/>
        <v/>
      </c>
      <c r="Q173" s="96"/>
      <c r="R173" s="95" t="str">
        <f>IFERROR(VLOOKUP(Q173,BD_CNES!$A$1:$E$9705,2,0),"")</f>
        <v/>
      </c>
    </row>
    <row r="174" spans="1:18" s="79" customFormat="1" ht="35.1" customHeight="1" x14ac:dyDescent="0.25">
      <c r="A174" s="75" t="e">
        <f>#REF!</f>
        <v>#REF!</v>
      </c>
      <c r="B174" s="75">
        <f t="shared" si="11"/>
        <v>0</v>
      </c>
      <c r="C174" s="75" t="e">
        <f>#REF!</f>
        <v>#REF!</v>
      </c>
      <c r="D174" s="22">
        <v>164</v>
      </c>
      <c r="E174" s="132"/>
      <c r="F174" s="76" t="str">
        <f>IFERROR(VLOOKUP($E174,BD_Anexo_Decreto!$A$1:$I$558,2,0),"")</f>
        <v/>
      </c>
      <c r="G174" s="133" t="str">
        <f>IFERROR(VLOOKUP($E174,BD_Anexo_Decreto!$A$1:$I$558,7,0),"")</f>
        <v/>
      </c>
      <c r="H174" s="76" t="str">
        <f>IFERROR(VLOOKUP($E174,BD_Anexo_Decreto!$A$1:$I$558,8,0),"")</f>
        <v/>
      </c>
      <c r="I174" s="77" t="str">
        <f>IFERROR(VLOOKUP($E174,BD_Anexo_Decreto!$A$1:$I$558,5,0),"")</f>
        <v/>
      </c>
      <c r="J174" s="78">
        <f t="shared" si="12"/>
        <v>0</v>
      </c>
      <c r="K174" s="78">
        <f t="shared" si="13"/>
        <v>0</v>
      </c>
      <c r="L174" s="78">
        <f t="shared" si="14"/>
        <v>0</v>
      </c>
      <c r="M174" s="82"/>
      <c r="N174" s="83"/>
      <c r="O174" s="84" t="str">
        <f>IFERROR(VLOOKUP($E174,BD_Anexo_Decreto!$A$1:$I$558,3,0),"")</f>
        <v/>
      </c>
      <c r="P174" s="85" t="str">
        <f t="shared" si="10"/>
        <v/>
      </c>
      <c r="Q174" s="96"/>
      <c r="R174" s="95" t="str">
        <f>IFERROR(VLOOKUP(Q174,BD_CNES!$A$1:$E$9705,2,0),"")</f>
        <v/>
      </c>
    </row>
    <row r="175" spans="1:18" s="79" customFormat="1" ht="35.1" customHeight="1" x14ac:dyDescent="0.25">
      <c r="A175" s="75" t="e">
        <f>#REF!</f>
        <v>#REF!</v>
      </c>
      <c r="B175" s="75">
        <f t="shared" si="11"/>
        <v>0</v>
      </c>
      <c r="C175" s="75" t="e">
        <f>#REF!</f>
        <v>#REF!</v>
      </c>
      <c r="D175" s="22">
        <v>165</v>
      </c>
      <c r="E175" s="132"/>
      <c r="F175" s="76" t="str">
        <f>IFERROR(VLOOKUP($E175,BD_Anexo_Decreto!$A$1:$I$558,2,0),"")</f>
        <v/>
      </c>
      <c r="G175" s="133" t="str">
        <f>IFERROR(VLOOKUP($E175,BD_Anexo_Decreto!$A$1:$I$558,7,0),"")</f>
        <v/>
      </c>
      <c r="H175" s="76" t="str">
        <f>IFERROR(VLOOKUP($E175,BD_Anexo_Decreto!$A$1:$I$558,8,0),"")</f>
        <v/>
      </c>
      <c r="I175" s="77" t="str">
        <f>IFERROR(VLOOKUP($E175,BD_Anexo_Decreto!$A$1:$I$558,5,0),"")</f>
        <v/>
      </c>
      <c r="J175" s="78">
        <f t="shared" si="12"/>
        <v>0</v>
      </c>
      <c r="K175" s="78">
        <f t="shared" si="13"/>
        <v>0</v>
      </c>
      <c r="L175" s="78">
        <f t="shared" si="14"/>
        <v>0</v>
      </c>
      <c r="M175" s="82"/>
      <c r="N175" s="83"/>
      <c r="O175" s="84" t="str">
        <f>IFERROR(VLOOKUP($E175,BD_Anexo_Decreto!$A$1:$I$558,3,0),"")</f>
        <v/>
      </c>
      <c r="P175" s="85" t="str">
        <f t="shared" si="10"/>
        <v/>
      </c>
      <c r="Q175" s="96"/>
      <c r="R175" s="95" t="str">
        <f>IFERROR(VLOOKUP(Q175,BD_CNES!$A$1:$E$9705,2,0),"")</f>
        <v/>
      </c>
    </row>
    <row r="176" spans="1:18" s="79" customFormat="1" ht="35.1" customHeight="1" x14ac:dyDescent="0.25">
      <c r="A176" s="75" t="e">
        <f>#REF!</f>
        <v>#REF!</v>
      </c>
      <c r="B176" s="75">
        <f t="shared" si="11"/>
        <v>0</v>
      </c>
      <c r="C176" s="75" t="e">
        <f>#REF!</f>
        <v>#REF!</v>
      </c>
      <c r="D176" s="22">
        <v>166</v>
      </c>
      <c r="E176" s="132"/>
      <c r="F176" s="76" t="str">
        <f>IFERROR(VLOOKUP($E176,BD_Anexo_Decreto!$A$1:$I$558,2,0),"")</f>
        <v/>
      </c>
      <c r="G176" s="133" t="str">
        <f>IFERROR(VLOOKUP($E176,BD_Anexo_Decreto!$A$1:$I$558,7,0),"")</f>
        <v/>
      </c>
      <c r="H176" s="76" t="str">
        <f>IFERROR(VLOOKUP($E176,BD_Anexo_Decreto!$A$1:$I$558,8,0),"")</f>
        <v/>
      </c>
      <c r="I176" s="77" t="str">
        <f>IFERROR(VLOOKUP($E176,BD_Anexo_Decreto!$A$1:$I$558,5,0),"")</f>
        <v/>
      </c>
      <c r="J176" s="78">
        <f t="shared" si="12"/>
        <v>0</v>
      </c>
      <c r="K176" s="78">
        <f t="shared" si="13"/>
        <v>0</v>
      </c>
      <c r="L176" s="78">
        <f t="shared" si="14"/>
        <v>0</v>
      </c>
      <c r="M176" s="82"/>
      <c r="N176" s="83"/>
      <c r="O176" s="84" t="str">
        <f>IFERROR(VLOOKUP($E176,BD_Anexo_Decreto!$A$1:$I$558,3,0),"")</f>
        <v/>
      </c>
      <c r="P176" s="85" t="str">
        <f t="shared" si="10"/>
        <v/>
      </c>
      <c r="Q176" s="96"/>
      <c r="R176" s="95" t="str">
        <f>IFERROR(VLOOKUP(Q176,BD_CNES!$A$1:$E$9705,2,0),"")</f>
        <v/>
      </c>
    </row>
    <row r="177" spans="1:18" s="79" customFormat="1" ht="35.1" customHeight="1" x14ac:dyDescent="0.25">
      <c r="A177" s="75" t="e">
        <f>#REF!</f>
        <v>#REF!</v>
      </c>
      <c r="B177" s="75">
        <f t="shared" si="11"/>
        <v>0</v>
      </c>
      <c r="C177" s="75" t="e">
        <f>#REF!</f>
        <v>#REF!</v>
      </c>
      <c r="D177" s="22">
        <v>167</v>
      </c>
      <c r="E177" s="132"/>
      <c r="F177" s="76" t="str">
        <f>IFERROR(VLOOKUP($E177,BD_Anexo_Decreto!$A$1:$I$558,2,0),"")</f>
        <v/>
      </c>
      <c r="G177" s="133" t="str">
        <f>IFERROR(VLOOKUP($E177,BD_Anexo_Decreto!$A$1:$I$558,7,0),"")</f>
        <v/>
      </c>
      <c r="H177" s="76" t="str">
        <f>IFERROR(VLOOKUP($E177,BD_Anexo_Decreto!$A$1:$I$558,8,0),"")</f>
        <v/>
      </c>
      <c r="I177" s="77" t="str">
        <f>IFERROR(VLOOKUP($E177,BD_Anexo_Decreto!$A$1:$I$558,5,0),"")</f>
        <v/>
      </c>
      <c r="J177" s="78">
        <f t="shared" si="12"/>
        <v>0</v>
      </c>
      <c r="K177" s="78">
        <f t="shared" si="13"/>
        <v>0</v>
      </c>
      <c r="L177" s="78">
        <f t="shared" si="14"/>
        <v>0</v>
      </c>
      <c r="M177" s="82"/>
      <c r="N177" s="83"/>
      <c r="O177" s="84" t="str">
        <f>IFERROR(VLOOKUP($E177,BD_Anexo_Decreto!$A$1:$I$558,3,0),"")</f>
        <v/>
      </c>
      <c r="P177" s="85" t="str">
        <f t="shared" si="10"/>
        <v/>
      </c>
      <c r="Q177" s="96"/>
      <c r="R177" s="95" t="str">
        <f>IFERROR(VLOOKUP(Q177,BD_CNES!$A$1:$E$9705,2,0),"")</f>
        <v/>
      </c>
    </row>
    <row r="178" spans="1:18" s="79" customFormat="1" ht="35.1" customHeight="1" x14ac:dyDescent="0.25">
      <c r="A178" s="75" t="e">
        <f>#REF!</f>
        <v>#REF!</v>
      </c>
      <c r="B178" s="75">
        <f t="shared" si="11"/>
        <v>0</v>
      </c>
      <c r="C178" s="75" t="e">
        <f>#REF!</f>
        <v>#REF!</v>
      </c>
      <c r="D178" s="22">
        <v>168</v>
      </c>
      <c r="E178" s="132"/>
      <c r="F178" s="76" t="str">
        <f>IFERROR(VLOOKUP($E178,BD_Anexo_Decreto!$A$1:$I$558,2,0),"")</f>
        <v/>
      </c>
      <c r="G178" s="133" t="str">
        <f>IFERROR(VLOOKUP($E178,BD_Anexo_Decreto!$A$1:$I$558,7,0),"")</f>
        <v/>
      </c>
      <c r="H178" s="76" t="str">
        <f>IFERROR(VLOOKUP($E178,BD_Anexo_Decreto!$A$1:$I$558,8,0),"")</f>
        <v/>
      </c>
      <c r="I178" s="77" t="str">
        <f>IFERROR(VLOOKUP($E178,BD_Anexo_Decreto!$A$1:$I$558,5,0),"")</f>
        <v/>
      </c>
      <c r="J178" s="78">
        <f t="shared" si="12"/>
        <v>0</v>
      </c>
      <c r="K178" s="78">
        <f t="shared" si="13"/>
        <v>0</v>
      </c>
      <c r="L178" s="78">
        <f t="shared" si="14"/>
        <v>0</v>
      </c>
      <c r="M178" s="82"/>
      <c r="N178" s="83"/>
      <c r="O178" s="84" t="str">
        <f>IFERROR(VLOOKUP($E178,BD_Anexo_Decreto!$A$1:$I$558,3,0),"")</f>
        <v/>
      </c>
      <c r="P178" s="85" t="str">
        <f t="shared" si="10"/>
        <v/>
      </c>
      <c r="Q178" s="96"/>
      <c r="R178" s="95" t="str">
        <f>IFERROR(VLOOKUP(Q178,BD_CNES!$A$1:$E$9705,2,0),"")</f>
        <v/>
      </c>
    </row>
    <row r="179" spans="1:18" s="79" customFormat="1" ht="35.1" customHeight="1" x14ac:dyDescent="0.25">
      <c r="A179" s="75" t="e">
        <f>#REF!</f>
        <v>#REF!</v>
      </c>
      <c r="B179" s="75">
        <f t="shared" si="11"/>
        <v>0</v>
      </c>
      <c r="C179" s="75" t="e">
        <f>#REF!</f>
        <v>#REF!</v>
      </c>
      <c r="D179" s="22">
        <v>169</v>
      </c>
      <c r="E179" s="132"/>
      <c r="F179" s="76" t="str">
        <f>IFERROR(VLOOKUP($E179,BD_Anexo_Decreto!$A$1:$I$558,2,0),"")</f>
        <v/>
      </c>
      <c r="G179" s="133" t="str">
        <f>IFERROR(VLOOKUP($E179,BD_Anexo_Decreto!$A$1:$I$558,7,0),"")</f>
        <v/>
      </c>
      <c r="H179" s="76" t="str">
        <f>IFERROR(VLOOKUP($E179,BD_Anexo_Decreto!$A$1:$I$558,8,0),"")</f>
        <v/>
      </c>
      <c r="I179" s="77" t="str">
        <f>IFERROR(VLOOKUP($E179,BD_Anexo_Decreto!$A$1:$I$558,5,0),"")</f>
        <v/>
      </c>
      <c r="J179" s="78">
        <f t="shared" si="12"/>
        <v>0</v>
      </c>
      <c r="K179" s="78">
        <f t="shared" si="13"/>
        <v>0</v>
      </c>
      <c r="L179" s="78">
        <f t="shared" si="14"/>
        <v>0</v>
      </c>
      <c r="M179" s="82"/>
      <c r="N179" s="83"/>
      <c r="O179" s="84" t="str">
        <f>IFERROR(VLOOKUP($E179,BD_Anexo_Decreto!$A$1:$I$558,3,0),"")</f>
        <v/>
      </c>
      <c r="P179" s="85" t="str">
        <f t="shared" si="10"/>
        <v/>
      </c>
      <c r="Q179" s="96"/>
      <c r="R179" s="95" t="str">
        <f>IFERROR(VLOOKUP(Q179,BD_CNES!$A$1:$E$9705,2,0),"")</f>
        <v/>
      </c>
    </row>
    <row r="180" spans="1:18" s="79" customFormat="1" ht="35.1" customHeight="1" x14ac:dyDescent="0.25">
      <c r="A180" s="75" t="e">
        <f>#REF!</f>
        <v>#REF!</v>
      </c>
      <c r="B180" s="75">
        <f t="shared" si="11"/>
        <v>0</v>
      </c>
      <c r="C180" s="75" t="e">
        <f>#REF!</f>
        <v>#REF!</v>
      </c>
      <c r="D180" s="22">
        <v>170</v>
      </c>
      <c r="E180" s="132"/>
      <c r="F180" s="76" t="str">
        <f>IFERROR(VLOOKUP($E180,BD_Anexo_Decreto!$A$1:$I$558,2,0),"")</f>
        <v/>
      </c>
      <c r="G180" s="133" t="str">
        <f>IFERROR(VLOOKUP($E180,BD_Anexo_Decreto!$A$1:$I$558,7,0),"")</f>
        <v/>
      </c>
      <c r="H180" s="76" t="str">
        <f>IFERROR(VLOOKUP($E180,BD_Anexo_Decreto!$A$1:$I$558,8,0),"")</f>
        <v/>
      </c>
      <c r="I180" s="77" t="str">
        <f>IFERROR(VLOOKUP($E180,BD_Anexo_Decreto!$A$1:$I$558,5,0),"")</f>
        <v/>
      </c>
      <c r="J180" s="78">
        <f t="shared" si="12"/>
        <v>0</v>
      </c>
      <c r="K180" s="78">
        <f t="shared" si="13"/>
        <v>0</v>
      </c>
      <c r="L180" s="78">
        <f t="shared" si="14"/>
        <v>0</v>
      </c>
      <c r="M180" s="82"/>
      <c r="N180" s="83"/>
      <c r="O180" s="84" t="str">
        <f>IFERROR(VLOOKUP($E180,BD_Anexo_Decreto!$A$1:$I$558,3,0),"")</f>
        <v/>
      </c>
      <c r="P180" s="85" t="str">
        <f t="shared" si="10"/>
        <v/>
      </c>
      <c r="Q180" s="96"/>
      <c r="R180" s="95" t="str">
        <f>IFERROR(VLOOKUP(Q180,BD_CNES!$A$1:$E$9705,2,0),"")</f>
        <v/>
      </c>
    </row>
    <row r="181" spans="1:18" s="79" customFormat="1" ht="35.1" customHeight="1" x14ac:dyDescent="0.25">
      <c r="A181" s="75" t="e">
        <f>#REF!</f>
        <v>#REF!</v>
      </c>
      <c r="B181" s="75">
        <f t="shared" si="11"/>
        <v>0</v>
      </c>
      <c r="C181" s="75" t="e">
        <f>#REF!</f>
        <v>#REF!</v>
      </c>
      <c r="D181" s="22">
        <v>171</v>
      </c>
      <c r="E181" s="132"/>
      <c r="F181" s="76" t="str">
        <f>IFERROR(VLOOKUP($E181,BD_Anexo_Decreto!$A$1:$I$558,2,0),"")</f>
        <v/>
      </c>
      <c r="G181" s="133" t="str">
        <f>IFERROR(VLOOKUP($E181,BD_Anexo_Decreto!$A$1:$I$558,7,0),"")</f>
        <v/>
      </c>
      <c r="H181" s="76" t="str">
        <f>IFERROR(VLOOKUP($E181,BD_Anexo_Decreto!$A$1:$I$558,8,0),"")</f>
        <v/>
      </c>
      <c r="I181" s="77" t="str">
        <f>IFERROR(VLOOKUP($E181,BD_Anexo_Decreto!$A$1:$I$558,5,0),"")</f>
        <v/>
      </c>
      <c r="J181" s="78">
        <f t="shared" si="12"/>
        <v>0</v>
      </c>
      <c r="K181" s="78">
        <f t="shared" si="13"/>
        <v>0</v>
      </c>
      <c r="L181" s="78">
        <f t="shared" si="14"/>
        <v>0</v>
      </c>
      <c r="M181" s="82"/>
      <c r="N181" s="83"/>
      <c r="O181" s="84" t="str">
        <f>IFERROR(VLOOKUP($E181,BD_Anexo_Decreto!$A$1:$I$558,3,0),"")</f>
        <v/>
      </c>
      <c r="P181" s="85" t="str">
        <f t="shared" si="10"/>
        <v/>
      </c>
      <c r="Q181" s="96"/>
      <c r="R181" s="95" t="str">
        <f>IFERROR(VLOOKUP(Q181,BD_CNES!$A$1:$E$9705,2,0),"")</f>
        <v/>
      </c>
    </row>
    <row r="182" spans="1:18" s="79" customFormat="1" ht="35.1" customHeight="1" x14ac:dyDescent="0.25">
      <c r="A182" s="75" t="e">
        <f>#REF!</f>
        <v>#REF!</v>
      </c>
      <c r="B182" s="75">
        <f t="shared" si="11"/>
        <v>0</v>
      </c>
      <c r="C182" s="75" t="e">
        <f>#REF!</f>
        <v>#REF!</v>
      </c>
      <c r="D182" s="22">
        <v>172</v>
      </c>
      <c r="E182" s="132"/>
      <c r="F182" s="76" t="str">
        <f>IFERROR(VLOOKUP($E182,BD_Anexo_Decreto!$A$1:$I$558,2,0),"")</f>
        <v/>
      </c>
      <c r="G182" s="133" t="str">
        <f>IFERROR(VLOOKUP($E182,BD_Anexo_Decreto!$A$1:$I$558,7,0),"")</f>
        <v/>
      </c>
      <c r="H182" s="76" t="str">
        <f>IFERROR(VLOOKUP($E182,BD_Anexo_Decreto!$A$1:$I$558,8,0),"")</f>
        <v/>
      </c>
      <c r="I182" s="77" t="str">
        <f>IFERROR(VLOOKUP($E182,BD_Anexo_Decreto!$A$1:$I$558,5,0),"")</f>
        <v/>
      </c>
      <c r="J182" s="78">
        <f t="shared" si="12"/>
        <v>0</v>
      </c>
      <c r="K182" s="78">
        <f t="shared" si="13"/>
        <v>0</v>
      </c>
      <c r="L182" s="78">
        <f t="shared" si="14"/>
        <v>0</v>
      </c>
      <c r="M182" s="82"/>
      <c r="N182" s="83"/>
      <c r="O182" s="84" t="str">
        <f>IFERROR(VLOOKUP($E182,BD_Anexo_Decreto!$A$1:$I$558,3,0),"")</f>
        <v/>
      </c>
      <c r="P182" s="85" t="str">
        <f t="shared" si="10"/>
        <v/>
      </c>
      <c r="Q182" s="96"/>
      <c r="R182" s="95" t="str">
        <f>IFERROR(VLOOKUP(Q182,BD_CNES!$A$1:$E$9705,2,0),"")</f>
        <v/>
      </c>
    </row>
    <row r="183" spans="1:18" s="79" customFormat="1" ht="35.1" customHeight="1" x14ac:dyDescent="0.25">
      <c r="A183" s="75" t="e">
        <f>#REF!</f>
        <v>#REF!</v>
      </c>
      <c r="B183" s="75">
        <f t="shared" si="11"/>
        <v>0</v>
      </c>
      <c r="C183" s="75" t="e">
        <f>#REF!</f>
        <v>#REF!</v>
      </c>
      <c r="D183" s="22">
        <v>173</v>
      </c>
      <c r="E183" s="132"/>
      <c r="F183" s="76" t="str">
        <f>IFERROR(VLOOKUP($E183,BD_Anexo_Decreto!$A$1:$I$558,2,0),"")</f>
        <v/>
      </c>
      <c r="G183" s="133" t="str">
        <f>IFERROR(VLOOKUP($E183,BD_Anexo_Decreto!$A$1:$I$558,7,0),"")</f>
        <v/>
      </c>
      <c r="H183" s="76" t="str">
        <f>IFERROR(VLOOKUP($E183,BD_Anexo_Decreto!$A$1:$I$558,8,0),"")</f>
        <v/>
      </c>
      <c r="I183" s="77" t="str">
        <f>IFERROR(VLOOKUP($E183,BD_Anexo_Decreto!$A$1:$I$558,5,0),"")</f>
        <v/>
      </c>
      <c r="J183" s="78">
        <f t="shared" si="12"/>
        <v>0</v>
      </c>
      <c r="K183" s="78">
        <f t="shared" si="13"/>
        <v>0</v>
      </c>
      <c r="L183" s="78">
        <f t="shared" si="14"/>
        <v>0</v>
      </c>
      <c r="M183" s="82"/>
      <c r="N183" s="83"/>
      <c r="O183" s="84" t="str">
        <f>IFERROR(VLOOKUP($E183,BD_Anexo_Decreto!$A$1:$I$558,3,0),"")</f>
        <v/>
      </c>
      <c r="P183" s="85" t="str">
        <f t="shared" si="10"/>
        <v/>
      </c>
      <c r="Q183" s="96"/>
      <c r="R183" s="95" t="str">
        <f>IFERROR(VLOOKUP(Q183,BD_CNES!$A$1:$E$9705,2,0),"")</f>
        <v/>
      </c>
    </row>
    <row r="184" spans="1:18" s="79" customFormat="1" ht="35.1" customHeight="1" x14ac:dyDescent="0.25">
      <c r="A184" s="75" t="e">
        <f>#REF!</f>
        <v>#REF!</v>
      </c>
      <c r="B184" s="75">
        <f t="shared" si="11"/>
        <v>0</v>
      </c>
      <c r="C184" s="75" t="e">
        <f>#REF!</f>
        <v>#REF!</v>
      </c>
      <c r="D184" s="22">
        <v>174</v>
      </c>
      <c r="E184" s="132"/>
      <c r="F184" s="76" t="str">
        <f>IFERROR(VLOOKUP($E184,BD_Anexo_Decreto!$A$1:$I$558,2,0),"")</f>
        <v/>
      </c>
      <c r="G184" s="133" t="str">
        <f>IFERROR(VLOOKUP($E184,BD_Anexo_Decreto!$A$1:$I$558,7,0),"")</f>
        <v/>
      </c>
      <c r="H184" s="76" t="str">
        <f>IFERROR(VLOOKUP($E184,BD_Anexo_Decreto!$A$1:$I$558,8,0),"")</f>
        <v/>
      </c>
      <c r="I184" s="77" t="str">
        <f>IFERROR(VLOOKUP($E184,BD_Anexo_Decreto!$A$1:$I$558,5,0),"")</f>
        <v/>
      </c>
      <c r="J184" s="78">
        <f t="shared" si="12"/>
        <v>0</v>
      </c>
      <c r="K184" s="78">
        <f t="shared" si="13"/>
        <v>0</v>
      </c>
      <c r="L184" s="78">
        <f t="shared" si="14"/>
        <v>0</v>
      </c>
      <c r="M184" s="82"/>
      <c r="N184" s="83"/>
      <c r="O184" s="84" t="str">
        <f>IFERROR(VLOOKUP($E184,BD_Anexo_Decreto!$A$1:$I$558,3,0),"")</f>
        <v/>
      </c>
      <c r="P184" s="85" t="str">
        <f t="shared" si="10"/>
        <v/>
      </c>
      <c r="Q184" s="96"/>
      <c r="R184" s="95" t="str">
        <f>IFERROR(VLOOKUP(Q184,BD_CNES!$A$1:$E$9705,2,0),"")</f>
        <v/>
      </c>
    </row>
    <row r="185" spans="1:18" s="79" customFormat="1" ht="35.1" customHeight="1" x14ac:dyDescent="0.25">
      <c r="A185" s="75" t="e">
        <f>#REF!</f>
        <v>#REF!</v>
      </c>
      <c r="B185" s="75">
        <f t="shared" si="11"/>
        <v>0</v>
      </c>
      <c r="C185" s="75" t="e">
        <f>#REF!</f>
        <v>#REF!</v>
      </c>
      <c r="D185" s="22">
        <v>175</v>
      </c>
      <c r="E185" s="132"/>
      <c r="F185" s="76" t="str">
        <f>IFERROR(VLOOKUP($E185,BD_Anexo_Decreto!$A$1:$I$558,2,0),"")</f>
        <v/>
      </c>
      <c r="G185" s="133" t="str">
        <f>IFERROR(VLOOKUP($E185,BD_Anexo_Decreto!$A$1:$I$558,7,0),"")</f>
        <v/>
      </c>
      <c r="H185" s="76" t="str">
        <f>IFERROR(VLOOKUP($E185,BD_Anexo_Decreto!$A$1:$I$558,8,0),"")</f>
        <v/>
      </c>
      <c r="I185" s="77" t="str">
        <f>IFERROR(VLOOKUP($E185,BD_Anexo_Decreto!$A$1:$I$558,5,0),"")</f>
        <v/>
      </c>
      <c r="J185" s="78">
        <f t="shared" si="12"/>
        <v>0</v>
      </c>
      <c r="K185" s="78">
        <f t="shared" si="13"/>
        <v>0</v>
      </c>
      <c r="L185" s="78">
        <f t="shared" si="14"/>
        <v>0</v>
      </c>
      <c r="M185" s="82"/>
      <c r="N185" s="83"/>
      <c r="O185" s="84" t="str">
        <f>IFERROR(VLOOKUP($E185,BD_Anexo_Decreto!$A$1:$I$558,3,0),"")</f>
        <v/>
      </c>
      <c r="P185" s="85" t="str">
        <f t="shared" si="10"/>
        <v/>
      </c>
      <c r="Q185" s="96"/>
      <c r="R185" s="95" t="str">
        <f>IFERROR(VLOOKUP(Q185,BD_CNES!$A$1:$E$9705,2,0),"")</f>
        <v/>
      </c>
    </row>
    <row r="186" spans="1:18" s="79" customFormat="1" ht="35.1" customHeight="1" x14ac:dyDescent="0.25">
      <c r="A186" s="75" t="e">
        <f>#REF!</f>
        <v>#REF!</v>
      </c>
      <c r="B186" s="75">
        <f t="shared" si="11"/>
        <v>0</v>
      </c>
      <c r="C186" s="75" t="e">
        <f>#REF!</f>
        <v>#REF!</v>
      </c>
      <c r="D186" s="22">
        <v>176</v>
      </c>
      <c r="E186" s="132"/>
      <c r="F186" s="76" t="str">
        <f>IFERROR(VLOOKUP($E186,BD_Anexo_Decreto!$A$1:$I$558,2,0),"")</f>
        <v/>
      </c>
      <c r="G186" s="133" t="str">
        <f>IFERROR(VLOOKUP($E186,BD_Anexo_Decreto!$A$1:$I$558,7,0),"")</f>
        <v/>
      </c>
      <c r="H186" s="76" t="str">
        <f>IFERROR(VLOOKUP($E186,BD_Anexo_Decreto!$A$1:$I$558,8,0),"")</f>
        <v/>
      </c>
      <c r="I186" s="77" t="str">
        <f>IFERROR(VLOOKUP($E186,BD_Anexo_Decreto!$A$1:$I$558,5,0),"")</f>
        <v/>
      </c>
      <c r="J186" s="78">
        <f t="shared" si="12"/>
        <v>0</v>
      </c>
      <c r="K186" s="78">
        <f t="shared" si="13"/>
        <v>0</v>
      </c>
      <c r="L186" s="78">
        <f t="shared" si="14"/>
        <v>0</v>
      </c>
      <c r="M186" s="82"/>
      <c r="N186" s="83"/>
      <c r="O186" s="84" t="str">
        <f>IFERROR(VLOOKUP($E186,BD_Anexo_Decreto!$A$1:$I$558,3,0),"")</f>
        <v/>
      </c>
      <c r="P186" s="85" t="str">
        <f t="shared" si="10"/>
        <v/>
      </c>
      <c r="Q186" s="96"/>
      <c r="R186" s="95" t="str">
        <f>IFERROR(VLOOKUP(Q186,BD_CNES!$A$1:$E$9705,2,0),"")</f>
        <v/>
      </c>
    </row>
    <row r="187" spans="1:18" s="79" customFormat="1" ht="35.1" customHeight="1" x14ac:dyDescent="0.25">
      <c r="A187" s="75" t="e">
        <f>#REF!</f>
        <v>#REF!</v>
      </c>
      <c r="B187" s="75">
        <f t="shared" si="11"/>
        <v>0</v>
      </c>
      <c r="C187" s="75" t="e">
        <f>#REF!</f>
        <v>#REF!</v>
      </c>
      <c r="D187" s="22">
        <v>177</v>
      </c>
      <c r="E187" s="132"/>
      <c r="F187" s="76" t="str">
        <f>IFERROR(VLOOKUP($E187,BD_Anexo_Decreto!$A$1:$I$558,2,0),"")</f>
        <v/>
      </c>
      <c r="G187" s="133" t="str">
        <f>IFERROR(VLOOKUP($E187,BD_Anexo_Decreto!$A$1:$I$558,7,0),"")</f>
        <v/>
      </c>
      <c r="H187" s="76" t="str">
        <f>IFERROR(VLOOKUP($E187,BD_Anexo_Decreto!$A$1:$I$558,8,0),"")</f>
        <v/>
      </c>
      <c r="I187" s="77" t="str">
        <f>IFERROR(VLOOKUP($E187,BD_Anexo_Decreto!$A$1:$I$558,5,0),"")</f>
        <v/>
      </c>
      <c r="J187" s="78">
        <f t="shared" si="12"/>
        <v>0</v>
      </c>
      <c r="K187" s="78">
        <f t="shared" si="13"/>
        <v>0</v>
      </c>
      <c r="L187" s="78">
        <f t="shared" si="14"/>
        <v>0</v>
      </c>
      <c r="M187" s="82"/>
      <c r="N187" s="83"/>
      <c r="O187" s="84" t="str">
        <f>IFERROR(VLOOKUP($E187,BD_Anexo_Decreto!$A$1:$I$558,3,0),"")</f>
        <v/>
      </c>
      <c r="P187" s="85" t="str">
        <f t="shared" ref="P187:P249" si="15">IFERROR(SUM(O187*N187),"")</f>
        <v/>
      </c>
      <c r="Q187" s="96"/>
      <c r="R187" s="95" t="str">
        <f>IFERROR(VLOOKUP(Q187,BD_CNES!$A$1:$E$9705,2,0),"")</f>
        <v/>
      </c>
    </row>
    <row r="188" spans="1:18" s="79" customFormat="1" ht="35.1" customHeight="1" x14ac:dyDescent="0.25">
      <c r="A188" s="75" t="e">
        <f>#REF!</f>
        <v>#REF!</v>
      </c>
      <c r="B188" s="75">
        <f t="shared" si="11"/>
        <v>0</v>
      </c>
      <c r="C188" s="75" t="e">
        <f>#REF!</f>
        <v>#REF!</v>
      </c>
      <c r="D188" s="22">
        <v>178</v>
      </c>
      <c r="E188" s="132"/>
      <c r="F188" s="76" t="str">
        <f>IFERROR(VLOOKUP($E188,BD_Anexo_Decreto!$A$1:$I$558,2,0),"")</f>
        <v/>
      </c>
      <c r="G188" s="133" t="str">
        <f>IFERROR(VLOOKUP($E188,BD_Anexo_Decreto!$A$1:$I$558,7,0),"")</f>
        <v/>
      </c>
      <c r="H188" s="76" t="str">
        <f>IFERROR(VLOOKUP($E188,BD_Anexo_Decreto!$A$1:$I$558,8,0),"")</f>
        <v/>
      </c>
      <c r="I188" s="77" t="str">
        <f>IFERROR(VLOOKUP($E188,BD_Anexo_Decreto!$A$1:$I$558,5,0),"")</f>
        <v/>
      </c>
      <c r="J188" s="78">
        <f t="shared" si="12"/>
        <v>0</v>
      </c>
      <c r="K188" s="78">
        <f t="shared" si="13"/>
        <v>0</v>
      </c>
      <c r="L188" s="78">
        <f t="shared" si="14"/>
        <v>0</v>
      </c>
      <c r="M188" s="82"/>
      <c r="N188" s="83"/>
      <c r="O188" s="84" t="str">
        <f>IFERROR(VLOOKUP($E188,BD_Anexo_Decreto!$A$1:$I$558,3,0),"")</f>
        <v/>
      </c>
      <c r="P188" s="85" t="str">
        <f t="shared" si="15"/>
        <v/>
      </c>
      <c r="Q188" s="96"/>
      <c r="R188" s="95" t="str">
        <f>IFERROR(VLOOKUP(Q188,BD_CNES!$A$1:$E$9705,2,0),"")</f>
        <v/>
      </c>
    </row>
    <row r="189" spans="1:18" s="79" customFormat="1" ht="35.1" customHeight="1" x14ac:dyDescent="0.25">
      <c r="A189" s="75" t="e">
        <f>#REF!</f>
        <v>#REF!</v>
      </c>
      <c r="B189" s="75">
        <f t="shared" si="11"/>
        <v>0</v>
      </c>
      <c r="C189" s="75" t="e">
        <f>#REF!</f>
        <v>#REF!</v>
      </c>
      <c r="D189" s="22">
        <v>179</v>
      </c>
      <c r="E189" s="132"/>
      <c r="F189" s="76" t="str">
        <f>IFERROR(VLOOKUP($E189,BD_Anexo_Decreto!$A$1:$I$558,2,0),"")</f>
        <v/>
      </c>
      <c r="G189" s="133" t="str">
        <f>IFERROR(VLOOKUP($E189,BD_Anexo_Decreto!$A$1:$I$558,7,0),"")</f>
        <v/>
      </c>
      <c r="H189" s="76" t="str">
        <f>IFERROR(VLOOKUP($E189,BD_Anexo_Decreto!$A$1:$I$558,8,0),"")</f>
        <v/>
      </c>
      <c r="I189" s="77" t="str">
        <f>IFERROR(VLOOKUP($E189,BD_Anexo_Decreto!$A$1:$I$558,5,0),"")</f>
        <v/>
      </c>
      <c r="J189" s="78">
        <f t="shared" si="12"/>
        <v>0</v>
      </c>
      <c r="K189" s="78">
        <f t="shared" si="13"/>
        <v>0</v>
      </c>
      <c r="L189" s="78">
        <f t="shared" si="14"/>
        <v>0</v>
      </c>
      <c r="M189" s="82"/>
      <c r="N189" s="83"/>
      <c r="O189" s="84" t="str">
        <f>IFERROR(VLOOKUP($E189,BD_Anexo_Decreto!$A$1:$I$558,3,0),"")</f>
        <v/>
      </c>
      <c r="P189" s="85" t="str">
        <f t="shared" si="15"/>
        <v/>
      </c>
      <c r="Q189" s="96"/>
      <c r="R189" s="95" t="str">
        <f>IFERROR(VLOOKUP(Q189,BD_CNES!$A$1:$E$9705,2,0),"")</f>
        <v/>
      </c>
    </row>
    <row r="190" spans="1:18" s="79" customFormat="1" ht="35.1" customHeight="1" x14ac:dyDescent="0.25">
      <c r="A190" s="75" t="e">
        <f>#REF!</f>
        <v>#REF!</v>
      </c>
      <c r="B190" s="75">
        <f t="shared" si="11"/>
        <v>0</v>
      </c>
      <c r="C190" s="75" t="e">
        <f>#REF!</f>
        <v>#REF!</v>
      </c>
      <c r="D190" s="22">
        <v>180</v>
      </c>
      <c r="E190" s="132"/>
      <c r="F190" s="76" t="str">
        <f>IFERROR(VLOOKUP($E190,BD_Anexo_Decreto!$A$1:$I$558,2,0),"")</f>
        <v/>
      </c>
      <c r="G190" s="133" t="str">
        <f>IFERROR(VLOOKUP($E190,BD_Anexo_Decreto!$A$1:$I$558,7,0),"")</f>
        <v/>
      </c>
      <c r="H190" s="76" t="str">
        <f>IFERROR(VLOOKUP($E190,BD_Anexo_Decreto!$A$1:$I$558,8,0),"")</f>
        <v/>
      </c>
      <c r="I190" s="77" t="str">
        <f>IFERROR(VLOOKUP($E190,BD_Anexo_Decreto!$A$1:$I$558,5,0),"")</f>
        <v/>
      </c>
      <c r="J190" s="78">
        <f t="shared" si="12"/>
        <v>0</v>
      </c>
      <c r="K190" s="78">
        <f t="shared" si="13"/>
        <v>0</v>
      </c>
      <c r="L190" s="78">
        <f t="shared" si="14"/>
        <v>0</v>
      </c>
      <c r="M190" s="82"/>
      <c r="N190" s="83"/>
      <c r="O190" s="84" t="str">
        <f>IFERROR(VLOOKUP($E190,BD_Anexo_Decreto!$A$1:$I$558,3,0),"")</f>
        <v/>
      </c>
      <c r="P190" s="85" t="str">
        <f t="shared" si="15"/>
        <v/>
      </c>
      <c r="Q190" s="96"/>
      <c r="R190" s="95" t="str">
        <f>IFERROR(VLOOKUP(Q190,BD_CNES!$A$1:$E$9705,2,0),"")</f>
        <v/>
      </c>
    </row>
    <row r="191" spans="1:18" s="79" customFormat="1" ht="35.1" customHeight="1" x14ac:dyDescent="0.25">
      <c r="A191" s="75" t="e">
        <f>#REF!</f>
        <v>#REF!</v>
      </c>
      <c r="B191" s="75">
        <f t="shared" si="11"/>
        <v>0</v>
      </c>
      <c r="C191" s="75" t="e">
        <f>#REF!</f>
        <v>#REF!</v>
      </c>
      <c r="D191" s="22">
        <v>181</v>
      </c>
      <c r="E191" s="132"/>
      <c r="F191" s="76" t="str">
        <f>IFERROR(VLOOKUP($E191,BD_Anexo_Decreto!$A$1:$I$558,2,0),"")</f>
        <v/>
      </c>
      <c r="G191" s="133" t="str">
        <f>IFERROR(VLOOKUP($E191,BD_Anexo_Decreto!$A$1:$I$558,7,0),"")</f>
        <v/>
      </c>
      <c r="H191" s="76" t="str">
        <f>IFERROR(VLOOKUP($E191,BD_Anexo_Decreto!$A$1:$I$558,8,0),"")</f>
        <v/>
      </c>
      <c r="I191" s="77" t="str">
        <f>IFERROR(VLOOKUP($E191,BD_Anexo_Decreto!$A$1:$I$558,5,0),"")</f>
        <v/>
      </c>
      <c r="J191" s="78">
        <f t="shared" si="12"/>
        <v>0</v>
      </c>
      <c r="K191" s="78">
        <f t="shared" si="13"/>
        <v>0</v>
      </c>
      <c r="L191" s="78">
        <f t="shared" si="14"/>
        <v>0</v>
      </c>
      <c r="M191" s="82"/>
      <c r="N191" s="83"/>
      <c r="O191" s="84" t="str">
        <f>IFERROR(VLOOKUP($E191,BD_Anexo_Decreto!$A$1:$I$558,3,0),"")</f>
        <v/>
      </c>
      <c r="P191" s="85" t="str">
        <f t="shared" si="15"/>
        <v/>
      </c>
      <c r="Q191" s="96"/>
      <c r="R191" s="95" t="str">
        <f>IFERROR(VLOOKUP(Q191,BD_CNES!$A$1:$E$9705,2,0),"")</f>
        <v/>
      </c>
    </row>
    <row r="192" spans="1:18" s="79" customFormat="1" ht="35.1" customHeight="1" x14ac:dyDescent="0.25">
      <c r="A192" s="75" t="e">
        <f>#REF!</f>
        <v>#REF!</v>
      </c>
      <c r="B192" s="75">
        <f t="shared" si="11"/>
        <v>0</v>
      </c>
      <c r="C192" s="75" t="e">
        <f>#REF!</f>
        <v>#REF!</v>
      </c>
      <c r="D192" s="22">
        <v>182</v>
      </c>
      <c r="E192" s="132"/>
      <c r="F192" s="76" t="str">
        <f>IFERROR(VLOOKUP($E192,BD_Anexo_Decreto!$A$1:$I$558,2,0),"")</f>
        <v/>
      </c>
      <c r="G192" s="133" t="str">
        <f>IFERROR(VLOOKUP($E192,BD_Anexo_Decreto!$A$1:$I$558,7,0),"")</f>
        <v/>
      </c>
      <c r="H192" s="76" t="str">
        <f>IFERROR(VLOOKUP($E192,BD_Anexo_Decreto!$A$1:$I$558,8,0),"")</f>
        <v/>
      </c>
      <c r="I192" s="77" t="str">
        <f>IFERROR(VLOOKUP($E192,BD_Anexo_Decreto!$A$1:$I$558,5,0),"")</f>
        <v/>
      </c>
      <c r="J192" s="78">
        <f t="shared" si="12"/>
        <v>0</v>
      </c>
      <c r="K192" s="78">
        <f t="shared" si="13"/>
        <v>0</v>
      </c>
      <c r="L192" s="78">
        <f t="shared" si="14"/>
        <v>0</v>
      </c>
      <c r="M192" s="82"/>
      <c r="N192" s="83"/>
      <c r="O192" s="84" t="str">
        <f>IFERROR(VLOOKUP($E192,BD_Anexo_Decreto!$A$1:$I$558,3,0),"")</f>
        <v/>
      </c>
      <c r="P192" s="85" t="str">
        <f t="shared" si="15"/>
        <v/>
      </c>
      <c r="Q192" s="96"/>
      <c r="R192" s="95" t="str">
        <f>IFERROR(VLOOKUP(Q192,BD_CNES!$A$1:$E$9705,2,0),"")</f>
        <v/>
      </c>
    </row>
    <row r="193" spans="1:18" s="79" customFormat="1" ht="35.1" customHeight="1" x14ac:dyDescent="0.25">
      <c r="A193" s="75" t="e">
        <f>#REF!</f>
        <v>#REF!</v>
      </c>
      <c r="B193" s="75">
        <f t="shared" si="11"/>
        <v>0</v>
      </c>
      <c r="C193" s="75" t="e">
        <f>#REF!</f>
        <v>#REF!</v>
      </c>
      <c r="D193" s="22">
        <v>183</v>
      </c>
      <c r="E193" s="132"/>
      <c r="F193" s="76" t="str">
        <f>IFERROR(VLOOKUP($E193,BD_Anexo_Decreto!$A$1:$I$558,2,0),"")</f>
        <v/>
      </c>
      <c r="G193" s="133" t="str">
        <f>IFERROR(VLOOKUP($E193,BD_Anexo_Decreto!$A$1:$I$558,7,0),"")</f>
        <v/>
      </c>
      <c r="H193" s="76" t="str">
        <f>IFERROR(VLOOKUP($E193,BD_Anexo_Decreto!$A$1:$I$558,8,0),"")</f>
        <v/>
      </c>
      <c r="I193" s="77" t="str">
        <f>IFERROR(VLOOKUP($E193,BD_Anexo_Decreto!$A$1:$I$558,5,0),"")</f>
        <v/>
      </c>
      <c r="J193" s="78">
        <f t="shared" si="12"/>
        <v>0</v>
      </c>
      <c r="K193" s="78">
        <f t="shared" si="13"/>
        <v>0</v>
      </c>
      <c r="L193" s="78">
        <f t="shared" si="14"/>
        <v>0</v>
      </c>
      <c r="M193" s="82"/>
      <c r="N193" s="83"/>
      <c r="O193" s="84" t="str">
        <f>IFERROR(VLOOKUP($E193,BD_Anexo_Decreto!$A$1:$I$558,3,0),"")</f>
        <v/>
      </c>
      <c r="P193" s="85" t="str">
        <f t="shared" si="15"/>
        <v/>
      </c>
      <c r="Q193" s="96"/>
      <c r="R193" s="95" t="str">
        <f>IFERROR(VLOOKUP(Q193,BD_CNES!$A$1:$E$9705,2,0),"")</f>
        <v/>
      </c>
    </row>
    <row r="194" spans="1:18" s="79" customFormat="1" ht="35.1" customHeight="1" x14ac:dyDescent="0.25">
      <c r="A194" s="75" t="e">
        <f>#REF!</f>
        <v>#REF!</v>
      </c>
      <c r="B194" s="75">
        <f t="shared" si="11"/>
        <v>0</v>
      </c>
      <c r="C194" s="75" t="e">
        <f>#REF!</f>
        <v>#REF!</v>
      </c>
      <c r="D194" s="22">
        <v>184</v>
      </c>
      <c r="E194" s="132"/>
      <c r="F194" s="76" t="str">
        <f>IFERROR(VLOOKUP($E194,BD_Anexo_Decreto!$A$1:$I$558,2,0),"")</f>
        <v/>
      </c>
      <c r="G194" s="133" t="str">
        <f>IFERROR(VLOOKUP($E194,BD_Anexo_Decreto!$A$1:$I$558,7,0),"")</f>
        <v/>
      </c>
      <c r="H194" s="76" t="str">
        <f>IFERROR(VLOOKUP($E194,BD_Anexo_Decreto!$A$1:$I$558,8,0),"")</f>
        <v/>
      </c>
      <c r="I194" s="77" t="str">
        <f>IFERROR(VLOOKUP($E194,BD_Anexo_Decreto!$A$1:$I$558,5,0),"")</f>
        <v/>
      </c>
      <c r="J194" s="78">
        <f t="shared" si="12"/>
        <v>0</v>
      </c>
      <c r="K194" s="78">
        <f t="shared" si="13"/>
        <v>0</v>
      </c>
      <c r="L194" s="78">
        <f t="shared" si="14"/>
        <v>0</v>
      </c>
      <c r="M194" s="82"/>
      <c r="N194" s="83"/>
      <c r="O194" s="84" t="str">
        <f>IFERROR(VLOOKUP($E194,BD_Anexo_Decreto!$A$1:$I$558,3,0),"")</f>
        <v/>
      </c>
      <c r="P194" s="85" t="str">
        <f t="shared" si="15"/>
        <v/>
      </c>
      <c r="Q194" s="96"/>
      <c r="R194" s="95" t="str">
        <f>IFERROR(VLOOKUP(Q194,BD_CNES!$A$1:$E$9705,2,0),"")</f>
        <v/>
      </c>
    </row>
    <row r="195" spans="1:18" s="79" customFormat="1" ht="35.1" customHeight="1" x14ac:dyDescent="0.25">
      <c r="A195" s="75" t="e">
        <f>#REF!</f>
        <v>#REF!</v>
      </c>
      <c r="B195" s="75">
        <f t="shared" si="11"/>
        <v>0</v>
      </c>
      <c r="C195" s="75" t="e">
        <f>#REF!</f>
        <v>#REF!</v>
      </c>
      <c r="D195" s="22">
        <v>185</v>
      </c>
      <c r="E195" s="132"/>
      <c r="F195" s="76" t="str">
        <f>IFERROR(VLOOKUP($E195,BD_Anexo_Decreto!$A$1:$I$558,2,0),"")</f>
        <v/>
      </c>
      <c r="G195" s="133" t="str">
        <f>IFERROR(VLOOKUP($E195,BD_Anexo_Decreto!$A$1:$I$558,7,0),"")</f>
        <v/>
      </c>
      <c r="H195" s="76" t="str">
        <f>IFERROR(VLOOKUP($E195,BD_Anexo_Decreto!$A$1:$I$558,8,0),"")</f>
        <v/>
      </c>
      <c r="I195" s="77" t="str">
        <f>IFERROR(VLOOKUP($E195,BD_Anexo_Decreto!$A$1:$I$558,5,0),"")</f>
        <v/>
      </c>
      <c r="J195" s="78">
        <f t="shared" si="12"/>
        <v>0</v>
      </c>
      <c r="K195" s="78">
        <f t="shared" si="13"/>
        <v>0</v>
      </c>
      <c r="L195" s="78">
        <f t="shared" si="14"/>
        <v>0</v>
      </c>
      <c r="M195" s="82"/>
      <c r="N195" s="83"/>
      <c r="O195" s="84" t="str">
        <f>IFERROR(VLOOKUP($E195,BD_Anexo_Decreto!$A$1:$I$558,3,0),"")</f>
        <v/>
      </c>
      <c r="P195" s="85" t="str">
        <f t="shared" si="15"/>
        <v/>
      </c>
      <c r="Q195" s="96"/>
      <c r="R195" s="95" t="str">
        <f>IFERROR(VLOOKUP(Q195,BD_CNES!$A$1:$E$9705,2,0),"")</f>
        <v/>
      </c>
    </row>
    <row r="196" spans="1:18" s="79" customFormat="1" ht="35.1" customHeight="1" x14ac:dyDescent="0.25">
      <c r="A196" s="75" t="e">
        <f>#REF!</f>
        <v>#REF!</v>
      </c>
      <c r="B196" s="75">
        <f t="shared" si="11"/>
        <v>0</v>
      </c>
      <c r="C196" s="75" t="e">
        <f>#REF!</f>
        <v>#REF!</v>
      </c>
      <c r="D196" s="22">
        <v>186</v>
      </c>
      <c r="E196" s="132"/>
      <c r="F196" s="76" t="str">
        <f>IFERROR(VLOOKUP($E196,BD_Anexo_Decreto!$A$1:$I$558,2,0),"")</f>
        <v/>
      </c>
      <c r="G196" s="133" t="str">
        <f>IFERROR(VLOOKUP($E196,BD_Anexo_Decreto!$A$1:$I$558,7,0),"")</f>
        <v/>
      </c>
      <c r="H196" s="76" t="str">
        <f>IFERROR(VLOOKUP($E196,BD_Anexo_Decreto!$A$1:$I$558,8,0),"")</f>
        <v/>
      </c>
      <c r="I196" s="77" t="str">
        <f>IFERROR(VLOOKUP($E196,BD_Anexo_Decreto!$A$1:$I$558,5,0),"")</f>
        <v/>
      </c>
      <c r="J196" s="78">
        <f t="shared" si="12"/>
        <v>0</v>
      </c>
      <c r="K196" s="78">
        <f t="shared" si="13"/>
        <v>0</v>
      </c>
      <c r="L196" s="78">
        <f t="shared" si="14"/>
        <v>0</v>
      </c>
      <c r="M196" s="82"/>
      <c r="N196" s="83"/>
      <c r="O196" s="84" t="str">
        <f>IFERROR(VLOOKUP($E196,BD_Anexo_Decreto!$A$1:$I$558,3,0),"")</f>
        <v/>
      </c>
      <c r="P196" s="85" t="str">
        <f t="shared" si="15"/>
        <v/>
      </c>
      <c r="Q196" s="96"/>
      <c r="R196" s="95" t="str">
        <f>IFERROR(VLOOKUP(Q196,BD_CNES!$A$1:$E$9705,2,0),"")</f>
        <v/>
      </c>
    </row>
    <row r="197" spans="1:18" s="79" customFormat="1" ht="35.1" customHeight="1" x14ac:dyDescent="0.25">
      <c r="A197" s="75" t="e">
        <f>#REF!</f>
        <v>#REF!</v>
      </c>
      <c r="B197" s="75">
        <f t="shared" si="11"/>
        <v>0</v>
      </c>
      <c r="C197" s="75" t="e">
        <f>#REF!</f>
        <v>#REF!</v>
      </c>
      <c r="D197" s="22">
        <v>187</v>
      </c>
      <c r="E197" s="132"/>
      <c r="F197" s="76" t="str">
        <f>IFERROR(VLOOKUP($E197,BD_Anexo_Decreto!$A$1:$I$558,2,0),"")</f>
        <v/>
      </c>
      <c r="G197" s="133" t="str">
        <f>IFERROR(VLOOKUP($E197,BD_Anexo_Decreto!$A$1:$I$558,7,0),"")</f>
        <v/>
      </c>
      <c r="H197" s="76" t="str">
        <f>IFERROR(VLOOKUP($E197,BD_Anexo_Decreto!$A$1:$I$558,8,0),"")</f>
        <v/>
      </c>
      <c r="I197" s="77" t="str">
        <f>IFERROR(VLOOKUP($E197,BD_Anexo_Decreto!$A$1:$I$558,5,0),"")</f>
        <v/>
      </c>
      <c r="J197" s="78">
        <f t="shared" si="12"/>
        <v>0</v>
      </c>
      <c r="K197" s="78">
        <f t="shared" si="13"/>
        <v>0</v>
      </c>
      <c r="L197" s="78">
        <f t="shared" si="14"/>
        <v>0</v>
      </c>
      <c r="M197" s="82"/>
      <c r="N197" s="83"/>
      <c r="O197" s="84" t="str">
        <f>IFERROR(VLOOKUP($E197,BD_Anexo_Decreto!$A$1:$I$558,3,0),"")</f>
        <v/>
      </c>
      <c r="P197" s="85" t="str">
        <f t="shared" si="15"/>
        <v/>
      </c>
      <c r="Q197" s="96"/>
      <c r="R197" s="95" t="str">
        <f>IFERROR(VLOOKUP(Q197,BD_CNES!$A$1:$E$9705,2,0),"")</f>
        <v/>
      </c>
    </row>
    <row r="198" spans="1:18" s="79" customFormat="1" ht="35.1" customHeight="1" x14ac:dyDescent="0.25">
      <c r="A198" s="75" t="e">
        <f>#REF!</f>
        <v>#REF!</v>
      </c>
      <c r="B198" s="75">
        <f t="shared" si="11"/>
        <v>0</v>
      </c>
      <c r="C198" s="75" t="e">
        <f>#REF!</f>
        <v>#REF!</v>
      </c>
      <c r="D198" s="22">
        <v>188</v>
      </c>
      <c r="E198" s="132"/>
      <c r="F198" s="76" t="str">
        <f>IFERROR(VLOOKUP($E198,BD_Anexo_Decreto!$A$1:$I$558,2,0),"")</f>
        <v/>
      </c>
      <c r="G198" s="133" t="str">
        <f>IFERROR(VLOOKUP($E198,BD_Anexo_Decreto!$A$1:$I$558,7,0),"")</f>
        <v/>
      </c>
      <c r="H198" s="76" t="str">
        <f>IFERROR(VLOOKUP($E198,BD_Anexo_Decreto!$A$1:$I$558,8,0),"")</f>
        <v/>
      </c>
      <c r="I198" s="77" t="str">
        <f>IFERROR(VLOOKUP($E198,BD_Anexo_Decreto!$A$1:$I$558,5,0),"")</f>
        <v/>
      </c>
      <c r="J198" s="78">
        <f t="shared" si="12"/>
        <v>0</v>
      </c>
      <c r="K198" s="78">
        <f t="shared" si="13"/>
        <v>0</v>
      </c>
      <c r="L198" s="78">
        <f t="shared" si="14"/>
        <v>0</v>
      </c>
      <c r="M198" s="82"/>
      <c r="N198" s="83"/>
      <c r="O198" s="84" t="str">
        <f>IFERROR(VLOOKUP($E198,BD_Anexo_Decreto!$A$1:$I$558,3,0),"")</f>
        <v/>
      </c>
      <c r="P198" s="85" t="str">
        <f t="shared" si="15"/>
        <v/>
      </c>
      <c r="Q198" s="96"/>
      <c r="R198" s="95" t="str">
        <f>IFERROR(VLOOKUP(Q198,BD_CNES!$A$1:$E$9705,2,0),"")</f>
        <v/>
      </c>
    </row>
    <row r="199" spans="1:18" s="79" customFormat="1" ht="35.1" customHeight="1" x14ac:dyDescent="0.25">
      <c r="A199" s="75" t="e">
        <f>#REF!</f>
        <v>#REF!</v>
      </c>
      <c r="B199" s="75">
        <f t="shared" si="11"/>
        <v>0</v>
      </c>
      <c r="C199" s="75" t="e">
        <f>#REF!</f>
        <v>#REF!</v>
      </c>
      <c r="D199" s="22">
        <v>189</v>
      </c>
      <c r="E199" s="132"/>
      <c r="F199" s="76" t="str">
        <f>IFERROR(VLOOKUP($E199,BD_Anexo_Decreto!$A$1:$I$558,2,0),"")</f>
        <v/>
      </c>
      <c r="G199" s="133" t="str">
        <f>IFERROR(VLOOKUP($E199,BD_Anexo_Decreto!$A$1:$I$558,7,0),"")</f>
        <v/>
      </c>
      <c r="H199" s="76" t="str">
        <f>IFERROR(VLOOKUP($E199,BD_Anexo_Decreto!$A$1:$I$558,8,0),"")</f>
        <v/>
      </c>
      <c r="I199" s="77" t="str">
        <f>IFERROR(VLOOKUP($E199,BD_Anexo_Decreto!$A$1:$I$558,5,0),"")</f>
        <v/>
      </c>
      <c r="J199" s="78">
        <f t="shared" si="12"/>
        <v>0</v>
      </c>
      <c r="K199" s="78">
        <f t="shared" si="13"/>
        <v>0</v>
      </c>
      <c r="L199" s="78">
        <f t="shared" si="14"/>
        <v>0</v>
      </c>
      <c r="M199" s="82"/>
      <c r="N199" s="83"/>
      <c r="O199" s="84" t="str">
        <f>IFERROR(VLOOKUP($E199,BD_Anexo_Decreto!$A$1:$I$558,3,0),"")</f>
        <v/>
      </c>
      <c r="P199" s="85" t="str">
        <f t="shared" si="15"/>
        <v/>
      </c>
      <c r="Q199" s="96"/>
      <c r="R199" s="95" t="str">
        <f>IFERROR(VLOOKUP(Q199,BD_CNES!$A$1:$E$9705,2,0),"")</f>
        <v/>
      </c>
    </row>
    <row r="200" spans="1:18" s="79" customFormat="1" ht="35.1" customHeight="1" x14ac:dyDescent="0.25">
      <c r="A200" s="75" t="e">
        <f>#REF!</f>
        <v>#REF!</v>
      </c>
      <c r="B200" s="75">
        <f t="shared" si="11"/>
        <v>0</v>
      </c>
      <c r="C200" s="75" t="e">
        <f>#REF!</f>
        <v>#REF!</v>
      </c>
      <c r="D200" s="22">
        <v>190</v>
      </c>
      <c r="E200" s="132"/>
      <c r="F200" s="76" t="str">
        <f>IFERROR(VLOOKUP($E200,BD_Anexo_Decreto!$A$1:$I$558,2,0),"")</f>
        <v/>
      </c>
      <c r="G200" s="133" t="str">
        <f>IFERROR(VLOOKUP($E200,BD_Anexo_Decreto!$A$1:$I$558,7,0),"")</f>
        <v/>
      </c>
      <c r="H200" s="76" t="str">
        <f>IFERROR(VLOOKUP($E200,BD_Anexo_Decreto!$A$1:$I$558,8,0),"")</f>
        <v/>
      </c>
      <c r="I200" s="77" t="str">
        <f>IFERROR(VLOOKUP($E200,BD_Anexo_Decreto!$A$1:$I$558,5,0),"")</f>
        <v/>
      </c>
      <c r="J200" s="78">
        <f t="shared" si="12"/>
        <v>0</v>
      </c>
      <c r="K200" s="78">
        <f t="shared" si="13"/>
        <v>0</v>
      </c>
      <c r="L200" s="78">
        <f t="shared" si="14"/>
        <v>0</v>
      </c>
      <c r="M200" s="82"/>
      <c r="N200" s="83"/>
      <c r="O200" s="84" t="str">
        <f>IFERROR(VLOOKUP($E200,BD_Anexo_Decreto!$A$1:$I$558,3,0),"")</f>
        <v/>
      </c>
      <c r="P200" s="85" t="str">
        <f t="shared" si="15"/>
        <v/>
      </c>
      <c r="Q200" s="96"/>
      <c r="R200" s="95" t="str">
        <f>IFERROR(VLOOKUP(Q200,BD_CNES!$A$1:$E$9705,2,0),"")</f>
        <v/>
      </c>
    </row>
    <row r="201" spans="1:18" s="79" customFormat="1" ht="35.1" customHeight="1" x14ac:dyDescent="0.25">
      <c r="A201" s="75" t="e">
        <f>#REF!</f>
        <v>#REF!</v>
      </c>
      <c r="B201" s="75">
        <f t="shared" si="11"/>
        <v>0</v>
      </c>
      <c r="C201" s="75" t="e">
        <f>#REF!</f>
        <v>#REF!</v>
      </c>
      <c r="D201" s="22">
        <v>191</v>
      </c>
      <c r="E201" s="132"/>
      <c r="F201" s="76" t="str">
        <f>IFERROR(VLOOKUP($E201,BD_Anexo_Decreto!$A$1:$I$558,2,0),"")</f>
        <v/>
      </c>
      <c r="G201" s="133" t="str">
        <f>IFERROR(VLOOKUP($E201,BD_Anexo_Decreto!$A$1:$I$558,7,0),"")</f>
        <v/>
      </c>
      <c r="H201" s="76" t="str">
        <f>IFERROR(VLOOKUP($E201,BD_Anexo_Decreto!$A$1:$I$558,8,0),"")</f>
        <v/>
      </c>
      <c r="I201" s="77" t="str">
        <f>IFERROR(VLOOKUP($E201,BD_Anexo_Decreto!$A$1:$I$558,5,0),"")</f>
        <v/>
      </c>
      <c r="J201" s="78">
        <f t="shared" si="12"/>
        <v>0</v>
      </c>
      <c r="K201" s="78">
        <f t="shared" si="13"/>
        <v>0</v>
      </c>
      <c r="L201" s="78">
        <f t="shared" si="14"/>
        <v>0</v>
      </c>
      <c r="M201" s="82"/>
      <c r="N201" s="83"/>
      <c r="O201" s="84" t="str">
        <f>IFERROR(VLOOKUP($E201,BD_Anexo_Decreto!$A$1:$I$558,3,0),"")</f>
        <v/>
      </c>
      <c r="P201" s="85" t="str">
        <f t="shared" si="15"/>
        <v/>
      </c>
      <c r="Q201" s="96"/>
      <c r="R201" s="95" t="str">
        <f>IFERROR(VLOOKUP(Q201,BD_CNES!$A$1:$E$9705,2,0),"")</f>
        <v/>
      </c>
    </row>
    <row r="202" spans="1:18" s="79" customFormat="1" ht="35.1" customHeight="1" x14ac:dyDescent="0.25">
      <c r="A202" s="75" t="e">
        <f>#REF!</f>
        <v>#REF!</v>
      </c>
      <c r="B202" s="75">
        <f t="shared" si="11"/>
        <v>0</v>
      </c>
      <c r="C202" s="75" t="e">
        <f>#REF!</f>
        <v>#REF!</v>
      </c>
      <c r="D202" s="22">
        <v>192</v>
      </c>
      <c r="E202" s="132"/>
      <c r="F202" s="76" t="str">
        <f>IFERROR(VLOOKUP($E202,BD_Anexo_Decreto!$A$1:$I$558,2,0),"")</f>
        <v/>
      </c>
      <c r="G202" s="133" t="str">
        <f>IFERROR(VLOOKUP($E202,BD_Anexo_Decreto!$A$1:$I$558,7,0),"")</f>
        <v/>
      </c>
      <c r="H202" s="76" t="str">
        <f>IFERROR(VLOOKUP($E202,BD_Anexo_Decreto!$A$1:$I$558,8,0),"")</f>
        <v/>
      </c>
      <c r="I202" s="77" t="str">
        <f>IFERROR(VLOOKUP($E202,BD_Anexo_Decreto!$A$1:$I$558,5,0),"")</f>
        <v/>
      </c>
      <c r="J202" s="78">
        <f t="shared" si="12"/>
        <v>0</v>
      </c>
      <c r="K202" s="78">
        <f t="shared" si="13"/>
        <v>0</v>
      </c>
      <c r="L202" s="78">
        <f t="shared" si="14"/>
        <v>0</v>
      </c>
      <c r="M202" s="82"/>
      <c r="N202" s="83"/>
      <c r="O202" s="84" t="str">
        <f>IFERROR(VLOOKUP($E202,BD_Anexo_Decreto!$A$1:$I$558,3,0),"")</f>
        <v/>
      </c>
      <c r="P202" s="85" t="str">
        <f t="shared" si="15"/>
        <v/>
      </c>
      <c r="Q202" s="96"/>
      <c r="R202" s="95" t="str">
        <f>IFERROR(VLOOKUP(Q202,BD_CNES!$A$1:$E$9705,2,0),"")</f>
        <v/>
      </c>
    </row>
    <row r="203" spans="1:18" s="79" customFormat="1" ht="35.1" customHeight="1" x14ac:dyDescent="0.25">
      <c r="A203" s="75" t="e">
        <f>#REF!</f>
        <v>#REF!</v>
      </c>
      <c r="B203" s="75">
        <f t="shared" ref="B203:B266" si="16">G$7</f>
        <v>0</v>
      </c>
      <c r="C203" s="75" t="e">
        <f>#REF!</f>
        <v>#REF!</v>
      </c>
      <c r="D203" s="22">
        <v>193</v>
      </c>
      <c r="E203" s="132"/>
      <c r="F203" s="76" t="str">
        <f>IFERROR(VLOOKUP($E203,BD_Anexo_Decreto!$A$1:$I$558,2,0),"")</f>
        <v/>
      </c>
      <c r="G203" s="133" t="str">
        <f>IFERROR(VLOOKUP($E203,BD_Anexo_Decreto!$A$1:$I$558,7,0),"")</f>
        <v/>
      </c>
      <c r="H203" s="76" t="str">
        <f>IFERROR(VLOOKUP($E203,BD_Anexo_Decreto!$A$1:$I$558,8,0),"")</f>
        <v/>
      </c>
      <c r="I203" s="77" t="str">
        <f>IFERROR(VLOOKUP($E203,BD_Anexo_Decreto!$A$1:$I$558,5,0),"")</f>
        <v/>
      </c>
      <c r="J203" s="78">
        <f t="shared" si="12"/>
        <v>0</v>
      </c>
      <c r="K203" s="78">
        <f t="shared" si="13"/>
        <v>0</v>
      </c>
      <c r="L203" s="78">
        <f t="shared" si="14"/>
        <v>0</v>
      </c>
      <c r="M203" s="82"/>
      <c r="N203" s="83"/>
      <c r="O203" s="84" t="str">
        <f>IFERROR(VLOOKUP($E203,BD_Anexo_Decreto!$A$1:$I$558,3,0),"")</f>
        <v/>
      </c>
      <c r="P203" s="85" t="str">
        <f t="shared" si="15"/>
        <v/>
      </c>
      <c r="Q203" s="96"/>
      <c r="R203" s="95" t="str">
        <f>IFERROR(VLOOKUP(Q203,BD_CNES!$A$1:$E$9705,2,0),"")</f>
        <v/>
      </c>
    </row>
    <row r="204" spans="1:18" s="79" customFormat="1" ht="35.1" customHeight="1" x14ac:dyDescent="0.25">
      <c r="A204" s="75" t="e">
        <f>#REF!</f>
        <v>#REF!</v>
      </c>
      <c r="B204" s="75">
        <f t="shared" si="16"/>
        <v>0</v>
      </c>
      <c r="C204" s="75" t="e">
        <f>#REF!</f>
        <v>#REF!</v>
      </c>
      <c r="D204" s="22">
        <v>194</v>
      </c>
      <c r="E204" s="132"/>
      <c r="F204" s="76" t="str">
        <f>IFERROR(VLOOKUP($E204,BD_Anexo_Decreto!$A$1:$I$558,2,0),"")</f>
        <v/>
      </c>
      <c r="G204" s="133" t="str">
        <f>IFERROR(VLOOKUP($E204,BD_Anexo_Decreto!$A$1:$I$558,7,0),"")</f>
        <v/>
      </c>
      <c r="H204" s="76" t="str">
        <f>IFERROR(VLOOKUP($E204,BD_Anexo_Decreto!$A$1:$I$558,8,0),"")</f>
        <v/>
      </c>
      <c r="I204" s="77" t="str">
        <f>IFERROR(VLOOKUP($E204,BD_Anexo_Decreto!$A$1:$I$558,5,0),"")</f>
        <v/>
      </c>
      <c r="J204" s="78">
        <f t="shared" ref="J204:J267" si="17">IF(M204=$J$10,N204,0)</f>
        <v>0</v>
      </c>
      <c r="K204" s="78">
        <f t="shared" ref="K204:K267" si="18">IF(M204=$K$10,N204,0)</f>
        <v>0</v>
      </c>
      <c r="L204" s="78">
        <f t="shared" ref="L204:L267" si="19">IF(M204=$L$10,N204,0)</f>
        <v>0</v>
      </c>
      <c r="M204" s="82"/>
      <c r="N204" s="83"/>
      <c r="O204" s="84" t="str">
        <f>IFERROR(VLOOKUP($E204,BD_Anexo_Decreto!$A$1:$I$558,3,0),"")</f>
        <v/>
      </c>
      <c r="P204" s="85" t="str">
        <f t="shared" si="15"/>
        <v/>
      </c>
      <c r="Q204" s="96"/>
      <c r="R204" s="95" t="str">
        <f>IFERROR(VLOOKUP(Q204,BD_CNES!$A$1:$E$9705,2,0),"")</f>
        <v/>
      </c>
    </row>
    <row r="205" spans="1:18" s="79" customFormat="1" ht="35.1" customHeight="1" x14ac:dyDescent="0.25">
      <c r="A205" s="75" t="e">
        <f>#REF!</f>
        <v>#REF!</v>
      </c>
      <c r="B205" s="75">
        <f t="shared" si="16"/>
        <v>0</v>
      </c>
      <c r="C205" s="75" t="e">
        <f>#REF!</f>
        <v>#REF!</v>
      </c>
      <c r="D205" s="22">
        <v>195</v>
      </c>
      <c r="E205" s="132"/>
      <c r="F205" s="76" t="str">
        <f>IFERROR(VLOOKUP($E205,BD_Anexo_Decreto!$A$1:$I$558,2,0),"")</f>
        <v/>
      </c>
      <c r="G205" s="133" t="str">
        <f>IFERROR(VLOOKUP($E205,BD_Anexo_Decreto!$A$1:$I$558,7,0),"")</f>
        <v/>
      </c>
      <c r="H205" s="76" t="str">
        <f>IFERROR(VLOOKUP($E205,BD_Anexo_Decreto!$A$1:$I$558,8,0),"")</f>
        <v/>
      </c>
      <c r="I205" s="77" t="str">
        <f>IFERROR(VLOOKUP($E205,BD_Anexo_Decreto!$A$1:$I$558,5,0),"")</f>
        <v/>
      </c>
      <c r="J205" s="78">
        <f t="shared" si="17"/>
        <v>0</v>
      </c>
      <c r="K205" s="78">
        <f t="shared" si="18"/>
        <v>0</v>
      </c>
      <c r="L205" s="78">
        <f t="shared" si="19"/>
        <v>0</v>
      </c>
      <c r="M205" s="82"/>
      <c r="N205" s="83"/>
      <c r="O205" s="84" t="str">
        <f>IFERROR(VLOOKUP($E205,BD_Anexo_Decreto!$A$1:$I$558,3,0),"")</f>
        <v/>
      </c>
      <c r="P205" s="85" t="str">
        <f t="shared" si="15"/>
        <v/>
      </c>
      <c r="Q205" s="96"/>
      <c r="R205" s="95" t="str">
        <f>IFERROR(VLOOKUP(Q205,BD_CNES!$A$1:$E$9705,2,0),"")</f>
        <v/>
      </c>
    </row>
    <row r="206" spans="1:18" s="79" customFormat="1" ht="35.1" customHeight="1" x14ac:dyDescent="0.25">
      <c r="A206" s="75" t="e">
        <f>#REF!</f>
        <v>#REF!</v>
      </c>
      <c r="B206" s="75">
        <f t="shared" si="16"/>
        <v>0</v>
      </c>
      <c r="C206" s="75" t="e">
        <f>#REF!</f>
        <v>#REF!</v>
      </c>
      <c r="D206" s="22">
        <v>196</v>
      </c>
      <c r="E206" s="132"/>
      <c r="F206" s="76" t="str">
        <f>IFERROR(VLOOKUP($E206,BD_Anexo_Decreto!$A$1:$I$558,2,0),"")</f>
        <v/>
      </c>
      <c r="G206" s="133" t="str">
        <f>IFERROR(VLOOKUP($E206,BD_Anexo_Decreto!$A$1:$I$558,7,0),"")</f>
        <v/>
      </c>
      <c r="H206" s="76" t="str">
        <f>IFERROR(VLOOKUP($E206,BD_Anexo_Decreto!$A$1:$I$558,8,0),"")</f>
        <v/>
      </c>
      <c r="I206" s="77" t="str">
        <f>IFERROR(VLOOKUP($E206,BD_Anexo_Decreto!$A$1:$I$558,5,0),"")</f>
        <v/>
      </c>
      <c r="J206" s="78">
        <f t="shared" si="17"/>
        <v>0</v>
      </c>
      <c r="K206" s="78">
        <f t="shared" si="18"/>
        <v>0</v>
      </c>
      <c r="L206" s="78">
        <f t="shared" si="19"/>
        <v>0</v>
      </c>
      <c r="M206" s="82"/>
      <c r="N206" s="83"/>
      <c r="O206" s="84" t="str">
        <f>IFERROR(VLOOKUP($E206,BD_Anexo_Decreto!$A$1:$I$558,3,0),"")</f>
        <v/>
      </c>
      <c r="P206" s="85" t="str">
        <f t="shared" si="15"/>
        <v/>
      </c>
      <c r="Q206" s="96"/>
      <c r="R206" s="95" t="str">
        <f>IFERROR(VLOOKUP(Q206,BD_CNES!$A$1:$E$9705,2,0),"")</f>
        <v/>
      </c>
    </row>
    <row r="207" spans="1:18" s="79" customFormat="1" ht="35.1" customHeight="1" x14ac:dyDescent="0.25">
      <c r="A207" s="75" t="e">
        <f>#REF!</f>
        <v>#REF!</v>
      </c>
      <c r="B207" s="75">
        <f t="shared" si="16"/>
        <v>0</v>
      </c>
      <c r="C207" s="75" t="e">
        <f>#REF!</f>
        <v>#REF!</v>
      </c>
      <c r="D207" s="22">
        <v>197</v>
      </c>
      <c r="E207" s="132"/>
      <c r="F207" s="76" t="str">
        <f>IFERROR(VLOOKUP($E207,BD_Anexo_Decreto!$A$1:$I$558,2,0),"")</f>
        <v/>
      </c>
      <c r="G207" s="133" t="str">
        <f>IFERROR(VLOOKUP($E207,BD_Anexo_Decreto!$A$1:$I$558,7,0),"")</f>
        <v/>
      </c>
      <c r="H207" s="76" t="str">
        <f>IFERROR(VLOOKUP($E207,BD_Anexo_Decreto!$A$1:$I$558,8,0),"")</f>
        <v/>
      </c>
      <c r="I207" s="77" t="str">
        <f>IFERROR(VLOOKUP($E207,BD_Anexo_Decreto!$A$1:$I$558,5,0),"")</f>
        <v/>
      </c>
      <c r="J207" s="78">
        <f t="shared" si="17"/>
        <v>0</v>
      </c>
      <c r="K207" s="78">
        <f t="shared" si="18"/>
        <v>0</v>
      </c>
      <c r="L207" s="78">
        <f t="shared" si="19"/>
        <v>0</v>
      </c>
      <c r="M207" s="82"/>
      <c r="N207" s="83"/>
      <c r="O207" s="84" t="str">
        <f>IFERROR(VLOOKUP($E207,BD_Anexo_Decreto!$A$1:$I$558,3,0),"")</f>
        <v/>
      </c>
      <c r="P207" s="85" t="str">
        <f t="shared" si="15"/>
        <v/>
      </c>
      <c r="Q207" s="96"/>
      <c r="R207" s="95" t="str">
        <f>IFERROR(VLOOKUP(Q207,BD_CNES!$A$1:$E$9705,2,0),"")</f>
        <v/>
      </c>
    </row>
    <row r="208" spans="1:18" s="79" customFormat="1" ht="35.1" customHeight="1" x14ac:dyDescent="0.25">
      <c r="A208" s="75" t="e">
        <f>#REF!</f>
        <v>#REF!</v>
      </c>
      <c r="B208" s="75">
        <f t="shared" si="16"/>
        <v>0</v>
      </c>
      <c r="C208" s="75" t="e">
        <f>#REF!</f>
        <v>#REF!</v>
      </c>
      <c r="D208" s="22">
        <v>198</v>
      </c>
      <c r="E208" s="132"/>
      <c r="F208" s="76" t="str">
        <f>IFERROR(VLOOKUP($E208,BD_Anexo_Decreto!$A$1:$I$558,2,0),"")</f>
        <v/>
      </c>
      <c r="G208" s="133" t="str">
        <f>IFERROR(VLOOKUP($E208,BD_Anexo_Decreto!$A$1:$I$558,7,0),"")</f>
        <v/>
      </c>
      <c r="H208" s="76" t="str">
        <f>IFERROR(VLOOKUP($E208,BD_Anexo_Decreto!$A$1:$I$558,8,0),"")</f>
        <v/>
      </c>
      <c r="I208" s="77" t="str">
        <f>IFERROR(VLOOKUP($E208,BD_Anexo_Decreto!$A$1:$I$558,5,0),"")</f>
        <v/>
      </c>
      <c r="J208" s="78">
        <f t="shared" si="17"/>
        <v>0</v>
      </c>
      <c r="K208" s="78">
        <f t="shared" si="18"/>
        <v>0</v>
      </c>
      <c r="L208" s="78">
        <f t="shared" si="19"/>
        <v>0</v>
      </c>
      <c r="M208" s="82"/>
      <c r="N208" s="83"/>
      <c r="O208" s="84" t="str">
        <f>IFERROR(VLOOKUP($E208,BD_Anexo_Decreto!$A$1:$I$558,3,0),"")</f>
        <v/>
      </c>
      <c r="P208" s="85" t="str">
        <f t="shared" si="15"/>
        <v/>
      </c>
      <c r="Q208" s="96"/>
      <c r="R208" s="95" t="str">
        <f>IFERROR(VLOOKUP(Q208,BD_CNES!$A$1:$E$9705,2,0),"")</f>
        <v/>
      </c>
    </row>
    <row r="209" spans="1:18" s="79" customFormat="1" ht="35.1" customHeight="1" x14ac:dyDescent="0.25">
      <c r="A209" s="75" t="e">
        <f>#REF!</f>
        <v>#REF!</v>
      </c>
      <c r="B209" s="75">
        <f t="shared" si="16"/>
        <v>0</v>
      </c>
      <c r="C209" s="75" t="e">
        <f>#REF!</f>
        <v>#REF!</v>
      </c>
      <c r="D209" s="22">
        <v>199</v>
      </c>
      <c r="E209" s="132"/>
      <c r="F209" s="76" t="str">
        <f>IFERROR(VLOOKUP($E209,BD_Anexo_Decreto!$A$1:$I$558,2,0),"")</f>
        <v/>
      </c>
      <c r="G209" s="133" t="str">
        <f>IFERROR(VLOOKUP($E209,BD_Anexo_Decreto!$A$1:$I$558,7,0),"")</f>
        <v/>
      </c>
      <c r="H209" s="76" t="str">
        <f>IFERROR(VLOOKUP($E209,BD_Anexo_Decreto!$A$1:$I$558,8,0),"")</f>
        <v/>
      </c>
      <c r="I209" s="77" t="str">
        <f>IFERROR(VLOOKUP($E209,BD_Anexo_Decreto!$A$1:$I$558,5,0),"")</f>
        <v/>
      </c>
      <c r="J209" s="78">
        <f t="shared" si="17"/>
        <v>0</v>
      </c>
      <c r="K209" s="78">
        <f t="shared" si="18"/>
        <v>0</v>
      </c>
      <c r="L209" s="78">
        <f t="shared" si="19"/>
        <v>0</v>
      </c>
      <c r="M209" s="82"/>
      <c r="N209" s="83"/>
      <c r="O209" s="84" t="str">
        <f>IFERROR(VLOOKUP($E209,BD_Anexo_Decreto!$A$1:$I$558,3,0),"")</f>
        <v/>
      </c>
      <c r="P209" s="85" t="str">
        <f t="shared" si="15"/>
        <v/>
      </c>
      <c r="Q209" s="96"/>
      <c r="R209" s="95" t="str">
        <f>IFERROR(VLOOKUP(Q209,BD_CNES!$A$1:$E$9705,2,0),"")</f>
        <v/>
      </c>
    </row>
    <row r="210" spans="1:18" s="79" customFormat="1" ht="35.1" customHeight="1" x14ac:dyDescent="0.25">
      <c r="A210" s="75" t="e">
        <f>#REF!</f>
        <v>#REF!</v>
      </c>
      <c r="B210" s="75">
        <f t="shared" si="16"/>
        <v>0</v>
      </c>
      <c r="C210" s="75" t="e">
        <f>#REF!</f>
        <v>#REF!</v>
      </c>
      <c r="D210" s="22">
        <v>200</v>
      </c>
      <c r="E210" s="132"/>
      <c r="F210" s="76" t="str">
        <f>IFERROR(VLOOKUP($E210,BD_Anexo_Decreto!$A$1:$I$558,2,0),"")</f>
        <v/>
      </c>
      <c r="G210" s="133" t="str">
        <f>IFERROR(VLOOKUP($E210,BD_Anexo_Decreto!$A$1:$I$558,7,0),"")</f>
        <v/>
      </c>
      <c r="H210" s="76" t="str">
        <f>IFERROR(VLOOKUP($E210,BD_Anexo_Decreto!$A$1:$I$558,8,0),"")</f>
        <v/>
      </c>
      <c r="I210" s="77" t="str">
        <f>IFERROR(VLOOKUP($E210,BD_Anexo_Decreto!$A$1:$I$558,5,0),"")</f>
        <v/>
      </c>
      <c r="J210" s="78">
        <f t="shared" si="17"/>
        <v>0</v>
      </c>
      <c r="K210" s="78">
        <f t="shared" si="18"/>
        <v>0</v>
      </c>
      <c r="L210" s="78">
        <f t="shared" si="19"/>
        <v>0</v>
      </c>
      <c r="M210" s="82"/>
      <c r="N210" s="83"/>
      <c r="O210" s="84" t="str">
        <f>IFERROR(VLOOKUP($E210,BD_Anexo_Decreto!$A$1:$I$558,3,0),"")</f>
        <v/>
      </c>
      <c r="P210" s="85" t="str">
        <f t="shared" si="15"/>
        <v/>
      </c>
      <c r="Q210" s="96"/>
      <c r="R210" s="95" t="str">
        <f>IFERROR(VLOOKUP(Q210,BD_CNES!$A$1:$E$9705,2,0),"")</f>
        <v/>
      </c>
    </row>
    <row r="211" spans="1:18" s="79" customFormat="1" ht="35.1" customHeight="1" x14ac:dyDescent="0.25">
      <c r="A211" s="75" t="e">
        <f>#REF!</f>
        <v>#REF!</v>
      </c>
      <c r="B211" s="75">
        <f t="shared" si="16"/>
        <v>0</v>
      </c>
      <c r="C211" s="75" t="e">
        <f>#REF!</f>
        <v>#REF!</v>
      </c>
      <c r="D211" s="22">
        <v>201</v>
      </c>
      <c r="E211" s="132"/>
      <c r="F211" s="76" t="str">
        <f>IFERROR(VLOOKUP($E211,BD_Anexo_Decreto!$A$1:$I$558,2,0),"")</f>
        <v/>
      </c>
      <c r="G211" s="133" t="str">
        <f>IFERROR(VLOOKUP($E211,BD_Anexo_Decreto!$A$1:$I$558,7,0),"")</f>
        <v/>
      </c>
      <c r="H211" s="76" t="str">
        <f>IFERROR(VLOOKUP($E211,BD_Anexo_Decreto!$A$1:$I$558,8,0),"")</f>
        <v/>
      </c>
      <c r="I211" s="77" t="str">
        <f>IFERROR(VLOOKUP($E211,BD_Anexo_Decreto!$A$1:$I$558,5,0),"")</f>
        <v/>
      </c>
      <c r="J211" s="78">
        <f t="shared" si="17"/>
        <v>0</v>
      </c>
      <c r="K211" s="78">
        <f t="shared" si="18"/>
        <v>0</v>
      </c>
      <c r="L211" s="78">
        <f t="shared" si="19"/>
        <v>0</v>
      </c>
      <c r="M211" s="82"/>
      <c r="N211" s="83"/>
      <c r="O211" s="84" t="str">
        <f>IFERROR(VLOOKUP($E211,BD_Anexo_Decreto!$A$1:$I$558,3,0),"")</f>
        <v/>
      </c>
      <c r="P211" s="85" t="str">
        <f t="shared" si="15"/>
        <v/>
      </c>
      <c r="Q211" s="96"/>
      <c r="R211" s="95" t="str">
        <f>IFERROR(VLOOKUP(Q211,BD_CNES!$A$1:$E$9705,2,0),"")</f>
        <v/>
      </c>
    </row>
    <row r="212" spans="1:18" s="79" customFormat="1" ht="35.1" customHeight="1" x14ac:dyDescent="0.25">
      <c r="A212" s="75" t="e">
        <f>#REF!</f>
        <v>#REF!</v>
      </c>
      <c r="B212" s="75">
        <f t="shared" si="16"/>
        <v>0</v>
      </c>
      <c r="C212" s="75" t="e">
        <f>#REF!</f>
        <v>#REF!</v>
      </c>
      <c r="D212" s="22">
        <v>202</v>
      </c>
      <c r="E212" s="132"/>
      <c r="F212" s="76" t="str">
        <f>IFERROR(VLOOKUP($E212,BD_Anexo_Decreto!$A$1:$I$558,2,0),"")</f>
        <v/>
      </c>
      <c r="G212" s="133" t="str">
        <f>IFERROR(VLOOKUP($E212,BD_Anexo_Decreto!$A$1:$I$558,7,0),"")</f>
        <v/>
      </c>
      <c r="H212" s="76" t="str">
        <f>IFERROR(VLOOKUP($E212,BD_Anexo_Decreto!$A$1:$I$558,8,0),"")</f>
        <v/>
      </c>
      <c r="I212" s="77" t="str">
        <f>IFERROR(VLOOKUP($E212,BD_Anexo_Decreto!$A$1:$I$558,5,0),"")</f>
        <v/>
      </c>
      <c r="J212" s="78">
        <f t="shared" si="17"/>
        <v>0</v>
      </c>
      <c r="K212" s="78">
        <f t="shared" si="18"/>
        <v>0</v>
      </c>
      <c r="L212" s="78">
        <f t="shared" si="19"/>
        <v>0</v>
      </c>
      <c r="M212" s="82"/>
      <c r="N212" s="83"/>
      <c r="O212" s="84" t="str">
        <f>IFERROR(VLOOKUP($E212,BD_Anexo_Decreto!$A$1:$I$558,3,0),"")</f>
        <v/>
      </c>
      <c r="P212" s="85" t="str">
        <f t="shared" si="15"/>
        <v/>
      </c>
      <c r="Q212" s="96"/>
      <c r="R212" s="95" t="str">
        <f>IFERROR(VLOOKUP(Q212,BD_CNES!$A$1:$E$9705,2,0),"")</f>
        <v/>
      </c>
    </row>
    <row r="213" spans="1:18" s="79" customFormat="1" ht="35.1" customHeight="1" x14ac:dyDescent="0.25">
      <c r="A213" s="75" t="e">
        <f>#REF!</f>
        <v>#REF!</v>
      </c>
      <c r="B213" s="75">
        <f t="shared" si="16"/>
        <v>0</v>
      </c>
      <c r="C213" s="75" t="e">
        <f>#REF!</f>
        <v>#REF!</v>
      </c>
      <c r="D213" s="22">
        <v>203</v>
      </c>
      <c r="E213" s="132"/>
      <c r="F213" s="76" t="str">
        <f>IFERROR(VLOOKUP($E213,BD_Anexo_Decreto!$A$1:$I$558,2,0),"")</f>
        <v/>
      </c>
      <c r="G213" s="133" t="str">
        <f>IFERROR(VLOOKUP($E213,BD_Anexo_Decreto!$A$1:$I$558,7,0),"")</f>
        <v/>
      </c>
      <c r="H213" s="76" t="str">
        <f>IFERROR(VLOOKUP($E213,BD_Anexo_Decreto!$A$1:$I$558,8,0),"")</f>
        <v/>
      </c>
      <c r="I213" s="77" t="str">
        <f>IFERROR(VLOOKUP($E213,BD_Anexo_Decreto!$A$1:$I$558,5,0),"")</f>
        <v/>
      </c>
      <c r="J213" s="78">
        <f t="shared" si="17"/>
        <v>0</v>
      </c>
      <c r="K213" s="78">
        <f t="shared" si="18"/>
        <v>0</v>
      </c>
      <c r="L213" s="78">
        <f t="shared" si="19"/>
        <v>0</v>
      </c>
      <c r="M213" s="82"/>
      <c r="N213" s="83"/>
      <c r="O213" s="84" t="str">
        <f>IFERROR(VLOOKUP($E213,BD_Anexo_Decreto!$A$1:$I$558,3,0),"")</f>
        <v/>
      </c>
      <c r="P213" s="85" t="str">
        <f t="shared" si="15"/>
        <v/>
      </c>
      <c r="Q213" s="96"/>
      <c r="R213" s="95" t="str">
        <f>IFERROR(VLOOKUP(Q213,BD_CNES!$A$1:$E$9705,2,0),"")</f>
        <v/>
      </c>
    </row>
    <row r="214" spans="1:18" s="79" customFormat="1" ht="35.1" customHeight="1" x14ac:dyDescent="0.25">
      <c r="A214" s="75" t="e">
        <f>#REF!</f>
        <v>#REF!</v>
      </c>
      <c r="B214" s="75">
        <f t="shared" si="16"/>
        <v>0</v>
      </c>
      <c r="C214" s="75" t="e">
        <f>#REF!</f>
        <v>#REF!</v>
      </c>
      <c r="D214" s="22">
        <v>204</v>
      </c>
      <c r="E214" s="132"/>
      <c r="F214" s="76" t="str">
        <f>IFERROR(VLOOKUP($E214,BD_Anexo_Decreto!$A$1:$I$558,2,0),"")</f>
        <v/>
      </c>
      <c r="G214" s="133" t="str">
        <f>IFERROR(VLOOKUP($E214,BD_Anexo_Decreto!$A$1:$I$558,7,0),"")</f>
        <v/>
      </c>
      <c r="H214" s="76" t="str">
        <f>IFERROR(VLOOKUP($E214,BD_Anexo_Decreto!$A$1:$I$558,8,0),"")</f>
        <v/>
      </c>
      <c r="I214" s="77" t="str">
        <f>IFERROR(VLOOKUP($E214,BD_Anexo_Decreto!$A$1:$I$558,5,0),"")</f>
        <v/>
      </c>
      <c r="J214" s="78">
        <f t="shared" si="17"/>
        <v>0</v>
      </c>
      <c r="K214" s="78">
        <f t="shared" si="18"/>
        <v>0</v>
      </c>
      <c r="L214" s="78">
        <f t="shared" si="19"/>
        <v>0</v>
      </c>
      <c r="M214" s="82"/>
      <c r="N214" s="83"/>
      <c r="O214" s="84" t="str">
        <f>IFERROR(VLOOKUP($E214,BD_Anexo_Decreto!$A$1:$I$558,3,0),"")</f>
        <v/>
      </c>
      <c r="P214" s="85" t="str">
        <f t="shared" si="15"/>
        <v/>
      </c>
      <c r="Q214" s="96"/>
      <c r="R214" s="95" t="str">
        <f>IFERROR(VLOOKUP(Q214,BD_CNES!$A$1:$E$9705,2,0),"")</f>
        <v/>
      </c>
    </row>
    <row r="215" spans="1:18" s="79" customFormat="1" ht="35.1" customHeight="1" x14ac:dyDescent="0.25">
      <c r="A215" s="75" t="e">
        <f>#REF!</f>
        <v>#REF!</v>
      </c>
      <c r="B215" s="75">
        <f t="shared" si="16"/>
        <v>0</v>
      </c>
      <c r="C215" s="75" t="e">
        <f>#REF!</f>
        <v>#REF!</v>
      </c>
      <c r="D215" s="22">
        <v>205</v>
      </c>
      <c r="E215" s="132"/>
      <c r="F215" s="76" t="str">
        <f>IFERROR(VLOOKUP($E215,BD_Anexo_Decreto!$A$1:$I$558,2,0),"")</f>
        <v/>
      </c>
      <c r="G215" s="133" t="str">
        <f>IFERROR(VLOOKUP($E215,BD_Anexo_Decreto!$A$1:$I$558,7,0),"")</f>
        <v/>
      </c>
      <c r="H215" s="76" t="str">
        <f>IFERROR(VLOOKUP($E215,BD_Anexo_Decreto!$A$1:$I$558,8,0),"")</f>
        <v/>
      </c>
      <c r="I215" s="77" t="str">
        <f>IFERROR(VLOOKUP($E215,BD_Anexo_Decreto!$A$1:$I$558,5,0),"")</f>
        <v/>
      </c>
      <c r="J215" s="78">
        <f t="shared" si="17"/>
        <v>0</v>
      </c>
      <c r="K215" s="78">
        <f t="shared" si="18"/>
        <v>0</v>
      </c>
      <c r="L215" s="78">
        <f t="shared" si="19"/>
        <v>0</v>
      </c>
      <c r="M215" s="82"/>
      <c r="N215" s="83"/>
      <c r="O215" s="84" t="str">
        <f>IFERROR(VLOOKUP($E215,BD_Anexo_Decreto!$A$1:$I$558,3,0),"")</f>
        <v/>
      </c>
      <c r="P215" s="85" t="str">
        <f t="shared" si="15"/>
        <v/>
      </c>
      <c r="Q215" s="96"/>
      <c r="R215" s="95" t="str">
        <f>IFERROR(VLOOKUP(Q215,BD_CNES!$A$1:$E$9705,2,0),"")</f>
        <v/>
      </c>
    </row>
    <row r="216" spans="1:18" s="79" customFormat="1" ht="35.1" customHeight="1" x14ac:dyDescent="0.25">
      <c r="A216" s="75" t="e">
        <f>#REF!</f>
        <v>#REF!</v>
      </c>
      <c r="B216" s="75">
        <f t="shared" si="16"/>
        <v>0</v>
      </c>
      <c r="C216" s="75" t="e">
        <f>#REF!</f>
        <v>#REF!</v>
      </c>
      <c r="D216" s="22">
        <v>206</v>
      </c>
      <c r="E216" s="132"/>
      <c r="F216" s="76" t="str">
        <f>IFERROR(VLOOKUP($E216,BD_Anexo_Decreto!$A$1:$I$558,2,0),"")</f>
        <v/>
      </c>
      <c r="G216" s="133" t="str">
        <f>IFERROR(VLOOKUP($E216,BD_Anexo_Decreto!$A$1:$I$558,7,0),"")</f>
        <v/>
      </c>
      <c r="H216" s="76" t="str">
        <f>IFERROR(VLOOKUP($E216,BD_Anexo_Decreto!$A$1:$I$558,8,0),"")</f>
        <v/>
      </c>
      <c r="I216" s="77" t="str">
        <f>IFERROR(VLOOKUP($E216,BD_Anexo_Decreto!$A$1:$I$558,5,0),"")</f>
        <v/>
      </c>
      <c r="J216" s="78">
        <f t="shared" si="17"/>
        <v>0</v>
      </c>
      <c r="K216" s="78">
        <f t="shared" si="18"/>
        <v>0</v>
      </c>
      <c r="L216" s="78">
        <f t="shared" si="19"/>
        <v>0</v>
      </c>
      <c r="M216" s="82"/>
      <c r="N216" s="83"/>
      <c r="O216" s="84" t="str">
        <f>IFERROR(VLOOKUP($E216,BD_Anexo_Decreto!$A$1:$I$558,3,0),"")</f>
        <v/>
      </c>
      <c r="P216" s="85" t="str">
        <f t="shared" si="15"/>
        <v/>
      </c>
      <c r="Q216" s="96"/>
      <c r="R216" s="95" t="str">
        <f>IFERROR(VLOOKUP(Q216,BD_CNES!$A$1:$E$9705,2,0),"")</f>
        <v/>
      </c>
    </row>
    <row r="217" spans="1:18" s="79" customFormat="1" ht="35.1" customHeight="1" x14ac:dyDescent="0.25">
      <c r="A217" s="75" t="e">
        <f>#REF!</f>
        <v>#REF!</v>
      </c>
      <c r="B217" s="75">
        <f t="shared" si="16"/>
        <v>0</v>
      </c>
      <c r="C217" s="75" t="e">
        <f>#REF!</f>
        <v>#REF!</v>
      </c>
      <c r="D217" s="22">
        <v>207</v>
      </c>
      <c r="E217" s="132"/>
      <c r="F217" s="76" t="str">
        <f>IFERROR(VLOOKUP($E217,BD_Anexo_Decreto!$A$1:$I$558,2,0),"")</f>
        <v/>
      </c>
      <c r="G217" s="133" t="str">
        <f>IFERROR(VLOOKUP($E217,BD_Anexo_Decreto!$A$1:$I$558,7,0),"")</f>
        <v/>
      </c>
      <c r="H217" s="76" t="str">
        <f>IFERROR(VLOOKUP($E217,BD_Anexo_Decreto!$A$1:$I$558,8,0),"")</f>
        <v/>
      </c>
      <c r="I217" s="77" t="str">
        <f>IFERROR(VLOOKUP($E217,BD_Anexo_Decreto!$A$1:$I$558,5,0),"")</f>
        <v/>
      </c>
      <c r="J217" s="78">
        <f t="shared" si="17"/>
        <v>0</v>
      </c>
      <c r="K217" s="78">
        <f t="shared" si="18"/>
        <v>0</v>
      </c>
      <c r="L217" s="78">
        <f t="shared" si="19"/>
        <v>0</v>
      </c>
      <c r="M217" s="82"/>
      <c r="N217" s="83"/>
      <c r="O217" s="84" t="str">
        <f>IFERROR(VLOOKUP($E217,BD_Anexo_Decreto!$A$1:$I$558,3,0),"")</f>
        <v/>
      </c>
      <c r="P217" s="85" t="str">
        <f t="shared" si="15"/>
        <v/>
      </c>
      <c r="Q217" s="96"/>
      <c r="R217" s="95" t="str">
        <f>IFERROR(VLOOKUP(Q217,BD_CNES!$A$1:$E$9705,2,0),"")</f>
        <v/>
      </c>
    </row>
    <row r="218" spans="1:18" s="79" customFormat="1" ht="35.1" customHeight="1" x14ac:dyDescent="0.25">
      <c r="A218" s="75" t="e">
        <f>#REF!</f>
        <v>#REF!</v>
      </c>
      <c r="B218" s="75">
        <f t="shared" si="16"/>
        <v>0</v>
      </c>
      <c r="C218" s="75" t="e">
        <f>#REF!</f>
        <v>#REF!</v>
      </c>
      <c r="D218" s="22">
        <v>208</v>
      </c>
      <c r="E218" s="132"/>
      <c r="F218" s="76" t="str">
        <f>IFERROR(VLOOKUP($E218,BD_Anexo_Decreto!$A$1:$I$558,2,0),"")</f>
        <v/>
      </c>
      <c r="G218" s="133" t="str">
        <f>IFERROR(VLOOKUP($E218,BD_Anexo_Decreto!$A$1:$I$558,7,0),"")</f>
        <v/>
      </c>
      <c r="H218" s="76" t="str">
        <f>IFERROR(VLOOKUP($E218,BD_Anexo_Decreto!$A$1:$I$558,8,0),"")</f>
        <v/>
      </c>
      <c r="I218" s="77" t="str">
        <f>IFERROR(VLOOKUP($E218,BD_Anexo_Decreto!$A$1:$I$558,5,0),"")</f>
        <v/>
      </c>
      <c r="J218" s="78">
        <f t="shared" si="17"/>
        <v>0</v>
      </c>
      <c r="K218" s="78">
        <f t="shared" si="18"/>
        <v>0</v>
      </c>
      <c r="L218" s="78">
        <f t="shared" si="19"/>
        <v>0</v>
      </c>
      <c r="M218" s="82"/>
      <c r="N218" s="83"/>
      <c r="O218" s="84" t="str">
        <f>IFERROR(VLOOKUP($E218,BD_Anexo_Decreto!$A$1:$I$558,3,0),"")</f>
        <v/>
      </c>
      <c r="P218" s="85" t="str">
        <f t="shared" si="15"/>
        <v/>
      </c>
      <c r="Q218" s="96"/>
      <c r="R218" s="95" t="str">
        <f>IFERROR(VLOOKUP(Q218,BD_CNES!$A$1:$E$9705,2,0),"")</f>
        <v/>
      </c>
    </row>
    <row r="219" spans="1:18" s="79" customFormat="1" ht="35.1" customHeight="1" x14ac:dyDescent="0.25">
      <c r="A219" s="75" t="e">
        <f>#REF!</f>
        <v>#REF!</v>
      </c>
      <c r="B219" s="75">
        <f t="shared" si="16"/>
        <v>0</v>
      </c>
      <c r="C219" s="75" t="e">
        <f>#REF!</f>
        <v>#REF!</v>
      </c>
      <c r="D219" s="22">
        <v>209</v>
      </c>
      <c r="E219" s="132"/>
      <c r="F219" s="76" t="str">
        <f>IFERROR(VLOOKUP($E219,BD_Anexo_Decreto!$A$1:$I$558,2,0),"")</f>
        <v/>
      </c>
      <c r="G219" s="133" t="str">
        <f>IFERROR(VLOOKUP($E219,BD_Anexo_Decreto!$A$1:$I$558,7,0),"")</f>
        <v/>
      </c>
      <c r="H219" s="76" t="str">
        <f>IFERROR(VLOOKUP($E219,BD_Anexo_Decreto!$A$1:$I$558,8,0),"")</f>
        <v/>
      </c>
      <c r="I219" s="77" t="str">
        <f>IFERROR(VLOOKUP($E219,BD_Anexo_Decreto!$A$1:$I$558,5,0),"")</f>
        <v/>
      </c>
      <c r="J219" s="78">
        <f t="shared" si="17"/>
        <v>0</v>
      </c>
      <c r="K219" s="78">
        <f t="shared" si="18"/>
        <v>0</v>
      </c>
      <c r="L219" s="78">
        <f t="shared" si="19"/>
        <v>0</v>
      </c>
      <c r="M219" s="82"/>
      <c r="N219" s="83"/>
      <c r="O219" s="84" t="str">
        <f>IFERROR(VLOOKUP($E219,BD_Anexo_Decreto!$A$1:$I$558,3,0),"")</f>
        <v/>
      </c>
      <c r="P219" s="85" t="str">
        <f t="shared" si="15"/>
        <v/>
      </c>
      <c r="Q219" s="96"/>
      <c r="R219" s="95" t="str">
        <f>IFERROR(VLOOKUP(Q219,BD_CNES!$A$1:$E$9705,2,0),"")</f>
        <v/>
      </c>
    </row>
    <row r="220" spans="1:18" s="79" customFormat="1" ht="35.1" customHeight="1" x14ac:dyDescent="0.25">
      <c r="A220" s="75" t="e">
        <f>#REF!</f>
        <v>#REF!</v>
      </c>
      <c r="B220" s="75">
        <f t="shared" si="16"/>
        <v>0</v>
      </c>
      <c r="C220" s="75" t="e">
        <f>#REF!</f>
        <v>#REF!</v>
      </c>
      <c r="D220" s="22">
        <v>210</v>
      </c>
      <c r="E220" s="132"/>
      <c r="F220" s="76" t="str">
        <f>IFERROR(VLOOKUP($E220,BD_Anexo_Decreto!$A$1:$I$558,2,0),"")</f>
        <v/>
      </c>
      <c r="G220" s="133" t="str">
        <f>IFERROR(VLOOKUP($E220,BD_Anexo_Decreto!$A$1:$I$558,7,0),"")</f>
        <v/>
      </c>
      <c r="H220" s="76" t="str">
        <f>IFERROR(VLOOKUP($E220,BD_Anexo_Decreto!$A$1:$I$558,8,0),"")</f>
        <v/>
      </c>
      <c r="I220" s="77" t="str">
        <f>IFERROR(VLOOKUP($E220,BD_Anexo_Decreto!$A$1:$I$558,5,0),"")</f>
        <v/>
      </c>
      <c r="J220" s="78">
        <f t="shared" si="17"/>
        <v>0</v>
      </c>
      <c r="K220" s="78">
        <f t="shared" si="18"/>
        <v>0</v>
      </c>
      <c r="L220" s="78">
        <f t="shared" si="19"/>
        <v>0</v>
      </c>
      <c r="M220" s="82"/>
      <c r="N220" s="83"/>
      <c r="O220" s="84" t="str">
        <f>IFERROR(VLOOKUP($E220,BD_Anexo_Decreto!$A$1:$I$558,3,0),"")</f>
        <v/>
      </c>
      <c r="P220" s="85" t="str">
        <f t="shared" si="15"/>
        <v/>
      </c>
      <c r="Q220" s="96"/>
      <c r="R220" s="95" t="str">
        <f>IFERROR(VLOOKUP(Q220,BD_CNES!$A$1:$E$9705,2,0),"")</f>
        <v/>
      </c>
    </row>
    <row r="221" spans="1:18" s="79" customFormat="1" ht="35.1" customHeight="1" x14ac:dyDescent="0.25">
      <c r="A221" s="75" t="e">
        <f>#REF!</f>
        <v>#REF!</v>
      </c>
      <c r="B221" s="75">
        <f t="shared" si="16"/>
        <v>0</v>
      </c>
      <c r="C221" s="75" t="e">
        <f>#REF!</f>
        <v>#REF!</v>
      </c>
      <c r="D221" s="22">
        <v>211</v>
      </c>
      <c r="E221" s="132"/>
      <c r="F221" s="76" t="str">
        <f>IFERROR(VLOOKUP($E221,BD_Anexo_Decreto!$A$1:$I$558,2,0),"")</f>
        <v/>
      </c>
      <c r="G221" s="133" t="str">
        <f>IFERROR(VLOOKUP($E221,BD_Anexo_Decreto!$A$1:$I$558,7,0),"")</f>
        <v/>
      </c>
      <c r="H221" s="76" t="str">
        <f>IFERROR(VLOOKUP($E221,BD_Anexo_Decreto!$A$1:$I$558,8,0),"")</f>
        <v/>
      </c>
      <c r="I221" s="77" t="str">
        <f>IFERROR(VLOOKUP($E221,BD_Anexo_Decreto!$A$1:$I$558,5,0),"")</f>
        <v/>
      </c>
      <c r="J221" s="78">
        <f t="shared" si="17"/>
        <v>0</v>
      </c>
      <c r="K221" s="78">
        <f t="shared" si="18"/>
        <v>0</v>
      </c>
      <c r="L221" s="78">
        <f t="shared" si="19"/>
        <v>0</v>
      </c>
      <c r="M221" s="82"/>
      <c r="N221" s="83"/>
      <c r="O221" s="84" t="str">
        <f>IFERROR(VLOOKUP($E221,BD_Anexo_Decreto!$A$1:$I$558,3,0),"")</f>
        <v/>
      </c>
      <c r="P221" s="85" t="str">
        <f t="shared" si="15"/>
        <v/>
      </c>
      <c r="Q221" s="96"/>
      <c r="R221" s="95" t="str">
        <f>IFERROR(VLOOKUP(Q221,BD_CNES!$A$1:$E$9705,2,0),"")</f>
        <v/>
      </c>
    </row>
    <row r="222" spans="1:18" s="79" customFormat="1" ht="35.1" customHeight="1" x14ac:dyDescent="0.25">
      <c r="A222" s="75" t="e">
        <f>#REF!</f>
        <v>#REF!</v>
      </c>
      <c r="B222" s="75">
        <f t="shared" si="16"/>
        <v>0</v>
      </c>
      <c r="C222" s="75" t="e">
        <f>#REF!</f>
        <v>#REF!</v>
      </c>
      <c r="D222" s="22">
        <v>212</v>
      </c>
      <c r="E222" s="132"/>
      <c r="F222" s="76" t="str">
        <f>IFERROR(VLOOKUP($E222,BD_Anexo_Decreto!$A$1:$I$558,2,0),"")</f>
        <v/>
      </c>
      <c r="G222" s="133" t="str">
        <f>IFERROR(VLOOKUP($E222,BD_Anexo_Decreto!$A$1:$I$558,7,0),"")</f>
        <v/>
      </c>
      <c r="H222" s="76" t="str">
        <f>IFERROR(VLOOKUP($E222,BD_Anexo_Decreto!$A$1:$I$558,8,0),"")</f>
        <v/>
      </c>
      <c r="I222" s="77" t="str">
        <f>IFERROR(VLOOKUP($E222,BD_Anexo_Decreto!$A$1:$I$558,5,0),"")</f>
        <v/>
      </c>
      <c r="J222" s="78">
        <f t="shared" si="17"/>
        <v>0</v>
      </c>
      <c r="K222" s="78">
        <f t="shared" si="18"/>
        <v>0</v>
      </c>
      <c r="L222" s="78">
        <f t="shared" si="19"/>
        <v>0</v>
      </c>
      <c r="M222" s="82"/>
      <c r="N222" s="83"/>
      <c r="O222" s="84" t="str">
        <f>IFERROR(VLOOKUP($E222,BD_Anexo_Decreto!$A$1:$I$558,3,0),"")</f>
        <v/>
      </c>
      <c r="P222" s="85" t="str">
        <f t="shared" si="15"/>
        <v/>
      </c>
      <c r="Q222" s="96"/>
      <c r="R222" s="95" t="str">
        <f>IFERROR(VLOOKUP(Q222,BD_CNES!$A$1:$E$9705,2,0),"")</f>
        <v/>
      </c>
    </row>
    <row r="223" spans="1:18" s="79" customFormat="1" ht="35.1" customHeight="1" x14ac:dyDescent="0.25">
      <c r="A223" s="75" t="e">
        <f>#REF!</f>
        <v>#REF!</v>
      </c>
      <c r="B223" s="75">
        <f t="shared" si="16"/>
        <v>0</v>
      </c>
      <c r="C223" s="75" t="e">
        <f>#REF!</f>
        <v>#REF!</v>
      </c>
      <c r="D223" s="22">
        <v>213</v>
      </c>
      <c r="E223" s="132"/>
      <c r="F223" s="76" t="str">
        <f>IFERROR(VLOOKUP($E223,BD_Anexo_Decreto!$A$1:$I$558,2,0),"")</f>
        <v/>
      </c>
      <c r="G223" s="133" t="str">
        <f>IFERROR(VLOOKUP($E223,BD_Anexo_Decreto!$A$1:$I$558,7,0),"")</f>
        <v/>
      </c>
      <c r="H223" s="76" t="str">
        <f>IFERROR(VLOOKUP($E223,BD_Anexo_Decreto!$A$1:$I$558,8,0),"")</f>
        <v/>
      </c>
      <c r="I223" s="77" t="str">
        <f>IFERROR(VLOOKUP($E223,BD_Anexo_Decreto!$A$1:$I$558,5,0),"")</f>
        <v/>
      </c>
      <c r="J223" s="78">
        <f t="shared" si="17"/>
        <v>0</v>
      </c>
      <c r="K223" s="78">
        <f t="shared" si="18"/>
        <v>0</v>
      </c>
      <c r="L223" s="78">
        <f t="shared" si="19"/>
        <v>0</v>
      </c>
      <c r="M223" s="82"/>
      <c r="N223" s="83"/>
      <c r="O223" s="84" t="str">
        <f>IFERROR(VLOOKUP($E223,BD_Anexo_Decreto!$A$1:$I$558,3,0),"")</f>
        <v/>
      </c>
      <c r="P223" s="85" t="str">
        <f t="shared" si="15"/>
        <v/>
      </c>
      <c r="Q223" s="96"/>
      <c r="R223" s="95" t="str">
        <f>IFERROR(VLOOKUP(Q223,BD_CNES!$A$1:$E$9705,2,0),"")</f>
        <v/>
      </c>
    </row>
    <row r="224" spans="1:18" s="79" customFormat="1" ht="35.1" customHeight="1" x14ac:dyDescent="0.25">
      <c r="A224" s="75" t="e">
        <f>#REF!</f>
        <v>#REF!</v>
      </c>
      <c r="B224" s="75">
        <f t="shared" si="16"/>
        <v>0</v>
      </c>
      <c r="C224" s="75" t="e">
        <f>#REF!</f>
        <v>#REF!</v>
      </c>
      <c r="D224" s="22">
        <v>214</v>
      </c>
      <c r="E224" s="132"/>
      <c r="F224" s="76" t="str">
        <f>IFERROR(VLOOKUP($E224,BD_Anexo_Decreto!$A$1:$I$558,2,0),"")</f>
        <v/>
      </c>
      <c r="G224" s="133" t="str">
        <f>IFERROR(VLOOKUP($E224,BD_Anexo_Decreto!$A$1:$I$558,7,0),"")</f>
        <v/>
      </c>
      <c r="H224" s="76" t="str">
        <f>IFERROR(VLOOKUP($E224,BD_Anexo_Decreto!$A$1:$I$558,8,0),"")</f>
        <v/>
      </c>
      <c r="I224" s="77" t="str">
        <f>IFERROR(VLOOKUP($E224,BD_Anexo_Decreto!$A$1:$I$558,5,0),"")</f>
        <v/>
      </c>
      <c r="J224" s="78">
        <f t="shared" si="17"/>
        <v>0</v>
      </c>
      <c r="K224" s="78">
        <f t="shared" si="18"/>
        <v>0</v>
      </c>
      <c r="L224" s="78">
        <f t="shared" si="19"/>
        <v>0</v>
      </c>
      <c r="M224" s="82"/>
      <c r="N224" s="83"/>
      <c r="O224" s="84" t="str">
        <f>IFERROR(VLOOKUP($E224,BD_Anexo_Decreto!$A$1:$I$558,3,0),"")</f>
        <v/>
      </c>
      <c r="P224" s="85" t="str">
        <f t="shared" si="15"/>
        <v/>
      </c>
      <c r="Q224" s="96"/>
      <c r="R224" s="95" t="str">
        <f>IFERROR(VLOOKUP(Q224,BD_CNES!$A$1:$E$9705,2,0),"")</f>
        <v/>
      </c>
    </row>
    <row r="225" spans="1:18" s="79" customFormat="1" ht="35.1" customHeight="1" x14ac:dyDescent="0.25">
      <c r="A225" s="75" t="e">
        <f>#REF!</f>
        <v>#REF!</v>
      </c>
      <c r="B225" s="75">
        <f t="shared" si="16"/>
        <v>0</v>
      </c>
      <c r="C225" s="75" t="e">
        <f>#REF!</f>
        <v>#REF!</v>
      </c>
      <c r="D225" s="22">
        <v>215</v>
      </c>
      <c r="E225" s="132"/>
      <c r="F225" s="76" t="str">
        <f>IFERROR(VLOOKUP($E225,BD_Anexo_Decreto!$A$1:$I$558,2,0),"")</f>
        <v/>
      </c>
      <c r="G225" s="133" t="str">
        <f>IFERROR(VLOOKUP($E225,BD_Anexo_Decreto!$A$1:$I$558,7,0),"")</f>
        <v/>
      </c>
      <c r="H225" s="76" t="str">
        <f>IFERROR(VLOOKUP($E225,BD_Anexo_Decreto!$A$1:$I$558,8,0),"")</f>
        <v/>
      </c>
      <c r="I225" s="77" t="str">
        <f>IFERROR(VLOOKUP($E225,BD_Anexo_Decreto!$A$1:$I$558,5,0),"")</f>
        <v/>
      </c>
      <c r="J225" s="78">
        <f t="shared" si="17"/>
        <v>0</v>
      </c>
      <c r="K225" s="78">
        <f t="shared" si="18"/>
        <v>0</v>
      </c>
      <c r="L225" s="78">
        <f t="shared" si="19"/>
        <v>0</v>
      </c>
      <c r="M225" s="82"/>
      <c r="N225" s="83"/>
      <c r="O225" s="84" t="str">
        <f>IFERROR(VLOOKUP($E225,BD_Anexo_Decreto!$A$1:$I$558,3,0),"")</f>
        <v/>
      </c>
      <c r="P225" s="85" t="str">
        <f t="shared" si="15"/>
        <v/>
      </c>
      <c r="Q225" s="96"/>
      <c r="R225" s="95" t="str">
        <f>IFERROR(VLOOKUP(Q225,BD_CNES!$A$1:$E$9705,2,0),"")</f>
        <v/>
      </c>
    </row>
    <row r="226" spans="1:18" s="79" customFormat="1" ht="35.1" customHeight="1" x14ac:dyDescent="0.25">
      <c r="A226" s="75" t="e">
        <f>#REF!</f>
        <v>#REF!</v>
      </c>
      <c r="B226" s="75">
        <f t="shared" si="16"/>
        <v>0</v>
      </c>
      <c r="C226" s="75" t="e">
        <f>#REF!</f>
        <v>#REF!</v>
      </c>
      <c r="D226" s="22">
        <v>216</v>
      </c>
      <c r="E226" s="132"/>
      <c r="F226" s="76" t="str">
        <f>IFERROR(VLOOKUP($E226,BD_Anexo_Decreto!$A$1:$I$558,2,0),"")</f>
        <v/>
      </c>
      <c r="G226" s="133" t="str">
        <f>IFERROR(VLOOKUP($E226,BD_Anexo_Decreto!$A$1:$I$558,7,0),"")</f>
        <v/>
      </c>
      <c r="H226" s="76" t="str">
        <f>IFERROR(VLOOKUP($E226,BD_Anexo_Decreto!$A$1:$I$558,8,0),"")</f>
        <v/>
      </c>
      <c r="I226" s="77" t="str">
        <f>IFERROR(VLOOKUP($E226,BD_Anexo_Decreto!$A$1:$I$558,5,0),"")</f>
        <v/>
      </c>
      <c r="J226" s="78">
        <f t="shared" si="17"/>
        <v>0</v>
      </c>
      <c r="K226" s="78">
        <f t="shared" si="18"/>
        <v>0</v>
      </c>
      <c r="L226" s="78">
        <f t="shared" si="19"/>
        <v>0</v>
      </c>
      <c r="M226" s="82"/>
      <c r="N226" s="83"/>
      <c r="O226" s="84" t="str">
        <f>IFERROR(VLOOKUP($E226,BD_Anexo_Decreto!$A$1:$I$558,3,0),"")</f>
        <v/>
      </c>
      <c r="P226" s="85" t="str">
        <f t="shared" si="15"/>
        <v/>
      </c>
      <c r="Q226" s="96"/>
      <c r="R226" s="95" t="str">
        <f>IFERROR(VLOOKUP(Q226,BD_CNES!$A$1:$E$9705,2,0),"")</f>
        <v/>
      </c>
    </row>
    <row r="227" spans="1:18" s="79" customFormat="1" ht="35.1" customHeight="1" x14ac:dyDescent="0.25">
      <c r="A227" s="75" t="e">
        <f>#REF!</f>
        <v>#REF!</v>
      </c>
      <c r="B227" s="75">
        <f t="shared" si="16"/>
        <v>0</v>
      </c>
      <c r="C227" s="75" t="e">
        <f>#REF!</f>
        <v>#REF!</v>
      </c>
      <c r="D227" s="22">
        <v>217</v>
      </c>
      <c r="E227" s="132"/>
      <c r="F227" s="76" t="str">
        <f>IFERROR(VLOOKUP($E227,BD_Anexo_Decreto!$A$1:$I$558,2,0),"")</f>
        <v/>
      </c>
      <c r="G227" s="133" t="str">
        <f>IFERROR(VLOOKUP($E227,BD_Anexo_Decreto!$A$1:$I$558,7,0),"")</f>
        <v/>
      </c>
      <c r="H227" s="76" t="str">
        <f>IFERROR(VLOOKUP($E227,BD_Anexo_Decreto!$A$1:$I$558,8,0),"")</f>
        <v/>
      </c>
      <c r="I227" s="77" t="str">
        <f>IFERROR(VLOOKUP($E227,BD_Anexo_Decreto!$A$1:$I$558,5,0),"")</f>
        <v/>
      </c>
      <c r="J227" s="78">
        <f t="shared" si="17"/>
        <v>0</v>
      </c>
      <c r="K227" s="78">
        <f t="shared" si="18"/>
        <v>0</v>
      </c>
      <c r="L227" s="78">
        <f t="shared" si="19"/>
        <v>0</v>
      </c>
      <c r="M227" s="82"/>
      <c r="N227" s="83"/>
      <c r="O227" s="84" t="str">
        <f>IFERROR(VLOOKUP($E227,BD_Anexo_Decreto!$A$1:$I$558,3,0),"")</f>
        <v/>
      </c>
      <c r="P227" s="85" t="str">
        <f t="shared" si="15"/>
        <v/>
      </c>
      <c r="Q227" s="96"/>
      <c r="R227" s="95" t="str">
        <f>IFERROR(VLOOKUP(Q227,BD_CNES!$A$1:$E$9705,2,0),"")</f>
        <v/>
      </c>
    </row>
    <row r="228" spans="1:18" s="79" customFormat="1" ht="35.1" customHeight="1" x14ac:dyDescent="0.25">
      <c r="A228" s="75" t="e">
        <f>#REF!</f>
        <v>#REF!</v>
      </c>
      <c r="B228" s="75">
        <f t="shared" si="16"/>
        <v>0</v>
      </c>
      <c r="C228" s="75" t="e">
        <f>#REF!</f>
        <v>#REF!</v>
      </c>
      <c r="D228" s="22">
        <v>218</v>
      </c>
      <c r="E228" s="132"/>
      <c r="F228" s="76" t="str">
        <f>IFERROR(VLOOKUP($E228,BD_Anexo_Decreto!$A$1:$I$558,2,0),"")</f>
        <v/>
      </c>
      <c r="G228" s="133" t="str">
        <f>IFERROR(VLOOKUP($E228,BD_Anexo_Decreto!$A$1:$I$558,7,0),"")</f>
        <v/>
      </c>
      <c r="H228" s="76" t="str">
        <f>IFERROR(VLOOKUP($E228,BD_Anexo_Decreto!$A$1:$I$558,8,0),"")</f>
        <v/>
      </c>
      <c r="I228" s="77" t="str">
        <f>IFERROR(VLOOKUP($E228,BD_Anexo_Decreto!$A$1:$I$558,5,0),"")</f>
        <v/>
      </c>
      <c r="J228" s="78">
        <f t="shared" si="17"/>
        <v>0</v>
      </c>
      <c r="K228" s="78">
        <f t="shared" si="18"/>
        <v>0</v>
      </c>
      <c r="L228" s="78">
        <f t="shared" si="19"/>
        <v>0</v>
      </c>
      <c r="M228" s="82"/>
      <c r="N228" s="83"/>
      <c r="O228" s="84" t="str">
        <f>IFERROR(VLOOKUP($E228,BD_Anexo_Decreto!$A$1:$I$558,3,0),"")</f>
        <v/>
      </c>
      <c r="P228" s="85" t="str">
        <f t="shared" si="15"/>
        <v/>
      </c>
      <c r="Q228" s="96"/>
      <c r="R228" s="95" t="str">
        <f>IFERROR(VLOOKUP(Q228,BD_CNES!$A$1:$E$9705,2,0),"")</f>
        <v/>
      </c>
    </row>
    <row r="229" spans="1:18" s="79" customFormat="1" ht="35.1" customHeight="1" x14ac:dyDescent="0.25">
      <c r="A229" s="75" t="e">
        <f>#REF!</f>
        <v>#REF!</v>
      </c>
      <c r="B229" s="75">
        <f t="shared" si="16"/>
        <v>0</v>
      </c>
      <c r="C229" s="75" t="e">
        <f>#REF!</f>
        <v>#REF!</v>
      </c>
      <c r="D229" s="22">
        <v>219</v>
      </c>
      <c r="E229" s="132"/>
      <c r="F229" s="76" t="str">
        <f>IFERROR(VLOOKUP($E229,BD_Anexo_Decreto!$A$1:$I$558,2,0),"")</f>
        <v/>
      </c>
      <c r="G229" s="133" t="str">
        <f>IFERROR(VLOOKUP($E229,BD_Anexo_Decreto!$A$1:$I$558,7,0),"")</f>
        <v/>
      </c>
      <c r="H229" s="76" t="str">
        <f>IFERROR(VLOOKUP($E229,BD_Anexo_Decreto!$A$1:$I$558,8,0),"")</f>
        <v/>
      </c>
      <c r="I229" s="77" t="str">
        <f>IFERROR(VLOOKUP($E229,BD_Anexo_Decreto!$A$1:$I$558,5,0),"")</f>
        <v/>
      </c>
      <c r="J229" s="78">
        <f t="shared" si="17"/>
        <v>0</v>
      </c>
      <c r="K229" s="78">
        <f t="shared" si="18"/>
        <v>0</v>
      </c>
      <c r="L229" s="78">
        <f t="shared" si="19"/>
        <v>0</v>
      </c>
      <c r="M229" s="82"/>
      <c r="N229" s="83"/>
      <c r="O229" s="84" t="str">
        <f>IFERROR(VLOOKUP($E229,BD_Anexo_Decreto!$A$1:$I$558,3,0),"")</f>
        <v/>
      </c>
      <c r="P229" s="85" t="str">
        <f t="shared" si="15"/>
        <v/>
      </c>
      <c r="Q229" s="96"/>
      <c r="R229" s="95" t="str">
        <f>IFERROR(VLOOKUP(Q229,BD_CNES!$A$1:$E$9705,2,0),"")</f>
        <v/>
      </c>
    </row>
    <row r="230" spans="1:18" s="79" customFormat="1" ht="35.1" customHeight="1" x14ac:dyDescent="0.25">
      <c r="A230" s="75" t="e">
        <f>#REF!</f>
        <v>#REF!</v>
      </c>
      <c r="B230" s="75">
        <f t="shared" si="16"/>
        <v>0</v>
      </c>
      <c r="C230" s="75" t="e">
        <f>#REF!</f>
        <v>#REF!</v>
      </c>
      <c r="D230" s="22">
        <v>220</v>
      </c>
      <c r="E230" s="132"/>
      <c r="F230" s="76" t="str">
        <f>IFERROR(VLOOKUP($E230,BD_Anexo_Decreto!$A$1:$I$558,2,0),"")</f>
        <v/>
      </c>
      <c r="G230" s="133" t="str">
        <f>IFERROR(VLOOKUP($E230,BD_Anexo_Decreto!$A$1:$I$558,7,0),"")</f>
        <v/>
      </c>
      <c r="H230" s="76" t="str">
        <f>IFERROR(VLOOKUP($E230,BD_Anexo_Decreto!$A$1:$I$558,8,0),"")</f>
        <v/>
      </c>
      <c r="I230" s="77" t="str">
        <f>IFERROR(VLOOKUP($E230,BD_Anexo_Decreto!$A$1:$I$558,5,0),"")</f>
        <v/>
      </c>
      <c r="J230" s="78">
        <f t="shared" si="17"/>
        <v>0</v>
      </c>
      <c r="K230" s="78">
        <f t="shared" si="18"/>
        <v>0</v>
      </c>
      <c r="L230" s="78">
        <f t="shared" si="19"/>
        <v>0</v>
      </c>
      <c r="M230" s="82"/>
      <c r="N230" s="83"/>
      <c r="O230" s="84" t="str">
        <f>IFERROR(VLOOKUP($E230,BD_Anexo_Decreto!$A$1:$I$558,3,0),"")</f>
        <v/>
      </c>
      <c r="P230" s="85" t="str">
        <f t="shared" si="15"/>
        <v/>
      </c>
      <c r="Q230" s="96"/>
      <c r="R230" s="95" t="str">
        <f>IFERROR(VLOOKUP(Q230,BD_CNES!$A$1:$E$9705,2,0),"")</f>
        <v/>
      </c>
    </row>
    <row r="231" spans="1:18" s="79" customFormat="1" ht="35.1" customHeight="1" x14ac:dyDescent="0.25">
      <c r="A231" s="75" t="e">
        <f>#REF!</f>
        <v>#REF!</v>
      </c>
      <c r="B231" s="75">
        <f t="shared" si="16"/>
        <v>0</v>
      </c>
      <c r="C231" s="75" t="e">
        <f>#REF!</f>
        <v>#REF!</v>
      </c>
      <c r="D231" s="22">
        <v>221</v>
      </c>
      <c r="E231" s="132"/>
      <c r="F231" s="76" t="str">
        <f>IFERROR(VLOOKUP($E231,BD_Anexo_Decreto!$A$1:$I$558,2,0),"")</f>
        <v/>
      </c>
      <c r="G231" s="133" t="str">
        <f>IFERROR(VLOOKUP($E231,BD_Anexo_Decreto!$A$1:$I$558,7,0),"")</f>
        <v/>
      </c>
      <c r="H231" s="76" t="str">
        <f>IFERROR(VLOOKUP($E231,BD_Anexo_Decreto!$A$1:$I$558,8,0),"")</f>
        <v/>
      </c>
      <c r="I231" s="77" t="str">
        <f>IFERROR(VLOOKUP($E231,BD_Anexo_Decreto!$A$1:$I$558,5,0),"")</f>
        <v/>
      </c>
      <c r="J231" s="78">
        <f t="shared" si="17"/>
        <v>0</v>
      </c>
      <c r="K231" s="78">
        <f t="shared" si="18"/>
        <v>0</v>
      </c>
      <c r="L231" s="78">
        <f t="shared" si="19"/>
        <v>0</v>
      </c>
      <c r="M231" s="82"/>
      <c r="N231" s="83"/>
      <c r="O231" s="84" t="str">
        <f>IFERROR(VLOOKUP($E231,BD_Anexo_Decreto!$A$1:$I$558,3,0),"")</f>
        <v/>
      </c>
      <c r="P231" s="85" t="str">
        <f t="shared" si="15"/>
        <v/>
      </c>
      <c r="Q231" s="96"/>
      <c r="R231" s="95" t="str">
        <f>IFERROR(VLOOKUP(Q231,BD_CNES!$A$1:$E$9705,2,0),"")</f>
        <v/>
      </c>
    </row>
    <row r="232" spans="1:18" s="79" customFormat="1" ht="35.1" customHeight="1" x14ac:dyDescent="0.25">
      <c r="A232" s="75" t="e">
        <f>#REF!</f>
        <v>#REF!</v>
      </c>
      <c r="B232" s="75">
        <f t="shared" si="16"/>
        <v>0</v>
      </c>
      <c r="C232" s="75" t="e">
        <f>#REF!</f>
        <v>#REF!</v>
      </c>
      <c r="D232" s="22">
        <v>222</v>
      </c>
      <c r="E232" s="132"/>
      <c r="F232" s="76" t="str">
        <f>IFERROR(VLOOKUP($E232,BD_Anexo_Decreto!$A$1:$I$558,2,0),"")</f>
        <v/>
      </c>
      <c r="G232" s="133" t="str">
        <f>IFERROR(VLOOKUP($E232,BD_Anexo_Decreto!$A$1:$I$558,7,0),"")</f>
        <v/>
      </c>
      <c r="H232" s="76" t="str">
        <f>IFERROR(VLOOKUP($E232,BD_Anexo_Decreto!$A$1:$I$558,8,0),"")</f>
        <v/>
      </c>
      <c r="I232" s="77" t="str">
        <f>IFERROR(VLOOKUP($E232,BD_Anexo_Decreto!$A$1:$I$558,5,0),"")</f>
        <v/>
      </c>
      <c r="J232" s="78">
        <f t="shared" si="17"/>
        <v>0</v>
      </c>
      <c r="K232" s="78">
        <f t="shared" si="18"/>
        <v>0</v>
      </c>
      <c r="L232" s="78">
        <f t="shared" si="19"/>
        <v>0</v>
      </c>
      <c r="M232" s="82"/>
      <c r="N232" s="83"/>
      <c r="O232" s="84" t="str">
        <f>IFERROR(VLOOKUP($E232,BD_Anexo_Decreto!$A$1:$I$558,3,0),"")</f>
        <v/>
      </c>
      <c r="P232" s="85" t="str">
        <f t="shared" si="15"/>
        <v/>
      </c>
      <c r="Q232" s="96"/>
      <c r="R232" s="95" t="str">
        <f>IFERROR(VLOOKUP(Q232,BD_CNES!$A$1:$E$9705,2,0),"")</f>
        <v/>
      </c>
    </row>
    <row r="233" spans="1:18" s="79" customFormat="1" ht="35.1" customHeight="1" x14ac:dyDescent="0.25">
      <c r="A233" s="75" t="e">
        <f>#REF!</f>
        <v>#REF!</v>
      </c>
      <c r="B233" s="75">
        <f t="shared" si="16"/>
        <v>0</v>
      </c>
      <c r="C233" s="75" t="e">
        <f>#REF!</f>
        <v>#REF!</v>
      </c>
      <c r="D233" s="22">
        <v>223</v>
      </c>
      <c r="E233" s="132"/>
      <c r="F233" s="76" t="str">
        <f>IFERROR(VLOOKUP($E233,BD_Anexo_Decreto!$A$1:$I$558,2,0),"")</f>
        <v/>
      </c>
      <c r="G233" s="133" t="str">
        <f>IFERROR(VLOOKUP($E233,BD_Anexo_Decreto!$A$1:$I$558,7,0),"")</f>
        <v/>
      </c>
      <c r="H233" s="76" t="str">
        <f>IFERROR(VLOOKUP($E233,BD_Anexo_Decreto!$A$1:$I$558,8,0),"")</f>
        <v/>
      </c>
      <c r="I233" s="77" t="str">
        <f>IFERROR(VLOOKUP($E233,BD_Anexo_Decreto!$A$1:$I$558,5,0),"")</f>
        <v/>
      </c>
      <c r="J233" s="78">
        <f t="shared" si="17"/>
        <v>0</v>
      </c>
      <c r="K233" s="78">
        <f t="shared" si="18"/>
        <v>0</v>
      </c>
      <c r="L233" s="78">
        <f t="shared" si="19"/>
        <v>0</v>
      </c>
      <c r="M233" s="82"/>
      <c r="N233" s="83"/>
      <c r="O233" s="84" t="str">
        <f>IFERROR(VLOOKUP($E233,BD_Anexo_Decreto!$A$1:$I$558,3,0),"")</f>
        <v/>
      </c>
      <c r="P233" s="85" t="str">
        <f t="shared" si="15"/>
        <v/>
      </c>
      <c r="Q233" s="96"/>
      <c r="R233" s="95" t="str">
        <f>IFERROR(VLOOKUP(Q233,BD_CNES!$A$1:$E$9705,2,0),"")</f>
        <v/>
      </c>
    </row>
    <row r="234" spans="1:18" s="79" customFormat="1" ht="35.1" customHeight="1" x14ac:dyDescent="0.25">
      <c r="A234" s="75" t="e">
        <f>#REF!</f>
        <v>#REF!</v>
      </c>
      <c r="B234" s="75">
        <f t="shared" si="16"/>
        <v>0</v>
      </c>
      <c r="C234" s="75" t="e">
        <f>#REF!</f>
        <v>#REF!</v>
      </c>
      <c r="D234" s="22">
        <v>224</v>
      </c>
      <c r="E234" s="132"/>
      <c r="F234" s="76" t="str">
        <f>IFERROR(VLOOKUP($E234,BD_Anexo_Decreto!$A$1:$I$558,2,0),"")</f>
        <v/>
      </c>
      <c r="G234" s="133" t="str">
        <f>IFERROR(VLOOKUP($E234,BD_Anexo_Decreto!$A$1:$I$558,7,0),"")</f>
        <v/>
      </c>
      <c r="H234" s="76" t="str">
        <f>IFERROR(VLOOKUP($E234,BD_Anexo_Decreto!$A$1:$I$558,8,0),"")</f>
        <v/>
      </c>
      <c r="I234" s="77" t="str">
        <f>IFERROR(VLOOKUP($E234,BD_Anexo_Decreto!$A$1:$I$558,5,0),"")</f>
        <v/>
      </c>
      <c r="J234" s="78">
        <f t="shared" si="17"/>
        <v>0</v>
      </c>
      <c r="K234" s="78">
        <f t="shared" si="18"/>
        <v>0</v>
      </c>
      <c r="L234" s="78">
        <f t="shared" si="19"/>
        <v>0</v>
      </c>
      <c r="M234" s="82"/>
      <c r="N234" s="83"/>
      <c r="O234" s="84" t="str">
        <f>IFERROR(VLOOKUP($E234,BD_Anexo_Decreto!$A$1:$I$558,3,0),"")</f>
        <v/>
      </c>
      <c r="P234" s="85" t="str">
        <f t="shared" si="15"/>
        <v/>
      </c>
      <c r="Q234" s="96"/>
      <c r="R234" s="95" t="str">
        <f>IFERROR(VLOOKUP(Q234,BD_CNES!$A$1:$E$9705,2,0),"")</f>
        <v/>
      </c>
    </row>
    <row r="235" spans="1:18" s="79" customFormat="1" ht="35.1" customHeight="1" x14ac:dyDescent="0.25">
      <c r="A235" s="75" t="e">
        <f>#REF!</f>
        <v>#REF!</v>
      </c>
      <c r="B235" s="75">
        <f t="shared" si="16"/>
        <v>0</v>
      </c>
      <c r="C235" s="75" t="e">
        <f>#REF!</f>
        <v>#REF!</v>
      </c>
      <c r="D235" s="22">
        <v>225</v>
      </c>
      <c r="E235" s="132"/>
      <c r="F235" s="76" t="str">
        <f>IFERROR(VLOOKUP($E235,BD_Anexo_Decreto!$A$1:$I$558,2,0),"")</f>
        <v/>
      </c>
      <c r="G235" s="133" t="str">
        <f>IFERROR(VLOOKUP($E235,BD_Anexo_Decreto!$A$1:$I$558,7,0),"")</f>
        <v/>
      </c>
      <c r="H235" s="76" t="str">
        <f>IFERROR(VLOOKUP($E235,BD_Anexo_Decreto!$A$1:$I$558,8,0),"")</f>
        <v/>
      </c>
      <c r="I235" s="77" t="str">
        <f>IFERROR(VLOOKUP($E235,BD_Anexo_Decreto!$A$1:$I$558,5,0),"")</f>
        <v/>
      </c>
      <c r="J235" s="78">
        <f t="shared" si="17"/>
        <v>0</v>
      </c>
      <c r="K235" s="78">
        <f t="shared" si="18"/>
        <v>0</v>
      </c>
      <c r="L235" s="78">
        <f t="shared" si="19"/>
        <v>0</v>
      </c>
      <c r="M235" s="82"/>
      <c r="N235" s="83"/>
      <c r="O235" s="84" t="str">
        <f>IFERROR(VLOOKUP($E235,BD_Anexo_Decreto!$A$1:$I$558,3,0),"")</f>
        <v/>
      </c>
      <c r="P235" s="85" t="str">
        <f t="shared" si="15"/>
        <v/>
      </c>
      <c r="Q235" s="96"/>
      <c r="R235" s="95" t="str">
        <f>IFERROR(VLOOKUP(Q235,BD_CNES!$A$1:$E$9705,2,0),"")</f>
        <v/>
      </c>
    </row>
    <row r="236" spans="1:18" s="79" customFormat="1" ht="35.1" customHeight="1" x14ac:dyDescent="0.25">
      <c r="A236" s="75" t="e">
        <f>#REF!</f>
        <v>#REF!</v>
      </c>
      <c r="B236" s="75">
        <f t="shared" si="16"/>
        <v>0</v>
      </c>
      <c r="C236" s="75" t="e">
        <f>#REF!</f>
        <v>#REF!</v>
      </c>
      <c r="D236" s="22">
        <v>226</v>
      </c>
      <c r="E236" s="132"/>
      <c r="F236" s="76" t="str">
        <f>IFERROR(VLOOKUP($E236,BD_Anexo_Decreto!$A$1:$I$558,2,0),"")</f>
        <v/>
      </c>
      <c r="G236" s="133" t="str">
        <f>IFERROR(VLOOKUP($E236,BD_Anexo_Decreto!$A$1:$I$558,7,0),"")</f>
        <v/>
      </c>
      <c r="H236" s="76" t="str">
        <f>IFERROR(VLOOKUP($E236,BD_Anexo_Decreto!$A$1:$I$558,8,0),"")</f>
        <v/>
      </c>
      <c r="I236" s="77" t="str">
        <f>IFERROR(VLOOKUP($E236,BD_Anexo_Decreto!$A$1:$I$558,5,0),"")</f>
        <v/>
      </c>
      <c r="J236" s="78">
        <f t="shared" si="17"/>
        <v>0</v>
      </c>
      <c r="K236" s="78">
        <f t="shared" si="18"/>
        <v>0</v>
      </c>
      <c r="L236" s="78">
        <f t="shared" si="19"/>
        <v>0</v>
      </c>
      <c r="M236" s="82"/>
      <c r="N236" s="83"/>
      <c r="O236" s="84" t="str">
        <f>IFERROR(VLOOKUP($E236,BD_Anexo_Decreto!$A$1:$I$558,3,0),"")</f>
        <v/>
      </c>
      <c r="P236" s="85" t="str">
        <f t="shared" si="15"/>
        <v/>
      </c>
      <c r="Q236" s="96"/>
      <c r="R236" s="95" t="str">
        <f>IFERROR(VLOOKUP(Q236,BD_CNES!$A$1:$E$9705,2,0),"")</f>
        <v/>
      </c>
    </row>
    <row r="237" spans="1:18" s="79" customFormat="1" ht="35.1" customHeight="1" x14ac:dyDescent="0.25">
      <c r="A237" s="75" t="e">
        <f>#REF!</f>
        <v>#REF!</v>
      </c>
      <c r="B237" s="75">
        <f t="shared" si="16"/>
        <v>0</v>
      </c>
      <c r="C237" s="75" t="e">
        <f>#REF!</f>
        <v>#REF!</v>
      </c>
      <c r="D237" s="22">
        <v>227</v>
      </c>
      <c r="E237" s="132"/>
      <c r="F237" s="76" t="str">
        <f>IFERROR(VLOOKUP($E237,BD_Anexo_Decreto!$A$1:$I$558,2,0),"")</f>
        <v/>
      </c>
      <c r="G237" s="133" t="str">
        <f>IFERROR(VLOOKUP($E237,BD_Anexo_Decreto!$A$1:$I$558,7,0),"")</f>
        <v/>
      </c>
      <c r="H237" s="76" t="str">
        <f>IFERROR(VLOOKUP($E237,BD_Anexo_Decreto!$A$1:$I$558,8,0),"")</f>
        <v/>
      </c>
      <c r="I237" s="77" t="str">
        <f>IFERROR(VLOOKUP($E237,BD_Anexo_Decreto!$A$1:$I$558,5,0),"")</f>
        <v/>
      </c>
      <c r="J237" s="78">
        <f t="shared" si="17"/>
        <v>0</v>
      </c>
      <c r="K237" s="78">
        <f t="shared" si="18"/>
        <v>0</v>
      </c>
      <c r="L237" s="78">
        <f t="shared" si="19"/>
        <v>0</v>
      </c>
      <c r="M237" s="82"/>
      <c r="N237" s="83"/>
      <c r="O237" s="84" t="str">
        <f>IFERROR(VLOOKUP($E237,BD_Anexo_Decreto!$A$1:$I$558,3,0),"")</f>
        <v/>
      </c>
      <c r="P237" s="85" t="str">
        <f t="shared" si="15"/>
        <v/>
      </c>
      <c r="Q237" s="96"/>
      <c r="R237" s="95" t="str">
        <f>IFERROR(VLOOKUP(Q237,BD_CNES!$A$1:$E$9705,2,0),"")</f>
        <v/>
      </c>
    </row>
    <row r="238" spans="1:18" s="79" customFormat="1" ht="35.1" customHeight="1" x14ac:dyDescent="0.25">
      <c r="A238" s="75" t="e">
        <f>#REF!</f>
        <v>#REF!</v>
      </c>
      <c r="B238" s="75">
        <f t="shared" si="16"/>
        <v>0</v>
      </c>
      <c r="C238" s="75" t="e">
        <f>#REF!</f>
        <v>#REF!</v>
      </c>
      <c r="D238" s="22">
        <v>228</v>
      </c>
      <c r="E238" s="132"/>
      <c r="F238" s="76" t="str">
        <f>IFERROR(VLOOKUP($E238,BD_Anexo_Decreto!$A$1:$I$558,2,0),"")</f>
        <v/>
      </c>
      <c r="G238" s="133" t="str">
        <f>IFERROR(VLOOKUP($E238,BD_Anexo_Decreto!$A$1:$I$558,7,0),"")</f>
        <v/>
      </c>
      <c r="H238" s="76" t="str">
        <f>IFERROR(VLOOKUP($E238,BD_Anexo_Decreto!$A$1:$I$558,8,0),"")</f>
        <v/>
      </c>
      <c r="I238" s="77" t="str">
        <f>IFERROR(VLOOKUP($E238,BD_Anexo_Decreto!$A$1:$I$558,5,0),"")</f>
        <v/>
      </c>
      <c r="J238" s="78">
        <f t="shared" si="17"/>
        <v>0</v>
      </c>
      <c r="K238" s="78">
        <f t="shared" si="18"/>
        <v>0</v>
      </c>
      <c r="L238" s="78">
        <f t="shared" si="19"/>
        <v>0</v>
      </c>
      <c r="M238" s="82"/>
      <c r="N238" s="83"/>
      <c r="O238" s="84" t="str">
        <f>IFERROR(VLOOKUP($E238,BD_Anexo_Decreto!$A$1:$I$558,3,0),"")</f>
        <v/>
      </c>
      <c r="P238" s="85" t="str">
        <f t="shared" si="15"/>
        <v/>
      </c>
      <c r="Q238" s="96"/>
      <c r="R238" s="95" t="str">
        <f>IFERROR(VLOOKUP(Q238,BD_CNES!$A$1:$E$9705,2,0),"")</f>
        <v/>
      </c>
    </row>
    <row r="239" spans="1:18" s="79" customFormat="1" ht="35.1" customHeight="1" x14ac:dyDescent="0.25">
      <c r="A239" s="75" t="e">
        <f>#REF!</f>
        <v>#REF!</v>
      </c>
      <c r="B239" s="75">
        <f t="shared" si="16"/>
        <v>0</v>
      </c>
      <c r="C239" s="75" t="e">
        <f>#REF!</f>
        <v>#REF!</v>
      </c>
      <c r="D239" s="22">
        <v>229</v>
      </c>
      <c r="E239" s="132"/>
      <c r="F239" s="76" t="str">
        <f>IFERROR(VLOOKUP($E239,BD_Anexo_Decreto!$A$1:$I$558,2,0),"")</f>
        <v/>
      </c>
      <c r="G239" s="133" t="str">
        <f>IFERROR(VLOOKUP($E239,BD_Anexo_Decreto!$A$1:$I$558,7,0),"")</f>
        <v/>
      </c>
      <c r="H239" s="76" t="str">
        <f>IFERROR(VLOOKUP($E239,BD_Anexo_Decreto!$A$1:$I$558,8,0),"")</f>
        <v/>
      </c>
      <c r="I239" s="77" t="str">
        <f>IFERROR(VLOOKUP($E239,BD_Anexo_Decreto!$A$1:$I$558,5,0),"")</f>
        <v/>
      </c>
      <c r="J239" s="78">
        <f t="shared" si="17"/>
        <v>0</v>
      </c>
      <c r="K239" s="78">
        <f t="shared" si="18"/>
        <v>0</v>
      </c>
      <c r="L239" s="78">
        <f t="shared" si="19"/>
        <v>0</v>
      </c>
      <c r="M239" s="82"/>
      <c r="N239" s="83"/>
      <c r="O239" s="84" t="str">
        <f>IFERROR(VLOOKUP($E239,BD_Anexo_Decreto!$A$1:$I$558,3,0),"")</f>
        <v/>
      </c>
      <c r="P239" s="85" t="str">
        <f t="shared" si="15"/>
        <v/>
      </c>
      <c r="Q239" s="96"/>
      <c r="R239" s="95" t="str">
        <f>IFERROR(VLOOKUP(Q239,BD_CNES!$A$1:$E$9705,2,0),"")</f>
        <v/>
      </c>
    </row>
    <row r="240" spans="1:18" s="79" customFormat="1" ht="35.1" customHeight="1" x14ac:dyDescent="0.25">
      <c r="A240" s="75" t="e">
        <f>#REF!</f>
        <v>#REF!</v>
      </c>
      <c r="B240" s="75">
        <f t="shared" si="16"/>
        <v>0</v>
      </c>
      <c r="C240" s="75" t="e">
        <f>#REF!</f>
        <v>#REF!</v>
      </c>
      <c r="D240" s="22">
        <v>230</v>
      </c>
      <c r="E240" s="132"/>
      <c r="F240" s="76" t="str">
        <f>IFERROR(VLOOKUP($E240,BD_Anexo_Decreto!$A$1:$I$558,2,0),"")</f>
        <v/>
      </c>
      <c r="G240" s="133" t="str">
        <f>IFERROR(VLOOKUP($E240,BD_Anexo_Decreto!$A$1:$I$558,7,0),"")</f>
        <v/>
      </c>
      <c r="H240" s="76" t="str">
        <f>IFERROR(VLOOKUP($E240,BD_Anexo_Decreto!$A$1:$I$558,8,0),"")</f>
        <v/>
      </c>
      <c r="I240" s="77" t="str">
        <f>IFERROR(VLOOKUP($E240,BD_Anexo_Decreto!$A$1:$I$558,5,0),"")</f>
        <v/>
      </c>
      <c r="J240" s="78">
        <f t="shared" si="17"/>
        <v>0</v>
      </c>
      <c r="K240" s="78">
        <f t="shared" si="18"/>
        <v>0</v>
      </c>
      <c r="L240" s="78">
        <f t="shared" si="19"/>
        <v>0</v>
      </c>
      <c r="M240" s="82"/>
      <c r="N240" s="83"/>
      <c r="O240" s="84" t="str">
        <f>IFERROR(VLOOKUP($E240,BD_Anexo_Decreto!$A$1:$I$558,3,0),"")</f>
        <v/>
      </c>
      <c r="P240" s="85" t="str">
        <f t="shared" si="15"/>
        <v/>
      </c>
      <c r="Q240" s="96"/>
      <c r="R240" s="95" t="str">
        <f>IFERROR(VLOOKUP(Q240,BD_CNES!$A$1:$E$9705,2,0),"")</f>
        <v/>
      </c>
    </row>
    <row r="241" spans="1:18" s="79" customFormat="1" ht="35.1" customHeight="1" x14ac:dyDescent="0.25">
      <c r="A241" s="75" t="e">
        <f>#REF!</f>
        <v>#REF!</v>
      </c>
      <c r="B241" s="75">
        <f t="shared" si="16"/>
        <v>0</v>
      </c>
      <c r="C241" s="75" t="e">
        <f>#REF!</f>
        <v>#REF!</v>
      </c>
      <c r="D241" s="22">
        <v>231</v>
      </c>
      <c r="E241" s="132"/>
      <c r="F241" s="76" t="str">
        <f>IFERROR(VLOOKUP($E241,BD_Anexo_Decreto!$A$1:$I$558,2,0),"")</f>
        <v/>
      </c>
      <c r="G241" s="133" t="str">
        <f>IFERROR(VLOOKUP($E241,BD_Anexo_Decreto!$A$1:$I$558,7,0),"")</f>
        <v/>
      </c>
      <c r="H241" s="76" t="str">
        <f>IFERROR(VLOOKUP($E241,BD_Anexo_Decreto!$A$1:$I$558,8,0),"")</f>
        <v/>
      </c>
      <c r="I241" s="77" t="str">
        <f>IFERROR(VLOOKUP($E241,BD_Anexo_Decreto!$A$1:$I$558,5,0),"")</f>
        <v/>
      </c>
      <c r="J241" s="78">
        <f t="shared" si="17"/>
        <v>0</v>
      </c>
      <c r="K241" s="78">
        <f t="shared" si="18"/>
        <v>0</v>
      </c>
      <c r="L241" s="78">
        <f t="shared" si="19"/>
        <v>0</v>
      </c>
      <c r="M241" s="82"/>
      <c r="N241" s="83"/>
      <c r="O241" s="84" t="str">
        <f>IFERROR(VLOOKUP($E241,BD_Anexo_Decreto!$A$1:$I$558,3,0),"")</f>
        <v/>
      </c>
      <c r="P241" s="85" t="str">
        <f t="shared" si="15"/>
        <v/>
      </c>
      <c r="Q241" s="96"/>
      <c r="R241" s="95" t="str">
        <f>IFERROR(VLOOKUP(Q241,BD_CNES!$A$1:$E$9705,2,0),"")</f>
        <v/>
      </c>
    </row>
    <row r="242" spans="1:18" s="79" customFormat="1" ht="35.1" customHeight="1" x14ac:dyDescent="0.25">
      <c r="A242" s="75" t="e">
        <f>#REF!</f>
        <v>#REF!</v>
      </c>
      <c r="B242" s="75">
        <f t="shared" si="16"/>
        <v>0</v>
      </c>
      <c r="C242" s="75" t="e">
        <f>#REF!</f>
        <v>#REF!</v>
      </c>
      <c r="D242" s="22">
        <v>232</v>
      </c>
      <c r="E242" s="132"/>
      <c r="F242" s="76" t="str">
        <f>IFERROR(VLOOKUP($E242,BD_Anexo_Decreto!$A$1:$I$558,2,0),"")</f>
        <v/>
      </c>
      <c r="G242" s="133" t="str">
        <f>IFERROR(VLOOKUP($E242,BD_Anexo_Decreto!$A$1:$I$558,7,0),"")</f>
        <v/>
      </c>
      <c r="H242" s="76" t="str">
        <f>IFERROR(VLOOKUP($E242,BD_Anexo_Decreto!$A$1:$I$558,8,0),"")</f>
        <v/>
      </c>
      <c r="I242" s="77" t="str">
        <f>IFERROR(VLOOKUP($E242,BD_Anexo_Decreto!$A$1:$I$558,5,0),"")</f>
        <v/>
      </c>
      <c r="J242" s="78">
        <f t="shared" si="17"/>
        <v>0</v>
      </c>
      <c r="K242" s="78">
        <f t="shared" si="18"/>
        <v>0</v>
      </c>
      <c r="L242" s="78">
        <f t="shared" si="19"/>
        <v>0</v>
      </c>
      <c r="M242" s="82"/>
      <c r="N242" s="83"/>
      <c r="O242" s="84" t="str">
        <f>IFERROR(VLOOKUP($E242,BD_Anexo_Decreto!$A$1:$I$558,3,0),"")</f>
        <v/>
      </c>
      <c r="P242" s="85" t="str">
        <f t="shared" si="15"/>
        <v/>
      </c>
      <c r="Q242" s="96"/>
      <c r="R242" s="95" t="str">
        <f>IFERROR(VLOOKUP(Q242,BD_CNES!$A$1:$E$9705,2,0),"")</f>
        <v/>
      </c>
    </row>
    <row r="243" spans="1:18" s="79" customFormat="1" ht="35.1" customHeight="1" x14ac:dyDescent="0.25">
      <c r="A243" s="75" t="e">
        <f>#REF!</f>
        <v>#REF!</v>
      </c>
      <c r="B243" s="75">
        <f t="shared" si="16"/>
        <v>0</v>
      </c>
      <c r="C243" s="75" t="e">
        <f>#REF!</f>
        <v>#REF!</v>
      </c>
      <c r="D243" s="22">
        <v>233</v>
      </c>
      <c r="E243" s="132"/>
      <c r="F243" s="76" t="str">
        <f>IFERROR(VLOOKUP($E243,BD_Anexo_Decreto!$A$1:$I$558,2,0),"")</f>
        <v/>
      </c>
      <c r="G243" s="133" t="str">
        <f>IFERROR(VLOOKUP($E243,BD_Anexo_Decreto!$A$1:$I$558,7,0),"")</f>
        <v/>
      </c>
      <c r="H243" s="76" t="str">
        <f>IFERROR(VLOOKUP($E243,BD_Anexo_Decreto!$A$1:$I$558,8,0),"")</f>
        <v/>
      </c>
      <c r="I243" s="77" t="str">
        <f>IFERROR(VLOOKUP($E243,BD_Anexo_Decreto!$A$1:$I$558,5,0),"")</f>
        <v/>
      </c>
      <c r="J243" s="78">
        <f t="shared" si="17"/>
        <v>0</v>
      </c>
      <c r="K243" s="78">
        <f t="shared" si="18"/>
        <v>0</v>
      </c>
      <c r="L243" s="78">
        <f t="shared" si="19"/>
        <v>0</v>
      </c>
      <c r="M243" s="82"/>
      <c r="N243" s="83"/>
      <c r="O243" s="84" t="str">
        <f>IFERROR(VLOOKUP($E243,BD_Anexo_Decreto!$A$1:$I$558,3,0),"")</f>
        <v/>
      </c>
      <c r="P243" s="85" t="str">
        <f t="shared" si="15"/>
        <v/>
      </c>
      <c r="Q243" s="96"/>
      <c r="R243" s="95" t="str">
        <f>IFERROR(VLOOKUP(Q243,BD_CNES!$A$1:$E$9705,2,0),"")</f>
        <v/>
      </c>
    </row>
    <row r="244" spans="1:18" s="79" customFormat="1" ht="35.1" customHeight="1" x14ac:dyDescent="0.25">
      <c r="A244" s="75" t="e">
        <f>#REF!</f>
        <v>#REF!</v>
      </c>
      <c r="B244" s="75">
        <f t="shared" si="16"/>
        <v>0</v>
      </c>
      <c r="C244" s="75" t="e">
        <f>#REF!</f>
        <v>#REF!</v>
      </c>
      <c r="D244" s="22">
        <v>234</v>
      </c>
      <c r="E244" s="132"/>
      <c r="F244" s="76" t="str">
        <f>IFERROR(VLOOKUP($E244,BD_Anexo_Decreto!$A$1:$I$558,2,0),"")</f>
        <v/>
      </c>
      <c r="G244" s="133" t="str">
        <f>IFERROR(VLOOKUP($E244,BD_Anexo_Decreto!$A$1:$I$558,7,0),"")</f>
        <v/>
      </c>
      <c r="H244" s="76" t="str">
        <f>IFERROR(VLOOKUP($E244,BD_Anexo_Decreto!$A$1:$I$558,8,0),"")</f>
        <v/>
      </c>
      <c r="I244" s="77" t="str">
        <f>IFERROR(VLOOKUP($E244,BD_Anexo_Decreto!$A$1:$I$558,5,0),"")</f>
        <v/>
      </c>
      <c r="J244" s="78">
        <f t="shared" si="17"/>
        <v>0</v>
      </c>
      <c r="K244" s="78">
        <f t="shared" si="18"/>
        <v>0</v>
      </c>
      <c r="L244" s="78">
        <f t="shared" si="19"/>
        <v>0</v>
      </c>
      <c r="M244" s="82"/>
      <c r="N244" s="83"/>
      <c r="O244" s="84" t="str">
        <f>IFERROR(VLOOKUP($E244,BD_Anexo_Decreto!$A$1:$I$558,3,0),"")</f>
        <v/>
      </c>
      <c r="P244" s="85" t="str">
        <f t="shared" si="15"/>
        <v/>
      </c>
      <c r="Q244" s="96"/>
      <c r="R244" s="95" t="str">
        <f>IFERROR(VLOOKUP(Q244,BD_CNES!$A$1:$E$9705,2,0),"")</f>
        <v/>
      </c>
    </row>
    <row r="245" spans="1:18" s="79" customFormat="1" ht="35.1" customHeight="1" x14ac:dyDescent="0.25">
      <c r="A245" s="75" t="e">
        <f>#REF!</f>
        <v>#REF!</v>
      </c>
      <c r="B245" s="75">
        <f t="shared" si="16"/>
        <v>0</v>
      </c>
      <c r="C245" s="75" t="e">
        <f>#REF!</f>
        <v>#REF!</v>
      </c>
      <c r="D245" s="22">
        <v>235</v>
      </c>
      <c r="E245" s="132"/>
      <c r="F245" s="76" t="str">
        <f>IFERROR(VLOOKUP($E245,BD_Anexo_Decreto!$A$1:$I$558,2,0),"")</f>
        <v/>
      </c>
      <c r="G245" s="133" t="str">
        <f>IFERROR(VLOOKUP($E245,BD_Anexo_Decreto!$A$1:$I$558,7,0),"")</f>
        <v/>
      </c>
      <c r="H245" s="76" t="str">
        <f>IFERROR(VLOOKUP($E245,BD_Anexo_Decreto!$A$1:$I$558,8,0),"")</f>
        <v/>
      </c>
      <c r="I245" s="77" t="str">
        <f>IFERROR(VLOOKUP($E245,BD_Anexo_Decreto!$A$1:$I$558,5,0),"")</f>
        <v/>
      </c>
      <c r="J245" s="78">
        <f t="shared" si="17"/>
        <v>0</v>
      </c>
      <c r="K245" s="78">
        <f t="shared" si="18"/>
        <v>0</v>
      </c>
      <c r="L245" s="78">
        <f t="shared" si="19"/>
        <v>0</v>
      </c>
      <c r="M245" s="82"/>
      <c r="N245" s="83"/>
      <c r="O245" s="84" t="str">
        <f>IFERROR(VLOOKUP($E245,BD_Anexo_Decreto!$A$1:$I$558,3,0),"")</f>
        <v/>
      </c>
      <c r="P245" s="85" t="str">
        <f t="shared" si="15"/>
        <v/>
      </c>
      <c r="Q245" s="96"/>
      <c r="R245" s="95" t="str">
        <f>IFERROR(VLOOKUP(Q245,BD_CNES!$A$1:$E$9705,2,0),"")</f>
        <v/>
      </c>
    </row>
    <row r="246" spans="1:18" s="79" customFormat="1" ht="35.1" customHeight="1" x14ac:dyDescent="0.25">
      <c r="A246" s="75" t="e">
        <f>#REF!</f>
        <v>#REF!</v>
      </c>
      <c r="B246" s="75">
        <f t="shared" si="16"/>
        <v>0</v>
      </c>
      <c r="C246" s="75" t="e">
        <f>#REF!</f>
        <v>#REF!</v>
      </c>
      <c r="D246" s="22">
        <v>236</v>
      </c>
      <c r="E246" s="132"/>
      <c r="F246" s="76" t="str">
        <f>IFERROR(VLOOKUP($E246,BD_Anexo_Decreto!$A$1:$I$558,2,0),"")</f>
        <v/>
      </c>
      <c r="G246" s="133" t="str">
        <f>IFERROR(VLOOKUP($E246,BD_Anexo_Decreto!$A$1:$I$558,7,0),"")</f>
        <v/>
      </c>
      <c r="H246" s="76" t="str">
        <f>IFERROR(VLOOKUP($E246,BD_Anexo_Decreto!$A$1:$I$558,8,0),"")</f>
        <v/>
      </c>
      <c r="I246" s="77" t="str">
        <f>IFERROR(VLOOKUP($E246,BD_Anexo_Decreto!$A$1:$I$558,5,0),"")</f>
        <v/>
      </c>
      <c r="J246" s="78">
        <f t="shared" si="17"/>
        <v>0</v>
      </c>
      <c r="K246" s="78">
        <f t="shared" si="18"/>
        <v>0</v>
      </c>
      <c r="L246" s="78">
        <f t="shared" si="19"/>
        <v>0</v>
      </c>
      <c r="M246" s="82"/>
      <c r="N246" s="83"/>
      <c r="O246" s="84" t="str">
        <f>IFERROR(VLOOKUP($E246,BD_Anexo_Decreto!$A$1:$I$558,3,0),"")</f>
        <v/>
      </c>
      <c r="P246" s="85" t="str">
        <f t="shared" si="15"/>
        <v/>
      </c>
      <c r="Q246" s="96"/>
      <c r="R246" s="95" t="str">
        <f>IFERROR(VLOOKUP(Q246,BD_CNES!$A$1:$E$9705,2,0),"")</f>
        <v/>
      </c>
    </row>
    <row r="247" spans="1:18" s="79" customFormat="1" ht="35.1" customHeight="1" x14ac:dyDescent="0.25">
      <c r="A247" s="75" t="e">
        <f>#REF!</f>
        <v>#REF!</v>
      </c>
      <c r="B247" s="75">
        <f t="shared" si="16"/>
        <v>0</v>
      </c>
      <c r="C247" s="75" t="e">
        <f>#REF!</f>
        <v>#REF!</v>
      </c>
      <c r="D247" s="22">
        <v>237</v>
      </c>
      <c r="E247" s="132"/>
      <c r="F247" s="76" t="str">
        <f>IFERROR(VLOOKUP($E247,BD_Anexo_Decreto!$A$1:$I$558,2,0),"")</f>
        <v/>
      </c>
      <c r="G247" s="133" t="str">
        <f>IFERROR(VLOOKUP($E247,BD_Anexo_Decreto!$A$1:$I$558,7,0),"")</f>
        <v/>
      </c>
      <c r="H247" s="76" t="str">
        <f>IFERROR(VLOOKUP($E247,BD_Anexo_Decreto!$A$1:$I$558,8,0),"")</f>
        <v/>
      </c>
      <c r="I247" s="77" t="str">
        <f>IFERROR(VLOOKUP($E247,BD_Anexo_Decreto!$A$1:$I$558,5,0),"")</f>
        <v/>
      </c>
      <c r="J247" s="78">
        <f t="shared" si="17"/>
        <v>0</v>
      </c>
      <c r="K247" s="78">
        <f t="shared" si="18"/>
        <v>0</v>
      </c>
      <c r="L247" s="78">
        <f t="shared" si="19"/>
        <v>0</v>
      </c>
      <c r="M247" s="82"/>
      <c r="N247" s="83"/>
      <c r="O247" s="84" t="str">
        <f>IFERROR(VLOOKUP($E247,BD_Anexo_Decreto!$A$1:$I$558,3,0),"")</f>
        <v/>
      </c>
      <c r="P247" s="85" t="str">
        <f t="shared" si="15"/>
        <v/>
      </c>
      <c r="Q247" s="96"/>
      <c r="R247" s="95" t="str">
        <f>IFERROR(VLOOKUP(Q247,BD_CNES!$A$1:$E$9705,2,0),"")</f>
        <v/>
      </c>
    </row>
    <row r="248" spans="1:18" s="79" customFormat="1" ht="35.1" customHeight="1" x14ac:dyDescent="0.25">
      <c r="A248" s="75" t="e">
        <f>#REF!</f>
        <v>#REF!</v>
      </c>
      <c r="B248" s="75">
        <f t="shared" si="16"/>
        <v>0</v>
      </c>
      <c r="C248" s="75" t="e">
        <f>#REF!</f>
        <v>#REF!</v>
      </c>
      <c r="D248" s="22">
        <v>238</v>
      </c>
      <c r="E248" s="132"/>
      <c r="F248" s="76" t="str">
        <f>IFERROR(VLOOKUP($E248,BD_Anexo_Decreto!$A$1:$I$558,2,0),"")</f>
        <v/>
      </c>
      <c r="G248" s="133" t="str">
        <f>IFERROR(VLOOKUP($E248,BD_Anexo_Decreto!$A$1:$I$558,7,0),"")</f>
        <v/>
      </c>
      <c r="H248" s="76" t="str">
        <f>IFERROR(VLOOKUP($E248,BD_Anexo_Decreto!$A$1:$I$558,8,0),"")</f>
        <v/>
      </c>
      <c r="I248" s="77" t="str">
        <f>IFERROR(VLOOKUP($E248,BD_Anexo_Decreto!$A$1:$I$558,5,0),"")</f>
        <v/>
      </c>
      <c r="J248" s="78">
        <f t="shared" si="17"/>
        <v>0</v>
      </c>
      <c r="K248" s="78">
        <f t="shared" si="18"/>
        <v>0</v>
      </c>
      <c r="L248" s="78">
        <f t="shared" si="19"/>
        <v>0</v>
      </c>
      <c r="M248" s="82"/>
      <c r="N248" s="83"/>
      <c r="O248" s="84" t="str">
        <f>IFERROR(VLOOKUP($E248,BD_Anexo_Decreto!$A$1:$I$558,3,0),"")</f>
        <v/>
      </c>
      <c r="P248" s="85" t="str">
        <f t="shared" si="15"/>
        <v/>
      </c>
      <c r="Q248" s="96"/>
      <c r="R248" s="95" t="str">
        <f>IFERROR(VLOOKUP(Q248,BD_CNES!$A$1:$E$9705,2,0),"")</f>
        <v/>
      </c>
    </row>
    <row r="249" spans="1:18" s="79" customFormat="1" ht="35.1" customHeight="1" x14ac:dyDescent="0.25">
      <c r="A249" s="75" t="e">
        <f>#REF!</f>
        <v>#REF!</v>
      </c>
      <c r="B249" s="75">
        <f t="shared" si="16"/>
        <v>0</v>
      </c>
      <c r="C249" s="75" t="e">
        <f>#REF!</f>
        <v>#REF!</v>
      </c>
      <c r="D249" s="22">
        <v>239</v>
      </c>
      <c r="E249" s="132"/>
      <c r="F249" s="76" t="str">
        <f>IFERROR(VLOOKUP($E249,BD_Anexo_Decreto!$A$1:$I$558,2,0),"")</f>
        <v/>
      </c>
      <c r="G249" s="133" t="str">
        <f>IFERROR(VLOOKUP($E249,BD_Anexo_Decreto!$A$1:$I$558,7,0),"")</f>
        <v/>
      </c>
      <c r="H249" s="76" t="str">
        <f>IFERROR(VLOOKUP($E249,BD_Anexo_Decreto!$A$1:$I$558,8,0),"")</f>
        <v/>
      </c>
      <c r="I249" s="77" t="str">
        <f>IFERROR(VLOOKUP($E249,BD_Anexo_Decreto!$A$1:$I$558,5,0),"")</f>
        <v/>
      </c>
      <c r="J249" s="78">
        <f t="shared" si="17"/>
        <v>0</v>
      </c>
      <c r="K249" s="78">
        <f t="shared" si="18"/>
        <v>0</v>
      </c>
      <c r="L249" s="78">
        <f t="shared" si="19"/>
        <v>0</v>
      </c>
      <c r="M249" s="82"/>
      <c r="N249" s="83"/>
      <c r="O249" s="84" t="str">
        <f>IFERROR(VLOOKUP($E249,BD_Anexo_Decreto!$A$1:$I$558,3,0),"")</f>
        <v/>
      </c>
      <c r="P249" s="85" t="str">
        <f t="shared" si="15"/>
        <v/>
      </c>
      <c r="Q249" s="96"/>
      <c r="R249" s="95" t="str">
        <f>IFERROR(VLOOKUP(Q249,BD_CNES!$A$1:$E$9705,2,0),"")</f>
        <v/>
      </c>
    </row>
    <row r="250" spans="1:18" s="79" customFormat="1" ht="35.1" customHeight="1" x14ac:dyDescent="0.25">
      <c r="A250" s="75" t="e">
        <f>#REF!</f>
        <v>#REF!</v>
      </c>
      <c r="B250" s="75">
        <f t="shared" si="16"/>
        <v>0</v>
      </c>
      <c r="C250" s="75" t="e">
        <f>#REF!</f>
        <v>#REF!</v>
      </c>
      <c r="D250" s="22">
        <v>240</v>
      </c>
      <c r="E250" s="132"/>
      <c r="F250" s="76" t="str">
        <f>IFERROR(VLOOKUP($E250,BD_Anexo_Decreto!$A$1:$I$558,2,0),"")</f>
        <v/>
      </c>
      <c r="G250" s="133" t="str">
        <f>IFERROR(VLOOKUP($E250,BD_Anexo_Decreto!$A$1:$I$558,7,0),"")</f>
        <v/>
      </c>
      <c r="H250" s="76" t="str">
        <f>IFERROR(VLOOKUP($E250,BD_Anexo_Decreto!$A$1:$I$558,8,0),"")</f>
        <v/>
      </c>
      <c r="I250" s="77" t="str">
        <f>IFERROR(VLOOKUP($E250,BD_Anexo_Decreto!$A$1:$I$558,5,0),"")</f>
        <v/>
      </c>
      <c r="J250" s="78">
        <f t="shared" si="17"/>
        <v>0</v>
      </c>
      <c r="K250" s="78">
        <f t="shared" si="18"/>
        <v>0</v>
      </c>
      <c r="L250" s="78">
        <f t="shared" si="19"/>
        <v>0</v>
      </c>
      <c r="M250" s="82"/>
      <c r="N250" s="83"/>
      <c r="O250" s="84" t="str">
        <f>IFERROR(VLOOKUP($E250,BD_Anexo_Decreto!$A$1:$I$558,3,0),"")</f>
        <v/>
      </c>
      <c r="P250" s="85" t="str">
        <f t="shared" ref="P250:P313" si="20">IFERROR(SUM(O250*N250),"")</f>
        <v/>
      </c>
      <c r="Q250" s="96"/>
      <c r="R250" s="95" t="str">
        <f>IFERROR(VLOOKUP(Q250,BD_CNES!$A$1:$E$9705,2,0),"")</f>
        <v/>
      </c>
    </row>
    <row r="251" spans="1:18" s="79" customFormat="1" ht="35.1" customHeight="1" x14ac:dyDescent="0.25">
      <c r="A251" s="75" t="e">
        <f>#REF!</f>
        <v>#REF!</v>
      </c>
      <c r="B251" s="75">
        <f t="shared" si="16"/>
        <v>0</v>
      </c>
      <c r="C251" s="75" t="e">
        <f>#REF!</f>
        <v>#REF!</v>
      </c>
      <c r="D251" s="22">
        <v>241</v>
      </c>
      <c r="E251" s="132"/>
      <c r="F251" s="76" t="str">
        <f>IFERROR(VLOOKUP($E251,BD_Anexo_Decreto!$A$1:$I$558,2,0),"")</f>
        <v/>
      </c>
      <c r="G251" s="133" t="str">
        <f>IFERROR(VLOOKUP($E251,BD_Anexo_Decreto!$A$1:$I$558,7,0),"")</f>
        <v/>
      </c>
      <c r="H251" s="76" t="str">
        <f>IFERROR(VLOOKUP($E251,BD_Anexo_Decreto!$A$1:$I$558,8,0),"")</f>
        <v/>
      </c>
      <c r="I251" s="77" t="str">
        <f>IFERROR(VLOOKUP($E251,BD_Anexo_Decreto!$A$1:$I$558,5,0),"")</f>
        <v/>
      </c>
      <c r="J251" s="78">
        <f t="shared" si="17"/>
        <v>0</v>
      </c>
      <c r="K251" s="78">
        <f t="shared" si="18"/>
        <v>0</v>
      </c>
      <c r="L251" s="78">
        <f t="shared" si="19"/>
        <v>0</v>
      </c>
      <c r="M251" s="82"/>
      <c r="N251" s="83"/>
      <c r="O251" s="84" t="str">
        <f>IFERROR(VLOOKUP($E251,BD_Anexo_Decreto!$A$1:$I$558,3,0),"")</f>
        <v/>
      </c>
      <c r="P251" s="85" t="str">
        <f t="shared" si="20"/>
        <v/>
      </c>
      <c r="Q251" s="96"/>
      <c r="R251" s="95" t="str">
        <f>IFERROR(VLOOKUP(Q251,BD_CNES!$A$1:$E$9705,2,0),"")</f>
        <v/>
      </c>
    </row>
    <row r="252" spans="1:18" s="79" customFormat="1" ht="35.1" customHeight="1" x14ac:dyDescent="0.25">
      <c r="A252" s="75" t="e">
        <f>#REF!</f>
        <v>#REF!</v>
      </c>
      <c r="B252" s="75">
        <f t="shared" si="16"/>
        <v>0</v>
      </c>
      <c r="C252" s="75" t="e">
        <f>#REF!</f>
        <v>#REF!</v>
      </c>
      <c r="D252" s="22">
        <v>242</v>
      </c>
      <c r="E252" s="132"/>
      <c r="F252" s="76" t="str">
        <f>IFERROR(VLOOKUP($E252,BD_Anexo_Decreto!$A$1:$I$558,2,0),"")</f>
        <v/>
      </c>
      <c r="G252" s="133" t="str">
        <f>IFERROR(VLOOKUP($E252,BD_Anexo_Decreto!$A$1:$I$558,7,0),"")</f>
        <v/>
      </c>
      <c r="H252" s="76" t="str">
        <f>IFERROR(VLOOKUP($E252,BD_Anexo_Decreto!$A$1:$I$558,8,0),"")</f>
        <v/>
      </c>
      <c r="I252" s="77" t="str">
        <f>IFERROR(VLOOKUP($E252,BD_Anexo_Decreto!$A$1:$I$558,5,0),"")</f>
        <v/>
      </c>
      <c r="J252" s="78">
        <f t="shared" si="17"/>
        <v>0</v>
      </c>
      <c r="K252" s="78">
        <f t="shared" si="18"/>
        <v>0</v>
      </c>
      <c r="L252" s="78">
        <f t="shared" si="19"/>
        <v>0</v>
      </c>
      <c r="M252" s="82"/>
      <c r="N252" s="83"/>
      <c r="O252" s="84" t="str">
        <f>IFERROR(VLOOKUP($E252,BD_Anexo_Decreto!$A$1:$I$558,3,0),"")</f>
        <v/>
      </c>
      <c r="P252" s="85" t="str">
        <f t="shared" si="20"/>
        <v/>
      </c>
      <c r="Q252" s="96"/>
      <c r="R252" s="95" t="str">
        <f>IFERROR(VLOOKUP(Q252,BD_CNES!$A$1:$E$9705,2,0),"")</f>
        <v/>
      </c>
    </row>
    <row r="253" spans="1:18" s="79" customFormat="1" ht="35.1" customHeight="1" x14ac:dyDescent="0.25">
      <c r="A253" s="75" t="e">
        <f>#REF!</f>
        <v>#REF!</v>
      </c>
      <c r="B253" s="75">
        <f t="shared" si="16"/>
        <v>0</v>
      </c>
      <c r="C253" s="75" t="e">
        <f>#REF!</f>
        <v>#REF!</v>
      </c>
      <c r="D253" s="22">
        <v>243</v>
      </c>
      <c r="E253" s="132"/>
      <c r="F253" s="76" t="str">
        <f>IFERROR(VLOOKUP($E253,BD_Anexo_Decreto!$A$1:$I$558,2,0),"")</f>
        <v/>
      </c>
      <c r="G253" s="133" t="str">
        <f>IFERROR(VLOOKUP($E253,BD_Anexo_Decreto!$A$1:$I$558,7,0),"")</f>
        <v/>
      </c>
      <c r="H253" s="76" t="str">
        <f>IFERROR(VLOOKUP($E253,BD_Anexo_Decreto!$A$1:$I$558,8,0),"")</f>
        <v/>
      </c>
      <c r="I253" s="77" t="str">
        <f>IFERROR(VLOOKUP($E253,BD_Anexo_Decreto!$A$1:$I$558,5,0),"")</f>
        <v/>
      </c>
      <c r="J253" s="78">
        <f t="shared" si="17"/>
        <v>0</v>
      </c>
      <c r="K253" s="78">
        <f t="shared" si="18"/>
        <v>0</v>
      </c>
      <c r="L253" s="78">
        <f t="shared" si="19"/>
        <v>0</v>
      </c>
      <c r="M253" s="82"/>
      <c r="N253" s="83"/>
      <c r="O253" s="84" t="str">
        <f>IFERROR(VLOOKUP($E253,BD_Anexo_Decreto!$A$1:$I$558,3,0),"")</f>
        <v/>
      </c>
      <c r="P253" s="85" t="str">
        <f t="shared" si="20"/>
        <v/>
      </c>
      <c r="Q253" s="96"/>
      <c r="R253" s="95" t="str">
        <f>IFERROR(VLOOKUP(Q253,BD_CNES!$A$1:$E$9705,2,0),"")</f>
        <v/>
      </c>
    </row>
    <row r="254" spans="1:18" s="79" customFormat="1" ht="35.1" customHeight="1" x14ac:dyDescent="0.25">
      <c r="A254" s="75" t="e">
        <f>#REF!</f>
        <v>#REF!</v>
      </c>
      <c r="B254" s="75">
        <f t="shared" si="16"/>
        <v>0</v>
      </c>
      <c r="C254" s="75" t="e">
        <f>#REF!</f>
        <v>#REF!</v>
      </c>
      <c r="D254" s="22">
        <v>244</v>
      </c>
      <c r="E254" s="132"/>
      <c r="F254" s="76" t="str">
        <f>IFERROR(VLOOKUP($E254,BD_Anexo_Decreto!$A$1:$I$558,2,0),"")</f>
        <v/>
      </c>
      <c r="G254" s="133" t="str">
        <f>IFERROR(VLOOKUP($E254,BD_Anexo_Decreto!$A$1:$I$558,7,0),"")</f>
        <v/>
      </c>
      <c r="H254" s="76" t="str">
        <f>IFERROR(VLOOKUP($E254,BD_Anexo_Decreto!$A$1:$I$558,8,0),"")</f>
        <v/>
      </c>
      <c r="I254" s="77" t="str">
        <f>IFERROR(VLOOKUP($E254,BD_Anexo_Decreto!$A$1:$I$558,5,0),"")</f>
        <v/>
      </c>
      <c r="J254" s="78">
        <f t="shared" si="17"/>
        <v>0</v>
      </c>
      <c r="K254" s="78">
        <f t="shared" si="18"/>
        <v>0</v>
      </c>
      <c r="L254" s="78">
        <f t="shared" si="19"/>
        <v>0</v>
      </c>
      <c r="M254" s="82"/>
      <c r="N254" s="83"/>
      <c r="O254" s="84" t="str">
        <f>IFERROR(VLOOKUP($E254,BD_Anexo_Decreto!$A$1:$I$558,3,0),"")</f>
        <v/>
      </c>
      <c r="P254" s="85" t="str">
        <f t="shared" si="20"/>
        <v/>
      </c>
      <c r="Q254" s="96"/>
      <c r="R254" s="95" t="str">
        <f>IFERROR(VLOOKUP(Q254,BD_CNES!$A$1:$E$9705,2,0),"")</f>
        <v/>
      </c>
    </row>
    <row r="255" spans="1:18" s="79" customFormat="1" ht="35.1" customHeight="1" x14ac:dyDescent="0.25">
      <c r="A255" s="75" t="e">
        <f>#REF!</f>
        <v>#REF!</v>
      </c>
      <c r="B255" s="75">
        <f t="shared" si="16"/>
        <v>0</v>
      </c>
      <c r="C255" s="75" t="e">
        <f>#REF!</f>
        <v>#REF!</v>
      </c>
      <c r="D255" s="22">
        <v>245</v>
      </c>
      <c r="E255" s="132"/>
      <c r="F255" s="76" t="str">
        <f>IFERROR(VLOOKUP($E255,BD_Anexo_Decreto!$A$1:$I$558,2,0),"")</f>
        <v/>
      </c>
      <c r="G255" s="133" t="str">
        <f>IFERROR(VLOOKUP($E255,BD_Anexo_Decreto!$A$1:$I$558,7,0),"")</f>
        <v/>
      </c>
      <c r="H255" s="76" t="str">
        <f>IFERROR(VLOOKUP($E255,BD_Anexo_Decreto!$A$1:$I$558,8,0),"")</f>
        <v/>
      </c>
      <c r="I255" s="77" t="str">
        <f>IFERROR(VLOOKUP($E255,BD_Anexo_Decreto!$A$1:$I$558,5,0),"")</f>
        <v/>
      </c>
      <c r="J255" s="78">
        <f t="shared" si="17"/>
        <v>0</v>
      </c>
      <c r="K255" s="78">
        <f t="shared" si="18"/>
        <v>0</v>
      </c>
      <c r="L255" s="78">
        <f t="shared" si="19"/>
        <v>0</v>
      </c>
      <c r="M255" s="82"/>
      <c r="N255" s="83"/>
      <c r="O255" s="84" t="str">
        <f>IFERROR(VLOOKUP($E255,BD_Anexo_Decreto!$A$1:$I$558,3,0),"")</f>
        <v/>
      </c>
      <c r="P255" s="85" t="str">
        <f t="shared" si="20"/>
        <v/>
      </c>
      <c r="Q255" s="96"/>
      <c r="R255" s="95" t="str">
        <f>IFERROR(VLOOKUP(Q255,BD_CNES!$A$1:$E$9705,2,0),"")</f>
        <v/>
      </c>
    </row>
    <row r="256" spans="1:18" s="79" customFormat="1" ht="35.1" customHeight="1" x14ac:dyDescent="0.25">
      <c r="A256" s="75" t="e">
        <f>#REF!</f>
        <v>#REF!</v>
      </c>
      <c r="B256" s="75">
        <f t="shared" si="16"/>
        <v>0</v>
      </c>
      <c r="C256" s="75" t="e">
        <f>#REF!</f>
        <v>#REF!</v>
      </c>
      <c r="D256" s="22">
        <v>246</v>
      </c>
      <c r="E256" s="132"/>
      <c r="F256" s="76" t="str">
        <f>IFERROR(VLOOKUP($E256,BD_Anexo_Decreto!$A$1:$I$558,2,0),"")</f>
        <v/>
      </c>
      <c r="G256" s="133" t="str">
        <f>IFERROR(VLOOKUP($E256,BD_Anexo_Decreto!$A$1:$I$558,7,0),"")</f>
        <v/>
      </c>
      <c r="H256" s="76" t="str">
        <f>IFERROR(VLOOKUP($E256,BD_Anexo_Decreto!$A$1:$I$558,8,0),"")</f>
        <v/>
      </c>
      <c r="I256" s="77" t="str">
        <f>IFERROR(VLOOKUP($E256,BD_Anexo_Decreto!$A$1:$I$558,5,0),"")</f>
        <v/>
      </c>
      <c r="J256" s="78">
        <f t="shared" si="17"/>
        <v>0</v>
      </c>
      <c r="K256" s="78">
        <f t="shared" si="18"/>
        <v>0</v>
      </c>
      <c r="L256" s="78">
        <f t="shared" si="19"/>
        <v>0</v>
      </c>
      <c r="M256" s="82"/>
      <c r="N256" s="83"/>
      <c r="O256" s="84" t="str">
        <f>IFERROR(VLOOKUP($E256,BD_Anexo_Decreto!$A$1:$I$558,3,0),"")</f>
        <v/>
      </c>
      <c r="P256" s="85" t="str">
        <f t="shared" si="20"/>
        <v/>
      </c>
      <c r="Q256" s="96"/>
      <c r="R256" s="95" t="str">
        <f>IFERROR(VLOOKUP(Q256,BD_CNES!$A$1:$E$9705,2,0),"")</f>
        <v/>
      </c>
    </row>
    <row r="257" spans="1:18" s="79" customFormat="1" ht="35.1" customHeight="1" x14ac:dyDescent="0.25">
      <c r="A257" s="75" t="e">
        <f>#REF!</f>
        <v>#REF!</v>
      </c>
      <c r="B257" s="75">
        <f t="shared" si="16"/>
        <v>0</v>
      </c>
      <c r="C257" s="75" t="e">
        <f>#REF!</f>
        <v>#REF!</v>
      </c>
      <c r="D257" s="22">
        <v>247</v>
      </c>
      <c r="E257" s="132"/>
      <c r="F257" s="76" t="str">
        <f>IFERROR(VLOOKUP($E257,BD_Anexo_Decreto!$A$1:$I$558,2,0),"")</f>
        <v/>
      </c>
      <c r="G257" s="133" t="str">
        <f>IFERROR(VLOOKUP($E257,BD_Anexo_Decreto!$A$1:$I$558,7,0),"")</f>
        <v/>
      </c>
      <c r="H257" s="76" t="str">
        <f>IFERROR(VLOOKUP($E257,BD_Anexo_Decreto!$A$1:$I$558,8,0),"")</f>
        <v/>
      </c>
      <c r="I257" s="77" t="str">
        <f>IFERROR(VLOOKUP($E257,BD_Anexo_Decreto!$A$1:$I$558,5,0),"")</f>
        <v/>
      </c>
      <c r="J257" s="78">
        <f t="shared" si="17"/>
        <v>0</v>
      </c>
      <c r="K257" s="78">
        <f t="shared" si="18"/>
        <v>0</v>
      </c>
      <c r="L257" s="78">
        <f t="shared" si="19"/>
        <v>0</v>
      </c>
      <c r="M257" s="82"/>
      <c r="N257" s="83"/>
      <c r="O257" s="84" t="str">
        <f>IFERROR(VLOOKUP($E257,BD_Anexo_Decreto!$A$1:$I$558,3,0),"")</f>
        <v/>
      </c>
      <c r="P257" s="85" t="str">
        <f t="shared" si="20"/>
        <v/>
      </c>
      <c r="Q257" s="96"/>
      <c r="R257" s="95" t="str">
        <f>IFERROR(VLOOKUP(Q257,BD_CNES!$A$1:$E$9705,2,0),"")</f>
        <v/>
      </c>
    </row>
    <row r="258" spans="1:18" s="79" customFormat="1" ht="35.1" customHeight="1" x14ac:dyDescent="0.25">
      <c r="A258" s="75" t="e">
        <f>#REF!</f>
        <v>#REF!</v>
      </c>
      <c r="B258" s="75">
        <f t="shared" si="16"/>
        <v>0</v>
      </c>
      <c r="C258" s="75" t="e">
        <f>#REF!</f>
        <v>#REF!</v>
      </c>
      <c r="D258" s="22">
        <v>248</v>
      </c>
      <c r="E258" s="132"/>
      <c r="F258" s="76" t="str">
        <f>IFERROR(VLOOKUP($E258,BD_Anexo_Decreto!$A$1:$I$558,2,0),"")</f>
        <v/>
      </c>
      <c r="G258" s="133" t="str">
        <f>IFERROR(VLOOKUP($E258,BD_Anexo_Decreto!$A$1:$I$558,7,0),"")</f>
        <v/>
      </c>
      <c r="H258" s="76" t="str">
        <f>IFERROR(VLOOKUP($E258,BD_Anexo_Decreto!$A$1:$I$558,8,0),"")</f>
        <v/>
      </c>
      <c r="I258" s="77" t="str">
        <f>IFERROR(VLOOKUP($E258,BD_Anexo_Decreto!$A$1:$I$558,5,0),"")</f>
        <v/>
      </c>
      <c r="J258" s="78">
        <f t="shared" si="17"/>
        <v>0</v>
      </c>
      <c r="K258" s="78">
        <f t="shared" si="18"/>
        <v>0</v>
      </c>
      <c r="L258" s="78">
        <f t="shared" si="19"/>
        <v>0</v>
      </c>
      <c r="M258" s="82"/>
      <c r="N258" s="83"/>
      <c r="O258" s="84" t="str">
        <f>IFERROR(VLOOKUP($E258,BD_Anexo_Decreto!$A$1:$I$558,3,0),"")</f>
        <v/>
      </c>
      <c r="P258" s="85" t="str">
        <f t="shared" si="20"/>
        <v/>
      </c>
      <c r="Q258" s="96"/>
      <c r="R258" s="95" t="str">
        <f>IFERROR(VLOOKUP(Q258,BD_CNES!$A$1:$E$9705,2,0),"")</f>
        <v/>
      </c>
    </row>
    <row r="259" spans="1:18" s="79" customFormat="1" ht="35.1" customHeight="1" x14ac:dyDescent="0.25">
      <c r="A259" s="75" t="e">
        <f>#REF!</f>
        <v>#REF!</v>
      </c>
      <c r="B259" s="75">
        <f t="shared" si="16"/>
        <v>0</v>
      </c>
      <c r="C259" s="75" t="e">
        <f>#REF!</f>
        <v>#REF!</v>
      </c>
      <c r="D259" s="22">
        <v>249</v>
      </c>
      <c r="E259" s="132"/>
      <c r="F259" s="76" t="str">
        <f>IFERROR(VLOOKUP($E259,BD_Anexo_Decreto!$A$1:$I$558,2,0),"")</f>
        <v/>
      </c>
      <c r="G259" s="133" t="str">
        <f>IFERROR(VLOOKUP($E259,BD_Anexo_Decreto!$A$1:$I$558,7,0),"")</f>
        <v/>
      </c>
      <c r="H259" s="76" t="str">
        <f>IFERROR(VLOOKUP($E259,BD_Anexo_Decreto!$A$1:$I$558,8,0),"")</f>
        <v/>
      </c>
      <c r="I259" s="77" t="str">
        <f>IFERROR(VLOOKUP($E259,BD_Anexo_Decreto!$A$1:$I$558,5,0),"")</f>
        <v/>
      </c>
      <c r="J259" s="78">
        <f t="shared" si="17"/>
        <v>0</v>
      </c>
      <c r="K259" s="78">
        <f t="shared" si="18"/>
        <v>0</v>
      </c>
      <c r="L259" s="78">
        <f t="shared" si="19"/>
        <v>0</v>
      </c>
      <c r="M259" s="82"/>
      <c r="N259" s="83"/>
      <c r="O259" s="84" t="str">
        <f>IFERROR(VLOOKUP($E259,BD_Anexo_Decreto!$A$1:$I$558,3,0),"")</f>
        <v/>
      </c>
      <c r="P259" s="85" t="str">
        <f t="shared" si="20"/>
        <v/>
      </c>
      <c r="Q259" s="96"/>
      <c r="R259" s="95" t="str">
        <f>IFERROR(VLOOKUP(Q259,BD_CNES!$A$1:$E$9705,2,0),"")</f>
        <v/>
      </c>
    </row>
    <row r="260" spans="1:18" s="79" customFormat="1" ht="35.1" customHeight="1" x14ac:dyDescent="0.25">
      <c r="A260" s="75" t="e">
        <f>#REF!</f>
        <v>#REF!</v>
      </c>
      <c r="B260" s="75">
        <f t="shared" si="16"/>
        <v>0</v>
      </c>
      <c r="C260" s="75" t="e">
        <f>#REF!</f>
        <v>#REF!</v>
      </c>
      <c r="D260" s="22">
        <v>250</v>
      </c>
      <c r="E260" s="132"/>
      <c r="F260" s="76" t="str">
        <f>IFERROR(VLOOKUP($E260,BD_Anexo_Decreto!$A$1:$I$558,2,0),"")</f>
        <v/>
      </c>
      <c r="G260" s="133" t="str">
        <f>IFERROR(VLOOKUP($E260,BD_Anexo_Decreto!$A$1:$I$558,7,0),"")</f>
        <v/>
      </c>
      <c r="H260" s="76" t="str">
        <f>IFERROR(VLOOKUP($E260,BD_Anexo_Decreto!$A$1:$I$558,8,0),"")</f>
        <v/>
      </c>
      <c r="I260" s="77" t="str">
        <f>IFERROR(VLOOKUP($E260,BD_Anexo_Decreto!$A$1:$I$558,5,0),"")</f>
        <v/>
      </c>
      <c r="J260" s="78">
        <f t="shared" si="17"/>
        <v>0</v>
      </c>
      <c r="K260" s="78">
        <f t="shared" si="18"/>
        <v>0</v>
      </c>
      <c r="L260" s="78">
        <f t="shared" si="19"/>
        <v>0</v>
      </c>
      <c r="M260" s="82"/>
      <c r="N260" s="83"/>
      <c r="O260" s="84" t="str">
        <f>IFERROR(VLOOKUP($E260,BD_Anexo_Decreto!$A$1:$I$558,3,0),"")</f>
        <v/>
      </c>
      <c r="P260" s="85" t="str">
        <f t="shared" si="20"/>
        <v/>
      </c>
      <c r="Q260" s="96"/>
      <c r="R260" s="95" t="str">
        <f>IFERROR(VLOOKUP(Q260,BD_CNES!$A$1:$E$9705,2,0),"")</f>
        <v/>
      </c>
    </row>
    <row r="261" spans="1:18" s="79" customFormat="1" ht="35.1" customHeight="1" x14ac:dyDescent="0.25">
      <c r="A261" s="75" t="e">
        <f>#REF!</f>
        <v>#REF!</v>
      </c>
      <c r="B261" s="75">
        <f t="shared" si="16"/>
        <v>0</v>
      </c>
      <c r="C261" s="75" t="e">
        <f>#REF!</f>
        <v>#REF!</v>
      </c>
      <c r="D261" s="22">
        <v>251</v>
      </c>
      <c r="E261" s="132"/>
      <c r="F261" s="76" t="str">
        <f>IFERROR(VLOOKUP($E261,BD_Anexo_Decreto!$A$1:$I$558,2,0),"")</f>
        <v/>
      </c>
      <c r="G261" s="133" t="str">
        <f>IFERROR(VLOOKUP($E261,BD_Anexo_Decreto!$A$1:$I$558,7,0),"")</f>
        <v/>
      </c>
      <c r="H261" s="76" t="str">
        <f>IFERROR(VLOOKUP($E261,BD_Anexo_Decreto!$A$1:$I$558,8,0),"")</f>
        <v/>
      </c>
      <c r="I261" s="77" t="str">
        <f>IFERROR(VLOOKUP($E261,BD_Anexo_Decreto!$A$1:$I$558,5,0),"")</f>
        <v/>
      </c>
      <c r="J261" s="78">
        <f t="shared" si="17"/>
        <v>0</v>
      </c>
      <c r="K261" s="78">
        <f t="shared" si="18"/>
        <v>0</v>
      </c>
      <c r="L261" s="78">
        <f t="shared" si="19"/>
        <v>0</v>
      </c>
      <c r="M261" s="82"/>
      <c r="N261" s="83"/>
      <c r="O261" s="84" t="str">
        <f>IFERROR(VLOOKUP($E261,BD_Anexo_Decreto!$A$1:$I$558,3,0),"")</f>
        <v/>
      </c>
      <c r="P261" s="85" t="str">
        <f t="shared" si="20"/>
        <v/>
      </c>
      <c r="Q261" s="96"/>
      <c r="R261" s="95" t="str">
        <f>IFERROR(VLOOKUP(Q261,BD_CNES!$A$1:$E$9705,2,0),"")</f>
        <v/>
      </c>
    </row>
    <row r="262" spans="1:18" s="79" customFormat="1" ht="35.1" customHeight="1" x14ac:dyDescent="0.25">
      <c r="A262" s="75" t="e">
        <f>#REF!</f>
        <v>#REF!</v>
      </c>
      <c r="B262" s="75">
        <f t="shared" si="16"/>
        <v>0</v>
      </c>
      <c r="C262" s="75" t="e">
        <f>#REF!</f>
        <v>#REF!</v>
      </c>
      <c r="D262" s="22">
        <v>252</v>
      </c>
      <c r="E262" s="132"/>
      <c r="F262" s="76" t="str">
        <f>IFERROR(VLOOKUP($E262,BD_Anexo_Decreto!$A$1:$I$558,2,0),"")</f>
        <v/>
      </c>
      <c r="G262" s="133" t="str">
        <f>IFERROR(VLOOKUP($E262,BD_Anexo_Decreto!$A$1:$I$558,7,0),"")</f>
        <v/>
      </c>
      <c r="H262" s="76" t="str">
        <f>IFERROR(VLOOKUP($E262,BD_Anexo_Decreto!$A$1:$I$558,8,0),"")</f>
        <v/>
      </c>
      <c r="I262" s="77" t="str">
        <f>IFERROR(VLOOKUP($E262,BD_Anexo_Decreto!$A$1:$I$558,5,0),"")</f>
        <v/>
      </c>
      <c r="J262" s="78">
        <f t="shared" si="17"/>
        <v>0</v>
      </c>
      <c r="K262" s="78">
        <f t="shared" si="18"/>
        <v>0</v>
      </c>
      <c r="L262" s="78">
        <f t="shared" si="19"/>
        <v>0</v>
      </c>
      <c r="M262" s="82"/>
      <c r="N262" s="83"/>
      <c r="O262" s="84" t="str">
        <f>IFERROR(VLOOKUP($E262,BD_Anexo_Decreto!$A$1:$I$558,3,0),"")</f>
        <v/>
      </c>
      <c r="P262" s="85" t="str">
        <f t="shared" si="20"/>
        <v/>
      </c>
      <c r="Q262" s="96"/>
      <c r="R262" s="95" t="str">
        <f>IFERROR(VLOOKUP(Q262,BD_CNES!$A$1:$E$9705,2,0),"")</f>
        <v/>
      </c>
    </row>
    <row r="263" spans="1:18" s="79" customFormat="1" ht="35.1" customHeight="1" x14ac:dyDescent="0.25">
      <c r="A263" s="75" t="e">
        <f>#REF!</f>
        <v>#REF!</v>
      </c>
      <c r="B263" s="75">
        <f t="shared" si="16"/>
        <v>0</v>
      </c>
      <c r="C263" s="75" t="e">
        <f>#REF!</f>
        <v>#REF!</v>
      </c>
      <c r="D263" s="22">
        <v>253</v>
      </c>
      <c r="E263" s="132"/>
      <c r="F263" s="76" t="str">
        <f>IFERROR(VLOOKUP($E263,BD_Anexo_Decreto!$A$1:$I$558,2,0),"")</f>
        <v/>
      </c>
      <c r="G263" s="133" t="str">
        <f>IFERROR(VLOOKUP($E263,BD_Anexo_Decreto!$A$1:$I$558,7,0),"")</f>
        <v/>
      </c>
      <c r="H263" s="76" t="str">
        <f>IFERROR(VLOOKUP($E263,BD_Anexo_Decreto!$A$1:$I$558,8,0),"")</f>
        <v/>
      </c>
      <c r="I263" s="77" t="str">
        <f>IFERROR(VLOOKUP($E263,BD_Anexo_Decreto!$A$1:$I$558,5,0),"")</f>
        <v/>
      </c>
      <c r="J263" s="78">
        <f t="shared" si="17"/>
        <v>0</v>
      </c>
      <c r="K263" s="78">
        <f t="shared" si="18"/>
        <v>0</v>
      </c>
      <c r="L263" s="78">
        <f t="shared" si="19"/>
        <v>0</v>
      </c>
      <c r="M263" s="82"/>
      <c r="N263" s="83"/>
      <c r="O263" s="84" t="str">
        <f>IFERROR(VLOOKUP($E263,BD_Anexo_Decreto!$A$1:$I$558,3,0),"")</f>
        <v/>
      </c>
      <c r="P263" s="85" t="str">
        <f t="shared" si="20"/>
        <v/>
      </c>
      <c r="Q263" s="96"/>
      <c r="R263" s="95" t="str">
        <f>IFERROR(VLOOKUP(Q263,BD_CNES!$A$1:$E$9705,2,0),"")</f>
        <v/>
      </c>
    </row>
    <row r="264" spans="1:18" s="79" customFormat="1" ht="35.1" customHeight="1" x14ac:dyDescent="0.25">
      <c r="A264" s="75" t="e">
        <f>#REF!</f>
        <v>#REF!</v>
      </c>
      <c r="B264" s="75">
        <f t="shared" si="16"/>
        <v>0</v>
      </c>
      <c r="C264" s="75" t="e">
        <f>#REF!</f>
        <v>#REF!</v>
      </c>
      <c r="D264" s="22">
        <v>254</v>
      </c>
      <c r="E264" s="132"/>
      <c r="F264" s="76" t="str">
        <f>IFERROR(VLOOKUP($E264,BD_Anexo_Decreto!$A$1:$I$558,2,0),"")</f>
        <v/>
      </c>
      <c r="G264" s="133" t="str">
        <f>IFERROR(VLOOKUP($E264,BD_Anexo_Decreto!$A$1:$I$558,7,0),"")</f>
        <v/>
      </c>
      <c r="H264" s="76" t="str">
        <f>IFERROR(VLOOKUP($E264,BD_Anexo_Decreto!$A$1:$I$558,8,0),"")</f>
        <v/>
      </c>
      <c r="I264" s="77" t="str">
        <f>IFERROR(VLOOKUP($E264,BD_Anexo_Decreto!$A$1:$I$558,5,0),"")</f>
        <v/>
      </c>
      <c r="J264" s="78">
        <f t="shared" si="17"/>
        <v>0</v>
      </c>
      <c r="K264" s="78">
        <f t="shared" si="18"/>
        <v>0</v>
      </c>
      <c r="L264" s="78">
        <f t="shared" si="19"/>
        <v>0</v>
      </c>
      <c r="M264" s="82"/>
      <c r="N264" s="83"/>
      <c r="O264" s="84" t="str">
        <f>IFERROR(VLOOKUP($E264,BD_Anexo_Decreto!$A$1:$I$558,3,0),"")</f>
        <v/>
      </c>
      <c r="P264" s="85" t="str">
        <f t="shared" si="20"/>
        <v/>
      </c>
      <c r="Q264" s="96"/>
      <c r="R264" s="95" t="str">
        <f>IFERROR(VLOOKUP(Q264,BD_CNES!$A$1:$E$9705,2,0),"")</f>
        <v/>
      </c>
    </row>
    <row r="265" spans="1:18" s="79" customFormat="1" ht="35.1" customHeight="1" x14ac:dyDescent="0.25">
      <c r="A265" s="75" t="e">
        <f>#REF!</f>
        <v>#REF!</v>
      </c>
      <c r="B265" s="75">
        <f t="shared" si="16"/>
        <v>0</v>
      </c>
      <c r="C265" s="75" t="e">
        <f>#REF!</f>
        <v>#REF!</v>
      </c>
      <c r="D265" s="22">
        <v>255</v>
      </c>
      <c r="E265" s="132"/>
      <c r="F265" s="76" t="str">
        <f>IFERROR(VLOOKUP($E265,BD_Anexo_Decreto!$A$1:$I$558,2,0),"")</f>
        <v/>
      </c>
      <c r="G265" s="133" t="str">
        <f>IFERROR(VLOOKUP($E265,BD_Anexo_Decreto!$A$1:$I$558,7,0),"")</f>
        <v/>
      </c>
      <c r="H265" s="76" t="str">
        <f>IFERROR(VLOOKUP($E265,BD_Anexo_Decreto!$A$1:$I$558,8,0),"")</f>
        <v/>
      </c>
      <c r="I265" s="77" t="str">
        <f>IFERROR(VLOOKUP($E265,BD_Anexo_Decreto!$A$1:$I$558,5,0),"")</f>
        <v/>
      </c>
      <c r="J265" s="78">
        <f t="shared" si="17"/>
        <v>0</v>
      </c>
      <c r="K265" s="78">
        <f t="shared" si="18"/>
        <v>0</v>
      </c>
      <c r="L265" s="78">
        <f t="shared" si="19"/>
        <v>0</v>
      </c>
      <c r="M265" s="82"/>
      <c r="N265" s="83"/>
      <c r="O265" s="84" t="str">
        <f>IFERROR(VLOOKUP($E265,BD_Anexo_Decreto!$A$1:$I$558,3,0),"")</f>
        <v/>
      </c>
      <c r="P265" s="85" t="str">
        <f t="shared" si="20"/>
        <v/>
      </c>
      <c r="Q265" s="96"/>
      <c r="R265" s="95" t="str">
        <f>IFERROR(VLOOKUP(Q265,BD_CNES!$A$1:$E$9705,2,0),"")</f>
        <v/>
      </c>
    </row>
    <row r="266" spans="1:18" s="79" customFormat="1" ht="35.1" customHeight="1" x14ac:dyDescent="0.25">
      <c r="A266" s="75" t="e">
        <f>#REF!</f>
        <v>#REF!</v>
      </c>
      <c r="B266" s="75">
        <f t="shared" si="16"/>
        <v>0</v>
      </c>
      <c r="C266" s="75" t="e">
        <f>#REF!</f>
        <v>#REF!</v>
      </c>
      <c r="D266" s="22">
        <v>256</v>
      </c>
      <c r="E266" s="132"/>
      <c r="F266" s="76" t="str">
        <f>IFERROR(VLOOKUP($E266,BD_Anexo_Decreto!$A$1:$I$558,2,0),"")</f>
        <v/>
      </c>
      <c r="G266" s="133" t="str">
        <f>IFERROR(VLOOKUP($E266,BD_Anexo_Decreto!$A$1:$I$558,7,0),"")</f>
        <v/>
      </c>
      <c r="H266" s="76" t="str">
        <f>IFERROR(VLOOKUP($E266,BD_Anexo_Decreto!$A$1:$I$558,8,0),"")</f>
        <v/>
      </c>
      <c r="I266" s="77" t="str">
        <f>IFERROR(VLOOKUP($E266,BD_Anexo_Decreto!$A$1:$I$558,5,0),"")</f>
        <v/>
      </c>
      <c r="J266" s="78">
        <f t="shared" si="17"/>
        <v>0</v>
      </c>
      <c r="K266" s="78">
        <f t="shared" si="18"/>
        <v>0</v>
      </c>
      <c r="L266" s="78">
        <f t="shared" si="19"/>
        <v>0</v>
      </c>
      <c r="M266" s="82"/>
      <c r="N266" s="83"/>
      <c r="O266" s="84" t="str">
        <f>IFERROR(VLOOKUP($E266,BD_Anexo_Decreto!$A$1:$I$558,3,0),"")</f>
        <v/>
      </c>
      <c r="P266" s="85" t="str">
        <f t="shared" si="20"/>
        <v/>
      </c>
      <c r="Q266" s="96"/>
      <c r="R266" s="95" t="str">
        <f>IFERROR(VLOOKUP(Q266,BD_CNES!$A$1:$E$9705,2,0),"")</f>
        <v/>
      </c>
    </row>
    <row r="267" spans="1:18" s="79" customFormat="1" ht="35.1" customHeight="1" x14ac:dyDescent="0.25">
      <c r="A267" s="75" t="e">
        <f>#REF!</f>
        <v>#REF!</v>
      </c>
      <c r="B267" s="75">
        <f t="shared" ref="B267:B330" si="21">G$7</f>
        <v>0</v>
      </c>
      <c r="C267" s="75" t="e">
        <f>#REF!</f>
        <v>#REF!</v>
      </c>
      <c r="D267" s="22">
        <v>257</v>
      </c>
      <c r="E267" s="132"/>
      <c r="F267" s="76" t="str">
        <f>IFERROR(VLOOKUP($E267,BD_Anexo_Decreto!$A$1:$I$558,2,0),"")</f>
        <v/>
      </c>
      <c r="G267" s="133" t="str">
        <f>IFERROR(VLOOKUP($E267,BD_Anexo_Decreto!$A$1:$I$558,7,0),"")</f>
        <v/>
      </c>
      <c r="H267" s="76" t="str">
        <f>IFERROR(VLOOKUP($E267,BD_Anexo_Decreto!$A$1:$I$558,8,0),"")</f>
        <v/>
      </c>
      <c r="I267" s="77" t="str">
        <f>IFERROR(VLOOKUP($E267,BD_Anexo_Decreto!$A$1:$I$558,5,0),"")</f>
        <v/>
      </c>
      <c r="J267" s="78">
        <f t="shared" si="17"/>
        <v>0</v>
      </c>
      <c r="K267" s="78">
        <f t="shared" si="18"/>
        <v>0</v>
      </c>
      <c r="L267" s="78">
        <f t="shared" si="19"/>
        <v>0</v>
      </c>
      <c r="M267" s="82"/>
      <c r="N267" s="83"/>
      <c r="O267" s="84" t="str">
        <f>IFERROR(VLOOKUP($E267,BD_Anexo_Decreto!$A$1:$I$558,3,0),"")</f>
        <v/>
      </c>
      <c r="P267" s="85" t="str">
        <f t="shared" si="20"/>
        <v/>
      </c>
      <c r="Q267" s="96"/>
      <c r="R267" s="95" t="str">
        <f>IFERROR(VLOOKUP(Q267,BD_CNES!$A$1:$E$9705,2,0),"")</f>
        <v/>
      </c>
    </row>
    <row r="268" spans="1:18" s="79" customFormat="1" ht="35.1" customHeight="1" x14ac:dyDescent="0.25">
      <c r="A268" s="75" t="e">
        <f>#REF!</f>
        <v>#REF!</v>
      </c>
      <c r="B268" s="75">
        <f t="shared" si="21"/>
        <v>0</v>
      </c>
      <c r="C268" s="75" t="e">
        <f>#REF!</f>
        <v>#REF!</v>
      </c>
      <c r="D268" s="22">
        <v>258</v>
      </c>
      <c r="E268" s="132"/>
      <c r="F268" s="76" t="str">
        <f>IFERROR(VLOOKUP($E268,BD_Anexo_Decreto!$A$1:$I$558,2,0),"")</f>
        <v/>
      </c>
      <c r="G268" s="133" t="str">
        <f>IFERROR(VLOOKUP($E268,BD_Anexo_Decreto!$A$1:$I$558,7,0),"")</f>
        <v/>
      </c>
      <c r="H268" s="76" t="str">
        <f>IFERROR(VLOOKUP($E268,BD_Anexo_Decreto!$A$1:$I$558,8,0),"")</f>
        <v/>
      </c>
      <c r="I268" s="77" t="str">
        <f>IFERROR(VLOOKUP($E268,BD_Anexo_Decreto!$A$1:$I$558,5,0),"")</f>
        <v/>
      </c>
      <c r="J268" s="78">
        <f t="shared" ref="J268:J331" si="22">IF(M268=$J$10,N268,0)</f>
        <v>0</v>
      </c>
      <c r="K268" s="78">
        <f t="shared" ref="K268:K331" si="23">IF(M268=$K$10,N268,0)</f>
        <v>0</v>
      </c>
      <c r="L268" s="78">
        <f t="shared" ref="L268:L331" si="24">IF(M268=$L$10,N268,0)</f>
        <v>0</v>
      </c>
      <c r="M268" s="82"/>
      <c r="N268" s="83"/>
      <c r="O268" s="84" t="str">
        <f>IFERROR(VLOOKUP($E268,BD_Anexo_Decreto!$A$1:$I$558,3,0),"")</f>
        <v/>
      </c>
      <c r="P268" s="85" t="str">
        <f t="shared" si="20"/>
        <v/>
      </c>
      <c r="Q268" s="96"/>
      <c r="R268" s="95" t="str">
        <f>IFERROR(VLOOKUP(Q268,BD_CNES!$A$1:$E$9705,2,0),"")</f>
        <v/>
      </c>
    </row>
    <row r="269" spans="1:18" s="79" customFormat="1" ht="35.1" customHeight="1" x14ac:dyDescent="0.25">
      <c r="A269" s="75" t="e">
        <f>#REF!</f>
        <v>#REF!</v>
      </c>
      <c r="B269" s="75">
        <f t="shared" si="21"/>
        <v>0</v>
      </c>
      <c r="C269" s="75" t="e">
        <f>#REF!</f>
        <v>#REF!</v>
      </c>
      <c r="D269" s="22">
        <v>259</v>
      </c>
      <c r="E269" s="132"/>
      <c r="F269" s="76" t="str">
        <f>IFERROR(VLOOKUP($E269,BD_Anexo_Decreto!$A$1:$I$558,2,0),"")</f>
        <v/>
      </c>
      <c r="G269" s="133" t="str">
        <f>IFERROR(VLOOKUP($E269,BD_Anexo_Decreto!$A$1:$I$558,7,0),"")</f>
        <v/>
      </c>
      <c r="H269" s="76" t="str">
        <f>IFERROR(VLOOKUP($E269,BD_Anexo_Decreto!$A$1:$I$558,8,0),"")</f>
        <v/>
      </c>
      <c r="I269" s="77" t="str">
        <f>IFERROR(VLOOKUP($E269,BD_Anexo_Decreto!$A$1:$I$558,5,0),"")</f>
        <v/>
      </c>
      <c r="J269" s="78">
        <f t="shared" si="22"/>
        <v>0</v>
      </c>
      <c r="K269" s="78">
        <f t="shared" si="23"/>
        <v>0</v>
      </c>
      <c r="L269" s="78">
        <f t="shared" si="24"/>
        <v>0</v>
      </c>
      <c r="M269" s="82"/>
      <c r="N269" s="83"/>
      <c r="O269" s="84" t="str">
        <f>IFERROR(VLOOKUP($E269,BD_Anexo_Decreto!$A$1:$I$558,3,0),"")</f>
        <v/>
      </c>
      <c r="P269" s="85" t="str">
        <f t="shared" si="20"/>
        <v/>
      </c>
      <c r="Q269" s="96"/>
      <c r="R269" s="95" t="str">
        <f>IFERROR(VLOOKUP(Q269,BD_CNES!$A$1:$E$9705,2,0),"")</f>
        <v/>
      </c>
    </row>
    <row r="270" spans="1:18" s="79" customFormat="1" ht="35.1" customHeight="1" x14ac:dyDescent="0.25">
      <c r="A270" s="75" t="e">
        <f>#REF!</f>
        <v>#REF!</v>
      </c>
      <c r="B270" s="75">
        <f t="shared" si="21"/>
        <v>0</v>
      </c>
      <c r="C270" s="75" t="e">
        <f>#REF!</f>
        <v>#REF!</v>
      </c>
      <c r="D270" s="22">
        <v>260</v>
      </c>
      <c r="E270" s="132"/>
      <c r="F270" s="76" t="str">
        <f>IFERROR(VLOOKUP($E270,BD_Anexo_Decreto!$A$1:$I$558,2,0),"")</f>
        <v/>
      </c>
      <c r="G270" s="133" t="str">
        <f>IFERROR(VLOOKUP($E270,BD_Anexo_Decreto!$A$1:$I$558,7,0),"")</f>
        <v/>
      </c>
      <c r="H270" s="76" t="str">
        <f>IFERROR(VLOOKUP($E270,BD_Anexo_Decreto!$A$1:$I$558,8,0),"")</f>
        <v/>
      </c>
      <c r="I270" s="77" t="str">
        <f>IFERROR(VLOOKUP($E270,BD_Anexo_Decreto!$A$1:$I$558,5,0),"")</f>
        <v/>
      </c>
      <c r="J270" s="78">
        <f t="shared" si="22"/>
        <v>0</v>
      </c>
      <c r="K270" s="78">
        <f t="shared" si="23"/>
        <v>0</v>
      </c>
      <c r="L270" s="78">
        <f t="shared" si="24"/>
        <v>0</v>
      </c>
      <c r="M270" s="82"/>
      <c r="N270" s="83"/>
      <c r="O270" s="84" t="str">
        <f>IFERROR(VLOOKUP($E270,BD_Anexo_Decreto!$A$1:$I$558,3,0),"")</f>
        <v/>
      </c>
      <c r="P270" s="85" t="str">
        <f t="shared" si="20"/>
        <v/>
      </c>
      <c r="Q270" s="96"/>
      <c r="R270" s="95" t="str">
        <f>IFERROR(VLOOKUP(Q270,BD_CNES!$A$1:$E$9705,2,0),"")</f>
        <v/>
      </c>
    </row>
    <row r="271" spans="1:18" s="79" customFormat="1" ht="35.1" customHeight="1" x14ac:dyDescent="0.25">
      <c r="A271" s="75" t="e">
        <f>#REF!</f>
        <v>#REF!</v>
      </c>
      <c r="B271" s="75">
        <f t="shared" si="21"/>
        <v>0</v>
      </c>
      <c r="C271" s="75" t="e">
        <f>#REF!</f>
        <v>#REF!</v>
      </c>
      <c r="D271" s="22">
        <v>261</v>
      </c>
      <c r="E271" s="132"/>
      <c r="F271" s="76" t="str">
        <f>IFERROR(VLOOKUP($E271,BD_Anexo_Decreto!$A$1:$I$558,2,0),"")</f>
        <v/>
      </c>
      <c r="G271" s="133" t="str">
        <f>IFERROR(VLOOKUP($E271,BD_Anexo_Decreto!$A$1:$I$558,7,0),"")</f>
        <v/>
      </c>
      <c r="H271" s="76" t="str">
        <f>IFERROR(VLOOKUP($E271,BD_Anexo_Decreto!$A$1:$I$558,8,0),"")</f>
        <v/>
      </c>
      <c r="I271" s="77" t="str">
        <f>IFERROR(VLOOKUP($E271,BD_Anexo_Decreto!$A$1:$I$558,5,0),"")</f>
        <v/>
      </c>
      <c r="J271" s="78">
        <f t="shared" si="22"/>
        <v>0</v>
      </c>
      <c r="K271" s="78">
        <f t="shared" si="23"/>
        <v>0</v>
      </c>
      <c r="L271" s="78">
        <f t="shared" si="24"/>
        <v>0</v>
      </c>
      <c r="M271" s="82"/>
      <c r="N271" s="83"/>
      <c r="O271" s="84" t="str">
        <f>IFERROR(VLOOKUP($E271,BD_Anexo_Decreto!$A$1:$I$558,3,0),"")</f>
        <v/>
      </c>
      <c r="P271" s="85" t="str">
        <f t="shared" si="20"/>
        <v/>
      </c>
      <c r="Q271" s="96"/>
      <c r="R271" s="95" t="str">
        <f>IFERROR(VLOOKUP(Q271,BD_CNES!$A$1:$E$9705,2,0),"")</f>
        <v/>
      </c>
    </row>
    <row r="272" spans="1:18" s="79" customFormat="1" ht="35.1" customHeight="1" x14ac:dyDescent="0.25">
      <c r="A272" s="75" t="e">
        <f>#REF!</f>
        <v>#REF!</v>
      </c>
      <c r="B272" s="75">
        <f t="shared" si="21"/>
        <v>0</v>
      </c>
      <c r="C272" s="75" t="e">
        <f>#REF!</f>
        <v>#REF!</v>
      </c>
      <c r="D272" s="22">
        <v>262</v>
      </c>
      <c r="E272" s="132"/>
      <c r="F272" s="76" t="str">
        <f>IFERROR(VLOOKUP($E272,BD_Anexo_Decreto!$A$1:$I$558,2,0),"")</f>
        <v/>
      </c>
      <c r="G272" s="133" t="str">
        <f>IFERROR(VLOOKUP($E272,BD_Anexo_Decreto!$A$1:$I$558,7,0),"")</f>
        <v/>
      </c>
      <c r="H272" s="76" t="str">
        <f>IFERROR(VLOOKUP($E272,BD_Anexo_Decreto!$A$1:$I$558,8,0),"")</f>
        <v/>
      </c>
      <c r="I272" s="77" t="str">
        <f>IFERROR(VLOOKUP($E272,BD_Anexo_Decreto!$A$1:$I$558,5,0),"")</f>
        <v/>
      </c>
      <c r="J272" s="78">
        <f t="shared" si="22"/>
        <v>0</v>
      </c>
      <c r="K272" s="78">
        <f t="shared" si="23"/>
        <v>0</v>
      </c>
      <c r="L272" s="78">
        <f t="shared" si="24"/>
        <v>0</v>
      </c>
      <c r="M272" s="82"/>
      <c r="N272" s="83"/>
      <c r="O272" s="84" t="str">
        <f>IFERROR(VLOOKUP($E272,BD_Anexo_Decreto!$A$1:$I$558,3,0),"")</f>
        <v/>
      </c>
      <c r="P272" s="85" t="str">
        <f t="shared" si="20"/>
        <v/>
      </c>
      <c r="Q272" s="96"/>
      <c r="R272" s="95" t="str">
        <f>IFERROR(VLOOKUP(Q272,BD_CNES!$A$1:$E$9705,2,0),"")</f>
        <v/>
      </c>
    </row>
    <row r="273" spans="1:18" s="79" customFormat="1" ht="35.1" customHeight="1" x14ac:dyDescent="0.25">
      <c r="A273" s="75" t="e">
        <f>#REF!</f>
        <v>#REF!</v>
      </c>
      <c r="B273" s="75">
        <f t="shared" si="21"/>
        <v>0</v>
      </c>
      <c r="C273" s="75" t="e">
        <f>#REF!</f>
        <v>#REF!</v>
      </c>
      <c r="D273" s="22">
        <v>263</v>
      </c>
      <c r="E273" s="132"/>
      <c r="F273" s="76" t="str">
        <f>IFERROR(VLOOKUP($E273,BD_Anexo_Decreto!$A$1:$I$558,2,0),"")</f>
        <v/>
      </c>
      <c r="G273" s="133" t="str">
        <f>IFERROR(VLOOKUP($E273,BD_Anexo_Decreto!$A$1:$I$558,7,0),"")</f>
        <v/>
      </c>
      <c r="H273" s="76" t="str">
        <f>IFERROR(VLOOKUP($E273,BD_Anexo_Decreto!$A$1:$I$558,8,0),"")</f>
        <v/>
      </c>
      <c r="I273" s="77" t="str">
        <f>IFERROR(VLOOKUP($E273,BD_Anexo_Decreto!$A$1:$I$558,5,0),"")</f>
        <v/>
      </c>
      <c r="J273" s="78">
        <f t="shared" si="22"/>
        <v>0</v>
      </c>
      <c r="K273" s="78">
        <f t="shared" si="23"/>
        <v>0</v>
      </c>
      <c r="L273" s="78">
        <f t="shared" si="24"/>
        <v>0</v>
      </c>
      <c r="M273" s="82"/>
      <c r="N273" s="83"/>
      <c r="O273" s="84" t="str">
        <f>IFERROR(VLOOKUP($E273,BD_Anexo_Decreto!$A$1:$I$558,3,0),"")</f>
        <v/>
      </c>
      <c r="P273" s="85" t="str">
        <f t="shared" si="20"/>
        <v/>
      </c>
      <c r="Q273" s="96"/>
      <c r="R273" s="95" t="str">
        <f>IFERROR(VLOOKUP(Q273,BD_CNES!$A$1:$E$9705,2,0),"")</f>
        <v/>
      </c>
    </row>
    <row r="274" spans="1:18" s="79" customFormat="1" ht="35.1" customHeight="1" x14ac:dyDescent="0.25">
      <c r="A274" s="75" t="e">
        <f>#REF!</f>
        <v>#REF!</v>
      </c>
      <c r="B274" s="75">
        <f t="shared" si="21"/>
        <v>0</v>
      </c>
      <c r="C274" s="75" t="e">
        <f>#REF!</f>
        <v>#REF!</v>
      </c>
      <c r="D274" s="22">
        <v>264</v>
      </c>
      <c r="E274" s="132"/>
      <c r="F274" s="76" t="str">
        <f>IFERROR(VLOOKUP($E274,BD_Anexo_Decreto!$A$1:$I$558,2,0),"")</f>
        <v/>
      </c>
      <c r="G274" s="133" t="str">
        <f>IFERROR(VLOOKUP($E274,BD_Anexo_Decreto!$A$1:$I$558,7,0),"")</f>
        <v/>
      </c>
      <c r="H274" s="76" t="str">
        <f>IFERROR(VLOOKUP($E274,BD_Anexo_Decreto!$A$1:$I$558,8,0),"")</f>
        <v/>
      </c>
      <c r="I274" s="77" t="str">
        <f>IFERROR(VLOOKUP($E274,BD_Anexo_Decreto!$A$1:$I$558,5,0),"")</f>
        <v/>
      </c>
      <c r="J274" s="78">
        <f t="shared" si="22"/>
        <v>0</v>
      </c>
      <c r="K274" s="78">
        <f t="shared" si="23"/>
        <v>0</v>
      </c>
      <c r="L274" s="78">
        <f t="shared" si="24"/>
        <v>0</v>
      </c>
      <c r="M274" s="82"/>
      <c r="N274" s="83"/>
      <c r="O274" s="84" t="str">
        <f>IFERROR(VLOOKUP($E274,BD_Anexo_Decreto!$A$1:$I$558,3,0),"")</f>
        <v/>
      </c>
      <c r="P274" s="85" t="str">
        <f t="shared" si="20"/>
        <v/>
      </c>
      <c r="Q274" s="96"/>
      <c r="R274" s="95" t="str">
        <f>IFERROR(VLOOKUP(Q274,BD_CNES!$A$1:$E$9705,2,0),"")</f>
        <v/>
      </c>
    </row>
    <row r="275" spans="1:18" s="79" customFormat="1" ht="35.1" customHeight="1" x14ac:dyDescent="0.25">
      <c r="A275" s="75" t="e">
        <f>#REF!</f>
        <v>#REF!</v>
      </c>
      <c r="B275" s="75">
        <f t="shared" si="21"/>
        <v>0</v>
      </c>
      <c r="C275" s="75" t="e">
        <f>#REF!</f>
        <v>#REF!</v>
      </c>
      <c r="D275" s="22">
        <v>265</v>
      </c>
      <c r="E275" s="132"/>
      <c r="F275" s="76" t="str">
        <f>IFERROR(VLOOKUP($E275,BD_Anexo_Decreto!$A$1:$I$558,2,0),"")</f>
        <v/>
      </c>
      <c r="G275" s="133" t="str">
        <f>IFERROR(VLOOKUP($E275,BD_Anexo_Decreto!$A$1:$I$558,7,0),"")</f>
        <v/>
      </c>
      <c r="H275" s="76" t="str">
        <f>IFERROR(VLOOKUP($E275,BD_Anexo_Decreto!$A$1:$I$558,8,0),"")</f>
        <v/>
      </c>
      <c r="I275" s="77" t="str">
        <f>IFERROR(VLOOKUP($E275,BD_Anexo_Decreto!$A$1:$I$558,5,0),"")</f>
        <v/>
      </c>
      <c r="J275" s="78">
        <f t="shared" si="22"/>
        <v>0</v>
      </c>
      <c r="K275" s="78">
        <f t="shared" si="23"/>
        <v>0</v>
      </c>
      <c r="L275" s="78">
        <f t="shared" si="24"/>
        <v>0</v>
      </c>
      <c r="M275" s="82"/>
      <c r="N275" s="83"/>
      <c r="O275" s="84" t="str">
        <f>IFERROR(VLOOKUP($E275,BD_Anexo_Decreto!$A$1:$I$558,3,0),"")</f>
        <v/>
      </c>
      <c r="P275" s="85" t="str">
        <f t="shared" si="20"/>
        <v/>
      </c>
      <c r="Q275" s="96"/>
      <c r="R275" s="95" t="str">
        <f>IFERROR(VLOOKUP(Q275,BD_CNES!$A$1:$E$9705,2,0),"")</f>
        <v/>
      </c>
    </row>
    <row r="276" spans="1:18" s="79" customFormat="1" ht="35.1" customHeight="1" x14ac:dyDescent="0.25">
      <c r="A276" s="75" t="e">
        <f>#REF!</f>
        <v>#REF!</v>
      </c>
      <c r="B276" s="75">
        <f t="shared" si="21"/>
        <v>0</v>
      </c>
      <c r="C276" s="75" t="e">
        <f>#REF!</f>
        <v>#REF!</v>
      </c>
      <c r="D276" s="22">
        <v>266</v>
      </c>
      <c r="E276" s="132"/>
      <c r="F276" s="76" t="str">
        <f>IFERROR(VLOOKUP($E276,BD_Anexo_Decreto!$A$1:$I$558,2,0),"")</f>
        <v/>
      </c>
      <c r="G276" s="133" t="str">
        <f>IFERROR(VLOOKUP($E276,BD_Anexo_Decreto!$A$1:$I$558,7,0),"")</f>
        <v/>
      </c>
      <c r="H276" s="76" t="str">
        <f>IFERROR(VLOOKUP($E276,BD_Anexo_Decreto!$A$1:$I$558,8,0),"")</f>
        <v/>
      </c>
      <c r="I276" s="77" t="str">
        <f>IFERROR(VLOOKUP($E276,BD_Anexo_Decreto!$A$1:$I$558,5,0),"")</f>
        <v/>
      </c>
      <c r="J276" s="78">
        <f t="shared" si="22"/>
        <v>0</v>
      </c>
      <c r="K276" s="78">
        <f t="shared" si="23"/>
        <v>0</v>
      </c>
      <c r="L276" s="78">
        <f t="shared" si="24"/>
        <v>0</v>
      </c>
      <c r="M276" s="82"/>
      <c r="N276" s="83"/>
      <c r="O276" s="84" t="str">
        <f>IFERROR(VLOOKUP($E276,BD_Anexo_Decreto!$A$1:$I$558,3,0),"")</f>
        <v/>
      </c>
      <c r="P276" s="85" t="str">
        <f t="shared" si="20"/>
        <v/>
      </c>
      <c r="Q276" s="96"/>
      <c r="R276" s="95" t="str">
        <f>IFERROR(VLOOKUP(Q276,BD_CNES!$A$1:$E$9705,2,0),"")</f>
        <v/>
      </c>
    </row>
    <row r="277" spans="1:18" s="79" customFormat="1" ht="35.1" customHeight="1" x14ac:dyDescent="0.25">
      <c r="A277" s="75" t="e">
        <f>#REF!</f>
        <v>#REF!</v>
      </c>
      <c r="B277" s="75">
        <f t="shared" si="21"/>
        <v>0</v>
      </c>
      <c r="C277" s="75" t="e">
        <f>#REF!</f>
        <v>#REF!</v>
      </c>
      <c r="D277" s="22">
        <v>267</v>
      </c>
      <c r="E277" s="132"/>
      <c r="F277" s="76" t="str">
        <f>IFERROR(VLOOKUP($E277,BD_Anexo_Decreto!$A$1:$I$558,2,0),"")</f>
        <v/>
      </c>
      <c r="G277" s="133" t="str">
        <f>IFERROR(VLOOKUP($E277,BD_Anexo_Decreto!$A$1:$I$558,7,0),"")</f>
        <v/>
      </c>
      <c r="H277" s="76" t="str">
        <f>IFERROR(VLOOKUP($E277,BD_Anexo_Decreto!$A$1:$I$558,8,0),"")</f>
        <v/>
      </c>
      <c r="I277" s="77" t="str">
        <f>IFERROR(VLOOKUP($E277,BD_Anexo_Decreto!$A$1:$I$558,5,0),"")</f>
        <v/>
      </c>
      <c r="J277" s="78">
        <f t="shared" si="22"/>
        <v>0</v>
      </c>
      <c r="K277" s="78">
        <f t="shared" si="23"/>
        <v>0</v>
      </c>
      <c r="L277" s="78">
        <f t="shared" si="24"/>
        <v>0</v>
      </c>
      <c r="M277" s="82"/>
      <c r="N277" s="83"/>
      <c r="O277" s="84" t="str">
        <f>IFERROR(VLOOKUP($E277,BD_Anexo_Decreto!$A$1:$I$558,3,0),"")</f>
        <v/>
      </c>
      <c r="P277" s="85" t="str">
        <f t="shared" si="20"/>
        <v/>
      </c>
      <c r="Q277" s="96"/>
      <c r="R277" s="95" t="str">
        <f>IFERROR(VLOOKUP(Q277,BD_CNES!$A$1:$E$9705,2,0),"")</f>
        <v/>
      </c>
    </row>
    <row r="278" spans="1:18" s="79" customFormat="1" ht="35.1" customHeight="1" x14ac:dyDescent="0.25">
      <c r="A278" s="75" t="e">
        <f>#REF!</f>
        <v>#REF!</v>
      </c>
      <c r="B278" s="75">
        <f t="shared" si="21"/>
        <v>0</v>
      </c>
      <c r="C278" s="75" t="e">
        <f>#REF!</f>
        <v>#REF!</v>
      </c>
      <c r="D278" s="22">
        <v>268</v>
      </c>
      <c r="E278" s="132"/>
      <c r="F278" s="76" t="str">
        <f>IFERROR(VLOOKUP($E278,BD_Anexo_Decreto!$A$1:$I$558,2,0),"")</f>
        <v/>
      </c>
      <c r="G278" s="133" t="str">
        <f>IFERROR(VLOOKUP($E278,BD_Anexo_Decreto!$A$1:$I$558,7,0),"")</f>
        <v/>
      </c>
      <c r="H278" s="76" t="str">
        <f>IFERROR(VLOOKUP($E278,BD_Anexo_Decreto!$A$1:$I$558,8,0),"")</f>
        <v/>
      </c>
      <c r="I278" s="77" t="str">
        <f>IFERROR(VLOOKUP($E278,BD_Anexo_Decreto!$A$1:$I$558,5,0),"")</f>
        <v/>
      </c>
      <c r="J278" s="78">
        <f t="shared" si="22"/>
        <v>0</v>
      </c>
      <c r="K278" s="78">
        <f t="shared" si="23"/>
        <v>0</v>
      </c>
      <c r="L278" s="78">
        <f t="shared" si="24"/>
        <v>0</v>
      </c>
      <c r="M278" s="82"/>
      <c r="N278" s="83"/>
      <c r="O278" s="84" t="str">
        <f>IFERROR(VLOOKUP($E278,BD_Anexo_Decreto!$A$1:$I$558,3,0),"")</f>
        <v/>
      </c>
      <c r="P278" s="85" t="str">
        <f t="shared" si="20"/>
        <v/>
      </c>
      <c r="Q278" s="96"/>
      <c r="R278" s="95" t="str">
        <f>IFERROR(VLOOKUP(Q278,BD_CNES!$A$1:$E$9705,2,0),"")</f>
        <v/>
      </c>
    </row>
    <row r="279" spans="1:18" s="79" customFormat="1" ht="35.1" customHeight="1" x14ac:dyDescent="0.25">
      <c r="A279" s="75" t="e">
        <f>#REF!</f>
        <v>#REF!</v>
      </c>
      <c r="B279" s="75">
        <f t="shared" si="21"/>
        <v>0</v>
      </c>
      <c r="C279" s="75" t="e">
        <f>#REF!</f>
        <v>#REF!</v>
      </c>
      <c r="D279" s="22">
        <v>269</v>
      </c>
      <c r="E279" s="132"/>
      <c r="F279" s="76" t="str">
        <f>IFERROR(VLOOKUP($E279,BD_Anexo_Decreto!$A$1:$I$558,2,0),"")</f>
        <v/>
      </c>
      <c r="G279" s="133" t="str">
        <f>IFERROR(VLOOKUP($E279,BD_Anexo_Decreto!$A$1:$I$558,7,0),"")</f>
        <v/>
      </c>
      <c r="H279" s="76" t="str">
        <f>IFERROR(VLOOKUP($E279,BD_Anexo_Decreto!$A$1:$I$558,8,0),"")</f>
        <v/>
      </c>
      <c r="I279" s="77" t="str">
        <f>IFERROR(VLOOKUP($E279,BD_Anexo_Decreto!$A$1:$I$558,5,0),"")</f>
        <v/>
      </c>
      <c r="J279" s="78">
        <f t="shared" si="22"/>
        <v>0</v>
      </c>
      <c r="K279" s="78">
        <f t="shared" si="23"/>
        <v>0</v>
      </c>
      <c r="L279" s="78">
        <f t="shared" si="24"/>
        <v>0</v>
      </c>
      <c r="M279" s="82"/>
      <c r="N279" s="83"/>
      <c r="O279" s="84" t="str">
        <f>IFERROR(VLOOKUP($E279,BD_Anexo_Decreto!$A$1:$I$558,3,0),"")</f>
        <v/>
      </c>
      <c r="P279" s="85" t="str">
        <f t="shared" si="20"/>
        <v/>
      </c>
      <c r="Q279" s="96"/>
      <c r="R279" s="95" t="str">
        <f>IFERROR(VLOOKUP(Q279,BD_CNES!$A$1:$E$9705,2,0),"")</f>
        <v/>
      </c>
    </row>
    <row r="280" spans="1:18" s="79" customFormat="1" ht="35.1" customHeight="1" x14ac:dyDescent="0.25">
      <c r="A280" s="75" t="e">
        <f>#REF!</f>
        <v>#REF!</v>
      </c>
      <c r="B280" s="75">
        <f t="shared" si="21"/>
        <v>0</v>
      </c>
      <c r="C280" s="75" t="e">
        <f>#REF!</f>
        <v>#REF!</v>
      </c>
      <c r="D280" s="22">
        <v>270</v>
      </c>
      <c r="E280" s="132"/>
      <c r="F280" s="76" t="str">
        <f>IFERROR(VLOOKUP($E280,BD_Anexo_Decreto!$A$1:$I$558,2,0),"")</f>
        <v/>
      </c>
      <c r="G280" s="133" t="str">
        <f>IFERROR(VLOOKUP($E280,BD_Anexo_Decreto!$A$1:$I$558,7,0),"")</f>
        <v/>
      </c>
      <c r="H280" s="76" t="str">
        <f>IFERROR(VLOOKUP($E280,BD_Anexo_Decreto!$A$1:$I$558,8,0),"")</f>
        <v/>
      </c>
      <c r="I280" s="77" t="str">
        <f>IFERROR(VLOOKUP($E280,BD_Anexo_Decreto!$A$1:$I$558,5,0),"")</f>
        <v/>
      </c>
      <c r="J280" s="78">
        <f t="shared" si="22"/>
        <v>0</v>
      </c>
      <c r="K280" s="78">
        <f t="shared" si="23"/>
        <v>0</v>
      </c>
      <c r="L280" s="78">
        <f t="shared" si="24"/>
        <v>0</v>
      </c>
      <c r="M280" s="82"/>
      <c r="N280" s="83"/>
      <c r="O280" s="84" t="str">
        <f>IFERROR(VLOOKUP($E280,BD_Anexo_Decreto!$A$1:$I$558,3,0),"")</f>
        <v/>
      </c>
      <c r="P280" s="85" t="str">
        <f t="shared" si="20"/>
        <v/>
      </c>
      <c r="Q280" s="96"/>
      <c r="R280" s="95" t="str">
        <f>IFERROR(VLOOKUP(Q280,BD_CNES!$A$1:$E$9705,2,0),"")</f>
        <v/>
      </c>
    </row>
    <row r="281" spans="1:18" s="79" customFormat="1" ht="35.1" customHeight="1" x14ac:dyDescent="0.25">
      <c r="A281" s="75" t="e">
        <f>#REF!</f>
        <v>#REF!</v>
      </c>
      <c r="B281" s="75">
        <f t="shared" si="21"/>
        <v>0</v>
      </c>
      <c r="C281" s="75" t="e">
        <f>#REF!</f>
        <v>#REF!</v>
      </c>
      <c r="D281" s="22">
        <v>271</v>
      </c>
      <c r="E281" s="132"/>
      <c r="F281" s="76" t="str">
        <f>IFERROR(VLOOKUP($E281,BD_Anexo_Decreto!$A$1:$I$558,2,0),"")</f>
        <v/>
      </c>
      <c r="G281" s="133" t="str">
        <f>IFERROR(VLOOKUP($E281,BD_Anexo_Decreto!$A$1:$I$558,7,0),"")</f>
        <v/>
      </c>
      <c r="H281" s="76" t="str">
        <f>IFERROR(VLOOKUP($E281,BD_Anexo_Decreto!$A$1:$I$558,8,0),"")</f>
        <v/>
      </c>
      <c r="I281" s="77" t="str">
        <f>IFERROR(VLOOKUP($E281,BD_Anexo_Decreto!$A$1:$I$558,5,0),"")</f>
        <v/>
      </c>
      <c r="J281" s="78">
        <f t="shared" si="22"/>
        <v>0</v>
      </c>
      <c r="K281" s="78">
        <f t="shared" si="23"/>
        <v>0</v>
      </c>
      <c r="L281" s="78">
        <f t="shared" si="24"/>
        <v>0</v>
      </c>
      <c r="M281" s="82"/>
      <c r="N281" s="83"/>
      <c r="O281" s="84" t="str">
        <f>IFERROR(VLOOKUP($E281,BD_Anexo_Decreto!$A$1:$I$558,3,0),"")</f>
        <v/>
      </c>
      <c r="P281" s="85" t="str">
        <f t="shared" si="20"/>
        <v/>
      </c>
      <c r="Q281" s="96"/>
      <c r="R281" s="95" t="str">
        <f>IFERROR(VLOOKUP(Q281,BD_CNES!$A$1:$E$9705,2,0),"")</f>
        <v/>
      </c>
    </row>
    <row r="282" spans="1:18" s="79" customFormat="1" ht="35.1" customHeight="1" x14ac:dyDescent="0.25">
      <c r="A282" s="75" t="e">
        <f>#REF!</f>
        <v>#REF!</v>
      </c>
      <c r="B282" s="75">
        <f t="shared" si="21"/>
        <v>0</v>
      </c>
      <c r="C282" s="75" t="e">
        <f>#REF!</f>
        <v>#REF!</v>
      </c>
      <c r="D282" s="22">
        <v>272</v>
      </c>
      <c r="E282" s="132"/>
      <c r="F282" s="76" t="str">
        <f>IFERROR(VLOOKUP($E282,BD_Anexo_Decreto!$A$1:$I$558,2,0),"")</f>
        <v/>
      </c>
      <c r="G282" s="133" t="str">
        <f>IFERROR(VLOOKUP($E282,BD_Anexo_Decreto!$A$1:$I$558,7,0),"")</f>
        <v/>
      </c>
      <c r="H282" s="76" t="str">
        <f>IFERROR(VLOOKUP($E282,BD_Anexo_Decreto!$A$1:$I$558,8,0),"")</f>
        <v/>
      </c>
      <c r="I282" s="77" t="str">
        <f>IFERROR(VLOOKUP($E282,BD_Anexo_Decreto!$A$1:$I$558,5,0),"")</f>
        <v/>
      </c>
      <c r="J282" s="78">
        <f t="shared" si="22"/>
        <v>0</v>
      </c>
      <c r="K282" s="78">
        <f t="shared" si="23"/>
        <v>0</v>
      </c>
      <c r="L282" s="78">
        <f t="shared" si="24"/>
        <v>0</v>
      </c>
      <c r="M282" s="82"/>
      <c r="N282" s="83"/>
      <c r="O282" s="84" t="str">
        <f>IFERROR(VLOOKUP($E282,BD_Anexo_Decreto!$A$1:$I$558,3,0),"")</f>
        <v/>
      </c>
      <c r="P282" s="85" t="str">
        <f t="shared" si="20"/>
        <v/>
      </c>
      <c r="Q282" s="96"/>
      <c r="R282" s="95" t="str">
        <f>IFERROR(VLOOKUP(Q282,BD_CNES!$A$1:$E$9705,2,0),"")</f>
        <v/>
      </c>
    </row>
    <row r="283" spans="1:18" s="79" customFormat="1" ht="35.1" customHeight="1" x14ac:dyDescent="0.25">
      <c r="A283" s="75" t="e">
        <f>#REF!</f>
        <v>#REF!</v>
      </c>
      <c r="B283" s="75">
        <f t="shared" si="21"/>
        <v>0</v>
      </c>
      <c r="C283" s="75" t="e">
        <f>#REF!</f>
        <v>#REF!</v>
      </c>
      <c r="D283" s="22">
        <v>273</v>
      </c>
      <c r="E283" s="132"/>
      <c r="F283" s="76" t="str">
        <f>IFERROR(VLOOKUP($E283,BD_Anexo_Decreto!$A$1:$I$558,2,0),"")</f>
        <v/>
      </c>
      <c r="G283" s="133" t="str">
        <f>IFERROR(VLOOKUP($E283,BD_Anexo_Decreto!$A$1:$I$558,7,0),"")</f>
        <v/>
      </c>
      <c r="H283" s="76" t="str">
        <f>IFERROR(VLOOKUP($E283,BD_Anexo_Decreto!$A$1:$I$558,8,0),"")</f>
        <v/>
      </c>
      <c r="I283" s="77" t="str">
        <f>IFERROR(VLOOKUP($E283,BD_Anexo_Decreto!$A$1:$I$558,5,0),"")</f>
        <v/>
      </c>
      <c r="J283" s="78">
        <f t="shared" si="22"/>
        <v>0</v>
      </c>
      <c r="K283" s="78">
        <f t="shared" si="23"/>
        <v>0</v>
      </c>
      <c r="L283" s="78">
        <f t="shared" si="24"/>
        <v>0</v>
      </c>
      <c r="M283" s="82"/>
      <c r="N283" s="83"/>
      <c r="O283" s="84" t="str">
        <f>IFERROR(VLOOKUP($E283,BD_Anexo_Decreto!$A$1:$I$558,3,0),"")</f>
        <v/>
      </c>
      <c r="P283" s="85" t="str">
        <f t="shared" si="20"/>
        <v/>
      </c>
      <c r="Q283" s="96"/>
      <c r="R283" s="95" t="str">
        <f>IFERROR(VLOOKUP(Q283,BD_CNES!$A$1:$E$9705,2,0),"")</f>
        <v/>
      </c>
    </row>
    <row r="284" spans="1:18" s="79" customFormat="1" ht="35.1" customHeight="1" x14ac:dyDescent="0.25">
      <c r="A284" s="75" t="e">
        <f>#REF!</f>
        <v>#REF!</v>
      </c>
      <c r="B284" s="75">
        <f t="shared" si="21"/>
        <v>0</v>
      </c>
      <c r="C284" s="75" t="e">
        <f>#REF!</f>
        <v>#REF!</v>
      </c>
      <c r="D284" s="22">
        <v>274</v>
      </c>
      <c r="E284" s="132"/>
      <c r="F284" s="76" t="str">
        <f>IFERROR(VLOOKUP($E284,BD_Anexo_Decreto!$A$1:$I$558,2,0),"")</f>
        <v/>
      </c>
      <c r="G284" s="133" t="str">
        <f>IFERROR(VLOOKUP($E284,BD_Anexo_Decreto!$A$1:$I$558,7,0),"")</f>
        <v/>
      </c>
      <c r="H284" s="76" t="str">
        <f>IFERROR(VLOOKUP($E284,BD_Anexo_Decreto!$A$1:$I$558,8,0),"")</f>
        <v/>
      </c>
      <c r="I284" s="77" t="str">
        <f>IFERROR(VLOOKUP($E284,BD_Anexo_Decreto!$A$1:$I$558,5,0),"")</f>
        <v/>
      </c>
      <c r="J284" s="78">
        <f t="shared" si="22"/>
        <v>0</v>
      </c>
      <c r="K284" s="78">
        <f t="shared" si="23"/>
        <v>0</v>
      </c>
      <c r="L284" s="78">
        <f t="shared" si="24"/>
        <v>0</v>
      </c>
      <c r="M284" s="82"/>
      <c r="N284" s="83"/>
      <c r="O284" s="84" t="str">
        <f>IFERROR(VLOOKUP($E284,BD_Anexo_Decreto!$A$1:$I$558,3,0),"")</f>
        <v/>
      </c>
      <c r="P284" s="85" t="str">
        <f t="shared" si="20"/>
        <v/>
      </c>
      <c r="Q284" s="96"/>
      <c r="R284" s="95" t="str">
        <f>IFERROR(VLOOKUP(Q284,BD_CNES!$A$1:$E$9705,2,0),"")</f>
        <v/>
      </c>
    </row>
    <row r="285" spans="1:18" s="79" customFormat="1" ht="35.1" customHeight="1" x14ac:dyDescent="0.25">
      <c r="A285" s="75" t="e">
        <f>#REF!</f>
        <v>#REF!</v>
      </c>
      <c r="B285" s="75">
        <f t="shared" si="21"/>
        <v>0</v>
      </c>
      <c r="C285" s="75" t="e">
        <f>#REF!</f>
        <v>#REF!</v>
      </c>
      <c r="D285" s="22">
        <v>275</v>
      </c>
      <c r="E285" s="132"/>
      <c r="F285" s="76" t="str">
        <f>IFERROR(VLOOKUP($E285,BD_Anexo_Decreto!$A$1:$I$558,2,0),"")</f>
        <v/>
      </c>
      <c r="G285" s="133" t="str">
        <f>IFERROR(VLOOKUP($E285,BD_Anexo_Decreto!$A$1:$I$558,7,0),"")</f>
        <v/>
      </c>
      <c r="H285" s="76" t="str">
        <f>IFERROR(VLOOKUP($E285,BD_Anexo_Decreto!$A$1:$I$558,8,0),"")</f>
        <v/>
      </c>
      <c r="I285" s="77" t="str">
        <f>IFERROR(VLOOKUP($E285,BD_Anexo_Decreto!$A$1:$I$558,5,0),"")</f>
        <v/>
      </c>
      <c r="J285" s="78">
        <f t="shared" si="22"/>
        <v>0</v>
      </c>
      <c r="K285" s="78">
        <f t="shared" si="23"/>
        <v>0</v>
      </c>
      <c r="L285" s="78">
        <f t="shared" si="24"/>
        <v>0</v>
      </c>
      <c r="M285" s="82"/>
      <c r="N285" s="83"/>
      <c r="O285" s="84" t="str">
        <f>IFERROR(VLOOKUP($E285,BD_Anexo_Decreto!$A$1:$I$558,3,0),"")</f>
        <v/>
      </c>
      <c r="P285" s="85" t="str">
        <f t="shared" si="20"/>
        <v/>
      </c>
      <c r="Q285" s="96"/>
      <c r="R285" s="95" t="str">
        <f>IFERROR(VLOOKUP(Q285,BD_CNES!$A$1:$E$9705,2,0),"")</f>
        <v/>
      </c>
    </row>
    <row r="286" spans="1:18" s="79" customFormat="1" ht="35.1" customHeight="1" x14ac:dyDescent="0.25">
      <c r="A286" s="75" t="e">
        <f>#REF!</f>
        <v>#REF!</v>
      </c>
      <c r="B286" s="75">
        <f t="shared" si="21"/>
        <v>0</v>
      </c>
      <c r="C286" s="75" t="e">
        <f>#REF!</f>
        <v>#REF!</v>
      </c>
      <c r="D286" s="22">
        <v>276</v>
      </c>
      <c r="E286" s="132"/>
      <c r="F286" s="76" t="str">
        <f>IFERROR(VLOOKUP($E286,BD_Anexo_Decreto!$A$1:$I$558,2,0),"")</f>
        <v/>
      </c>
      <c r="G286" s="133" t="str">
        <f>IFERROR(VLOOKUP($E286,BD_Anexo_Decreto!$A$1:$I$558,7,0),"")</f>
        <v/>
      </c>
      <c r="H286" s="76" t="str">
        <f>IFERROR(VLOOKUP($E286,BD_Anexo_Decreto!$A$1:$I$558,8,0),"")</f>
        <v/>
      </c>
      <c r="I286" s="77" t="str">
        <f>IFERROR(VLOOKUP($E286,BD_Anexo_Decreto!$A$1:$I$558,5,0),"")</f>
        <v/>
      </c>
      <c r="J286" s="78">
        <f t="shared" si="22"/>
        <v>0</v>
      </c>
      <c r="K286" s="78">
        <f t="shared" si="23"/>
        <v>0</v>
      </c>
      <c r="L286" s="78">
        <f t="shared" si="24"/>
        <v>0</v>
      </c>
      <c r="M286" s="82"/>
      <c r="N286" s="83"/>
      <c r="O286" s="84" t="str">
        <f>IFERROR(VLOOKUP($E286,BD_Anexo_Decreto!$A$1:$I$558,3,0),"")</f>
        <v/>
      </c>
      <c r="P286" s="85" t="str">
        <f t="shared" si="20"/>
        <v/>
      </c>
      <c r="Q286" s="96"/>
      <c r="R286" s="95" t="str">
        <f>IFERROR(VLOOKUP(Q286,BD_CNES!$A$1:$E$9705,2,0),"")</f>
        <v/>
      </c>
    </row>
    <row r="287" spans="1:18" s="79" customFormat="1" ht="35.1" customHeight="1" x14ac:dyDescent="0.25">
      <c r="A287" s="75" t="e">
        <f>#REF!</f>
        <v>#REF!</v>
      </c>
      <c r="B287" s="75">
        <f t="shared" si="21"/>
        <v>0</v>
      </c>
      <c r="C287" s="75" t="e">
        <f>#REF!</f>
        <v>#REF!</v>
      </c>
      <c r="D287" s="22">
        <v>277</v>
      </c>
      <c r="E287" s="132"/>
      <c r="F287" s="76" t="str">
        <f>IFERROR(VLOOKUP($E287,BD_Anexo_Decreto!$A$1:$I$558,2,0),"")</f>
        <v/>
      </c>
      <c r="G287" s="133" t="str">
        <f>IFERROR(VLOOKUP($E287,BD_Anexo_Decreto!$A$1:$I$558,7,0),"")</f>
        <v/>
      </c>
      <c r="H287" s="76" t="str">
        <f>IFERROR(VLOOKUP($E287,BD_Anexo_Decreto!$A$1:$I$558,8,0),"")</f>
        <v/>
      </c>
      <c r="I287" s="77" t="str">
        <f>IFERROR(VLOOKUP($E287,BD_Anexo_Decreto!$A$1:$I$558,5,0),"")</f>
        <v/>
      </c>
      <c r="J287" s="78">
        <f t="shared" si="22"/>
        <v>0</v>
      </c>
      <c r="K287" s="78">
        <f t="shared" si="23"/>
        <v>0</v>
      </c>
      <c r="L287" s="78">
        <f t="shared" si="24"/>
        <v>0</v>
      </c>
      <c r="M287" s="82"/>
      <c r="N287" s="83"/>
      <c r="O287" s="84" t="str">
        <f>IFERROR(VLOOKUP($E287,BD_Anexo_Decreto!$A$1:$I$558,3,0),"")</f>
        <v/>
      </c>
      <c r="P287" s="85" t="str">
        <f t="shared" si="20"/>
        <v/>
      </c>
      <c r="Q287" s="96"/>
      <c r="R287" s="95" t="str">
        <f>IFERROR(VLOOKUP(Q287,BD_CNES!$A$1:$E$9705,2,0),"")</f>
        <v/>
      </c>
    </row>
    <row r="288" spans="1:18" s="79" customFormat="1" ht="35.1" customHeight="1" x14ac:dyDescent="0.25">
      <c r="A288" s="75" t="e">
        <f>#REF!</f>
        <v>#REF!</v>
      </c>
      <c r="B288" s="75">
        <f t="shared" si="21"/>
        <v>0</v>
      </c>
      <c r="C288" s="75" t="e">
        <f>#REF!</f>
        <v>#REF!</v>
      </c>
      <c r="D288" s="22">
        <v>278</v>
      </c>
      <c r="E288" s="132"/>
      <c r="F288" s="76" t="str">
        <f>IFERROR(VLOOKUP($E288,BD_Anexo_Decreto!$A$1:$I$558,2,0),"")</f>
        <v/>
      </c>
      <c r="G288" s="133" t="str">
        <f>IFERROR(VLOOKUP($E288,BD_Anexo_Decreto!$A$1:$I$558,7,0),"")</f>
        <v/>
      </c>
      <c r="H288" s="76" t="str">
        <f>IFERROR(VLOOKUP($E288,BD_Anexo_Decreto!$A$1:$I$558,8,0),"")</f>
        <v/>
      </c>
      <c r="I288" s="77" t="str">
        <f>IFERROR(VLOOKUP($E288,BD_Anexo_Decreto!$A$1:$I$558,5,0),"")</f>
        <v/>
      </c>
      <c r="J288" s="78">
        <f t="shared" si="22"/>
        <v>0</v>
      </c>
      <c r="K288" s="78">
        <f t="shared" si="23"/>
        <v>0</v>
      </c>
      <c r="L288" s="78">
        <f t="shared" si="24"/>
        <v>0</v>
      </c>
      <c r="M288" s="82"/>
      <c r="N288" s="83"/>
      <c r="O288" s="84" t="str">
        <f>IFERROR(VLOOKUP($E288,BD_Anexo_Decreto!$A$1:$I$558,3,0),"")</f>
        <v/>
      </c>
      <c r="P288" s="85" t="str">
        <f t="shared" si="20"/>
        <v/>
      </c>
      <c r="Q288" s="96"/>
      <c r="R288" s="95" t="str">
        <f>IFERROR(VLOOKUP(Q288,BD_CNES!$A$1:$E$9705,2,0),"")</f>
        <v/>
      </c>
    </row>
    <row r="289" spans="1:18" s="79" customFormat="1" ht="35.1" customHeight="1" x14ac:dyDescent="0.25">
      <c r="A289" s="75" t="e">
        <f>#REF!</f>
        <v>#REF!</v>
      </c>
      <c r="B289" s="75">
        <f t="shared" si="21"/>
        <v>0</v>
      </c>
      <c r="C289" s="75" t="e">
        <f>#REF!</f>
        <v>#REF!</v>
      </c>
      <c r="D289" s="22">
        <v>279</v>
      </c>
      <c r="E289" s="132"/>
      <c r="F289" s="76" t="str">
        <f>IFERROR(VLOOKUP($E289,BD_Anexo_Decreto!$A$1:$I$558,2,0),"")</f>
        <v/>
      </c>
      <c r="G289" s="133" t="str">
        <f>IFERROR(VLOOKUP($E289,BD_Anexo_Decreto!$A$1:$I$558,7,0),"")</f>
        <v/>
      </c>
      <c r="H289" s="76" t="str">
        <f>IFERROR(VLOOKUP($E289,BD_Anexo_Decreto!$A$1:$I$558,8,0),"")</f>
        <v/>
      </c>
      <c r="I289" s="77" t="str">
        <f>IFERROR(VLOOKUP($E289,BD_Anexo_Decreto!$A$1:$I$558,5,0),"")</f>
        <v/>
      </c>
      <c r="J289" s="78">
        <f t="shared" si="22"/>
        <v>0</v>
      </c>
      <c r="K289" s="78">
        <f t="shared" si="23"/>
        <v>0</v>
      </c>
      <c r="L289" s="78">
        <f t="shared" si="24"/>
        <v>0</v>
      </c>
      <c r="M289" s="82"/>
      <c r="N289" s="83"/>
      <c r="O289" s="84" t="str">
        <f>IFERROR(VLOOKUP($E289,BD_Anexo_Decreto!$A$1:$I$558,3,0),"")</f>
        <v/>
      </c>
      <c r="P289" s="85" t="str">
        <f t="shared" si="20"/>
        <v/>
      </c>
      <c r="Q289" s="96"/>
      <c r="R289" s="95" t="str">
        <f>IFERROR(VLOOKUP(Q289,BD_CNES!$A$1:$E$9705,2,0),"")</f>
        <v/>
      </c>
    </row>
    <row r="290" spans="1:18" s="79" customFormat="1" ht="35.1" customHeight="1" x14ac:dyDescent="0.25">
      <c r="A290" s="75" t="e">
        <f>#REF!</f>
        <v>#REF!</v>
      </c>
      <c r="B290" s="75">
        <f t="shared" si="21"/>
        <v>0</v>
      </c>
      <c r="C290" s="75" t="e">
        <f>#REF!</f>
        <v>#REF!</v>
      </c>
      <c r="D290" s="22">
        <v>280</v>
      </c>
      <c r="E290" s="132"/>
      <c r="F290" s="76" t="str">
        <f>IFERROR(VLOOKUP($E290,BD_Anexo_Decreto!$A$1:$I$558,2,0),"")</f>
        <v/>
      </c>
      <c r="G290" s="133" t="str">
        <f>IFERROR(VLOOKUP($E290,BD_Anexo_Decreto!$A$1:$I$558,7,0),"")</f>
        <v/>
      </c>
      <c r="H290" s="76" t="str">
        <f>IFERROR(VLOOKUP($E290,BD_Anexo_Decreto!$A$1:$I$558,8,0),"")</f>
        <v/>
      </c>
      <c r="I290" s="77" t="str">
        <f>IFERROR(VLOOKUP($E290,BD_Anexo_Decreto!$A$1:$I$558,5,0),"")</f>
        <v/>
      </c>
      <c r="J290" s="78">
        <f t="shared" si="22"/>
        <v>0</v>
      </c>
      <c r="K290" s="78">
        <f t="shared" si="23"/>
        <v>0</v>
      </c>
      <c r="L290" s="78">
        <f t="shared" si="24"/>
        <v>0</v>
      </c>
      <c r="M290" s="82"/>
      <c r="N290" s="83"/>
      <c r="O290" s="84" t="str">
        <f>IFERROR(VLOOKUP($E290,BD_Anexo_Decreto!$A$1:$I$558,3,0),"")</f>
        <v/>
      </c>
      <c r="P290" s="85" t="str">
        <f t="shared" si="20"/>
        <v/>
      </c>
      <c r="Q290" s="96"/>
      <c r="R290" s="95" t="str">
        <f>IFERROR(VLOOKUP(Q290,BD_CNES!$A$1:$E$9705,2,0),"")</f>
        <v/>
      </c>
    </row>
    <row r="291" spans="1:18" s="79" customFormat="1" ht="35.1" customHeight="1" x14ac:dyDescent="0.25">
      <c r="A291" s="75" t="e">
        <f>#REF!</f>
        <v>#REF!</v>
      </c>
      <c r="B291" s="75">
        <f t="shared" si="21"/>
        <v>0</v>
      </c>
      <c r="C291" s="75" t="e">
        <f>#REF!</f>
        <v>#REF!</v>
      </c>
      <c r="D291" s="22">
        <v>281</v>
      </c>
      <c r="E291" s="132"/>
      <c r="F291" s="76" t="str">
        <f>IFERROR(VLOOKUP($E291,BD_Anexo_Decreto!$A$1:$I$558,2,0),"")</f>
        <v/>
      </c>
      <c r="G291" s="133" t="str">
        <f>IFERROR(VLOOKUP($E291,BD_Anexo_Decreto!$A$1:$I$558,7,0),"")</f>
        <v/>
      </c>
      <c r="H291" s="76" t="str">
        <f>IFERROR(VLOOKUP($E291,BD_Anexo_Decreto!$A$1:$I$558,8,0),"")</f>
        <v/>
      </c>
      <c r="I291" s="77" t="str">
        <f>IFERROR(VLOOKUP($E291,BD_Anexo_Decreto!$A$1:$I$558,5,0),"")</f>
        <v/>
      </c>
      <c r="J291" s="78">
        <f t="shared" si="22"/>
        <v>0</v>
      </c>
      <c r="K291" s="78">
        <f t="shared" si="23"/>
        <v>0</v>
      </c>
      <c r="L291" s="78">
        <f t="shared" si="24"/>
        <v>0</v>
      </c>
      <c r="M291" s="82"/>
      <c r="N291" s="83"/>
      <c r="O291" s="84" t="str">
        <f>IFERROR(VLOOKUP($E291,BD_Anexo_Decreto!$A$1:$I$558,3,0),"")</f>
        <v/>
      </c>
      <c r="P291" s="85" t="str">
        <f t="shared" si="20"/>
        <v/>
      </c>
      <c r="Q291" s="96"/>
      <c r="R291" s="95" t="str">
        <f>IFERROR(VLOOKUP(Q291,BD_CNES!$A$1:$E$9705,2,0),"")</f>
        <v/>
      </c>
    </row>
    <row r="292" spans="1:18" s="79" customFormat="1" ht="35.1" customHeight="1" x14ac:dyDescent="0.25">
      <c r="A292" s="75" t="e">
        <f>#REF!</f>
        <v>#REF!</v>
      </c>
      <c r="B292" s="75">
        <f t="shared" si="21"/>
        <v>0</v>
      </c>
      <c r="C292" s="75" t="e">
        <f>#REF!</f>
        <v>#REF!</v>
      </c>
      <c r="D292" s="22">
        <v>282</v>
      </c>
      <c r="E292" s="132"/>
      <c r="F292" s="76" t="str">
        <f>IFERROR(VLOOKUP($E292,BD_Anexo_Decreto!$A$1:$I$558,2,0),"")</f>
        <v/>
      </c>
      <c r="G292" s="133" t="str">
        <f>IFERROR(VLOOKUP($E292,BD_Anexo_Decreto!$A$1:$I$558,7,0),"")</f>
        <v/>
      </c>
      <c r="H292" s="76" t="str">
        <f>IFERROR(VLOOKUP($E292,BD_Anexo_Decreto!$A$1:$I$558,8,0),"")</f>
        <v/>
      </c>
      <c r="I292" s="77" t="str">
        <f>IFERROR(VLOOKUP($E292,BD_Anexo_Decreto!$A$1:$I$558,5,0),"")</f>
        <v/>
      </c>
      <c r="J292" s="78">
        <f t="shared" si="22"/>
        <v>0</v>
      </c>
      <c r="K292" s="78">
        <f t="shared" si="23"/>
        <v>0</v>
      </c>
      <c r="L292" s="78">
        <f t="shared" si="24"/>
        <v>0</v>
      </c>
      <c r="M292" s="82"/>
      <c r="N292" s="83"/>
      <c r="O292" s="84" t="str">
        <f>IFERROR(VLOOKUP($E292,BD_Anexo_Decreto!$A$1:$I$558,3,0),"")</f>
        <v/>
      </c>
      <c r="P292" s="85" t="str">
        <f t="shared" si="20"/>
        <v/>
      </c>
      <c r="Q292" s="96"/>
      <c r="R292" s="95" t="str">
        <f>IFERROR(VLOOKUP(Q292,BD_CNES!$A$1:$E$9705,2,0),"")</f>
        <v/>
      </c>
    </row>
    <row r="293" spans="1:18" s="79" customFormat="1" ht="35.1" customHeight="1" x14ac:dyDescent="0.25">
      <c r="A293" s="75" t="e">
        <f>#REF!</f>
        <v>#REF!</v>
      </c>
      <c r="B293" s="75">
        <f t="shared" si="21"/>
        <v>0</v>
      </c>
      <c r="C293" s="75" t="e">
        <f>#REF!</f>
        <v>#REF!</v>
      </c>
      <c r="D293" s="22">
        <v>283</v>
      </c>
      <c r="E293" s="132"/>
      <c r="F293" s="76" t="str">
        <f>IFERROR(VLOOKUP($E293,BD_Anexo_Decreto!$A$1:$I$558,2,0),"")</f>
        <v/>
      </c>
      <c r="G293" s="133" t="str">
        <f>IFERROR(VLOOKUP($E293,BD_Anexo_Decreto!$A$1:$I$558,7,0),"")</f>
        <v/>
      </c>
      <c r="H293" s="76" t="str">
        <f>IFERROR(VLOOKUP($E293,BD_Anexo_Decreto!$A$1:$I$558,8,0),"")</f>
        <v/>
      </c>
      <c r="I293" s="77" t="str">
        <f>IFERROR(VLOOKUP($E293,BD_Anexo_Decreto!$A$1:$I$558,5,0),"")</f>
        <v/>
      </c>
      <c r="J293" s="78">
        <f t="shared" si="22"/>
        <v>0</v>
      </c>
      <c r="K293" s="78">
        <f t="shared" si="23"/>
        <v>0</v>
      </c>
      <c r="L293" s="78">
        <f t="shared" si="24"/>
        <v>0</v>
      </c>
      <c r="M293" s="82"/>
      <c r="N293" s="83"/>
      <c r="O293" s="84" t="str">
        <f>IFERROR(VLOOKUP($E293,BD_Anexo_Decreto!$A$1:$I$558,3,0),"")</f>
        <v/>
      </c>
      <c r="P293" s="85" t="str">
        <f t="shared" si="20"/>
        <v/>
      </c>
      <c r="Q293" s="96"/>
      <c r="R293" s="95" t="str">
        <f>IFERROR(VLOOKUP(Q293,BD_CNES!$A$1:$E$9705,2,0),"")</f>
        <v/>
      </c>
    </row>
    <row r="294" spans="1:18" s="79" customFormat="1" ht="35.1" customHeight="1" x14ac:dyDescent="0.25">
      <c r="A294" s="75" t="e">
        <f>#REF!</f>
        <v>#REF!</v>
      </c>
      <c r="B294" s="75">
        <f t="shared" si="21"/>
        <v>0</v>
      </c>
      <c r="C294" s="75" t="e">
        <f>#REF!</f>
        <v>#REF!</v>
      </c>
      <c r="D294" s="22">
        <v>284</v>
      </c>
      <c r="E294" s="132"/>
      <c r="F294" s="76" t="str">
        <f>IFERROR(VLOOKUP($E294,BD_Anexo_Decreto!$A$1:$I$558,2,0),"")</f>
        <v/>
      </c>
      <c r="G294" s="133" t="str">
        <f>IFERROR(VLOOKUP($E294,BD_Anexo_Decreto!$A$1:$I$558,7,0),"")</f>
        <v/>
      </c>
      <c r="H294" s="76" t="str">
        <f>IFERROR(VLOOKUP($E294,BD_Anexo_Decreto!$A$1:$I$558,8,0),"")</f>
        <v/>
      </c>
      <c r="I294" s="77" t="str">
        <f>IFERROR(VLOOKUP($E294,BD_Anexo_Decreto!$A$1:$I$558,5,0),"")</f>
        <v/>
      </c>
      <c r="J294" s="78">
        <f t="shared" si="22"/>
        <v>0</v>
      </c>
      <c r="K294" s="78">
        <f t="shared" si="23"/>
        <v>0</v>
      </c>
      <c r="L294" s="78">
        <f t="shared" si="24"/>
        <v>0</v>
      </c>
      <c r="M294" s="82"/>
      <c r="N294" s="83"/>
      <c r="O294" s="84" t="str">
        <f>IFERROR(VLOOKUP($E294,BD_Anexo_Decreto!$A$1:$I$558,3,0),"")</f>
        <v/>
      </c>
      <c r="P294" s="85" t="str">
        <f t="shared" si="20"/>
        <v/>
      </c>
      <c r="Q294" s="96"/>
      <c r="R294" s="95" t="str">
        <f>IFERROR(VLOOKUP(Q294,BD_CNES!$A$1:$E$9705,2,0),"")</f>
        <v/>
      </c>
    </row>
    <row r="295" spans="1:18" s="79" customFormat="1" ht="35.1" customHeight="1" x14ac:dyDescent="0.25">
      <c r="A295" s="75" t="e">
        <f>#REF!</f>
        <v>#REF!</v>
      </c>
      <c r="B295" s="75">
        <f t="shared" si="21"/>
        <v>0</v>
      </c>
      <c r="C295" s="75" t="e">
        <f>#REF!</f>
        <v>#REF!</v>
      </c>
      <c r="D295" s="22">
        <v>285</v>
      </c>
      <c r="E295" s="132"/>
      <c r="F295" s="76" t="str">
        <f>IFERROR(VLOOKUP($E295,BD_Anexo_Decreto!$A$1:$I$558,2,0),"")</f>
        <v/>
      </c>
      <c r="G295" s="133" t="str">
        <f>IFERROR(VLOOKUP($E295,BD_Anexo_Decreto!$A$1:$I$558,7,0),"")</f>
        <v/>
      </c>
      <c r="H295" s="76" t="str">
        <f>IFERROR(VLOOKUP($E295,BD_Anexo_Decreto!$A$1:$I$558,8,0),"")</f>
        <v/>
      </c>
      <c r="I295" s="77" t="str">
        <f>IFERROR(VLOOKUP($E295,BD_Anexo_Decreto!$A$1:$I$558,5,0),"")</f>
        <v/>
      </c>
      <c r="J295" s="78">
        <f t="shared" si="22"/>
        <v>0</v>
      </c>
      <c r="K295" s="78">
        <f t="shared" si="23"/>
        <v>0</v>
      </c>
      <c r="L295" s="78">
        <f t="shared" si="24"/>
        <v>0</v>
      </c>
      <c r="M295" s="82"/>
      <c r="N295" s="83"/>
      <c r="O295" s="84" t="str">
        <f>IFERROR(VLOOKUP($E295,BD_Anexo_Decreto!$A$1:$I$558,3,0),"")</f>
        <v/>
      </c>
      <c r="P295" s="85" t="str">
        <f t="shared" si="20"/>
        <v/>
      </c>
      <c r="Q295" s="96"/>
      <c r="R295" s="95" t="str">
        <f>IFERROR(VLOOKUP(Q295,BD_CNES!$A$1:$E$9705,2,0),"")</f>
        <v/>
      </c>
    </row>
    <row r="296" spans="1:18" s="79" customFormat="1" ht="35.1" customHeight="1" x14ac:dyDescent="0.25">
      <c r="A296" s="75" t="e">
        <f>#REF!</f>
        <v>#REF!</v>
      </c>
      <c r="B296" s="75">
        <f t="shared" si="21"/>
        <v>0</v>
      </c>
      <c r="C296" s="75" t="e">
        <f>#REF!</f>
        <v>#REF!</v>
      </c>
      <c r="D296" s="22">
        <v>286</v>
      </c>
      <c r="E296" s="132"/>
      <c r="F296" s="76" t="str">
        <f>IFERROR(VLOOKUP($E296,BD_Anexo_Decreto!$A$1:$I$558,2,0),"")</f>
        <v/>
      </c>
      <c r="G296" s="133" t="str">
        <f>IFERROR(VLOOKUP($E296,BD_Anexo_Decreto!$A$1:$I$558,7,0),"")</f>
        <v/>
      </c>
      <c r="H296" s="76" t="str">
        <f>IFERROR(VLOOKUP($E296,BD_Anexo_Decreto!$A$1:$I$558,8,0),"")</f>
        <v/>
      </c>
      <c r="I296" s="77" t="str">
        <f>IFERROR(VLOOKUP($E296,BD_Anexo_Decreto!$A$1:$I$558,5,0),"")</f>
        <v/>
      </c>
      <c r="J296" s="78">
        <f t="shared" si="22"/>
        <v>0</v>
      </c>
      <c r="K296" s="78">
        <f t="shared" si="23"/>
        <v>0</v>
      </c>
      <c r="L296" s="78">
        <f t="shared" si="24"/>
        <v>0</v>
      </c>
      <c r="M296" s="82"/>
      <c r="N296" s="83"/>
      <c r="O296" s="84" t="str">
        <f>IFERROR(VLOOKUP($E296,BD_Anexo_Decreto!$A$1:$I$558,3,0),"")</f>
        <v/>
      </c>
      <c r="P296" s="85" t="str">
        <f t="shared" si="20"/>
        <v/>
      </c>
      <c r="Q296" s="96"/>
      <c r="R296" s="95" t="str">
        <f>IFERROR(VLOOKUP(Q296,BD_CNES!$A$1:$E$9705,2,0),"")</f>
        <v/>
      </c>
    </row>
    <row r="297" spans="1:18" s="79" customFormat="1" ht="35.1" customHeight="1" x14ac:dyDescent="0.25">
      <c r="A297" s="75" t="e">
        <f>#REF!</f>
        <v>#REF!</v>
      </c>
      <c r="B297" s="75">
        <f t="shared" si="21"/>
        <v>0</v>
      </c>
      <c r="C297" s="75" t="e">
        <f>#REF!</f>
        <v>#REF!</v>
      </c>
      <c r="D297" s="22">
        <v>287</v>
      </c>
      <c r="E297" s="132"/>
      <c r="F297" s="76" t="str">
        <f>IFERROR(VLOOKUP($E297,BD_Anexo_Decreto!$A$1:$I$558,2,0),"")</f>
        <v/>
      </c>
      <c r="G297" s="133" t="str">
        <f>IFERROR(VLOOKUP($E297,BD_Anexo_Decreto!$A$1:$I$558,7,0),"")</f>
        <v/>
      </c>
      <c r="H297" s="76" t="str">
        <f>IFERROR(VLOOKUP($E297,BD_Anexo_Decreto!$A$1:$I$558,8,0),"")</f>
        <v/>
      </c>
      <c r="I297" s="77" t="str">
        <f>IFERROR(VLOOKUP($E297,BD_Anexo_Decreto!$A$1:$I$558,5,0),"")</f>
        <v/>
      </c>
      <c r="J297" s="78">
        <f t="shared" si="22"/>
        <v>0</v>
      </c>
      <c r="K297" s="78">
        <f t="shared" si="23"/>
        <v>0</v>
      </c>
      <c r="L297" s="78">
        <f t="shared" si="24"/>
        <v>0</v>
      </c>
      <c r="M297" s="82"/>
      <c r="N297" s="83"/>
      <c r="O297" s="84" t="str">
        <f>IFERROR(VLOOKUP($E297,BD_Anexo_Decreto!$A$1:$I$558,3,0),"")</f>
        <v/>
      </c>
      <c r="P297" s="85" t="str">
        <f t="shared" si="20"/>
        <v/>
      </c>
      <c r="Q297" s="96"/>
      <c r="R297" s="95" t="str">
        <f>IFERROR(VLOOKUP(Q297,BD_CNES!$A$1:$E$9705,2,0),"")</f>
        <v/>
      </c>
    </row>
    <row r="298" spans="1:18" s="79" customFormat="1" ht="35.1" customHeight="1" x14ac:dyDescent="0.25">
      <c r="A298" s="75" t="e">
        <f>#REF!</f>
        <v>#REF!</v>
      </c>
      <c r="B298" s="75">
        <f t="shared" si="21"/>
        <v>0</v>
      </c>
      <c r="C298" s="75" t="e">
        <f>#REF!</f>
        <v>#REF!</v>
      </c>
      <c r="D298" s="22">
        <v>288</v>
      </c>
      <c r="E298" s="132"/>
      <c r="F298" s="76" t="str">
        <f>IFERROR(VLOOKUP($E298,BD_Anexo_Decreto!$A$1:$I$558,2,0),"")</f>
        <v/>
      </c>
      <c r="G298" s="133" t="str">
        <f>IFERROR(VLOOKUP($E298,BD_Anexo_Decreto!$A$1:$I$558,7,0),"")</f>
        <v/>
      </c>
      <c r="H298" s="76" t="str">
        <f>IFERROR(VLOOKUP($E298,BD_Anexo_Decreto!$A$1:$I$558,8,0),"")</f>
        <v/>
      </c>
      <c r="I298" s="77" t="str">
        <f>IFERROR(VLOOKUP($E298,BD_Anexo_Decreto!$A$1:$I$558,5,0),"")</f>
        <v/>
      </c>
      <c r="J298" s="78">
        <f t="shared" si="22"/>
        <v>0</v>
      </c>
      <c r="K298" s="78">
        <f t="shared" si="23"/>
        <v>0</v>
      </c>
      <c r="L298" s="78">
        <f t="shared" si="24"/>
        <v>0</v>
      </c>
      <c r="M298" s="82"/>
      <c r="N298" s="83"/>
      <c r="O298" s="84" t="str">
        <f>IFERROR(VLOOKUP($E298,BD_Anexo_Decreto!$A$1:$I$558,3,0),"")</f>
        <v/>
      </c>
      <c r="P298" s="85" t="str">
        <f t="shared" si="20"/>
        <v/>
      </c>
      <c r="Q298" s="96"/>
      <c r="R298" s="95" t="str">
        <f>IFERROR(VLOOKUP(Q298,BD_CNES!$A$1:$E$9705,2,0),"")</f>
        <v/>
      </c>
    </row>
    <row r="299" spans="1:18" s="79" customFormat="1" ht="35.1" customHeight="1" x14ac:dyDescent="0.25">
      <c r="A299" s="75" t="e">
        <f>#REF!</f>
        <v>#REF!</v>
      </c>
      <c r="B299" s="75">
        <f t="shared" si="21"/>
        <v>0</v>
      </c>
      <c r="C299" s="75" t="e">
        <f>#REF!</f>
        <v>#REF!</v>
      </c>
      <c r="D299" s="22">
        <v>289</v>
      </c>
      <c r="E299" s="132"/>
      <c r="F299" s="76" t="str">
        <f>IFERROR(VLOOKUP($E299,BD_Anexo_Decreto!$A$1:$I$558,2,0),"")</f>
        <v/>
      </c>
      <c r="G299" s="133" t="str">
        <f>IFERROR(VLOOKUP($E299,BD_Anexo_Decreto!$A$1:$I$558,7,0),"")</f>
        <v/>
      </c>
      <c r="H299" s="76" t="str">
        <f>IFERROR(VLOOKUP($E299,BD_Anexo_Decreto!$A$1:$I$558,8,0),"")</f>
        <v/>
      </c>
      <c r="I299" s="77" t="str">
        <f>IFERROR(VLOOKUP($E299,BD_Anexo_Decreto!$A$1:$I$558,5,0),"")</f>
        <v/>
      </c>
      <c r="J299" s="78">
        <f t="shared" si="22"/>
        <v>0</v>
      </c>
      <c r="K299" s="78">
        <f t="shared" si="23"/>
        <v>0</v>
      </c>
      <c r="L299" s="78">
        <f t="shared" si="24"/>
        <v>0</v>
      </c>
      <c r="M299" s="82"/>
      <c r="N299" s="83"/>
      <c r="O299" s="84" t="str">
        <f>IFERROR(VLOOKUP($E299,BD_Anexo_Decreto!$A$1:$I$558,3,0),"")</f>
        <v/>
      </c>
      <c r="P299" s="85" t="str">
        <f t="shared" si="20"/>
        <v/>
      </c>
      <c r="Q299" s="96"/>
      <c r="R299" s="95" t="str">
        <f>IFERROR(VLOOKUP(Q299,BD_CNES!$A$1:$E$9705,2,0),"")</f>
        <v/>
      </c>
    </row>
    <row r="300" spans="1:18" s="79" customFormat="1" ht="35.1" customHeight="1" x14ac:dyDescent="0.25">
      <c r="A300" s="75" t="e">
        <f>#REF!</f>
        <v>#REF!</v>
      </c>
      <c r="B300" s="75">
        <f t="shared" si="21"/>
        <v>0</v>
      </c>
      <c r="C300" s="75" t="e">
        <f>#REF!</f>
        <v>#REF!</v>
      </c>
      <c r="D300" s="22">
        <v>290</v>
      </c>
      <c r="E300" s="132"/>
      <c r="F300" s="76" t="str">
        <f>IFERROR(VLOOKUP($E300,BD_Anexo_Decreto!$A$1:$I$558,2,0),"")</f>
        <v/>
      </c>
      <c r="G300" s="133" t="str">
        <f>IFERROR(VLOOKUP($E300,BD_Anexo_Decreto!$A$1:$I$558,7,0),"")</f>
        <v/>
      </c>
      <c r="H300" s="76" t="str">
        <f>IFERROR(VLOOKUP($E300,BD_Anexo_Decreto!$A$1:$I$558,8,0),"")</f>
        <v/>
      </c>
      <c r="I300" s="77" t="str">
        <f>IFERROR(VLOOKUP($E300,BD_Anexo_Decreto!$A$1:$I$558,5,0),"")</f>
        <v/>
      </c>
      <c r="J300" s="78">
        <f t="shared" si="22"/>
        <v>0</v>
      </c>
      <c r="K300" s="78">
        <f t="shared" si="23"/>
        <v>0</v>
      </c>
      <c r="L300" s="78">
        <f t="shared" si="24"/>
        <v>0</v>
      </c>
      <c r="M300" s="82"/>
      <c r="N300" s="83"/>
      <c r="O300" s="84" t="str">
        <f>IFERROR(VLOOKUP($E300,BD_Anexo_Decreto!$A$1:$I$558,3,0),"")</f>
        <v/>
      </c>
      <c r="P300" s="85" t="str">
        <f t="shared" si="20"/>
        <v/>
      </c>
      <c r="Q300" s="96"/>
      <c r="R300" s="95" t="str">
        <f>IFERROR(VLOOKUP(Q300,BD_CNES!$A$1:$E$9705,2,0),"")</f>
        <v/>
      </c>
    </row>
    <row r="301" spans="1:18" s="79" customFormat="1" ht="35.1" customHeight="1" x14ac:dyDescent="0.25">
      <c r="A301" s="75" t="e">
        <f>#REF!</f>
        <v>#REF!</v>
      </c>
      <c r="B301" s="75">
        <f t="shared" si="21"/>
        <v>0</v>
      </c>
      <c r="C301" s="75" t="e">
        <f>#REF!</f>
        <v>#REF!</v>
      </c>
      <c r="D301" s="22">
        <v>291</v>
      </c>
      <c r="E301" s="132"/>
      <c r="F301" s="76" t="str">
        <f>IFERROR(VLOOKUP($E301,BD_Anexo_Decreto!$A$1:$I$558,2,0),"")</f>
        <v/>
      </c>
      <c r="G301" s="133" t="str">
        <f>IFERROR(VLOOKUP($E301,BD_Anexo_Decreto!$A$1:$I$558,7,0),"")</f>
        <v/>
      </c>
      <c r="H301" s="76" t="str">
        <f>IFERROR(VLOOKUP($E301,BD_Anexo_Decreto!$A$1:$I$558,8,0),"")</f>
        <v/>
      </c>
      <c r="I301" s="77" t="str">
        <f>IFERROR(VLOOKUP($E301,BD_Anexo_Decreto!$A$1:$I$558,5,0),"")</f>
        <v/>
      </c>
      <c r="J301" s="78">
        <f t="shared" si="22"/>
        <v>0</v>
      </c>
      <c r="K301" s="78">
        <f t="shared" si="23"/>
        <v>0</v>
      </c>
      <c r="L301" s="78">
        <f t="shared" si="24"/>
        <v>0</v>
      </c>
      <c r="M301" s="82"/>
      <c r="N301" s="83"/>
      <c r="O301" s="84" t="str">
        <f>IFERROR(VLOOKUP($E301,BD_Anexo_Decreto!$A$1:$I$558,3,0),"")</f>
        <v/>
      </c>
      <c r="P301" s="85" t="str">
        <f t="shared" si="20"/>
        <v/>
      </c>
      <c r="Q301" s="96"/>
      <c r="R301" s="95" t="str">
        <f>IFERROR(VLOOKUP(Q301,BD_CNES!$A$1:$E$9705,2,0),"")</f>
        <v/>
      </c>
    </row>
    <row r="302" spans="1:18" s="79" customFormat="1" ht="35.1" customHeight="1" x14ac:dyDescent="0.25">
      <c r="A302" s="75" t="e">
        <f>#REF!</f>
        <v>#REF!</v>
      </c>
      <c r="B302" s="75">
        <f t="shared" si="21"/>
        <v>0</v>
      </c>
      <c r="C302" s="75" t="e">
        <f>#REF!</f>
        <v>#REF!</v>
      </c>
      <c r="D302" s="22">
        <v>292</v>
      </c>
      <c r="E302" s="132"/>
      <c r="F302" s="76" t="str">
        <f>IFERROR(VLOOKUP($E302,BD_Anexo_Decreto!$A$1:$I$558,2,0),"")</f>
        <v/>
      </c>
      <c r="G302" s="133" t="str">
        <f>IFERROR(VLOOKUP($E302,BD_Anexo_Decreto!$A$1:$I$558,7,0),"")</f>
        <v/>
      </c>
      <c r="H302" s="76" t="str">
        <f>IFERROR(VLOOKUP($E302,BD_Anexo_Decreto!$A$1:$I$558,8,0),"")</f>
        <v/>
      </c>
      <c r="I302" s="77" t="str">
        <f>IFERROR(VLOOKUP($E302,BD_Anexo_Decreto!$A$1:$I$558,5,0),"")</f>
        <v/>
      </c>
      <c r="J302" s="78">
        <f t="shared" si="22"/>
        <v>0</v>
      </c>
      <c r="K302" s="78">
        <f t="shared" si="23"/>
        <v>0</v>
      </c>
      <c r="L302" s="78">
        <f t="shared" si="24"/>
        <v>0</v>
      </c>
      <c r="M302" s="82"/>
      <c r="N302" s="83"/>
      <c r="O302" s="84" t="str">
        <f>IFERROR(VLOOKUP($E302,BD_Anexo_Decreto!$A$1:$I$558,3,0),"")</f>
        <v/>
      </c>
      <c r="P302" s="85" t="str">
        <f t="shared" si="20"/>
        <v/>
      </c>
      <c r="Q302" s="96"/>
      <c r="R302" s="95" t="str">
        <f>IFERROR(VLOOKUP(Q302,BD_CNES!$A$1:$E$9705,2,0),"")</f>
        <v/>
      </c>
    </row>
    <row r="303" spans="1:18" s="79" customFormat="1" ht="35.1" customHeight="1" x14ac:dyDescent="0.25">
      <c r="A303" s="75" t="e">
        <f>#REF!</f>
        <v>#REF!</v>
      </c>
      <c r="B303" s="75">
        <f t="shared" si="21"/>
        <v>0</v>
      </c>
      <c r="C303" s="75" t="e">
        <f>#REF!</f>
        <v>#REF!</v>
      </c>
      <c r="D303" s="22">
        <v>293</v>
      </c>
      <c r="E303" s="132"/>
      <c r="F303" s="76" t="str">
        <f>IFERROR(VLOOKUP($E303,BD_Anexo_Decreto!$A$1:$I$558,2,0),"")</f>
        <v/>
      </c>
      <c r="G303" s="133" t="str">
        <f>IFERROR(VLOOKUP($E303,BD_Anexo_Decreto!$A$1:$I$558,7,0),"")</f>
        <v/>
      </c>
      <c r="H303" s="76" t="str">
        <f>IFERROR(VLOOKUP($E303,BD_Anexo_Decreto!$A$1:$I$558,8,0),"")</f>
        <v/>
      </c>
      <c r="I303" s="77" t="str">
        <f>IFERROR(VLOOKUP($E303,BD_Anexo_Decreto!$A$1:$I$558,5,0),"")</f>
        <v/>
      </c>
      <c r="J303" s="78">
        <f t="shared" si="22"/>
        <v>0</v>
      </c>
      <c r="K303" s="78">
        <f t="shared" si="23"/>
        <v>0</v>
      </c>
      <c r="L303" s="78">
        <f t="shared" si="24"/>
        <v>0</v>
      </c>
      <c r="M303" s="82"/>
      <c r="N303" s="83"/>
      <c r="O303" s="84" t="str">
        <f>IFERROR(VLOOKUP($E303,BD_Anexo_Decreto!$A$1:$I$558,3,0),"")</f>
        <v/>
      </c>
      <c r="P303" s="85" t="str">
        <f t="shared" si="20"/>
        <v/>
      </c>
      <c r="Q303" s="96"/>
      <c r="R303" s="95" t="str">
        <f>IFERROR(VLOOKUP(Q303,BD_CNES!$A$1:$E$9705,2,0),"")</f>
        <v/>
      </c>
    </row>
    <row r="304" spans="1:18" s="79" customFormat="1" ht="35.1" customHeight="1" x14ac:dyDescent="0.25">
      <c r="A304" s="75" t="e">
        <f>#REF!</f>
        <v>#REF!</v>
      </c>
      <c r="B304" s="75">
        <f t="shared" si="21"/>
        <v>0</v>
      </c>
      <c r="C304" s="75" t="e">
        <f>#REF!</f>
        <v>#REF!</v>
      </c>
      <c r="D304" s="22">
        <v>294</v>
      </c>
      <c r="E304" s="132"/>
      <c r="F304" s="76" t="str">
        <f>IFERROR(VLOOKUP($E304,BD_Anexo_Decreto!$A$1:$I$558,2,0),"")</f>
        <v/>
      </c>
      <c r="G304" s="133" t="str">
        <f>IFERROR(VLOOKUP($E304,BD_Anexo_Decreto!$A$1:$I$558,7,0),"")</f>
        <v/>
      </c>
      <c r="H304" s="76" t="str">
        <f>IFERROR(VLOOKUP($E304,BD_Anexo_Decreto!$A$1:$I$558,8,0),"")</f>
        <v/>
      </c>
      <c r="I304" s="77" t="str">
        <f>IFERROR(VLOOKUP($E304,BD_Anexo_Decreto!$A$1:$I$558,5,0),"")</f>
        <v/>
      </c>
      <c r="J304" s="78">
        <f t="shared" si="22"/>
        <v>0</v>
      </c>
      <c r="K304" s="78">
        <f t="shared" si="23"/>
        <v>0</v>
      </c>
      <c r="L304" s="78">
        <f t="shared" si="24"/>
        <v>0</v>
      </c>
      <c r="M304" s="82"/>
      <c r="N304" s="83"/>
      <c r="O304" s="84" t="str">
        <f>IFERROR(VLOOKUP($E304,BD_Anexo_Decreto!$A$1:$I$558,3,0),"")</f>
        <v/>
      </c>
      <c r="P304" s="85" t="str">
        <f t="shared" si="20"/>
        <v/>
      </c>
      <c r="Q304" s="96"/>
      <c r="R304" s="95" t="str">
        <f>IFERROR(VLOOKUP(Q304,BD_CNES!$A$1:$E$9705,2,0),"")</f>
        <v/>
      </c>
    </row>
    <row r="305" spans="1:18" s="79" customFormat="1" ht="35.1" customHeight="1" x14ac:dyDescent="0.25">
      <c r="A305" s="75" t="e">
        <f>#REF!</f>
        <v>#REF!</v>
      </c>
      <c r="B305" s="75">
        <f t="shared" si="21"/>
        <v>0</v>
      </c>
      <c r="C305" s="75" t="e">
        <f>#REF!</f>
        <v>#REF!</v>
      </c>
      <c r="D305" s="22">
        <v>295</v>
      </c>
      <c r="E305" s="132"/>
      <c r="F305" s="76" t="str">
        <f>IFERROR(VLOOKUP($E305,BD_Anexo_Decreto!$A$1:$I$558,2,0),"")</f>
        <v/>
      </c>
      <c r="G305" s="133" t="str">
        <f>IFERROR(VLOOKUP($E305,BD_Anexo_Decreto!$A$1:$I$558,7,0),"")</f>
        <v/>
      </c>
      <c r="H305" s="76" t="str">
        <f>IFERROR(VLOOKUP($E305,BD_Anexo_Decreto!$A$1:$I$558,8,0),"")</f>
        <v/>
      </c>
      <c r="I305" s="77" t="str">
        <f>IFERROR(VLOOKUP($E305,BD_Anexo_Decreto!$A$1:$I$558,5,0),"")</f>
        <v/>
      </c>
      <c r="J305" s="78">
        <f t="shared" si="22"/>
        <v>0</v>
      </c>
      <c r="K305" s="78">
        <f t="shared" si="23"/>
        <v>0</v>
      </c>
      <c r="L305" s="78">
        <f t="shared" si="24"/>
        <v>0</v>
      </c>
      <c r="M305" s="82"/>
      <c r="N305" s="83"/>
      <c r="O305" s="84" t="str">
        <f>IFERROR(VLOOKUP($E305,BD_Anexo_Decreto!$A$1:$I$558,3,0),"")</f>
        <v/>
      </c>
      <c r="P305" s="85" t="str">
        <f t="shared" si="20"/>
        <v/>
      </c>
      <c r="Q305" s="96"/>
      <c r="R305" s="95" t="str">
        <f>IFERROR(VLOOKUP(Q305,BD_CNES!$A$1:$E$9705,2,0),"")</f>
        <v/>
      </c>
    </row>
    <row r="306" spans="1:18" s="79" customFormat="1" ht="35.1" customHeight="1" x14ac:dyDescent="0.25">
      <c r="A306" s="75" t="e">
        <f>#REF!</f>
        <v>#REF!</v>
      </c>
      <c r="B306" s="75">
        <f t="shared" si="21"/>
        <v>0</v>
      </c>
      <c r="C306" s="75" t="e">
        <f>#REF!</f>
        <v>#REF!</v>
      </c>
      <c r="D306" s="22">
        <v>296</v>
      </c>
      <c r="E306" s="132"/>
      <c r="F306" s="76" t="str">
        <f>IFERROR(VLOOKUP($E306,BD_Anexo_Decreto!$A$1:$I$558,2,0),"")</f>
        <v/>
      </c>
      <c r="G306" s="133" t="str">
        <f>IFERROR(VLOOKUP($E306,BD_Anexo_Decreto!$A$1:$I$558,7,0),"")</f>
        <v/>
      </c>
      <c r="H306" s="76" t="str">
        <f>IFERROR(VLOOKUP($E306,BD_Anexo_Decreto!$A$1:$I$558,8,0),"")</f>
        <v/>
      </c>
      <c r="I306" s="77" t="str">
        <f>IFERROR(VLOOKUP($E306,BD_Anexo_Decreto!$A$1:$I$558,5,0),"")</f>
        <v/>
      </c>
      <c r="J306" s="78">
        <f t="shared" si="22"/>
        <v>0</v>
      </c>
      <c r="K306" s="78">
        <f t="shared" si="23"/>
        <v>0</v>
      </c>
      <c r="L306" s="78">
        <f t="shared" si="24"/>
        <v>0</v>
      </c>
      <c r="M306" s="82"/>
      <c r="N306" s="83"/>
      <c r="O306" s="84" t="str">
        <f>IFERROR(VLOOKUP($E306,BD_Anexo_Decreto!$A$1:$I$558,3,0),"")</f>
        <v/>
      </c>
      <c r="P306" s="85" t="str">
        <f t="shared" si="20"/>
        <v/>
      </c>
      <c r="Q306" s="96"/>
      <c r="R306" s="95" t="str">
        <f>IFERROR(VLOOKUP(Q306,BD_CNES!$A$1:$E$9705,2,0),"")</f>
        <v/>
      </c>
    </row>
    <row r="307" spans="1:18" s="79" customFormat="1" ht="35.1" customHeight="1" x14ac:dyDescent="0.25">
      <c r="A307" s="75" t="e">
        <f>#REF!</f>
        <v>#REF!</v>
      </c>
      <c r="B307" s="75">
        <f t="shared" si="21"/>
        <v>0</v>
      </c>
      <c r="C307" s="75" t="e">
        <f>#REF!</f>
        <v>#REF!</v>
      </c>
      <c r="D307" s="22">
        <v>297</v>
      </c>
      <c r="E307" s="132"/>
      <c r="F307" s="76" t="str">
        <f>IFERROR(VLOOKUP($E307,BD_Anexo_Decreto!$A$1:$I$558,2,0),"")</f>
        <v/>
      </c>
      <c r="G307" s="133" t="str">
        <f>IFERROR(VLOOKUP($E307,BD_Anexo_Decreto!$A$1:$I$558,7,0),"")</f>
        <v/>
      </c>
      <c r="H307" s="76" t="str">
        <f>IFERROR(VLOOKUP($E307,BD_Anexo_Decreto!$A$1:$I$558,8,0),"")</f>
        <v/>
      </c>
      <c r="I307" s="77" t="str">
        <f>IFERROR(VLOOKUP($E307,BD_Anexo_Decreto!$A$1:$I$558,5,0),"")</f>
        <v/>
      </c>
      <c r="J307" s="78">
        <f t="shared" si="22"/>
        <v>0</v>
      </c>
      <c r="K307" s="78">
        <f t="shared" si="23"/>
        <v>0</v>
      </c>
      <c r="L307" s="78">
        <f t="shared" si="24"/>
        <v>0</v>
      </c>
      <c r="M307" s="82"/>
      <c r="N307" s="83"/>
      <c r="O307" s="84" t="str">
        <f>IFERROR(VLOOKUP($E307,BD_Anexo_Decreto!$A$1:$I$558,3,0),"")</f>
        <v/>
      </c>
      <c r="P307" s="85" t="str">
        <f t="shared" si="20"/>
        <v/>
      </c>
      <c r="Q307" s="96"/>
      <c r="R307" s="95" t="str">
        <f>IFERROR(VLOOKUP(Q307,BD_CNES!$A$1:$E$9705,2,0),"")</f>
        <v/>
      </c>
    </row>
    <row r="308" spans="1:18" s="79" customFormat="1" ht="35.1" customHeight="1" x14ac:dyDescent="0.25">
      <c r="A308" s="75" t="e">
        <f>#REF!</f>
        <v>#REF!</v>
      </c>
      <c r="B308" s="75">
        <f t="shared" si="21"/>
        <v>0</v>
      </c>
      <c r="C308" s="75" t="e">
        <f>#REF!</f>
        <v>#REF!</v>
      </c>
      <c r="D308" s="22">
        <v>298</v>
      </c>
      <c r="E308" s="132"/>
      <c r="F308" s="76" t="str">
        <f>IFERROR(VLOOKUP($E308,BD_Anexo_Decreto!$A$1:$I$558,2,0),"")</f>
        <v/>
      </c>
      <c r="G308" s="133" t="str">
        <f>IFERROR(VLOOKUP($E308,BD_Anexo_Decreto!$A$1:$I$558,7,0),"")</f>
        <v/>
      </c>
      <c r="H308" s="76" t="str">
        <f>IFERROR(VLOOKUP($E308,BD_Anexo_Decreto!$A$1:$I$558,8,0),"")</f>
        <v/>
      </c>
      <c r="I308" s="77" t="str">
        <f>IFERROR(VLOOKUP($E308,BD_Anexo_Decreto!$A$1:$I$558,5,0),"")</f>
        <v/>
      </c>
      <c r="J308" s="78">
        <f t="shared" si="22"/>
        <v>0</v>
      </c>
      <c r="K308" s="78">
        <f t="shared" si="23"/>
        <v>0</v>
      </c>
      <c r="L308" s="78">
        <f t="shared" si="24"/>
        <v>0</v>
      </c>
      <c r="M308" s="82"/>
      <c r="N308" s="83"/>
      <c r="O308" s="84" t="str">
        <f>IFERROR(VLOOKUP($E308,BD_Anexo_Decreto!$A$1:$I$558,3,0),"")</f>
        <v/>
      </c>
      <c r="P308" s="85" t="str">
        <f t="shared" si="20"/>
        <v/>
      </c>
      <c r="Q308" s="96"/>
      <c r="R308" s="95" t="str">
        <f>IFERROR(VLOOKUP(Q308,BD_CNES!$A$1:$E$9705,2,0),"")</f>
        <v/>
      </c>
    </row>
    <row r="309" spans="1:18" s="79" customFormat="1" ht="35.1" customHeight="1" x14ac:dyDescent="0.25">
      <c r="A309" s="75" t="e">
        <f>#REF!</f>
        <v>#REF!</v>
      </c>
      <c r="B309" s="75">
        <f t="shared" si="21"/>
        <v>0</v>
      </c>
      <c r="C309" s="75" t="e">
        <f>#REF!</f>
        <v>#REF!</v>
      </c>
      <c r="D309" s="22">
        <v>299</v>
      </c>
      <c r="E309" s="132"/>
      <c r="F309" s="76" t="str">
        <f>IFERROR(VLOOKUP($E309,BD_Anexo_Decreto!$A$1:$I$558,2,0),"")</f>
        <v/>
      </c>
      <c r="G309" s="133" t="str">
        <f>IFERROR(VLOOKUP($E309,BD_Anexo_Decreto!$A$1:$I$558,7,0),"")</f>
        <v/>
      </c>
      <c r="H309" s="76" t="str">
        <f>IFERROR(VLOOKUP($E309,BD_Anexo_Decreto!$A$1:$I$558,8,0),"")</f>
        <v/>
      </c>
      <c r="I309" s="77" t="str">
        <f>IFERROR(VLOOKUP($E309,BD_Anexo_Decreto!$A$1:$I$558,5,0),"")</f>
        <v/>
      </c>
      <c r="J309" s="78">
        <f t="shared" si="22"/>
        <v>0</v>
      </c>
      <c r="K309" s="78">
        <f t="shared" si="23"/>
        <v>0</v>
      </c>
      <c r="L309" s="78">
        <f t="shared" si="24"/>
        <v>0</v>
      </c>
      <c r="M309" s="82"/>
      <c r="N309" s="83"/>
      <c r="O309" s="84" t="str">
        <f>IFERROR(VLOOKUP($E309,BD_Anexo_Decreto!$A$1:$I$558,3,0),"")</f>
        <v/>
      </c>
      <c r="P309" s="85" t="str">
        <f t="shared" si="20"/>
        <v/>
      </c>
      <c r="Q309" s="96"/>
      <c r="R309" s="95" t="str">
        <f>IFERROR(VLOOKUP(Q309,BD_CNES!$A$1:$E$9705,2,0),"")</f>
        <v/>
      </c>
    </row>
    <row r="310" spans="1:18" s="79" customFormat="1" ht="35.1" customHeight="1" x14ac:dyDescent="0.25">
      <c r="A310" s="75" t="e">
        <f>#REF!</f>
        <v>#REF!</v>
      </c>
      <c r="B310" s="75">
        <f t="shared" si="21"/>
        <v>0</v>
      </c>
      <c r="C310" s="75" t="e">
        <f>#REF!</f>
        <v>#REF!</v>
      </c>
      <c r="D310" s="22">
        <v>300</v>
      </c>
      <c r="E310" s="132"/>
      <c r="F310" s="76" t="str">
        <f>IFERROR(VLOOKUP($E310,BD_Anexo_Decreto!$A$1:$I$558,2,0),"")</f>
        <v/>
      </c>
      <c r="G310" s="133" t="str">
        <f>IFERROR(VLOOKUP($E310,BD_Anexo_Decreto!$A$1:$I$558,7,0),"")</f>
        <v/>
      </c>
      <c r="H310" s="76" t="str">
        <f>IFERROR(VLOOKUP($E310,BD_Anexo_Decreto!$A$1:$I$558,8,0),"")</f>
        <v/>
      </c>
      <c r="I310" s="77" t="str">
        <f>IFERROR(VLOOKUP($E310,BD_Anexo_Decreto!$A$1:$I$558,5,0),"")</f>
        <v/>
      </c>
      <c r="J310" s="78">
        <f t="shared" si="22"/>
        <v>0</v>
      </c>
      <c r="K310" s="78">
        <f t="shared" si="23"/>
        <v>0</v>
      </c>
      <c r="L310" s="78">
        <f t="shared" si="24"/>
        <v>0</v>
      </c>
      <c r="M310" s="82"/>
      <c r="N310" s="83"/>
      <c r="O310" s="84" t="str">
        <f>IFERROR(VLOOKUP($E310,BD_Anexo_Decreto!$A$1:$I$558,3,0),"")</f>
        <v/>
      </c>
      <c r="P310" s="85" t="str">
        <f t="shared" si="20"/>
        <v/>
      </c>
      <c r="Q310" s="96"/>
      <c r="R310" s="95" t="str">
        <f>IFERROR(VLOOKUP(Q310,BD_CNES!$A$1:$E$9705,2,0),"")</f>
        <v/>
      </c>
    </row>
    <row r="311" spans="1:18" s="79" customFormat="1" ht="35.1" customHeight="1" x14ac:dyDescent="0.25">
      <c r="A311" s="75" t="e">
        <f>#REF!</f>
        <v>#REF!</v>
      </c>
      <c r="B311" s="75">
        <f t="shared" si="21"/>
        <v>0</v>
      </c>
      <c r="C311" s="75" t="e">
        <f>#REF!</f>
        <v>#REF!</v>
      </c>
      <c r="D311" s="22">
        <v>301</v>
      </c>
      <c r="E311" s="132"/>
      <c r="F311" s="76" t="str">
        <f>IFERROR(VLOOKUP($E311,BD_Anexo_Decreto!$A$1:$I$558,2,0),"")</f>
        <v/>
      </c>
      <c r="G311" s="133" t="str">
        <f>IFERROR(VLOOKUP($E311,BD_Anexo_Decreto!$A$1:$I$558,7,0),"")</f>
        <v/>
      </c>
      <c r="H311" s="76" t="str">
        <f>IFERROR(VLOOKUP($E311,BD_Anexo_Decreto!$A$1:$I$558,8,0),"")</f>
        <v/>
      </c>
      <c r="I311" s="77" t="str">
        <f>IFERROR(VLOOKUP($E311,BD_Anexo_Decreto!$A$1:$I$558,5,0),"")</f>
        <v/>
      </c>
      <c r="J311" s="78">
        <f t="shared" si="22"/>
        <v>0</v>
      </c>
      <c r="K311" s="78">
        <f t="shared" si="23"/>
        <v>0</v>
      </c>
      <c r="L311" s="78">
        <f t="shared" si="24"/>
        <v>0</v>
      </c>
      <c r="M311" s="82"/>
      <c r="N311" s="83"/>
      <c r="O311" s="84" t="str">
        <f>IFERROR(VLOOKUP($E311,BD_Anexo_Decreto!$A$1:$I$558,3,0),"")</f>
        <v/>
      </c>
      <c r="P311" s="85" t="str">
        <f t="shared" si="20"/>
        <v/>
      </c>
      <c r="Q311" s="96"/>
      <c r="R311" s="95" t="str">
        <f>IFERROR(VLOOKUP(Q311,BD_CNES!$A$1:$E$9705,2,0),"")</f>
        <v/>
      </c>
    </row>
    <row r="312" spans="1:18" s="79" customFormat="1" ht="35.1" customHeight="1" x14ac:dyDescent="0.25">
      <c r="A312" s="75" t="e">
        <f>#REF!</f>
        <v>#REF!</v>
      </c>
      <c r="B312" s="75">
        <f t="shared" si="21"/>
        <v>0</v>
      </c>
      <c r="C312" s="75" t="e">
        <f>#REF!</f>
        <v>#REF!</v>
      </c>
      <c r="D312" s="22">
        <v>302</v>
      </c>
      <c r="E312" s="132"/>
      <c r="F312" s="76" t="str">
        <f>IFERROR(VLOOKUP($E312,BD_Anexo_Decreto!$A$1:$I$558,2,0),"")</f>
        <v/>
      </c>
      <c r="G312" s="133" t="str">
        <f>IFERROR(VLOOKUP($E312,BD_Anexo_Decreto!$A$1:$I$558,7,0),"")</f>
        <v/>
      </c>
      <c r="H312" s="76" t="str">
        <f>IFERROR(VLOOKUP($E312,BD_Anexo_Decreto!$A$1:$I$558,8,0),"")</f>
        <v/>
      </c>
      <c r="I312" s="77" t="str">
        <f>IFERROR(VLOOKUP($E312,BD_Anexo_Decreto!$A$1:$I$558,5,0),"")</f>
        <v/>
      </c>
      <c r="J312" s="78">
        <f t="shared" si="22"/>
        <v>0</v>
      </c>
      <c r="K312" s="78">
        <f t="shared" si="23"/>
        <v>0</v>
      </c>
      <c r="L312" s="78">
        <f t="shared" si="24"/>
        <v>0</v>
      </c>
      <c r="M312" s="82"/>
      <c r="N312" s="83"/>
      <c r="O312" s="84" t="str">
        <f>IFERROR(VLOOKUP($E312,BD_Anexo_Decreto!$A$1:$I$558,3,0),"")</f>
        <v/>
      </c>
      <c r="P312" s="85" t="str">
        <f t="shared" si="20"/>
        <v/>
      </c>
      <c r="Q312" s="96"/>
      <c r="R312" s="95" t="str">
        <f>IFERROR(VLOOKUP(Q312,BD_CNES!$A$1:$E$9705,2,0),"")</f>
        <v/>
      </c>
    </row>
    <row r="313" spans="1:18" s="79" customFormat="1" ht="35.1" customHeight="1" x14ac:dyDescent="0.25">
      <c r="A313" s="75" t="e">
        <f>#REF!</f>
        <v>#REF!</v>
      </c>
      <c r="B313" s="75">
        <f t="shared" si="21"/>
        <v>0</v>
      </c>
      <c r="C313" s="75" t="e">
        <f>#REF!</f>
        <v>#REF!</v>
      </c>
      <c r="D313" s="22">
        <v>303</v>
      </c>
      <c r="E313" s="132"/>
      <c r="F313" s="76" t="str">
        <f>IFERROR(VLOOKUP($E313,BD_Anexo_Decreto!$A$1:$I$558,2,0),"")</f>
        <v/>
      </c>
      <c r="G313" s="133" t="str">
        <f>IFERROR(VLOOKUP($E313,BD_Anexo_Decreto!$A$1:$I$558,7,0),"")</f>
        <v/>
      </c>
      <c r="H313" s="76" t="str">
        <f>IFERROR(VLOOKUP($E313,BD_Anexo_Decreto!$A$1:$I$558,8,0),"")</f>
        <v/>
      </c>
      <c r="I313" s="77" t="str">
        <f>IFERROR(VLOOKUP($E313,BD_Anexo_Decreto!$A$1:$I$558,5,0),"")</f>
        <v/>
      </c>
      <c r="J313" s="78">
        <f t="shared" si="22"/>
        <v>0</v>
      </c>
      <c r="K313" s="78">
        <f t="shared" si="23"/>
        <v>0</v>
      </c>
      <c r="L313" s="78">
        <f t="shared" si="24"/>
        <v>0</v>
      </c>
      <c r="M313" s="82"/>
      <c r="N313" s="83"/>
      <c r="O313" s="84" t="str">
        <f>IFERROR(VLOOKUP($E313,BD_Anexo_Decreto!$A$1:$I$558,3,0),"")</f>
        <v/>
      </c>
      <c r="P313" s="85" t="str">
        <f t="shared" si="20"/>
        <v/>
      </c>
      <c r="Q313" s="96"/>
      <c r="R313" s="95" t="str">
        <f>IFERROR(VLOOKUP(Q313,BD_CNES!$A$1:$E$9705,2,0),"")</f>
        <v/>
      </c>
    </row>
    <row r="314" spans="1:18" s="79" customFormat="1" ht="35.1" customHeight="1" x14ac:dyDescent="0.25">
      <c r="A314" s="75" t="e">
        <f>#REF!</f>
        <v>#REF!</v>
      </c>
      <c r="B314" s="75">
        <f t="shared" si="21"/>
        <v>0</v>
      </c>
      <c r="C314" s="75" t="e">
        <f>#REF!</f>
        <v>#REF!</v>
      </c>
      <c r="D314" s="22">
        <v>304</v>
      </c>
      <c r="E314" s="132"/>
      <c r="F314" s="76" t="str">
        <f>IFERROR(VLOOKUP($E314,BD_Anexo_Decreto!$A$1:$I$558,2,0),"")</f>
        <v/>
      </c>
      <c r="G314" s="133" t="str">
        <f>IFERROR(VLOOKUP($E314,BD_Anexo_Decreto!$A$1:$I$558,7,0),"")</f>
        <v/>
      </c>
      <c r="H314" s="76" t="str">
        <f>IFERROR(VLOOKUP($E314,BD_Anexo_Decreto!$A$1:$I$558,8,0),"")</f>
        <v/>
      </c>
      <c r="I314" s="77" t="str">
        <f>IFERROR(VLOOKUP($E314,BD_Anexo_Decreto!$A$1:$I$558,5,0),"")</f>
        <v/>
      </c>
      <c r="J314" s="78">
        <f t="shared" si="22"/>
        <v>0</v>
      </c>
      <c r="K314" s="78">
        <f t="shared" si="23"/>
        <v>0</v>
      </c>
      <c r="L314" s="78">
        <f t="shared" si="24"/>
        <v>0</v>
      </c>
      <c r="M314" s="82"/>
      <c r="N314" s="83"/>
      <c r="O314" s="84" t="str">
        <f>IFERROR(VLOOKUP($E314,BD_Anexo_Decreto!$A$1:$I$558,3,0),"")</f>
        <v/>
      </c>
      <c r="P314" s="85" t="str">
        <f t="shared" ref="P314:P377" si="25">IFERROR(SUM(O314*N314),"")</f>
        <v/>
      </c>
      <c r="Q314" s="96"/>
      <c r="R314" s="95" t="str">
        <f>IFERROR(VLOOKUP(Q314,BD_CNES!$A$1:$E$9705,2,0),"")</f>
        <v/>
      </c>
    </row>
    <row r="315" spans="1:18" s="79" customFormat="1" ht="35.1" customHeight="1" x14ac:dyDescent="0.25">
      <c r="A315" s="75" t="e">
        <f>#REF!</f>
        <v>#REF!</v>
      </c>
      <c r="B315" s="75">
        <f t="shared" si="21"/>
        <v>0</v>
      </c>
      <c r="C315" s="75" t="e">
        <f>#REF!</f>
        <v>#REF!</v>
      </c>
      <c r="D315" s="22">
        <v>305</v>
      </c>
      <c r="E315" s="132"/>
      <c r="F315" s="76" t="str">
        <f>IFERROR(VLOOKUP($E315,BD_Anexo_Decreto!$A$1:$I$558,2,0),"")</f>
        <v/>
      </c>
      <c r="G315" s="133" t="str">
        <f>IFERROR(VLOOKUP($E315,BD_Anexo_Decreto!$A$1:$I$558,7,0),"")</f>
        <v/>
      </c>
      <c r="H315" s="76" t="str">
        <f>IFERROR(VLOOKUP($E315,BD_Anexo_Decreto!$A$1:$I$558,8,0),"")</f>
        <v/>
      </c>
      <c r="I315" s="77" t="str">
        <f>IFERROR(VLOOKUP($E315,BD_Anexo_Decreto!$A$1:$I$558,5,0),"")</f>
        <v/>
      </c>
      <c r="J315" s="78">
        <f t="shared" si="22"/>
        <v>0</v>
      </c>
      <c r="K315" s="78">
        <f t="shared" si="23"/>
        <v>0</v>
      </c>
      <c r="L315" s="78">
        <f t="shared" si="24"/>
        <v>0</v>
      </c>
      <c r="M315" s="82"/>
      <c r="N315" s="83"/>
      <c r="O315" s="84" t="str">
        <f>IFERROR(VLOOKUP($E315,BD_Anexo_Decreto!$A$1:$I$558,3,0),"")</f>
        <v/>
      </c>
      <c r="P315" s="85" t="str">
        <f t="shared" si="25"/>
        <v/>
      </c>
      <c r="Q315" s="96"/>
      <c r="R315" s="95" t="str">
        <f>IFERROR(VLOOKUP(Q315,BD_CNES!$A$1:$E$9705,2,0),"")</f>
        <v/>
      </c>
    </row>
    <row r="316" spans="1:18" s="79" customFormat="1" ht="35.1" customHeight="1" x14ac:dyDescent="0.25">
      <c r="A316" s="75" t="e">
        <f>#REF!</f>
        <v>#REF!</v>
      </c>
      <c r="B316" s="75">
        <f t="shared" si="21"/>
        <v>0</v>
      </c>
      <c r="C316" s="75" t="e">
        <f>#REF!</f>
        <v>#REF!</v>
      </c>
      <c r="D316" s="22">
        <v>306</v>
      </c>
      <c r="E316" s="132"/>
      <c r="F316" s="76" t="str">
        <f>IFERROR(VLOOKUP($E316,BD_Anexo_Decreto!$A$1:$I$558,2,0),"")</f>
        <v/>
      </c>
      <c r="G316" s="133" t="str">
        <f>IFERROR(VLOOKUP($E316,BD_Anexo_Decreto!$A$1:$I$558,7,0),"")</f>
        <v/>
      </c>
      <c r="H316" s="76" t="str">
        <f>IFERROR(VLOOKUP($E316,BD_Anexo_Decreto!$A$1:$I$558,8,0),"")</f>
        <v/>
      </c>
      <c r="I316" s="77" t="str">
        <f>IFERROR(VLOOKUP($E316,BD_Anexo_Decreto!$A$1:$I$558,5,0),"")</f>
        <v/>
      </c>
      <c r="J316" s="78">
        <f t="shared" si="22"/>
        <v>0</v>
      </c>
      <c r="K316" s="78">
        <f t="shared" si="23"/>
        <v>0</v>
      </c>
      <c r="L316" s="78">
        <f t="shared" si="24"/>
        <v>0</v>
      </c>
      <c r="M316" s="82"/>
      <c r="N316" s="83"/>
      <c r="O316" s="84" t="str">
        <f>IFERROR(VLOOKUP($E316,BD_Anexo_Decreto!$A$1:$I$558,3,0),"")</f>
        <v/>
      </c>
      <c r="P316" s="85" t="str">
        <f t="shared" si="25"/>
        <v/>
      </c>
      <c r="Q316" s="96"/>
      <c r="R316" s="95" t="str">
        <f>IFERROR(VLOOKUP(Q316,BD_CNES!$A$1:$E$9705,2,0),"")</f>
        <v/>
      </c>
    </row>
    <row r="317" spans="1:18" s="79" customFormat="1" ht="35.1" customHeight="1" x14ac:dyDescent="0.25">
      <c r="A317" s="75" t="e">
        <f>#REF!</f>
        <v>#REF!</v>
      </c>
      <c r="B317" s="75">
        <f t="shared" si="21"/>
        <v>0</v>
      </c>
      <c r="C317" s="75" t="e">
        <f>#REF!</f>
        <v>#REF!</v>
      </c>
      <c r="D317" s="22">
        <v>307</v>
      </c>
      <c r="E317" s="132"/>
      <c r="F317" s="76" t="str">
        <f>IFERROR(VLOOKUP($E317,BD_Anexo_Decreto!$A$1:$I$558,2,0),"")</f>
        <v/>
      </c>
      <c r="G317" s="133" t="str">
        <f>IFERROR(VLOOKUP($E317,BD_Anexo_Decreto!$A$1:$I$558,7,0),"")</f>
        <v/>
      </c>
      <c r="H317" s="76" t="str">
        <f>IFERROR(VLOOKUP($E317,BD_Anexo_Decreto!$A$1:$I$558,8,0),"")</f>
        <v/>
      </c>
      <c r="I317" s="77" t="str">
        <f>IFERROR(VLOOKUP($E317,BD_Anexo_Decreto!$A$1:$I$558,5,0),"")</f>
        <v/>
      </c>
      <c r="J317" s="78">
        <f t="shared" si="22"/>
        <v>0</v>
      </c>
      <c r="K317" s="78">
        <f t="shared" si="23"/>
        <v>0</v>
      </c>
      <c r="L317" s="78">
        <f t="shared" si="24"/>
        <v>0</v>
      </c>
      <c r="M317" s="82"/>
      <c r="N317" s="83"/>
      <c r="O317" s="84" t="str">
        <f>IFERROR(VLOOKUP($E317,BD_Anexo_Decreto!$A$1:$I$558,3,0),"")</f>
        <v/>
      </c>
      <c r="P317" s="85" t="str">
        <f t="shared" si="25"/>
        <v/>
      </c>
      <c r="Q317" s="96"/>
      <c r="R317" s="95" t="str">
        <f>IFERROR(VLOOKUP(Q317,BD_CNES!$A$1:$E$9705,2,0),"")</f>
        <v/>
      </c>
    </row>
    <row r="318" spans="1:18" s="79" customFormat="1" ht="35.1" customHeight="1" x14ac:dyDescent="0.25">
      <c r="A318" s="75" t="e">
        <f>#REF!</f>
        <v>#REF!</v>
      </c>
      <c r="B318" s="75">
        <f t="shared" si="21"/>
        <v>0</v>
      </c>
      <c r="C318" s="75" t="e">
        <f>#REF!</f>
        <v>#REF!</v>
      </c>
      <c r="D318" s="22">
        <v>308</v>
      </c>
      <c r="E318" s="132"/>
      <c r="F318" s="76" t="str">
        <f>IFERROR(VLOOKUP($E318,BD_Anexo_Decreto!$A$1:$I$558,2,0),"")</f>
        <v/>
      </c>
      <c r="G318" s="133" t="str">
        <f>IFERROR(VLOOKUP($E318,BD_Anexo_Decreto!$A$1:$I$558,7,0),"")</f>
        <v/>
      </c>
      <c r="H318" s="76" t="str">
        <f>IFERROR(VLOOKUP($E318,BD_Anexo_Decreto!$A$1:$I$558,8,0),"")</f>
        <v/>
      </c>
      <c r="I318" s="77" t="str">
        <f>IFERROR(VLOOKUP($E318,BD_Anexo_Decreto!$A$1:$I$558,5,0),"")</f>
        <v/>
      </c>
      <c r="J318" s="78">
        <f t="shared" si="22"/>
        <v>0</v>
      </c>
      <c r="K318" s="78">
        <f t="shared" si="23"/>
        <v>0</v>
      </c>
      <c r="L318" s="78">
        <f t="shared" si="24"/>
        <v>0</v>
      </c>
      <c r="M318" s="82"/>
      <c r="N318" s="83"/>
      <c r="O318" s="84" t="str">
        <f>IFERROR(VLOOKUP($E318,BD_Anexo_Decreto!$A$1:$I$558,3,0),"")</f>
        <v/>
      </c>
      <c r="P318" s="85" t="str">
        <f t="shared" si="25"/>
        <v/>
      </c>
      <c r="Q318" s="96"/>
      <c r="R318" s="95" t="str">
        <f>IFERROR(VLOOKUP(Q318,BD_CNES!$A$1:$E$9705,2,0),"")</f>
        <v/>
      </c>
    </row>
    <row r="319" spans="1:18" s="79" customFormat="1" ht="35.1" customHeight="1" x14ac:dyDescent="0.25">
      <c r="A319" s="75" t="e">
        <f>#REF!</f>
        <v>#REF!</v>
      </c>
      <c r="B319" s="75">
        <f t="shared" si="21"/>
        <v>0</v>
      </c>
      <c r="C319" s="75" t="e">
        <f>#REF!</f>
        <v>#REF!</v>
      </c>
      <c r="D319" s="22">
        <v>309</v>
      </c>
      <c r="E319" s="132"/>
      <c r="F319" s="76" t="str">
        <f>IFERROR(VLOOKUP($E319,BD_Anexo_Decreto!$A$1:$I$558,2,0),"")</f>
        <v/>
      </c>
      <c r="G319" s="133" t="str">
        <f>IFERROR(VLOOKUP($E319,BD_Anexo_Decreto!$A$1:$I$558,7,0),"")</f>
        <v/>
      </c>
      <c r="H319" s="76" t="str">
        <f>IFERROR(VLOOKUP($E319,BD_Anexo_Decreto!$A$1:$I$558,8,0),"")</f>
        <v/>
      </c>
      <c r="I319" s="77" t="str">
        <f>IFERROR(VLOOKUP($E319,BD_Anexo_Decreto!$A$1:$I$558,5,0),"")</f>
        <v/>
      </c>
      <c r="J319" s="78">
        <f t="shared" si="22"/>
        <v>0</v>
      </c>
      <c r="K319" s="78">
        <f t="shared" si="23"/>
        <v>0</v>
      </c>
      <c r="L319" s="78">
        <f t="shared" si="24"/>
        <v>0</v>
      </c>
      <c r="M319" s="82"/>
      <c r="N319" s="83"/>
      <c r="O319" s="84" t="str">
        <f>IFERROR(VLOOKUP($E319,BD_Anexo_Decreto!$A$1:$I$558,3,0),"")</f>
        <v/>
      </c>
      <c r="P319" s="85" t="str">
        <f t="shared" si="25"/>
        <v/>
      </c>
      <c r="Q319" s="96"/>
      <c r="R319" s="95" t="str">
        <f>IFERROR(VLOOKUP(Q319,BD_CNES!$A$1:$E$9705,2,0),"")</f>
        <v/>
      </c>
    </row>
    <row r="320" spans="1:18" s="79" customFormat="1" ht="35.1" customHeight="1" x14ac:dyDescent="0.25">
      <c r="A320" s="75" t="e">
        <f>#REF!</f>
        <v>#REF!</v>
      </c>
      <c r="B320" s="75">
        <f t="shared" si="21"/>
        <v>0</v>
      </c>
      <c r="C320" s="75" t="e">
        <f>#REF!</f>
        <v>#REF!</v>
      </c>
      <c r="D320" s="22">
        <v>310</v>
      </c>
      <c r="E320" s="132"/>
      <c r="F320" s="76" t="str">
        <f>IFERROR(VLOOKUP($E320,BD_Anexo_Decreto!$A$1:$I$558,2,0),"")</f>
        <v/>
      </c>
      <c r="G320" s="133" t="str">
        <f>IFERROR(VLOOKUP($E320,BD_Anexo_Decreto!$A$1:$I$558,7,0),"")</f>
        <v/>
      </c>
      <c r="H320" s="76" t="str">
        <f>IFERROR(VLOOKUP($E320,BD_Anexo_Decreto!$A$1:$I$558,8,0),"")</f>
        <v/>
      </c>
      <c r="I320" s="77" t="str">
        <f>IFERROR(VLOOKUP($E320,BD_Anexo_Decreto!$A$1:$I$558,5,0),"")</f>
        <v/>
      </c>
      <c r="J320" s="78">
        <f t="shared" si="22"/>
        <v>0</v>
      </c>
      <c r="K320" s="78">
        <f t="shared" si="23"/>
        <v>0</v>
      </c>
      <c r="L320" s="78">
        <f t="shared" si="24"/>
        <v>0</v>
      </c>
      <c r="M320" s="82"/>
      <c r="N320" s="83"/>
      <c r="O320" s="84" t="str">
        <f>IFERROR(VLOOKUP($E320,BD_Anexo_Decreto!$A$1:$I$558,3,0),"")</f>
        <v/>
      </c>
      <c r="P320" s="85" t="str">
        <f t="shared" si="25"/>
        <v/>
      </c>
      <c r="Q320" s="96"/>
      <c r="R320" s="95" t="str">
        <f>IFERROR(VLOOKUP(Q320,BD_CNES!$A$1:$E$9705,2,0),"")</f>
        <v/>
      </c>
    </row>
    <row r="321" spans="1:18" s="79" customFormat="1" ht="35.1" customHeight="1" x14ac:dyDescent="0.25">
      <c r="A321" s="75" t="e">
        <f>#REF!</f>
        <v>#REF!</v>
      </c>
      <c r="B321" s="75">
        <f t="shared" si="21"/>
        <v>0</v>
      </c>
      <c r="C321" s="75" t="e">
        <f>#REF!</f>
        <v>#REF!</v>
      </c>
      <c r="D321" s="22">
        <v>311</v>
      </c>
      <c r="E321" s="132"/>
      <c r="F321" s="76" t="str">
        <f>IFERROR(VLOOKUP($E321,BD_Anexo_Decreto!$A$1:$I$558,2,0),"")</f>
        <v/>
      </c>
      <c r="G321" s="133" t="str">
        <f>IFERROR(VLOOKUP($E321,BD_Anexo_Decreto!$A$1:$I$558,7,0),"")</f>
        <v/>
      </c>
      <c r="H321" s="76" t="str">
        <f>IFERROR(VLOOKUP($E321,BD_Anexo_Decreto!$A$1:$I$558,8,0),"")</f>
        <v/>
      </c>
      <c r="I321" s="77" t="str">
        <f>IFERROR(VLOOKUP($E321,BD_Anexo_Decreto!$A$1:$I$558,5,0),"")</f>
        <v/>
      </c>
      <c r="J321" s="78">
        <f t="shared" si="22"/>
        <v>0</v>
      </c>
      <c r="K321" s="78">
        <f t="shared" si="23"/>
        <v>0</v>
      </c>
      <c r="L321" s="78">
        <f t="shared" si="24"/>
        <v>0</v>
      </c>
      <c r="M321" s="82"/>
      <c r="N321" s="83"/>
      <c r="O321" s="84" t="str">
        <f>IFERROR(VLOOKUP($E321,BD_Anexo_Decreto!$A$1:$I$558,3,0),"")</f>
        <v/>
      </c>
      <c r="P321" s="85" t="str">
        <f t="shared" si="25"/>
        <v/>
      </c>
      <c r="Q321" s="96"/>
      <c r="R321" s="95" t="str">
        <f>IFERROR(VLOOKUP(Q321,BD_CNES!$A$1:$E$9705,2,0),"")</f>
        <v/>
      </c>
    </row>
    <row r="322" spans="1:18" s="79" customFormat="1" ht="35.1" customHeight="1" x14ac:dyDescent="0.25">
      <c r="A322" s="75" t="e">
        <f>#REF!</f>
        <v>#REF!</v>
      </c>
      <c r="B322" s="75">
        <f t="shared" si="21"/>
        <v>0</v>
      </c>
      <c r="C322" s="75" t="e">
        <f>#REF!</f>
        <v>#REF!</v>
      </c>
      <c r="D322" s="22">
        <v>312</v>
      </c>
      <c r="E322" s="132"/>
      <c r="F322" s="76" t="str">
        <f>IFERROR(VLOOKUP($E322,BD_Anexo_Decreto!$A$1:$I$558,2,0),"")</f>
        <v/>
      </c>
      <c r="G322" s="133" t="str">
        <f>IFERROR(VLOOKUP($E322,BD_Anexo_Decreto!$A$1:$I$558,7,0),"")</f>
        <v/>
      </c>
      <c r="H322" s="76" t="str">
        <f>IFERROR(VLOOKUP($E322,BD_Anexo_Decreto!$A$1:$I$558,8,0),"")</f>
        <v/>
      </c>
      <c r="I322" s="77" t="str">
        <f>IFERROR(VLOOKUP($E322,BD_Anexo_Decreto!$A$1:$I$558,5,0),"")</f>
        <v/>
      </c>
      <c r="J322" s="78">
        <f t="shared" si="22"/>
        <v>0</v>
      </c>
      <c r="K322" s="78">
        <f t="shared" si="23"/>
        <v>0</v>
      </c>
      <c r="L322" s="78">
        <f t="shared" si="24"/>
        <v>0</v>
      </c>
      <c r="M322" s="82"/>
      <c r="N322" s="83"/>
      <c r="O322" s="84" t="str">
        <f>IFERROR(VLOOKUP($E322,BD_Anexo_Decreto!$A$1:$I$558,3,0),"")</f>
        <v/>
      </c>
      <c r="P322" s="85" t="str">
        <f t="shared" si="25"/>
        <v/>
      </c>
      <c r="Q322" s="96"/>
      <c r="R322" s="95" t="str">
        <f>IFERROR(VLOOKUP(Q322,BD_CNES!$A$1:$E$9705,2,0),"")</f>
        <v/>
      </c>
    </row>
    <row r="323" spans="1:18" s="79" customFormat="1" ht="35.1" customHeight="1" x14ac:dyDescent="0.25">
      <c r="A323" s="75" t="e">
        <f>#REF!</f>
        <v>#REF!</v>
      </c>
      <c r="B323" s="75">
        <f t="shared" si="21"/>
        <v>0</v>
      </c>
      <c r="C323" s="75" t="e">
        <f>#REF!</f>
        <v>#REF!</v>
      </c>
      <c r="D323" s="22">
        <v>313</v>
      </c>
      <c r="E323" s="132"/>
      <c r="F323" s="76" t="str">
        <f>IFERROR(VLOOKUP($E323,BD_Anexo_Decreto!$A$1:$I$558,2,0),"")</f>
        <v/>
      </c>
      <c r="G323" s="133" t="str">
        <f>IFERROR(VLOOKUP($E323,BD_Anexo_Decreto!$A$1:$I$558,7,0),"")</f>
        <v/>
      </c>
      <c r="H323" s="76" t="str">
        <f>IFERROR(VLOOKUP($E323,BD_Anexo_Decreto!$A$1:$I$558,8,0),"")</f>
        <v/>
      </c>
      <c r="I323" s="77" t="str">
        <f>IFERROR(VLOOKUP($E323,BD_Anexo_Decreto!$A$1:$I$558,5,0),"")</f>
        <v/>
      </c>
      <c r="J323" s="78">
        <f t="shared" si="22"/>
        <v>0</v>
      </c>
      <c r="K323" s="78">
        <f t="shared" si="23"/>
        <v>0</v>
      </c>
      <c r="L323" s="78">
        <f t="shared" si="24"/>
        <v>0</v>
      </c>
      <c r="M323" s="82"/>
      <c r="N323" s="83"/>
      <c r="O323" s="84" t="str">
        <f>IFERROR(VLOOKUP($E323,BD_Anexo_Decreto!$A$1:$I$558,3,0),"")</f>
        <v/>
      </c>
      <c r="P323" s="85" t="str">
        <f t="shared" si="25"/>
        <v/>
      </c>
      <c r="Q323" s="96"/>
      <c r="R323" s="95" t="str">
        <f>IFERROR(VLOOKUP(Q323,BD_CNES!$A$1:$E$9705,2,0),"")</f>
        <v/>
      </c>
    </row>
    <row r="324" spans="1:18" s="79" customFormat="1" ht="35.1" customHeight="1" x14ac:dyDescent="0.25">
      <c r="A324" s="75" t="e">
        <f>#REF!</f>
        <v>#REF!</v>
      </c>
      <c r="B324" s="75">
        <f t="shared" si="21"/>
        <v>0</v>
      </c>
      <c r="C324" s="75" t="e">
        <f>#REF!</f>
        <v>#REF!</v>
      </c>
      <c r="D324" s="22">
        <v>314</v>
      </c>
      <c r="E324" s="132"/>
      <c r="F324" s="76" t="str">
        <f>IFERROR(VLOOKUP($E324,BD_Anexo_Decreto!$A$1:$I$558,2,0),"")</f>
        <v/>
      </c>
      <c r="G324" s="133" t="str">
        <f>IFERROR(VLOOKUP($E324,BD_Anexo_Decreto!$A$1:$I$558,7,0),"")</f>
        <v/>
      </c>
      <c r="H324" s="76" t="str">
        <f>IFERROR(VLOOKUP($E324,BD_Anexo_Decreto!$A$1:$I$558,8,0),"")</f>
        <v/>
      </c>
      <c r="I324" s="77" t="str">
        <f>IFERROR(VLOOKUP($E324,BD_Anexo_Decreto!$A$1:$I$558,5,0),"")</f>
        <v/>
      </c>
      <c r="J324" s="78">
        <f t="shared" si="22"/>
        <v>0</v>
      </c>
      <c r="K324" s="78">
        <f t="shared" si="23"/>
        <v>0</v>
      </c>
      <c r="L324" s="78">
        <f t="shared" si="24"/>
        <v>0</v>
      </c>
      <c r="M324" s="82"/>
      <c r="N324" s="83"/>
      <c r="O324" s="84" t="str">
        <f>IFERROR(VLOOKUP($E324,BD_Anexo_Decreto!$A$1:$I$558,3,0),"")</f>
        <v/>
      </c>
      <c r="P324" s="85" t="str">
        <f t="shared" si="25"/>
        <v/>
      </c>
      <c r="Q324" s="96"/>
      <c r="R324" s="95" t="str">
        <f>IFERROR(VLOOKUP(Q324,BD_CNES!$A$1:$E$9705,2,0),"")</f>
        <v/>
      </c>
    </row>
    <row r="325" spans="1:18" s="79" customFormat="1" ht="35.1" customHeight="1" x14ac:dyDescent="0.25">
      <c r="A325" s="75" t="e">
        <f>#REF!</f>
        <v>#REF!</v>
      </c>
      <c r="B325" s="75">
        <f t="shared" si="21"/>
        <v>0</v>
      </c>
      <c r="C325" s="75" t="e">
        <f>#REF!</f>
        <v>#REF!</v>
      </c>
      <c r="D325" s="22">
        <v>315</v>
      </c>
      <c r="E325" s="132"/>
      <c r="F325" s="76" t="str">
        <f>IFERROR(VLOOKUP($E325,BD_Anexo_Decreto!$A$1:$I$558,2,0),"")</f>
        <v/>
      </c>
      <c r="G325" s="133" t="str">
        <f>IFERROR(VLOOKUP($E325,BD_Anexo_Decreto!$A$1:$I$558,7,0),"")</f>
        <v/>
      </c>
      <c r="H325" s="76" t="str">
        <f>IFERROR(VLOOKUP($E325,BD_Anexo_Decreto!$A$1:$I$558,8,0),"")</f>
        <v/>
      </c>
      <c r="I325" s="77" t="str">
        <f>IFERROR(VLOOKUP($E325,BD_Anexo_Decreto!$A$1:$I$558,5,0),"")</f>
        <v/>
      </c>
      <c r="J325" s="78">
        <f t="shared" si="22"/>
        <v>0</v>
      </c>
      <c r="K325" s="78">
        <f t="shared" si="23"/>
        <v>0</v>
      </c>
      <c r="L325" s="78">
        <f t="shared" si="24"/>
        <v>0</v>
      </c>
      <c r="M325" s="82"/>
      <c r="N325" s="83"/>
      <c r="O325" s="84" t="str">
        <f>IFERROR(VLOOKUP($E325,BD_Anexo_Decreto!$A$1:$I$558,3,0),"")</f>
        <v/>
      </c>
      <c r="P325" s="85" t="str">
        <f t="shared" si="25"/>
        <v/>
      </c>
      <c r="Q325" s="96"/>
      <c r="R325" s="95" t="str">
        <f>IFERROR(VLOOKUP(Q325,BD_CNES!$A$1:$E$9705,2,0),"")</f>
        <v/>
      </c>
    </row>
    <row r="326" spans="1:18" s="79" customFormat="1" ht="35.1" customHeight="1" x14ac:dyDescent="0.25">
      <c r="A326" s="75" t="e">
        <f>#REF!</f>
        <v>#REF!</v>
      </c>
      <c r="B326" s="75">
        <f t="shared" si="21"/>
        <v>0</v>
      </c>
      <c r="C326" s="75" t="e">
        <f>#REF!</f>
        <v>#REF!</v>
      </c>
      <c r="D326" s="22">
        <v>316</v>
      </c>
      <c r="E326" s="132"/>
      <c r="F326" s="76" t="str">
        <f>IFERROR(VLOOKUP($E326,BD_Anexo_Decreto!$A$1:$I$558,2,0),"")</f>
        <v/>
      </c>
      <c r="G326" s="133" t="str">
        <f>IFERROR(VLOOKUP($E326,BD_Anexo_Decreto!$A$1:$I$558,7,0),"")</f>
        <v/>
      </c>
      <c r="H326" s="76" t="str">
        <f>IFERROR(VLOOKUP($E326,BD_Anexo_Decreto!$A$1:$I$558,8,0),"")</f>
        <v/>
      </c>
      <c r="I326" s="77" t="str">
        <f>IFERROR(VLOOKUP($E326,BD_Anexo_Decreto!$A$1:$I$558,5,0),"")</f>
        <v/>
      </c>
      <c r="J326" s="78">
        <f t="shared" si="22"/>
        <v>0</v>
      </c>
      <c r="K326" s="78">
        <f t="shared" si="23"/>
        <v>0</v>
      </c>
      <c r="L326" s="78">
        <f t="shared" si="24"/>
        <v>0</v>
      </c>
      <c r="M326" s="82"/>
      <c r="N326" s="83"/>
      <c r="O326" s="84" t="str">
        <f>IFERROR(VLOOKUP($E326,BD_Anexo_Decreto!$A$1:$I$558,3,0),"")</f>
        <v/>
      </c>
      <c r="P326" s="85" t="str">
        <f t="shared" si="25"/>
        <v/>
      </c>
      <c r="Q326" s="96"/>
      <c r="R326" s="95" t="str">
        <f>IFERROR(VLOOKUP(Q326,BD_CNES!$A$1:$E$9705,2,0),"")</f>
        <v/>
      </c>
    </row>
    <row r="327" spans="1:18" s="79" customFormat="1" ht="35.1" customHeight="1" x14ac:dyDescent="0.25">
      <c r="A327" s="75" t="e">
        <f>#REF!</f>
        <v>#REF!</v>
      </c>
      <c r="B327" s="75">
        <f t="shared" si="21"/>
        <v>0</v>
      </c>
      <c r="C327" s="75" t="e">
        <f>#REF!</f>
        <v>#REF!</v>
      </c>
      <c r="D327" s="22">
        <v>317</v>
      </c>
      <c r="E327" s="132"/>
      <c r="F327" s="76" t="str">
        <f>IFERROR(VLOOKUP($E327,BD_Anexo_Decreto!$A$1:$I$558,2,0),"")</f>
        <v/>
      </c>
      <c r="G327" s="133" t="str">
        <f>IFERROR(VLOOKUP($E327,BD_Anexo_Decreto!$A$1:$I$558,7,0),"")</f>
        <v/>
      </c>
      <c r="H327" s="76" t="str">
        <f>IFERROR(VLOOKUP($E327,BD_Anexo_Decreto!$A$1:$I$558,8,0),"")</f>
        <v/>
      </c>
      <c r="I327" s="77" t="str">
        <f>IFERROR(VLOOKUP($E327,BD_Anexo_Decreto!$A$1:$I$558,5,0),"")</f>
        <v/>
      </c>
      <c r="J327" s="78">
        <f t="shared" si="22"/>
        <v>0</v>
      </c>
      <c r="K327" s="78">
        <f t="shared" si="23"/>
        <v>0</v>
      </c>
      <c r="L327" s="78">
        <f t="shared" si="24"/>
        <v>0</v>
      </c>
      <c r="M327" s="82"/>
      <c r="N327" s="83"/>
      <c r="O327" s="84" t="str">
        <f>IFERROR(VLOOKUP($E327,BD_Anexo_Decreto!$A$1:$I$558,3,0),"")</f>
        <v/>
      </c>
      <c r="P327" s="85" t="str">
        <f t="shared" si="25"/>
        <v/>
      </c>
      <c r="Q327" s="96"/>
      <c r="R327" s="95" t="str">
        <f>IFERROR(VLOOKUP(Q327,BD_CNES!$A$1:$E$9705,2,0),"")</f>
        <v/>
      </c>
    </row>
    <row r="328" spans="1:18" s="79" customFormat="1" ht="35.1" customHeight="1" x14ac:dyDescent="0.25">
      <c r="A328" s="75" t="e">
        <f>#REF!</f>
        <v>#REF!</v>
      </c>
      <c r="B328" s="75">
        <f t="shared" si="21"/>
        <v>0</v>
      </c>
      <c r="C328" s="75" t="e">
        <f>#REF!</f>
        <v>#REF!</v>
      </c>
      <c r="D328" s="22">
        <v>318</v>
      </c>
      <c r="E328" s="132"/>
      <c r="F328" s="76" t="str">
        <f>IFERROR(VLOOKUP($E328,BD_Anexo_Decreto!$A$1:$I$558,2,0),"")</f>
        <v/>
      </c>
      <c r="G328" s="133" t="str">
        <f>IFERROR(VLOOKUP($E328,BD_Anexo_Decreto!$A$1:$I$558,7,0),"")</f>
        <v/>
      </c>
      <c r="H328" s="76" t="str">
        <f>IFERROR(VLOOKUP($E328,BD_Anexo_Decreto!$A$1:$I$558,8,0),"")</f>
        <v/>
      </c>
      <c r="I328" s="77" t="str">
        <f>IFERROR(VLOOKUP($E328,BD_Anexo_Decreto!$A$1:$I$558,5,0),"")</f>
        <v/>
      </c>
      <c r="J328" s="78">
        <f t="shared" si="22"/>
        <v>0</v>
      </c>
      <c r="K328" s="78">
        <f t="shared" si="23"/>
        <v>0</v>
      </c>
      <c r="L328" s="78">
        <f t="shared" si="24"/>
        <v>0</v>
      </c>
      <c r="M328" s="82"/>
      <c r="N328" s="83"/>
      <c r="O328" s="84" t="str">
        <f>IFERROR(VLOOKUP($E328,BD_Anexo_Decreto!$A$1:$I$558,3,0),"")</f>
        <v/>
      </c>
      <c r="P328" s="85" t="str">
        <f t="shared" si="25"/>
        <v/>
      </c>
      <c r="Q328" s="96"/>
      <c r="R328" s="95" t="str">
        <f>IFERROR(VLOOKUP(Q328,BD_CNES!$A$1:$E$9705,2,0),"")</f>
        <v/>
      </c>
    </row>
    <row r="329" spans="1:18" s="79" customFormat="1" ht="35.1" customHeight="1" x14ac:dyDescent="0.25">
      <c r="A329" s="75" t="e">
        <f>#REF!</f>
        <v>#REF!</v>
      </c>
      <c r="B329" s="75">
        <f t="shared" si="21"/>
        <v>0</v>
      </c>
      <c r="C329" s="75" t="e">
        <f>#REF!</f>
        <v>#REF!</v>
      </c>
      <c r="D329" s="22">
        <v>319</v>
      </c>
      <c r="E329" s="132"/>
      <c r="F329" s="76" t="str">
        <f>IFERROR(VLOOKUP($E329,BD_Anexo_Decreto!$A$1:$I$558,2,0),"")</f>
        <v/>
      </c>
      <c r="G329" s="133" t="str">
        <f>IFERROR(VLOOKUP($E329,BD_Anexo_Decreto!$A$1:$I$558,7,0),"")</f>
        <v/>
      </c>
      <c r="H329" s="76" t="str">
        <f>IFERROR(VLOOKUP($E329,BD_Anexo_Decreto!$A$1:$I$558,8,0),"")</f>
        <v/>
      </c>
      <c r="I329" s="77" t="str">
        <f>IFERROR(VLOOKUP($E329,BD_Anexo_Decreto!$A$1:$I$558,5,0),"")</f>
        <v/>
      </c>
      <c r="J329" s="78">
        <f t="shared" si="22"/>
        <v>0</v>
      </c>
      <c r="K329" s="78">
        <f t="shared" si="23"/>
        <v>0</v>
      </c>
      <c r="L329" s="78">
        <f t="shared" si="24"/>
        <v>0</v>
      </c>
      <c r="M329" s="82"/>
      <c r="N329" s="83"/>
      <c r="O329" s="84" t="str">
        <f>IFERROR(VLOOKUP($E329,BD_Anexo_Decreto!$A$1:$I$558,3,0),"")</f>
        <v/>
      </c>
      <c r="P329" s="85" t="str">
        <f t="shared" si="25"/>
        <v/>
      </c>
      <c r="Q329" s="96"/>
      <c r="R329" s="95" t="str">
        <f>IFERROR(VLOOKUP(Q329,BD_CNES!$A$1:$E$9705,2,0),"")</f>
        <v/>
      </c>
    </row>
    <row r="330" spans="1:18" s="79" customFormat="1" ht="35.1" customHeight="1" x14ac:dyDescent="0.25">
      <c r="A330" s="75" t="e">
        <f>#REF!</f>
        <v>#REF!</v>
      </c>
      <c r="B330" s="75">
        <f t="shared" si="21"/>
        <v>0</v>
      </c>
      <c r="C330" s="75" t="e">
        <f>#REF!</f>
        <v>#REF!</v>
      </c>
      <c r="D330" s="22">
        <v>320</v>
      </c>
      <c r="E330" s="132"/>
      <c r="F330" s="76" t="str">
        <f>IFERROR(VLOOKUP($E330,BD_Anexo_Decreto!$A$1:$I$558,2,0),"")</f>
        <v/>
      </c>
      <c r="G330" s="133" t="str">
        <f>IFERROR(VLOOKUP($E330,BD_Anexo_Decreto!$A$1:$I$558,7,0),"")</f>
        <v/>
      </c>
      <c r="H330" s="76" t="str">
        <f>IFERROR(VLOOKUP($E330,BD_Anexo_Decreto!$A$1:$I$558,8,0),"")</f>
        <v/>
      </c>
      <c r="I330" s="77" t="str">
        <f>IFERROR(VLOOKUP($E330,BD_Anexo_Decreto!$A$1:$I$558,5,0),"")</f>
        <v/>
      </c>
      <c r="J330" s="78">
        <f t="shared" si="22"/>
        <v>0</v>
      </c>
      <c r="K330" s="78">
        <f t="shared" si="23"/>
        <v>0</v>
      </c>
      <c r="L330" s="78">
        <f t="shared" si="24"/>
        <v>0</v>
      </c>
      <c r="M330" s="82"/>
      <c r="N330" s="83"/>
      <c r="O330" s="84" t="str">
        <f>IFERROR(VLOOKUP($E330,BD_Anexo_Decreto!$A$1:$I$558,3,0),"")</f>
        <v/>
      </c>
      <c r="P330" s="85" t="str">
        <f t="shared" si="25"/>
        <v/>
      </c>
      <c r="Q330" s="96"/>
      <c r="R330" s="95" t="str">
        <f>IFERROR(VLOOKUP(Q330,BD_CNES!$A$1:$E$9705,2,0),"")</f>
        <v/>
      </c>
    </row>
    <row r="331" spans="1:18" s="79" customFormat="1" ht="35.1" customHeight="1" x14ac:dyDescent="0.25">
      <c r="A331" s="75" t="e">
        <f>#REF!</f>
        <v>#REF!</v>
      </c>
      <c r="B331" s="75">
        <f t="shared" ref="B331:B394" si="26">G$7</f>
        <v>0</v>
      </c>
      <c r="C331" s="75" t="e">
        <f>#REF!</f>
        <v>#REF!</v>
      </c>
      <c r="D331" s="22">
        <v>321</v>
      </c>
      <c r="E331" s="132"/>
      <c r="F331" s="76" t="str">
        <f>IFERROR(VLOOKUP($E331,BD_Anexo_Decreto!$A$1:$I$558,2,0),"")</f>
        <v/>
      </c>
      <c r="G331" s="133" t="str">
        <f>IFERROR(VLOOKUP($E331,BD_Anexo_Decreto!$A$1:$I$558,7,0),"")</f>
        <v/>
      </c>
      <c r="H331" s="76" t="str">
        <f>IFERROR(VLOOKUP($E331,BD_Anexo_Decreto!$A$1:$I$558,8,0),"")</f>
        <v/>
      </c>
      <c r="I331" s="77" t="str">
        <f>IFERROR(VLOOKUP($E331,BD_Anexo_Decreto!$A$1:$I$558,5,0),"")</f>
        <v/>
      </c>
      <c r="J331" s="78">
        <f t="shared" si="22"/>
        <v>0</v>
      </c>
      <c r="K331" s="78">
        <f t="shared" si="23"/>
        <v>0</v>
      </c>
      <c r="L331" s="78">
        <f t="shared" si="24"/>
        <v>0</v>
      </c>
      <c r="M331" s="82"/>
      <c r="N331" s="83"/>
      <c r="O331" s="84" t="str">
        <f>IFERROR(VLOOKUP($E331,BD_Anexo_Decreto!$A$1:$I$558,3,0),"")</f>
        <v/>
      </c>
      <c r="P331" s="85" t="str">
        <f t="shared" si="25"/>
        <v/>
      </c>
      <c r="Q331" s="96"/>
      <c r="R331" s="95" t="str">
        <f>IFERROR(VLOOKUP(Q331,BD_CNES!$A$1:$E$9705,2,0),"")</f>
        <v/>
      </c>
    </row>
    <row r="332" spans="1:18" s="79" customFormat="1" ht="35.1" customHeight="1" x14ac:dyDescent="0.25">
      <c r="A332" s="75" t="e">
        <f>#REF!</f>
        <v>#REF!</v>
      </c>
      <c r="B332" s="75">
        <f t="shared" si="26"/>
        <v>0</v>
      </c>
      <c r="C332" s="75" t="e">
        <f>#REF!</f>
        <v>#REF!</v>
      </c>
      <c r="D332" s="22">
        <v>322</v>
      </c>
      <c r="E332" s="132"/>
      <c r="F332" s="76" t="str">
        <f>IFERROR(VLOOKUP($E332,BD_Anexo_Decreto!$A$1:$I$558,2,0),"")</f>
        <v/>
      </c>
      <c r="G332" s="133" t="str">
        <f>IFERROR(VLOOKUP($E332,BD_Anexo_Decreto!$A$1:$I$558,7,0),"")</f>
        <v/>
      </c>
      <c r="H332" s="76" t="str">
        <f>IFERROR(VLOOKUP($E332,BD_Anexo_Decreto!$A$1:$I$558,8,0),"")</f>
        <v/>
      </c>
      <c r="I332" s="77" t="str">
        <f>IFERROR(VLOOKUP($E332,BD_Anexo_Decreto!$A$1:$I$558,5,0),"")</f>
        <v/>
      </c>
      <c r="J332" s="78">
        <f t="shared" ref="J332:J395" si="27">IF(M332=$J$10,N332,0)</f>
        <v>0</v>
      </c>
      <c r="K332" s="78">
        <f t="shared" ref="K332:K395" si="28">IF(M332=$K$10,N332,0)</f>
        <v>0</v>
      </c>
      <c r="L332" s="78">
        <f t="shared" ref="L332:L395" si="29">IF(M332=$L$10,N332,0)</f>
        <v>0</v>
      </c>
      <c r="M332" s="82"/>
      <c r="N332" s="83"/>
      <c r="O332" s="84" t="str">
        <f>IFERROR(VLOOKUP($E332,BD_Anexo_Decreto!$A$1:$I$558,3,0),"")</f>
        <v/>
      </c>
      <c r="P332" s="85" t="str">
        <f t="shared" si="25"/>
        <v/>
      </c>
      <c r="Q332" s="96"/>
      <c r="R332" s="95" t="str">
        <f>IFERROR(VLOOKUP(Q332,BD_CNES!$A$1:$E$9705,2,0),"")</f>
        <v/>
      </c>
    </row>
    <row r="333" spans="1:18" s="79" customFormat="1" ht="35.1" customHeight="1" x14ac:dyDescent="0.25">
      <c r="A333" s="75" t="e">
        <f>#REF!</f>
        <v>#REF!</v>
      </c>
      <c r="B333" s="75">
        <f t="shared" si="26"/>
        <v>0</v>
      </c>
      <c r="C333" s="75" t="e">
        <f>#REF!</f>
        <v>#REF!</v>
      </c>
      <c r="D333" s="22">
        <v>323</v>
      </c>
      <c r="E333" s="132"/>
      <c r="F333" s="76" t="str">
        <f>IFERROR(VLOOKUP($E333,BD_Anexo_Decreto!$A$1:$I$558,2,0),"")</f>
        <v/>
      </c>
      <c r="G333" s="133" t="str">
        <f>IFERROR(VLOOKUP($E333,BD_Anexo_Decreto!$A$1:$I$558,7,0),"")</f>
        <v/>
      </c>
      <c r="H333" s="76" t="str">
        <f>IFERROR(VLOOKUP($E333,BD_Anexo_Decreto!$A$1:$I$558,8,0),"")</f>
        <v/>
      </c>
      <c r="I333" s="77" t="str">
        <f>IFERROR(VLOOKUP($E333,BD_Anexo_Decreto!$A$1:$I$558,5,0),"")</f>
        <v/>
      </c>
      <c r="J333" s="78">
        <f t="shared" si="27"/>
        <v>0</v>
      </c>
      <c r="K333" s="78">
        <f t="shared" si="28"/>
        <v>0</v>
      </c>
      <c r="L333" s="78">
        <f t="shared" si="29"/>
        <v>0</v>
      </c>
      <c r="M333" s="82"/>
      <c r="N333" s="83"/>
      <c r="O333" s="84" t="str">
        <f>IFERROR(VLOOKUP($E333,BD_Anexo_Decreto!$A$1:$I$558,3,0),"")</f>
        <v/>
      </c>
      <c r="P333" s="85" t="str">
        <f t="shared" si="25"/>
        <v/>
      </c>
      <c r="Q333" s="96"/>
      <c r="R333" s="95" t="str">
        <f>IFERROR(VLOOKUP(Q333,BD_CNES!$A$1:$E$9705,2,0),"")</f>
        <v/>
      </c>
    </row>
    <row r="334" spans="1:18" s="79" customFormat="1" ht="35.1" customHeight="1" x14ac:dyDescent="0.25">
      <c r="A334" s="75" t="e">
        <f>#REF!</f>
        <v>#REF!</v>
      </c>
      <c r="B334" s="75">
        <f t="shared" si="26"/>
        <v>0</v>
      </c>
      <c r="C334" s="75" t="e">
        <f>#REF!</f>
        <v>#REF!</v>
      </c>
      <c r="D334" s="22">
        <v>324</v>
      </c>
      <c r="E334" s="132"/>
      <c r="F334" s="76" t="str">
        <f>IFERROR(VLOOKUP($E334,BD_Anexo_Decreto!$A$1:$I$558,2,0),"")</f>
        <v/>
      </c>
      <c r="G334" s="133" t="str">
        <f>IFERROR(VLOOKUP($E334,BD_Anexo_Decreto!$A$1:$I$558,7,0),"")</f>
        <v/>
      </c>
      <c r="H334" s="76" t="str">
        <f>IFERROR(VLOOKUP($E334,BD_Anexo_Decreto!$A$1:$I$558,8,0),"")</f>
        <v/>
      </c>
      <c r="I334" s="77" t="str">
        <f>IFERROR(VLOOKUP($E334,BD_Anexo_Decreto!$A$1:$I$558,5,0),"")</f>
        <v/>
      </c>
      <c r="J334" s="78">
        <f t="shared" si="27"/>
        <v>0</v>
      </c>
      <c r="K334" s="78">
        <f t="shared" si="28"/>
        <v>0</v>
      </c>
      <c r="L334" s="78">
        <f t="shared" si="29"/>
        <v>0</v>
      </c>
      <c r="M334" s="82"/>
      <c r="N334" s="83"/>
      <c r="O334" s="84" t="str">
        <f>IFERROR(VLOOKUP($E334,BD_Anexo_Decreto!$A$1:$I$558,3,0),"")</f>
        <v/>
      </c>
      <c r="P334" s="85" t="str">
        <f t="shared" si="25"/>
        <v/>
      </c>
      <c r="Q334" s="96"/>
      <c r="R334" s="95" t="str">
        <f>IFERROR(VLOOKUP(Q334,BD_CNES!$A$1:$E$9705,2,0),"")</f>
        <v/>
      </c>
    </row>
    <row r="335" spans="1:18" s="79" customFormat="1" ht="35.1" customHeight="1" x14ac:dyDescent="0.25">
      <c r="A335" s="75" t="e">
        <f>#REF!</f>
        <v>#REF!</v>
      </c>
      <c r="B335" s="75">
        <f t="shared" si="26"/>
        <v>0</v>
      </c>
      <c r="C335" s="75" t="e">
        <f>#REF!</f>
        <v>#REF!</v>
      </c>
      <c r="D335" s="22">
        <v>325</v>
      </c>
      <c r="E335" s="132"/>
      <c r="F335" s="76" t="str">
        <f>IFERROR(VLOOKUP($E335,BD_Anexo_Decreto!$A$1:$I$558,2,0),"")</f>
        <v/>
      </c>
      <c r="G335" s="133" t="str">
        <f>IFERROR(VLOOKUP($E335,BD_Anexo_Decreto!$A$1:$I$558,7,0),"")</f>
        <v/>
      </c>
      <c r="H335" s="76" t="str">
        <f>IFERROR(VLOOKUP($E335,BD_Anexo_Decreto!$A$1:$I$558,8,0),"")</f>
        <v/>
      </c>
      <c r="I335" s="77" t="str">
        <f>IFERROR(VLOOKUP($E335,BD_Anexo_Decreto!$A$1:$I$558,5,0),"")</f>
        <v/>
      </c>
      <c r="J335" s="78">
        <f t="shared" si="27"/>
        <v>0</v>
      </c>
      <c r="K335" s="78">
        <f t="shared" si="28"/>
        <v>0</v>
      </c>
      <c r="L335" s="78">
        <f t="shared" si="29"/>
        <v>0</v>
      </c>
      <c r="M335" s="82"/>
      <c r="N335" s="83"/>
      <c r="O335" s="84" t="str">
        <f>IFERROR(VLOOKUP($E335,BD_Anexo_Decreto!$A$1:$I$558,3,0),"")</f>
        <v/>
      </c>
      <c r="P335" s="85" t="str">
        <f t="shared" si="25"/>
        <v/>
      </c>
      <c r="Q335" s="96"/>
      <c r="R335" s="95" t="str">
        <f>IFERROR(VLOOKUP(Q335,BD_CNES!$A$1:$E$9705,2,0),"")</f>
        <v/>
      </c>
    </row>
    <row r="336" spans="1:18" s="79" customFormat="1" ht="35.1" customHeight="1" x14ac:dyDescent="0.25">
      <c r="A336" s="75" t="e">
        <f>#REF!</f>
        <v>#REF!</v>
      </c>
      <c r="B336" s="75">
        <f t="shared" si="26"/>
        <v>0</v>
      </c>
      <c r="C336" s="75" t="e">
        <f>#REF!</f>
        <v>#REF!</v>
      </c>
      <c r="D336" s="22">
        <v>326</v>
      </c>
      <c r="E336" s="132"/>
      <c r="F336" s="76" t="str">
        <f>IFERROR(VLOOKUP($E336,BD_Anexo_Decreto!$A$1:$I$558,2,0),"")</f>
        <v/>
      </c>
      <c r="G336" s="133" t="str">
        <f>IFERROR(VLOOKUP($E336,BD_Anexo_Decreto!$A$1:$I$558,7,0),"")</f>
        <v/>
      </c>
      <c r="H336" s="76" t="str">
        <f>IFERROR(VLOOKUP($E336,BD_Anexo_Decreto!$A$1:$I$558,8,0),"")</f>
        <v/>
      </c>
      <c r="I336" s="77" t="str">
        <f>IFERROR(VLOOKUP($E336,BD_Anexo_Decreto!$A$1:$I$558,5,0),"")</f>
        <v/>
      </c>
      <c r="J336" s="78">
        <f t="shared" si="27"/>
        <v>0</v>
      </c>
      <c r="K336" s="78">
        <f t="shared" si="28"/>
        <v>0</v>
      </c>
      <c r="L336" s="78">
        <f t="shared" si="29"/>
        <v>0</v>
      </c>
      <c r="M336" s="82"/>
      <c r="N336" s="83"/>
      <c r="O336" s="84" t="str">
        <f>IFERROR(VLOOKUP($E336,BD_Anexo_Decreto!$A$1:$I$558,3,0),"")</f>
        <v/>
      </c>
      <c r="P336" s="85" t="str">
        <f t="shared" si="25"/>
        <v/>
      </c>
      <c r="Q336" s="96"/>
      <c r="R336" s="95" t="str">
        <f>IFERROR(VLOOKUP(Q336,BD_CNES!$A$1:$E$9705,2,0),"")</f>
        <v/>
      </c>
    </row>
    <row r="337" spans="1:18" s="79" customFormat="1" ht="35.1" customHeight="1" x14ac:dyDescent="0.25">
      <c r="A337" s="75" t="e">
        <f>#REF!</f>
        <v>#REF!</v>
      </c>
      <c r="B337" s="75">
        <f t="shared" si="26"/>
        <v>0</v>
      </c>
      <c r="C337" s="75" t="e">
        <f>#REF!</f>
        <v>#REF!</v>
      </c>
      <c r="D337" s="22">
        <v>327</v>
      </c>
      <c r="E337" s="132"/>
      <c r="F337" s="76" t="str">
        <f>IFERROR(VLOOKUP($E337,BD_Anexo_Decreto!$A$1:$I$558,2,0),"")</f>
        <v/>
      </c>
      <c r="G337" s="133" t="str">
        <f>IFERROR(VLOOKUP($E337,BD_Anexo_Decreto!$A$1:$I$558,7,0),"")</f>
        <v/>
      </c>
      <c r="H337" s="76" t="str">
        <f>IFERROR(VLOOKUP($E337,BD_Anexo_Decreto!$A$1:$I$558,8,0),"")</f>
        <v/>
      </c>
      <c r="I337" s="77" t="str">
        <f>IFERROR(VLOOKUP($E337,BD_Anexo_Decreto!$A$1:$I$558,5,0),"")</f>
        <v/>
      </c>
      <c r="J337" s="78">
        <f t="shared" si="27"/>
        <v>0</v>
      </c>
      <c r="K337" s="78">
        <f t="shared" si="28"/>
        <v>0</v>
      </c>
      <c r="L337" s="78">
        <f t="shared" si="29"/>
        <v>0</v>
      </c>
      <c r="M337" s="82"/>
      <c r="N337" s="83"/>
      <c r="O337" s="84" t="str">
        <f>IFERROR(VLOOKUP($E337,BD_Anexo_Decreto!$A$1:$I$558,3,0),"")</f>
        <v/>
      </c>
      <c r="P337" s="85" t="str">
        <f t="shared" si="25"/>
        <v/>
      </c>
      <c r="Q337" s="96"/>
      <c r="R337" s="95" t="str">
        <f>IFERROR(VLOOKUP(Q337,BD_CNES!$A$1:$E$9705,2,0),"")</f>
        <v/>
      </c>
    </row>
    <row r="338" spans="1:18" s="79" customFormat="1" ht="35.1" customHeight="1" x14ac:dyDescent="0.25">
      <c r="A338" s="75" t="e">
        <f>#REF!</f>
        <v>#REF!</v>
      </c>
      <c r="B338" s="75">
        <f t="shared" si="26"/>
        <v>0</v>
      </c>
      <c r="C338" s="75" t="e">
        <f>#REF!</f>
        <v>#REF!</v>
      </c>
      <c r="D338" s="22">
        <v>328</v>
      </c>
      <c r="E338" s="132"/>
      <c r="F338" s="76" t="str">
        <f>IFERROR(VLOOKUP($E338,BD_Anexo_Decreto!$A$1:$I$558,2,0),"")</f>
        <v/>
      </c>
      <c r="G338" s="133" t="str">
        <f>IFERROR(VLOOKUP($E338,BD_Anexo_Decreto!$A$1:$I$558,7,0),"")</f>
        <v/>
      </c>
      <c r="H338" s="76" t="str">
        <f>IFERROR(VLOOKUP($E338,BD_Anexo_Decreto!$A$1:$I$558,8,0),"")</f>
        <v/>
      </c>
      <c r="I338" s="77" t="str">
        <f>IFERROR(VLOOKUP($E338,BD_Anexo_Decreto!$A$1:$I$558,5,0),"")</f>
        <v/>
      </c>
      <c r="J338" s="78">
        <f t="shared" si="27"/>
        <v>0</v>
      </c>
      <c r="K338" s="78">
        <f t="shared" si="28"/>
        <v>0</v>
      </c>
      <c r="L338" s="78">
        <f t="shared" si="29"/>
        <v>0</v>
      </c>
      <c r="M338" s="82"/>
      <c r="N338" s="83"/>
      <c r="O338" s="84" t="str">
        <f>IFERROR(VLOOKUP($E338,BD_Anexo_Decreto!$A$1:$I$558,3,0),"")</f>
        <v/>
      </c>
      <c r="P338" s="85" t="str">
        <f t="shared" si="25"/>
        <v/>
      </c>
      <c r="Q338" s="96"/>
      <c r="R338" s="95" t="str">
        <f>IFERROR(VLOOKUP(Q338,BD_CNES!$A$1:$E$9705,2,0),"")</f>
        <v/>
      </c>
    </row>
    <row r="339" spans="1:18" s="79" customFormat="1" ht="35.1" customHeight="1" x14ac:dyDescent="0.25">
      <c r="A339" s="75" t="e">
        <f>#REF!</f>
        <v>#REF!</v>
      </c>
      <c r="B339" s="75">
        <f t="shared" si="26"/>
        <v>0</v>
      </c>
      <c r="C339" s="75" t="e">
        <f>#REF!</f>
        <v>#REF!</v>
      </c>
      <c r="D339" s="22">
        <v>329</v>
      </c>
      <c r="E339" s="132"/>
      <c r="F339" s="76" t="str">
        <f>IFERROR(VLOOKUP($E339,BD_Anexo_Decreto!$A$1:$I$558,2,0),"")</f>
        <v/>
      </c>
      <c r="G339" s="133" t="str">
        <f>IFERROR(VLOOKUP($E339,BD_Anexo_Decreto!$A$1:$I$558,7,0),"")</f>
        <v/>
      </c>
      <c r="H339" s="76" t="str">
        <f>IFERROR(VLOOKUP($E339,BD_Anexo_Decreto!$A$1:$I$558,8,0),"")</f>
        <v/>
      </c>
      <c r="I339" s="77" t="str">
        <f>IFERROR(VLOOKUP($E339,BD_Anexo_Decreto!$A$1:$I$558,5,0),"")</f>
        <v/>
      </c>
      <c r="J339" s="78">
        <f t="shared" si="27"/>
        <v>0</v>
      </c>
      <c r="K339" s="78">
        <f t="shared" si="28"/>
        <v>0</v>
      </c>
      <c r="L339" s="78">
        <f t="shared" si="29"/>
        <v>0</v>
      </c>
      <c r="M339" s="82"/>
      <c r="N339" s="83"/>
      <c r="O339" s="84" t="str">
        <f>IFERROR(VLOOKUP($E339,BD_Anexo_Decreto!$A$1:$I$558,3,0),"")</f>
        <v/>
      </c>
      <c r="P339" s="85" t="str">
        <f t="shared" si="25"/>
        <v/>
      </c>
      <c r="Q339" s="96"/>
      <c r="R339" s="95" t="str">
        <f>IFERROR(VLOOKUP(Q339,BD_CNES!$A$1:$E$9705,2,0),"")</f>
        <v/>
      </c>
    </row>
    <row r="340" spans="1:18" s="79" customFormat="1" ht="35.1" customHeight="1" x14ac:dyDescent="0.25">
      <c r="A340" s="75" t="e">
        <f>#REF!</f>
        <v>#REF!</v>
      </c>
      <c r="B340" s="75">
        <f t="shared" si="26"/>
        <v>0</v>
      </c>
      <c r="C340" s="75" t="e">
        <f>#REF!</f>
        <v>#REF!</v>
      </c>
      <c r="D340" s="22">
        <v>330</v>
      </c>
      <c r="E340" s="132"/>
      <c r="F340" s="76" t="str">
        <f>IFERROR(VLOOKUP($E340,BD_Anexo_Decreto!$A$1:$I$558,2,0),"")</f>
        <v/>
      </c>
      <c r="G340" s="133" t="str">
        <f>IFERROR(VLOOKUP($E340,BD_Anexo_Decreto!$A$1:$I$558,7,0),"")</f>
        <v/>
      </c>
      <c r="H340" s="76" t="str">
        <f>IFERROR(VLOOKUP($E340,BD_Anexo_Decreto!$A$1:$I$558,8,0),"")</f>
        <v/>
      </c>
      <c r="I340" s="77" t="str">
        <f>IFERROR(VLOOKUP($E340,BD_Anexo_Decreto!$A$1:$I$558,5,0),"")</f>
        <v/>
      </c>
      <c r="J340" s="78">
        <f t="shared" si="27"/>
        <v>0</v>
      </c>
      <c r="K340" s="78">
        <f t="shared" si="28"/>
        <v>0</v>
      </c>
      <c r="L340" s="78">
        <f t="shared" si="29"/>
        <v>0</v>
      </c>
      <c r="M340" s="82"/>
      <c r="N340" s="83"/>
      <c r="O340" s="84" t="str">
        <f>IFERROR(VLOOKUP($E340,BD_Anexo_Decreto!$A$1:$I$558,3,0),"")</f>
        <v/>
      </c>
      <c r="P340" s="85" t="str">
        <f t="shared" si="25"/>
        <v/>
      </c>
      <c r="Q340" s="96"/>
      <c r="R340" s="95" t="str">
        <f>IFERROR(VLOOKUP(Q340,BD_CNES!$A$1:$E$9705,2,0),"")</f>
        <v/>
      </c>
    </row>
    <row r="341" spans="1:18" s="79" customFormat="1" ht="35.1" customHeight="1" x14ac:dyDescent="0.25">
      <c r="A341" s="75" t="e">
        <f>#REF!</f>
        <v>#REF!</v>
      </c>
      <c r="B341" s="75">
        <f t="shared" si="26"/>
        <v>0</v>
      </c>
      <c r="C341" s="75" t="e">
        <f>#REF!</f>
        <v>#REF!</v>
      </c>
      <c r="D341" s="22">
        <v>331</v>
      </c>
      <c r="E341" s="132"/>
      <c r="F341" s="76" t="str">
        <f>IFERROR(VLOOKUP($E341,BD_Anexo_Decreto!$A$1:$I$558,2,0),"")</f>
        <v/>
      </c>
      <c r="G341" s="133" t="str">
        <f>IFERROR(VLOOKUP($E341,BD_Anexo_Decreto!$A$1:$I$558,7,0),"")</f>
        <v/>
      </c>
      <c r="H341" s="76" t="str">
        <f>IFERROR(VLOOKUP($E341,BD_Anexo_Decreto!$A$1:$I$558,8,0),"")</f>
        <v/>
      </c>
      <c r="I341" s="77" t="str">
        <f>IFERROR(VLOOKUP($E341,BD_Anexo_Decreto!$A$1:$I$558,5,0),"")</f>
        <v/>
      </c>
      <c r="J341" s="78">
        <f t="shared" si="27"/>
        <v>0</v>
      </c>
      <c r="K341" s="78">
        <f t="shared" si="28"/>
        <v>0</v>
      </c>
      <c r="L341" s="78">
        <f t="shared" si="29"/>
        <v>0</v>
      </c>
      <c r="M341" s="82"/>
      <c r="N341" s="83"/>
      <c r="O341" s="84" t="str">
        <f>IFERROR(VLOOKUP($E341,BD_Anexo_Decreto!$A$1:$I$558,3,0),"")</f>
        <v/>
      </c>
      <c r="P341" s="85" t="str">
        <f t="shared" si="25"/>
        <v/>
      </c>
      <c r="Q341" s="96"/>
      <c r="R341" s="95" t="str">
        <f>IFERROR(VLOOKUP(Q341,BD_CNES!$A$1:$E$9705,2,0),"")</f>
        <v/>
      </c>
    </row>
    <row r="342" spans="1:18" s="79" customFormat="1" ht="35.1" customHeight="1" x14ac:dyDescent="0.25">
      <c r="A342" s="75" t="e">
        <f>#REF!</f>
        <v>#REF!</v>
      </c>
      <c r="B342" s="75">
        <f t="shared" si="26"/>
        <v>0</v>
      </c>
      <c r="C342" s="75" t="e">
        <f>#REF!</f>
        <v>#REF!</v>
      </c>
      <c r="D342" s="22">
        <v>332</v>
      </c>
      <c r="E342" s="132"/>
      <c r="F342" s="76" t="str">
        <f>IFERROR(VLOOKUP($E342,BD_Anexo_Decreto!$A$1:$I$558,2,0),"")</f>
        <v/>
      </c>
      <c r="G342" s="133" t="str">
        <f>IFERROR(VLOOKUP($E342,BD_Anexo_Decreto!$A$1:$I$558,7,0),"")</f>
        <v/>
      </c>
      <c r="H342" s="76" t="str">
        <f>IFERROR(VLOOKUP($E342,BD_Anexo_Decreto!$A$1:$I$558,8,0),"")</f>
        <v/>
      </c>
      <c r="I342" s="77" t="str">
        <f>IFERROR(VLOOKUP($E342,BD_Anexo_Decreto!$A$1:$I$558,5,0),"")</f>
        <v/>
      </c>
      <c r="J342" s="78">
        <f t="shared" si="27"/>
        <v>0</v>
      </c>
      <c r="K342" s="78">
        <f t="shared" si="28"/>
        <v>0</v>
      </c>
      <c r="L342" s="78">
        <f t="shared" si="29"/>
        <v>0</v>
      </c>
      <c r="M342" s="82"/>
      <c r="N342" s="83"/>
      <c r="O342" s="84" t="str">
        <f>IFERROR(VLOOKUP($E342,BD_Anexo_Decreto!$A$1:$I$558,3,0),"")</f>
        <v/>
      </c>
      <c r="P342" s="85" t="str">
        <f t="shared" si="25"/>
        <v/>
      </c>
      <c r="Q342" s="96"/>
      <c r="R342" s="95" t="str">
        <f>IFERROR(VLOOKUP(Q342,BD_CNES!$A$1:$E$9705,2,0),"")</f>
        <v/>
      </c>
    </row>
    <row r="343" spans="1:18" s="79" customFormat="1" ht="35.1" customHeight="1" x14ac:dyDescent="0.25">
      <c r="A343" s="75" t="e">
        <f>#REF!</f>
        <v>#REF!</v>
      </c>
      <c r="B343" s="75">
        <f t="shared" si="26"/>
        <v>0</v>
      </c>
      <c r="C343" s="75" t="e">
        <f>#REF!</f>
        <v>#REF!</v>
      </c>
      <c r="D343" s="22">
        <v>333</v>
      </c>
      <c r="E343" s="132"/>
      <c r="F343" s="76" t="str">
        <f>IFERROR(VLOOKUP($E343,BD_Anexo_Decreto!$A$1:$I$558,2,0),"")</f>
        <v/>
      </c>
      <c r="G343" s="133" t="str">
        <f>IFERROR(VLOOKUP($E343,BD_Anexo_Decreto!$A$1:$I$558,7,0),"")</f>
        <v/>
      </c>
      <c r="H343" s="76" t="str">
        <f>IFERROR(VLOOKUP($E343,BD_Anexo_Decreto!$A$1:$I$558,8,0),"")</f>
        <v/>
      </c>
      <c r="I343" s="77" t="str">
        <f>IFERROR(VLOOKUP($E343,BD_Anexo_Decreto!$A$1:$I$558,5,0),"")</f>
        <v/>
      </c>
      <c r="J343" s="78">
        <f t="shared" si="27"/>
        <v>0</v>
      </c>
      <c r="K343" s="78">
        <f t="shared" si="28"/>
        <v>0</v>
      </c>
      <c r="L343" s="78">
        <f t="shared" si="29"/>
        <v>0</v>
      </c>
      <c r="M343" s="82"/>
      <c r="N343" s="83"/>
      <c r="O343" s="84" t="str">
        <f>IFERROR(VLOOKUP($E343,BD_Anexo_Decreto!$A$1:$I$558,3,0),"")</f>
        <v/>
      </c>
      <c r="P343" s="85" t="str">
        <f t="shared" si="25"/>
        <v/>
      </c>
      <c r="Q343" s="96"/>
      <c r="R343" s="95" t="str">
        <f>IFERROR(VLOOKUP(Q343,BD_CNES!$A$1:$E$9705,2,0),"")</f>
        <v/>
      </c>
    </row>
    <row r="344" spans="1:18" s="79" customFormat="1" ht="35.1" customHeight="1" x14ac:dyDescent="0.25">
      <c r="A344" s="75" t="e">
        <f>#REF!</f>
        <v>#REF!</v>
      </c>
      <c r="B344" s="75">
        <f t="shared" si="26"/>
        <v>0</v>
      </c>
      <c r="C344" s="75" t="e">
        <f>#REF!</f>
        <v>#REF!</v>
      </c>
      <c r="D344" s="22">
        <v>334</v>
      </c>
      <c r="E344" s="132"/>
      <c r="F344" s="76" t="str">
        <f>IFERROR(VLOOKUP($E344,BD_Anexo_Decreto!$A$1:$I$558,2,0),"")</f>
        <v/>
      </c>
      <c r="G344" s="133" t="str">
        <f>IFERROR(VLOOKUP($E344,BD_Anexo_Decreto!$A$1:$I$558,7,0),"")</f>
        <v/>
      </c>
      <c r="H344" s="76" t="str">
        <f>IFERROR(VLOOKUP($E344,BD_Anexo_Decreto!$A$1:$I$558,8,0),"")</f>
        <v/>
      </c>
      <c r="I344" s="77" t="str">
        <f>IFERROR(VLOOKUP($E344,BD_Anexo_Decreto!$A$1:$I$558,5,0),"")</f>
        <v/>
      </c>
      <c r="J344" s="78">
        <f t="shared" si="27"/>
        <v>0</v>
      </c>
      <c r="K344" s="78">
        <f t="shared" si="28"/>
        <v>0</v>
      </c>
      <c r="L344" s="78">
        <f t="shared" si="29"/>
        <v>0</v>
      </c>
      <c r="M344" s="82"/>
      <c r="N344" s="83"/>
      <c r="O344" s="84" t="str">
        <f>IFERROR(VLOOKUP($E344,BD_Anexo_Decreto!$A$1:$I$558,3,0),"")</f>
        <v/>
      </c>
      <c r="P344" s="85" t="str">
        <f t="shared" si="25"/>
        <v/>
      </c>
      <c r="Q344" s="96"/>
      <c r="R344" s="95" t="str">
        <f>IFERROR(VLOOKUP(Q344,BD_CNES!$A$1:$E$9705,2,0),"")</f>
        <v/>
      </c>
    </row>
    <row r="345" spans="1:18" s="79" customFormat="1" ht="35.1" customHeight="1" x14ac:dyDescent="0.25">
      <c r="A345" s="75" t="e">
        <f>#REF!</f>
        <v>#REF!</v>
      </c>
      <c r="B345" s="75">
        <f t="shared" si="26"/>
        <v>0</v>
      </c>
      <c r="C345" s="75" t="e">
        <f>#REF!</f>
        <v>#REF!</v>
      </c>
      <c r="D345" s="22">
        <v>335</v>
      </c>
      <c r="E345" s="132"/>
      <c r="F345" s="76" t="str">
        <f>IFERROR(VLOOKUP($E345,BD_Anexo_Decreto!$A$1:$I$558,2,0),"")</f>
        <v/>
      </c>
      <c r="G345" s="133" t="str">
        <f>IFERROR(VLOOKUP($E345,BD_Anexo_Decreto!$A$1:$I$558,7,0),"")</f>
        <v/>
      </c>
      <c r="H345" s="76" t="str">
        <f>IFERROR(VLOOKUP($E345,BD_Anexo_Decreto!$A$1:$I$558,8,0),"")</f>
        <v/>
      </c>
      <c r="I345" s="77" t="str">
        <f>IFERROR(VLOOKUP($E345,BD_Anexo_Decreto!$A$1:$I$558,5,0),"")</f>
        <v/>
      </c>
      <c r="J345" s="78">
        <f t="shared" si="27"/>
        <v>0</v>
      </c>
      <c r="K345" s="78">
        <f t="shared" si="28"/>
        <v>0</v>
      </c>
      <c r="L345" s="78">
        <f t="shared" si="29"/>
        <v>0</v>
      </c>
      <c r="M345" s="82"/>
      <c r="N345" s="83"/>
      <c r="O345" s="84" t="str">
        <f>IFERROR(VLOOKUP($E345,BD_Anexo_Decreto!$A$1:$I$558,3,0),"")</f>
        <v/>
      </c>
      <c r="P345" s="85" t="str">
        <f t="shared" si="25"/>
        <v/>
      </c>
      <c r="Q345" s="96"/>
      <c r="R345" s="95" t="str">
        <f>IFERROR(VLOOKUP(Q345,BD_CNES!$A$1:$E$9705,2,0),"")</f>
        <v/>
      </c>
    </row>
    <row r="346" spans="1:18" s="79" customFormat="1" ht="35.1" customHeight="1" x14ac:dyDescent="0.25">
      <c r="A346" s="75" t="e">
        <f>#REF!</f>
        <v>#REF!</v>
      </c>
      <c r="B346" s="75">
        <f t="shared" si="26"/>
        <v>0</v>
      </c>
      <c r="C346" s="75" t="e">
        <f>#REF!</f>
        <v>#REF!</v>
      </c>
      <c r="D346" s="22">
        <v>336</v>
      </c>
      <c r="E346" s="132"/>
      <c r="F346" s="76" t="str">
        <f>IFERROR(VLOOKUP($E346,BD_Anexo_Decreto!$A$1:$I$558,2,0),"")</f>
        <v/>
      </c>
      <c r="G346" s="133" t="str">
        <f>IFERROR(VLOOKUP($E346,BD_Anexo_Decreto!$A$1:$I$558,7,0),"")</f>
        <v/>
      </c>
      <c r="H346" s="76" t="str">
        <f>IFERROR(VLOOKUP($E346,BD_Anexo_Decreto!$A$1:$I$558,8,0),"")</f>
        <v/>
      </c>
      <c r="I346" s="77" t="str">
        <f>IFERROR(VLOOKUP($E346,BD_Anexo_Decreto!$A$1:$I$558,5,0),"")</f>
        <v/>
      </c>
      <c r="J346" s="78">
        <f t="shared" si="27"/>
        <v>0</v>
      </c>
      <c r="K346" s="78">
        <f t="shared" si="28"/>
        <v>0</v>
      </c>
      <c r="L346" s="78">
        <f t="shared" si="29"/>
        <v>0</v>
      </c>
      <c r="M346" s="82"/>
      <c r="N346" s="83"/>
      <c r="O346" s="84" t="str">
        <f>IFERROR(VLOOKUP($E346,BD_Anexo_Decreto!$A$1:$I$558,3,0),"")</f>
        <v/>
      </c>
      <c r="P346" s="85" t="str">
        <f t="shared" si="25"/>
        <v/>
      </c>
      <c r="Q346" s="96"/>
      <c r="R346" s="95" t="str">
        <f>IFERROR(VLOOKUP(Q346,BD_CNES!$A$1:$E$9705,2,0),"")</f>
        <v/>
      </c>
    </row>
    <row r="347" spans="1:18" s="79" customFormat="1" ht="35.1" customHeight="1" x14ac:dyDescent="0.25">
      <c r="A347" s="75" t="e">
        <f>#REF!</f>
        <v>#REF!</v>
      </c>
      <c r="B347" s="75">
        <f t="shared" si="26"/>
        <v>0</v>
      </c>
      <c r="C347" s="75" t="e">
        <f>#REF!</f>
        <v>#REF!</v>
      </c>
      <c r="D347" s="22">
        <v>337</v>
      </c>
      <c r="E347" s="132"/>
      <c r="F347" s="76" t="str">
        <f>IFERROR(VLOOKUP($E347,BD_Anexo_Decreto!$A$1:$I$558,2,0),"")</f>
        <v/>
      </c>
      <c r="G347" s="133" t="str">
        <f>IFERROR(VLOOKUP($E347,BD_Anexo_Decreto!$A$1:$I$558,7,0),"")</f>
        <v/>
      </c>
      <c r="H347" s="76" t="str">
        <f>IFERROR(VLOOKUP($E347,BD_Anexo_Decreto!$A$1:$I$558,8,0),"")</f>
        <v/>
      </c>
      <c r="I347" s="77" t="str">
        <f>IFERROR(VLOOKUP($E347,BD_Anexo_Decreto!$A$1:$I$558,5,0),"")</f>
        <v/>
      </c>
      <c r="J347" s="78">
        <f t="shared" si="27"/>
        <v>0</v>
      </c>
      <c r="K347" s="78">
        <f t="shared" si="28"/>
        <v>0</v>
      </c>
      <c r="L347" s="78">
        <f t="shared" si="29"/>
        <v>0</v>
      </c>
      <c r="M347" s="82"/>
      <c r="N347" s="83"/>
      <c r="O347" s="84" t="str">
        <f>IFERROR(VLOOKUP($E347,BD_Anexo_Decreto!$A$1:$I$558,3,0),"")</f>
        <v/>
      </c>
      <c r="P347" s="85" t="str">
        <f t="shared" si="25"/>
        <v/>
      </c>
      <c r="Q347" s="96"/>
      <c r="R347" s="95" t="str">
        <f>IFERROR(VLOOKUP(Q347,BD_CNES!$A$1:$E$9705,2,0),"")</f>
        <v/>
      </c>
    </row>
    <row r="348" spans="1:18" s="79" customFormat="1" ht="35.1" customHeight="1" x14ac:dyDescent="0.25">
      <c r="A348" s="75" t="e">
        <f>#REF!</f>
        <v>#REF!</v>
      </c>
      <c r="B348" s="75">
        <f t="shared" si="26"/>
        <v>0</v>
      </c>
      <c r="C348" s="75" t="e">
        <f>#REF!</f>
        <v>#REF!</v>
      </c>
      <c r="D348" s="22">
        <v>338</v>
      </c>
      <c r="E348" s="132"/>
      <c r="F348" s="76" t="str">
        <f>IFERROR(VLOOKUP($E348,BD_Anexo_Decreto!$A$1:$I$558,2,0),"")</f>
        <v/>
      </c>
      <c r="G348" s="133" t="str">
        <f>IFERROR(VLOOKUP($E348,BD_Anexo_Decreto!$A$1:$I$558,7,0),"")</f>
        <v/>
      </c>
      <c r="H348" s="76" t="str">
        <f>IFERROR(VLOOKUP($E348,BD_Anexo_Decreto!$A$1:$I$558,8,0),"")</f>
        <v/>
      </c>
      <c r="I348" s="77" t="str">
        <f>IFERROR(VLOOKUP($E348,BD_Anexo_Decreto!$A$1:$I$558,5,0),"")</f>
        <v/>
      </c>
      <c r="J348" s="78">
        <f t="shared" si="27"/>
        <v>0</v>
      </c>
      <c r="K348" s="78">
        <f t="shared" si="28"/>
        <v>0</v>
      </c>
      <c r="L348" s="78">
        <f t="shared" si="29"/>
        <v>0</v>
      </c>
      <c r="M348" s="82"/>
      <c r="N348" s="83"/>
      <c r="O348" s="84" t="str">
        <f>IFERROR(VLOOKUP($E348,BD_Anexo_Decreto!$A$1:$I$558,3,0),"")</f>
        <v/>
      </c>
      <c r="P348" s="85" t="str">
        <f t="shared" si="25"/>
        <v/>
      </c>
      <c r="Q348" s="96"/>
      <c r="R348" s="95" t="str">
        <f>IFERROR(VLOOKUP(Q348,BD_CNES!$A$1:$E$9705,2,0),"")</f>
        <v/>
      </c>
    </row>
    <row r="349" spans="1:18" s="79" customFormat="1" ht="35.1" customHeight="1" x14ac:dyDescent="0.25">
      <c r="A349" s="75" t="e">
        <f>#REF!</f>
        <v>#REF!</v>
      </c>
      <c r="B349" s="75">
        <f t="shared" si="26"/>
        <v>0</v>
      </c>
      <c r="C349" s="75" t="e">
        <f>#REF!</f>
        <v>#REF!</v>
      </c>
      <c r="D349" s="22">
        <v>339</v>
      </c>
      <c r="E349" s="132"/>
      <c r="F349" s="76" t="str">
        <f>IFERROR(VLOOKUP($E349,BD_Anexo_Decreto!$A$1:$I$558,2,0),"")</f>
        <v/>
      </c>
      <c r="G349" s="133" t="str">
        <f>IFERROR(VLOOKUP($E349,BD_Anexo_Decreto!$A$1:$I$558,7,0),"")</f>
        <v/>
      </c>
      <c r="H349" s="76" t="str">
        <f>IFERROR(VLOOKUP($E349,BD_Anexo_Decreto!$A$1:$I$558,8,0),"")</f>
        <v/>
      </c>
      <c r="I349" s="77" t="str">
        <f>IFERROR(VLOOKUP($E349,BD_Anexo_Decreto!$A$1:$I$558,5,0),"")</f>
        <v/>
      </c>
      <c r="J349" s="78">
        <f t="shared" si="27"/>
        <v>0</v>
      </c>
      <c r="K349" s="78">
        <f t="shared" si="28"/>
        <v>0</v>
      </c>
      <c r="L349" s="78">
        <f t="shared" si="29"/>
        <v>0</v>
      </c>
      <c r="M349" s="82"/>
      <c r="N349" s="83"/>
      <c r="O349" s="84" t="str">
        <f>IFERROR(VLOOKUP($E349,BD_Anexo_Decreto!$A$1:$I$558,3,0),"")</f>
        <v/>
      </c>
      <c r="P349" s="85" t="str">
        <f t="shared" si="25"/>
        <v/>
      </c>
      <c r="Q349" s="96"/>
      <c r="R349" s="95" t="str">
        <f>IFERROR(VLOOKUP(Q349,BD_CNES!$A$1:$E$9705,2,0),"")</f>
        <v/>
      </c>
    </row>
    <row r="350" spans="1:18" s="79" customFormat="1" ht="35.1" customHeight="1" x14ac:dyDescent="0.25">
      <c r="A350" s="75" t="e">
        <f>#REF!</f>
        <v>#REF!</v>
      </c>
      <c r="B350" s="75">
        <f t="shared" si="26"/>
        <v>0</v>
      </c>
      <c r="C350" s="75" t="e">
        <f>#REF!</f>
        <v>#REF!</v>
      </c>
      <c r="D350" s="22">
        <v>340</v>
      </c>
      <c r="E350" s="132"/>
      <c r="F350" s="76" t="str">
        <f>IFERROR(VLOOKUP($E350,BD_Anexo_Decreto!$A$1:$I$558,2,0),"")</f>
        <v/>
      </c>
      <c r="G350" s="133" t="str">
        <f>IFERROR(VLOOKUP($E350,BD_Anexo_Decreto!$A$1:$I$558,7,0),"")</f>
        <v/>
      </c>
      <c r="H350" s="76" t="str">
        <f>IFERROR(VLOOKUP($E350,BD_Anexo_Decreto!$A$1:$I$558,8,0),"")</f>
        <v/>
      </c>
      <c r="I350" s="77" t="str">
        <f>IFERROR(VLOOKUP($E350,BD_Anexo_Decreto!$A$1:$I$558,5,0),"")</f>
        <v/>
      </c>
      <c r="J350" s="78">
        <f t="shared" si="27"/>
        <v>0</v>
      </c>
      <c r="K350" s="78">
        <f t="shared" si="28"/>
        <v>0</v>
      </c>
      <c r="L350" s="78">
        <f t="shared" si="29"/>
        <v>0</v>
      </c>
      <c r="M350" s="82"/>
      <c r="N350" s="83"/>
      <c r="O350" s="84" t="str">
        <f>IFERROR(VLOOKUP($E350,BD_Anexo_Decreto!$A$1:$I$558,3,0),"")</f>
        <v/>
      </c>
      <c r="P350" s="85" t="str">
        <f t="shared" si="25"/>
        <v/>
      </c>
      <c r="Q350" s="96"/>
      <c r="R350" s="95" t="str">
        <f>IFERROR(VLOOKUP(Q350,BD_CNES!$A$1:$E$9705,2,0),"")</f>
        <v/>
      </c>
    </row>
    <row r="351" spans="1:18" s="79" customFormat="1" ht="35.1" customHeight="1" x14ac:dyDescent="0.25">
      <c r="A351" s="75" t="e">
        <f>#REF!</f>
        <v>#REF!</v>
      </c>
      <c r="B351" s="75">
        <f t="shared" si="26"/>
        <v>0</v>
      </c>
      <c r="C351" s="75" t="e">
        <f>#REF!</f>
        <v>#REF!</v>
      </c>
      <c r="D351" s="22">
        <v>341</v>
      </c>
      <c r="E351" s="132"/>
      <c r="F351" s="76" t="str">
        <f>IFERROR(VLOOKUP($E351,BD_Anexo_Decreto!$A$1:$I$558,2,0),"")</f>
        <v/>
      </c>
      <c r="G351" s="133" t="str">
        <f>IFERROR(VLOOKUP($E351,BD_Anexo_Decreto!$A$1:$I$558,7,0),"")</f>
        <v/>
      </c>
      <c r="H351" s="76" t="str">
        <f>IFERROR(VLOOKUP($E351,BD_Anexo_Decreto!$A$1:$I$558,8,0),"")</f>
        <v/>
      </c>
      <c r="I351" s="77" t="str">
        <f>IFERROR(VLOOKUP($E351,BD_Anexo_Decreto!$A$1:$I$558,5,0),"")</f>
        <v/>
      </c>
      <c r="J351" s="78">
        <f t="shared" si="27"/>
        <v>0</v>
      </c>
      <c r="K351" s="78">
        <f t="shared" si="28"/>
        <v>0</v>
      </c>
      <c r="L351" s="78">
        <f t="shared" si="29"/>
        <v>0</v>
      </c>
      <c r="M351" s="82"/>
      <c r="N351" s="83"/>
      <c r="O351" s="84" t="str">
        <f>IFERROR(VLOOKUP($E351,BD_Anexo_Decreto!$A$1:$I$558,3,0),"")</f>
        <v/>
      </c>
      <c r="P351" s="85" t="str">
        <f t="shared" si="25"/>
        <v/>
      </c>
      <c r="Q351" s="96"/>
      <c r="R351" s="95" t="str">
        <f>IFERROR(VLOOKUP(Q351,BD_CNES!$A$1:$E$9705,2,0),"")</f>
        <v/>
      </c>
    </row>
    <row r="352" spans="1:18" s="79" customFormat="1" ht="35.1" customHeight="1" x14ac:dyDescent="0.25">
      <c r="A352" s="75" t="e">
        <f>#REF!</f>
        <v>#REF!</v>
      </c>
      <c r="B352" s="75">
        <f t="shared" si="26"/>
        <v>0</v>
      </c>
      <c r="C352" s="75" t="e">
        <f>#REF!</f>
        <v>#REF!</v>
      </c>
      <c r="D352" s="22">
        <v>342</v>
      </c>
      <c r="E352" s="132"/>
      <c r="F352" s="76" t="str">
        <f>IFERROR(VLOOKUP($E352,BD_Anexo_Decreto!$A$1:$I$558,2,0),"")</f>
        <v/>
      </c>
      <c r="G352" s="133" t="str">
        <f>IFERROR(VLOOKUP($E352,BD_Anexo_Decreto!$A$1:$I$558,7,0),"")</f>
        <v/>
      </c>
      <c r="H352" s="76" t="str">
        <f>IFERROR(VLOOKUP($E352,BD_Anexo_Decreto!$A$1:$I$558,8,0),"")</f>
        <v/>
      </c>
      <c r="I352" s="77" t="str">
        <f>IFERROR(VLOOKUP($E352,BD_Anexo_Decreto!$A$1:$I$558,5,0),"")</f>
        <v/>
      </c>
      <c r="J352" s="78">
        <f t="shared" si="27"/>
        <v>0</v>
      </c>
      <c r="K352" s="78">
        <f t="shared" si="28"/>
        <v>0</v>
      </c>
      <c r="L352" s="78">
        <f t="shared" si="29"/>
        <v>0</v>
      </c>
      <c r="M352" s="82"/>
      <c r="N352" s="83"/>
      <c r="O352" s="84" t="str">
        <f>IFERROR(VLOOKUP($E352,BD_Anexo_Decreto!$A$1:$I$558,3,0),"")</f>
        <v/>
      </c>
      <c r="P352" s="85" t="str">
        <f t="shared" si="25"/>
        <v/>
      </c>
      <c r="Q352" s="96"/>
      <c r="R352" s="95" t="str">
        <f>IFERROR(VLOOKUP(Q352,BD_CNES!$A$1:$E$9705,2,0),"")</f>
        <v/>
      </c>
    </row>
    <row r="353" spans="1:18" s="79" customFormat="1" ht="35.1" customHeight="1" x14ac:dyDescent="0.25">
      <c r="A353" s="75" t="e">
        <f>#REF!</f>
        <v>#REF!</v>
      </c>
      <c r="B353" s="75">
        <f t="shared" si="26"/>
        <v>0</v>
      </c>
      <c r="C353" s="75" t="e">
        <f>#REF!</f>
        <v>#REF!</v>
      </c>
      <c r="D353" s="22">
        <v>343</v>
      </c>
      <c r="E353" s="132"/>
      <c r="F353" s="76" t="str">
        <f>IFERROR(VLOOKUP($E353,BD_Anexo_Decreto!$A$1:$I$558,2,0),"")</f>
        <v/>
      </c>
      <c r="G353" s="133" t="str">
        <f>IFERROR(VLOOKUP($E353,BD_Anexo_Decreto!$A$1:$I$558,7,0),"")</f>
        <v/>
      </c>
      <c r="H353" s="76" t="str">
        <f>IFERROR(VLOOKUP($E353,BD_Anexo_Decreto!$A$1:$I$558,8,0),"")</f>
        <v/>
      </c>
      <c r="I353" s="77" t="str">
        <f>IFERROR(VLOOKUP($E353,BD_Anexo_Decreto!$A$1:$I$558,5,0),"")</f>
        <v/>
      </c>
      <c r="J353" s="78">
        <f t="shared" si="27"/>
        <v>0</v>
      </c>
      <c r="K353" s="78">
        <f t="shared" si="28"/>
        <v>0</v>
      </c>
      <c r="L353" s="78">
        <f t="shared" si="29"/>
        <v>0</v>
      </c>
      <c r="M353" s="82"/>
      <c r="N353" s="83"/>
      <c r="O353" s="84" t="str">
        <f>IFERROR(VLOOKUP($E353,BD_Anexo_Decreto!$A$1:$I$558,3,0),"")</f>
        <v/>
      </c>
      <c r="P353" s="85" t="str">
        <f t="shared" si="25"/>
        <v/>
      </c>
      <c r="Q353" s="96"/>
      <c r="R353" s="95" t="str">
        <f>IFERROR(VLOOKUP(Q353,BD_CNES!$A$1:$E$9705,2,0),"")</f>
        <v/>
      </c>
    </row>
    <row r="354" spans="1:18" s="79" customFormat="1" ht="35.1" customHeight="1" x14ac:dyDescent="0.25">
      <c r="A354" s="75" t="e">
        <f>#REF!</f>
        <v>#REF!</v>
      </c>
      <c r="B354" s="75">
        <f t="shared" si="26"/>
        <v>0</v>
      </c>
      <c r="C354" s="75" t="e">
        <f>#REF!</f>
        <v>#REF!</v>
      </c>
      <c r="D354" s="22">
        <v>344</v>
      </c>
      <c r="E354" s="132"/>
      <c r="F354" s="76" t="str">
        <f>IFERROR(VLOOKUP($E354,BD_Anexo_Decreto!$A$1:$I$558,2,0),"")</f>
        <v/>
      </c>
      <c r="G354" s="133" t="str">
        <f>IFERROR(VLOOKUP($E354,BD_Anexo_Decreto!$A$1:$I$558,7,0),"")</f>
        <v/>
      </c>
      <c r="H354" s="76" t="str">
        <f>IFERROR(VLOOKUP($E354,BD_Anexo_Decreto!$A$1:$I$558,8,0),"")</f>
        <v/>
      </c>
      <c r="I354" s="77" t="str">
        <f>IFERROR(VLOOKUP($E354,BD_Anexo_Decreto!$A$1:$I$558,5,0),"")</f>
        <v/>
      </c>
      <c r="J354" s="78">
        <f t="shared" si="27"/>
        <v>0</v>
      </c>
      <c r="K354" s="78">
        <f t="shared" si="28"/>
        <v>0</v>
      </c>
      <c r="L354" s="78">
        <f t="shared" si="29"/>
        <v>0</v>
      </c>
      <c r="M354" s="82"/>
      <c r="N354" s="83"/>
      <c r="O354" s="84" t="str">
        <f>IFERROR(VLOOKUP($E354,BD_Anexo_Decreto!$A$1:$I$558,3,0),"")</f>
        <v/>
      </c>
      <c r="P354" s="85" t="str">
        <f t="shared" si="25"/>
        <v/>
      </c>
      <c r="Q354" s="96"/>
      <c r="R354" s="95" t="str">
        <f>IFERROR(VLOOKUP(Q354,BD_CNES!$A$1:$E$9705,2,0),"")</f>
        <v/>
      </c>
    </row>
    <row r="355" spans="1:18" s="79" customFormat="1" ht="35.1" customHeight="1" x14ac:dyDescent="0.25">
      <c r="A355" s="75" t="e">
        <f>#REF!</f>
        <v>#REF!</v>
      </c>
      <c r="B355" s="75">
        <f t="shared" si="26"/>
        <v>0</v>
      </c>
      <c r="C355" s="75" t="e">
        <f>#REF!</f>
        <v>#REF!</v>
      </c>
      <c r="D355" s="22">
        <v>345</v>
      </c>
      <c r="E355" s="132"/>
      <c r="F355" s="76" t="str">
        <f>IFERROR(VLOOKUP($E355,BD_Anexo_Decreto!$A$1:$I$558,2,0),"")</f>
        <v/>
      </c>
      <c r="G355" s="133" t="str">
        <f>IFERROR(VLOOKUP($E355,BD_Anexo_Decreto!$A$1:$I$558,7,0),"")</f>
        <v/>
      </c>
      <c r="H355" s="76" t="str">
        <f>IFERROR(VLOOKUP($E355,BD_Anexo_Decreto!$A$1:$I$558,8,0),"")</f>
        <v/>
      </c>
      <c r="I355" s="77" t="str">
        <f>IFERROR(VLOOKUP($E355,BD_Anexo_Decreto!$A$1:$I$558,5,0),"")</f>
        <v/>
      </c>
      <c r="J355" s="78">
        <f t="shared" si="27"/>
        <v>0</v>
      </c>
      <c r="K355" s="78">
        <f t="shared" si="28"/>
        <v>0</v>
      </c>
      <c r="L355" s="78">
        <f t="shared" si="29"/>
        <v>0</v>
      </c>
      <c r="M355" s="82"/>
      <c r="N355" s="83"/>
      <c r="O355" s="84" t="str">
        <f>IFERROR(VLOOKUP($E355,BD_Anexo_Decreto!$A$1:$I$558,3,0),"")</f>
        <v/>
      </c>
      <c r="P355" s="85" t="str">
        <f t="shared" si="25"/>
        <v/>
      </c>
      <c r="Q355" s="96"/>
      <c r="R355" s="95" t="str">
        <f>IFERROR(VLOOKUP(Q355,BD_CNES!$A$1:$E$9705,2,0),"")</f>
        <v/>
      </c>
    </row>
    <row r="356" spans="1:18" s="79" customFormat="1" ht="35.1" customHeight="1" x14ac:dyDescent="0.25">
      <c r="A356" s="75" t="e">
        <f>#REF!</f>
        <v>#REF!</v>
      </c>
      <c r="B356" s="75">
        <f t="shared" si="26"/>
        <v>0</v>
      </c>
      <c r="C356" s="75" t="e">
        <f>#REF!</f>
        <v>#REF!</v>
      </c>
      <c r="D356" s="22">
        <v>346</v>
      </c>
      <c r="E356" s="132"/>
      <c r="F356" s="76" t="str">
        <f>IFERROR(VLOOKUP($E356,BD_Anexo_Decreto!$A$1:$I$558,2,0),"")</f>
        <v/>
      </c>
      <c r="G356" s="133" t="str">
        <f>IFERROR(VLOOKUP($E356,BD_Anexo_Decreto!$A$1:$I$558,7,0),"")</f>
        <v/>
      </c>
      <c r="H356" s="76" t="str">
        <f>IFERROR(VLOOKUP($E356,BD_Anexo_Decreto!$A$1:$I$558,8,0),"")</f>
        <v/>
      </c>
      <c r="I356" s="77" t="str">
        <f>IFERROR(VLOOKUP($E356,BD_Anexo_Decreto!$A$1:$I$558,5,0),"")</f>
        <v/>
      </c>
      <c r="J356" s="78">
        <f t="shared" si="27"/>
        <v>0</v>
      </c>
      <c r="K356" s="78">
        <f t="shared" si="28"/>
        <v>0</v>
      </c>
      <c r="L356" s="78">
        <f t="shared" si="29"/>
        <v>0</v>
      </c>
      <c r="M356" s="82"/>
      <c r="N356" s="83"/>
      <c r="O356" s="84" t="str">
        <f>IFERROR(VLOOKUP($E356,BD_Anexo_Decreto!$A$1:$I$558,3,0),"")</f>
        <v/>
      </c>
      <c r="P356" s="85" t="str">
        <f t="shared" si="25"/>
        <v/>
      </c>
      <c r="Q356" s="96"/>
      <c r="R356" s="95" t="str">
        <f>IFERROR(VLOOKUP(Q356,BD_CNES!$A$1:$E$9705,2,0),"")</f>
        <v/>
      </c>
    </row>
    <row r="357" spans="1:18" s="79" customFormat="1" ht="35.1" customHeight="1" x14ac:dyDescent="0.25">
      <c r="A357" s="75" t="e">
        <f>#REF!</f>
        <v>#REF!</v>
      </c>
      <c r="B357" s="75">
        <f t="shared" si="26"/>
        <v>0</v>
      </c>
      <c r="C357" s="75" t="e">
        <f>#REF!</f>
        <v>#REF!</v>
      </c>
      <c r="D357" s="22">
        <v>347</v>
      </c>
      <c r="E357" s="132"/>
      <c r="F357" s="76" t="str">
        <f>IFERROR(VLOOKUP($E357,BD_Anexo_Decreto!$A$1:$I$558,2,0),"")</f>
        <v/>
      </c>
      <c r="G357" s="133" t="str">
        <f>IFERROR(VLOOKUP($E357,BD_Anexo_Decreto!$A$1:$I$558,7,0),"")</f>
        <v/>
      </c>
      <c r="H357" s="76" t="str">
        <f>IFERROR(VLOOKUP($E357,BD_Anexo_Decreto!$A$1:$I$558,8,0),"")</f>
        <v/>
      </c>
      <c r="I357" s="77" t="str">
        <f>IFERROR(VLOOKUP($E357,BD_Anexo_Decreto!$A$1:$I$558,5,0),"")</f>
        <v/>
      </c>
      <c r="J357" s="78">
        <f t="shared" si="27"/>
        <v>0</v>
      </c>
      <c r="K357" s="78">
        <f t="shared" si="28"/>
        <v>0</v>
      </c>
      <c r="L357" s="78">
        <f t="shared" si="29"/>
        <v>0</v>
      </c>
      <c r="M357" s="82"/>
      <c r="N357" s="83"/>
      <c r="O357" s="84" t="str">
        <f>IFERROR(VLOOKUP($E357,BD_Anexo_Decreto!$A$1:$I$558,3,0),"")</f>
        <v/>
      </c>
      <c r="P357" s="85" t="str">
        <f t="shared" si="25"/>
        <v/>
      </c>
      <c r="Q357" s="96"/>
      <c r="R357" s="95" t="str">
        <f>IFERROR(VLOOKUP(Q357,BD_CNES!$A$1:$E$9705,2,0),"")</f>
        <v/>
      </c>
    </row>
    <row r="358" spans="1:18" s="79" customFormat="1" ht="35.1" customHeight="1" x14ac:dyDescent="0.25">
      <c r="A358" s="75" t="e">
        <f>#REF!</f>
        <v>#REF!</v>
      </c>
      <c r="B358" s="75">
        <f t="shared" si="26"/>
        <v>0</v>
      </c>
      <c r="C358" s="75" t="e">
        <f>#REF!</f>
        <v>#REF!</v>
      </c>
      <c r="D358" s="22">
        <v>348</v>
      </c>
      <c r="E358" s="132"/>
      <c r="F358" s="76" t="str">
        <f>IFERROR(VLOOKUP($E358,BD_Anexo_Decreto!$A$1:$I$558,2,0),"")</f>
        <v/>
      </c>
      <c r="G358" s="133" t="str">
        <f>IFERROR(VLOOKUP($E358,BD_Anexo_Decreto!$A$1:$I$558,7,0),"")</f>
        <v/>
      </c>
      <c r="H358" s="76" t="str">
        <f>IFERROR(VLOOKUP($E358,BD_Anexo_Decreto!$A$1:$I$558,8,0),"")</f>
        <v/>
      </c>
      <c r="I358" s="77" t="str">
        <f>IFERROR(VLOOKUP($E358,BD_Anexo_Decreto!$A$1:$I$558,5,0),"")</f>
        <v/>
      </c>
      <c r="J358" s="78">
        <f t="shared" si="27"/>
        <v>0</v>
      </c>
      <c r="K358" s="78">
        <f t="shared" si="28"/>
        <v>0</v>
      </c>
      <c r="L358" s="78">
        <f t="shared" si="29"/>
        <v>0</v>
      </c>
      <c r="M358" s="82"/>
      <c r="N358" s="83"/>
      <c r="O358" s="84" t="str">
        <f>IFERROR(VLOOKUP($E358,BD_Anexo_Decreto!$A$1:$I$558,3,0),"")</f>
        <v/>
      </c>
      <c r="P358" s="85" t="str">
        <f t="shared" si="25"/>
        <v/>
      </c>
      <c r="Q358" s="96"/>
      <c r="R358" s="95" t="str">
        <f>IFERROR(VLOOKUP(Q358,BD_CNES!$A$1:$E$9705,2,0),"")</f>
        <v/>
      </c>
    </row>
    <row r="359" spans="1:18" s="79" customFormat="1" ht="35.1" customHeight="1" x14ac:dyDescent="0.25">
      <c r="A359" s="75" t="e">
        <f>#REF!</f>
        <v>#REF!</v>
      </c>
      <c r="B359" s="75">
        <f t="shared" si="26"/>
        <v>0</v>
      </c>
      <c r="C359" s="75" t="e">
        <f>#REF!</f>
        <v>#REF!</v>
      </c>
      <c r="D359" s="22">
        <v>349</v>
      </c>
      <c r="E359" s="132"/>
      <c r="F359" s="76" t="str">
        <f>IFERROR(VLOOKUP($E359,BD_Anexo_Decreto!$A$1:$I$558,2,0),"")</f>
        <v/>
      </c>
      <c r="G359" s="133" t="str">
        <f>IFERROR(VLOOKUP($E359,BD_Anexo_Decreto!$A$1:$I$558,7,0),"")</f>
        <v/>
      </c>
      <c r="H359" s="76" t="str">
        <f>IFERROR(VLOOKUP($E359,BD_Anexo_Decreto!$A$1:$I$558,8,0),"")</f>
        <v/>
      </c>
      <c r="I359" s="77" t="str">
        <f>IFERROR(VLOOKUP($E359,BD_Anexo_Decreto!$A$1:$I$558,5,0),"")</f>
        <v/>
      </c>
      <c r="J359" s="78">
        <f t="shared" si="27"/>
        <v>0</v>
      </c>
      <c r="K359" s="78">
        <f t="shared" si="28"/>
        <v>0</v>
      </c>
      <c r="L359" s="78">
        <f t="shared" si="29"/>
        <v>0</v>
      </c>
      <c r="M359" s="82"/>
      <c r="N359" s="83"/>
      <c r="O359" s="84" t="str">
        <f>IFERROR(VLOOKUP($E359,BD_Anexo_Decreto!$A$1:$I$558,3,0),"")</f>
        <v/>
      </c>
      <c r="P359" s="85" t="str">
        <f t="shared" si="25"/>
        <v/>
      </c>
      <c r="Q359" s="96"/>
      <c r="R359" s="95" t="str">
        <f>IFERROR(VLOOKUP(Q359,BD_CNES!$A$1:$E$9705,2,0),"")</f>
        <v/>
      </c>
    </row>
    <row r="360" spans="1:18" s="79" customFormat="1" ht="35.1" customHeight="1" x14ac:dyDescent="0.25">
      <c r="A360" s="75" t="e">
        <f>#REF!</f>
        <v>#REF!</v>
      </c>
      <c r="B360" s="75">
        <f t="shared" si="26"/>
        <v>0</v>
      </c>
      <c r="C360" s="75" t="e">
        <f>#REF!</f>
        <v>#REF!</v>
      </c>
      <c r="D360" s="22">
        <v>350</v>
      </c>
      <c r="E360" s="132"/>
      <c r="F360" s="76" t="str">
        <f>IFERROR(VLOOKUP($E360,BD_Anexo_Decreto!$A$1:$I$558,2,0),"")</f>
        <v/>
      </c>
      <c r="G360" s="133" t="str">
        <f>IFERROR(VLOOKUP($E360,BD_Anexo_Decreto!$A$1:$I$558,7,0),"")</f>
        <v/>
      </c>
      <c r="H360" s="76" t="str">
        <f>IFERROR(VLOOKUP($E360,BD_Anexo_Decreto!$A$1:$I$558,8,0),"")</f>
        <v/>
      </c>
      <c r="I360" s="77" t="str">
        <f>IFERROR(VLOOKUP($E360,BD_Anexo_Decreto!$A$1:$I$558,5,0),"")</f>
        <v/>
      </c>
      <c r="J360" s="78">
        <f t="shared" si="27"/>
        <v>0</v>
      </c>
      <c r="K360" s="78">
        <f t="shared" si="28"/>
        <v>0</v>
      </c>
      <c r="L360" s="78">
        <f t="shared" si="29"/>
        <v>0</v>
      </c>
      <c r="M360" s="82"/>
      <c r="N360" s="83"/>
      <c r="O360" s="84" t="str">
        <f>IFERROR(VLOOKUP($E360,BD_Anexo_Decreto!$A$1:$I$558,3,0),"")</f>
        <v/>
      </c>
      <c r="P360" s="85" t="str">
        <f t="shared" si="25"/>
        <v/>
      </c>
      <c r="Q360" s="96"/>
      <c r="R360" s="95" t="str">
        <f>IFERROR(VLOOKUP(Q360,BD_CNES!$A$1:$E$9705,2,0),"")</f>
        <v/>
      </c>
    </row>
    <row r="361" spans="1:18" s="79" customFormat="1" ht="35.1" customHeight="1" x14ac:dyDescent="0.25">
      <c r="A361" s="75" t="e">
        <f>#REF!</f>
        <v>#REF!</v>
      </c>
      <c r="B361" s="75">
        <f t="shared" si="26"/>
        <v>0</v>
      </c>
      <c r="C361" s="75" t="e">
        <f>#REF!</f>
        <v>#REF!</v>
      </c>
      <c r="D361" s="22">
        <v>351</v>
      </c>
      <c r="E361" s="132"/>
      <c r="F361" s="76" t="str">
        <f>IFERROR(VLOOKUP($E361,BD_Anexo_Decreto!$A$1:$I$558,2,0),"")</f>
        <v/>
      </c>
      <c r="G361" s="133" t="str">
        <f>IFERROR(VLOOKUP($E361,BD_Anexo_Decreto!$A$1:$I$558,7,0),"")</f>
        <v/>
      </c>
      <c r="H361" s="76" t="str">
        <f>IFERROR(VLOOKUP($E361,BD_Anexo_Decreto!$A$1:$I$558,8,0),"")</f>
        <v/>
      </c>
      <c r="I361" s="77" t="str">
        <f>IFERROR(VLOOKUP($E361,BD_Anexo_Decreto!$A$1:$I$558,5,0),"")</f>
        <v/>
      </c>
      <c r="J361" s="78">
        <f t="shared" si="27"/>
        <v>0</v>
      </c>
      <c r="K361" s="78">
        <f t="shared" si="28"/>
        <v>0</v>
      </c>
      <c r="L361" s="78">
        <f t="shared" si="29"/>
        <v>0</v>
      </c>
      <c r="M361" s="82"/>
      <c r="N361" s="83"/>
      <c r="O361" s="84" t="str">
        <f>IFERROR(VLOOKUP($E361,BD_Anexo_Decreto!$A$1:$I$558,3,0),"")</f>
        <v/>
      </c>
      <c r="P361" s="85" t="str">
        <f t="shared" si="25"/>
        <v/>
      </c>
      <c r="Q361" s="96"/>
      <c r="R361" s="95" t="str">
        <f>IFERROR(VLOOKUP(Q361,BD_CNES!$A$1:$E$9705,2,0),"")</f>
        <v/>
      </c>
    </row>
    <row r="362" spans="1:18" s="79" customFormat="1" ht="35.1" customHeight="1" x14ac:dyDescent="0.25">
      <c r="A362" s="75" t="e">
        <f>#REF!</f>
        <v>#REF!</v>
      </c>
      <c r="B362" s="75">
        <f t="shared" si="26"/>
        <v>0</v>
      </c>
      <c r="C362" s="75" t="e">
        <f>#REF!</f>
        <v>#REF!</v>
      </c>
      <c r="D362" s="22">
        <v>352</v>
      </c>
      <c r="E362" s="132"/>
      <c r="F362" s="76" t="str">
        <f>IFERROR(VLOOKUP($E362,BD_Anexo_Decreto!$A$1:$I$558,2,0),"")</f>
        <v/>
      </c>
      <c r="G362" s="133" t="str">
        <f>IFERROR(VLOOKUP($E362,BD_Anexo_Decreto!$A$1:$I$558,7,0),"")</f>
        <v/>
      </c>
      <c r="H362" s="76" t="str">
        <f>IFERROR(VLOOKUP($E362,BD_Anexo_Decreto!$A$1:$I$558,8,0),"")</f>
        <v/>
      </c>
      <c r="I362" s="77" t="str">
        <f>IFERROR(VLOOKUP($E362,BD_Anexo_Decreto!$A$1:$I$558,5,0),"")</f>
        <v/>
      </c>
      <c r="J362" s="78">
        <f t="shared" si="27"/>
        <v>0</v>
      </c>
      <c r="K362" s="78">
        <f t="shared" si="28"/>
        <v>0</v>
      </c>
      <c r="L362" s="78">
        <f t="shared" si="29"/>
        <v>0</v>
      </c>
      <c r="M362" s="82"/>
      <c r="N362" s="83"/>
      <c r="O362" s="84" t="str">
        <f>IFERROR(VLOOKUP($E362,BD_Anexo_Decreto!$A$1:$I$558,3,0),"")</f>
        <v/>
      </c>
      <c r="P362" s="85" t="str">
        <f t="shared" si="25"/>
        <v/>
      </c>
      <c r="Q362" s="96"/>
      <c r="R362" s="95" t="str">
        <f>IFERROR(VLOOKUP(Q362,BD_CNES!$A$1:$E$9705,2,0),"")</f>
        <v/>
      </c>
    </row>
    <row r="363" spans="1:18" s="79" customFormat="1" ht="35.1" customHeight="1" x14ac:dyDescent="0.25">
      <c r="A363" s="75" t="e">
        <f>#REF!</f>
        <v>#REF!</v>
      </c>
      <c r="B363" s="75">
        <f t="shared" si="26"/>
        <v>0</v>
      </c>
      <c r="C363" s="75" t="e">
        <f>#REF!</f>
        <v>#REF!</v>
      </c>
      <c r="D363" s="22">
        <v>353</v>
      </c>
      <c r="E363" s="132"/>
      <c r="F363" s="76" t="str">
        <f>IFERROR(VLOOKUP($E363,BD_Anexo_Decreto!$A$1:$I$558,2,0),"")</f>
        <v/>
      </c>
      <c r="G363" s="133" t="str">
        <f>IFERROR(VLOOKUP($E363,BD_Anexo_Decreto!$A$1:$I$558,7,0),"")</f>
        <v/>
      </c>
      <c r="H363" s="76" t="str">
        <f>IFERROR(VLOOKUP($E363,BD_Anexo_Decreto!$A$1:$I$558,8,0),"")</f>
        <v/>
      </c>
      <c r="I363" s="77" t="str">
        <f>IFERROR(VLOOKUP($E363,BD_Anexo_Decreto!$A$1:$I$558,5,0),"")</f>
        <v/>
      </c>
      <c r="J363" s="78">
        <f t="shared" si="27"/>
        <v>0</v>
      </c>
      <c r="K363" s="78">
        <f t="shared" si="28"/>
        <v>0</v>
      </c>
      <c r="L363" s="78">
        <f t="shared" si="29"/>
        <v>0</v>
      </c>
      <c r="M363" s="82"/>
      <c r="N363" s="83"/>
      <c r="O363" s="84" t="str">
        <f>IFERROR(VLOOKUP($E363,BD_Anexo_Decreto!$A$1:$I$558,3,0),"")</f>
        <v/>
      </c>
      <c r="P363" s="85" t="str">
        <f t="shared" si="25"/>
        <v/>
      </c>
      <c r="Q363" s="96"/>
      <c r="R363" s="95" t="str">
        <f>IFERROR(VLOOKUP(Q363,BD_CNES!$A$1:$E$9705,2,0),"")</f>
        <v/>
      </c>
    </row>
    <row r="364" spans="1:18" s="79" customFormat="1" ht="35.1" customHeight="1" x14ac:dyDescent="0.25">
      <c r="A364" s="75" t="e">
        <f>#REF!</f>
        <v>#REF!</v>
      </c>
      <c r="B364" s="75">
        <f t="shared" si="26"/>
        <v>0</v>
      </c>
      <c r="C364" s="75" t="e">
        <f>#REF!</f>
        <v>#REF!</v>
      </c>
      <c r="D364" s="22">
        <v>354</v>
      </c>
      <c r="E364" s="132"/>
      <c r="F364" s="76" t="str">
        <f>IFERROR(VLOOKUP($E364,BD_Anexo_Decreto!$A$1:$I$558,2,0),"")</f>
        <v/>
      </c>
      <c r="G364" s="133" t="str">
        <f>IFERROR(VLOOKUP($E364,BD_Anexo_Decreto!$A$1:$I$558,7,0),"")</f>
        <v/>
      </c>
      <c r="H364" s="76" t="str">
        <f>IFERROR(VLOOKUP($E364,BD_Anexo_Decreto!$A$1:$I$558,8,0),"")</f>
        <v/>
      </c>
      <c r="I364" s="77" t="str">
        <f>IFERROR(VLOOKUP($E364,BD_Anexo_Decreto!$A$1:$I$558,5,0),"")</f>
        <v/>
      </c>
      <c r="J364" s="78">
        <f t="shared" si="27"/>
        <v>0</v>
      </c>
      <c r="K364" s="78">
        <f t="shared" si="28"/>
        <v>0</v>
      </c>
      <c r="L364" s="78">
        <f t="shared" si="29"/>
        <v>0</v>
      </c>
      <c r="M364" s="82"/>
      <c r="N364" s="83"/>
      <c r="O364" s="84" t="str">
        <f>IFERROR(VLOOKUP($E364,BD_Anexo_Decreto!$A$1:$I$558,3,0),"")</f>
        <v/>
      </c>
      <c r="P364" s="85" t="str">
        <f t="shared" si="25"/>
        <v/>
      </c>
      <c r="Q364" s="96"/>
      <c r="R364" s="95" t="str">
        <f>IFERROR(VLOOKUP(Q364,BD_CNES!$A$1:$E$9705,2,0),"")</f>
        <v/>
      </c>
    </row>
    <row r="365" spans="1:18" s="79" customFormat="1" ht="35.1" customHeight="1" x14ac:dyDescent="0.25">
      <c r="A365" s="75" t="e">
        <f>#REF!</f>
        <v>#REF!</v>
      </c>
      <c r="B365" s="75">
        <f t="shared" si="26"/>
        <v>0</v>
      </c>
      <c r="C365" s="75" t="e">
        <f>#REF!</f>
        <v>#REF!</v>
      </c>
      <c r="D365" s="22">
        <v>355</v>
      </c>
      <c r="E365" s="132"/>
      <c r="F365" s="76" t="str">
        <f>IFERROR(VLOOKUP($E365,BD_Anexo_Decreto!$A$1:$I$558,2,0),"")</f>
        <v/>
      </c>
      <c r="G365" s="133" t="str">
        <f>IFERROR(VLOOKUP($E365,BD_Anexo_Decreto!$A$1:$I$558,7,0),"")</f>
        <v/>
      </c>
      <c r="H365" s="76" t="str">
        <f>IFERROR(VLOOKUP($E365,BD_Anexo_Decreto!$A$1:$I$558,8,0),"")</f>
        <v/>
      </c>
      <c r="I365" s="77" t="str">
        <f>IFERROR(VLOOKUP($E365,BD_Anexo_Decreto!$A$1:$I$558,5,0),"")</f>
        <v/>
      </c>
      <c r="J365" s="78">
        <f t="shared" si="27"/>
        <v>0</v>
      </c>
      <c r="K365" s="78">
        <f t="shared" si="28"/>
        <v>0</v>
      </c>
      <c r="L365" s="78">
        <f t="shared" si="29"/>
        <v>0</v>
      </c>
      <c r="M365" s="82"/>
      <c r="N365" s="83"/>
      <c r="O365" s="84" t="str">
        <f>IFERROR(VLOOKUP($E365,BD_Anexo_Decreto!$A$1:$I$558,3,0),"")</f>
        <v/>
      </c>
      <c r="P365" s="85" t="str">
        <f t="shared" si="25"/>
        <v/>
      </c>
      <c r="Q365" s="96"/>
      <c r="R365" s="95" t="str">
        <f>IFERROR(VLOOKUP(Q365,BD_CNES!$A$1:$E$9705,2,0),"")</f>
        <v/>
      </c>
    </row>
    <row r="366" spans="1:18" s="79" customFormat="1" ht="35.1" customHeight="1" x14ac:dyDescent="0.25">
      <c r="A366" s="75" t="e">
        <f>#REF!</f>
        <v>#REF!</v>
      </c>
      <c r="B366" s="75">
        <f t="shared" si="26"/>
        <v>0</v>
      </c>
      <c r="C366" s="75" t="e">
        <f>#REF!</f>
        <v>#REF!</v>
      </c>
      <c r="D366" s="22">
        <v>356</v>
      </c>
      <c r="E366" s="132"/>
      <c r="F366" s="76" t="str">
        <f>IFERROR(VLOOKUP($E366,BD_Anexo_Decreto!$A$1:$I$558,2,0),"")</f>
        <v/>
      </c>
      <c r="G366" s="133" t="str">
        <f>IFERROR(VLOOKUP($E366,BD_Anexo_Decreto!$A$1:$I$558,7,0),"")</f>
        <v/>
      </c>
      <c r="H366" s="76" t="str">
        <f>IFERROR(VLOOKUP($E366,BD_Anexo_Decreto!$A$1:$I$558,8,0),"")</f>
        <v/>
      </c>
      <c r="I366" s="77" t="str">
        <f>IFERROR(VLOOKUP($E366,BD_Anexo_Decreto!$A$1:$I$558,5,0),"")</f>
        <v/>
      </c>
      <c r="J366" s="78">
        <f t="shared" si="27"/>
        <v>0</v>
      </c>
      <c r="K366" s="78">
        <f t="shared" si="28"/>
        <v>0</v>
      </c>
      <c r="L366" s="78">
        <f t="shared" si="29"/>
        <v>0</v>
      </c>
      <c r="M366" s="82"/>
      <c r="N366" s="83"/>
      <c r="O366" s="84" t="str">
        <f>IFERROR(VLOOKUP($E366,BD_Anexo_Decreto!$A$1:$I$558,3,0),"")</f>
        <v/>
      </c>
      <c r="P366" s="85" t="str">
        <f t="shared" si="25"/>
        <v/>
      </c>
      <c r="Q366" s="96"/>
      <c r="R366" s="95" t="str">
        <f>IFERROR(VLOOKUP(Q366,BD_CNES!$A$1:$E$9705,2,0),"")</f>
        <v/>
      </c>
    </row>
    <row r="367" spans="1:18" s="79" customFormat="1" ht="35.1" customHeight="1" x14ac:dyDescent="0.25">
      <c r="A367" s="75" t="e">
        <f>#REF!</f>
        <v>#REF!</v>
      </c>
      <c r="B367" s="75">
        <f t="shared" si="26"/>
        <v>0</v>
      </c>
      <c r="C367" s="75" t="e">
        <f>#REF!</f>
        <v>#REF!</v>
      </c>
      <c r="D367" s="22">
        <v>357</v>
      </c>
      <c r="E367" s="132"/>
      <c r="F367" s="76" t="str">
        <f>IFERROR(VLOOKUP($E367,BD_Anexo_Decreto!$A$1:$I$558,2,0),"")</f>
        <v/>
      </c>
      <c r="G367" s="133" t="str">
        <f>IFERROR(VLOOKUP($E367,BD_Anexo_Decreto!$A$1:$I$558,7,0),"")</f>
        <v/>
      </c>
      <c r="H367" s="76" t="str">
        <f>IFERROR(VLOOKUP($E367,BD_Anexo_Decreto!$A$1:$I$558,8,0),"")</f>
        <v/>
      </c>
      <c r="I367" s="77" t="str">
        <f>IFERROR(VLOOKUP($E367,BD_Anexo_Decreto!$A$1:$I$558,5,0),"")</f>
        <v/>
      </c>
      <c r="J367" s="78">
        <f t="shared" si="27"/>
        <v>0</v>
      </c>
      <c r="K367" s="78">
        <f t="shared" si="28"/>
        <v>0</v>
      </c>
      <c r="L367" s="78">
        <f t="shared" si="29"/>
        <v>0</v>
      </c>
      <c r="M367" s="82"/>
      <c r="N367" s="83"/>
      <c r="O367" s="84" t="str">
        <f>IFERROR(VLOOKUP($E367,BD_Anexo_Decreto!$A$1:$I$558,3,0),"")</f>
        <v/>
      </c>
      <c r="P367" s="85" t="str">
        <f t="shared" si="25"/>
        <v/>
      </c>
      <c r="Q367" s="96"/>
      <c r="R367" s="95" t="str">
        <f>IFERROR(VLOOKUP(Q367,BD_CNES!$A$1:$E$9705,2,0),"")</f>
        <v/>
      </c>
    </row>
    <row r="368" spans="1:18" s="79" customFormat="1" ht="35.1" customHeight="1" x14ac:dyDescent="0.25">
      <c r="A368" s="75" t="e">
        <f>#REF!</f>
        <v>#REF!</v>
      </c>
      <c r="B368" s="75">
        <f t="shared" si="26"/>
        <v>0</v>
      </c>
      <c r="C368" s="75" t="e">
        <f>#REF!</f>
        <v>#REF!</v>
      </c>
      <c r="D368" s="22">
        <v>358</v>
      </c>
      <c r="E368" s="132"/>
      <c r="F368" s="76" t="str">
        <f>IFERROR(VLOOKUP($E368,BD_Anexo_Decreto!$A$1:$I$558,2,0),"")</f>
        <v/>
      </c>
      <c r="G368" s="133" t="str">
        <f>IFERROR(VLOOKUP($E368,BD_Anexo_Decreto!$A$1:$I$558,7,0),"")</f>
        <v/>
      </c>
      <c r="H368" s="76" t="str">
        <f>IFERROR(VLOOKUP($E368,BD_Anexo_Decreto!$A$1:$I$558,8,0),"")</f>
        <v/>
      </c>
      <c r="I368" s="77" t="str">
        <f>IFERROR(VLOOKUP($E368,BD_Anexo_Decreto!$A$1:$I$558,5,0),"")</f>
        <v/>
      </c>
      <c r="J368" s="78">
        <f t="shared" si="27"/>
        <v>0</v>
      </c>
      <c r="K368" s="78">
        <f t="shared" si="28"/>
        <v>0</v>
      </c>
      <c r="L368" s="78">
        <f t="shared" si="29"/>
        <v>0</v>
      </c>
      <c r="M368" s="82"/>
      <c r="N368" s="83"/>
      <c r="O368" s="84" t="str">
        <f>IFERROR(VLOOKUP($E368,BD_Anexo_Decreto!$A$1:$I$558,3,0),"")</f>
        <v/>
      </c>
      <c r="P368" s="85" t="str">
        <f t="shared" si="25"/>
        <v/>
      </c>
      <c r="Q368" s="96"/>
      <c r="R368" s="95" t="str">
        <f>IFERROR(VLOOKUP(Q368,BD_CNES!$A$1:$E$9705,2,0),"")</f>
        <v/>
      </c>
    </row>
    <row r="369" spans="1:18" s="79" customFormat="1" ht="35.1" customHeight="1" x14ac:dyDescent="0.25">
      <c r="A369" s="75" t="e">
        <f>#REF!</f>
        <v>#REF!</v>
      </c>
      <c r="B369" s="75">
        <f t="shared" si="26"/>
        <v>0</v>
      </c>
      <c r="C369" s="75" t="e">
        <f>#REF!</f>
        <v>#REF!</v>
      </c>
      <c r="D369" s="22">
        <v>359</v>
      </c>
      <c r="E369" s="132"/>
      <c r="F369" s="76" t="str">
        <f>IFERROR(VLOOKUP($E369,BD_Anexo_Decreto!$A$1:$I$558,2,0),"")</f>
        <v/>
      </c>
      <c r="G369" s="133" t="str">
        <f>IFERROR(VLOOKUP($E369,BD_Anexo_Decreto!$A$1:$I$558,7,0),"")</f>
        <v/>
      </c>
      <c r="H369" s="76" t="str">
        <f>IFERROR(VLOOKUP($E369,BD_Anexo_Decreto!$A$1:$I$558,8,0),"")</f>
        <v/>
      </c>
      <c r="I369" s="77" t="str">
        <f>IFERROR(VLOOKUP($E369,BD_Anexo_Decreto!$A$1:$I$558,5,0),"")</f>
        <v/>
      </c>
      <c r="J369" s="78">
        <f t="shared" si="27"/>
        <v>0</v>
      </c>
      <c r="K369" s="78">
        <f t="shared" si="28"/>
        <v>0</v>
      </c>
      <c r="L369" s="78">
        <f t="shared" si="29"/>
        <v>0</v>
      </c>
      <c r="M369" s="82"/>
      <c r="N369" s="83"/>
      <c r="O369" s="84" t="str">
        <f>IFERROR(VLOOKUP($E369,BD_Anexo_Decreto!$A$1:$I$558,3,0),"")</f>
        <v/>
      </c>
      <c r="P369" s="85" t="str">
        <f t="shared" si="25"/>
        <v/>
      </c>
      <c r="Q369" s="96"/>
      <c r="R369" s="95" t="str">
        <f>IFERROR(VLOOKUP(Q369,BD_CNES!$A$1:$E$9705,2,0),"")</f>
        <v/>
      </c>
    </row>
    <row r="370" spans="1:18" s="79" customFormat="1" ht="35.1" customHeight="1" x14ac:dyDescent="0.25">
      <c r="A370" s="75" t="e">
        <f>#REF!</f>
        <v>#REF!</v>
      </c>
      <c r="B370" s="75">
        <f t="shared" si="26"/>
        <v>0</v>
      </c>
      <c r="C370" s="75" t="e">
        <f>#REF!</f>
        <v>#REF!</v>
      </c>
      <c r="D370" s="22">
        <v>360</v>
      </c>
      <c r="E370" s="132"/>
      <c r="F370" s="76" t="str">
        <f>IFERROR(VLOOKUP($E370,BD_Anexo_Decreto!$A$1:$I$558,2,0),"")</f>
        <v/>
      </c>
      <c r="G370" s="133" t="str">
        <f>IFERROR(VLOOKUP($E370,BD_Anexo_Decreto!$A$1:$I$558,7,0),"")</f>
        <v/>
      </c>
      <c r="H370" s="76" t="str">
        <f>IFERROR(VLOOKUP($E370,BD_Anexo_Decreto!$A$1:$I$558,8,0),"")</f>
        <v/>
      </c>
      <c r="I370" s="77" t="str">
        <f>IFERROR(VLOOKUP($E370,BD_Anexo_Decreto!$A$1:$I$558,5,0),"")</f>
        <v/>
      </c>
      <c r="J370" s="78">
        <f t="shared" si="27"/>
        <v>0</v>
      </c>
      <c r="K370" s="78">
        <f t="shared" si="28"/>
        <v>0</v>
      </c>
      <c r="L370" s="78">
        <f t="shared" si="29"/>
        <v>0</v>
      </c>
      <c r="M370" s="82"/>
      <c r="N370" s="83"/>
      <c r="O370" s="84" t="str">
        <f>IFERROR(VLOOKUP($E370,BD_Anexo_Decreto!$A$1:$I$558,3,0),"")</f>
        <v/>
      </c>
      <c r="P370" s="85" t="str">
        <f t="shared" si="25"/>
        <v/>
      </c>
      <c r="Q370" s="96"/>
      <c r="R370" s="95" t="str">
        <f>IFERROR(VLOOKUP(Q370,BD_CNES!$A$1:$E$9705,2,0),"")</f>
        <v/>
      </c>
    </row>
    <row r="371" spans="1:18" s="79" customFormat="1" ht="35.1" customHeight="1" x14ac:dyDescent="0.25">
      <c r="A371" s="75" t="e">
        <f>#REF!</f>
        <v>#REF!</v>
      </c>
      <c r="B371" s="75">
        <f t="shared" si="26"/>
        <v>0</v>
      </c>
      <c r="C371" s="75" t="e">
        <f>#REF!</f>
        <v>#REF!</v>
      </c>
      <c r="D371" s="22">
        <v>361</v>
      </c>
      <c r="E371" s="132"/>
      <c r="F371" s="76" t="str">
        <f>IFERROR(VLOOKUP($E371,BD_Anexo_Decreto!$A$1:$I$558,2,0),"")</f>
        <v/>
      </c>
      <c r="G371" s="133" t="str">
        <f>IFERROR(VLOOKUP($E371,BD_Anexo_Decreto!$A$1:$I$558,7,0),"")</f>
        <v/>
      </c>
      <c r="H371" s="76" t="str">
        <f>IFERROR(VLOOKUP($E371,BD_Anexo_Decreto!$A$1:$I$558,8,0),"")</f>
        <v/>
      </c>
      <c r="I371" s="77" t="str">
        <f>IFERROR(VLOOKUP($E371,BD_Anexo_Decreto!$A$1:$I$558,5,0),"")</f>
        <v/>
      </c>
      <c r="J371" s="78">
        <f t="shared" si="27"/>
        <v>0</v>
      </c>
      <c r="K371" s="78">
        <f t="shared" si="28"/>
        <v>0</v>
      </c>
      <c r="L371" s="78">
        <f t="shared" si="29"/>
        <v>0</v>
      </c>
      <c r="M371" s="82"/>
      <c r="N371" s="83"/>
      <c r="O371" s="84" t="str">
        <f>IFERROR(VLOOKUP($E371,BD_Anexo_Decreto!$A$1:$I$558,3,0),"")</f>
        <v/>
      </c>
      <c r="P371" s="85" t="str">
        <f t="shared" si="25"/>
        <v/>
      </c>
      <c r="Q371" s="96"/>
      <c r="R371" s="95" t="str">
        <f>IFERROR(VLOOKUP(Q371,BD_CNES!$A$1:$E$9705,2,0),"")</f>
        <v/>
      </c>
    </row>
    <row r="372" spans="1:18" s="79" customFormat="1" ht="35.1" customHeight="1" x14ac:dyDescent="0.25">
      <c r="A372" s="75" t="e">
        <f>#REF!</f>
        <v>#REF!</v>
      </c>
      <c r="B372" s="75">
        <f t="shared" si="26"/>
        <v>0</v>
      </c>
      <c r="C372" s="75" t="e">
        <f>#REF!</f>
        <v>#REF!</v>
      </c>
      <c r="D372" s="22">
        <v>362</v>
      </c>
      <c r="E372" s="132"/>
      <c r="F372" s="76" t="str">
        <f>IFERROR(VLOOKUP($E372,BD_Anexo_Decreto!$A$1:$I$558,2,0),"")</f>
        <v/>
      </c>
      <c r="G372" s="133" t="str">
        <f>IFERROR(VLOOKUP($E372,BD_Anexo_Decreto!$A$1:$I$558,7,0),"")</f>
        <v/>
      </c>
      <c r="H372" s="76" t="str">
        <f>IFERROR(VLOOKUP($E372,BD_Anexo_Decreto!$A$1:$I$558,8,0),"")</f>
        <v/>
      </c>
      <c r="I372" s="77" t="str">
        <f>IFERROR(VLOOKUP($E372,BD_Anexo_Decreto!$A$1:$I$558,5,0),"")</f>
        <v/>
      </c>
      <c r="J372" s="78">
        <f t="shared" si="27"/>
        <v>0</v>
      </c>
      <c r="K372" s="78">
        <f t="shared" si="28"/>
        <v>0</v>
      </c>
      <c r="L372" s="78">
        <f t="shared" si="29"/>
        <v>0</v>
      </c>
      <c r="M372" s="82"/>
      <c r="N372" s="83"/>
      <c r="O372" s="84" t="str">
        <f>IFERROR(VLOOKUP($E372,BD_Anexo_Decreto!$A$1:$I$558,3,0),"")</f>
        <v/>
      </c>
      <c r="P372" s="85" t="str">
        <f t="shared" si="25"/>
        <v/>
      </c>
      <c r="Q372" s="96"/>
      <c r="R372" s="95" t="str">
        <f>IFERROR(VLOOKUP(Q372,BD_CNES!$A$1:$E$9705,2,0),"")</f>
        <v/>
      </c>
    </row>
    <row r="373" spans="1:18" s="79" customFormat="1" ht="35.1" customHeight="1" x14ac:dyDescent="0.25">
      <c r="A373" s="75" t="e">
        <f>#REF!</f>
        <v>#REF!</v>
      </c>
      <c r="B373" s="75">
        <f t="shared" si="26"/>
        <v>0</v>
      </c>
      <c r="C373" s="75" t="e">
        <f>#REF!</f>
        <v>#REF!</v>
      </c>
      <c r="D373" s="22">
        <v>363</v>
      </c>
      <c r="E373" s="132"/>
      <c r="F373" s="76" t="str">
        <f>IFERROR(VLOOKUP($E373,BD_Anexo_Decreto!$A$1:$I$558,2,0),"")</f>
        <v/>
      </c>
      <c r="G373" s="133" t="str">
        <f>IFERROR(VLOOKUP($E373,BD_Anexo_Decreto!$A$1:$I$558,7,0),"")</f>
        <v/>
      </c>
      <c r="H373" s="76" t="str">
        <f>IFERROR(VLOOKUP($E373,BD_Anexo_Decreto!$A$1:$I$558,8,0),"")</f>
        <v/>
      </c>
      <c r="I373" s="77" t="str">
        <f>IFERROR(VLOOKUP($E373,BD_Anexo_Decreto!$A$1:$I$558,5,0),"")</f>
        <v/>
      </c>
      <c r="J373" s="78">
        <f t="shared" si="27"/>
        <v>0</v>
      </c>
      <c r="K373" s="78">
        <f t="shared" si="28"/>
        <v>0</v>
      </c>
      <c r="L373" s="78">
        <f t="shared" si="29"/>
        <v>0</v>
      </c>
      <c r="M373" s="82"/>
      <c r="N373" s="83"/>
      <c r="O373" s="84" t="str">
        <f>IFERROR(VLOOKUP($E373,BD_Anexo_Decreto!$A$1:$I$558,3,0),"")</f>
        <v/>
      </c>
      <c r="P373" s="85" t="str">
        <f t="shared" si="25"/>
        <v/>
      </c>
      <c r="Q373" s="96"/>
      <c r="R373" s="95" t="str">
        <f>IFERROR(VLOOKUP(Q373,BD_CNES!$A$1:$E$9705,2,0),"")</f>
        <v/>
      </c>
    </row>
    <row r="374" spans="1:18" s="79" customFormat="1" ht="35.1" customHeight="1" x14ac:dyDescent="0.25">
      <c r="A374" s="75" t="e">
        <f>#REF!</f>
        <v>#REF!</v>
      </c>
      <c r="B374" s="75">
        <f t="shared" si="26"/>
        <v>0</v>
      </c>
      <c r="C374" s="75" t="e">
        <f>#REF!</f>
        <v>#REF!</v>
      </c>
      <c r="D374" s="22">
        <v>364</v>
      </c>
      <c r="E374" s="132"/>
      <c r="F374" s="76" t="str">
        <f>IFERROR(VLOOKUP($E374,BD_Anexo_Decreto!$A$1:$I$558,2,0),"")</f>
        <v/>
      </c>
      <c r="G374" s="133" t="str">
        <f>IFERROR(VLOOKUP($E374,BD_Anexo_Decreto!$A$1:$I$558,7,0),"")</f>
        <v/>
      </c>
      <c r="H374" s="76" t="str">
        <f>IFERROR(VLOOKUP($E374,BD_Anexo_Decreto!$A$1:$I$558,8,0),"")</f>
        <v/>
      </c>
      <c r="I374" s="77" t="str">
        <f>IFERROR(VLOOKUP($E374,BD_Anexo_Decreto!$A$1:$I$558,5,0),"")</f>
        <v/>
      </c>
      <c r="J374" s="78">
        <f t="shared" si="27"/>
        <v>0</v>
      </c>
      <c r="K374" s="78">
        <f t="shared" si="28"/>
        <v>0</v>
      </c>
      <c r="L374" s="78">
        <f t="shared" si="29"/>
        <v>0</v>
      </c>
      <c r="M374" s="82"/>
      <c r="N374" s="83"/>
      <c r="O374" s="84" t="str">
        <f>IFERROR(VLOOKUP($E374,BD_Anexo_Decreto!$A$1:$I$558,3,0),"")</f>
        <v/>
      </c>
      <c r="P374" s="85" t="str">
        <f t="shared" si="25"/>
        <v/>
      </c>
      <c r="Q374" s="96"/>
      <c r="R374" s="95" t="str">
        <f>IFERROR(VLOOKUP(Q374,BD_CNES!$A$1:$E$9705,2,0),"")</f>
        <v/>
      </c>
    </row>
    <row r="375" spans="1:18" s="79" customFormat="1" ht="35.1" customHeight="1" x14ac:dyDescent="0.25">
      <c r="A375" s="75" t="e">
        <f>#REF!</f>
        <v>#REF!</v>
      </c>
      <c r="B375" s="75">
        <f t="shared" si="26"/>
        <v>0</v>
      </c>
      <c r="C375" s="75" t="e">
        <f>#REF!</f>
        <v>#REF!</v>
      </c>
      <c r="D375" s="22">
        <v>365</v>
      </c>
      <c r="E375" s="132"/>
      <c r="F375" s="76" t="str">
        <f>IFERROR(VLOOKUP($E375,BD_Anexo_Decreto!$A$1:$I$558,2,0),"")</f>
        <v/>
      </c>
      <c r="G375" s="133" t="str">
        <f>IFERROR(VLOOKUP($E375,BD_Anexo_Decreto!$A$1:$I$558,7,0),"")</f>
        <v/>
      </c>
      <c r="H375" s="76" t="str">
        <f>IFERROR(VLOOKUP($E375,BD_Anexo_Decreto!$A$1:$I$558,8,0),"")</f>
        <v/>
      </c>
      <c r="I375" s="77" t="str">
        <f>IFERROR(VLOOKUP($E375,BD_Anexo_Decreto!$A$1:$I$558,5,0),"")</f>
        <v/>
      </c>
      <c r="J375" s="78">
        <f t="shared" si="27"/>
        <v>0</v>
      </c>
      <c r="K375" s="78">
        <f t="shared" si="28"/>
        <v>0</v>
      </c>
      <c r="L375" s="78">
        <f t="shared" si="29"/>
        <v>0</v>
      </c>
      <c r="M375" s="82"/>
      <c r="N375" s="83"/>
      <c r="O375" s="84" t="str">
        <f>IFERROR(VLOOKUP($E375,BD_Anexo_Decreto!$A$1:$I$558,3,0),"")</f>
        <v/>
      </c>
      <c r="P375" s="85" t="str">
        <f t="shared" si="25"/>
        <v/>
      </c>
      <c r="Q375" s="96"/>
      <c r="R375" s="95" t="str">
        <f>IFERROR(VLOOKUP(Q375,BD_CNES!$A$1:$E$9705,2,0),"")</f>
        <v/>
      </c>
    </row>
    <row r="376" spans="1:18" s="79" customFormat="1" ht="35.1" customHeight="1" x14ac:dyDescent="0.25">
      <c r="A376" s="75" t="e">
        <f>#REF!</f>
        <v>#REF!</v>
      </c>
      <c r="B376" s="75">
        <f t="shared" si="26"/>
        <v>0</v>
      </c>
      <c r="C376" s="75" t="e">
        <f>#REF!</f>
        <v>#REF!</v>
      </c>
      <c r="D376" s="22">
        <v>366</v>
      </c>
      <c r="E376" s="132"/>
      <c r="F376" s="76" t="str">
        <f>IFERROR(VLOOKUP($E376,BD_Anexo_Decreto!$A$1:$I$558,2,0),"")</f>
        <v/>
      </c>
      <c r="G376" s="133" t="str">
        <f>IFERROR(VLOOKUP($E376,BD_Anexo_Decreto!$A$1:$I$558,7,0),"")</f>
        <v/>
      </c>
      <c r="H376" s="76" t="str">
        <f>IFERROR(VLOOKUP($E376,BD_Anexo_Decreto!$A$1:$I$558,8,0),"")</f>
        <v/>
      </c>
      <c r="I376" s="77" t="str">
        <f>IFERROR(VLOOKUP($E376,BD_Anexo_Decreto!$A$1:$I$558,5,0),"")</f>
        <v/>
      </c>
      <c r="J376" s="78">
        <f t="shared" si="27"/>
        <v>0</v>
      </c>
      <c r="K376" s="78">
        <f t="shared" si="28"/>
        <v>0</v>
      </c>
      <c r="L376" s="78">
        <f t="shared" si="29"/>
        <v>0</v>
      </c>
      <c r="M376" s="82"/>
      <c r="N376" s="83"/>
      <c r="O376" s="84" t="str">
        <f>IFERROR(VLOOKUP($E376,BD_Anexo_Decreto!$A$1:$I$558,3,0),"")</f>
        <v/>
      </c>
      <c r="P376" s="85" t="str">
        <f t="shared" si="25"/>
        <v/>
      </c>
      <c r="Q376" s="96"/>
      <c r="R376" s="95" t="str">
        <f>IFERROR(VLOOKUP(Q376,BD_CNES!$A$1:$E$9705,2,0),"")</f>
        <v/>
      </c>
    </row>
    <row r="377" spans="1:18" s="79" customFormat="1" ht="35.1" customHeight="1" x14ac:dyDescent="0.25">
      <c r="A377" s="75" t="e">
        <f>#REF!</f>
        <v>#REF!</v>
      </c>
      <c r="B377" s="75">
        <f t="shared" si="26"/>
        <v>0</v>
      </c>
      <c r="C377" s="75" t="e">
        <f>#REF!</f>
        <v>#REF!</v>
      </c>
      <c r="D377" s="22">
        <v>367</v>
      </c>
      <c r="E377" s="132"/>
      <c r="F377" s="76" t="str">
        <f>IFERROR(VLOOKUP($E377,BD_Anexo_Decreto!$A$1:$I$558,2,0),"")</f>
        <v/>
      </c>
      <c r="G377" s="133" t="str">
        <f>IFERROR(VLOOKUP($E377,BD_Anexo_Decreto!$A$1:$I$558,7,0),"")</f>
        <v/>
      </c>
      <c r="H377" s="76" t="str">
        <f>IFERROR(VLOOKUP($E377,BD_Anexo_Decreto!$A$1:$I$558,8,0),"")</f>
        <v/>
      </c>
      <c r="I377" s="77" t="str">
        <f>IFERROR(VLOOKUP($E377,BD_Anexo_Decreto!$A$1:$I$558,5,0),"")</f>
        <v/>
      </c>
      <c r="J377" s="78">
        <f t="shared" si="27"/>
        <v>0</v>
      </c>
      <c r="K377" s="78">
        <f t="shared" si="28"/>
        <v>0</v>
      </c>
      <c r="L377" s="78">
        <f t="shared" si="29"/>
        <v>0</v>
      </c>
      <c r="M377" s="82"/>
      <c r="N377" s="83"/>
      <c r="O377" s="84" t="str">
        <f>IFERROR(VLOOKUP($E377,BD_Anexo_Decreto!$A$1:$I$558,3,0),"")</f>
        <v/>
      </c>
      <c r="P377" s="85" t="str">
        <f t="shared" si="25"/>
        <v/>
      </c>
      <c r="Q377" s="96"/>
      <c r="R377" s="95" t="str">
        <f>IFERROR(VLOOKUP(Q377,BD_CNES!$A$1:$E$9705,2,0),"")</f>
        <v/>
      </c>
    </row>
    <row r="378" spans="1:18" s="79" customFormat="1" ht="35.1" customHeight="1" x14ac:dyDescent="0.25">
      <c r="A378" s="75" t="e">
        <f>#REF!</f>
        <v>#REF!</v>
      </c>
      <c r="B378" s="75">
        <f t="shared" si="26"/>
        <v>0</v>
      </c>
      <c r="C378" s="75" t="e">
        <f>#REF!</f>
        <v>#REF!</v>
      </c>
      <c r="D378" s="22">
        <v>368</v>
      </c>
      <c r="E378" s="132"/>
      <c r="F378" s="76" t="str">
        <f>IFERROR(VLOOKUP($E378,BD_Anexo_Decreto!$A$1:$I$558,2,0),"")</f>
        <v/>
      </c>
      <c r="G378" s="133" t="str">
        <f>IFERROR(VLOOKUP($E378,BD_Anexo_Decreto!$A$1:$I$558,7,0),"")</f>
        <v/>
      </c>
      <c r="H378" s="76" t="str">
        <f>IFERROR(VLOOKUP($E378,BD_Anexo_Decreto!$A$1:$I$558,8,0),"")</f>
        <v/>
      </c>
      <c r="I378" s="77" t="str">
        <f>IFERROR(VLOOKUP($E378,BD_Anexo_Decreto!$A$1:$I$558,5,0),"")</f>
        <v/>
      </c>
      <c r="J378" s="78">
        <f t="shared" si="27"/>
        <v>0</v>
      </c>
      <c r="K378" s="78">
        <f t="shared" si="28"/>
        <v>0</v>
      </c>
      <c r="L378" s="78">
        <f t="shared" si="29"/>
        <v>0</v>
      </c>
      <c r="M378" s="82"/>
      <c r="N378" s="83"/>
      <c r="O378" s="84" t="str">
        <f>IFERROR(VLOOKUP($E378,BD_Anexo_Decreto!$A$1:$I$558,3,0),"")</f>
        <v/>
      </c>
      <c r="P378" s="85" t="str">
        <f t="shared" ref="P378:P441" si="30">IFERROR(SUM(O378*N378),"")</f>
        <v/>
      </c>
      <c r="Q378" s="96"/>
      <c r="R378" s="95" t="str">
        <f>IFERROR(VLOOKUP(Q378,BD_CNES!$A$1:$E$9705,2,0),"")</f>
        <v/>
      </c>
    </row>
    <row r="379" spans="1:18" s="79" customFormat="1" ht="35.1" customHeight="1" x14ac:dyDescent="0.25">
      <c r="A379" s="75" t="e">
        <f>#REF!</f>
        <v>#REF!</v>
      </c>
      <c r="B379" s="75">
        <f t="shared" si="26"/>
        <v>0</v>
      </c>
      <c r="C379" s="75" t="e">
        <f>#REF!</f>
        <v>#REF!</v>
      </c>
      <c r="D379" s="22">
        <v>369</v>
      </c>
      <c r="E379" s="132"/>
      <c r="F379" s="76" t="str">
        <f>IFERROR(VLOOKUP($E379,BD_Anexo_Decreto!$A$1:$I$558,2,0),"")</f>
        <v/>
      </c>
      <c r="G379" s="133" t="str">
        <f>IFERROR(VLOOKUP($E379,BD_Anexo_Decreto!$A$1:$I$558,7,0),"")</f>
        <v/>
      </c>
      <c r="H379" s="76" t="str">
        <f>IFERROR(VLOOKUP($E379,BD_Anexo_Decreto!$A$1:$I$558,8,0),"")</f>
        <v/>
      </c>
      <c r="I379" s="77" t="str">
        <f>IFERROR(VLOOKUP($E379,BD_Anexo_Decreto!$A$1:$I$558,5,0),"")</f>
        <v/>
      </c>
      <c r="J379" s="78">
        <f t="shared" si="27"/>
        <v>0</v>
      </c>
      <c r="K379" s="78">
        <f t="shared" si="28"/>
        <v>0</v>
      </c>
      <c r="L379" s="78">
        <f t="shared" si="29"/>
        <v>0</v>
      </c>
      <c r="M379" s="82"/>
      <c r="N379" s="83"/>
      <c r="O379" s="84" t="str">
        <f>IFERROR(VLOOKUP($E379,BD_Anexo_Decreto!$A$1:$I$558,3,0),"")</f>
        <v/>
      </c>
      <c r="P379" s="85" t="str">
        <f t="shared" si="30"/>
        <v/>
      </c>
      <c r="Q379" s="96"/>
      <c r="R379" s="95" t="str">
        <f>IFERROR(VLOOKUP(Q379,BD_CNES!$A$1:$E$9705,2,0),"")</f>
        <v/>
      </c>
    </row>
    <row r="380" spans="1:18" s="79" customFormat="1" ht="35.1" customHeight="1" x14ac:dyDescent="0.25">
      <c r="A380" s="75" t="e">
        <f>#REF!</f>
        <v>#REF!</v>
      </c>
      <c r="B380" s="75">
        <f t="shared" si="26"/>
        <v>0</v>
      </c>
      <c r="C380" s="75" t="e">
        <f>#REF!</f>
        <v>#REF!</v>
      </c>
      <c r="D380" s="22">
        <v>370</v>
      </c>
      <c r="E380" s="132"/>
      <c r="F380" s="76" t="str">
        <f>IFERROR(VLOOKUP($E380,BD_Anexo_Decreto!$A$1:$I$558,2,0),"")</f>
        <v/>
      </c>
      <c r="G380" s="133" t="str">
        <f>IFERROR(VLOOKUP($E380,BD_Anexo_Decreto!$A$1:$I$558,7,0),"")</f>
        <v/>
      </c>
      <c r="H380" s="76" t="str">
        <f>IFERROR(VLOOKUP($E380,BD_Anexo_Decreto!$A$1:$I$558,8,0),"")</f>
        <v/>
      </c>
      <c r="I380" s="77" t="str">
        <f>IFERROR(VLOOKUP($E380,BD_Anexo_Decreto!$A$1:$I$558,5,0),"")</f>
        <v/>
      </c>
      <c r="J380" s="78">
        <f t="shared" si="27"/>
        <v>0</v>
      </c>
      <c r="K380" s="78">
        <f t="shared" si="28"/>
        <v>0</v>
      </c>
      <c r="L380" s="78">
        <f t="shared" si="29"/>
        <v>0</v>
      </c>
      <c r="M380" s="82"/>
      <c r="N380" s="83"/>
      <c r="O380" s="84" t="str">
        <f>IFERROR(VLOOKUP($E380,BD_Anexo_Decreto!$A$1:$I$558,3,0),"")</f>
        <v/>
      </c>
      <c r="P380" s="85" t="str">
        <f t="shared" si="30"/>
        <v/>
      </c>
      <c r="Q380" s="96"/>
      <c r="R380" s="95" t="str">
        <f>IFERROR(VLOOKUP(Q380,BD_CNES!$A$1:$E$9705,2,0),"")</f>
        <v/>
      </c>
    </row>
    <row r="381" spans="1:18" s="79" customFormat="1" ht="35.1" customHeight="1" x14ac:dyDescent="0.25">
      <c r="A381" s="75" t="e">
        <f>#REF!</f>
        <v>#REF!</v>
      </c>
      <c r="B381" s="75">
        <f t="shared" si="26"/>
        <v>0</v>
      </c>
      <c r="C381" s="75" t="e">
        <f>#REF!</f>
        <v>#REF!</v>
      </c>
      <c r="D381" s="22">
        <v>371</v>
      </c>
      <c r="E381" s="132"/>
      <c r="F381" s="76" t="str">
        <f>IFERROR(VLOOKUP($E381,BD_Anexo_Decreto!$A$1:$I$558,2,0),"")</f>
        <v/>
      </c>
      <c r="G381" s="133" t="str">
        <f>IFERROR(VLOOKUP($E381,BD_Anexo_Decreto!$A$1:$I$558,7,0),"")</f>
        <v/>
      </c>
      <c r="H381" s="76" t="str">
        <f>IFERROR(VLOOKUP($E381,BD_Anexo_Decreto!$A$1:$I$558,8,0),"")</f>
        <v/>
      </c>
      <c r="I381" s="77" t="str">
        <f>IFERROR(VLOOKUP($E381,BD_Anexo_Decreto!$A$1:$I$558,5,0),"")</f>
        <v/>
      </c>
      <c r="J381" s="78">
        <f t="shared" si="27"/>
        <v>0</v>
      </c>
      <c r="K381" s="78">
        <f t="shared" si="28"/>
        <v>0</v>
      </c>
      <c r="L381" s="78">
        <f t="shared" si="29"/>
        <v>0</v>
      </c>
      <c r="M381" s="82"/>
      <c r="N381" s="83"/>
      <c r="O381" s="84" t="str">
        <f>IFERROR(VLOOKUP($E381,BD_Anexo_Decreto!$A$1:$I$558,3,0),"")</f>
        <v/>
      </c>
      <c r="P381" s="85" t="str">
        <f t="shared" si="30"/>
        <v/>
      </c>
      <c r="Q381" s="96"/>
      <c r="R381" s="95" t="str">
        <f>IFERROR(VLOOKUP(Q381,BD_CNES!$A$1:$E$9705,2,0),"")</f>
        <v/>
      </c>
    </row>
    <row r="382" spans="1:18" s="79" customFormat="1" ht="35.1" customHeight="1" x14ac:dyDescent="0.25">
      <c r="A382" s="75" t="e">
        <f>#REF!</f>
        <v>#REF!</v>
      </c>
      <c r="B382" s="75">
        <f t="shared" si="26"/>
        <v>0</v>
      </c>
      <c r="C382" s="75" t="e">
        <f>#REF!</f>
        <v>#REF!</v>
      </c>
      <c r="D382" s="22">
        <v>372</v>
      </c>
      <c r="E382" s="132"/>
      <c r="F382" s="76" t="str">
        <f>IFERROR(VLOOKUP($E382,BD_Anexo_Decreto!$A$1:$I$558,2,0),"")</f>
        <v/>
      </c>
      <c r="G382" s="133" t="str">
        <f>IFERROR(VLOOKUP($E382,BD_Anexo_Decreto!$A$1:$I$558,7,0),"")</f>
        <v/>
      </c>
      <c r="H382" s="76" t="str">
        <f>IFERROR(VLOOKUP($E382,BD_Anexo_Decreto!$A$1:$I$558,8,0),"")</f>
        <v/>
      </c>
      <c r="I382" s="77" t="str">
        <f>IFERROR(VLOOKUP($E382,BD_Anexo_Decreto!$A$1:$I$558,5,0),"")</f>
        <v/>
      </c>
      <c r="J382" s="78">
        <f t="shared" si="27"/>
        <v>0</v>
      </c>
      <c r="K382" s="78">
        <f t="shared" si="28"/>
        <v>0</v>
      </c>
      <c r="L382" s="78">
        <f t="shared" si="29"/>
        <v>0</v>
      </c>
      <c r="M382" s="82"/>
      <c r="N382" s="83"/>
      <c r="O382" s="84" t="str">
        <f>IFERROR(VLOOKUP($E382,BD_Anexo_Decreto!$A$1:$I$558,3,0),"")</f>
        <v/>
      </c>
      <c r="P382" s="85" t="str">
        <f t="shared" si="30"/>
        <v/>
      </c>
      <c r="Q382" s="96"/>
      <c r="R382" s="95" t="str">
        <f>IFERROR(VLOOKUP(Q382,BD_CNES!$A$1:$E$9705,2,0),"")</f>
        <v/>
      </c>
    </row>
    <row r="383" spans="1:18" s="79" customFormat="1" ht="35.1" customHeight="1" x14ac:dyDescent="0.25">
      <c r="A383" s="75" t="e">
        <f>#REF!</f>
        <v>#REF!</v>
      </c>
      <c r="B383" s="75">
        <f t="shared" si="26"/>
        <v>0</v>
      </c>
      <c r="C383" s="75" t="e">
        <f>#REF!</f>
        <v>#REF!</v>
      </c>
      <c r="D383" s="22">
        <v>373</v>
      </c>
      <c r="E383" s="132"/>
      <c r="F383" s="76" t="str">
        <f>IFERROR(VLOOKUP($E383,BD_Anexo_Decreto!$A$1:$I$558,2,0),"")</f>
        <v/>
      </c>
      <c r="G383" s="133" t="str">
        <f>IFERROR(VLOOKUP($E383,BD_Anexo_Decreto!$A$1:$I$558,7,0),"")</f>
        <v/>
      </c>
      <c r="H383" s="76" t="str">
        <f>IFERROR(VLOOKUP($E383,BD_Anexo_Decreto!$A$1:$I$558,8,0),"")</f>
        <v/>
      </c>
      <c r="I383" s="77" t="str">
        <f>IFERROR(VLOOKUP($E383,BD_Anexo_Decreto!$A$1:$I$558,5,0),"")</f>
        <v/>
      </c>
      <c r="J383" s="78">
        <f t="shared" si="27"/>
        <v>0</v>
      </c>
      <c r="K383" s="78">
        <f t="shared" si="28"/>
        <v>0</v>
      </c>
      <c r="L383" s="78">
        <f t="shared" si="29"/>
        <v>0</v>
      </c>
      <c r="M383" s="82"/>
      <c r="N383" s="83"/>
      <c r="O383" s="84" t="str">
        <f>IFERROR(VLOOKUP($E383,BD_Anexo_Decreto!$A$1:$I$558,3,0),"")</f>
        <v/>
      </c>
      <c r="P383" s="85" t="str">
        <f t="shared" si="30"/>
        <v/>
      </c>
      <c r="Q383" s="96"/>
      <c r="R383" s="95" t="str">
        <f>IFERROR(VLOOKUP(Q383,BD_CNES!$A$1:$E$9705,2,0),"")</f>
        <v/>
      </c>
    </row>
    <row r="384" spans="1:18" s="79" customFormat="1" ht="35.1" customHeight="1" x14ac:dyDescent="0.25">
      <c r="A384" s="75" t="e">
        <f>#REF!</f>
        <v>#REF!</v>
      </c>
      <c r="B384" s="75">
        <f t="shared" si="26"/>
        <v>0</v>
      </c>
      <c r="C384" s="75" t="e">
        <f>#REF!</f>
        <v>#REF!</v>
      </c>
      <c r="D384" s="22">
        <v>374</v>
      </c>
      <c r="E384" s="132"/>
      <c r="F384" s="76" t="str">
        <f>IFERROR(VLOOKUP($E384,BD_Anexo_Decreto!$A$1:$I$558,2,0),"")</f>
        <v/>
      </c>
      <c r="G384" s="133" t="str">
        <f>IFERROR(VLOOKUP($E384,BD_Anexo_Decreto!$A$1:$I$558,7,0),"")</f>
        <v/>
      </c>
      <c r="H384" s="76" t="str">
        <f>IFERROR(VLOOKUP($E384,BD_Anexo_Decreto!$A$1:$I$558,8,0),"")</f>
        <v/>
      </c>
      <c r="I384" s="77" t="str">
        <f>IFERROR(VLOOKUP($E384,BD_Anexo_Decreto!$A$1:$I$558,5,0),"")</f>
        <v/>
      </c>
      <c r="J384" s="78">
        <f t="shared" si="27"/>
        <v>0</v>
      </c>
      <c r="K384" s="78">
        <f t="shared" si="28"/>
        <v>0</v>
      </c>
      <c r="L384" s="78">
        <f t="shared" si="29"/>
        <v>0</v>
      </c>
      <c r="M384" s="82"/>
      <c r="N384" s="83"/>
      <c r="O384" s="84" t="str">
        <f>IFERROR(VLOOKUP($E384,BD_Anexo_Decreto!$A$1:$I$558,3,0),"")</f>
        <v/>
      </c>
      <c r="P384" s="85" t="str">
        <f t="shared" si="30"/>
        <v/>
      </c>
      <c r="Q384" s="96"/>
      <c r="R384" s="95" t="str">
        <f>IFERROR(VLOOKUP(Q384,BD_CNES!$A$1:$E$9705,2,0),"")</f>
        <v/>
      </c>
    </row>
    <row r="385" spans="1:18" s="79" customFormat="1" ht="35.1" customHeight="1" x14ac:dyDescent="0.25">
      <c r="A385" s="75" t="e">
        <f>#REF!</f>
        <v>#REF!</v>
      </c>
      <c r="B385" s="75">
        <f t="shared" si="26"/>
        <v>0</v>
      </c>
      <c r="C385" s="75" t="e">
        <f>#REF!</f>
        <v>#REF!</v>
      </c>
      <c r="D385" s="22">
        <v>375</v>
      </c>
      <c r="E385" s="132"/>
      <c r="F385" s="76" t="str">
        <f>IFERROR(VLOOKUP($E385,BD_Anexo_Decreto!$A$1:$I$558,2,0),"")</f>
        <v/>
      </c>
      <c r="G385" s="133" t="str">
        <f>IFERROR(VLOOKUP($E385,BD_Anexo_Decreto!$A$1:$I$558,7,0),"")</f>
        <v/>
      </c>
      <c r="H385" s="76" t="str">
        <f>IFERROR(VLOOKUP($E385,BD_Anexo_Decreto!$A$1:$I$558,8,0),"")</f>
        <v/>
      </c>
      <c r="I385" s="77" t="str">
        <f>IFERROR(VLOOKUP($E385,BD_Anexo_Decreto!$A$1:$I$558,5,0),"")</f>
        <v/>
      </c>
      <c r="J385" s="78">
        <f t="shared" si="27"/>
        <v>0</v>
      </c>
      <c r="K385" s="78">
        <f t="shared" si="28"/>
        <v>0</v>
      </c>
      <c r="L385" s="78">
        <f t="shared" si="29"/>
        <v>0</v>
      </c>
      <c r="M385" s="82"/>
      <c r="N385" s="83"/>
      <c r="O385" s="84" t="str">
        <f>IFERROR(VLOOKUP($E385,BD_Anexo_Decreto!$A$1:$I$558,3,0),"")</f>
        <v/>
      </c>
      <c r="P385" s="85" t="str">
        <f t="shared" si="30"/>
        <v/>
      </c>
      <c r="Q385" s="96"/>
      <c r="R385" s="95" t="str">
        <f>IFERROR(VLOOKUP(Q385,BD_CNES!$A$1:$E$9705,2,0),"")</f>
        <v/>
      </c>
    </row>
    <row r="386" spans="1:18" s="79" customFormat="1" ht="35.1" customHeight="1" x14ac:dyDescent="0.25">
      <c r="A386" s="75" t="e">
        <f>#REF!</f>
        <v>#REF!</v>
      </c>
      <c r="B386" s="75">
        <f t="shared" si="26"/>
        <v>0</v>
      </c>
      <c r="C386" s="75" t="e">
        <f>#REF!</f>
        <v>#REF!</v>
      </c>
      <c r="D386" s="22">
        <v>376</v>
      </c>
      <c r="E386" s="132"/>
      <c r="F386" s="76" t="str">
        <f>IFERROR(VLOOKUP($E386,BD_Anexo_Decreto!$A$1:$I$558,2,0),"")</f>
        <v/>
      </c>
      <c r="G386" s="133" t="str">
        <f>IFERROR(VLOOKUP($E386,BD_Anexo_Decreto!$A$1:$I$558,7,0),"")</f>
        <v/>
      </c>
      <c r="H386" s="76" t="str">
        <f>IFERROR(VLOOKUP($E386,BD_Anexo_Decreto!$A$1:$I$558,8,0),"")</f>
        <v/>
      </c>
      <c r="I386" s="77" t="str">
        <f>IFERROR(VLOOKUP($E386,BD_Anexo_Decreto!$A$1:$I$558,5,0),"")</f>
        <v/>
      </c>
      <c r="J386" s="78">
        <f t="shared" si="27"/>
        <v>0</v>
      </c>
      <c r="K386" s="78">
        <f t="shared" si="28"/>
        <v>0</v>
      </c>
      <c r="L386" s="78">
        <f t="shared" si="29"/>
        <v>0</v>
      </c>
      <c r="M386" s="82"/>
      <c r="N386" s="83"/>
      <c r="O386" s="84" t="str">
        <f>IFERROR(VLOOKUP($E386,BD_Anexo_Decreto!$A$1:$I$558,3,0),"")</f>
        <v/>
      </c>
      <c r="P386" s="85" t="str">
        <f t="shared" si="30"/>
        <v/>
      </c>
      <c r="Q386" s="96"/>
      <c r="R386" s="95" t="str">
        <f>IFERROR(VLOOKUP(Q386,BD_CNES!$A$1:$E$9705,2,0),"")</f>
        <v/>
      </c>
    </row>
    <row r="387" spans="1:18" s="79" customFormat="1" ht="35.1" customHeight="1" x14ac:dyDescent="0.25">
      <c r="A387" s="75" t="e">
        <f>#REF!</f>
        <v>#REF!</v>
      </c>
      <c r="B387" s="75">
        <f t="shared" si="26"/>
        <v>0</v>
      </c>
      <c r="C387" s="75" t="e">
        <f>#REF!</f>
        <v>#REF!</v>
      </c>
      <c r="D387" s="22">
        <v>377</v>
      </c>
      <c r="E387" s="132"/>
      <c r="F387" s="76" t="str">
        <f>IFERROR(VLOOKUP($E387,BD_Anexo_Decreto!$A$1:$I$558,2,0),"")</f>
        <v/>
      </c>
      <c r="G387" s="133" t="str">
        <f>IFERROR(VLOOKUP($E387,BD_Anexo_Decreto!$A$1:$I$558,7,0),"")</f>
        <v/>
      </c>
      <c r="H387" s="76" t="str">
        <f>IFERROR(VLOOKUP($E387,BD_Anexo_Decreto!$A$1:$I$558,8,0),"")</f>
        <v/>
      </c>
      <c r="I387" s="77" t="str">
        <f>IFERROR(VLOOKUP($E387,BD_Anexo_Decreto!$A$1:$I$558,5,0),"")</f>
        <v/>
      </c>
      <c r="J387" s="78">
        <f t="shared" si="27"/>
        <v>0</v>
      </c>
      <c r="K387" s="78">
        <f t="shared" si="28"/>
        <v>0</v>
      </c>
      <c r="L387" s="78">
        <f t="shared" si="29"/>
        <v>0</v>
      </c>
      <c r="M387" s="82"/>
      <c r="N387" s="83"/>
      <c r="O387" s="84" t="str">
        <f>IFERROR(VLOOKUP($E387,BD_Anexo_Decreto!$A$1:$I$558,3,0),"")</f>
        <v/>
      </c>
      <c r="P387" s="85" t="str">
        <f t="shared" si="30"/>
        <v/>
      </c>
      <c r="Q387" s="96"/>
      <c r="R387" s="95" t="str">
        <f>IFERROR(VLOOKUP(Q387,BD_CNES!$A$1:$E$9705,2,0),"")</f>
        <v/>
      </c>
    </row>
    <row r="388" spans="1:18" s="79" customFormat="1" ht="35.1" customHeight="1" x14ac:dyDescent="0.25">
      <c r="A388" s="75" t="e">
        <f>#REF!</f>
        <v>#REF!</v>
      </c>
      <c r="B388" s="75">
        <f t="shared" si="26"/>
        <v>0</v>
      </c>
      <c r="C388" s="75" t="e">
        <f>#REF!</f>
        <v>#REF!</v>
      </c>
      <c r="D388" s="22">
        <v>378</v>
      </c>
      <c r="E388" s="132"/>
      <c r="F388" s="76" t="str">
        <f>IFERROR(VLOOKUP($E388,BD_Anexo_Decreto!$A$1:$I$558,2,0),"")</f>
        <v/>
      </c>
      <c r="G388" s="133" t="str">
        <f>IFERROR(VLOOKUP($E388,BD_Anexo_Decreto!$A$1:$I$558,7,0),"")</f>
        <v/>
      </c>
      <c r="H388" s="76" t="str">
        <f>IFERROR(VLOOKUP($E388,BD_Anexo_Decreto!$A$1:$I$558,8,0),"")</f>
        <v/>
      </c>
      <c r="I388" s="77" t="str">
        <f>IFERROR(VLOOKUP($E388,BD_Anexo_Decreto!$A$1:$I$558,5,0),"")</f>
        <v/>
      </c>
      <c r="J388" s="78">
        <f t="shared" si="27"/>
        <v>0</v>
      </c>
      <c r="K388" s="78">
        <f t="shared" si="28"/>
        <v>0</v>
      </c>
      <c r="L388" s="78">
        <f t="shared" si="29"/>
        <v>0</v>
      </c>
      <c r="M388" s="82"/>
      <c r="N388" s="83"/>
      <c r="O388" s="84" t="str">
        <f>IFERROR(VLOOKUP($E388,BD_Anexo_Decreto!$A$1:$I$558,3,0),"")</f>
        <v/>
      </c>
      <c r="P388" s="85" t="str">
        <f t="shared" si="30"/>
        <v/>
      </c>
      <c r="Q388" s="96"/>
      <c r="R388" s="95" t="str">
        <f>IFERROR(VLOOKUP(Q388,BD_CNES!$A$1:$E$9705,2,0),"")</f>
        <v/>
      </c>
    </row>
    <row r="389" spans="1:18" s="79" customFormat="1" ht="35.1" customHeight="1" x14ac:dyDescent="0.25">
      <c r="A389" s="75" t="e">
        <f>#REF!</f>
        <v>#REF!</v>
      </c>
      <c r="B389" s="75">
        <f t="shared" si="26"/>
        <v>0</v>
      </c>
      <c r="C389" s="75" t="e">
        <f>#REF!</f>
        <v>#REF!</v>
      </c>
      <c r="D389" s="22">
        <v>379</v>
      </c>
      <c r="E389" s="132"/>
      <c r="F389" s="76" t="str">
        <f>IFERROR(VLOOKUP($E389,BD_Anexo_Decreto!$A$1:$I$558,2,0),"")</f>
        <v/>
      </c>
      <c r="G389" s="133" t="str">
        <f>IFERROR(VLOOKUP($E389,BD_Anexo_Decreto!$A$1:$I$558,7,0),"")</f>
        <v/>
      </c>
      <c r="H389" s="76" t="str">
        <f>IFERROR(VLOOKUP($E389,BD_Anexo_Decreto!$A$1:$I$558,8,0),"")</f>
        <v/>
      </c>
      <c r="I389" s="77" t="str">
        <f>IFERROR(VLOOKUP($E389,BD_Anexo_Decreto!$A$1:$I$558,5,0),"")</f>
        <v/>
      </c>
      <c r="J389" s="78">
        <f t="shared" si="27"/>
        <v>0</v>
      </c>
      <c r="K389" s="78">
        <f t="shared" si="28"/>
        <v>0</v>
      </c>
      <c r="L389" s="78">
        <f t="shared" si="29"/>
        <v>0</v>
      </c>
      <c r="M389" s="82"/>
      <c r="N389" s="83"/>
      <c r="O389" s="84" t="str">
        <f>IFERROR(VLOOKUP($E389,BD_Anexo_Decreto!$A$1:$I$558,3,0),"")</f>
        <v/>
      </c>
      <c r="P389" s="85" t="str">
        <f t="shared" si="30"/>
        <v/>
      </c>
      <c r="Q389" s="96"/>
      <c r="R389" s="95" t="str">
        <f>IFERROR(VLOOKUP(Q389,BD_CNES!$A$1:$E$9705,2,0),"")</f>
        <v/>
      </c>
    </row>
    <row r="390" spans="1:18" s="79" customFormat="1" ht="35.1" customHeight="1" x14ac:dyDescent="0.25">
      <c r="A390" s="75" t="e">
        <f>#REF!</f>
        <v>#REF!</v>
      </c>
      <c r="B390" s="75">
        <f t="shared" si="26"/>
        <v>0</v>
      </c>
      <c r="C390" s="75" t="e">
        <f>#REF!</f>
        <v>#REF!</v>
      </c>
      <c r="D390" s="22">
        <v>380</v>
      </c>
      <c r="E390" s="132"/>
      <c r="F390" s="76" t="str">
        <f>IFERROR(VLOOKUP($E390,BD_Anexo_Decreto!$A$1:$I$558,2,0),"")</f>
        <v/>
      </c>
      <c r="G390" s="133" t="str">
        <f>IFERROR(VLOOKUP($E390,BD_Anexo_Decreto!$A$1:$I$558,7,0),"")</f>
        <v/>
      </c>
      <c r="H390" s="76" t="str">
        <f>IFERROR(VLOOKUP($E390,BD_Anexo_Decreto!$A$1:$I$558,8,0),"")</f>
        <v/>
      </c>
      <c r="I390" s="77" t="str">
        <f>IFERROR(VLOOKUP($E390,BD_Anexo_Decreto!$A$1:$I$558,5,0),"")</f>
        <v/>
      </c>
      <c r="J390" s="78">
        <f t="shared" si="27"/>
        <v>0</v>
      </c>
      <c r="K390" s="78">
        <f t="shared" si="28"/>
        <v>0</v>
      </c>
      <c r="L390" s="78">
        <f t="shared" si="29"/>
        <v>0</v>
      </c>
      <c r="M390" s="82"/>
      <c r="N390" s="83"/>
      <c r="O390" s="84" t="str">
        <f>IFERROR(VLOOKUP($E390,BD_Anexo_Decreto!$A$1:$I$558,3,0),"")</f>
        <v/>
      </c>
      <c r="P390" s="85" t="str">
        <f t="shared" si="30"/>
        <v/>
      </c>
      <c r="Q390" s="96"/>
      <c r="R390" s="95" t="str">
        <f>IFERROR(VLOOKUP(Q390,BD_CNES!$A$1:$E$9705,2,0),"")</f>
        <v/>
      </c>
    </row>
    <row r="391" spans="1:18" s="79" customFormat="1" ht="35.1" customHeight="1" x14ac:dyDescent="0.25">
      <c r="A391" s="75" t="e">
        <f>#REF!</f>
        <v>#REF!</v>
      </c>
      <c r="B391" s="75">
        <f t="shared" si="26"/>
        <v>0</v>
      </c>
      <c r="C391" s="75" t="e">
        <f>#REF!</f>
        <v>#REF!</v>
      </c>
      <c r="D391" s="22">
        <v>381</v>
      </c>
      <c r="E391" s="132"/>
      <c r="F391" s="76" t="str">
        <f>IFERROR(VLOOKUP($E391,BD_Anexo_Decreto!$A$1:$I$558,2,0),"")</f>
        <v/>
      </c>
      <c r="G391" s="133" t="str">
        <f>IFERROR(VLOOKUP($E391,BD_Anexo_Decreto!$A$1:$I$558,7,0),"")</f>
        <v/>
      </c>
      <c r="H391" s="76" t="str">
        <f>IFERROR(VLOOKUP($E391,BD_Anexo_Decreto!$A$1:$I$558,8,0),"")</f>
        <v/>
      </c>
      <c r="I391" s="77" t="str">
        <f>IFERROR(VLOOKUP($E391,BD_Anexo_Decreto!$A$1:$I$558,5,0),"")</f>
        <v/>
      </c>
      <c r="J391" s="78">
        <f t="shared" si="27"/>
        <v>0</v>
      </c>
      <c r="K391" s="78">
        <f t="shared" si="28"/>
        <v>0</v>
      </c>
      <c r="L391" s="78">
        <f t="shared" si="29"/>
        <v>0</v>
      </c>
      <c r="M391" s="82"/>
      <c r="N391" s="83"/>
      <c r="O391" s="84" t="str">
        <f>IFERROR(VLOOKUP($E391,BD_Anexo_Decreto!$A$1:$I$558,3,0),"")</f>
        <v/>
      </c>
      <c r="P391" s="85" t="str">
        <f t="shared" si="30"/>
        <v/>
      </c>
      <c r="Q391" s="96"/>
      <c r="R391" s="95" t="str">
        <f>IFERROR(VLOOKUP(Q391,BD_CNES!$A$1:$E$9705,2,0),"")</f>
        <v/>
      </c>
    </row>
    <row r="392" spans="1:18" s="79" customFormat="1" ht="35.1" customHeight="1" x14ac:dyDescent="0.25">
      <c r="A392" s="75" t="e">
        <f>#REF!</f>
        <v>#REF!</v>
      </c>
      <c r="B392" s="75">
        <f t="shared" si="26"/>
        <v>0</v>
      </c>
      <c r="C392" s="75" t="e">
        <f>#REF!</f>
        <v>#REF!</v>
      </c>
      <c r="D392" s="22">
        <v>382</v>
      </c>
      <c r="E392" s="132"/>
      <c r="F392" s="76" t="str">
        <f>IFERROR(VLOOKUP($E392,BD_Anexo_Decreto!$A$1:$I$558,2,0),"")</f>
        <v/>
      </c>
      <c r="G392" s="133" t="str">
        <f>IFERROR(VLOOKUP($E392,BD_Anexo_Decreto!$A$1:$I$558,7,0),"")</f>
        <v/>
      </c>
      <c r="H392" s="76" t="str">
        <f>IFERROR(VLOOKUP($E392,BD_Anexo_Decreto!$A$1:$I$558,8,0),"")</f>
        <v/>
      </c>
      <c r="I392" s="77" t="str">
        <f>IFERROR(VLOOKUP($E392,BD_Anexo_Decreto!$A$1:$I$558,5,0),"")</f>
        <v/>
      </c>
      <c r="J392" s="78">
        <f t="shared" si="27"/>
        <v>0</v>
      </c>
      <c r="K392" s="78">
        <f t="shared" si="28"/>
        <v>0</v>
      </c>
      <c r="L392" s="78">
        <f t="shared" si="29"/>
        <v>0</v>
      </c>
      <c r="M392" s="82"/>
      <c r="N392" s="83"/>
      <c r="O392" s="84" t="str">
        <f>IFERROR(VLOOKUP($E392,BD_Anexo_Decreto!$A$1:$I$558,3,0),"")</f>
        <v/>
      </c>
      <c r="P392" s="85" t="str">
        <f t="shared" si="30"/>
        <v/>
      </c>
      <c r="Q392" s="96"/>
      <c r="R392" s="95" t="str">
        <f>IFERROR(VLOOKUP(Q392,BD_CNES!$A$1:$E$9705,2,0),"")</f>
        <v/>
      </c>
    </row>
    <row r="393" spans="1:18" s="79" customFormat="1" ht="35.1" customHeight="1" x14ac:dyDescent="0.25">
      <c r="A393" s="75" t="e">
        <f>#REF!</f>
        <v>#REF!</v>
      </c>
      <c r="B393" s="75">
        <f t="shared" si="26"/>
        <v>0</v>
      </c>
      <c r="C393" s="75" t="e">
        <f>#REF!</f>
        <v>#REF!</v>
      </c>
      <c r="D393" s="22">
        <v>383</v>
      </c>
      <c r="E393" s="132"/>
      <c r="F393" s="76" t="str">
        <f>IFERROR(VLOOKUP($E393,BD_Anexo_Decreto!$A$1:$I$558,2,0),"")</f>
        <v/>
      </c>
      <c r="G393" s="133" t="str">
        <f>IFERROR(VLOOKUP($E393,BD_Anexo_Decreto!$A$1:$I$558,7,0),"")</f>
        <v/>
      </c>
      <c r="H393" s="76" t="str">
        <f>IFERROR(VLOOKUP($E393,BD_Anexo_Decreto!$A$1:$I$558,8,0),"")</f>
        <v/>
      </c>
      <c r="I393" s="77" t="str">
        <f>IFERROR(VLOOKUP($E393,BD_Anexo_Decreto!$A$1:$I$558,5,0),"")</f>
        <v/>
      </c>
      <c r="J393" s="78">
        <f t="shared" si="27"/>
        <v>0</v>
      </c>
      <c r="K393" s="78">
        <f t="shared" si="28"/>
        <v>0</v>
      </c>
      <c r="L393" s="78">
        <f t="shared" si="29"/>
        <v>0</v>
      </c>
      <c r="M393" s="82"/>
      <c r="N393" s="83"/>
      <c r="O393" s="84" t="str">
        <f>IFERROR(VLOOKUP($E393,BD_Anexo_Decreto!$A$1:$I$558,3,0),"")</f>
        <v/>
      </c>
      <c r="P393" s="85" t="str">
        <f t="shared" si="30"/>
        <v/>
      </c>
      <c r="Q393" s="96"/>
      <c r="R393" s="95" t="str">
        <f>IFERROR(VLOOKUP(Q393,BD_CNES!$A$1:$E$9705,2,0),"")</f>
        <v/>
      </c>
    </row>
    <row r="394" spans="1:18" s="79" customFormat="1" ht="35.1" customHeight="1" x14ac:dyDescent="0.25">
      <c r="A394" s="75" t="e">
        <f>#REF!</f>
        <v>#REF!</v>
      </c>
      <c r="B394" s="75">
        <f t="shared" si="26"/>
        <v>0</v>
      </c>
      <c r="C394" s="75" t="e">
        <f>#REF!</f>
        <v>#REF!</v>
      </c>
      <c r="D394" s="22">
        <v>384</v>
      </c>
      <c r="E394" s="132"/>
      <c r="F394" s="76" t="str">
        <f>IFERROR(VLOOKUP($E394,BD_Anexo_Decreto!$A$1:$I$558,2,0),"")</f>
        <v/>
      </c>
      <c r="G394" s="133" t="str">
        <f>IFERROR(VLOOKUP($E394,BD_Anexo_Decreto!$A$1:$I$558,7,0),"")</f>
        <v/>
      </c>
      <c r="H394" s="76" t="str">
        <f>IFERROR(VLOOKUP($E394,BD_Anexo_Decreto!$A$1:$I$558,8,0),"")</f>
        <v/>
      </c>
      <c r="I394" s="77" t="str">
        <f>IFERROR(VLOOKUP($E394,BD_Anexo_Decreto!$A$1:$I$558,5,0),"")</f>
        <v/>
      </c>
      <c r="J394" s="78">
        <f t="shared" si="27"/>
        <v>0</v>
      </c>
      <c r="K394" s="78">
        <f t="shared" si="28"/>
        <v>0</v>
      </c>
      <c r="L394" s="78">
        <f t="shared" si="29"/>
        <v>0</v>
      </c>
      <c r="M394" s="82"/>
      <c r="N394" s="83"/>
      <c r="O394" s="84" t="str">
        <f>IFERROR(VLOOKUP($E394,BD_Anexo_Decreto!$A$1:$I$558,3,0),"")</f>
        <v/>
      </c>
      <c r="P394" s="85" t="str">
        <f t="shared" si="30"/>
        <v/>
      </c>
      <c r="Q394" s="96"/>
      <c r="R394" s="95" t="str">
        <f>IFERROR(VLOOKUP(Q394,BD_CNES!$A$1:$E$9705,2,0),"")</f>
        <v/>
      </c>
    </row>
    <row r="395" spans="1:18" s="79" customFormat="1" ht="35.1" customHeight="1" x14ac:dyDescent="0.25">
      <c r="A395" s="75" t="e">
        <f>#REF!</f>
        <v>#REF!</v>
      </c>
      <c r="B395" s="75">
        <f t="shared" ref="B395:B458" si="31">G$7</f>
        <v>0</v>
      </c>
      <c r="C395" s="75" t="e">
        <f>#REF!</f>
        <v>#REF!</v>
      </c>
      <c r="D395" s="22">
        <v>385</v>
      </c>
      <c r="E395" s="132"/>
      <c r="F395" s="76" t="str">
        <f>IFERROR(VLOOKUP($E395,BD_Anexo_Decreto!$A$1:$I$558,2,0),"")</f>
        <v/>
      </c>
      <c r="G395" s="133" t="str">
        <f>IFERROR(VLOOKUP($E395,BD_Anexo_Decreto!$A$1:$I$558,7,0),"")</f>
        <v/>
      </c>
      <c r="H395" s="76" t="str">
        <f>IFERROR(VLOOKUP($E395,BD_Anexo_Decreto!$A$1:$I$558,8,0),"")</f>
        <v/>
      </c>
      <c r="I395" s="77" t="str">
        <f>IFERROR(VLOOKUP($E395,BD_Anexo_Decreto!$A$1:$I$558,5,0),"")</f>
        <v/>
      </c>
      <c r="J395" s="78">
        <f t="shared" si="27"/>
        <v>0</v>
      </c>
      <c r="K395" s="78">
        <f t="shared" si="28"/>
        <v>0</v>
      </c>
      <c r="L395" s="78">
        <f t="shared" si="29"/>
        <v>0</v>
      </c>
      <c r="M395" s="82"/>
      <c r="N395" s="83"/>
      <c r="O395" s="84" t="str">
        <f>IFERROR(VLOOKUP($E395,BD_Anexo_Decreto!$A$1:$I$558,3,0),"")</f>
        <v/>
      </c>
      <c r="P395" s="85" t="str">
        <f t="shared" si="30"/>
        <v/>
      </c>
      <c r="Q395" s="96"/>
      <c r="R395" s="95" t="str">
        <f>IFERROR(VLOOKUP(Q395,BD_CNES!$A$1:$E$9705,2,0),"")</f>
        <v/>
      </c>
    </row>
    <row r="396" spans="1:18" s="79" customFormat="1" ht="35.1" customHeight="1" x14ac:dyDescent="0.25">
      <c r="A396" s="75" t="e">
        <f>#REF!</f>
        <v>#REF!</v>
      </c>
      <c r="B396" s="75">
        <f t="shared" si="31"/>
        <v>0</v>
      </c>
      <c r="C396" s="75" t="e">
        <f>#REF!</f>
        <v>#REF!</v>
      </c>
      <c r="D396" s="22">
        <v>386</v>
      </c>
      <c r="E396" s="132"/>
      <c r="F396" s="76" t="str">
        <f>IFERROR(VLOOKUP($E396,BD_Anexo_Decreto!$A$1:$I$558,2,0),"")</f>
        <v/>
      </c>
      <c r="G396" s="133" t="str">
        <f>IFERROR(VLOOKUP($E396,BD_Anexo_Decreto!$A$1:$I$558,7,0),"")</f>
        <v/>
      </c>
      <c r="H396" s="76" t="str">
        <f>IFERROR(VLOOKUP($E396,BD_Anexo_Decreto!$A$1:$I$558,8,0),"")</f>
        <v/>
      </c>
      <c r="I396" s="77" t="str">
        <f>IFERROR(VLOOKUP($E396,BD_Anexo_Decreto!$A$1:$I$558,5,0),"")</f>
        <v/>
      </c>
      <c r="J396" s="78">
        <f t="shared" ref="J396:J459" si="32">IF(M396=$J$10,N396,0)</f>
        <v>0</v>
      </c>
      <c r="K396" s="78">
        <f t="shared" ref="K396:K459" si="33">IF(M396=$K$10,N396,0)</f>
        <v>0</v>
      </c>
      <c r="L396" s="78">
        <f t="shared" ref="L396:L459" si="34">IF(M396=$L$10,N396,0)</f>
        <v>0</v>
      </c>
      <c r="M396" s="82"/>
      <c r="N396" s="83"/>
      <c r="O396" s="84" t="str">
        <f>IFERROR(VLOOKUP($E396,BD_Anexo_Decreto!$A$1:$I$558,3,0),"")</f>
        <v/>
      </c>
      <c r="P396" s="85" t="str">
        <f t="shared" si="30"/>
        <v/>
      </c>
      <c r="Q396" s="96"/>
      <c r="R396" s="95" t="str">
        <f>IFERROR(VLOOKUP(Q396,BD_CNES!$A$1:$E$9705,2,0),"")</f>
        <v/>
      </c>
    </row>
    <row r="397" spans="1:18" s="79" customFormat="1" ht="35.1" customHeight="1" x14ac:dyDescent="0.25">
      <c r="A397" s="75" t="e">
        <f>#REF!</f>
        <v>#REF!</v>
      </c>
      <c r="B397" s="75">
        <f t="shared" si="31"/>
        <v>0</v>
      </c>
      <c r="C397" s="75" t="e">
        <f>#REF!</f>
        <v>#REF!</v>
      </c>
      <c r="D397" s="22">
        <v>387</v>
      </c>
      <c r="E397" s="132"/>
      <c r="F397" s="76" t="str">
        <f>IFERROR(VLOOKUP($E397,BD_Anexo_Decreto!$A$1:$I$558,2,0),"")</f>
        <v/>
      </c>
      <c r="G397" s="133" t="str">
        <f>IFERROR(VLOOKUP($E397,BD_Anexo_Decreto!$A$1:$I$558,7,0),"")</f>
        <v/>
      </c>
      <c r="H397" s="76" t="str">
        <f>IFERROR(VLOOKUP($E397,BD_Anexo_Decreto!$A$1:$I$558,8,0),"")</f>
        <v/>
      </c>
      <c r="I397" s="77" t="str">
        <f>IFERROR(VLOOKUP($E397,BD_Anexo_Decreto!$A$1:$I$558,5,0),"")</f>
        <v/>
      </c>
      <c r="J397" s="78">
        <f t="shared" si="32"/>
        <v>0</v>
      </c>
      <c r="K397" s="78">
        <f t="shared" si="33"/>
        <v>0</v>
      </c>
      <c r="L397" s="78">
        <f t="shared" si="34"/>
        <v>0</v>
      </c>
      <c r="M397" s="82"/>
      <c r="N397" s="83"/>
      <c r="O397" s="84" t="str">
        <f>IFERROR(VLOOKUP($E397,BD_Anexo_Decreto!$A$1:$I$558,3,0),"")</f>
        <v/>
      </c>
      <c r="P397" s="85" t="str">
        <f t="shared" si="30"/>
        <v/>
      </c>
      <c r="Q397" s="96"/>
      <c r="R397" s="95" t="str">
        <f>IFERROR(VLOOKUP(Q397,BD_CNES!$A$1:$E$9705,2,0),"")</f>
        <v/>
      </c>
    </row>
    <row r="398" spans="1:18" s="79" customFormat="1" ht="35.1" customHeight="1" x14ac:dyDescent="0.25">
      <c r="A398" s="75" t="e">
        <f>#REF!</f>
        <v>#REF!</v>
      </c>
      <c r="B398" s="75">
        <f t="shared" si="31"/>
        <v>0</v>
      </c>
      <c r="C398" s="75" t="e">
        <f>#REF!</f>
        <v>#REF!</v>
      </c>
      <c r="D398" s="22">
        <v>388</v>
      </c>
      <c r="E398" s="132"/>
      <c r="F398" s="76" t="str">
        <f>IFERROR(VLOOKUP($E398,BD_Anexo_Decreto!$A$1:$I$558,2,0),"")</f>
        <v/>
      </c>
      <c r="G398" s="133" t="str">
        <f>IFERROR(VLOOKUP($E398,BD_Anexo_Decreto!$A$1:$I$558,7,0),"")</f>
        <v/>
      </c>
      <c r="H398" s="76" t="str">
        <f>IFERROR(VLOOKUP($E398,BD_Anexo_Decreto!$A$1:$I$558,8,0),"")</f>
        <v/>
      </c>
      <c r="I398" s="77" t="str">
        <f>IFERROR(VLOOKUP($E398,BD_Anexo_Decreto!$A$1:$I$558,5,0),"")</f>
        <v/>
      </c>
      <c r="J398" s="78">
        <f t="shared" si="32"/>
        <v>0</v>
      </c>
      <c r="K398" s="78">
        <f t="shared" si="33"/>
        <v>0</v>
      </c>
      <c r="L398" s="78">
        <f t="shared" si="34"/>
        <v>0</v>
      </c>
      <c r="M398" s="82"/>
      <c r="N398" s="83"/>
      <c r="O398" s="84" t="str">
        <f>IFERROR(VLOOKUP($E398,BD_Anexo_Decreto!$A$1:$I$558,3,0),"")</f>
        <v/>
      </c>
      <c r="P398" s="85" t="str">
        <f t="shared" si="30"/>
        <v/>
      </c>
      <c r="Q398" s="96"/>
      <c r="R398" s="95" t="str">
        <f>IFERROR(VLOOKUP(Q398,BD_CNES!$A$1:$E$9705,2,0),"")</f>
        <v/>
      </c>
    </row>
    <row r="399" spans="1:18" s="79" customFormat="1" ht="35.1" customHeight="1" x14ac:dyDescent="0.25">
      <c r="A399" s="75" t="e">
        <f>#REF!</f>
        <v>#REF!</v>
      </c>
      <c r="B399" s="75">
        <f t="shared" si="31"/>
        <v>0</v>
      </c>
      <c r="C399" s="75" t="e">
        <f>#REF!</f>
        <v>#REF!</v>
      </c>
      <c r="D399" s="22">
        <v>389</v>
      </c>
      <c r="E399" s="132"/>
      <c r="F399" s="76" t="str">
        <f>IFERROR(VLOOKUP($E399,BD_Anexo_Decreto!$A$1:$I$558,2,0),"")</f>
        <v/>
      </c>
      <c r="G399" s="133" t="str">
        <f>IFERROR(VLOOKUP($E399,BD_Anexo_Decreto!$A$1:$I$558,7,0),"")</f>
        <v/>
      </c>
      <c r="H399" s="76" t="str">
        <f>IFERROR(VLOOKUP($E399,BD_Anexo_Decreto!$A$1:$I$558,8,0),"")</f>
        <v/>
      </c>
      <c r="I399" s="77" t="str">
        <f>IFERROR(VLOOKUP($E399,BD_Anexo_Decreto!$A$1:$I$558,5,0),"")</f>
        <v/>
      </c>
      <c r="J399" s="78">
        <f t="shared" si="32"/>
        <v>0</v>
      </c>
      <c r="K399" s="78">
        <f t="shared" si="33"/>
        <v>0</v>
      </c>
      <c r="L399" s="78">
        <f t="shared" si="34"/>
        <v>0</v>
      </c>
      <c r="M399" s="82"/>
      <c r="N399" s="83"/>
      <c r="O399" s="84" t="str">
        <f>IFERROR(VLOOKUP($E399,BD_Anexo_Decreto!$A$1:$I$558,3,0),"")</f>
        <v/>
      </c>
      <c r="P399" s="85" t="str">
        <f t="shared" si="30"/>
        <v/>
      </c>
      <c r="Q399" s="96"/>
      <c r="R399" s="95" t="str">
        <f>IFERROR(VLOOKUP(Q399,BD_CNES!$A$1:$E$9705,2,0),"")</f>
        <v/>
      </c>
    </row>
    <row r="400" spans="1:18" s="79" customFormat="1" ht="35.1" customHeight="1" x14ac:dyDescent="0.25">
      <c r="A400" s="75" t="e">
        <f>#REF!</f>
        <v>#REF!</v>
      </c>
      <c r="B400" s="75">
        <f t="shared" si="31"/>
        <v>0</v>
      </c>
      <c r="C400" s="75" t="e">
        <f>#REF!</f>
        <v>#REF!</v>
      </c>
      <c r="D400" s="22">
        <v>390</v>
      </c>
      <c r="E400" s="132"/>
      <c r="F400" s="76" t="str">
        <f>IFERROR(VLOOKUP($E400,BD_Anexo_Decreto!$A$1:$I$558,2,0),"")</f>
        <v/>
      </c>
      <c r="G400" s="133" t="str">
        <f>IFERROR(VLOOKUP($E400,BD_Anexo_Decreto!$A$1:$I$558,7,0),"")</f>
        <v/>
      </c>
      <c r="H400" s="76" t="str">
        <f>IFERROR(VLOOKUP($E400,BD_Anexo_Decreto!$A$1:$I$558,8,0),"")</f>
        <v/>
      </c>
      <c r="I400" s="77" t="str">
        <f>IFERROR(VLOOKUP($E400,BD_Anexo_Decreto!$A$1:$I$558,5,0),"")</f>
        <v/>
      </c>
      <c r="J400" s="78">
        <f t="shared" si="32"/>
        <v>0</v>
      </c>
      <c r="K400" s="78">
        <f t="shared" si="33"/>
        <v>0</v>
      </c>
      <c r="L400" s="78">
        <f t="shared" si="34"/>
        <v>0</v>
      </c>
      <c r="M400" s="82"/>
      <c r="N400" s="83"/>
      <c r="O400" s="84" t="str">
        <f>IFERROR(VLOOKUP($E400,BD_Anexo_Decreto!$A$1:$I$558,3,0),"")</f>
        <v/>
      </c>
      <c r="P400" s="85" t="str">
        <f t="shared" si="30"/>
        <v/>
      </c>
      <c r="Q400" s="96"/>
      <c r="R400" s="95" t="str">
        <f>IFERROR(VLOOKUP(Q400,BD_CNES!$A$1:$E$9705,2,0),"")</f>
        <v/>
      </c>
    </row>
    <row r="401" spans="1:18" s="79" customFormat="1" ht="35.1" customHeight="1" x14ac:dyDescent="0.25">
      <c r="A401" s="75" t="e">
        <f>#REF!</f>
        <v>#REF!</v>
      </c>
      <c r="B401" s="75">
        <f t="shared" si="31"/>
        <v>0</v>
      </c>
      <c r="C401" s="75" t="e">
        <f>#REF!</f>
        <v>#REF!</v>
      </c>
      <c r="D401" s="22">
        <v>391</v>
      </c>
      <c r="E401" s="132"/>
      <c r="F401" s="76" t="str">
        <f>IFERROR(VLOOKUP($E401,BD_Anexo_Decreto!$A$1:$I$558,2,0),"")</f>
        <v/>
      </c>
      <c r="G401" s="133" t="str">
        <f>IFERROR(VLOOKUP($E401,BD_Anexo_Decreto!$A$1:$I$558,7,0),"")</f>
        <v/>
      </c>
      <c r="H401" s="76" t="str">
        <f>IFERROR(VLOOKUP($E401,BD_Anexo_Decreto!$A$1:$I$558,8,0),"")</f>
        <v/>
      </c>
      <c r="I401" s="77" t="str">
        <f>IFERROR(VLOOKUP($E401,BD_Anexo_Decreto!$A$1:$I$558,5,0),"")</f>
        <v/>
      </c>
      <c r="J401" s="78">
        <f t="shared" si="32"/>
        <v>0</v>
      </c>
      <c r="K401" s="78">
        <f t="shared" si="33"/>
        <v>0</v>
      </c>
      <c r="L401" s="78">
        <f t="shared" si="34"/>
        <v>0</v>
      </c>
      <c r="M401" s="82"/>
      <c r="N401" s="83"/>
      <c r="O401" s="84" t="str">
        <f>IFERROR(VLOOKUP($E401,BD_Anexo_Decreto!$A$1:$I$558,3,0),"")</f>
        <v/>
      </c>
      <c r="P401" s="85" t="str">
        <f t="shared" si="30"/>
        <v/>
      </c>
      <c r="Q401" s="96"/>
      <c r="R401" s="95" t="str">
        <f>IFERROR(VLOOKUP(Q401,BD_CNES!$A$1:$E$9705,2,0),"")</f>
        <v/>
      </c>
    </row>
    <row r="402" spans="1:18" s="79" customFormat="1" ht="35.1" customHeight="1" x14ac:dyDescent="0.25">
      <c r="A402" s="75" t="e">
        <f>#REF!</f>
        <v>#REF!</v>
      </c>
      <c r="B402" s="75">
        <f t="shared" si="31"/>
        <v>0</v>
      </c>
      <c r="C402" s="75" t="e">
        <f>#REF!</f>
        <v>#REF!</v>
      </c>
      <c r="D402" s="22">
        <v>392</v>
      </c>
      <c r="E402" s="132"/>
      <c r="F402" s="76" t="str">
        <f>IFERROR(VLOOKUP($E402,BD_Anexo_Decreto!$A$1:$I$558,2,0),"")</f>
        <v/>
      </c>
      <c r="G402" s="133" t="str">
        <f>IFERROR(VLOOKUP($E402,BD_Anexo_Decreto!$A$1:$I$558,7,0),"")</f>
        <v/>
      </c>
      <c r="H402" s="76" t="str">
        <f>IFERROR(VLOOKUP($E402,BD_Anexo_Decreto!$A$1:$I$558,8,0),"")</f>
        <v/>
      </c>
      <c r="I402" s="77" t="str">
        <f>IFERROR(VLOOKUP($E402,BD_Anexo_Decreto!$A$1:$I$558,5,0),"")</f>
        <v/>
      </c>
      <c r="J402" s="78">
        <f t="shared" si="32"/>
        <v>0</v>
      </c>
      <c r="K402" s="78">
        <f t="shared" si="33"/>
        <v>0</v>
      </c>
      <c r="L402" s="78">
        <f t="shared" si="34"/>
        <v>0</v>
      </c>
      <c r="M402" s="82"/>
      <c r="N402" s="83"/>
      <c r="O402" s="84" t="str">
        <f>IFERROR(VLOOKUP($E402,BD_Anexo_Decreto!$A$1:$I$558,3,0),"")</f>
        <v/>
      </c>
      <c r="P402" s="85" t="str">
        <f t="shared" si="30"/>
        <v/>
      </c>
      <c r="Q402" s="96"/>
      <c r="R402" s="95" t="str">
        <f>IFERROR(VLOOKUP(Q402,BD_CNES!$A$1:$E$9705,2,0),"")</f>
        <v/>
      </c>
    </row>
    <row r="403" spans="1:18" s="79" customFormat="1" ht="35.1" customHeight="1" x14ac:dyDescent="0.25">
      <c r="A403" s="75" t="e">
        <f>#REF!</f>
        <v>#REF!</v>
      </c>
      <c r="B403" s="75">
        <f t="shared" si="31"/>
        <v>0</v>
      </c>
      <c r="C403" s="75" t="e">
        <f>#REF!</f>
        <v>#REF!</v>
      </c>
      <c r="D403" s="22">
        <v>393</v>
      </c>
      <c r="E403" s="132"/>
      <c r="F403" s="76" t="str">
        <f>IFERROR(VLOOKUP($E403,BD_Anexo_Decreto!$A$1:$I$558,2,0),"")</f>
        <v/>
      </c>
      <c r="G403" s="133" t="str">
        <f>IFERROR(VLOOKUP($E403,BD_Anexo_Decreto!$A$1:$I$558,7,0),"")</f>
        <v/>
      </c>
      <c r="H403" s="76" t="str">
        <f>IFERROR(VLOOKUP($E403,BD_Anexo_Decreto!$A$1:$I$558,8,0),"")</f>
        <v/>
      </c>
      <c r="I403" s="77" t="str">
        <f>IFERROR(VLOOKUP($E403,BD_Anexo_Decreto!$A$1:$I$558,5,0),"")</f>
        <v/>
      </c>
      <c r="J403" s="78">
        <f t="shared" si="32"/>
        <v>0</v>
      </c>
      <c r="K403" s="78">
        <f t="shared" si="33"/>
        <v>0</v>
      </c>
      <c r="L403" s="78">
        <f t="shared" si="34"/>
        <v>0</v>
      </c>
      <c r="M403" s="82"/>
      <c r="N403" s="83"/>
      <c r="O403" s="84" t="str">
        <f>IFERROR(VLOOKUP($E403,BD_Anexo_Decreto!$A$1:$I$558,3,0),"")</f>
        <v/>
      </c>
      <c r="P403" s="85" t="str">
        <f t="shared" si="30"/>
        <v/>
      </c>
      <c r="Q403" s="96"/>
      <c r="R403" s="95" t="str">
        <f>IFERROR(VLOOKUP(Q403,BD_CNES!$A$1:$E$9705,2,0),"")</f>
        <v/>
      </c>
    </row>
    <row r="404" spans="1:18" s="79" customFormat="1" ht="35.1" customHeight="1" x14ac:dyDescent="0.25">
      <c r="A404" s="75" t="e">
        <f>#REF!</f>
        <v>#REF!</v>
      </c>
      <c r="B404" s="75">
        <f t="shared" si="31"/>
        <v>0</v>
      </c>
      <c r="C404" s="75" t="e">
        <f>#REF!</f>
        <v>#REF!</v>
      </c>
      <c r="D404" s="22">
        <v>394</v>
      </c>
      <c r="E404" s="132"/>
      <c r="F404" s="76" t="str">
        <f>IFERROR(VLOOKUP($E404,BD_Anexo_Decreto!$A$1:$I$558,2,0),"")</f>
        <v/>
      </c>
      <c r="G404" s="133" t="str">
        <f>IFERROR(VLOOKUP($E404,BD_Anexo_Decreto!$A$1:$I$558,7,0),"")</f>
        <v/>
      </c>
      <c r="H404" s="76" t="str">
        <f>IFERROR(VLOOKUP($E404,BD_Anexo_Decreto!$A$1:$I$558,8,0),"")</f>
        <v/>
      </c>
      <c r="I404" s="77" t="str">
        <f>IFERROR(VLOOKUP($E404,BD_Anexo_Decreto!$A$1:$I$558,5,0),"")</f>
        <v/>
      </c>
      <c r="J404" s="78">
        <f t="shared" si="32"/>
        <v>0</v>
      </c>
      <c r="K404" s="78">
        <f t="shared" si="33"/>
        <v>0</v>
      </c>
      <c r="L404" s="78">
        <f t="shared" si="34"/>
        <v>0</v>
      </c>
      <c r="M404" s="82"/>
      <c r="N404" s="83"/>
      <c r="O404" s="84" t="str">
        <f>IFERROR(VLOOKUP($E404,BD_Anexo_Decreto!$A$1:$I$558,3,0),"")</f>
        <v/>
      </c>
      <c r="P404" s="85" t="str">
        <f t="shared" si="30"/>
        <v/>
      </c>
      <c r="Q404" s="96"/>
      <c r="R404" s="95" t="str">
        <f>IFERROR(VLOOKUP(Q404,BD_CNES!$A$1:$E$9705,2,0),"")</f>
        <v/>
      </c>
    </row>
    <row r="405" spans="1:18" s="79" customFormat="1" ht="35.1" customHeight="1" x14ac:dyDescent="0.25">
      <c r="A405" s="75" t="e">
        <f>#REF!</f>
        <v>#REF!</v>
      </c>
      <c r="B405" s="75">
        <f t="shared" si="31"/>
        <v>0</v>
      </c>
      <c r="C405" s="75" t="e">
        <f>#REF!</f>
        <v>#REF!</v>
      </c>
      <c r="D405" s="22">
        <v>395</v>
      </c>
      <c r="E405" s="132"/>
      <c r="F405" s="76" t="str">
        <f>IFERROR(VLOOKUP($E405,BD_Anexo_Decreto!$A$1:$I$558,2,0),"")</f>
        <v/>
      </c>
      <c r="G405" s="133" t="str">
        <f>IFERROR(VLOOKUP($E405,BD_Anexo_Decreto!$A$1:$I$558,7,0),"")</f>
        <v/>
      </c>
      <c r="H405" s="76" t="str">
        <f>IFERROR(VLOOKUP($E405,BD_Anexo_Decreto!$A$1:$I$558,8,0),"")</f>
        <v/>
      </c>
      <c r="I405" s="77" t="str">
        <f>IFERROR(VLOOKUP($E405,BD_Anexo_Decreto!$A$1:$I$558,5,0),"")</f>
        <v/>
      </c>
      <c r="J405" s="78">
        <f t="shared" si="32"/>
        <v>0</v>
      </c>
      <c r="K405" s="78">
        <f t="shared" si="33"/>
        <v>0</v>
      </c>
      <c r="L405" s="78">
        <f t="shared" si="34"/>
        <v>0</v>
      </c>
      <c r="M405" s="82"/>
      <c r="N405" s="83"/>
      <c r="O405" s="84" t="str">
        <f>IFERROR(VLOOKUP($E405,BD_Anexo_Decreto!$A$1:$I$558,3,0),"")</f>
        <v/>
      </c>
      <c r="P405" s="85" t="str">
        <f t="shared" si="30"/>
        <v/>
      </c>
      <c r="Q405" s="96"/>
      <c r="R405" s="95" t="str">
        <f>IFERROR(VLOOKUP(Q405,BD_CNES!$A$1:$E$9705,2,0),"")</f>
        <v/>
      </c>
    </row>
    <row r="406" spans="1:18" s="79" customFormat="1" ht="35.1" customHeight="1" x14ac:dyDescent="0.25">
      <c r="A406" s="75" t="e">
        <f>#REF!</f>
        <v>#REF!</v>
      </c>
      <c r="B406" s="75">
        <f t="shared" si="31"/>
        <v>0</v>
      </c>
      <c r="C406" s="75" t="e">
        <f>#REF!</f>
        <v>#REF!</v>
      </c>
      <c r="D406" s="22">
        <v>396</v>
      </c>
      <c r="E406" s="132"/>
      <c r="F406" s="76" t="str">
        <f>IFERROR(VLOOKUP($E406,BD_Anexo_Decreto!$A$1:$I$558,2,0),"")</f>
        <v/>
      </c>
      <c r="G406" s="133" t="str">
        <f>IFERROR(VLOOKUP($E406,BD_Anexo_Decreto!$A$1:$I$558,7,0),"")</f>
        <v/>
      </c>
      <c r="H406" s="76" t="str">
        <f>IFERROR(VLOOKUP($E406,BD_Anexo_Decreto!$A$1:$I$558,8,0),"")</f>
        <v/>
      </c>
      <c r="I406" s="77" t="str">
        <f>IFERROR(VLOOKUP($E406,BD_Anexo_Decreto!$A$1:$I$558,5,0),"")</f>
        <v/>
      </c>
      <c r="J406" s="78">
        <f t="shared" si="32"/>
        <v>0</v>
      </c>
      <c r="K406" s="78">
        <f t="shared" si="33"/>
        <v>0</v>
      </c>
      <c r="L406" s="78">
        <f t="shared" si="34"/>
        <v>0</v>
      </c>
      <c r="M406" s="82"/>
      <c r="N406" s="83"/>
      <c r="O406" s="84" t="str">
        <f>IFERROR(VLOOKUP($E406,BD_Anexo_Decreto!$A$1:$I$558,3,0),"")</f>
        <v/>
      </c>
      <c r="P406" s="85" t="str">
        <f t="shared" si="30"/>
        <v/>
      </c>
      <c r="Q406" s="96"/>
      <c r="R406" s="95" t="str">
        <f>IFERROR(VLOOKUP(Q406,BD_CNES!$A$1:$E$9705,2,0),"")</f>
        <v/>
      </c>
    </row>
    <row r="407" spans="1:18" s="79" customFormat="1" ht="35.1" customHeight="1" x14ac:dyDescent="0.25">
      <c r="A407" s="75" t="e">
        <f>#REF!</f>
        <v>#REF!</v>
      </c>
      <c r="B407" s="75">
        <f t="shared" si="31"/>
        <v>0</v>
      </c>
      <c r="C407" s="75" t="e">
        <f>#REF!</f>
        <v>#REF!</v>
      </c>
      <c r="D407" s="22">
        <v>397</v>
      </c>
      <c r="E407" s="132"/>
      <c r="F407" s="76" t="str">
        <f>IFERROR(VLOOKUP($E407,BD_Anexo_Decreto!$A$1:$I$558,2,0),"")</f>
        <v/>
      </c>
      <c r="G407" s="133" t="str">
        <f>IFERROR(VLOOKUP($E407,BD_Anexo_Decreto!$A$1:$I$558,7,0),"")</f>
        <v/>
      </c>
      <c r="H407" s="76" t="str">
        <f>IFERROR(VLOOKUP($E407,BD_Anexo_Decreto!$A$1:$I$558,8,0),"")</f>
        <v/>
      </c>
      <c r="I407" s="77" t="str">
        <f>IFERROR(VLOOKUP($E407,BD_Anexo_Decreto!$A$1:$I$558,5,0),"")</f>
        <v/>
      </c>
      <c r="J407" s="78">
        <f t="shared" si="32"/>
        <v>0</v>
      </c>
      <c r="K407" s="78">
        <f t="shared" si="33"/>
        <v>0</v>
      </c>
      <c r="L407" s="78">
        <f t="shared" si="34"/>
        <v>0</v>
      </c>
      <c r="M407" s="82"/>
      <c r="N407" s="83"/>
      <c r="O407" s="84" t="str">
        <f>IFERROR(VLOOKUP($E407,BD_Anexo_Decreto!$A$1:$I$558,3,0),"")</f>
        <v/>
      </c>
      <c r="P407" s="85" t="str">
        <f t="shared" si="30"/>
        <v/>
      </c>
      <c r="Q407" s="96"/>
      <c r="R407" s="95" t="str">
        <f>IFERROR(VLOOKUP(Q407,BD_CNES!$A$1:$E$9705,2,0),"")</f>
        <v/>
      </c>
    </row>
    <row r="408" spans="1:18" s="79" customFormat="1" ht="35.1" customHeight="1" x14ac:dyDescent="0.25">
      <c r="A408" s="75" t="e">
        <f>#REF!</f>
        <v>#REF!</v>
      </c>
      <c r="B408" s="75">
        <f t="shared" si="31"/>
        <v>0</v>
      </c>
      <c r="C408" s="75" t="e">
        <f>#REF!</f>
        <v>#REF!</v>
      </c>
      <c r="D408" s="22">
        <v>398</v>
      </c>
      <c r="E408" s="132"/>
      <c r="F408" s="76" t="str">
        <f>IFERROR(VLOOKUP($E408,BD_Anexo_Decreto!$A$1:$I$558,2,0),"")</f>
        <v/>
      </c>
      <c r="G408" s="133" t="str">
        <f>IFERROR(VLOOKUP($E408,BD_Anexo_Decreto!$A$1:$I$558,7,0),"")</f>
        <v/>
      </c>
      <c r="H408" s="76" t="str">
        <f>IFERROR(VLOOKUP($E408,BD_Anexo_Decreto!$A$1:$I$558,8,0),"")</f>
        <v/>
      </c>
      <c r="I408" s="77" t="str">
        <f>IFERROR(VLOOKUP($E408,BD_Anexo_Decreto!$A$1:$I$558,5,0),"")</f>
        <v/>
      </c>
      <c r="J408" s="78">
        <f t="shared" si="32"/>
        <v>0</v>
      </c>
      <c r="K408" s="78">
        <f t="shared" si="33"/>
        <v>0</v>
      </c>
      <c r="L408" s="78">
        <f t="shared" si="34"/>
        <v>0</v>
      </c>
      <c r="M408" s="82"/>
      <c r="N408" s="83"/>
      <c r="O408" s="84" t="str">
        <f>IFERROR(VLOOKUP($E408,BD_Anexo_Decreto!$A$1:$I$558,3,0),"")</f>
        <v/>
      </c>
      <c r="P408" s="85" t="str">
        <f t="shared" si="30"/>
        <v/>
      </c>
      <c r="Q408" s="96"/>
      <c r="R408" s="95" t="str">
        <f>IFERROR(VLOOKUP(Q408,BD_CNES!$A$1:$E$9705,2,0),"")</f>
        <v/>
      </c>
    </row>
    <row r="409" spans="1:18" s="79" customFormat="1" ht="35.1" customHeight="1" x14ac:dyDescent="0.25">
      <c r="A409" s="75" t="e">
        <f>#REF!</f>
        <v>#REF!</v>
      </c>
      <c r="B409" s="75">
        <f t="shared" si="31"/>
        <v>0</v>
      </c>
      <c r="C409" s="75" t="e">
        <f>#REF!</f>
        <v>#REF!</v>
      </c>
      <c r="D409" s="22">
        <v>399</v>
      </c>
      <c r="E409" s="132"/>
      <c r="F409" s="76" t="str">
        <f>IFERROR(VLOOKUP($E409,BD_Anexo_Decreto!$A$1:$I$558,2,0),"")</f>
        <v/>
      </c>
      <c r="G409" s="133" t="str">
        <f>IFERROR(VLOOKUP($E409,BD_Anexo_Decreto!$A$1:$I$558,7,0),"")</f>
        <v/>
      </c>
      <c r="H409" s="76" t="str">
        <f>IFERROR(VLOOKUP($E409,BD_Anexo_Decreto!$A$1:$I$558,8,0),"")</f>
        <v/>
      </c>
      <c r="I409" s="77" t="str">
        <f>IFERROR(VLOOKUP($E409,BD_Anexo_Decreto!$A$1:$I$558,5,0),"")</f>
        <v/>
      </c>
      <c r="J409" s="78">
        <f t="shared" si="32"/>
        <v>0</v>
      </c>
      <c r="K409" s="78">
        <f t="shared" si="33"/>
        <v>0</v>
      </c>
      <c r="L409" s="78">
        <f t="shared" si="34"/>
        <v>0</v>
      </c>
      <c r="M409" s="82"/>
      <c r="N409" s="83"/>
      <c r="O409" s="84" t="str">
        <f>IFERROR(VLOOKUP($E409,BD_Anexo_Decreto!$A$1:$I$558,3,0),"")</f>
        <v/>
      </c>
      <c r="P409" s="85" t="str">
        <f t="shared" si="30"/>
        <v/>
      </c>
      <c r="Q409" s="96"/>
      <c r="R409" s="95" t="str">
        <f>IFERROR(VLOOKUP(Q409,BD_CNES!$A$1:$E$9705,2,0),"")</f>
        <v/>
      </c>
    </row>
    <row r="410" spans="1:18" s="79" customFormat="1" ht="35.1" customHeight="1" x14ac:dyDescent="0.25">
      <c r="A410" s="75" t="e">
        <f>#REF!</f>
        <v>#REF!</v>
      </c>
      <c r="B410" s="75">
        <f t="shared" si="31"/>
        <v>0</v>
      </c>
      <c r="C410" s="75" t="e">
        <f>#REF!</f>
        <v>#REF!</v>
      </c>
      <c r="D410" s="22">
        <v>400</v>
      </c>
      <c r="E410" s="132"/>
      <c r="F410" s="76" t="str">
        <f>IFERROR(VLOOKUP($E410,BD_Anexo_Decreto!$A$1:$I$558,2,0),"")</f>
        <v/>
      </c>
      <c r="G410" s="133" t="str">
        <f>IFERROR(VLOOKUP($E410,BD_Anexo_Decreto!$A$1:$I$558,7,0),"")</f>
        <v/>
      </c>
      <c r="H410" s="76" t="str">
        <f>IFERROR(VLOOKUP($E410,BD_Anexo_Decreto!$A$1:$I$558,8,0),"")</f>
        <v/>
      </c>
      <c r="I410" s="77" t="str">
        <f>IFERROR(VLOOKUP($E410,BD_Anexo_Decreto!$A$1:$I$558,5,0),"")</f>
        <v/>
      </c>
      <c r="J410" s="78">
        <f t="shared" si="32"/>
        <v>0</v>
      </c>
      <c r="K410" s="78">
        <f t="shared" si="33"/>
        <v>0</v>
      </c>
      <c r="L410" s="78">
        <f t="shared" si="34"/>
        <v>0</v>
      </c>
      <c r="M410" s="82"/>
      <c r="N410" s="83"/>
      <c r="O410" s="84" t="str">
        <f>IFERROR(VLOOKUP($E410,BD_Anexo_Decreto!$A$1:$I$558,3,0),"")</f>
        <v/>
      </c>
      <c r="P410" s="85" t="str">
        <f t="shared" si="30"/>
        <v/>
      </c>
      <c r="Q410" s="96"/>
      <c r="R410" s="95" t="str">
        <f>IFERROR(VLOOKUP(Q410,BD_CNES!$A$1:$E$9705,2,0),"")</f>
        <v/>
      </c>
    </row>
    <row r="411" spans="1:18" s="79" customFormat="1" ht="35.1" customHeight="1" x14ac:dyDescent="0.25">
      <c r="A411" s="75" t="e">
        <f>#REF!</f>
        <v>#REF!</v>
      </c>
      <c r="B411" s="75">
        <f t="shared" si="31"/>
        <v>0</v>
      </c>
      <c r="C411" s="75" t="e">
        <f>#REF!</f>
        <v>#REF!</v>
      </c>
      <c r="D411" s="22">
        <v>401</v>
      </c>
      <c r="E411" s="132"/>
      <c r="F411" s="76" t="str">
        <f>IFERROR(VLOOKUP($E411,BD_Anexo_Decreto!$A$1:$I$558,2,0),"")</f>
        <v/>
      </c>
      <c r="G411" s="133" t="str">
        <f>IFERROR(VLOOKUP($E411,BD_Anexo_Decreto!$A$1:$I$558,7,0),"")</f>
        <v/>
      </c>
      <c r="H411" s="76" t="str">
        <f>IFERROR(VLOOKUP($E411,BD_Anexo_Decreto!$A$1:$I$558,8,0),"")</f>
        <v/>
      </c>
      <c r="I411" s="77" t="str">
        <f>IFERROR(VLOOKUP($E411,BD_Anexo_Decreto!$A$1:$I$558,5,0),"")</f>
        <v/>
      </c>
      <c r="J411" s="78">
        <f t="shared" si="32"/>
        <v>0</v>
      </c>
      <c r="K411" s="78">
        <f t="shared" si="33"/>
        <v>0</v>
      </c>
      <c r="L411" s="78">
        <f t="shared" si="34"/>
        <v>0</v>
      </c>
      <c r="M411" s="82"/>
      <c r="N411" s="83"/>
      <c r="O411" s="84" t="str">
        <f>IFERROR(VLOOKUP($E411,BD_Anexo_Decreto!$A$1:$I$558,3,0),"")</f>
        <v/>
      </c>
      <c r="P411" s="85" t="str">
        <f t="shared" si="30"/>
        <v/>
      </c>
      <c r="Q411" s="96"/>
      <c r="R411" s="95" t="str">
        <f>IFERROR(VLOOKUP(Q411,BD_CNES!$A$1:$E$9705,2,0),"")</f>
        <v/>
      </c>
    </row>
    <row r="412" spans="1:18" s="79" customFormat="1" ht="35.1" customHeight="1" x14ac:dyDescent="0.25">
      <c r="A412" s="75" t="e">
        <f>#REF!</f>
        <v>#REF!</v>
      </c>
      <c r="B412" s="75">
        <f t="shared" si="31"/>
        <v>0</v>
      </c>
      <c r="C412" s="75" t="e">
        <f>#REF!</f>
        <v>#REF!</v>
      </c>
      <c r="D412" s="22">
        <v>402</v>
      </c>
      <c r="E412" s="132"/>
      <c r="F412" s="76" t="str">
        <f>IFERROR(VLOOKUP($E412,BD_Anexo_Decreto!$A$1:$I$558,2,0),"")</f>
        <v/>
      </c>
      <c r="G412" s="133" t="str">
        <f>IFERROR(VLOOKUP($E412,BD_Anexo_Decreto!$A$1:$I$558,7,0),"")</f>
        <v/>
      </c>
      <c r="H412" s="76" t="str">
        <f>IFERROR(VLOOKUP($E412,BD_Anexo_Decreto!$A$1:$I$558,8,0),"")</f>
        <v/>
      </c>
      <c r="I412" s="77" t="str">
        <f>IFERROR(VLOOKUP($E412,BD_Anexo_Decreto!$A$1:$I$558,5,0),"")</f>
        <v/>
      </c>
      <c r="J412" s="78">
        <f t="shared" si="32"/>
        <v>0</v>
      </c>
      <c r="K412" s="78">
        <f t="shared" si="33"/>
        <v>0</v>
      </c>
      <c r="L412" s="78">
        <f t="shared" si="34"/>
        <v>0</v>
      </c>
      <c r="M412" s="82"/>
      <c r="N412" s="83"/>
      <c r="O412" s="84" t="str">
        <f>IFERROR(VLOOKUP($E412,BD_Anexo_Decreto!$A$1:$I$558,3,0),"")</f>
        <v/>
      </c>
      <c r="P412" s="85" t="str">
        <f t="shared" si="30"/>
        <v/>
      </c>
      <c r="Q412" s="96"/>
      <c r="R412" s="95" t="str">
        <f>IFERROR(VLOOKUP(Q412,BD_CNES!$A$1:$E$9705,2,0),"")</f>
        <v/>
      </c>
    </row>
    <row r="413" spans="1:18" s="79" customFormat="1" ht="35.1" customHeight="1" x14ac:dyDescent="0.25">
      <c r="A413" s="75" t="e">
        <f>#REF!</f>
        <v>#REF!</v>
      </c>
      <c r="B413" s="75">
        <f t="shared" si="31"/>
        <v>0</v>
      </c>
      <c r="C413" s="75" t="e">
        <f>#REF!</f>
        <v>#REF!</v>
      </c>
      <c r="D413" s="22">
        <v>403</v>
      </c>
      <c r="E413" s="132"/>
      <c r="F413" s="76" t="str">
        <f>IFERROR(VLOOKUP($E413,BD_Anexo_Decreto!$A$1:$I$558,2,0),"")</f>
        <v/>
      </c>
      <c r="G413" s="133" t="str">
        <f>IFERROR(VLOOKUP($E413,BD_Anexo_Decreto!$A$1:$I$558,7,0),"")</f>
        <v/>
      </c>
      <c r="H413" s="76" t="str">
        <f>IFERROR(VLOOKUP($E413,BD_Anexo_Decreto!$A$1:$I$558,8,0),"")</f>
        <v/>
      </c>
      <c r="I413" s="77" t="str">
        <f>IFERROR(VLOOKUP($E413,BD_Anexo_Decreto!$A$1:$I$558,5,0),"")</f>
        <v/>
      </c>
      <c r="J413" s="78">
        <f t="shared" si="32"/>
        <v>0</v>
      </c>
      <c r="K413" s="78">
        <f t="shared" si="33"/>
        <v>0</v>
      </c>
      <c r="L413" s="78">
        <f t="shared" si="34"/>
        <v>0</v>
      </c>
      <c r="M413" s="82"/>
      <c r="N413" s="83"/>
      <c r="O413" s="84" t="str">
        <f>IFERROR(VLOOKUP($E413,BD_Anexo_Decreto!$A$1:$I$558,3,0),"")</f>
        <v/>
      </c>
      <c r="P413" s="85" t="str">
        <f t="shared" si="30"/>
        <v/>
      </c>
      <c r="Q413" s="96"/>
      <c r="R413" s="95" t="str">
        <f>IFERROR(VLOOKUP(Q413,BD_CNES!$A$1:$E$9705,2,0),"")</f>
        <v/>
      </c>
    </row>
    <row r="414" spans="1:18" s="79" customFormat="1" ht="35.1" customHeight="1" x14ac:dyDescent="0.25">
      <c r="A414" s="75" t="e">
        <f>#REF!</f>
        <v>#REF!</v>
      </c>
      <c r="B414" s="75">
        <f t="shared" si="31"/>
        <v>0</v>
      </c>
      <c r="C414" s="75" t="e">
        <f>#REF!</f>
        <v>#REF!</v>
      </c>
      <c r="D414" s="22">
        <v>404</v>
      </c>
      <c r="E414" s="132"/>
      <c r="F414" s="76" t="str">
        <f>IFERROR(VLOOKUP($E414,BD_Anexo_Decreto!$A$1:$I$558,2,0),"")</f>
        <v/>
      </c>
      <c r="G414" s="133" t="str">
        <f>IFERROR(VLOOKUP($E414,BD_Anexo_Decreto!$A$1:$I$558,7,0),"")</f>
        <v/>
      </c>
      <c r="H414" s="76" t="str">
        <f>IFERROR(VLOOKUP($E414,BD_Anexo_Decreto!$A$1:$I$558,8,0),"")</f>
        <v/>
      </c>
      <c r="I414" s="77" t="str">
        <f>IFERROR(VLOOKUP($E414,BD_Anexo_Decreto!$A$1:$I$558,5,0),"")</f>
        <v/>
      </c>
      <c r="J414" s="78">
        <f t="shared" si="32"/>
        <v>0</v>
      </c>
      <c r="K414" s="78">
        <f t="shared" si="33"/>
        <v>0</v>
      </c>
      <c r="L414" s="78">
        <f t="shared" si="34"/>
        <v>0</v>
      </c>
      <c r="M414" s="82"/>
      <c r="N414" s="83"/>
      <c r="O414" s="84" t="str">
        <f>IFERROR(VLOOKUP($E414,BD_Anexo_Decreto!$A$1:$I$558,3,0),"")</f>
        <v/>
      </c>
      <c r="P414" s="85" t="str">
        <f t="shared" si="30"/>
        <v/>
      </c>
      <c r="Q414" s="96"/>
      <c r="R414" s="95" t="str">
        <f>IFERROR(VLOOKUP(Q414,BD_CNES!$A$1:$E$9705,2,0),"")</f>
        <v/>
      </c>
    </row>
    <row r="415" spans="1:18" s="79" customFormat="1" ht="35.1" customHeight="1" x14ac:dyDescent="0.25">
      <c r="A415" s="75" t="e">
        <f>#REF!</f>
        <v>#REF!</v>
      </c>
      <c r="B415" s="75">
        <f t="shared" si="31"/>
        <v>0</v>
      </c>
      <c r="C415" s="75" t="e">
        <f>#REF!</f>
        <v>#REF!</v>
      </c>
      <c r="D415" s="22">
        <v>405</v>
      </c>
      <c r="E415" s="132"/>
      <c r="F415" s="76" t="str">
        <f>IFERROR(VLOOKUP($E415,BD_Anexo_Decreto!$A$1:$I$558,2,0),"")</f>
        <v/>
      </c>
      <c r="G415" s="133" t="str">
        <f>IFERROR(VLOOKUP($E415,BD_Anexo_Decreto!$A$1:$I$558,7,0),"")</f>
        <v/>
      </c>
      <c r="H415" s="76" t="str">
        <f>IFERROR(VLOOKUP($E415,BD_Anexo_Decreto!$A$1:$I$558,8,0),"")</f>
        <v/>
      </c>
      <c r="I415" s="77" t="str">
        <f>IFERROR(VLOOKUP($E415,BD_Anexo_Decreto!$A$1:$I$558,5,0),"")</f>
        <v/>
      </c>
      <c r="J415" s="78">
        <f t="shared" si="32"/>
        <v>0</v>
      </c>
      <c r="K415" s="78">
        <f t="shared" si="33"/>
        <v>0</v>
      </c>
      <c r="L415" s="78">
        <f t="shared" si="34"/>
        <v>0</v>
      </c>
      <c r="M415" s="82"/>
      <c r="N415" s="83"/>
      <c r="O415" s="84" t="str">
        <f>IFERROR(VLOOKUP($E415,BD_Anexo_Decreto!$A$1:$I$558,3,0),"")</f>
        <v/>
      </c>
      <c r="P415" s="85" t="str">
        <f t="shared" si="30"/>
        <v/>
      </c>
      <c r="Q415" s="96"/>
      <c r="R415" s="95" t="str">
        <f>IFERROR(VLOOKUP(Q415,BD_CNES!$A$1:$E$9705,2,0),"")</f>
        <v/>
      </c>
    </row>
    <row r="416" spans="1:18" s="79" customFormat="1" ht="35.1" customHeight="1" x14ac:dyDescent="0.25">
      <c r="A416" s="75" t="e">
        <f>#REF!</f>
        <v>#REF!</v>
      </c>
      <c r="B416" s="75">
        <f t="shared" si="31"/>
        <v>0</v>
      </c>
      <c r="C416" s="75" t="e">
        <f>#REF!</f>
        <v>#REF!</v>
      </c>
      <c r="D416" s="22">
        <v>406</v>
      </c>
      <c r="E416" s="132"/>
      <c r="F416" s="76" t="str">
        <f>IFERROR(VLOOKUP($E416,BD_Anexo_Decreto!$A$1:$I$558,2,0),"")</f>
        <v/>
      </c>
      <c r="G416" s="133" t="str">
        <f>IFERROR(VLOOKUP($E416,BD_Anexo_Decreto!$A$1:$I$558,7,0),"")</f>
        <v/>
      </c>
      <c r="H416" s="76" t="str">
        <f>IFERROR(VLOOKUP($E416,BD_Anexo_Decreto!$A$1:$I$558,8,0),"")</f>
        <v/>
      </c>
      <c r="I416" s="77" t="str">
        <f>IFERROR(VLOOKUP($E416,BD_Anexo_Decreto!$A$1:$I$558,5,0),"")</f>
        <v/>
      </c>
      <c r="J416" s="78">
        <f t="shared" si="32"/>
        <v>0</v>
      </c>
      <c r="K416" s="78">
        <f t="shared" si="33"/>
        <v>0</v>
      </c>
      <c r="L416" s="78">
        <f t="shared" si="34"/>
        <v>0</v>
      </c>
      <c r="M416" s="82"/>
      <c r="N416" s="83"/>
      <c r="O416" s="84" t="str">
        <f>IFERROR(VLOOKUP($E416,BD_Anexo_Decreto!$A$1:$I$558,3,0),"")</f>
        <v/>
      </c>
      <c r="P416" s="85" t="str">
        <f t="shared" si="30"/>
        <v/>
      </c>
      <c r="Q416" s="96"/>
      <c r="R416" s="95" t="str">
        <f>IFERROR(VLOOKUP(Q416,BD_CNES!$A$1:$E$9705,2,0),"")</f>
        <v/>
      </c>
    </row>
    <row r="417" spans="1:18" s="79" customFormat="1" ht="35.1" customHeight="1" x14ac:dyDescent="0.25">
      <c r="A417" s="75" t="e">
        <f>#REF!</f>
        <v>#REF!</v>
      </c>
      <c r="B417" s="75">
        <f t="shared" si="31"/>
        <v>0</v>
      </c>
      <c r="C417" s="75" t="e">
        <f>#REF!</f>
        <v>#REF!</v>
      </c>
      <c r="D417" s="22">
        <v>407</v>
      </c>
      <c r="E417" s="132"/>
      <c r="F417" s="76" t="str">
        <f>IFERROR(VLOOKUP($E417,BD_Anexo_Decreto!$A$1:$I$558,2,0),"")</f>
        <v/>
      </c>
      <c r="G417" s="133" t="str">
        <f>IFERROR(VLOOKUP($E417,BD_Anexo_Decreto!$A$1:$I$558,7,0),"")</f>
        <v/>
      </c>
      <c r="H417" s="76" t="str">
        <f>IFERROR(VLOOKUP($E417,BD_Anexo_Decreto!$A$1:$I$558,8,0),"")</f>
        <v/>
      </c>
      <c r="I417" s="77" t="str">
        <f>IFERROR(VLOOKUP($E417,BD_Anexo_Decreto!$A$1:$I$558,5,0),"")</f>
        <v/>
      </c>
      <c r="J417" s="78">
        <f t="shared" si="32"/>
        <v>0</v>
      </c>
      <c r="K417" s="78">
        <f t="shared" si="33"/>
        <v>0</v>
      </c>
      <c r="L417" s="78">
        <f t="shared" si="34"/>
        <v>0</v>
      </c>
      <c r="M417" s="82"/>
      <c r="N417" s="83"/>
      <c r="O417" s="84" t="str">
        <f>IFERROR(VLOOKUP($E417,BD_Anexo_Decreto!$A$1:$I$558,3,0),"")</f>
        <v/>
      </c>
      <c r="P417" s="85" t="str">
        <f t="shared" si="30"/>
        <v/>
      </c>
      <c r="Q417" s="96"/>
      <c r="R417" s="95" t="str">
        <f>IFERROR(VLOOKUP(Q417,BD_CNES!$A$1:$E$9705,2,0),"")</f>
        <v/>
      </c>
    </row>
    <row r="418" spans="1:18" s="79" customFormat="1" ht="35.1" customHeight="1" x14ac:dyDescent="0.25">
      <c r="A418" s="75" t="e">
        <f>#REF!</f>
        <v>#REF!</v>
      </c>
      <c r="B418" s="75">
        <f t="shared" si="31"/>
        <v>0</v>
      </c>
      <c r="C418" s="75" t="e">
        <f>#REF!</f>
        <v>#REF!</v>
      </c>
      <c r="D418" s="22">
        <v>408</v>
      </c>
      <c r="E418" s="132"/>
      <c r="F418" s="76" t="str">
        <f>IFERROR(VLOOKUP($E418,BD_Anexo_Decreto!$A$1:$I$558,2,0),"")</f>
        <v/>
      </c>
      <c r="G418" s="133" t="str">
        <f>IFERROR(VLOOKUP($E418,BD_Anexo_Decreto!$A$1:$I$558,7,0),"")</f>
        <v/>
      </c>
      <c r="H418" s="76" t="str">
        <f>IFERROR(VLOOKUP($E418,BD_Anexo_Decreto!$A$1:$I$558,8,0),"")</f>
        <v/>
      </c>
      <c r="I418" s="77" t="str">
        <f>IFERROR(VLOOKUP($E418,BD_Anexo_Decreto!$A$1:$I$558,5,0),"")</f>
        <v/>
      </c>
      <c r="J418" s="78">
        <f t="shared" si="32"/>
        <v>0</v>
      </c>
      <c r="K418" s="78">
        <f t="shared" si="33"/>
        <v>0</v>
      </c>
      <c r="L418" s="78">
        <f t="shared" si="34"/>
        <v>0</v>
      </c>
      <c r="M418" s="82"/>
      <c r="N418" s="83"/>
      <c r="O418" s="84" t="str">
        <f>IFERROR(VLOOKUP($E418,BD_Anexo_Decreto!$A$1:$I$558,3,0),"")</f>
        <v/>
      </c>
      <c r="P418" s="85" t="str">
        <f t="shared" si="30"/>
        <v/>
      </c>
      <c r="Q418" s="96"/>
      <c r="R418" s="95" t="str">
        <f>IFERROR(VLOOKUP(Q418,BD_CNES!$A$1:$E$9705,2,0),"")</f>
        <v/>
      </c>
    </row>
    <row r="419" spans="1:18" s="79" customFormat="1" ht="35.1" customHeight="1" x14ac:dyDescent="0.25">
      <c r="A419" s="75" t="e">
        <f>#REF!</f>
        <v>#REF!</v>
      </c>
      <c r="B419" s="75">
        <f t="shared" si="31"/>
        <v>0</v>
      </c>
      <c r="C419" s="75" t="e">
        <f>#REF!</f>
        <v>#REF!</v>
      </c>
      <c r="D419" s="22">
        <v>409</v>
      </c>
      <c r="E419" s="132"/>
      <c r="F419" s="76" t="str">
        <f>IFERROR(VLOOKUP($E419,BD_Anexo_Decreto!$A$1:$I$558,2,0),"")</f>
        <v/>
      </c>
      <c r="G419" s="133" t="str">
        <f>IFERROR(VLOOKUP($E419,BD_Anexo_Decreto!$A$1:$I$558,7,0),"")</f>
        <v/>
      </c>
      <c r="H419" s="76" t="str">
        <f>IFERROR(VLOOKUP($E419,BD_Anexo_Decreto!$A$1:$I$558,8,0),"")</f>
        <v/>
      </c>
      <c r="I419" s="77" t="str">
        <f>IFERROR(VLOOKUP($E419,BD_Anexo_Decreto!$A$1:$I$558,5,0),"")</f>
        <v/>
      </c>
      <c r="J419" s="78">
        <f t="shared" si="32"/>
        <v>0</v>
      </c>
      <c r="K419" s="78">
        <f t="shared" si="33"/>
        <v>0</v>
      </c>
      <c r="L419" s="78">
        <f t="shared" si="34"/>
        <v>0</v>
      </c>
      <c r="M419" s="82"/>
      <c r="N419" s="83"/>
      <c r="O419" s="84" t="str">
        <f>IFERROR(VLOOKUP($E419,BD_Anexo_Decreto!$A$1:$I$558,3,0),"")</f>
        <v/>
      </c>
      <c r="P419" s="85" t="str">
        <f t="shared" si="30"/>
        <v/>
      </c>
      <c r="Q419" s="96"/>
      <c r="R419" s="95" t="str">
        <f>IFERROR(VLOOKUP(Q419,BD_CNES!$A$1:$E$9705,2,0),"")</f>
        <v/>
      </c>
    </row>
    <row r="420" spans="1:18" s="79" customFormat="1" ht="35.1" customHeight="1" x14ac:dyDescent="0.25">
      <c r="A420" s="75" t="e">
        <f>#REF!</f>
        <v>#REF!</v>
      </c>
      <c r="B420" s="75">
        <f t="shared" si="31"/>
        <v>0</v>
      </c>
      <c r="C420" s="75" t="e">
        <f>#REF!</f>
        <v>#REF!</v>
      </c>
      <c r="D420" s="22">
        <v>410</v>
      </c>
      <c r="E420" s="132"/>
      <c r="F420" s="76" t="str">
        <f>IFERROR(VLOOKUP($E420,BD_Anexo_Decreto!$A$1:$I$558,2,0),"")</f>
        <v/>
      </c>
      <c r="G420" s="133" t="str">
        <f>IFERROR(VLOOKUP($E420,BD_Anexo_Decreto!$A$1:$I$558,7,0),"")</f>
        <v/>
      </c>
      <c r="H420" s="76" t="str">
        <f>IFERROR(VLOOKUP($E420,BD_Anexo_Decreto!$A$1:$I$558,8,0),"")</f>
        <v/>
      </c>
      <c r="I420" s="77" t="str">
        <f>IFERROR(VLOOKUP($E420,BD_Anexo_Decreto!$A$1:$I$558,5,0),"")</f>
        <v/>
      </c>
      <c r="J420" s="78">
        <f t="shared" si="32"/>
        <v>0</v>
      </c>
      <c r="K420" s="78">
        <f t="shared" si="33"/>
        <v>0</v>
      </c>
      <c r="L420" s="78">
        <f t="shared" si="34"/>
        <v>0</v>
      </c>
      <c r="M420" s="82"/>
      <c r="N420" s="83"/>
      <c r="O420" s="84" t="str">
        <f>IFERROR(VLOOKUP($E420,BD_Anexo_Decreto!$A$1:$I$558,3,0),"")</f>
        <v/>
      </c>
      <c r="P420" s="85" t="str">
        <f t="shared" si="30"/>
        <v/>
      </c>
      <c r="Q420" s="96"/>
      <c r="R420" s="95" t="str">
        <f>IFERROR(VLOOKUP(Q420,BD_CNES!$A$1:$E$9705,2,0),"")</f>
        <v/>
      </c>
    </row>
    <row r="421" spans="1:18" s="79" customFormat="1" ht="35.1" customHeight="1" x14ac:dyDescent="0.25">
      <c r="A421" s="75" t="e">
        <f>#REF!</f>
        <v>#REF!</v>
      </c>
      <c r="B421" s="75">
        <f t="shared" si="31"/>
        <v>0</v>
      </c>
      <c r="C421" s="75" t="e">
        <f>#REF!</f>
        <v>#REF!</v>
      </c>
      <c r="D421" s="22">
        <v>411</v>
      </c>
      <c r="E421" s="132"/>
      <c r="F421" s="76" t="str">
        <f>IFERROR(VLOOKUP($E421,BD_Anexo_Decreto!$A$1:$I$558,2,0),"")</f>
        <v/>
      </c>
      <c r="G421" s="133" t="str">
        <f>IFERROR(VLOOKUP($E421,BD_Anexo_Decreto!$A$1:$I$558,7,0),"")</f>
        <v/>
      </c>
      <c r="H421" s="76" t="str">
        <f>IFERROR(VLOOKUP($E421,BD_Anexo_Decreto!$A$1:$I$558,8,0),"")</f>
        <v/>
      </c>
      <c r="I421" s="77" t="str">
        <f>IFERROR(VLOOKUP($E421,BD_Anexo_Decreto!$A$1:$I$558,5,0),"")</f>
        <v/>
      </c>
      <c r="J421" s="78">
        <f t="shared" si="32"/>
        <v>0</v>
      </c>
      <c r="K421" s="78">
        <f t="shared" si="33"/>
        <v>0</v>
      </c>
      <c r="L421" s="78">
        <f t="shared" si="34"/>
        <v>0</v>
      </c>
      <c r="M421" s="82"/>
      <c r="N421" s="83"/>
      <c r="O421" s="84" t="str">
        <f>IFERROR(VLOOKUP($E421,BD_Anexo_Decreto!$A$1:$I$558,3,0),"")</f>
        <v/>
      </c>
      <c r="P421" s="85" t="str">
        <f t="shared" si="30"/>
        <v/>
      </c>
      <c r="Q421" s="96"/>
      <c r="R421" s="95" t="str">
        <f>IFERROR(VLOOKUP(Q421,BD_CNES!$A$1:$E$9705,2,0),"")</f>
        <v/>
      </c>
    </row>
    <row r="422" spans="1:18" s="79" customFormat="1" ht="35.1" customHeight="1" x14ac:dyDescent="0.25">
      <c r="A422" s="75" t="e">
        <f>#REF!</f>
        <v>#REF!</v>
      </c>
      <c r="B422" s="75">
        <f t="shared" si="31"/>
        <v>0</v>
      </c>
      <c r="C422" s="75" t="e">
        <f>#REF!</f>
        <v>#REF!</v>
      </c>
      <c r="D422" s="22">
        <v>412</v>
      </c>
      <c r="E422" s="132"/>
      <c r="F422" s="76" t="str">
        <f>IFERROR(VLOOKUP($E422,BD_Anexo_Decreto!$A$1:$I$558,2,0),"")</f>
        <v/>
      </c>
      <c r="G422" s="133" t="str">
        <f>IFERROR(VLOOKUP($E422,BD_Anexo_Decreto!$A$1:$I$558,7,0),"")</f>
        <v/>
      </c>
      <c r="H422" s="76" t="str">
        <f>IFERROR(VLOOKUP($E422,BD_Anexo_Decreto!$A$1:$I$558,8,0),"")</f>
        <v/>
      </c>
      <c r="I422" s="77" t="str">
        <f>IFERROR(VLOOKUP($E422,BD_Anexo_Decreto!$A$1:$I$558,5,0),"")</f>
        <v/>
      </c>
      <c r="J422" s="78">
        <f t="shared" si="32"/>
        <v>0</v>
      </c>
      <c r="K422" s="78">
        <f t="shared" si="33"/>
        <v>0</v>
      </c>
      <c r="L422" s="78">
        <f t="shared" si="34"/>
        <v>0</v>
      </c>
      <c r="M422" s="82"/>
      <c r="N422" s="83"/>
      <c r="O422" s="84" t="str">
        <f>IFERROR(VLOOKUP($E422,BD_Anexo_Decreto!$A$1:$I$558,3,0),"")</f>
        <v/>
      </c>
      <c r="P422" s="85" t="str">
        <f t="shared" si="30"/>
        <v/>
      </c>
      <c r="Q422" s="96"/>
      <c r="R422" s="95" t="str">
        <f>IFERROR(VLOOKUP(Q422,BD_CNES!$A$1:$E$9705,2,0),"")</f>
        <v/>
      </c>
    </row>
    <row r="423" spans="1:18" s="79" customFormat="1" ht="35.1" customHeight="1" x14ac:dyDescent="0.25">
      <c r="A423" s="75" t="e">
        <f>#REF!</f>
        <v>#REF!</v>
      </c>
      <c r="B423" s="75">
        <f t="shared" si="31"/>
        <v>0</v>
      </c>
      <c r="C423" s="75" t="e">
        <f>#REF!</f>
        <v>#REF!</v>
      </c>
      <c r="D423" s="22">
        <v>413</v>
      </c>
      <c r="E423" s="132"/>
      <c r="F423" s="76" t="str">
        <f>IFERROR(VLOOKUP($E423,BD_Anexo_Decreto!$A$1:$I$558,2,0),"")</f>
        <v/>
      </c>
      <c r="G423" s="133" t="str">
        <f>IFERROR(VLOOKUP($E423,BD_Anexo_Decreto!$A$1:$I$558,7,0),"")</f>
        <v/>
      </c>
      <c r="H423" s="76" t="str">
        <f>IFERROR(VLOOKUP($E423,BD_Anexo_Decreto!$A$1:$I$558,8,0),"")</f>
        <v/>
      </c>
      <c r="I423" s="77" t="str">
        <f>IFERROR(VLOOKUP($E423,BD_Anexo_Decreto!$A$1:$I$558,5,0),"")</f>
        <v/>
      </c>
      <c r="J423" s="78">
        <f t="shared" si="32"/>
        <v>0</v>
      </c>
      <c r="K423" s="78">
        <f t="shared" si="33"/>
        <v>0</v>
      </c>
      <c r="L423" s="78">
        <f t="shared" si="34"/>
        <v>0</v>
      </c>
      <c r="M423" s="82"/>
      <c r="N423" s="83"/>
      <c r="O423" s="84" t="str">
        <f>IFERROR(VLOOKUP($E423,BD_Anexo_Decreto!$A$1:$I$558,3,0),"")</f>
        <v/>
      </c>
      <c r="P423" s="85" t="str">
        <f t="shared" si="30"/>
        <v/>
      </c>
      <c r="Q423" s="96"/>
      <c r="R423" s="95" t="str">
        <f>IFERROR(VLOOKUP(Q423,BD_CNES!$A$1:$E$9705,2,0),"")</f>
        <v/>
      </c>
    </row>
    <row r="424" spans="1:18" s="79" customFormat="1" ht="35.1" customHeight="1" x14ac:dyDescent="0.25">
      <c r="A424" s="75" t="e">
        <f>#REF!</f>
        <v>#REF!</v>
      </c>
      <c r="B424" s="75">
        <f t="shared" si="31"/>
        <v>0</v>
      </c>
      <c r="C424" s="75" t="e">
        <f>#REF!</f>
        <v>#REF!</v>
      </c>
      <c r="D424" s="22">
        <v>414</v>
      </c>
      <c r="E424" s="132"/>
      <c r="F424" s="76" t="str">
        <f>IFERROR(VLOOKUP($E424,BD_Anexo_Decreto!$A$1:$I$558,2,0),"")</f>
        <v/>
      </c>
      <c r="G424" s="133" t="str">
        <f>IFERROR(VLOOKUP($E424,BD_Anexo_Decreto!$A$1:$I$558,7,0),"")</f>
        <v/>
      </c>
      <c r="H424" s="76" t="str">
        <f>IFERROR(VLOOKUP($E424,BD_Anexo_Decreto!$A$1:$I$558,8,0),"")</f>
        <v/>
      </c>
      <c r="I424" s="77" t="str">
        <f>IFERROR(VLOOKUP($E424,BD_Anexo_Decreto!$A$1:$I$558,5,0),"")</f>
        <v/>
      </c>
      <c r="J424" s="78">
        <f t="shared" si="32"/>
        <v>0</v>
      </c>
      <c r="K424" s="78">
        <f t="shared" si="33"/>
        <v>0</v>
      </c>
      <c r="L424" s="78">
        <f t="shared" si="34"/>
        <v>0</v>
      </c>
      <c r="M424" s="82"/>
      <c r="N424" s="83"/>
      <c r="O424" s="84" t="str">
        <f>IFERROR(VLOOKUP($E424,BD_Anexo_Decreto!$A$1:$I$558,3,0),"")</f>
        <v/>
      </c>
      <c r="P424" s="85" t="str">
        <f t="shared" si="30"/>
        <v/>
      </c>
      <c r="Q424" s="96"/>
      <c r="R424" s="95" t="str">
        <f>IFERROR(VLOOKUP(Q424,BD_CNES!$A$1:$E$9705,2,0),"")</f>
        <v/>
      </c>
    </row>
    <row r="425" spans="1:18" s="79" customFormat="1" ht="35.1" customHeight="1" x14ac:dyDescent="0.25">
      <c r="A425" s="75" t="e">
        <f>#REF!</f>
        <v>#REF!</v>
      </c>
      <c r="B425" s="75">
        <f t="shared" si="31"/>
        <v>0</v>
      </c>
      <c r="C425" s="75" t="e">
        <f>#REF!</f>
        <v>#REF!</v>
      </c>
      <c r="D425" s="22">
        <v>415</v>
      </c>
      <c r="E425" s="132"/>
      <c r="F425" s="76" t="str">
        <f>IFERROR(VLOOKUP($E425,BD_Anexo_Decreto!$A$1:$I$558,2,0),"")</f>
        <v/>
      </c>
      <c r="G425" s="133" t="str">
        <f>IFERROR(VLOOKUP($E425,BD_Anexo_Decreto!$A$1:$I$558,7,0),"")</f>
        <v/>
      </c>
      <c r="H425" s="76" t="str">
        <f>IFERROR(VLOOKUP($E425,BD_Anexo_Decreto!$A$1:$I$558,8,0),"")</f>
        <v/>
      </c>
      <c r="I425" s="77" t="str">
        <f>IFERROR(VLOOKUP($E425,BD_Anexo_Decreto!$A$1:$I$558,5,0),"")</f>
        <v/>
      </c>
      <c r="J425" s="78">
        <f t="shared" si="32"/>
        <v>0</v>
      </c>
      <c r="K425" s="78">
        <f t="shared" si="33"/>
        <v>0</v>
      </c>
      <c r="L425" s="78">
        <f t="shared" si="34"/>
        <v>0</v>
      </c>
      <c r="M425" s="82"/>
      <c r="N425" s="83"/>
      <c r="O425" s="84" t="str">
        <f>IFERROR(VLOOKUP($E425,BD_Anexo_Decreto!$A$1:$I$558,3,0),"")</f>
        <v/>
      </c>
      <c r="P425" s="85" t="str">
        <f t="shared" si="30"/>
        <v/>
      </c>
      <c r="Q425" s="96"/>
      <c r="R425" s="95" t="str">
        <f>IFERROR(VLOOKUP(Q425,BD_CNES!$A$1:$E$9705,2,0),"")</f>
        <v/>
      </c>
    </row>
    <row r="426" spans="1:18" s="79" customFormat="1" ht="35.1" customHeight="1" x14ac:dyDescent="0.25">
      <c r="A426" s="75" t="e">
        <f>#REF!</f>
        <v>#REF!</v>
      </c>
      <c r="B426" s="75">
        <f t="shared" si="31"/>
        <v>0</v>
      </c>
      <c r="C426" s="75" t="e">
        <f>#REF!</f>
        <v>#REF!</v>
      </c>
      <c r="D426" s="22">
        <v>416</v>
      </c>
      <c r="E426" s="132"/>
      <c r="F426" s="76" t="str">
        <f>IFERROR(VLOOKUP($E426,BD_Anexo_Decreto!$A$1:$I$558,2,0),"")</f>
        <v/>
      </c>
      <c r="G426" s="133" t="str">
        <f>IFERROR(VLOOKUP($E426,BD_Anexo_Decreto!$A$1:$I$558,7,0),"")</f>
        <v/>
      </c>
      <c r="H426" s="76" t="str">
        <f>IFERROR(VLOOKUP($E426,BD_Anexo_Decreto!$A$1:$I$558,8,0),"")</f>
        <v/>
      </c>
      <c r="I426" s="77" t="str">
        <f>IFERROR(VLOOKUP($E426,BD_Anexo_Decreto!$A$1:$I$558,5,0),"")</f>
        <v/>
      </c>
      <c r="J426" s="78">
        <f t="shared" si="32"/>
        <v>0</v>
      </c>
      <c r="K426" s="78">
        <f t="shared" si="33"/>
        <v>0</v>
      </c>
      <c r="L426" s="78">
        <f t="shared" si="34"/>
        <v>0</v>
      </c>
      <c r="M426" s="82"/>
      <c r="N426" s="83"/>
      <c r="O426" s="84" t="str">
        <f>IFERROR(VLOOKUP($E426,BD_Anexo_Decreto!$A$1:$I$558,3,0),"")</f>
        <v/>
      </c>
      <c r="P426" s="85" t="str">
        <f t="shared" si="30"/>
        <v/>
      </c>
      <c r="Q426" s="96"/>
      <c r="R426" s="95" t="str">
        <f>IFERROR(VLOOKUP(Q426,BD_CNES!$A$1:$E$9705,2,0),"")</f>
        <v/>
      </c>
    </row>
    <row r="427" spans="1:18" s="79" customFormat="1" ht="35.1" customHeight="1" x14ac:dyDescent="0.25">
      <c r="A427" s="75" t="e">
        <f>#REF!</f>
        <v>#REF!</v>
      </c>
      <c r="B427" s="75">
        <f t="shared" si="31"/>
        <v>0</v>
      </c>
      <c r="C427" s="75" t="e">
        <f>#REF!</f>
        <v>#REF!</v>
      </c>
      <c r="D427" s="22">
        <v>417</v>
      </c>
      <c r="E427" s="132"/>
      <c r="F427" s="76" t="str">
        <f>IFERROR(VLOOKUP($E427,BD_Anexo_Decreto!$A$1:$I$558,2,0),"")</f>
        <v/>
      </c>
      <c r="G427" s="133" t="str">
        <f>IFERROR(VLOOKUP($E427,BD_Anexo_Decreto!$A$1:$I$558,7,0),"")</f>
        <v/>
      </c>
      <c r="H427" s="76" t="str">
        <f>IFERROR(VLOOKUP($E427,BD_Anexo_Decreto!$A$1:$I$558,8,0),"")</f>
        <v/>
      </c>
      <c r="I427" s="77" t="str">
        <f>IFERROR(VLOOKUP($E427,BD_Anexo_Decreto!$A$1:$I$558,5,0),"")</f>
        <v/>
      </c>
      <c r="J427" s="78">
        <f t="shared" si="32"/>
        <v>0</v>
      </c>
      <c r="K427" s="78">
        <f t="shared" si="33"/>
        <v>0</v>
      </c>
      <c r="L427" s="78">
        <f t="shared" si="34"/>
        <v>0</v>
      </c>
      <c r="M427" s="82"/>
      <c r="N427" s="83"/>
      <c r="O427" s="84" t="str">
        <f>IFERROR(VLOOKUP($E427,BD_Anexo_Decreto!$A$1:$I$558,3,0),"")</f>
        <v/>
      </c>
      <c r="P427" s="85" t="str">
        <f t="shared" si="30"/>
        <v/>
      </c>
      <c r="Q427" s="96"/>
      <c r="R427" s="95" t="str">
        <f>IFERROR(VLOOKUP(Q427,BD_CNES!$A$1:$E$9705,2,0),"")</f>
        <v/>
      </c>
    </row>
    <row r="428" spans="1:18" s="79" customFormat="1" ht="35.1" customHeight="1" x14ac:dyDescent="0.25">
      <c r="A428" s="75" t="e">
        <f>#REF!</f>
        <v>#REF!</v>
      </c>
      <c r="B428" s="75">
        <f t="shared" si="31"/>
        <v>0</v>
      </c>
      <c r="C428" s="75" t="e">
        <f>#REF!</f>
        <v>#REF!</v>
      </c>
      <c r="D428" s="22">
        <v>418</v>
      </c>
      <c r="E428" s="132"/>
      <c r="F428" s="76" t="str">
        <f>IFERROR(VLOOKUP($E428,BD_Anexo_Decreto!$A$1:$I$558,2,0),"")</f>
        <v/>
      </c>
      <c r="G428" s="133" t="str">
        <f>IFERROR(VLOOKUP($E428,BD_Anexo_Decreto!$A$1:$I$558,7,0),"")</f>
        <v/>
      </c>
      <c r="H428" s="76" t="str">
        <f>IFERROR(VLOOKUP($E428,BD_Anexo_Decreto!$A$1:$I$558,8,0),"")</f>
        <v/>
      </c>
      <c r="I428" s="77" t="str">
        <f>IFERROR(VLOOKUP($E428,BD_Anexo_Decreto!$A$1:$I$558,5,0),"")</f>
        <v/>
      </c>
      <c r="J428" s="78">
        <f t="shared" si="32"/>
        <v>0</v>
      </c>
      <c r="K428" s="78">
        <f t="shared" si="33"/>
        <v>0</v>
      </c>
      <c r="L428" s="78">
        <f t="shared" si="34"/>
        <v>0</v>
      </c>
      <c r="M428" s="82"/>
      <c r="N428" s="83"/>
      <c r="O428" s="84" t="str">
        <f>IFERROR(VLOOKUP($E428,BD_Anexo_Decreto!$A$1:$I$558,3,0),"")</f>
        <v/>
      </c>
      <c r="P428" s="85" t="str">
        <f t="shared" si="30"/>
        <v/>
      </c>
      <c r="Q428" s="96"/>
      <c r="R428" s="95" t="str">
        <f>IFERROR(VLOOKUP(Q428,BD_CNES!$A$1:$E$9705,2,0),"")</f>
        <v/>
      </c>
    </row>
    <row r="429" spans="1:18" s="79" customFormat="1" ht="35.1" customHeight="1" x14ac:dyDescent="0.25">
      <c r="A429" s="75" t="e">
        <f>#REF!</f>
        <v>#REF!</v>
      </c>
      <c r="B429" s="75">
        <f t="shared" si="31"/>
        <v>0</v>
      </c>
      <c r="C429" s="75" t="e">
        <f>#REF!</f>
        <v>#REF!</v>
      </c>
      <c r="D429" s="22">
        <v>419</v>
      </c>
      <c r="E429" s="132"/>
      <c r="F429" s="76" t="str">
        <f>IFERROR(VLOOKUP($E429,BD_Anexo_Decreto!$A$1:$I$558,2,0),"")</f>
        <v/>
      </c>
      <c r="G429" s="133" t="str">
        <f>IFERROR(VLOOKUP($E429,BD_Anexo_Decreto!$A$1:$I$558,7,0),"")</f>
        <v/>
      </c>
      <c r="H429" s="76" t="str">
        <f>IFERROR(VLOOKUP($E429,BD_Anexo_Decreto!$A$1:$I$558,8,0),"")</f>
        <v/>
      </c>
      <c r="I429" s="77" t="str">
        <f>IFERROR(VLOOKUP($E429,BD_Anexo_Decreto!$A$1:$I$558,5,0),"")</f>
        <v/>
      </c>
      <c r="J429" s="78">
        <f t="shared" si="32"/>
        <v>0</v>
      </c>
      <c r="K429" s="78">
        <f t="shared" si="33"/>
        <v>0</v>
      </c>
      <c r="L429" s="78">
        <f t="shared" si="34"/>
        <v>0</v>
      </c>
      <c r="M429" s="82"/>
      <c r="N429" s="83"/>
      <c r="O429" s="84" t="str">
        <f>IFERROR(VLOOKUP($E429,BD_Anexo_Decreto!$A$1:$I$558,3,0),"")</f>
        <v/>
      </c>
      <c r="P429" s="85" t="str">
        <f t="shared" si="30"/>
        <v/>
      </c>
      <c r="Q429" s="96"/>
      <c r="R429" s="95" t="str">
        <f>IFERROR(VLOOKUP(Q429,BD_CNES!$A$1:$E$9705,2,0),"")</f>
        <v/>
      </c>
    </row>
    <row r="430" spans="1:18" s="79" customFormat="1" ht="35.1" customHeight="1" x14ac:dyDescent="0.25">
      <c r="A430" s="75" t="e">
        <f>#REF!</f>
        <v>#REF!</v>
      </c>
      <c r="B430" s="75">
        <f t="shared" si="31"/>
        <v>0</v>
      </c>
      <c r="C430" s="75" t="e">
        <f>#REF!</f>
        <v>#REF!</v>
      </c>
      <c r="D430" s="22">
        <v>420</v>
      </c>
      <c r="E430" s="132"/>
      <c r="F430" s="76" t="str">
        <f>IFERROR(VLOOKUP($E430,BD_Anexo_Decreto!$A$1:$I$558,2,0),"")</f>
        <v/>
      </c>
      <c r="G430" s="133" t="str">
        <f>IFERROR(VLOOKUP($E430,BD_Anexo_Decreto!$A$1:$I$558,7,0),"")</f>
        <v/>
      </c>
      <c r="H430" s="76" t="str">
        <f>IFERROR(VLOOKUP($E430,BD_Anexo_Decreto!$A$1:$I$558,8,0),"")</f>
        <v/>
      </c>
      <c r="I430" s="77" t="str">
        <f>IFERROR(VLOOKUP($E430,BD_Anexo_Decreto!$A$1:$I$558,5,0),"")</f>
        <v/>
      </c>
      <c r="J430" s="78">
        <f t="shared" si="32"/>
        <v>0</v>
      </c>
      <c r="K430" s="78">
        <f t="shared" si="33"/>
        <v>0</v>
      </c>
      <c r="L430" s="78">
        <f t="shared" si="34"/>
        <v>0</v>
      </c>
      <c r="M430" s="82"/>
      <c r="N430" s="83"/>
      <c r="O430" s="84" t="str">
        <f>IFERROR(VLOOKUP($E430,BD_Anexo_Decreto!$A$1:$I$558,3,0),"")</f>
        <v/>
      </c>
      <c r="P430" s="85" t="str">
        <f t="shared" si="30"/>
        <v/>
      </c>
      <c r="Q430" s="96"/>
      <c r="R430" s="95" t="str">
        <f>IFERROR(VLOOKUP(Q430,BD_CNES!$A$1:$E$9705,2,0),"")</f>
        <v/>
      </c>
    </row>
    <row r="431" spans="1:18" s="79" customFormat="1" ht="35.1" customHeight="1" x14ac:dyDescent="0.25">
      <c r="A431" s="75" t="e">
        <f>#REF!</f>
        <v>#REF!</v>
      </c>
      <c r="B431" s="75">
        <f t="shared" si="31"/>
        <v>0</v>
      </c>
      <c r="C431" s="75" t="e">
        <f>#REF!</f>
        <v>#REF!</v>
      </c>
      <c r="D431" s="22">
        <v>421</v>
      </c>
      <c r="E431" s="132"/>
      <c r="F431" s="76" t="str">
        <f>IFERROR(VLOOKUP($E431,BD_Anexo_Decreto!$A$1:$I$558,2,0),"")</f>
        <v/>
      </c>
      <c r="G431" s="133" t="str">
        <f>IFERROR(VLOOKUP($E431,BD_Anexo_Decreto!$A$1:$I$558,7,0),"")</f>
        <v/>
      </c>
      <c r="H431" s="76" t="str">
        <f>IFERROR(VLOOKUP($E431,BD_Anexo_Decreto!$A$1:$I$558,8,0),"")</f>
        <v/>
      </c>
      <c r="I431" s="77" t="str">
        <f>IFERROR(VLOOKUP($E431,BD_Anexo_Decreto!$A$1:$I$558,5,0),"")</f>
        <v/>
      </c>
      <c r="J431" s="78">
        <f t="shared" si="32"/>
        <v>0</v>
      </c>
      <c r="K431" s="78">
        <f t="shared" si="33"/>
        <v>0</v>
      </c>
      <c r="L431" s="78">
        <f t="shared" si="34"/>
        <v>0</v>
      </c>
      <c r="M431" s="82"/>
      <c r="N431" s="83"/>
      <c r="O431" s="84" t="str">
        <f>IFERROR(VLOOKUP($E431,BD_Anexo_Decreto!$A$1:$I$558,3,0),"")</f>
        <v/>
      </c>
      <c r="P431" s="85" t="str">
        <f t="shared" si="30"/>
        <v/>
      </c>
      <c r="Q431" s="96"/>
      <c r="R431" s="95" t="str">
        <f>IFERROR(VLOOKUP(Q431,BD_CNES!$A$1:$E$9705,2,0),"")</f>
        <v/>
      </c>
    </row>
    <row r="432" spans="1:18" s="79" customFormat="1" ht="35.1" customHeight="1" x14ac:dyDescent="0.25">
      <c r="A432" s="75" t="e">
        <f>#REF!</f>
        <v>#REF!</v>
      </c>
      <c r="B432" s="75">
        <f t="shared" si="31"/>
        <v>0</v>
      </c>
      <c r="C432" s="75" t="e">
        <f>#REF!</f>
        <v>#REF!</v>
      </c>
      <c r="D432" s="22">
        <v>422</v>
      </c>
      <c r="E432" s="132"/>
      <c r="F432" s="76" t="str">
        <f>IFERROR(VLOOKUP($E432,BD_Anexo_Decreto!$A$1:$I$558,2,0),"")</f>
        <v/>
      </c>
      <c r="G432" s="133" t="str">
        <f>IFERROR(VLOOKUP($E432,BD_Anexo_Decreto!$A$1:$I$558,7,0),"")</f>
        <v/>
      </c>
      <c r="H432" s="76" t="str">
        <f>IFERROR(VLOOKUP($E432,BD_Anexo_Decreto!$A$1:$I$558,8,0),"")</f>
        <v/>
      </c>
      <c r="I432" s="77" t="str">
        <f>IFERROR(VLOOKUP($E432,BD_Anexo_Decreto!$A$1:$I$558,5,0),"")</f>
        <v/>
      </c>
      <c r="J432" s="78">
        <f t="shared" si="32"/>
        <v>0</v>
      </c>
      <c r="K432" s="78">
        <f t="shared" si="33"/>
        <v>0</v>
      </c>
      <c r="L432" s="78">
        <f t="shared" si="34"/>
        <v>0</v>
      </c>
      <c r="M432" s="82"/>
      <c r="N432" s="83"/>
      <c r="O432" s="84" t="str">
        <f>IFERROR(VLOOKUP($E432,BD_Anexo_Decreto!$A$1:$I$558,3,0),"")</f>
        <v/>
      </c>
      <c r="P432" s="85" t="str">
        <f t="shared" si="30"/>
        <v/>
      </c>
      <c r="Q432" s="96"/>
      <c r="R432" s="95" t="str">
        <f>IFERROR(VLOOKUP(Q432,BD_CNES!$A$1:$E$9705,2,0),"")</f>
        <v/>
      </c>
    </row>
    <row r="433" spans="1:18" s="79" customFormat="1" ht="35.1" customHeight="1" x14ac:dyDescent="0.25">
      <c r="A433" s="75" t="e">
        <f>#REF!</f>
        <v>#REF!</v>
      </c>
      <c r="B433" s="75">
        <f t="shared" si="31"/>
        <v>0</v>
      </c>
      <c r="C433" s="75" t="e">
        <f>#REF!</f>
        <v>#REF!</v>
      </c>
      <c r="D433" s="22">
        <v>423</v>
      </c>
      <c r="E433" s="132"/>
      <c r="F433" s="76" t="str">
        <f>IFERROR(VLOOKUP($E433,BD_Anexo_Decreto!$A$1:$I$558,2,0),"")</f>
        <v/>
      </c>
      <c r="G433" s="133" t="str">
        <f>IFERROR(VLOOKUP($E433,BD_Anexo_Decreto!$A$1:$I$558,7,0),"")</f>
        <v/>
      </c>
      <c r="H433" s="76" t="str">
        <f>IFERROR(VLOOKUP($E433,BD_Anexo_Decreto!$A$1:$I$558,8,0),"")</f>
        <v/>
      </c>
      <c r="I433" s="77" t="str">
        <f>IFERROR(VLOOKUP($E433,BD_Anexo_Decreto!$A$1:$I$558,5,0),"")</f>
        <v/>
      </c>
      <c r="J433" s="78">
        <f t="shared" si="32"/>
        <v>0</v>
      </c>
      <c r="K433" s="78">
        <f t="shared" si="33"/>
        <v>0</v>
      </c>
      <c r="L433" s="78">
        <f t="shared" si="34"/>
        <v>0</v>
      </c>
      <c r="M433" s="82"/>
      <c r="N433" s="83"/>
      <c r="O433" s="84" t="str">
        <f>IFERROR(VLOOKUP($E433,BD_Anexo_Decreto!$A$1:$I$558,3,0),"")</f>
        <v/>
      </c>
      <c r="P433" s="85" t="str">
        <f t="shared" si="30"/>
        <v/>
      </c>
      <c r="Q433" s="96"/>
      <c r="R433" s="95" t="str">
        <f>IFERROR(VLOOKUP(Q433,BD_CNES!$A$1:$E$9705,2,0),"")</f>
        <v/>
      </c>
    </row>
    <row r="434" spans="1:18" s="79" customFormat="1" ht="35.1" customHeight="1" x14ac:dyDescent="0.25">
      <c r="A434" s="75" t="e">
        <f>#REF!</f>
        <v>#REF!</v>
      </c>
      <c r="B434" s="75">
        <f t="shared" si="31"/>
        <v>0</v>
      </c>
      <c r="C434" s="75" t="e">
        <f>#REF!</f>
        <v>#REF!</v>
      </c>
      <c r="D434" s="22">
        <v>424</v>
      </c>
      <c r="E434" s="132"/>
      <c r="F434" s="76" t="str">
        <f>IFERROR(VLOOKUP($E434,BD_Anexo_Decreto!$A$1:$I$558,2,0),"")</f>
        <v/>
      </c>
      <c r="G434" s="133" t="str">
        <f>IFERROR(VLOOKUP($E434,BD_Anexo_Decreto!$A$1:$I$558,7,0),"")</f>
        <v/>
      </c>
      <c r="H434" s="76" t="str">
        <f>IFERROR(VLOOKUP($E434,BD_Anexo_Decreto!$A$1:$I$558,8,0),"")</f>
        <v/>
      </c>
      <c r="I434" s="77" t="str">
        <f>IFERROR(VLOOKUP($E434,BD_Anexo_Decreto!$A$1:$I$558,5,0),"")</f>
        <v/>
      </c>
      <c r="J434" s="78">
        <f t="shared" si="32"/>
        <v>0</v>
      </c>
      <c r="K434" s="78">
        <f t="shared" si="33"/>
        <v>0</v>
      </c>
      <c r="L434" s="78">
        <f t="shared" si="34"/>
        <v>0</v>
      </c>
      <c r="M434" s="82"/>
      <c r="N434" s="83"/>
      <c r="O434" s="84" t="str">
        <f>IFERROR(VLOOKUP($E434,BD_Anexo_Decreto!$A$1:$I$558,3,0),"")</f>
        <v/>
      </c>
      <c r="P434" s="85" t="str">
        <f t="shared" si="30"/>
        <v/>
      </c>
      <c r="Q434" s="96"/>
      <c r="R434" s="95" t="str">
        <f>IFERROR(VLOOKUP(Q434,BD_CNES!$A$1:$E$9705,2,0),"")</f>
        <v/>
      </c>
    </row>
    <row r="435" spans="1:18" s="79" customFormat="1" ht="35.1" customHeight="1" x14ac:dyDescent="0.25">
      <c r="A435" s="75" t="e">
        <f>#REF!</f>
        <v>#REF!</v>
      </c>
      <c r="B435" s="75">
        <f t="shared" si="31"/>
        <v>0</v>
      </c>
      <c r="C435" s="75" t="e">
        <f>#REF!</f>
        <v>#REF!</v>
      </c>
      <c r="D435" s="22">
        <v>425</v>
      </c>
      <c r="E435" s="132"/>
      <c r="F435" s="76" t="str">
        <f>IFERROR(VLOOKUP($E435,BD_Anexo_Decreto!$A$1:$I$558,2,0),"")</f>
        <v/>
      </c>
      <c r="G435" s="133" t="str">
        <f>IFERROR(VLOOKUP($E435,BD_Anexo_Decreto!$A$1:$I$558,7,0),"")</f>
        <v/>
      </c>
      <c r="H435" s="76" t="str">
        <f>IFERROR(VLOOKUP($E435,BD_Anexo_Decreto!$A$1:$I$558,8,0),"")</f>
        <v/>
      </c>
      <c r="I435" s="77" t="str">
        <f>IFERROR(VLOOKUP($E435,BD_Anexo_Decreto!$A$1:$I$558,5,0),"")</f>
        <v/>
      </c>
      <c r="J435" s="78">
        <f t="shared" si="32"/>
        <v>0</v>
      </c>
      <c r="K435" s="78">
        <f t="shared" si="33"/>
        <v>0</v>
      </c>
      <c r="L435" s="78">
        <f t="shared" si="34"/>
        <v>0</v>
      </c>
      <c r="M435" s="82"/>
      <c r="N435" s="83"/>
      <c r="O435" s="84" t="str">
        <f>IFERROR(VLOOKUP($E435,BD_Anexo_Decreto!$A$1:$I$558,3,0),"")</f>
        <v/>
      </c>
      <c r="P435" s="85" t="str">
        <f t="shared" si="30"/>
        <v/>
      </c>
      <c r="Q435" s="96"/>
      <c r="R435" s="95" t="str">
        <f>IFERROR(VLOOKUP(Q435,BD_CNES!$A$1:$E$9705,2,0),"")</f>
        <v/>
      </c>
    </row>
    <row r="436" spans="1:18" s="79" customFormat="1" ht="35.1" customHeight="1" x14ac:dyDescent="0.25">
      <c r="A436" s="75" t="e">
        <f>#REF!</f>
        <v>#REF!</v>
      </c>
      <c r="B436" s="75">
        <f t="shared" si="31"/>
        <v>0</v>
      </c>
      <c r="C436" s="75" t="e">
        <f>#REF!</f>
        <v>#REF!</v>
      </c>
      <c r="D436" s="22">
        <v>426</v>
      </c>
      <c r="E436" s="132"/>
      <c r="F436" s="76" t="str">
        <f>IFERROR(VLOOKUP($E436,BD_Anexo_Decreto!$A$1:$I$558,2,0),"")</f>
        <v/>
      </c>
      <c r="G436" s="133" t="str">
        <f>IFERROR(VLOOKUP($E436,BD_Anexo_Decreto!$A$1:$I$558,7,0),"")</f>
        <v/>
      </c>
      <c r="H436" s="76" t="str">
        <f>IFERROR(VLOOKUP($E436,BD_Anexo_Decreto!$A$1:$I$558,8,0),"")</f>
        <v/>
      </c>
      <c r="I436" s="77" t="str">
        <f>IFERROR(VLOOKUP($E436,BD_Anexo_Decreto!$A$1:$I$558,5,0),"")</f>
        <v/>
      </c>
      <c r="J436" s="78">
        <f t="shared" si="32"/>
        <v>0</v>
      </c>
      <c r="K436" s="78">
        <f t="shared" si="33"/>
        <v>0</v>
      </c>
      <c r="L436" s="78">
        <f t="shared" si="34"/>
        <v>0</v>
      </c>
      <c r="M436" s="82"/>
      <c r="N436" s="83"/>
      <c r="O436" s="84" t="str">
        <f>IFERROR(VLOOKUP($E436,BD_Anexo_Decreto!$A$1:$I$558,3,0),"")</f>
        <v/>
      </c>
      <c r="P436" s="85" t="str">
        <f t="shared" si="30"/>
        <v/>
      </c>
      <c r="Q436" s="96"/>
      <c r="R436" s="95" t="str">
        <f>IFERROR(VLOOKUP(Q436,BD_CNES!$A$1:$E$9705,2,0),"")</f>
        <v/>
      </c>
    </row>
    <row r="437" spans="1:18" s="79" customFormat="1" ht="35.1" customHeight="1" x14ac:dyDescent="0.25">
      <c r="A437" s="75" t="e">
        <f>#REF!</f>
        <v>#REF!</v>
      </c>
      <c r="B437" s="75">
        <f t="shared" si="31"/>
        <v>0</v>
      </c>
      <c r="C437" s="75" t="e">
        <f>#REF!</f>
        <v>#REF!</v>
      </c>
      <c r="D437" s="22">
        <v>427</v>
      </c>
      <c r="E437" s="132"/>
      <c r="F437" s="76" t="str">
        <f>IFERROR(VLOOKUP($E437,BD_Anexo_Decreto!$A$1:$I$558,2,0),"")</f>
        <v/>
      </c>
      <c r="G437" s="133" t="str">
        <f>IFERROR(VLOOKUP($E437,BD_Anexo_Decreto!$A$1:$I$558,7,0),"")</f>
        <v/>
      </c>
      <c r="H437" s="76" t="str">
        <f>IFERROR(VLOOKUP($E437,BD_Anexo_Decreto!$A$1:$I$558,8,0),"")</f>
        <v/>
      </c>
      <c r="I437" s="77" t="str">
        <f>IFERROR(VLOOKUP($E437,BD_Anexo_Decreto!$A$1:$I$558,5,0),"")</f>
        <v/>
      </c>
      <c r="J437" s="78">
        <f t="shared" si="32"/>
        <v>0</v>
      </c>
      <c r="K437" s="78">
        <f t="shared" si="33"/>
        <v>0</v>
      </c>
      <c r="L437" s="78">
        <f t="shared" si="34"/>
        <v>0</v>
      </c>
      <c r="M437" s="82"/>
      <c r="N437" s="83"/>
      <c r="O437" s="84" t="str">
        <f>IFERROR(VLOOKUP($E437,BD_Anexo_Decreto!$A$1:$I$558,3,0),"")</f>
        <v/>
      </c>
      <c r="P437" s="85" t="str">
        <f t="shared" si="30"/>
        <v/>
      </c>
      <c r="Q437" s="96"/>
      <c r="R437" s="95" t="str">
        <f>IFERROR(VLOOKUP(Q437,BD_CNES!$A$1:$E$9705,2,0),"")</f>
        <v/>
      </c>
    </row>
    <row r="438" spans="1:18" s="79" customFormat="1" ht="35.1" customHeight="1" x14ac:dyDescent="0.25">
      <c r="A438" s="75" t="e">
        <f>#REF!</f>
        <v>#REF!</v>
      </c>
      <c r="B438" s="75">
        <f t="shared" si="31"/>
        <v>0</v>
      </c>
      <c r="C438" s="75" t="e">
        <f>#REF!</f>
        <v>#REF!</v>
      </c>
      <c r="D438" s="22">
        <v>428</v>
      </c>
      <c r="E438" s="132"/>
      <c r="F438" s="76" t="str">
        <f>IFERROR(VLOOKUP($E438,BD_Anexo_Decreto!$A$1:$I$558,2,0),"")</f>
        <v/>
      </c>
      <c r="G438" s="133" t="str">
        <f>IFERROR(VLOOKUP($E438,BD_Anexo_Decreto!$A$1:$I$558,7,0),"")</f>
        <v/>
      </c>
      <c r="H438" s="76" t="str">
        <f>IFERROR(VLOOKUP($E438,BD_Anexo_Decreto!$A$1:$I$558,8,0),"")</f>
        <v/>
      </c>
      <c r="I438" s="77" t="str">
        <f>IFERROR(VLOOKUP($E438,BD_Anexo_Decreto!$A$1:$I$558,5,0),"")</f>
        <v/>
      </c>
      <c r="J438" s="78">
        <f t="shared" si="32"/>
        <v>0</v>
      </c>
      <c r="K438" s="78">
        <f t="shared" si="33"/>
        <v>0</v>
      </c>
      <c r="L438" s="78">
        <f t="shared" si="34"/>
        <v>0</v>
      </c>
      <c r="M438" s="82"/>
      <c r="N438" s="83"/>
      <c r="O438" s="84" t="str">
        <f>IFERROR(VLOOKUP($E438,BD_Anexo_Decreto!$A$1:$I$558,3,0),"")</f>
        <v/>
      </c>
      <c r="P438" s="85" t="str">
        <f t="shared" si="30"/>
        <v/>
      </c>
      <c r="Q438" s="96"/>
      <c r="R438" s="95" t="str">
        <f>IFERROR(VLOOKUP(Q438,BD_CNES!$A$1:$E$9705,2,0),"")</f>
        <v/>
      </c>
    </row>
    <row r="439" spans="1:18" s="79" customFormat="1" ht="35.1" customHeight="1" x14ac:dyDescent="0.25">
      <c r="A439" s="75" t="e">
        <f>#REF!</f>
        <v>#REF!</v>
      </c>
      <c r="B439" s="75">
        <f t="shared" si="31"/>
        <v>0</v>
      </c>
      <c r="C439" s="75" t="e">
        <f>#REF!</f>
        <v>#REF!</v>
      </c>
      <c r="D439" s="22">
        <v>429</v>
      </c>
      <c r="E439" s="132"/>
      <c r="F439" s="76" t="str">
        <f>IFERROR(VLOOKUP($E439,BD_Anexo_Decreto!$A$1:$I$558,2,0),"")</f>
        <v/>
      </c>
      <c r="G439" s="133" t="str">
        <f>IFERROR(VLOOKUP($E439,BD_Anexo_Decreto!$A$1:$I$558,7,0),"")</f>
        <v/>
      </c>
      <c r="H439" s="76" t="str">
        <f>IFERROR(VLOOKUP($E439,BD_Anexo_Decreto!$A$1:$I$558,8,0),"")</f>
        <v/>
      </c>
      <c r="I439" s="77" t="str">
        <f>IFERROR(VLOOKUP($E439,BD_Anexo_Decreto!$A$1:$I$558,5,0),"")</f>
        <v/>
      </c>
      <c r="J439" s="78">
        <f t="shared" si="32"/>
        <v>0</v>
      </c>
      <c r="K439" s="78">
        <f t="shared" si="33"/>
        <v>0</v>
      </c>
      <c r="L439" s="78">
        <f t="shared" si="34"/>
        <v>0</v>
      </c>
      <c r="M439" s="82"/>
      <c r="N439" s="83"/>
      <c r="O439" s="84" t="str">
        <f>IFERROR(VLOOKUP($E439,BD_Anexo_Decreto!$A$1:$I$558,3,0),"")</f>
        <v/>
      </c>
      <c r="P439" s="85" t="str">
        <f t="shared" si="30"/>
        <v/>
      </c>
      <c r="Q439" s="96"/>
      <c r="R439" s="95" t="str">
        <f>IFERROR(VLOOKUP(Q439,BD_CNES!$A$1:$E$9705,2,0),"")</f>
        <v/>
      </c>
    </row>
    <row r="440" spans="1:18" s="79" customFormat="1" ht="35.1" customHeight="1" x14ac:dyDescent="0.25">
      <c r="A440" s="75" t="e">
        <f>#REF!</f>
        <v>#REF!</v>
      </c>
      <c r="B440" s="75">
        <f t="shared" si="31"/>
        <v>0</v>
      </c>
      <c r="C440" s="75" t="e">
        <f>#REF!</f>
        <v>#REF!</v>
      </c>
      <c r="D440" s="22">
        <v>430</v>
      </c>
      <c r="E440" s="132"/>
      <c r="F440" s="76" t="str">
        <f>IFERROR(VLOOKUP($E440,BD_Anexo_Decreto!$A$1:$I$558,2,0),"")</f>
        <v/>
      </c>
      <c r="G440" s="133" t="str">
        <f>IFERROR(VLOOKUP($E440,BD_Anexo_Decreto!$A$1:$I$558,7,0),"")</f>
        <v/>
      </c>
      <c r="H440" s="76" t="str">
        <f>IFERROR(VLOOKUP($E440,BD_Anexo_Decreto!$A$1:$I$558,8,0),"")</f>
        <v/>
      </c>
      <c r="I440" s="77" t="str">
        <f>IFERROR(VLOOKUP($E440,BD_Anexo_Decreto!$A$1:$I$558,5,0),"")</f>
        <v/>
      </c>
      <c r="J440" s="78">
        <f t="shared" si="32"/>
        <v>0</v>
      </c>
      <c r="K440" s="78">
        <f t="shared" si="33"/>
        <v>0</v>
      </c>
      <c r="L440" s="78">
        <f t="shared" si="34"/>
        <v>0</v>
      </c>
      <c r="M440" s="82"/>
      <c r="N440" s="83"/>
      <c r="O440" s="84" t="str">
        <f>IFERROR(VLOOKUP($E440,BD_Anexo_Decreto!$A$1:$I$558,3,0),"")</f>
        <v/>
      </c>
      <c r="P440" s="85" t="str">
        <f t="shared" si="30"/>
        <v/>
      </c>
      <c r="Q440" s="96"/>
      <c r="R440" s="95" t="str">
        <f>IFERROR(VLOOKUP(Q440,BD_CNES!$A$1:$E$9705,2,0),"")</f>
        <v/>
      </c>
    </row>
    <row r="441" spans="1:18" s="79" customFormat="1" ht="35.1" customHeight="1" x14ac:dyDescent="0.25">
      <c r="A441" s="75" t="e">
        <f>#REF!</f>
        <v>#REF!</v>
      </c>
      <c r="B441" s="75">
        <f t="shared" si="31"/>
        <v>0</v>
      </c>
      <c r="C441" s="75" t="e">
        <f>#REF!</f>
        <v>#REF!</v>
      </c>
      <c r="D441" s="22">
        <v>431</v>
      </c>
      <c r="E441" s="132"/>
      <c r="F441" s="76" t="str">
        <f>IFERROR(VLOOKUP($E441,BD_Anexo_Decreto!$A$1:$I$558,2,0),"")</f>
        <v/>
      </c>
      <c r="G441" s="133" t="str">
        <f>IFERROR(VLOOKUP($E441,BD_Anexo_Decreto!$A$1:$I$558,7,0),"")</f>
        <v/>
      </c>
      <c r="H441" s="76" t="str">
        <f>IFERROR(VLOOKUP($E441,BD_Anexo_Decreto!$A$1:$I$558,8,0),"")</f>
        <v/>
      </c>
      <c r="I441" s="77" t="str">
        <f>IFERROR(VLOOKUP($E441,BD_Anexo_Decreto!$A$1:$I$558,5,0),"")</f>
        <v/>
      </c>
      <c r="J441" s="78">
        <f t="shared" si="32"/>
        <v>0</v>
      </c>
      <c r="K441" s="78">
        <f t="shared" si="33"/>
        <v>0</v>
      </c>
      <c r="L441" s="78">
        <f t="shared" si="34"/>
        <v>0</v>
      </c>
      <c r="M441" s="82"/>
      <c r="N441" s="83"/>
      <c r="O441" s="84" t="str">
        <f>IFERROR(VLOOKUP($E441,BD_Anexo_Decreto!$A$1:$I$558,3,0),"")</f>
        <v/>
      </c>
      <c r="P441" s="85" t="str">
        <f t="shared" si="30"/>
        <v/>
      </c>
      <c r="Q441" s="96"/>
      <c r="R441" s="95" t="str">
        <f>IFERROR(VLOOKUP(Q441,BD_CNES!$A$1:$E$9705,2,0),"")</f>
        <v/>
      </c>
    </row>
    <row r="442" spans="1:18" s="79" customFormat="1" ht="35.1" customHeight="1" x14ac:dyDescent="0.25">
      <c r="A442" s="75" t="e">
        <f>#REF!</f>
        <v>#REF!</v>
      </c>
      <c r="B442" s="75">
        <f t="shared" si="31"/>
        <v>0</v>
      </c>
      <c r="C442" s="75" t="e">
        <f>#REF!</f>
        <v>#REF!</v>
      </c>
      <c r="D442" s="22">
        <v>432</v>
      </c>
      <c r="E442" s="132"/>
      <c r="F442" s="76" t="str">
        <f>IFERROR(VLOOKUP($E442,BD_Anexo_Decreto!$A$1:$I$558,2,0),"")</f>
        <v/>
      </c>
      <c r="G442" s="133" t="str">
        <f>IFERROR(VLOOKUP($E442,BD_Anexo_Decreto!$A$1:$I$558,7,0),"")</f>
        <v/>
      </c>
      <c r="H442" s="76" t="str">
        <f>IFERROR(VLOOKUP($E442,BD_Anexo_Decreto!$A$1:$I$558,8,0),"")</f>
        <v/>
      </c>
      <c r="I442" s="77" t="str">
        <f>IFERROR(VLOOKUP($E442,BD_Anexo_Decreto!$A$1:$I$558,5,0),"")</f>
        <v/>
      </c>
      <c r="J442" s="78">
        <f t="shared" si="32"/>
        <v>0</v>
      </c>
      <c r="K442" s="78">
        <f t="shared" si="33"/>
        <v>0</v>
      </c>
      <c r="L442" s="78">
        <f t="shared" si="34"/>
        <v>0</v>
      </c>
      <c r="M442" s="82"/>
      <c r="N442" s="83"/>
      <c r="O442" s="84" t="str">
        <f>IFERROR(VLOOKUP($E442,BD_Anexo_Decreto!$A$1:$I$558,3,0),"")</f>
        <v/>
      </c>
      <c r="P442" s="85" t="str">
        <f t="shared" ref="P442:P505" si="35">IFERROR(SUM(O442*N442),"")</f>
        <v/>
      </c>
      <c r="Q442" s="96"/>
      <c r="R442" s="95" t="str">
        <f>IFERROR(VLOOKUP(Q442,BD_CNES!$A$1:$E$9705,2,0),"")</f>
        <v/>
      </c>
    </row>
    <row r="443" spans="1:18" s="79" customFormat="1" ht="35.1" customHeight="1" x14ac:dyDescent="0.25">
      <c r="A443" s="75" t="e">
        <f>#REF!</f>
        <v>#REF!</v>
      </c>
      <c r="B443" s="75">
        <f t="shared" si="31"/>
        <v>0</v>
      </c>
      <c r="C443" s="75" t="e">
        <f>#REF!</f>
        <v>#REF!</v>
      </c>
      <c r="D443" s="22">
        <v>433</v>
      </c>
      <c r="E443" s="132"/>
      <c r="F443" s="76" t="str">
        <f>IFERROR(VLOOKUP($E443,BD_Anexo_Decreto!$A$1:$I$558,2,0),"")</f>
        <v/>
      </c>
      <c r="G443" s="133" t="str">
        <f>IFERROR(VLOOKUP($E443,BD_Anexo_Decreto!$A$1:$I$558,7,0),"")</f>
        <v/>
      </c>
      <c r="H443" s="76" t="str">
        <f>IFERROR(VLOOKUP($E443,BD_Anexo_Decreto!$A$1:$I$558,8,0),"")</f>
        <v/>
      </c>
      <c r="I443" s="77" t="str">
        <f>IFERROR(VLOOKUP($E443,BD_Anexo_Decreto!$A$1:$I$558,5,0),"")</f>
        <v/>
      </c>
      <c r="J443" s="78">
        <f t="shared" si="32"/>
        <v>0</v>
      </c>
      <c r="K443" s="78">
        <f t="shared" si="33"/>
        <v>0</v>
      </c>
      <c r="L443" s="78">
        <f t="shared" si="34"/>
        <v>0</v>
      </c>
      <c r="M443" s="82"/>
      <c r="N443" s="83"/>
      <c r="O443" s="84" t="str">
        <f>IFERROR(VLOOKUP($E443,BD_Anexo_Decreto!$A$1:$I$558,3,0),"")</f>
        <v/>
      </c>
      <c r="P443" s="85" t="str">
        <f t="shared" si="35"/>
        <v/>
      </c>
      <c r="Q443" s="96"/>
      <c r="R443" s="95" t="str">
        <f>IFERROR(VLOOKUP(Q443,BD_CNES!$A$1:$E$9705,2,0),"")</f>
        <v/>
      </c>
    </row>
    <row r="444" spans="1:18" s="79" customFormat="1" ht="35.1" customHeight="1" x14ac:dyDescent="0.25">
      <c r="A444" s="75" t="e">
        <f>#REF!</f>
        <v>#REF!</v>
      </c>
      <c r="B444" s="75">
        <f t="shared" si="31"/>
        <v>0</v>
      </c>
      <c r="C444" s="75" t="e">
        <f>#REF!</f>
        <v>#REF!</v>
      </c>
      <c r="D444" s="22">
        <v>434</v>
      </c>
      <c r="E444" s="132"/>
      <c r="F444" s="76" t="str">
        <f>IFERROR(VLOOKUP($E444,BD_Anexo_Decreto!$A$1:$I$558,2,0),"")</f>
        <v/>
      </c>
      <c r="G444" s="133" t="str">
        <f>IFERROR(VLOOKUP($E444,BD_Anexo_Decreto!$A$1:$I$558,7,0),"")</f>
        <v/>
      </c>
      <c r="H444" s="76" t="str">
        <f>IFERROR(VLOOKUP($E444,BD_Anexo_Decreto!$A$1:$I$558,8,0),"")</f>
        <v/>
      </c>
      <c r="I444" s="77" t="str">
        <f>IFERROR(VLOOKUP($E444,BD_Anexo_Decreto!$A$1:$I$558,5,0),"")</f>
        <v/>
      </c>
      <c r="J444" s="78">
        <f t="shared" si="32"/>
        <v>0</v>
      </c>
      <c r="K444" s="78">
        <f t="shared" si="33"/>
        <v>0</v>
      </c>
      <c r="L444" s="78">
        <f t="shared" si="34"/>
        <v>0</v>
      </c>
      <c r="M444" s="82"/>
      <c r="N444" s="83"/>
      <c r="O444" s="84" t="str">
        <f>IFERROR(VLOOKUP($E444,BD_Anexo_Decreto!$A$1:$I$558,3,0),"")</f>
        <v/>
      </c>
      <c r="P444" s="85" t="str">
        <f t="shared" si="35"/>
        <v/>
      </c>
      <c r="Q444" s="96"/>
      <c r="R444" s="95" t="str">
        <f>IFERROR(VLOOKUP(Q444,BD_CNES!$A$1:$E$9705,2,0),"")</f>
        <v/>
      </c>
    </row>
    <row r="445" spans="1:18" s="79" customFormat="1" ht="35.1" customHeight="1" x14ac:dyDescent="0.25">
      <c r="A445" s="75" t="e">
        <f>#REF!</f>
        <v>#REF!</v>
      </c>
      <c r="B445" s="75">
        <f t="shared" si="31"/>
        <v>0</v>
      </c>
      <c r="C445" s="75" t="e">
        <f>#REF!</f>
        <v>#REF!</v>
      </c>
      <c r="D445" s="22">
        <v>435</v>
      </c>
      <c r="E445" s="132"/>
      <c r="F445" s="76" t="str">
        <f>IFERROR(VLOOKUP($E445,BD_Anexo_Decreto!$A$1:$I$558,2,0),"")</f>
        <v/>
      </c>
      <c r="G445" s="133" t="str">
        <f>IFERROR(VLOOKUP($E445,BD_Anexo_Decreto!$A$1:$I$558,7,0),"")</f>
        <v/>
      </c>
      <c r="H445" s="76" t="str">
        <f>IFERROR(VLOOKUP($E445,BD_Anexo_Decreto!$A$1:$I$558,8,0),"")</f>
        <v/>
      </c>
      <c r="I445" s="77" t="str">
        <f>IFERROR(VLOOKUP($E445,BD_Anexo_Decreto!$A$1:$I$558,5,0),"")</f>
        <v/>
      </c>
      <c r="J445" s="78">
        <f t="shared" si="32"/>
        <v>0</v>
      </c>
      <c r="K445" s="78">
        <f t="shared" si="33"/>
        <v>0</v>
      </c>
      <c r="L445" s="78">
        <f t="shared" si="34"/>
        <v>0</v>
      </c>
      <c r="M445" s="82"/>
      <c r="N445" s="83"/>
      <c r="O445" s="84" t="str">
        <f>IFERROR(VLOOKUP($E445,BD_Anexo_Decreto!$A$1:$I$558,3,0),"")</f>
        <v/>
      </c>
      <c r="P445" s="85" t="str">
        <f t="shared" si="35"/>
        <v/>
      </c>
      <c r="Q445" s="96"/>
      <c r="R445" s="95" t="str">
        <f>IFERROR(VLOOKUP(Q445,BD_CNES!$A$1:$E$9705,2,0),"")</f>
        <v/>
      </c>
    </row>
    <row r="446" spans="1:18" s="79" customFormat="1" ht="35.1" customHeight="1" x14ac:dyDescent="0.25">
      <c r="A446" s="75" t="e">
        <f>#REF!</f>
        <v>#REF!</v>
      </c>
      <c r="B446" s="75">
        <f t="shared" si="31"/>
        <v>0</v>
      </c>
      <c r="C446" s="75" t="e">
        <f>#REF!</f>
        <v>#REF!</v>
      </c>
      <c r="D446" s="22">
        <v>436</v>
      </c>
      <c r="E446" s="132"/>
      <c r="F446" s="76" t="str">
        <f>IFERROR(VLOOKUP($E446,BD_Anexo_Decreto!$A$1:$I$558,2,0),"")</f>
        <v/>
      </c>
      <c r="G446" s="133" t="str">
        <f>IFERROR(VLOOKUP($E446,BD_Anexo_Decreto!$A$1:$I$558,7,0),"")</f>
        <v/>
      </c>
      <c r="H446" s="76" t="str">
        <f>IFERROR(VLOOKUP($E446,BD_Anexo_Decreto!$A$1:$I$558,8,0),"")</f>
        <v/>
      </c>
      <c r="I446" s="77" t="str">
        <f>IFERROR(VLOOKUP($E446,BD_Anexo_Decreto!$A$1:$I$558,5,0),"")</f>
        <v/>
      </c>
      <c r="J446" s="78">
        <f t="shared" si="32"/>
        <v>0</v>
      </c>
      <c r="K446" s="78">
        <f t="shared" si="33"/>
        <v>0</v>
      </c>
      <c r="L446" s="78">
        <f t="shared" si="34"/>
        <v>0</v>
      </c>
      <c r="M446" s="82"/>
      <c r="N446" s="83"/>
      <c r="O446" s="84" t="str">
        <f>IFERROR(VLOOKUP($E446,BD_Anexo_Decreto!$A$1:$I$558,3,0),"")</f>
        <v/>
      </c>
      <c r="P446" s="85" t="str">
        <f t="shared" si="35"/>
        <v/>
      </c>
      <c r="Q446" s="96"/>
      <c r="R446" s="95" t="str">
        <f>IFERROR(VLOOKUP(Q446,BD_CNES!$A$1:$E$9705,2,0),"")</f>
        <v/>
      </c>
    </row>
    <row r="447" spans="1:18" s="79" customFormat="1" ht="35.1" customHeight="1" x14ac:dyDescent="0.25">
      <c r="A447" s="75" t="e">
        <f>#REF!</f>
        <v>#REF!</v>
      </c>
      <c r="B447" s="75">
        <f t="shared" si="31"/>
        <v>0</v>
      </c>
      <c r="C447" s="75" t="e">
        <f>#REF!</f>
        <v>#REF!</v>
      </c>
      <c r="D447" s="22">
        <v>437</v>
      </c>
      <c r="E447" s="132"/>
      <c r="F447" s="76" t="str">
        <f>IFERROR(VLOOKUP($E447,BD_Anexo_Decreto!$A$1:$I$558,2,0),"")</f>
        <v/>
      </c>
      <c r="G447" s="133" t="str">
        <f>IFERROR(VLOOKUP($E447,BD_Anexo_Decreto!$A$1:$I$558,7,0),"")</f>
        <v/>
      </c>
      <c r="H447" s="76" t="str">
        <f>IFERROR(VLOOKUP($E447,BD_Anexo_Decreto!$A$1:$I$558,8,0),"")</f>
        <v/>
      </c>
      <c r="I447" s="77" t="str">
        <f>IFERROR(VLOOKUP($E447,BD_Anexo_Decreto!$A$1:$I$558,5,0),"")</f>
        <v/>
      </c>
      <c r="J447" s="78">
        <f t="shared" si="32"/>
        <v>0</v>
      </c>
      <c r="K447" s="78">
        <f t="shared" si="33"/>
        <v>0</v>
      </c>
      <c r="L447" s="78">
        <f t="shared" si="34"/>
        <v>0</v>
      </c>
      <c r="M447" s="82"/>
      <c r="N447" s="83"/>
      <c r="O447" s="84" t="str">
        <f>IFERROR(VLOOKUP($E447,BD_Anexo_Decreto!$A$1:$I$558,3,0),"")</f>
        <v/>
      </c>
      <c r="P447" s="85" t="str">
        <f t="shared" si="35"/>
        <v/>
      </c>
      <c r="Q447" s="96"/>
      <c r="R447" s="95" t="str">
        <f>IFERROR(VLOOKUP(Q447,BD_CNES!$A$1:$E$9705,2,0),"")</f>
        <v/>
      </c>
    </row>
    <row r="448" spans="1:18" s="79" customFormat="1" ht="35.1" customHeight="1" x14ac:dyDescent="0.25">
      <c r="A448" s="75" t="e">
        <f>#REF!</f>
        <v>#REF!</v>
      </c>
      <c r="B448" s="75">
        <f t="shared" si="31"/>
        <v>0</v>
      </c>
      <c r="C448" s="75" t="e">
        <f>#REF!</f>
        <v>#REF!</v>
      </c>
      <c r="D448" s="22">
        <v>438</v>
      </c>
      <c r="E448" s="132"/>
      <c r="F448" s="76" t="str">
        <f>IFERROR(VLOOKUP($E448,BD_Anexo_Decreto!$A$1:$I$558,2,0),"")</f>
        <v/>
      </c>
      <c r="G448" s="133" t="str">
        <f>IFERROR(VLOOKUP($E448,BD_Anexo_Decreto!$A$1:$I$558,7,0),"")</f>
        <v/>
      </c>
      <c r="H448" s="76" t="str">
        <f>IFERROR(VLOOKUP($E448,BD_Anexo_Decreto!$A$1:$I$558,8,0),"")</f>
        <v/>
      </c>
      <c r="I448" s="77" t="str">
        <f>IFERROR(VLOOKUP($E448,BD_Anexo_Decreto!$A$1:$I$558,5,0),"")</f>
        <v/>
      </c>
      <c r="J448" s="78">
        <f t="shared" si="32"/>
        <v>0</v>
      </c>
      <c r="K448" s="78">
        <f t="shared" si="33"/>
        <v>0</v>
      </c>
      <c r="L448" s="78">
        <f t="shared" si="34"/>
        <v>0</v>
      </c>
      <c r="M448" s="82"/>
      <c r="N448" s="83"/>
      <c r="O448" s="84" t="str">
        <f>IFERROR(VLOOKUP($E448,BD_Anexo_Decreto!$A$1:$I$558,3,0),"")</f>
        <v/>
      </c>
      <c r="P448" s="85" t="str">
        <f t="shared" si="35"/>
        <v/>
      </c>
      <c r="Q448" s="96"/>
      <c r="R448" s="95" t="str">
        <f>IFERROR(VLOOKUP(Q448,BD_CNES!$A$1:$E$9705,2,0),"")</f>
        <v/>
      </c>
    </row>
    <row r="449" spans="1:18" s="79" customFormat="1" ht="35.1" customHeight="1" x14ac:dyDescent="0.25">
      <c r="A449" s="75" t="e">
        <f>#REF!</f>
        <v>#REF!</v>
      </c>
      <c r="B449" s="75">
        <f t="shared" si="31"/>
        <v>0</v>
      </c>
      <c r="C449" s="75" t="e">
        <f>#REF!</f>
        <v>#REF!</v>
      </c>
      <c r="D449" s="22">
        <v>439</v>
      </c>
      <c r="E449" s="132"/>
      <c r="F449" s="76" t="str">
        <f>IFERROR(VLOOKUP($E449,BD_Anexo_Decreto!$A$1:$I$558,2,0),"")</f>
        <v/>
      </c>
      <c r="G449" s="133" t="str">
        <f>IFERROR(VLOOKUP($E449,BD_Anexo_Decreto!$A$1:$I$558,7,0),"")</f>
        <v/>
      </c>
      <c r="H449" s="76" t="str">
        <f>IFERROR(VLOOKUP($E449,BD_Anexo_Decreto!$A$1:$I$558,8,0),"")</f>
        <v/>
      </c>
      <c r="I449" s="77" t="str">
        <f>IFERROR(VLOOKUP($E449,BD_Anexo_Decreto!$A$1:$I$558,5,0),"")</f>
        <v/>
      </c>
      <c r="J449" s="78">
        <f t="shared" si="32"/>
        <v>0</v>
      </c>
      <c r="K449" s="78">
        <f t="shared" si="33"/>
        <v>0</v>
      </c>
      <c r="L449" s="78">
        <f t="shared" si="34"/>
        <v>0</v>
      </c>
      <c r="M449" s="82"/>
      <c r="N449" s="83"/>
      <c r="O449" s="84" t="str">
        <f>IFERROR(VLOOKUP($E449,BD_Anexo_Decreto!$A$1:$I$558,3,0),"")</f>
        <v/>
      </c>
      <c r="P449" s="85" t="str">
        <f t="shared" si="35"/>
        <v/>
      </c>
      <c r="Q449" s="96"/>
      <c r="R449" s="95" t="str">
        <f>IFERROR(VLOOKUP(Q449,BD_CNES!$A$1:$E$9705,2,0),"")</f>
        <v/>
      </c>
    </row>
    <row r="450" spans="1:18" s="79" customFormat="1" ht="35.1" customHeight="1" x14ac:dyDescent="0.25">
      <c r="A450" s="75" t="e">
        <f>#REF!</f>
        <v>#REF!</v>
      </c>
      <c r="B450" s="75">
        <f t="shared" si="31"/>
        <v>0</v>
      </c>
      <c r="C450" s="75" t="e">
        <f>#REF!</f>
        <v>#REF!</v>
      </c>
      <c r="D450" s="22">
        <v>440</v>
      </c>
      <c r="E450" s="132"/>
      <c r="F450" s="76" t="str">
        <f>IFERROR(VLOOKUP($E450,BD_Anexo_Decreto!$A$1:$I$558,2,0),"")</f>
        <v/>
      </c>
      <c r="G450" s="133" t="str">
        <f>IFERROR(VLOOKUP($E450,BD_Anexo_Decreto!$A$1:$I$558,7,0),"")</f>
        <v/>
      </c>
      <c r="H450" s="76" t="str">
        <f>IFERROR(VLOOKUP($E450,BD_Anexo_Decreto!$A$1:$I$558,8,0),"")</f>
        <v/>
      </c>
      <c r="I450" s="77" t="str">
        <f>IFERROR(VLOOKUP($E450,BD_Anexo_Decreto!$A$1:$I$558,5,0),"")</f>
        <v/>
      </c>
      <c r="J450" s="78">
        <f t="shared" si="32"/>
        <v>0</v>
      </c>
      <c r="K450" s="78">
        <f t="shared" si="33"/>
        <v>0</v>
      </c>
      <c r="L450" s="78">
        <f t="shared" si="34"/>
        <v>0</v>
      </c>
      <c r="M450" s="82"/>
      <c r="N450" s="83"/>
      <c r="O450" s="84" t="str">
        <f>IFERROR(VLOOKUP($E450,BD_Anexo_Decreto!$A$1:$I$558,3,0),"")</f>
        <v/>
      </c>
      <c r="P450" s="85" t="str">
        <f t="shared" si="35"/>
        <v/>
      </c>
      <c r="Q450" s="96"/>
      <c r="R450" s="95" t="str">
        <f>IFERROR(VLOOKUP(Q450,BD_CNES!$A$1:$E$9705,2,0),"")</f>
        <v/>
      </c>
    </row>
    <row r="451" spans="1:18" s="79" customFormat="1" ht="35.1" customHeight="1" x14ac:dyDescent="0.25">
      <c r="A451" s="75" t="e">
        <f>#REF!</f>
        <v>#REF!</v>
      </c>
      <c r="B451" s="75">
        <f t="shared" si="31"/>
        <v>0</v>
      </c>
      <c r="C451" s="75" t="e">
        <f>#REF!</f>
        <v>#REF!</v>
      </c>
      <c r="D451" s="22">
        <v>441</v>
      </c>
      <c r="E451" s="132"/>
      <c r="F451" s="76" t="str">
        <f>IFERROR(VLOOKUP($E451,BD_Anexo_Decreto!$A$1:$I$558,2,0),"")</f>
        <v/>
      </c>
      <c r="G451" s="133" t="str">
        <f>IFERROR(VLOOKUP($E451,BD_Anexo_Decreto!$A$1:$I$558,7,0),"")</f>
        <v/>
      </c>
      <c r="H451" s="76" t="str">
        <f>IFERROR(VLOOKUP($E451,BD_Anexo_Decreto!$A$1:$I$558,8,0),"")</f>
        <v/>
      </c>
      <c r="I451" s="77" t="str">
        <f>IFERROR(VLOOKUP($E451,BD_Anexo_Decreto!$A$1:$I$558,5,0),"")</f>
        <v/>
      </c>
      <c r="J451" s="78">
        <f t="shared" si="32"/>
        <v>0</v>
      </c>
      <c r="K451" s="78">
        <f t="shared" si="33"/>
        <v>0</v>
      </c>
      <c r="L451" s="78">
        <f t="shared" si="34"/>
        <v>0</v>
      </c>
      <c r="M451" s="82"/>
      <c r="N451" s="83"/>
      <c r="O451" s="84" t="str">
        <f>IFERROR(VLOOKUP($E451,BD_Anexo_Decreto!$A$1:$I$558,3,0),"")</f>
        <v/>
      </c>
      <c r="P451" s="85" t="str">
        <f t="shared" si="35"/>
        <v/>
      </c>
      <c r="Q451" s="96"/>
      <c r="R451" s="95" t="str">
        <f>IFERROR(VLOOKUP(Q451,BD_CNES!$A$1:$E$9705,2,0),"")</f>
        <v/>
      </c>
    </row>
    <row r="452" spans="1:18" s="79" customFormat="1" ht="35.1" customHeight="1" x14ac:dyDescent="0.25">
      <c r="A452" s="75" t="e">
        <f>#REF!</f>
        <v>#REF!</v>
      </c>
      <c r="B452" s="75">
        <f t="shared" si="31"/>
        <v>0</v>
      </c>
      <c r="C452" s="75" t="e">
        <f>#REF!</f>
        <v>#REF!</v>
      </c>
      <c r="D452" s="22">
        <v>442</v>
      </c>
      <c r="E452" s="132"/>
      <c r="F452" s="76" t="str">
        <f>IFERROR(VLOOKUP($E452,BD_Anexo_Decreto!$A$1:$I$558,2,0),"")</f>
        <v/>
      </c>
      <c r="G452" s="133" t="str">
        <f>IFERROR(VLOOKUP($E452,BD_Anexo_Decreto!$A$1:$I$558,7,0),"")</f>
        <v/>
      </c>
      <c r="H452" s="76" t="str">
        <f>IFERROR(VLOOKUP($E452,BD_Anexo_Decreto!$A$1:$I$558,8,0),"")</f>
        <v/>
      </c>
      <c r="I452" s="77" t="str">
        <f>IFERROR(VLOOKUP($E452,BD_Anexo_Decreto!$A$1:$I$558,5,0),"")</f>
        <v/>
      </c>
      <c r="J452" s="78">
        <f t="shared" si="32"/>
        <v>0</v>
      </c>
      <c r="K452" s="78">
        <f t="shared" si="33"/>
        <v>0</v>
      </c>
      <c r="L452" s="78">
        <f t="shared" si="34"/>
        <v>0</v>
      </c>
      <c r="M452" s="82"/>
      <c r="N452" s="83"/>
      <c r="O452" s="84" t="str">
        <f>IFERROR(VLOOKUP($E452,BD_Anexo_Decreto!$A$1:$I$558,3,0),"")</f>
        <v/>
      </c>
      <c r="P452" s="85" t="str">
        <f t="shared" si="35"/>
        <v/>
      </c>
      <c r="Q452" s="96"/>
      <c r="R452" s="95" t="str">
        <f>IFERROR(VLOOKUP(Q452,BD_CNES!$A$1:$E$9705,2,0),"")</f>
        <v/>
      </c>
    </row>
    <row r="453" spans="1:18" s="79" customFormat="1" ht="35.1" customHeight="1" x14ac:dyDescent="0.25">
      <c r="A453" s="75" t="e">
        <f>#REF!</f>
        <v>#REF!</v>
      </c>
      <c r="B453" s="75">
        <f t="shared" si="31"/>
        <v>0</v>
      </c>
      <c r="C453" s="75" t="e">
        <f>#REF!</f>
        <v>#REF!</v>
      </c>
      <c r="D453" s="22">
        <v>443</v>
      </c>
      <c r="E453" s="132"/>
      <c r="F453" s="76" t="str">
        <f>IFERROR(VLOOKUP($E453,BD_Anexo_Decreto!$A$1:$I$558,2,0),"")</f>
        <v/>
      </c>
      <c r="G453" s="133" t="str">
        <f>IFERROR(VLOOKUP($E453,BD_Anexo_Decreto!$A$1:$I$558,7,0),"")</f>
        <v/>
      </c>
      <c r="H453" s="76" t="str">
        <f>IFERROR(VLOOKUP($E453,BD_Anexo_Decreto!$A$1:$I$558,8,0),"")</f>
        <v/>
      </c>
      <c r="I453" s="77" t="str">
        <f>IFERROR(VLOOKUP($E453,BD_Anexo_Decreto!$A$1:$I$558,5,0),"")</f>
        <v/>
      </c>
      <c r="J453" s="78">
        <f t="shared" si="32"/>
        <v>0</v>
      </c>
      <c r="K453" s="78">
        <f t="shared" si="33"/>
        <v>0</v>
      </c>
      <c r="L453" s="78">
        <f t="shared" si="34"/>
        <v>0</v>
      </c>
      <c r="M453" s="82"/>
      <c r="N453" s="83"/>
      <c r="O453" s="84" t="str">
        <f>IFERROR(VLOOKUP($E453,BD_Anexo_Decreto!$A$1:$I$558,3,0),"")</f>
        <v/>
      </c>
      <c r="P453" s="85" t="str">
        <f t="shared" si="35"/>
        <v/>
      </c>
      <c r="Q453" s="96"/>
      <c r="R453" s="95" t="str">
        <f>IFERROR(VLOOKUP(Q453,BD_CNES!$A$1:$E$9705,2,0),"")</f>
        <v/>
      </c>
    </row>
    <row r="454" spans="1:18" s="79" customFormat="1" ht="35.1" customHeight="1" x14ac:dyDescent="0.25">
      <c r="A454" s="75" t="e">
        <f>#REF!</f>
        <v>#REF!</v>
      </c>
      <c r="B454" s="75">
        <f t="shared" si="31"/>
        <v>0</v>
      </c>
      <c r="C454" s="75" t="e">
        <f>#REF!</f>
        <v>#REF!</v>
      </c>
      <c r="D454" s="22">
        <v>444</v>
      </c>
      <c r="E454" s="132"/>
      <c r="F454" s="76" t="str">
        <f>IFERROR(VLOOKUP($E454,BD_Anexo_Decreto!$A$1:$I$558,2,0),"")</f>
        <v/>
      </c>
      <c r="G454" s="133" t="str">
        <f>IFERROR(VLOOKUP($E454,BD_Anexo_Decreto!$A$1:$I$558,7,0),"")</f>
        <v/>
      </c>
      <c r="H454" s="76" t="str">
        <f>IFERROR(VLOOKUP($E454,BD_Anexo_Decreto!$A$1:$I$558,8,0),"")</f>
        <v/>
      </c>
      <c r="I454" s="77" t="str">
        <f>IFERROR(VLOOKUP($E454,BD_Anexo_Decreto!$A$1:$I$558,5,0),"")</f>
        <v/>
      </c>
      <c r="J454" s="78">
        <f t="shared" si="32"/>
        <v>0</v>
      </c>
      <c r="K454" s="78">
        <f t="shared" si="33"/>
        <v>0</v>
      </c>
      <c r="L454" s="78">
        <f t="shared" si="34"/>
        <v>0</v>
      </c>
      <c r="M454" s="82"/>
      <c r="N454" s="83"/>
      <c r="O454" s="84" t="str">
        <f>IFERROR(VLOOKUP($E454,BD_Anexo_Decreto!$A$1:$I$558,3,0),"")</f>
        <v/>
      </c>
      <c r="P454" s="85" t="str">
        <f t="shared" si="35"/>
        <v/>
      </c>
      <c r="Q454" s="96"/>
      <c r="R454" s="95" t="str">
        <f>IFERROR(VLOOKUP(Q454,BD_CNES!$A$1:$E$9705,2,0),"")</f>
        <v/>
      </c>
    </row>
    <row r="455" spans="1:18" s="79" customFormat="1" ht="35.1" customHeight="1" x14ac:dyDescent="0.25">
      <c r="A455" s="75" t="e">
        <f>#REF!</f>
        <v>#REF!</v>
      </c>
      <c r="B455" s="75">
        <f t="shared" si="31"/>
        <v>0</v>
      </c>
      <c r="C455" s="75" t="e">
        <f>#REF!</f>
        <v>#REF!</v>
      </c>
      <c r="D455" s="22">
        <v>445</v>
      </c>
      <c r="E455" s="132"/>
      <c r="F455" s="76" t="str">
        <f>IFERROR(VLOOKUP($E455,BD_Anexo_Decreto!$A$1:$I$558,2,0),"")</f>
        <v/>
      </c>
      <c r="G455" s="133" t="str">
        <f>IFERROR(VLOOKUP($E455,BD_Anexo_Decreto!$A$1:$I$558,7,0),"")</f>
        <v/>
      </c>
      <c r="H455" s="76" t="str">
        <f>IFERROR(VLOOKUP($E455,BD_Anexo_Decreto!$A$1:$I$558,8,0),"")</f>
        <v/>
      </c>
      <c r="I455" s="77" t="str">
        <f>IFERROR(VLOOKUP($E455,BD_Anexo_Decreto!$A$1:$I$558,5,0),"")</f>
        <v/>
      </c>
      <c r="J455" s="78">
        <f t="shared" si="32"/>
        <v>0</v>
      </c>
      <c r="K455" s="78">
        <f t="shared" si="33"/>
        <v>0</v>
      </c>
      <c r="L455" s="78">
        <f t="shared" si="34"/>
        <v>0</v>
      </c>
      <c r="M455" s="82"/>
      <c r="N455" s="83"/>
      <c r="O455" s="84" t="str">
        <f>IFERROR(VLOOKUP($E455,BD_Anexo_Decreto!$A$1:$I$558,3,0),"")</f>
        <v/>
      </c>
      <c r="P455" s="85" t="str">
        <f t="shared" si="35"/>
        <v/>
      </c>
      <c r="Q455" s="96"/>
      <c r="R455" s="95" t="str">
        <f>IFERROR(VLOOKUP(Q455,BD_CNES!$A$1:$E$9705,2,0),"")</f>
        <v/>
      </c>
    </row>
    <row r="456" spans="1:18" s="79" customFormat="1" ht="35.1" customHeight="1" x14ac:dyDescent="0.25">
      <c r="A456" s="75" t="e">
        <f>#REF!</f>
        <v>#REF!</v>
      </c>
      <c r="B456" s="75">
        <f t="shared" si="31"/>
        <v>0</v>
      </c>
      <c r="C456" s="75" t="e">
        <f>#REF!</f>
        <v>#REF!</v>
      </c>
      <c r="D456" s="22">
        <v>446</v>
      </c>
      <c r="E456" s="132"/>
      <c r="F456" s="76" t="str">
        <f>IFERROR(VLOOKUP($E456,BD_Anexo_Decreto!$A$1:$I$558,2,0),"")</f>
        <v/>
      </c>
      <c r="G456" s="133" t="str">
        <f>IFERROR(VLOOKUP($E456,BD_Anexo_Decreto!$A$1:$I$558,7,0),"")</f>
        <v/>
      </c>
      <c r="H456" s="76" t="str">
        <f>IFERROR(VLOOKUP($E456,BD_Anexo_Decreto!$A$1:$I$558,8,0),"")</f>
        <v/>
      </c>
      <c r="I456" s="77" t="str">
        <f>IFERROR(VLOOKUP($E456,BD_Anexo_Decreto!$A$1:$I$558,5,0),"")</f>
        <v/>
      </c>
      <c r="J456" s="78">
        <f t="shared" si="32"/>
        <v>0</v>
      </c>
      <c r="K456" s="78">
        <f t="shared" si="33"/>
        <v>0</v>
      </c>
      <c r="L456" s="78">
        <f t="shared" si="34"/>
        <v>0</v>
      </c>
      <c r="M456" s="82"/>
      <c r="N456" s="83"/>
      <c r="O456" s="84" t="str">
        <f>IFERROR(VLOOKUP($E456,BD_Anexo_Decreto!$A$1:$I$558,3,0),"")</f>
        <v/>
      </c>
      <c r="P456" s="85" t="str">
        <f t="shared" si="35"/>
        <v/>
      </c>
      <c r="Q456" s="96"/>
      <c r="R456" s="95" t="str">
        <f>IFERROR(VLOOKUP(Q456,BD_CNES!$A$1:$E$9705,2,0),"")</f>
        <v/>
      </c>
    </row>
    <row r="457" spans="1:18" s="79" customFormat="1" ht="35.1" customHeight="1" x14ac:dyDescent="0.25">
      <c r="A457" s="75" t="e">
        <f>#REF!</f>
        <v>#REF!</v>
      </c>
      <c r="B457" s="75">
        <f t="shared" si="31"/>
        <v>0</v>
      </c>
      <c r="C457" s="75" t="e">
        <f>#REF!</f>
        <v>#REF!</v>
      </c>
      <c r="D457" s="22">
        <v>447</v>
      </c>
      <c r="E457" s="132"/>
      <c r="F457" s="76" t="str">
        <f>IFERROR(VLOOKUP($E457,BD_Anexo_Decreto!$A$1:$I$558,2,0),"")</f>
        <v/>
      </c>
      <c r="G457" s="133" t="str">
        <f>IFERROR(VLOOKUP($E457,BD_Anexo_Decreto!$A$1:$I$558,7,0),"")</f>
        <v/>
      </c>
      <c r="H457" s="76" t="str">
        <f>IFERROR(VLOOKUP($E457,BD_Anexo_Decreto!$A$1:$I$558,8,0),"")</f>
        <v/>
      </c>
      <c r="I457" s="77" t="str">
        <f>IFERROR(VLOOKUP($E457,BD_Anexo_Decreto!$A$1:$I$558,5,0),"")</f>
        <v/>
      </c>
      <c r="J457" s="78">
        <f t="shared" si="32"/>
        <v>0</v>
      </c>
      <c r="K457" s="78">
        <f t="shared" si="33"/>
        <v>0</v>
      </c>
      <c r="L457" s="78">
        <f t="shared" si="34"/>
        <v>0</v>
      </c>
      <c r="M457" s="82"/>
      <c r="N457" s="83"/>
      <c r="O457" s="84" t="str">
        <f>IFERROR(VLOOKUP($E457,BD_Anexo_Decreto!$A$1:$I$558,3,0),"")</f>
        <v/>
      </c>
      <c r="P457" s="85" t="str">
        <f t="shared" si="35"/>
        <v/>
      </c>
      <c r="Q457" s="96"/>
      <c r="R457" s="95" t="str">
        <f>IFERROR(VLOOKUP(Q457,BD_CNES!$A$1:$E$9705,2,0),"")</f>
        <v/>
      </c>
    </row>
    <row r="458" spans="1:18" s="79" customFormat="1" ht="35.1" customHeight="1" x14ac:dyDescent="0.25">
      <c r="A458" s="75" t="e">
        <f>#REF!</f>
        <v>#REF!</v>
      </c>
      <c r="B458" s="75">
        <f t="shared" si="31"/>
        <v>0</v>
      </c>
      <c r="C458" s="75" t="e">
        <f>#REF!</f>
        <v>#REF!</v>
      </c>
      <c r="D458" s="22">
        <v>448</v>
      </c>
      <c r="E458" s="132"/>
      <c r="F458" s="76" t="str">
        <f>IFERROR(VLOOKUP($E458,BD_Anexo_Decreto!$A$1:$I$558,2,0),"")</f>
        <v/>
      </c>
      <c r="G458" s="133" t="str">
        <f>IFERROR(VLOOKUP($E458,BD_Anexo_Decreto!$A$1:$I$558,7,0),"")</f>
        <v/>
      </c>
      <c r="H458" s="76" t="str">
        <f>IFERROR(VLOOKUP($E458,BD_Anexo_Decreto!$A$1:$I$558,8,0),"")</f>
        <v/>
      </c>
      <c r="I458" s="77" t="str">
        <f>IFERROR(VLOOKUP($E458,BD_Anexo_Decreto!$A$1:$I$558,5,0),"")</f>
        <v/>
      </c>
      <c r="J458" s="78">
        <f t="shared" si="32"/>
        <v>0</v>
      </c>
      <c r="K458" s="78">
        <f t="shared" si="33"/>
        <v>0</v>
      </c>
      <c r="L458" s="78">
        <f t="shared" si="34"/>
        <v>0</v>
      </c>
      <c r="M458" s="82"/>
      <c r="N458" s="83"/>
      <c r="O458" s="84" t="str">
        <f>IFERROR(VLOOKUP($E458,BD_Anexo_Decreto!$A$1:$I$558,3,0),"")</f>
        <v/>
      </c>
      <c r="P458" s="85" t="str">
        <f t="shared" si="35"/>
        <v/>
      </c>
      <c r="Q458" s="96"/>
      <c r="R458" s="95" t="str">
        <f>IFERROR(VLOOKUP(Q458,BD_CNES!$A$1:$E$9705,2,0),"")</f>
        <v/>
      </c>
    </row>
    <row r="459" spans="1:18" s="79" customFormat="1" ht="35.1" customHeight="1" x14ac:dyDescent="0.25">
      <c r="A459" s="75" t="e">
        <f>#REF!</f>
        <v>#REF!</v>
      </c>
      <c r="B459" s="75">
        <f t="shared" ref="B459:B522" si="36">G$7</f>
        <v>0</v>
      </c>
      <c r="C459" s="75" t="e">
        <f>#REF!</f>
        <v>#REF!</v>
      </c>
      <c r="D459" s="22">
        <v>449</v>
      </c>
      <c r="E459" s="132"/>
      <c r="F459" s="76" t="str">
        <f>IFERROR(VLOOKUP($E459,BD_Anexo_Decreto!$A$1:$I$558,2,0),"")</f>
        <v/>
      </c>
      <c r="G459" s="133" t="str">
        <f>IFERROR(VLOOKUP($E459,BD_Anexo_Decreto!$A$1:$I$558,7,0),"")</f>
        <v/>
      </c>
      <c r="H459" s="76" t="str">
        <f>IFERROR(VLOOKUP($E459,BD_Anexo_Decreto!$A$1:$I$558,8,0),"")</f>
        <v/>
      </c>
      <c r="I459" s="77" t="str">
        <f>IFERROR(VLOOKUP($E459,BD_Anexo_Decreto!$A$1:$I$558,5,0),"")</f>
        <v/>
      </c>
      <c r="J459" s="78">
        <f t="shared" si="32"/>
        <v>0</v>
      </c>
      <c r="K459" s="78">
        <f t="shared" si="33"/>
        <v>0</v>
      </c>
      <c r="L459" s="78">
        <f t="shared" si="34"/>
        <v>0</v>
      </c>
      <c r="M459" s="82"/>
      <c r="N459" s="83"/>
      <c r="O459" s="84" t="str">
        <f>IFERROR(VLOOKUP($E459,BD_Anexo_Decreto!$A$1:$I$558,3,0),"")</f>
        <v/>
      </c>
      <c r="P459" s="85" t="str">
        <f t="shared" si="35"/>
        <v/>
      </c>
      <c r="Q459" s="96"/>
      <c r="R459" s="95" t="str">
        <f>IFERROR(VLOOKUP(Q459,BD_CNES!$A$1:$E$9705,2,0),"")</f>
        <v/>
      </c>
    </row>
    <row r="460" spans="1:18" s="79" customFormat="1" ht="35.1" customHeight="1" x14ac:dyDescent="0.25">
      <c r="A460" s="75" t="e">
        <f>#REF!</f>
        <v>#REF!</v>
      </c>
      <c r="B460" s="75">
        <f t="shared" si="36"/>
        <v>0</v>
      </c>
      <c r="C460" s="75" t="e">
        <f>#REF!</f>
        <v>#REF!</v>
      </c>
      <c r="D460" s="22">
        <v>450</v>
      </c>
      <c r="E460" s="132"/>
      <c r="F460" s="76" t="str">
        <f>IFERROR(VLOOKUP($E460,BD_Anexo_Decreto!$A$1:$I$558,2,0),"")</f>
        <v/>
      </c>
      <c r="G460" s="133" t="str">
        <f>IFERROR(VLOOKUP($E460,BD_Anexo_Decreto!$A$1:$I$558,7,0),"")</f>
        <v/>
      </c>
      <c r="H460" s="76" t="str">
        <f>IFERROR(VLOOKUP($E460,BD_Anexo_Decreto!$A$1:$I$558,8,0),"")</f>
        <v/>
      </c>
      <c r="I460" s="77" t="str">
        <f>IFERROR(VLOOKUP($E460,BD_Anexo_Decreto!$A$1:$I$558,5,0),"")</f>
        <v/>
      </c>
      <c r="J460" s="78">
        <f t="shared" ref="J460:J523" si="37">IF(M460=$J$10,N460,0)</f>
        <v>0</v>
      </c>
      <c r="K460" s="78">
        <f t="shared" ref="K460:K523" si="38">IF(M460=$K$10,N460,0)</f>
        <v>0</v>
      </c>
      <c r="L460" s="78">
        <f t="shared" ref="L460:L523" si="39">IF(M460=$L$10,N460,0)</f>
        <v>0</v>
      </c>
      <c r="M460" s="82"/>
      <c r="N460" s="83"/>
      <c r="O460" s="84" t="str">
        <f>IFERROR(VLOOKUP($E460,BD_Anexo_Decreto!$A$1:$I$558,3,0),"")</f>
        <v/>
      </c>
      <c r="P460" s="85" t="str">
        <f t="shared" si="35"/>
        <v/>
      </c>
      <c r="Q460" s="96"/>
      <c r="R460" s="95" t="str">
        <f>IFERROR(VLOOKUP(Q460,BD_CNES!$A$1:$E$9705,2,0),"")</f>
        <v/>
      </c>
    </row>
    <row r="461" spans="1:18" s="79" customFormat="1" ht="35.1" customHeight="1" x14ac:dyDescent="0.25">
      <c r="A461" s="75" t="e">
        <f>#REF!</f>
        <v>#REF!</v>
      </c>
      <c r="B461" s="75">
        <f t="shared" si="36"/>
        <v>0</v>
      </c>
      <c r="C461" s="75" t="e">
        <f>#REF!</f>
        <v>#REF!</v>
      </c>
      <c r="D461" s="22">
        <v>451</v>
      </c>
      <c r="E461" s="132"/>
      <c r="F461" s="76" t="str">
        <f>IFERROR(VLOOKUP($E461,BD_Anexo_Decreto!$A$1:$I$558,2,0),"")</f>
        <v/>
      </c>
      <c r="G461" s="133" t="str">
        <f>IFERROR(VLOOKUP($E461,BD_Anexo_Decreto!$A$1:$I$558,7,0),"")</f>
        <v/>
      </c>
      <c r="H461" s="76" t="str">
        <f>IFERROR(VLOOKUP($E461,BD_Anexo_Decreto!$A$1:$I$558,8,0),"")</f>
        <v/>
      </c>
      <c r="I461" s="77" t="str">
        <f>IFERROR(VLOOKUP($E461,BD_Anexo_Decreto!$A$1:$I$558,5,0),"")</f>
        <v/>
      </c>
      <c r="J461" s="78">
        <f t="shared" si="37"/>
        <v>0</v>
      </c>
      <c r="K461" s="78">
        <f t="shared" si="38"/>
        <v>0</v>
      </c>
      <c r="L461" s="78">
        <f t="shared" si="39"/>
        <v>0</v>
      </c>
      <c r="M461" s="82"/>
      <c r="N461" s="83"/>
      <c r="O461" s="84" t="str">
        <f>IFERROR(VLOOKUP($E461,BD_Anexo_Decreto!$A$1:$I$558,3,0),"")</f>
        <v/>
      </c>
      <c r="P461" s="85" t="str">
        <f t="shared" si="35"/>
        <v/>
      </c>
      <c r="Q461" s="96"/>
      <c r="R461" s="95" t="str">
        <f>IFERROR(VLOOKUP(Q461,BD_CNES!$A$1:$E$9705,2,0),"")</f>
        <v/>
      </c>
    </row>
    <row r="462" spans="1:18" s="79" customFormat="1" ht="35.1" customHeight="1" x14ac:dyDescent="0.25">
      <c r="A462" s="75" t="e">
        <f>#REF!</f>
        <v>#REF!</v>
      </c>
      <c r="B462" s="75">
        <f t="shared" si="36"/>
        <v>0</v>
      </c>
      <c r="C462" s="75" t="e">
        <f>#REF!</f>
        <v>#REF!</v>
      </c>
      <c r="D462" s="22">
        <v>452</v>
      </c>
      <c r="E462" s="132"/>
      <c r="F462" s="76" t="str">
        <f>IFERROR(VLOOKUP($E462,BD_Anexo_Decreto!$A$1:$I$558,2,0),"")</f>
        <v/>
      </c>
      <c r="G462" s="133" t="str">
        <f>IFERROR(VLOOKUP($E462,BD_Anexo_Decreto!$A$1:$I$558,7,0),"")</f>
        <v/>
      </c>
      <c r="H462" s="76" t="str">
        <f>IFERROR(VLOOKUP($E462,BD_Anexo_Decreto!$A$1:$I$558,8,0),"")</f>
        <v/>
      </c>
      <c r="I462" s="77" t="str">
        <f>IFERROR(VLOOKUP($E462,BD_Anexo_Decreto!$A$1:$I$558,5,0),"")</f>
        <v/>
      </c>
      <c r="J462" s="78">
        <f t="shared" si="37"/>
        <v>0</v>
      </c>
      <c r="K462" s="78">
        <f t="shared" si="38"/>
        <v>0</v>
      </c>
      <c r="L462" s="78">
        <f t="shared" si="39"/>
        <v>0</v>
      </c>
      <c r="M462" s="82"/>
      <c r="N462" s="83"/>
      <c r="O462" s="84" t="str">
        <f>IFERROR(VLOOKUP($E462,BD_Anexo_Decreto!$A$1:$I$558,3,0),"")</f>
        <v/>
      </c>
      <c r="P462" s="85" t="str">
        <f t="shared" si="35"/>
        <v/>
      </c>
      <c r="Q462" s="96"/>
      <c r="R462" s="95" t="str">
        <f>IFERROR(VLOOKUP(Q462,BD_CNES!$A$1:$E$9705,2,0),"")</f>
        <v/>
      </c>
    </row>
    <row r="463" spans="1:18" s="79" customFormat="1" ht="35.1" customHeight="1" x14ac:dyDescent="0.25">
      <c r="A463" s="75" t="e">
        <f>#REF!</f>
        <v>#REF!</v>
      </c>
      <c r="B463" s="75">
        <f t="shared" si="36"/>
        <v>0</v>
      </c>
      <c r="C463" s="75" t="e">
        <f>#REF!</f>
        <v>#REF!</v>
      </c>
      <c r="D463" s="22">
        <v>453</v>
      </c>
      <c r="E463" s="132"/>
      <c r="F463" s="76" t="str">
        <f>IFERROR(VLOOKUP($E463,BD_Anexo_Decreto!$A$1:$I$558,2,0),"")</f>
        <v/>
      </c>
      <c r="G463" s="133" t="str">
        <f>IFERROR(VLOOKUP($E463,BD_Anexo_Decreto!$A$1:$I$558,7,0),"")</f>
        <v/>
      </c>
      <c r="H463" s="76" t="str">
        <f>IFERROR(VLOOKUP($E463,BD_Anexo_Decreto!$A$1:$I$558,8,0),"")</f>
        <v/>
      </c>
      <c r="I463" s="77" t="str">
        <f>IFERROR(VLOOKUP($E463,BD_Anexo_Decreto!$A$1:$I$558,5,0),"")</f>
        <v/>
      </c>
      <c r="J463" s="78">
        <f t="shared" si="37"/>
        <v>0</v>
      </c>
      <c r="K463" s="78">
        <f t="shared" si="38"/>
        <v>0</v>
      </c>
      <c r="L463" s="78">
        <f t="shared" si="39"/>
        <v>0</v>
      </c>
      <c r="M463" s="82"/>
      <c r="N463" s="83"/>
      <c r="O463" s="84" t="str">
        <f>IFERROR(VLOOKUP($E463,BD_Anexo_Decreto!$A$1:$I$558,3,0),"")</f>
        <v/>
      </c>
      <c r="P463" s="85" t="str">
        <f t="shared" si="35"/>
        <v/>
      </c>
      <c r="Q463" s="96"/>
      <c r="R463" s="95" t="str">
        <f>IFERROR(VLOOKUP(Q463,BD_CNES!$A$1:$E$9705,2,0),"")</f>
        <v/>
      </c>
    </row>
    <row r="464" spans="1:18" s="79" customFormat="1" ht="35.1" customHeight="1" x14ac:dyDescent="0.25">
      <c r="A464" s="75" t="e">
        <f>#REF!</f>
        <v>#REF!</v>
      </c>
      <c r="B464" s="75">
        <f t="shared" si="36"/>
        <v>0</v>
      </c>
      <c r="C464" s="75" t="e">
        <f>#REF!</f>
        <v>#REF!</v>
      </c>
      <c r="D464" s="22">
        <v>454</v>
      </c>
      <c r="E464" s="132"/>
      <c r="F464" s="76" t="str">
        <f>IFERROR(VLOOKUP($E464,BD_Anexo_Decreto!$A$1:$I$558,2,0),"")</f>
        <v/>
      </c>
      <c r="G464" s="133" t="str">
        <f>IFERROR(VLOOKUP($E464,BD_Anexo_Decreto!$A$1:$I$558,7,0),"")</f>
        <v/>
      </c>
      <c r="H464" s="76" t="str">
        <f>IFERROR(VLOOKUP($E464,BD_Anexo_Decreto!$A$1:$I$558,8,0),"")</f>
        <v/>
      </c>
      <c r="I464" s="77" t="str">
        <f>IFERROR(VLOOKUP($E464,BD_Anexo_Decreto!$A$1:$I$558,5,0),"")</f>
        <v/>
      </c>
      <c r="J464" s="78">
        <f t="shared" si="37"/>
        <v>0</v>
      </c>
      <c r="K464" s="78">
        <f t="shared" si="38"/>
        <v>0</v>
      </c>
      <c r="L464" s="78">
        <f t="shared" si="39"/>
        <v>0</v>
      </c>
      <c r="M464" s="82"/>
      <c r="N464" s="83"/>
      <c r="O464" s="84" t="str">
        <f>IFERROR(VLOOKUP($E464,BD_Anexo_Decreto!$A$1:$I$558,3,0),"")</f>
        <v/>
      </c>
      <c r="P464" s="85" t="str">
        <f t="shared" si="35"/>
        <v/>
      </c>
      <c r="Q464" s="96"/>
      <c r="R464" s="95" t="str">
        <f>IFERROR(VLOOKUP(Q464,BD_CNES!$A$1:$E$9705,2,0),"")</f>
        <v/>
      </c>
    </row>
    <row r="465" spans="1:18" s="79" customFormat="1" ht="35.1" customHeight="1" x14ac:dyDescent="0.25">
      <c r="A465" s="75" t="e">
        <f>#REF!</f>
        <v>#REF!</v>
      </c>
      <c r="B465" s="75">
        <f t="shared" si="36"/>
        <v>0</v>
      </c>
      <c r="C465" s="75" t="e">
        <f>#REF!</f>
        <v>#REF!</v>
      </c>
      <c r="D465" s="22">
        <v>455</v>
      </c>
      <c r="E465" s="132"/>
      <c r="F465" s="76" t="str">
        <f>IFERROR(VLOOKUP($E465,BD_Anexo_Decreto!$A$1:$I$558,2,0),"")</f>
        <v/>
      </c>
      <c r="G465" s="133" t="str">
        <f>IFERROR(VLOOKUP($E465,BD_Anexo_Decreto!$A$1:$I$558,7,0),"")</f>
        <v/>
      </c>
      <c r="H465" s="76" t="str">
        <f>IFERROR(VLOOKUP($E465,BD_Anexo_Decreto!$A$1:$I$558,8,0),"")</f>
        <v/>
      </c>
      <c r="I465" s="77" t="str">
        <f>IFERROR(VLOOKUP($E465,BD_Anexo_Decreto!$A$1:$I$558,5,0),"")</f>
        <v/>
      </c>
      <c r="J465" s="78">
        <f t="shared" si="37"/>
        <v>0</v>
      </c>
      <c r="K465" s="78">
        <f t="shared" si="38"/>
        <v>0</v>
      </c>
      <c r="L465" s="78">
        <f t="shared" si="39"/>
        <v>0</v>
      </c>
      <c r="M465" s="82"/>
      <c r="N465" s="83"/>
      <c r="O465" s="84" t="str">
        <f>IFERROR(VLOOKUP($E465,BD_Anexo_Decreto!$A$1:$I$558,3,0),"")</f>
        <v/>
      </c>
      <c r="P465" s="85" t="str">
        <f t="shared" si="35"/>
        <v/>
      </c>
      <c r="Q465" s="96"/>
      <c r="R465" s="95" t="str">
        <f>IFERROR(VLOOKUP(Q465,BD_CNES!$A$1:$E$9705,2,0),"")</f>
        <v/>
      </c>
    </row>
    <row r="466" spans="1:18" s="79" customFormat="1" ht="35.1" customHeight="1" x14ac:dyDescent="0.25">
      <c r="A466" s="75" t="e">
        <f>#REF!</f>
        <v>#REF!</v>
      </c>
      <c r="B466" s="75">
        <f t="shared" si="36"/>
        <v>0</v>
      </c>
      <c r="C466" s="75" t="e">
        <f>#REF!</f>
        <v>#REF!</v>
      </c>
      <c r="D466" s="22">
        <v>456</v>
      </c>
      <c r="E466" s="132"/>
      <c r="F466" s="76" t="str">
        <f>IFERROR(VLOOKUP($E466,BD_Anexo_Decreto!$A$1:$I$558,2,0),"")</f>
        <v/>
      </c>
      <c r="G466" s="133" t="str">
        <f>IFERROR(VLOOKUP($E466,BD_Anexo_Decreto!$A$1:$I$558,7,0),"")</f>
        <v/>
      </c>
      <c r="H466" s="76" t="str">
        <f>IFERROR(VLOOKUP($E466,BD_Anexo_Decreto!$A$1:$I$558,8,0),"")</f>
        <v/>
      </c>
      <c r="I466" s="77" t="str">
        <f>IFERROR(VLOOKUP($E466,BD_Anexo_Decreto!$A$1:$I$558,5,0),"")</f>
        <v/>
      </c>
      <c r="J466" s="78">
        <f t="shared" si="37"/>
        <v>0</v>
      </c>
      <c r="K466" s="78">
        <f t="shared" si="38"/>
        <v>0</v>
      </c>
      <c r="L466" s="78">
        <f t="shared" si="39"/>
        <v>0</v>
      </c>
      <c r="M466" s="82"/>
      <c r="N466" s="83"/>
      <c r="O466" s="84" t="str">
        <f>IFERROR(VLOOKUP($E466,BD_Anexo_Decreto!$A$1:$I$558,3,0),"")</f>
        <v/>
      </c>
      <c r="P466" s="85" t="str">
        <f t="shared" si="35"/>
        <v/>
      </c>
      <c r="Q466" s="96"/>
      <c r="R466" s="95" t="str">
        <f>IFERROR(VLOOKUP(Q466,BD_CNES!$A$1:$E$9705,2,0),"")</f>
        <v/>
      </c>
    </row>
    <row r="467" spans="1:18" s="79" customFormat="1" ht="35.1" customHeight="1" x14ac:dyDescent="0.25">
      <c r="A467" s="75" t="e">
        <f>#REF!</f>
        <v>#REF!</v>
      </c>
      <c r="B467" s="75">
        <f t="shared" si="36"/>
        <v>0</v>
      </c>
      <c r="C467" s="75" t="e">
        <f>#REF!</f>
        <v>#REF!</v>
      </c>
      <c r="D467" s="22">
        <v>457</v>
      </c>
      <c r="E467" s="132"/>
      <c r="F467" s="76" t="str">
        <f>IFERROR(VLOOKUP($E467,BD_Anexo_Decreto!$A$1:$I$558,2,0),"")</f>
        <v/>
      </c>
      <c r="G467" s="133" t="str">
        <f>IFERROR(VLOOKUP($E467,BD_Anexo_Decreto!$A$1:$I$558,7,0),"")</f>
        <v/>
      </c>
      <c r="H467" s="76" t="str">
        <f>IFERROR(VLOOKUP($E467,BD_Anexo_Decreto!$A$1:$I$558,8,0),"")</f>
        <v/>
      </c>
      <c r="I467" s="77" t="str">
        <f>IFERROR(VLOOKUP($E467,BD_Anexo_Decreto!$A$1:$I$558,5,0),"")</f>
        <v/>
      </c>
      <c r="J467" s="78">
        <f t="shared" si="37"/>
        <v>0</v>
      </c>
      <c r="K467" s="78">
        <f t="shared" si="38"/>
        <v>0</v>
      </c>
      <c r="L467" s="78">
        <f t="shared" si="39"/>
        <v>0</v>
      </c>
      <c r="M467" s="82"/>
      <c r="N467" s="83"/>
      <c r="O467" s="84" t="str">
        <f>IFERROR(VLOOKUP($E467,BD_Anexo_Decreto!$A$1:$I$558,3,0),"")</f>
        <v/>
      </c>
      <c r="P467" s="85" t="str">
        <f t="shared" si="35"/>
        <v/>
      </c>
      <c r="Q467" s="96"/>
      <c r="R467" s="95" t="str">
        <f>IFERROR(VLOOKUP(Q467,BD_CNES!$A$1:$E$9705,2,0),"")</f>
        <v/>
      </c>
    </row>
    <row r="468" spans="1:18" s="79" customFormat="1" ht="35.1" customHeight="1" x14ac:dyDescent="0.25">
      <c r="A468" s="75" t="e">
        <f>#REF!</f>
        <v>#REF!</v>
      </c>
      <c r="B468" s="75">
        <f t="shared" si="36"/>
        <v>0</v>
      </c>
      <c r="C468" s="75" t="e">
        <f>#REF!</f>
        <v>#REF!</v>
      </c>
      <c r="D468" s="22">
        <v>458</v>
      </c>
      <c r="E468" s="132"/>
      <c r="F468" s="76" t="str">
        <f>IFERROR(VLOOKUP($E468,BD_Anexo_Decreto!$A$1:$I$558,2,0),"")</f>
        <v/>
      </c>
      <c r="G468" s="133" t="str">
        <f>IFERROR(VLOOKUP($E468,BD_Anexo_Decreto!$A$1:$I$558,7,0),"")</f>
        <v/>
      </c>
      <c r="H468" s="76" t="str">
        <f>IFERROR(VLOOKUP($E468,BD_Anexo_Decreto!$A$1:$I$558,8,0),"")</f>
        <v/>
      </c>
      <c r="I468" s="77" t="str">
        <f>IFERROR(VLOOKUP($E468,BD_Anexo_Decreto!$A$1:$I$558,5,0),"")</f>
        <v/>
      </c>
      <c r="J468" s="78">
        <f t="shared" si="37"/>
        <v>0</v>
      </c>
      <c r="K468" s="78">
        <f t="shared" si="38"/>
        <v>0</v>
      </c>
      <c r="L468" s="78">
        <f t="shared" si="39"/>
        <v>0</v>
      </c>
      <c r="M468" s="82"/>
      <c r="N468" s="83"/>
      <c r="O468" s="84" t="str">
        <f>IFERROR(VLOOKUP($E468,BD_Anexo_Decreto!$A$1:$I$558,3,0),"")</f>
        <v/>
      </c>
      <c r="P468" s="85" t="str">
        <f t="shared" si="35"/>
        <v/>
      </c>
      <c r="Q468" s="96"/>
      <c r="R468" s="95" t="str">
        <f>IFERROR(VLOOKUP(Q468,BD_CNES!$A$1:$E$9705,2,0),"")</f>
        <v/>
      </c>
    </row>
    <row r="469" spans="1:18" s="79" customFormat="1" ht="35.1" customHeight="1" x14ac:dyDescent="0.25">
      <c r="A469" s="75" t="e">
        <f>#REF!</f>
        <v>#REF!</v>
      </c>
      <c r="B469" s="75">
        <f t="shared" si="36"/>
        <v>0</v>
      </c>
      <c r="C469" s="75" t="e">
        <f>#REF!</f>
        <v>#REF!</v>
      </c>
      <c r="D469" s="22">
        <v>459</v>
      </c>
      <c r="E469" s="132"/>
      <c r="F469" s="76" t="str">
        <f>IFERROR(VLOOKUP($E469,BD_Anexo_Decreto!$A$1:$I$558,2,0),"")</f>
        <v/>
      </c>
      <c r="G469" s="133" t="str">
        <f>IFERROR(VLOOKUP($E469,BD_Anexo_Decreto!$A$1:$I$558,7,0),"")</f>
        <v/>
      </c>
      <c r="H469" s="76" t="str">
        <f>IFERROR(VLOOKUP($E469,BD_Anexo_Decreto!$A$1:$I$558,8,0),"")</f>
        <v/>
      </c>
      <c r="I469" s="77" t="str">
        <f>IFERROR(VLOOKUP($E469,BD_Anexo_Decreto!$A$1:$I$558,5,0),"")</f>
        <v/>
      </c>
      <c r="J469" s="78">
        <f t="shared" si="37"/>
        <v>0</v>
      </c>
      <c r="K469" s="78">
        <f t="shared" si="38"/>
        <v>0</v>
      </c>
      <c r="L469" s="78">
        <f t="shared" si="39"/>
        <v>0</v>
      </c>
      <c r="M469" s="82"/>
      <c r="N469" s="83"/>
      <c r="O469" s="84" t="str">
        <f>IFERROR(VLOOKUP($E469,BD_Anexo_Decreto!$A$1:$I$558,3,0),"")</f>
        <v/>
      </c>
      <c r="P469" s="85" t="str">
        <f t="shared" si="35"/>
        <v/>
      </c>
      <c r="Q469" s="96"/>
      <c r="R469" s="95" t="str">
        <f>IFERROR(VLOOKUP(Q469,BD_CNES!$A$1:$E$9705,2,0),"")</f>
        <v/>
      </c>
    </row>
    <row r="470" spans="1:18" s="79" customFormat="1" ht="35.1" customHeight="1" x14ac:dyDescent="0.25">
      <c r="A470" s="75" t="e">
        <f>#REF!</f>
        <v>#REF!</v>
      </c>
      <c r="B470" s="75">
        <f t="shared" si="36"/>
        <v>0</v>
      </c>
      <c r="C470" s="75" t="e">
        <f>#REF!</f>
        <v>#REF!</v>
      </c>
      <c r="D470" s="22">
        <v>460</v>
      </c>
      <c r="E470" s="132"/>
      <c r="F470" s="76" t="str">
        <f>IFERROR(VLOOKUP($E470,BD_Anexo_Decreto!$A$1:$I$558,2,0),"")</f>
        <v/>
      </c>
      <c r="G470" s="133" t="str">
        <f>IFERROR(VLOOKUP($E470,BD_Anexo_Decreto!$A$1:$I$558,7,0),"")</f>
        <v/>
      </c>
      <c r="H470" s="76" t="str">
        <f>IFERROR(VLOOKUP($E470,BD_Anexo_Decreto!$A$1:$I$558,8,0),"")</f>
        <v/>
      </c>
      <c r="I470" s="77" t="str">
        <f>IFERROR(VLOOKUP($E470,BD_Anexo_Decreto!$A$1:$I$558,5,0),"")</f>
        <v/>
      </c>
      <c r="J470" s="78">
        <f t="shared" si="37"/>
        <v>0</v>
      </c>
      <c r="K470" s="78">
        <f t="shared" si="38"/>
        <v>0</v>
      </c>
      <c r="L470" s="78">
        <f t="shared" si="39"/>
        <v>0</v>
      </c>
      <c r="M470" s="82"/>
      <c r="N470" s="83"/>
      <c r="O470" s="84" t="str">
        <f>IFERROR(VLOOKUP($E470,BD_Anexo_Decreto!$A$1:$I$558,3,0),"")</f>
        <v/>
      </c>
      <c r="P470" s="85" t="str">
        <f t="shared" si="35"/>
        <v/>
      </c>
      <c r="Q470" s="96"/>
      <c r="R470" s="95" t="str">
        <f>IFERROR(VLOOKUP(Q470,BD_CNES!$A$1:$E$9705,2,0),"")</f>
        <v/>
      </c>
    </row>
    <row r="471" spans="1:18" s="79" customFormat="1" ht="35.1" customHeight="1" x14ac:dyDescent="0.25">
      <c r="A471" s="75" t="e">
        <f>#REF!</f>
        <v>#REF!</v>
      </c>
      <c r="B471" s="75">
        <f t="shared" si="36"/>
        <v>0</v>
      </c>
      <c r="C471" s="75" t="e">
        <f>#REF!</f>
        <v>#REF!</v>
      </c>
      <c r="D471" s="22">
        <v>461</v>
      </c>
      <c r="E471" s="132"/>
      <c r="F471" s="76" t="str">
        <f>IFERROR(VLOOKUP($E471,BD_Anexo_Decreto!$A$1:$I$558,2,0),"")</f>
        <v/>
      </c>
      <c r="G471" s="133" t="str">
        <f>IFERROR(VLOOKUP($E471,BD_Anexo_Decreto!$A$1:$I$558,7,0),"")</f>
        <v/>
      </c>
      <c r="H471" s="76" t="str">
        <f>IFERROR(VLOOKUP($E471,BD_Anexo_Decreto!$A$1:$I$558,8,0),"")</f>
        <v/>
      </c>
      <c r="I471" s="77" t="str">
        <f>IFERROR(VLOOKUP($E471,BD_Anexo_Decreto!$A$1:$I$558,5,0),"")</f>
        <v/>
      </c>
      <c r="J471" s="78">
        <f t="shared" si="37"/>
        <v>0</v>
      </c>
      <c r="K471" s="78">
        <f t="shared" si="38"/>
        <v>0</v>
      </c>
      <c r="L471" s="78">
        <f t="shared" si="39"/>
        <v>0</v>
      </c>
      <c r="M471" s="82"/>
      <c r="N471" s="83"/>
      <c r="O471" s="84" t="str">
        <f>IFERROR(VLOOKUP($E471,BD_Anexo_Decreto!$A$1:$I$558,3,0),"")</f>
        <v/>
      </c>
      <c r="P471" s="85" t="str">
        <f t="shared" si="35"/>
        <v/>
      </c>
      <c r="Q471" s="96"/>
      <c r="R471" s="95" t="str">
        <f>IFERROR(VLOOKUP(Q471,BD_CNES!$A$1:$E$9705,2,0),"")</f>
        <v/>
      </c>
    </row>
    <row r="472" spans="1:18" s="79" customFormat="1" ht="35.1" customHeight="1" x14ac:dyDescent="0.25">
      <c r="A472" s="75" t="e">
        <f>#REF!</f>
        <v>#REF!</v>
      </c>
      <c r="B472" s="75">
        <f t="shared" si="36"/>
        <v>0</v>
      </c>
      <c r="C472" s="75" t="e">
        <f>#REF!</f>
        <v>#REF!</v>
      </c>
      <c r="D472" s="22">
        <v>462</v>
      </c>
      <c r="E472" s="132"/>
      <c r="F472" s="76" t="str">
        <f>IFERROR(VLOOKUP($E472,BD_Anexo_Decreto!$A$1:$I$558,2,0),"")</f>
        <v/>
      </c>
      <c r="G472" s="133" t="str">
        <f>IFERROR(VLOOKUP($E472,BD_Anexo_Decreto!$A$1:$I$558,7,0),"")</f>
        <v/>
      </c>
      <c r="H472" s="76" t="str">
        <f>IFERROR(VLOOKUP($E472,BD_Anexo_Decreto!$A$1:$I$558,8,0),"")</f>
        <v/>
      </c>
      <c r="I472" s="77" t="str">
        <f>IFERROR(VLOOKUP($E472,BD_Anexo_Decreto!$A$1:$I$558,5,0),"")</f>
        <v/>
      </c>
      <c r="J472" s="78">
        <f t="shared" si="37"/>
        <v>0</v>
      </c>
      <c r="K472" s="78">
        <f t="shared" si="38"/>
        <v>0</v>
      </c>
      <c r="L472" s="78">
        <f t="shared" si="39"/>
        <v>0</v>
      </c>
      <c r="M472" s="82"/>
      <c r="N472" s="83"/>
      <c r="O472" s="84" t="str">
        <f>IFERROR(VLOOKUP($E472,BD_Anexo_Decreto!$A$1:$I$558,3,0),"")</f>
        <v/>
      </c>
      <c r="P472" s="85" t="str">
        <f t="shared" si="35"/>
        <v/>
      </c>
      <c r="Q472" s="96"/>
      <c r="R472" s="95" t="str">
        <f>IFERROR(VLOOKUP(Q472,BD_CNES!$A$1:$E$9705,2,0),"")</f>
        <v/>
      </c>
    </row>
    <row r="473" spans="1:18" s="79" customFormat="1" ht="35.1" customHeight="1" x14ac:dyDescent="0.25">
      <c r="A473" s="75" t="e">
        <f>#REF!</f>
        <v>#REF!</v>
      </c>
      <c r="B473" s="75">
        <f t="shared" si="36"/>
        <v>0</v>
      </c>
      <c r="C473" s="75" t="e">
        <f>#REF!</f>
        <v>#REF!</v>
      </c>
      <c r="D473" s="22">
        <v>463</v>
      </c>
      <c r="E473" s="132"/>
      <c r="F473" s="76" t="str">
        <f>IFERROR(VLOOKUP($E473,BD_Anexo_Decreto!$A$1:$I$558,2,0),"")</f>
        <v/>
      </c>
      <c r="G473" s="133" t="str">
        <f>IFERROR(VLOOKUP($E473,BD_Anexo_Decreto!$A$1:$I$558,7,0),"")</f>
        <v/>
      </c>
      <c r="H473" s="76" t="str">
        <f>IFERROR(VLOOKUP($E473,BD_Anexo_Decreto!$A$1:$I$558,8,0),"")</f>
        <v/>
      </c>
      <c r="I473" s="77" t="str">
        <f>IFERROR(VLOOKUP($E473,BD_Anexo_Decreto!$A$1:$I$558,5,0),"")</f>
        <v/>
      </c>
      <c r="J473" s="78">
        <f t="shared" si="37"/>
        <v>0</v>
      </c>
      <c r="K473" s="78">
        <f t="shared" si="38"/>
        <v>0</v>
      </c>
      <c r="L473" s="78">
        <f t="shared" si="39"/>
        <v>0</v>
      </c>
      <c r="M473" s="82"/>
      <c r="N473" s="83"/>
      <c r="O473" s="84" t="str">
        <f>IFERROR(VLOOKUP($E473,BD_Anexo_Decreto!$A$1:$I$558,3,0),"")</f>
        <v/>
      </c>
      <c r="P473" s="85" t="str">
        <f t="shared" si="35"/>
        <v/>
      </c>
      <c r="Q473" s="96"/>
      <c r="R473" s="95" t="str">
        <f>IFERROR(VLOOKUP(Q473,BD_CNES!$A$1:$E$9705,2,0),"")</f>
        <v/>
      </c>
    </row>
    <row r="474" spans="1:18" s="79" customFormat="1" ht="35.1" customHeight="1" x14ac:dyDescent="0.25">
      <c r="A474" s="75" t="e">
        <f>#REF!</f>
        <v>#REF!</v>
      </c>
      <c r="B474" s="75">
        <f t="shared" si="36"/>
        <v>0</v>
      </c>
      <c r="C474" s="75" t="e">
        <f>#REF!</f>
        <v>#REF!</v>
      </c>
      <c r="D474" s="22">
        <v>464</v>
      </c>
      <c r="E474" s="132"/>
      <c r="F474" s="76" t="str">
        <f>IFERROR(VLOOKUP($E474,BD_Anexo_Decreto!$A$1:$I$558,2,0),"")</f>
        <v/>
      </c>
      <c r="G474" s="133" t="str">
        <f>IFERROR(VLOOKUP($E474,BD_Anexo_Decreto!$A$1:$I$558,7,0),"")</f>
        <v/>
      </c>
      <c r="H474" s="76" t="str">
        <f>IFERROR(VLOOKUP($E474,BD_Anexo_Decreto!$A$1:$I$558,8,0),"")</f>
        <v/>
      </c>
      <c r="I474" s="77" t="str">
        <f>IFERROR(VLOOKUP($E474,BD_Anexo_Decreto!$A$1:$I$558,5,0),"")</f>
        <v/>
      </c>
      <c r="J474" s="78">
        <f t="shared" si="37"/>
        <v>0</v>
      </c>
      <c r="K474" s="78">
        <f t="shared" si="38"/>
        <v>0</v>
      </c>
      <c r="L474" s="78">
        <f t="shared" si="39"/>
        <v>0</v>
      </c>
      <c r="M474" s="82"/>
      <c r="N474" s="83"/>
      <c r="O474" s="84" t="str">
        <f>IFERROR(VLOOKUP($E474,BD_Anexo_Decreto!$A$1:$I$558,3,0),"")</f>
        <v/>
      </c>
      <c r="P474" s="85" t="str">
        <f t="shared" si="35"/>
        <v/>
      </c>
      <c r="Q474" s="96"/>
      <c r="R474" s="95" t="str">
        <f>IFERROR(VLOOKUP(Q474,BD_CNES!$A$1:$E$9705,2,0),"")</f>
        <v/>
      </c>
    </row>
    <row r="475" spans="1:18" s="79" customFormat="1" ht="35.1" customHeight="1" x14ac:dyDescent="0.25">
      <c r="A475" s="75" t="e">
        <f>#REF!</f>
        <v>#REF!</v>
      </c>
      <c r="B475" s="75">
        <f t="shared" si="36"/>
        <v>0</v>
      </c>
      <c r="C475" s="75" t="e">
        <f>#REF!</f>
        <v>#REF!</v>
      </c>
      <c r="D475" s="22">
        <v>465</v>
      </c>
      <c r="E475" s="132"/>
      <c r="F475" s="76" t="str">
        <f>IFERROR(VLOOKUP($E475,BD_Anexo_Decreto!$A$1:$I$558,2,0),"")</f>
        <v/>
      </c>
      <c r="G475" s="133" t="str">
        <f>IFERROR(VLOOKUP($E475,BD_Anexo_Decreto!$A$1:$I$558,7,0),"")</f>
        <v/>
      </c>
      <c r="H475" s="76" t="str">
        <f>IFERROR(VLOOKUP($E475,BD_Anexo_Decreto!$A$1:$I$558,8,0),"")</f>
        <v/>
      </c>
      <c r="I475" s="77" t="str">
        <f>IFERROR(VLOOKUP($E475,BD_Anexo_Decreto!$A$1:$I$558,5,0),"")</f>
        <v/>
      </c>
      <c r="J475" s="78">
        <f t="shared" si="37"/>
        <v>0</v>
      </c>
      <c r="K475" s="78">
        <f t="shared" si="38"/>
        <v>0</v>
      </c>
      <c r="L475" s="78">
        <f t="shared" si="39"/>
        <v>0</v>
      </c>
      <c r="M475" s="82"/>
      <c r="N475" s="83"/>
      <c r="O475" s="84" t="str">
        <f>IFERROR(VLOOKUP($E475,BD_Anexo_Decreto!$A$1:$I$558,3,0),"")</f>
        <v/>
      </c>
      <c r="P475" s="85" t="str">
        <f t="shared" si="35"/>
        <v/>
      </c>
      <c r="Q475" s="96"/>
      <c r="R475" s="95" t="str">
        <f>IFERROR(VLOOKUP(Q475,BD_CNES!$A$1:$E$9705,2,0),"")</f>
        <v/>
      </c>
    </row>
    <row r="476" spans="1:18" s="79" customFormat="1" ht="35.1" customHeight="1" x14ac:dyDescent="0.25">
      <c r="A476" s="75" t="e">
        <f>#REF!</f>
        <v>#REF!</v>
      </c>
      <c r="B476" s="75">
        <f t="shared" si="36"/>
        <v>0</v>
      </c>
      <c r="C476" s="75" t="e">
        <f>#REF!</f>
        <v>#REF!</v>
      </c>
      <c r="D476" s="22">
        <v>466</v>
      </c>
      <c r="E476" s="132"/>
      <c r="F476" s="76" t="str">
        <f>IFERROR(VLOOKUP($E476,BD_Anexo_Decreto!$A$1:$I$558,2,0),"")</f>
        <v/>
      </c>
      <c r="G476" s="133" t="str">
        <f>IFERROR(VLOOKUP($E476,BD_Anexo_Decreto!$A$1:$I$558,7,0),"")</f>
        <v/>
      </c>
      <c r="H476" s="76" t="str">
        <f>IFERROR(VLOOKUP($E476,BD_Anexo_Decreto!$A$1:$I$558,8,0),"")</f>
        <v/>
      </c>
      <c r="I476" s="77" t="str">
        <f>IFERROR(VLOOKUP($E476,BD_Anexo_Decreto!$A$1:$I$558,5,0),"")</f>
        <v/>
      </c>
      <c r="J476" s="78">
        <f t="shared" si="37"/>
        <v>0</v>
      </c>
      <c r="K476" s="78">
        <f t="shared" si="38"/>
        <v>0</v>
      </c>
      <c r="L476" s="78">
        <f t="shared" si="39"/>
        <v>0</v>
      </c>
      <c r="M476" s="82"/>
      <c r="N476" s="83"/>
      <c r="O476" s="84" t="str">
        <f>IFERROR(VLOOKUP($E476,BD_Anexo_Decreto!$A$1:$I$558,3,0),"")</f>
        <v/>
      </c>
      <c r="P476" s="85" t="str">
        <f t="shared" si="35"/>
        <v/>
      </c>
      <c r="Q476" s="96"/>
      <c r="R476" s="95" t="str">
        <f>IFERROR(VLOOKUP(Q476,BD_CNES!$A$1:$E$9705,2,0),"")</f>
        <v/>
      </c>
    </row>
    <row r="477" spans="1:18" s="79" customFormat="1" ht="35.1" customHeight="1" x14ac:dyDescent="0.25">
      <c r="A477" s="75" t="e">
        <f>#REF!</f>
        <v>#REF!</v>
      </c>
      <c r="B477" s="75">
        <f t="shared" si="36"/>
        <v>0</v>
      </c>
      <c r="C477" s="75" t="e">
        <f>#REF!</f>
        <v>#REF!</v>
      </c>
      <c r="D477" s="22">
        <v>467</v>
      </c>
      <c r="E477" s="132"/>
      <c r="F477" s="76" t="str">
        <f>IFERROR(VLOOKUP($E477,BD_Anexo_Decreto!$A$1:$I$558,2,0),"")</f>
        <v/>
      </c>
      <c r="G477" s="133" t="str">
        <f>IFERROR(VLOOKUP($E477,BD_Anexo_Decreto!$A$1:$I$558,7,0),"")</f>
        <v/>
      </c>
      <c r="H477" s="76" t="str">
        <f>IFERROR(VLOOKUP($E477,BD_Anexo_Decreto!$A$1:$I$558,8,0),"")</f>
        <v/>
      </c>
      <c r="I477" s="77" t="str">
        <f>IFERROR(VLOOKUP($E477,BD_Anexo_Decreto!$A$1:$I$558,5,0),"")</f>
        <v/>
      </c>
      <c r="J477" s="78">
        <f t="shared" si="37"/>
        <v>0</v>
      </c>
      <c r="K477" s="78">
        <f t="shared" si="38"/>
        <v>0</v>
      </c>
      <c r="L477" s="78">
        <f t="shared" si="39"/>
        <v>0</v>
      </c>
      <c r="M477" s="82"/>
      <c r="N477" s="83"/>
      <c r="O477" s="84" t="str">
        <f>IFERROR(VLOOKUP($E477,BD_Anexo_Decreto!$A$1:$I$558,3,0),"")</f>
        <v/>
      </c>
      <c r="P477" s="85" t="str">
        <f t="shared" si="35"/>
        <v/>
      </c>
      <c r="Q477" s="96"/>
      <c r="R477" s="95" t="str">
        <f>IFERROR(VLOOKUP(Q477,BD_CNES!$A$1:$E$9705,2,0),"")</f>
        <v/>
      </c>
    </row>
    <row r="478" spans="1:18" s="79" customFormat="1" ht="35.1" customHeight="1" x14ac:dyDescent="0.25">
      <c r="A478" s="75" t="e">
        <f>#REF!</f>
        <v>#REF!</v>
      </c>
      <c r="B478" s="75">
        <f t="shared" si="36"/>
        <v>0</v>
      </c>
      <c r="C478" s="75" t="e">
        <f>#REF!</f>
        <v>#REF!</v>
      </c>
      <c r="D478" s="22">
        <v>468</v>
      </c>
      <c r="E478" s="132"/>
      <c r="F478" s="76" t="str">
        <f>IFERROR(VLOOKUP($E478,BD_Anexo_Decreto!$A$1:$I$558,2,0),"")</f>
        <v/>
      </c>
      <c r="G478" s="133" t="str">
        <f>IFERROR(VLOOKUP($E478,BD_Anexo_Decreto!$A$1:$I$558,7,0),"")</f>
        <v/>
      </c>
      <c r="H478" s="76" t="str">
        <f>IFERROR(VLOOKUP($E478,BD_Anexo_Decreto!$A$1:$I$558,8,0),"")</f>
        <v/>
      </c>
      <c r="I478" s="77" t="str">
        <f>IFERROR(VLOOKUP($E478,BD_Anexo_Decreto!$A$1:$I$558,5,0),"")</f>
        <v/>
      </c>
      <c r="J478" s="78">
        <f t="shared" si="37"/>
        <v>0</v>
      </c>
      <c r="K478" s="78">
        <f t="shared" si="38"/>
        <v>0</v>
      </c>
      <c r="L478" s="78">
        <f t="shared" si="39"/>
        <v>0</v>
      </c>
      <c r="M478" s="82"/>
      <c r="N478" s="83"/>
      <c r="O478" s="84" t="str">
        <f>IFERROR(VLOOKUP($E478,BD_Anexo_Decreto!$A$1:$I$558,3,0),"")</f>
        <v/>
      </c>
      <c r="P478" s="85" t="str">
        <f t="shared" si="35"/>
        <v/>
      </c>
      <c r="Q478" s="96"/>
      <c r="R478" s="95" t="str">
        <f>IFERROR(VLOOKUP(Q478,BD_CNES!$A$1:$E$9705,2,0),"")</f>
        <v/>
      </c>
    </row>
    <row r="479" spans="1:18" s="79" customFormat="1" ht="35.1" customHeight="1" x14ac:dyDescent="0.25">
      <c r="A479" s="75" t="e">
        <f>#REF!</f>
        <v>#REF!</v>
      </c>
      <c r="B479" s="75">
        <f t="shared" si="36"/>
        <v>0</v>
      </c>
      <c r="C479" s="75" t="e">
        <f>#REF!</f>
        <v>#REF!</v>
      </c>
      <c r="D479" s="22">
        <v>469</v>
      </c>
      <c r="E479" s="132"/>
      <c r="F479" s="76" t="str">
        <f>IFERROR(VLOOKUP($E479,BD_Anexo_Decreto!$A$1:$I$558,2,0),"")</f>
        <v/>
      </c>
      <c r="G479" s="133" t="str">
        <f>IFERROR(VLOOKUP($E479,BD_Anexo_Decreto!$A$1:$I$558,7,0),"")</f>
        <v/>
      </c>
      <c r="H479" s="76" t="str">
        <f>IFERROR(VLOOKUP($E479,BD_Anexo_Decreto!$A$1:$I$558,8,0),"")</f>
        <v/>
      </c>
      <c r="I479" s="77" t="str">
        <f>IFERROR(VLOOKUP($E479,BD_Anexo_Decreto!$A$1:$I$558,5,0),"")</f>
        <v/>
      </c>
      <c r="J479" s="78">
        <f t="shared" si="37"/>
        <v>0</v>
      </c>
      <c r="K479" s="78">
        <f t="shared" si="38"/>
        <v>0</v>
      </c>
      <c r="L479" s="78">
        <f t="shared" si="39"/>
        <v>0</v>
      </c>
      <c r="M479" s="82"/>
      <c r="N479" s="83"/>
      <c r="O479" s="84" t="str">
        <f>IFERROR(VLOOKUP($E479,BD_Anexo_Decreto!$A$1:$I$558,3,0),"")</f>
        <v/>
      </c>
      <c r="P479" s="85" t="str">
        <f t="shared" si="35"/>
        <v/>
      </c>
      <c r="Q479" s="96"/>
      <c r="R479" s="95" t="str">
        <f>IFERROR(VLOOKUP(Q479,BD_CNES!$A$1:$E$9705,2,0),"")</f>
        <v/>
      </c>
    </row>
    <row r="480" spans="1:18" s="79" customFormat="1" ht="35.1" customHeight="1" x14ac:dyDescent="0.25">
      <c r="A480" s="75" t="e">
        <f>#REF!</f>
        <v>#REF!</v>
      </c>
      <c r="B480" s="75">
        <f t="shared" si="36"/>
        <v>0</v>
      </c>
      <c r="C480" s="75" t="e">
        <f>#REF!</f>
        <v>#REF!</v>
      </c>
      <c r="D480" s="22">
        <v>470</v>
      </c>
      <c r="E480" s="132"/>
      <c r="F480" s="76" t="str">
        <f>IFERROR(VLOOKUP($E480,BD_Anexo_Decreto!$A$1:$I$558,2,0),"")</f>
        <v/>
      </c>
      <c r="G480" s="133" t="str">
        <f>IFERROR(VLOOKUP($E480,BD_Anexo_Decreto!$A$1:$I$558,7,0),"")</f>
        <v/>
      </c>
      <c r="H480" s="76" t="str">
        <f>IFERROR(VLOOKUP($E480,BD_Anexo_Decreto!$A$1:$I$558,8,0),"")</f>
        <v/>
      </c>
      <c r="I480" s="77" t="str">
        <f>IFERROR(VLOOKUP($E480,BD_Anexo_Decreto!$A$1:$I$558,5,0),"")</f>
        <v/>
      </c>
      <c r="J480" s="78">
        <f t="shared" si="37"/>
        <v>0</v>
      </c>
      <c r="K480" s="78">
        <f t="shared" si="38"/>
        <v>0</v>
      </c>
      <c r="L480" s="78">
        <f t="shared" si="39"/>
        <v>0</v>
      </c>
      <c r="M480" s="82"/>
      <c r="N480" s="83"/>
      <c r="O480" s="84" t="str">
        <f>IFERROR(VLOOKUP($E480,BD_Anexo_Decreto!$A$1:$I$558,3,0),"")</f>
        <v/>
      </c>
      <c r="P480" s="85" t="str">
        <f t="shared" si="35"/>
        <v/>
      </c>
      <c r="Q480" s="96"/>
      <c r="R480" s="95" t="str">
        <f>IFERROR(VLOOKUP(Q480,BD_CNES!$A$1:$E$9705,2,0),"")</f>
        <v/>
      </c>
    </row>
    <row r="481" spans="1:18" s="79" customFormat="1" ht="35.1" customHeight="1" x14ac:dyDescent="0.25">
      <c r="A481" s="75" t="e">
        <f>#REF!</f>
        <v>#REF!</v>
      </c>
      <c r="B481" s="75">
        <f t="shared" si="36"/>
        <v>0</v>
      </c>
      <c r="C481" s="75" t="e">
        <f>#REF!</f>
        <v>#REF!</v>
      </c>
      <c r="D481" s="22">
        <v>471</v>
      </c>
      <c r="E481" s="132"/>
      <c r="F481" s="76" t="str">
        <f>IFERROR(VLOOKUP($E481,BD_Anexo_Decreto!$A$1:$I$558,2,0),"")</f>
        <v/>
      </c>
      <c r="G481" s="133" t="str">
        <f>IFERROR(VLOOKUP($E481,BD_Anexo_Decreto!$A$1:$I$558,7,0),"")</f>
        <v/>
      </c>
      <c r="H481" s="76" t="str">
        <f>IFERROR(VLOOKUP($E481,BD_Anexo_Decreto!$A$1:$I$558,8,0),"")</f>
        <v/>
      </c>
      <c r="I481" s="77" t="str">
        <f>IFERROR(VLOOKUP($E481,BD_Anexo_Decreto!$A$1:$I$558,5,0),"")</f>
        <v/>
      </c>
      <c r="J481" s="78">
        <f t="shared" si="37"/>
        <v>0</v>
      </c>
      <c r="K481" s="78">
        <f t="shared" si="38"/>
        <v>0</v>
      </c>
      <c r="L481" s="78">
        <f t="shared" si="39"/>
        <v>0</v>
      </c>
      <c r="M481" s="82"/>
      <c r="N481" s="83"/>
      <c r="O481" s="84" t="str">
        <f>IFERROR(VLOOKUP($E481,BD_Anexo_Decreto!$A$1:$I$558,3,0),"")</f>
        <v/>
      </c>
      <c r="P481" s="85" t="str">
        <f t="shared" si="35"/>
        <v/>
      </c>
      <c r="Q481" s="96"/>
      <c r="R481" s="95" t="str">
        <f>IFERROR(VLOOKUP(Q481,BD_CNES!$A$1:$E$9705,2,0),"")</f>
        <v/>
      </c>
    </row>
    <row r="482" spans="1:18" s="79" customFormat="1" ht="35.1" customHeight="1" x14ac:dyDescent="0.25">
      <c r="A482" s="75" t="e">
        <f>#REF!</f>
        <v>#REF!</v>
      </c>
      <c r="B482" s="75">
        <f t="shared" si="36"/>
        <v>0</v>
      </c>
      <c r="C482" s="75" t="e">
        <f>#REF!</f>
        <v>#REF!</v>
      </c>
      <c r="D482" s="22">
        <v>472</v>
      </c>
      <c r="E482" s="132"/>
      <c r="F482" s="76" t="str">
        <f>IFERROR(VLOOKUP($E482,BD_Anexo_Decreto!$A$1:$I$558,2,0),"")</f>
        <v/>
      </c>
      <c r="G482" s="133" t="str">
        <f>IFERROR(VLOOKUP($E482,BD_Anexo_Decreto!$A$1:$I$558,7,0),"")</f>
        <v/>
      </c>
      <c r="H482" s="76" t="str">
        <f>IFERROR(VLOOKUP($E482,BD_Anexo_Decreto!$A$1:$I$558,8,0),"")</f>
        <v/>
      </c>
      <c r="I482" s="77" t="str">
        <f>IFERROR(VLOOKUP($E482,BD_Anexo_Decreto!$A$1:$I$558,5,0),"")</f>
        <v/>
      </c>
      <c r="J482" s="78">
        <f t="shared" si="37"/>
        <v>0</v>
      </c>
      <c r="K482" s="78">
        <f t="shared" si="38"/>
        <v>0</v>
      </c>
      <c r="L482" s="78">
        <f t="shared" si="39"/>
        <v>0</v>
      </c>
      <c r="M482" s="82"/>
      <c r="N482" s="83"/>
      <c r="O482" s="84" t="str">
        <f>IFERROR(VLOOKUP($E482,BD_Anexo_Decreto!$A$1:$I$558,3,0),"")</f>
        <v/>
      </c>
      <c r="P482" s="85" t="str">
        <f t="shared" si="35"/>
        <v/>
      </c>
      <c r="Q482" s="96"/>
      <c r="R482" s="95" t="str">
        <f>IFERROR(VLOOKUP(Q482,BD_CNES!$A$1:$E$9705,2,0),"")</f>
        <v/>
      </c>
    </row>
    <row r="483" spans="1:18" s="79" customFormat="1" ht="35.1" customHeight="1" x14ac:dyDescent="0.25">
      <c r="A483" s="75" t="e">
        <f>#REF!</f>
        <v>#REF!</v>
      </c>
      <c r="B483" s="75">
        <f t="shared" si="36"/>
        <v>0</v>
      </c>
      <c r="C483" s="75" t="e">
        <f>#REF!</f>
        <v>#REF!</v>
      </c>
      <c r="D483" s="22">
        <v>473</v>
      </c>
      <c r="E483" s="132"/>
      <c r="F483" s="76" t="str">
        <f>IFERROR(VLOOKUP($E483,BD_Anexo_Decreto!$A$1:$I$558,2,0),"")</f>
        <v/>
      </c>
      <c r="G483" s="133" t="str">
        <f>IFERROR(VLOOKUP($E483,BD_Anexo_Decreto!$A$1:$I$558,7,0),"")</f>
        <v/>
      </c>
      <c r="H483" s="76" t="str">
        <f>IFERROR(VLOOKUP($E483,BD_Anexo_Decreto!$A$1:$I$558,8,0),"")</f>
        <v/>
      </c>
      <c r="I483" s="77" t="str">
        <f>IFERROR(VLOOKUP($E483,BD_Anexo_Decreto!$A$1:$I$558,5,0),"")</f>
        <v/>
      </c>
      <c r="J483" s="78">
        <f t="shared" si="37"/>
        <v>0</v>
      </c>
      <c r="K483" s="78">
        <f t="shared" si="38"/>
        <v>0</v>
      </c>
      <c r="L483" s="78">
        <f t="shared" si="39"/>
        <v>0</v>
      </c>
      <c r="M483" s="82"/>
      <c r="N483" s="83"/>
      <c r="O483" s="84" t="str">
        <f>IFERROR(VLOOKUP($E483,BD_Anexo_Decreto!$A$1:$I$558,3,0),"")</f>
        <v/>
      </c>
      <c r="P483" s="85" t="str">
        <f t="shared" si="35"/>
        <v/>
      </c>
      <c r="Q483" s="96"/>
      <c r="R483" s="95" t="str">
        <f>IFERROR(VLOOKUP(Q483,BD_CNES!$A$1:$E$9705,2,0),"")</f>
        <v/>
      </c>
    </row>
    <row r="484" spans="1:18" s="79" customFormat="1" ht="35.1" customHeight="1" x14ac:dyDescent="0.25">
      <c r="A484" s="75" t="e">
        <f>#REF!</f>
        <v>#REF!</v>
      </c>
      <c r="B484" s="75">
        <f t="shared" si="36"/>
        <v>0</v>
      </c>
      <c r="C484" s="75" t="e">
        <f>#REF!</f>
        <v>#REF!</v>
      </c>
      <c r="D484" s="22">
        <v>474</v>
      </c>
      <c r="E484" s="132"/>
      <c r="F484" s="76" t="str">
        <f>IFERROR(VLOOKUP($E484,BD_Anexo_Decreto!$A$1:$I$558,2,0),"")</f>
        <v/>
      </c>
      <c r="G484" s="133" t="str">
        <f>IFERROR(VLOOKUP($E484,BD_Anexo_Decreto!$A$1:$I$558,7,0),"")</f>
        <v/>
      </c>
      <c r="H484" s="76" t="str">
        <f>IFERROR(VLOOKUP($E484,BD_Anexo_Decreto!$A$1:$I$558,8,0),"")</f>
        <v/>
      </c>
      <c r="I484" s="77" t="str">
        <f>IFERROR(VLOOKUP($E484,BD_Anexo_Decreto!$A$1:$I$558,5,0),"")</f>
        <v/>
      </c>
      <c r="J484" s="78">
        <f t="shared" si="37"/>
        <v>0</v>
      </c>
      <c r="K484" s="78">
        <f t="shared" si="38"/>
        <v>0</v>
      </c>
      <c r="L484" s="78">
        <f t="shared" si="39"/>
        <v>0</v>
      </c>
      <c r="M484" s="82"/>
      <c r="N484" s="83"/>
      <c r="O484" s="84" t="str">
        <f>IFERROR(VLOOKUP($E484,BD_Anexo_Decreto!$A$1:$I$558,3,0),"")</f>
        <v/>
      </c>
      <c r="P484" s="85" t="str">
        <f t="shared" si="35"/>
        <v/>
      </c>
      <c r="Q484" s="96"/>
      <c r="R484" s="95" t="str">
        <f>IFERROR(VLOOKUP(Q484,BD_CNES!$A$1:$E$9705,2,0),"")</f>
        <v/>
      </c>
    </row>
    <row r="485" spans="1:18" s="79" customFormat="1" ht="35.1" customHeight="1" x14ac:dyDescent="0.25">
      <c r="A485" s="75" t="e">
        <f>#REF!</f>
        <v>#REF!</v>
      </c>
      <c r="B485" s="75">
        <f t="shared" si="36"/>
        <v>0</v>
      </c>
      <c r="C485" s="75" t="e">
        <f>#REF!</f>
        <v>#REF!</v>
      </c>
      <c r="D485" s="22">
        <v>475</v>
      </c>
      <c r="E485" s="132"/>
      <c r="F485" s="76" t="str">
        <f>IFERROR(VLOOKUP($E485,BD_Anexo_Decreto!$A$1:$I$558,2,0),"")</f>
        <v/>
      </c>
      <c r="G485" s="133" t="str">
        <f>IFERROR(VLOOKUP($E485,BD_Anexo_Decreto!$A$1:$I$558,7,0),"")</f>
        <v/>
      </c>
      <c r="H485" s="76" t="str">
        <f>IFERROR(VLOOKUP($E485,BD_Anexo_Decreto!$A$1:$I$558,8,0),"")</f>
        <v/>
      </c>
      <c r="I485" s="77" t="str">
        <f>IFERROR(VLOOKUP($E485,BD_Anexo_Decreto!$A$1:$I$558,5,0),"")</f>
        <v/>
      </c>
      <c r="J485" s="78">
        <f t="shared" si="37"/>
        <v>0</v>
      </c>
      <c r="K485" s="78">
        <f t="shared" si="38"/>
        <v>0</v>
      </c>
      <c r="L485" s="78">
        <f t="shared" si="39"/>
        <v>0</v>
      </c>
      <c r="M485" s="82"/>
      <c r="N485" s="83"/>
      <c r="O485" s="84" t="str">
        <f>IFERROR(VLOOKUP($E485,BD_Anexo_Decreto!$A$1:$I$558,3,0),"")</f>
        <v/>
      </c>
      <c r="P485" s="85" t="str">
        <f t="shared" si="35"/>
        <v/>
      </c>
      <c r="Q485" s="96"/>
      <c r="R485" s="95" t="str">
        <f>IFERROR(VLOOKUP(Q485,BD_CNES!$A$1:$E$9705,2,0),"")</f>
        <v/>
      </c>
    </row>
    <row r="486" spans="1:18" s="79" customFormat="1" ht="35.1" customHeight="1" x14ac:dyDescent="0.25">
      <c r="A486" s="75" t="e">
        <f>#REF!</f>
        <v>#REF!</v>
      </c>
      <c r="B486" s="75">
        <f t="shared" si="36"/>
        <v>0</v>
      </c>
      <c r="C486" s="75" t="e">
        <f>#REF!</f>
        <v>#REF!</v>
      </c>
      <c r="D486" s="22">
        <v>476</v>
      </c>
      <c r="E486" s="132"/>
      <c r="F486" s="76" t="str">
        <f>IFERROR(VLOOKUP($E486,BD_Anexo_Decreto!$A$1:$I$558,2,0),"")</f>
        <v/>
      </c>
      <c r="G486" s="133" t="str">
        <f>IFERROR(VLOOKUP($E486,BD_Anexo_Decreto!$A$1:$I$558,7,0),"")</f>
        <v/>
      </c>
      <c r="H486" s="76" t="str">
        <f>IFERROR(VLOOKUP($E486,BD_Anexo_Decreto!$A$1:$I$558,8,0),"")</f>
        <v/>
      </c>
      <c r="I486" s="77" t="str">
        <f>IFERROR(VLOOKUP($E486,BD_Anexo_Decreto!$A$1:$I$558,5,0),"")</f>
        <v/>
      </c>
      <c r="J486" s="78">
        <f t="shared" si="37"/>
        <v>0</v>
      </c>
      <c r="K486" s="78">
        <f t="shared" si="38"/>
        <v>0</v>
      </c>
      <c r="L486" s="78">
        <f t="shared" si="39"/>
        <v>0</v>
      </c>
      <c r="M486" s="82"/>
      <c r="N486" s="83"/>
      <c r="O486" s="84" t="str">
        <f>IFERROR(VLOOKUP($E486,BD_Anexo_Decreto!$A$1:$I$558,3,0),"")</f>
        <v/>
      </c>
      <c r="P486" s="85" t="str">
        <f t="shared" si="35"/>
        <v/>
      </c>
      <c r="Q486" s="96"/>
      <c r="R486" s="95" t="str">
        <f>IFERROR(VLOOKUP(Q486,BD_CNES!$A$1:$E$9705,2,0),"")</f>
        <v/>
      </c>
    </row>
    <row r="487" spans="1:18" s="79" customFormat="1" ht="35.1" customHeight="1" x14ac:dyDescent="0.25">
      <c r="A487" s="75" t="e">
        <f>#REF!</f>
        <v>#REF!</v>
      </c>
      <c r="B487" s="75">
        <f t="shared" si="36"/>
        <v>0</v>
      </c>
      <c r="C487" s="75" t="e">
        <f>#REF!</f>
        <v>#REF!</v>
      </c>
      <c r="D487" s="22">
        <v>477</v>
      </c>
      <c r="E487" s="132"/>
      <c r="F487" s="76" t="str">
        <f>IFERROR(VLOOKUP($E487,BD_Anexo_Decreto!$A$1:$I$558,2,0),"")</f>
        <v/>
      </c>
      <c r="G487" s="133" t="str">
        <f>IFERROR(VLOOKUP($E487,BD_Anexo_Decreto!$A$1:$I$558,7,0),"")</f>
        <v/>
      </c>
      <c r="H487" s="76" t="str">
        <f>IFERROR(VLOOKUP($E487,BD_Anexo_Decreto!$A$1:$I$558,8,0),"")</f>
        <v/>
      </c>
      <c r="I487" s="77" t="str">
        <f>IFERROR(VLOOKUP($E487,BD_Anexo_Decreto!$A$1:$I$558,5,0),"")</f>
        <v/>
      </c>
      <c r="J487" s="78">
        <f t="shared" si="37"/>
        <v>0</v>
      </c>
      <c r="K487" s="78">
        <f t="shared" si="38"/>
        <v>0</v>
      </c>
      <c r="L487" s="78">
        <f t="shared" si="39"/>
        <v>0</v>
      </c>
      <c r="M487" s="82"/>
      <c r="N487" s="83"/>
      <c r="O487" s="84" t="str">
        <f>IFERROR(VLOOKUP($E487,BD_Anexo_Decreto!$A$1:$I$558,3,0),"")</f>
        <v/>
      </c>
      <c r="P487" s="85" t="str">
        <f t="shared" si="35"/>
        <v/>
      </c>
      <c r="Q487" s="96"/>
      <c r="R487" s="95" t="str">
        <f>IFERROR(VLOOKUP(Q487,BD_CNES!$A$1:$E$9705,2,0),"")</f>
        <v/>
      </c>
    </row>
    <row r="488" spans="1:18" s="79" customFormat="1" ht="35.1" customHeight="1" x14ac:dyDescent="0.25">
      <c r="A488" s="75" t="e">
        <f>#REF!</f>
        <v>#REF!</v>
      </c>
      <c r="B488" s="75">
        <f t="shared" si="36"/>
        <v>0</v>
      </c>
      <c r="C488" s="75" t="e">
        <f>#REF!</f>
        <v>#REF!</v>
      </c>
      <c r="D488" s="22">
        <v>478</v>
      </c>
      <c r="E488" s="132"/>
      <c r="F488" s="76" t="str">
        <f>IFERROR(VLOOKUP($E488,BD_Anexo_Decreto!$A$1:$I$558,2,0),"")</f>
        <v/>
      </c>
      <c r="G488" s="133" t="str">
        <f>IFERROR(VLOOKUP($E488,BD_Anexo_Decreto!$A$1:$I$558,7,0),"")</f>
        <v/>
      </c>
      <c r="H488" s="76" t="str">
        <f>IFERROR(VLOOKUP($E488,BD_Anexo_Decreto!$A$1:$I$558,8,0),"")</f>
        <v/>
      </c>
      <c r="I488" s="77" t="str">
        <f>IFERROR(VLOOKUP($E488,BD_Anexo_Decreto!$A$1:$I$558,5,0),"")</f>
        <v/>
      </c>
      <c r="J488" s="78">
        <f t="shared" si="37"/>
        <v>0</v>
      </c>
      <c r="K488" s="78">
        <f t="shared" si="38"/>
        <v>0</v>
      </c>
      <c r="L488" s="78">
        <f t="shared" si="39"/>
        <v>0</v>
      </c>
      <c r="M488" s="82"/>
      <c r="N488" s="83"/>
      <c r="O488" s="84" t="str">
        <f>IFERROR(VLOOKUP($E488,BD_Anexo_Decreto!$A$1:$I$558,3,0),"")</f>
        <v/>
      </c>
      <c r="P488" s="85" t="str">
        <f t="shared" si="35"/>
        <v/>
      </c>
      <c r="Q488" s="96"/>
      <c r="R488" s="95" t="str">
        <f>IFERROR(VLOOKUP(Q488,BD_CNES!$A$1:$E$9705,2,0),"")</f>
        <v/>
      </c>
    </row>
    <row r="489" spans="1:18" s="79" customFormat="1" ht="35.1" customHeight="1" x14ac:dyDescent="0.25">
      <c r="A489" s="75" t="e">
        <f>#REF!</f>
        <v>#REF!</v>
      </c>
      <c r="B489" s="75">
        <f t="shared" si="36"/>
        <v>0</v>
      </c>
      <c r="C489" s="75" t="e">
        <f>#REF!</f>
        <v>#REF!</v>
      </c>
      <c r="D489" s="22">
        <v>479</v>
      </c>
      <c r="E489" s="132"/>
      <c r="F489" s="76" t="str">
        <f>IFERROR(VLOOKUP($E489,BD_Anexo_Decreto!$A$1:$I$558,2,0),"")</f>
        <v/>
      </c>
      <c r="G489" s="133" t="str">
        <f>IFERROR(VLOOKUP($E489,BD_Anexo_Decreto!$A$1:$I$558,7,0),"")</f>
        <v/>
      </c>
      <c r="H489" s="76" t="str">
        <f>IFERROR(VLOOKUP($E489,BD_Anexo_Decreto!$A$1:$I$558,8,0),"")</f>
        <v/>
      </c>
      <c r="I489" s="77" t="str">
        <f>IFERROR(VLOOKUP($E489,BD_Anexo_Decreto!$A$1:$I$558,5,0),"")</f>
        <v/>
      </c>
      <c r="J489" s="78">
        <f t="shared" si="37"/>
        <v>0</v>
      </c>
      <c r="K489" s="78">
        <f t="shared" si="38"/>
        <v>0</v>
      </c>
      <c r="L489" s="78">
        <f t="shared" si="39"/>
        <v>0</v>
      </c>
      <c r="M489" s="82"/>
      <c r="N489" s="83"/>
      <c r="O489" s="84" t="str">
        <f>IFERROR(VLOOKUP($E489,BD_Anexo_Decreto!$A$1:$I$558,3,0),"")</f>
        <v/>
      </c>
      <c r="P489" s="85" t="str">
        <f t="shared" si="35"/>
        <v/>
      </c>
      <c r="Q489" s="96"/>
      <c r="R489" s="95" t="str">
        <f>IFERROR(VLOOKUP(Q489,BD_CNES!$A$1:$E$9705,2,0),"")</f>
        <v/>
      </c>
    </row>
    <row r="490" spans="1:18" s="79" customFormat="1" ht="35.1" customHeight="1" x14ac:dyDescent="0.25">
      <c r="A490" s="75" t="e">
        <f>#REF!</f>
        <v>#REF!</v>
      </c>
      <c r="B490" s="75">
        <f t="shared" si="36"/>
        <v>0</v>
      </c>
      <c r="C490" s="75" t="e">
        <f>#REF!</f>
        <v>#REF!</v>
      </c>
      <c r="D490" s="22">
        <v>480</v>
      </c>
      <c r="E490" s="132"/>
      <c r="F490" s="76" t="str">
        <f>IFERROR(VLOOKUP($E490,BD_Anexo_Decreto!$A$1:$I$558,2,0),"")</f>
        <v/>
      </c>
      <c r="G490" s="133" t="str">
        <f>IFERROR(VLOOKUP($E490,BD_Anexo_Decreto!$A$1:$I$558,7,0),"")</f>
        <v/>
      </c>
      <c r="H490" s="76" t="str">
        <f>IFERROR(VLOOKUP($E490,BD_Anexo_Decreto!$A$1:$I$558,8,0),"")</f>
        <v/>
      </c>
      <c r="I490" s="77" t="str">
        <f>IFERROR(VLOOKUP($E490,BD_Anexo_Decreto!$A$1:$I$558,5,0),"")</f>
        <v/>
      </c>
      <c r="J490" s="78">
        <f t="shared" si="37"/>
        <v>0</v>
      </c>
      <c r="K490" s="78">
        <f t="shared" si="38"/>
        <v>0</v>
      </c>
      <c r="L490" s="78">
        <f t="shared" si="39"/>
        <v>0</v>
      </c>
      <c r="M490" s="82"/>
      <c r="N490" s="83"/>
      <c r="O490" s="84" t="str">
        <f>IFERROR(VLOOKUP($E490,BD_Anexo_Decreto!$A$1:$I$558,3,0),"")</f>
        <v/>
      </c>
      <c r="P490" s="85" t="str">
        <f t="shared" si="35"/>
        <v/>
      </c>
      <c r="Q490" s="96"/>
      <c r="R490" s="95" t="str">
        <f>IFERROR(VLOOKUP(Q490,BD_CNES!$A$1:$E$9705,2,0),"")</f>
        <v/>
      </c>
    </row>
    <row r="491" spans="1:18" s="79" customFormat="1" ht="35.1" customHeight="1" x14ac:dyDescent="0.25">
      <c r="A491" s="75" t="e">
        <f>#REF!</f>
        <v>#REF!</v>
      </c>
      <c r="B491" s="75">
        <f t="shared" si="36"/>
        <v>0</v>
      </c>
      <c r="C491" s="75" t="e">
        <f>#REF!</f>
        <v>#REF!</v>
      </c>
      <c r="D491" s="22">
        <v>481</v>
      </c>
      <c r="E491" s="132"/>
      <c r="F491" s="76" t="str">
        <f>IFERROR(VLOOKUP($E491,BD_Anexo_Decreto!$A$1:$I$558,2,0),"")</f>
        <v/>
      </c>
      <c r="G491" s="133" t="str">
        <f>IFERROR(VLOOKUP($E491,BD_Anexo_Decreto!$A$1:$I$558,7,0),"")</f>
        <v/>
      </c>
      <c r="H491" s="76" t="str">
        <f>IFERROR(VLOOKUP($E491,BD_Anexo_Decreto!$A$1:$I$558,8,0),"")</f>
        <v/>
      </c>
      <c r="I491" s="77" t="str">
        <f>IFERROR(VLOOKUP($E491,BD_Anexo_Decreto!$A$1:$I$558,5,0),"")</f>
        <v/>
      </c>
      <c r="J491" s="78">
        <f t="shared" si="37"/>
        <v>0</v>
      </c>
      <c r="K491" s="78">
        <f t="shared" si="38"/>
        <v>0</v>
      </c>
      <c r="L491" s="78">
        <f t="shared" si="39"/>
        <v>0</v>
      </c>
      <c r="M491" s="82"/>
      <c r="N491" s="83"/>
      <c r="O491" s="84" t="str">
        <f>IFERROR(VLOOKUP($E491,BD_Anexo_Decreto!$A$1:$I$558,3,0),"")</f>
        <v/>
      </c>
      <c r="P491" s="85" t="str">
        <f t="shared" si="35"/>
        <v/>
      </c>
      <c r="Q491" s="96"/>
      <c r="R491" s="95" t="str">
        <f>IFERROR(VLOOKUP(Q491,BD_CNES!$A$1:$E$9705,2,0),"")</f>
        <v/>
      </c>
    </row>
    <row r="492" spans="1:18" s="79" customFormat="1" ht="35.1" customHeight="1" x14ac:dyDescent="0.25">
      <c r="A492" s="75" t="e">
        <f>#REF!</f>
        <v>#REF!</v>
      </c>
      <c r="B492" s="75">
        <f t="shared" si="36"/>
        <v>0</v>
      </c>
      <c r="C492" s="75" t="e">
        <f>#REF!</f>
        <v>#REF!</v>
      </c>
      <c r="D492" s="22">
        <v>482</v>
      </c>
      <c r="E492" s="132"/>
      <c r="F492" s="76" t="str">
        <f>IFERROR(VLOOKUP($E492,BD_Anexo_Decreto!$A$1:$I$558,2,0),"")</f>
        <v/>
      </c>
      <c r="G492" s="133" t="str">
        <f>IFERROR(VLOOKUP($E492,BD_Anexo_Decreto!$A$1:$I$558,7,0),"")</f>
        <v/>
      </c>
      <c r="H492" s="76" t="str">
        <f>IFERROR(VLOOKUP($E492,BD_Anexo_Decreto!$A$1:$I$558,8,0),"")</f>
        <v/>
      </c>
      <c r="I492" s="77" t="str">
        <f>IFERROR(VLOOKUP($E492,BD_Anexo_Decreto!$A$1:$I$558,5,0),"")</f>
        <v/>
      </c>
      <c r="J492" s="78">
        <f t="shared" si="37"/>
        <v>0</v>
      </c>
      <c r="K492" s="78">
        <f t="shared" si="38"/>
        <v>0</v>
      </c>
      <c r="L492" s="78">
        <f t="shared" si="39"/>
        <v>0</v>
      </c>
      <c r="M492" s="82"/>
      <c r="N492" s="83"/>
      <c r="O492" s="84" t="str">
        <f>IFERROR(VLOOKUP($E492,BD_Anexo_Decreto!$A$1:$I$558,3,0),"")</f>
        <v/>
      </c>
      <c r="P492" s="85" t="str">
        <f t="shared" si="35"/>
        <v/>
      </c>
      <c r="Q492" s="96"/>
      <c r="R492" s="95" t="str">
        <f>IFERROR(VLOOKUP(Q492,BD_CNES!$A$1:$E$9705,2,0),"")</f>
        <v/>
      </c>
    </row>
    <row r="493" spans="1:18" s="79" customFormat="1" ht="35.1" customHeight="1" x14ac:dyDescent="0.25">
      <c r="A493" s="75" t="e">
        <f>#REF!</f>
        <v>#REF!</v>
      </c>
      <c r="B493" s="75">
        <f t="shared" si="36"/>
        <v>0</v>
      </c>
      <c r="C493" s="75" t="e">
        <f>#REF!</f>
        <v>#REF!</v>
      </c>
      <c r="D493" s="22">
        <v>483</v>
      </c>
      <c r="E493" s="132"/>
      <c r="F493" s="76" t="str">
        <f>IFERROR(VLOOKUP($E493,BD_Anexo_Decreto!$A$1:$I$558,2,0),"")</f>
        <v/>
      </c>
      <c r="G493" s="133" t="str">
        <f>IFERROR(VLOOKUP($E493,BD_Anexo_Decreto!$A$1:$I$558,7,0),"")</f>
        <v/>
      </c>
      <c r="H493" s="76" t="str">
        <f>IFERROR(VLOOKUP($E493,BD_Anexo_Decreto!$A$1:$I$558,8,0),"")</f>
        <v/>
      </c>
      <c r="I493" s="77" t="str">
        <f>IFERROR(VLOOKUP($E493,BD_Anexo_Decreto!$A$1:$I$558,5,0),"")</f>
        <v/>
      </c>
      <c r="J493" s="78">
        <f t="shared" si="37"/>
        <v>0</v>
      </c>
      <c r="K493" s="78">
        <f t="shared" si="38"/>
        <v>0</v>
      </c>
      <c r="L493" s="78">
        <f t="shared" si="39"/>
        <v>0</v>
      </c>
      <c r="M493" s="82"/>
      <c r="N493" s="83"/>
      <c r="O493" s="84" t="str">
        <f>IFERROR(VLOOKUP($E493,BD_Anexo_Decreto!$A$1:$I$558,3,0),"")</f>
        <v/>
      </c>
      <c r="P493" s="85" t="str">
        <f t="shared" si="35"/>
        <v/>
      </c>
      <c r="Q493" s="96"/>
      <c r="R493" s="95" t="str">
        <f>IFERROR(VLOOKUP(Q493,BD_CNES!$A$1:$E$9705,2,0),"")</f>
        <v/>
      </c>
    </row>
    <row r="494" spans="1:18" s="79" customFormat="1" ht="35.1" customHeight="1" x14ac:dyDescent="0.25">
      <c r="A494" s="75" t="e">
        <f>#REF!</f>
        <v>#REF!</v>
      </c>
      <c r="B494" s="75">
        <f t="shared" si="36"/>
        <v>0</v>
      </c>
      <c r="C494" s="75" t="e">
        <f>#REF!</f>
        <v>#REF!</v>
      </c>
      <c r="D494" s="22">
        <v>484</v>
      </c>
      <c r="E494" s="132"/>
      <c r="F494" s="76" t="str">
        <f>IFERROR(VLOOKUP($E494,BD_Anexo_Decreto!$A$1:$I$558,2,0),"")</f>
        <v/>
      </c>
      <c r="G494" s="133" t="str">
        <f>IFERROR(VLOOKUP($E494,BD_Anexo_Decreto!$A$1:$I$558,7,0),"")</f>
        <v/>
      </c>
      <c r="H494" s="76" t="str">
        <f>IFERROR(VLOOKUP($E494,BD_Anexo_Decreto!$A$1:$I$558,8,0),"")</f>
        <v/>
      </c>
      <c r="I494" s="77" t="str">
        <f>IFERROR(VLOOKUP($E494,BD_Anexo_Decreto!$A$1:$I$558,5,0),"")</f>
        <v/>
      </c>
      <c r="J494" s="78">
        <f t="shared" si="37"/>
        <v>0</v>
      </c>
      <c r="K494" s="78">
        <f t="shared" si="38"/>
        <v>0</v>
      </c>
      <c r="L494" s="78">
        <f t="shared" si="39"/>
        <v>0</v>
      </c>
      <c r="M494" s="82"/>
      <c r="N494" s="83"/>
      <c r="O494" s="84" t="str">
        <f>IFERROR(VLOOKUP($E494,BD_Anexo_Decreto!$A$1:$I$558,3,0),"")</f>
        <v/>
      </c>
      <c r="P494" s="85" t="str">
        <f t="shared" si="35"/>
        <v/>
      </c>
      <c r="Q494" s="96"/>
      <c r="R494" s="95" t="str">
        <f>IFERROR(VLOOKUP(Q494,BD_CNES!$A$1:$E$9705,2,0),"")</f>
        <v/>
      </c>
    </row>
    <row r="495" spans="1:18" s="79" customFormat="1" ht="35.1" customHeight="1" x14ac:dyDescent="0.25">
      <c r="A495" s="75" t="e">
        <f>#REF!</f>
        <v>#REF!</v>
      </c>
      <c r="B495" s="75">
        <f t="shared" si="36"/>
        <v>0</v>
      </c>
      <c r="C495" s="75" t="e">
        <f>#REF!</f>
        <v>#REF!</v>
      </c>
      <c r="D495" s="22">
        <v>485</v>
      </c>
      <c r="E495" s="132"/>
      <c r="F495" s="76" t="str">
        <f>IFERROR(VLOOKUP($E495,BD_Anexo_Decreto!$A$1:$I$558,2,0),"")</f>
        <v/>
      </c>
      <c r="G495" s="133" t="str">
        <f>IFERROR(VLOOKUP($E495,BD_Anexo_Decreto!$A$1:$I$558,7,0),"")</f>
        <v/>
      </c>
      <c r="H495" s="76" t="str">
        <f>IFERROR(VLOOKUP($E495,BD_Anexo_Decreto!$A$1:$I$558,8,0),"")</f>
        <v/>
      </c>
      <c r="I495" s="77" t="str">
        <f>IFERROR(VLOOKUP($E495,BD_Anexo_Decreto!$A$1:$I$558,5,0),"")</f>
        <v/>
      </c>
      <c r="J495" s="78">
        <f t="shared" si="37"/>
        <v>0</v>
      </c>
      <c r="K495" s="78">
        <f t="shared" si="38"/>
        <v>0</v>
      </c>
      <c r="L495" s="78">
        <f t="shared" si="39"/>
        <v>0</v>
      </c>
      <c r="M495" s="82"/>
      <c r="N495" s="83"/>
      <c r="O495" s="84" t="str">
        <f>IFERROR(VLOOKUP($E495,BD_Anexo_Decreto!$A$1:$I$558,3,0),"")</f>
        <v/>
      </c>
      <c r="P495" s="85" t="str">
        <f t="shared" si="35"/>
        <v/>
      </c>
      <c r="Q495" s="96"/>
      <c r="R495" s="95" t="str">
        <f>IFERROR(VLOOKUP(Q495,BD_CNES!$A$1:$E$9705,2,0),"")</f>
        <v/>
      </c>
    </row>
    <row r="496" spans="1:18" s="79" customFormat="1" ht="35.1" customHeight="1" x14ac:dyDescent="0.25">
      <c r="A496" s="75" t="e">
        <f>#REF!</f>
        <v>#REF!</v>
      </c>
      <c r="B496" s="75">
        <f t="shared" si="36"/>
        <v>0</v>
      </c>
      <c r="C496" s="75" t="e">
        <f>#REF!</f>
        <v>#REF!</v>
      </c>
      <c r="D496" s="22">
        <v>486</v>
      </c>
      <c r="E496" s="132"/>
      <c r="F496" s="76" t="str">
        <f>IFERROR(VLOOKUP($E496,BD_Anexo_Decreto!$A$1:$I$558,2,0),"")</f>
        <v/>
      </c>
      <c r="G496" s="133" t="str">
        <f>IFERROR(VLOOKUP($E496,BD_Anexo_Decreto!$A$1:$I$558,7,0),"")</f>
        <v/>
      </c>
      <c r="H496" s="76" t="str">
        <f>IFERROR(VLOOKUP($E496,BD_Anexo_Decreto!$A$1:$I$558,8,0),"")</f>
        <v/>
      </c>
      <c r="I496" s="77" t="str">
        <f>IFERROR(VLOOKUP($E496,BD_Anexo_Decreto!$A$1:$I$558,5,0),"")</f>
        <v/>
      </c>
      <c r="J496" s="78">
        <f t="shared" si="37"/>
        <v>0</v>
      </c>
      <c r="K496" s="78">
        <f t="shared" si="38"/>
        <v>0</v>
      </c>
      <c r="L496" s="78">
        <f t="shared" si="39"/>
        <v>0</v>
      </c>
      <c r="M496" s="82"/>
      <c r="N496" s="83"/>
      <c r="O496" s="84" t="str">
        <f>IFERROR(VLOOKUP($E496,BD_Anexo_Decreto!$A$1:$I$558,3,0),"")</f>
        <v/>
      </c>
      <c r="P496" s="85" t="str">
        <f t="shared" si="35"/>
        <v/>
      </c>
      <c r="Q496" s="96"/>
      <c r="R496" s="95" t="str">
        <f>IFERROR(VLOOKUP(Q496,BD_CNES!$A$1:$E$9705,2,0),"")</f>
        <v/>
      </c>
    </row>
    <row r="497" spans="1:18" s="79" customFormat="1" ht="35.1" customHeight="1" x14ac:dyDescent="0.25">
      <c r="A497" s="75" t="e">
        <f>#REF!</f>
        <v>#REF!</v>
      </c>
      <c r="B497" s="75">
        <f t="shared" si="36"/>
        <v>0</v>
      </c>
      <c r="C497" s="75" t="e">
        <f>#REF!</f>
        <v>#REF!</v>
      </c>
      <c r="D497" s="22">
        <v>487</v>
      </c>
      <c r="E497" s="132"/>
      <c r="F497" s="76" t="str">
        <f>IFERROR(VLOOKUP($E497,BD_Anexo_Decreto!$A$1:$I$558,2,0),"")</f>
        <v/>
      </c>
      <c r="G497" s="133" t="str">
        <f>IFERROR(VLOOKUP($E497,BD_Anexo_Decreto!$A$1:$I$558,7,0),"")</f>
        <v/>
      </c>
      <c r="H497" s="76" t="str">
        <f>IFERROR(VLOOKUP($E497,BD_Anexo_Decreto!$A$1:$I$558,8,0),"")</f>
        <v/>
      </c>
      <c r="I497" s="77" t="str">
        <f>IFERROR(VLOOKUP($E497,BD_Anexo_Decreto!$A$1:$I$558,5,0),"")</f>
        <v/>
      </c>
      <c r="J497" s="78">
        <f t="shared" si="37"/>
        <v>0</v>
      </c>
      <c r="K497" s="78">
        <f t="shared" si="38"/>
        <v>0</v>
      </c>
      <c r="L497" s="78">
        <f t="shared" si="39"/>
        <v>0</v>
      </c>
      <c r="M497" s="82"/>
      <c r="N497" s="83"/>
      <c r="O497" s="84" t="str">
        <f>IFERROR(VLOOKUP($E497,BD_Anexo_Decreto!$A$1:$I$558,3,0),"")</f>
        <v/>
      </c>
      <c r="P497" s="85" t="str">
        <f t="shared" si="35"/>
        <v/>
      </c>
      <c r="Q497" s="96"/>
      <c r="R497" s="95" t="str">
        <f>IFERROR(VLOOKUP(Q497,BD_CNES!$A$1:$E$9705,2,0),"")</f>
        <v/>
      </c>
    </row>
    <row r="498" spans="1:18" s="79" customFormat="1" ht="35.1" customHeight="1" x14ac:dyDescent="0.25">
      <c r="A498" s="75" t="e">
        <f>#REF!</f>
        <v>#REF!</v>
      </c>
      <c r="B498" s="75">
        <f t="shared" si="36"/>
        <v>0</v>
      </c>
      <c r="C498" s="75" t="e">
        <f>#REF!</f>
        <v>#REF!</v>
      </c>
      <c r="D498" s="22">
        <v>488</v>
      </c>
      <c r="E498" s="132"/>
      <c r="F498" s="76" t="str">
        <f>IFERROR(VLOOKUP($E498,BD_Anexo_Decreto!$A$1:$I$558,2,0),"")</f>
        <v/>
      </c>
      <c r="G498" s="133" t="str">
        <f>IFERROR(VLOOKUP($E498,BD_Anexo_Decreto!$A$1:$I$558,7,0),"")</f>
        <v/>
      </c>
      <c r="H498" s="76" t="str">
        <f>IFERROR(VLOOKUP($E498,BD_Anexo_Decreto!$A$1:$I$558,8,0),"")</f>
        <v/>
      </c>
      <c r="I498" s="77" t="str">
        <f>IFERROR(VLOOKUP($E498,BD_Anexo_Decreto!$A$1:$I$558,5,0),"")</f>
        <v/>
      </c>
      <c r="J498" s="78">
        <f t="shared" si="37"/>
        <v>0</v>
      </c>
      <c r="K498" s="78">
        <f t="shared" si="38"/>
        <v>0</v>
      </c>
      <c r="L498" s="78">
        <f t="shared" si="39"/>
        <v>0</v>
      </c>
      <c r="M498" s="82"/>
      <c r="N498" s="83"/>
      <c r="O498" s="84" t="str">
        <f>IFERROR(VLOOKUP($E498,BD_Anexo_Decreto!$A$1:$I$558,3,0),"")</f>
        <v/>
      </c>
      <c r="P498" s="85" t="str">
        <f t="shared" si="35"/>
        <v/>
      </c>
      <c r="Q498" s="96"/>
      <c r="R498" s="95" t="str">
        <f>IFERROR(VLOOKUP(Q498,BD_CNES!$A$1:$E$9705,2,0),"")</f>
        <v/>
      </c>
    </row>
    <row r="499" spans="1:18" s="79" customFormat="1" ht="35.1" customHeight="1" x14ac:dyDescent="0.25">
      <c r="A499" s="75" t="e">
        <f>#REF!</f>
        <v>#REF!</v>
      </c>
      <c r="B499" s="75">
        <f t="shared" si="36"/>
        <v>0</v>
      </c>
      <c r="C499" s="75" t="e">
        <f>#REF!</f>
        <v>#REF!</v>
      </c>
      <c r="D499" s="22">
        <v>489</v>
      </c>
      <c r="E499" s="132"/>
      <c r="F499" s="76" t="str">
        <f>IFERROR(VLOOKUP($E499,BD_Anexo_Decreto!$A$1:$I$558,2,0),"")</f>
        <v/>
      </c>
      <c r="G499" s="133" t="str">
        <f>IFERROR(VLOOKUP($E499,BD_Anexo_Decreto!$A$1:$I$558,7,0),"")</f>
        <v/>
      </c>
      <c r="H499" s="76" t="str">
        <f>IFERROR(VLOOKUP($E499,BD_Anexo_Decreto!$A$1:$I$558,8,0),"")</f>
        <v/>
      </c>
      <c r="I499" s="77" t="str">
        <f>IFERROR(VLOOKUP($E499,BD_Anexo_Decreto!$A$1:$I$558,5,0),"")</f>
        <v/>
      </c>
      <c r="J499" s="78">
        <f t="shared" si="37"/>
        <v>0</v>
      </c>
      <c r="K499" s="78">
        <f t="shared" si="38"/>
        <v>0</v>
      </c>
      <c r="L499" s="78">
        <f t="shared" si="39"/>
        <v>0</v>
      </c>
      <c r="M499" s="82"/>
      <c r="N499" s="83"/>
      <c r="O499" s="84" t="str">
        <f>IFERROR(VLOOKUP($E499,BD_Anexo_Decreto!$A$1:$I$558,3,0),"")</f>
        <v/>
      </c>
      <c r="P499" s="85" t="str">
        <f t="shared" si="35"/>
        <v/>
      </c>
      <c r="Q499" s="96"/>
      <c r="R499" s="95" t="str">
        <f>IFERROR(VLOOKUP(Q499,BD_CNES!$A$1:$E$9705,2,0),"")</f>
        <v/>
      </c>
    </row>
    <row r="500" spans="1:18" s="79" customFormat="1" ht="35.1" customHeight="1" x14ac:dyDescent="0.25">
      <c r="A500" s="75" t="e">
        <f>#REF!</f>
        <v>#REF!</v>
      </c>
      <c r="B500" s="75">
        <f t="shared" si="36"/>
        <v>0</v>
      </c>
      <c r="C500" s="75" t="e">
        <f>#REF!</f>
        <v>#REF!</v>
      </c>
      <c r="D500" s="22">
        <v>490</v>
      </c>
      <c r="E500" s="132"/>
      <c r="F500" s="76" t="str">
        <f>IFERROR(VLOOKUP($E500,BD_Anexo_Decreto!$A$1:$I$558,2,0),"")</f>
        <v/>
      </c>
      <c r="G500" s="133" t="str">
        <f>IFERROR(VLOOKUP($E500,BD_Anexo_Decreto!$A$1:$I$558,7,0),"")</f>
        <v/>
      </c>
      <c r="H500" s="76" t="str">
        <f>IFERROR(VLOOKUP($E500,BD_Anexo_Decreto!$A$1:$I$558,8,0),"")</f>
        <v/>
      </c>
      <c r="I500" s="77" t="str">
        <f>IFERROR(VLOOKUP($E500,BD_Anexo_Decreto!$A$1:$I$558,5,0),"")</f>
        <v/>
      </c>
      <c r="J500" s="78">
        <f t="shared" si="37"/>
        <v>0</v>
      </c>
      <c r="K500" s="78">
        <f t="shared" si="38"/>
        <v>0</v>
      </c>
      <c r="L500" s="78">
        <f t="shared" si="39"/>
        <v>0</v>
      </c>
      <c r="M500" s="82"/>
      <c r="N500" s="83"/>
      <c r="O500" s="84" t="str">
        <f>IFERROR(VLOOKUP($E500,BD_Anexo_Decreto!$A$1:$I$558,3,0),"")</f>
        <v/>
      </c>
      <c r="P500" s="85" t="str">
        <f t="shared" si="35"/>
        <v/>
      </c>
      <c r="Q500" s="96"/>
      <c r="R500" s="95" t="str">
        <f>IFERROR(VLOOKUP(Q500,BD_CNES!$A$1:$E$9705,2,0),"")</f>
        <v/>
      </c>
    </row>
    <row r="501" spans="1:18" s="79" customFormat="1" ht="35.1" customHeight="1" x14ac:dyDescent="0.25">
      <c r="A501" s="75" t="e">
        <f>#REF!</f>
        <v>#REF!</v>
      </c>
      <c r="B501" s="75">
        <f t="shared" si="36"/>
        <v>0</v>
      </c>
      <c r="C501" s="75" t="e">
        <f>#REF!</f>
        <v>#REF!</v>
      </c>
      <c r="D501" s="22">
        <v>491</v>
      </c>
      <c r="E501" s="132"/>
      <c r="F501" s="76" t="str">
        <f>IFERROR(VLOOKUP($E501,BD_Anexo_Decreto!$A$1:$I$558,2,0),"")</f>
        <v/>
      </c>
      <c r="G501" s="133" t="str">
        <f>IFERROR(VLOOKUP($E501,BD_Anexo_Decreto!$A$1:$I$558,7,0),"")</f>
        <v/>
      </c>
      <c r="H501" s="76" t="str">
        <f>IFERROR(VLOOKUP($E501,BD_Anexo_Decreto!$A$1:$I$558,8,0),"")</f>
        <v/>
      </c>
      <c r="I501" s="77" t="str">
        <f>IFERROR(VLOOKUP($E501,BD_Anexo_Decreto!$A$1:$I$558,5,0),"")</f>
        <v/>
      </c>
      <c r="J501" s="78">
        <f t="shared" si="37"/>
        <v>0</v>
      </c>
      <c r="K501" s="78">
        <f t="shared" si="38"/>
        <v>0</v>
      </c>
      <c r="L501" s="78">
        <f t="shared" si="39"/>
        <v>0</v>
      </c>
      <c r="M501" s="82"/>
      <c r="N501" s="83"/>
      <c r="O501" s="84" t="str">
        <f>IFERROR(VLOOKUP($E501,BD_Anexo_Decreto!$A$1:$I$558,3,0),"")</f>
        <v/>
      </c>
      <c r="P501" s="85" t="str">
        <f t="shared" si="35"/>
        <v/>
      </c>
      <c r="Q501" s="96"/>
      <c r="R501" s="95" t="str">
        <f>IFERROR(VLOOKUP(Q501,BD_CNES!$A$1:$E$9705,2,0),"")</f>
        <v/>
      </c>
    </row>
    <row r="502" spans="1:18" s="79" customFormat="1" ht="35.1" customHeight="1" x14ac:dyDescent="0.25">
      <c r="A502" s="75" t="e">
        <f>#REF!</f>
        <v>#REF!</v>
      </c>
      <c r="B502" s="75">
        <f t="shared" si="36"/>
        <v>0</v>
      </c>
      <c r="C502" s="75" t="e">
        <f>#REF!</f>
        <v>#REF!</v>
      </c>
      <c r="D502" s="22">
        <v>492</v>
      </c>
      <c r="E502" s="132"/>
      <c r="F502" s="76" t="str">
        <f>IFERROR(VLOOKUP($E502,BD_Anexo_Decreto!$A$1:$I$558,2,0),"")</f>
        <v/>
      </c>
      <c r="G502" s="133" t="str">
        <f>IFERROR(VLOOKUP($E502,BD_Anexo_Decreto!$A$1:$I$558,7,0),"")</f>
        <v/>
      </c>
      <c r="H502" s="76" t="str">
        <f>IFERROR(VLOOKUP($E502,BD_Anexo_Decreto!$A$1:$I$558,8,0),"")</f>
        <v/>
      </c>
      <c r="I502" s="77" t="str">
        <f>IFERROR(VLOOKUP($E502,BD_Anexo_Decreto!$A$1:$I$558,5,0),"")</f>
        <v/>
      </c>
      <c r="J502" s="78">
        <f t="shared" si="37"/>
        <v>0</v>
      </c>
      <c r="K502" s="78">
        <f t="shared" si="38"/>
        <v>0</v>
      </c>
      <c r="L502" s="78">
        <f t="shared" si="39"/>
        <v>0</v>
      </c>
      <c r="M502" s="82"/>
      <c r="N502" s="83"/>
      <c r="O502" s="84" t="str">
        <f>IFERROR(VLOOKUP($E502,BD_Anexo_Decreto!$A$1:$I$558,3,0),"")</f>
        <v/>
      </c>
      <c r="P502" s="85" t="str">
        <f t="shared" si="35"/>
        <v/>
      </c>
      <c r="Q502" s="96"/>
      <c r="R502" s="95" t="str">
        <f>IFERROR(VLOOKUP(Q502,BD_CNES!$A$1:$E$9705,2,0),"")</f>
        <v/>
      </c>
    </row>
    <row r="503" spans="1:18" s="79" customFormat="1" ht="35.1" customHeight="1" x14ac:dyDescent="0.25">
      <c r="A503" s="75" t="e">
        <f>#REF!</f>
        <v>#REF!</v>
      </c>
      <c r="B503" s="75">
        <f t="shared" si="36"/>
        <v>0</v>
      </c>
      <c r="C503" s="75" t="e">
        <f>#REF!</f>
        <v>#REF!</v>
      </c>
      <c r="D503" s="22">
        <v>493</v>
      </c>
      <c r="E503" s="132"/>
      <c r="F503" s="76" t="str">
        <f>IFERROR(VLOOKUP($E503,BD_Anexo_Decreto!$A$1:$I$558,2,0),"")</f>
        <v/>
      </c>
      <c r="G503" s="133" t="str">
        <f>IFERROR(VLOOKUP($E503,BD_Anexo_Decreto!$A$1:$I$558,7,0),"")</f>
        <v/>
      </c>
      <c r="H503" s="76" t="str">
        <f>IFERROR(VLOOKUP($E503,BD_Anexo_Decreto!$A$1:$I$558,8,0),"")</f>
        <v/>
      </c>
      <c r="I503" s="77" t="str">
        <f>IFERROR(VLOOKUP($E503,BD_Anexo_Decreto!$A$1:$I$558,5,0),"")</f>
        <v/>
      </c>
      <c r="J503" s="78">
        <f t="shared" si="37"/>
        <v>0</v>
      </c>
      <c r="K503" s="78">
        <f t="shared" si="38"/>
        <v>0</v>
      </c>
      <c r="L503" s="78">
        <f t="shared" si="39"/>
        <v>0</v>
      </c>
      <c r="M503" s="82"/>
      <c r="N503" s="83"/>
      <c r="O503" s="84" t="str">
        <f>IFERROR(VLOOKUP($E503,BD_Anexo_Decreto!$A$1:$I$558,3,0),"")</f>
        <v/>
      </c>
      <c r="P503" s="85" t="str">
        <f t="shared" si="35"/>
        <v/>
      </c>
      <c r="Q503" s="96"/>
      <c r="R503" s="95" t="str">
        <f>IFERROR(VLOOKUP(Q503,BD_CNES!$A$1:$E$9705,2,0),"")</f>
        <v/>
      </c>
    </row>
    <row r="504" spans="1:18" s="79" customFormat="1" ht="35.1" customHeight="1" x14ac:dyDescent="0.25">
      <c r="A504" s="75" t="e">
        <f>#REF!</f>
        <v>#REF!</v>
      </c>
      <c r="B504" s="75">
        <f t="shared" si="36"/>
        <v>0</v>
      </c>
      <c r="C504" s="75" t="e">
        <f>#REF!</f>
        <v>#REF!</v>
      </c>
      <c r="D504" s="22">
        <v>494</v>
      </c>
      <c r="E504" s="132"/>
      <c r="F504" s="76" t="str">
        <f>IFERROR(VLOOKUP($E504,BD_Anexo_Decreto!$A$1:$I$558,2,0),"")</f>
        <v/>
      </c>
      <c r="G504" s="133" t="str">
        <f>IFERROR(VLOOKUP($E504,BD_Anexo_Decreto!$A$1:$I$558,7,0),"")</f>
        <v/>
      </c>
      <c r="H504" s="76" t="str">
        <f>IFERROR(VLOOKUP($E504,BD_Anexo_Decreto!$A$1:$I$558,8,0),"")</f>
        <v/>
      </c>
      <c r="I504" s="77" t="str">
        <f>IFERROR(VLOOKUP($E504,BD_Anexo_Decreto!$A$1:$I$558,5,0),"")</f>
        <v/>
      </c>
      <c r="J504" s="78">
        <f t="shared" si="37"/>
        <v>0</v>
      </c>
      <c r="K504" s="78">
        <f t="shared" si="38"/>
        <v>0</v>
      </c>
      <c r="L504" s="78">
        <f t="shared" si="39"/>
        <v>0</v>
      </c>
      <c r="M504" s="82"/>
      <c r="N504" s="83"/>
      <c r="O504" s="84" t="str">
        <f>IFERROR(VLOOKUP($E504,BD_Anexo_Decreto!$A$1:$I$558,3,0),"")</f>
        <v/>
      </c>
      <c r="P504" s="85" t="str">
        <f t="shared" si="35"/>
        <v/>
      </c>
      <c r="Q504" s="96"/>
      <c r="R504" s="95" t="str">
        <f>IFERROR(VLOOKUP(Q504,BD_CNES!$A$1:$E$9705,2,0),"")</f>
        <v/>
      </c>
    </row>
    <row r="505" spans="1:18" s="79" customFormat="1" ht="35.1" customHeight="1" x14ac:dyDescent="0.25">
      <c r="A505" s="75" t="e">
        <f>#REF!</f>
        <v>#REF!</v>
      </c>
      <c r="B505" s="75">
        <f t="shared" si="36"/>
        <v>0</v>
      </c>
      <c r="C505" s="75" t="e">
        <f>#REF!</f>
        <v>#REF!</v>
      </c>
      <c r="D505" s="22">
        <v>495</v>
      </c>
      <c r="E505" s="132"/>
      <c r="F505" s="76" t="str">
        <f>IFERROR(VLOOKUP($E505,BD_Anexo_Decreto!$A$1:$I$558,2,0),"")</f>
        <v/>
      </c>
      <c r="G505" s="133" t="str">
        <f>IFERROR(VLOOKUP($E505,BD_Anexo_Decreto!$A$1:$I$558,7,0),"")</f>
        <v/>
      </c>
      <c r="H505" s="76" t="str">
        <f>IFERROR(VLOOKUP($E505,BD_Anexo_Decreto!$A$1:$I$558,8,0),"")</f>
        <v/>
      </c>
      <c r="I505" s="77" t="str">
        <f>IFERROR(VLOOKUP($E505,BD_Anexo_Decreto!$A$1:$I$558,5,0),"")</f>
        <v/>
      </c>
      <c r="J505" s="78">
        <f t="shared" si="37"/>
        <v>0</v>
      </c>
      <c r="K505" s="78">
        <f t="shared" si="38"/>
        <v>0</v>
      </c>
      <c r="L505" s="78">
        <f t="shared" si="39"/>
        <v>0</v>
      </c>
      <c r="M505" s="82"/>
      <c r="N505" s="83"/>
      <c r="O505" s="84" t="str">
        <f>IFERROR(VLOOKUP($E505,BD_Anexo_Decreto!$A$1:$I$558,3,0),"")</f>
        <v/>
      </c>
      <c r="P505" s="85" t="str">
        <f t="shared" si="35"/>
        <v/>
      </c>
      <c r="Q505" s="96"/>
      <c r="R505" s="95" t="str">
        <f>IFERROR(VLOOKUP(Q505,BD_CNES!$A$1:$E$9705,2,0),"")</f>
        <v/>
      </c>
    </row>
    <row r="506" spans="1:18" s="79" customFormat="1" ht="35.1" customHeight="1" x14ac:dyDescent="0.25">
      <c r="A506" s="75" t="e">
        <f>#REF!</f>
        <v>#REF!</v>
      </c>
      <c r="B506" s="75">
        <f t="shared" si="36"/>
        <v>0</v>
      </c>
      <c r="C506" s="75" t="e">
        <f>#REF!</f>
        <v>#REF!</v>
      </c>
      <c r="D506" s="22">
        <v>496</v>
      </c>
      <c r="E506" s="132"/>
      <c r="F506" s="76" t="str">
        <f>IFERROR(VLOOKUP($E506,BD_Anexo_Decreto!$A$1:$I$558,2,0),"")</f>
        <v/>
      </c>
      <c r="G506" s="133" t="str">
        <f>IFERROR(VLOOKUP($E506,BD_Anexo_Decreto!$A$1:$I$558,7,0),"")</f>
        <v/>
      </c>
      <c r="H506" s="76" t="str">
        <f>IFERROR(VLOOKUP($E506,BD_Anexo_Decreto!$A$1:$I$558,8,0),"")</f>
        <v/>
      </c>
      <c r="I506" s="77" t="str">
        <f>IFERROR(VLOOKUP($E506,BD_Anexo_Decreto!$A$1:$I$558,5,0),"")</f>
        <v/>
      </c>
      <c r="J506" s="78">
        <f t="shared" si="37"/>
        <v>0</v>
      </c>
      <c r="K506" s="78">
        <f t="shared" si="38"/>
        <v>0</v>
      </c>
      <c r="L506" s="78">
        <f t="shared" si="39"/>
        <v>0</v>
      </c>
      <c r="M506" s="82"/>
      <c r="N506" s="83"/>
      <c r="O506" s="84" t="str">
        <f>IFERROR(VLOOKUP($E506,BD_Anexo_Decreto!$A$1:$I$558,3,0),"")</f>
        <v/>
      </c>
      <c r="P506" s="85" t="str">
        <f t="shared" ref="P506:P568" si="40">IFERROR(SUM(O506*N506),"")</f>
        <v/>
      </c>
      <c r="Q506" s="96"/>
      <c r="R506" s="95" t="str">
        <f>IFERROR(VLOOKUP(Q506,BD_CNES!$A$1:$E$9705,2,0),"")</f>
        <v/>
      </c>
    </row>
    <row r="507" spans="1:18" s="79" customFormat="1" ht="35.1" customHeight="1" x14ac:dyDescent="0.25">
      <c r="A507" s="75" t="e">
        <f>#REF!</f>
        <v>#REF!</v>
      </c>
      <c r="B507" s="75">
        <f t="shared" si="36"/>
        <v>0</v>
      </c>
      <c r="C507" s="75" t="e">
        <f>#REF!</f>
        <v>#REF!</v>
      </c>
      <c r="D507" s="22">
        <v>497</v>
      </c>
      <c r="E507" s="132"/>
      <c r="F507" s="76" t="str">
        <f>IFERROR(VLOOKUP($E507,BD_Anexo_Decreto!$A$1:$I$558,2,0),"")</f>
        <v/>
      </c>
      <c r="G507" s="133" t="str">
        <f>IFERROR(VLOOKUP($E507,BD_Anexo_Decreto!$A$1:$I$558,7,0),"")</f>
        <v/>
      </c>
      <c r="H507" s="76" t="str">
        <f>IFERROR(VLOOKUP($E507,BD_Anexo_Decreto!$A$1:$I$558,8,0),"")</f>
        <v/>
      </c>
      <c r="I507" s="77" t="str">
        <f>IFERROR(VLOOKUP($E507,BD_Anexo_Decreto!$A$1:$I$558,5,0),"")</f>
        <v/>
      </c>
      <c r="J507" s="78">
        <f t="shared" si="37"/>
        <v>0</v>
      </c>
      <c r="K507" s="78">
        <f t="shared" si="38"/>
        <v>0</v>
      </c>
      <c r="L507" s="78">
        <f t="shared" si="39"/>
        <v>0</v>
      </c>
      <c r="M507" s="82"/>
      <c r="N507" s="83"/>
      <c r="O507" s="84" t="str">
        <f>IFERROR(VLOOKUP($E507,BD_Anexo_Decreto!$A$1:$I$558,3,0),"")</f>
        <v/>
      </c>
      <c r="P507" s="85" t="str">
        <f t="shared" si="40"/>
        <v/>
      </c>
      <c r="Q507" s="96"/>
      <c r="R507" s="95" t="str">
        <f>IFERROR(VLOOKUP(Q507,BD_CNES!$A$1:$E$9705,2,0),"")</f>
        <v/>
      </c>
    </row>
    <row r="508" spans="1:18" s="79" customFormat="1" ht="35.1" customHeight="1" x14ac:dyDescent="0.25">
      <c r="A508" s="75" t="e">
        <f>#REF!</f>
        <v>#REF!</v>
      </c>
      <c r="B508" s="75">
        <f t="shared" si="36"/>
        <v>0</v>
      </c>
      <c r="C508" s="75" t="e">
        <f>#REF!</f>
        <v>#REF!</v>
      </c>
      <c r="D508" s="22">
        <v>498</v>
      </c>
      <c r="E508" s="132"/>
      <c r="F508" s="76" t="str">
        <f>IFERROR(VLOOKUP($E508,BD_Anexo_Decreto!$A$1:$I$558,2,0),"")</f>
        <v/>
      </c>
      <c r="G508" s="133" t="str">
        <f>IFERROR(VLOOKUP($E508,BD_Anexo_Decreto!$A$1:$I$558,7,0),"")</f>
        <v/>
      </c>
      <c r="H508" s="76" t="str">
        <f>IFERROR(VLOOKUP($E508,BD_Anexo_Decreto!$A$1:$I$558,8,0),"")</f>
        <v/>
      </c>
      <c r="I508" s="77" t="str">
        <f>IFERROR(VLOOKUP($E508,BD_Anexo_Decreto!$A$1:$I$558,5,0),"")</f>
        <v/>
      </c>
      <c r="J508" s="78">
        <f t="shared" si="37"/>
        <v>0</v>
      </c>
      <c r="K508" s="78">
        <f t="shared" si="38"/>
        <v>0</v>
      </c>
      <c r="L508" s="78">
        <f t="shared" si="39"/>
        <v>0</v>
      </c>
      <c r="M508" s="82"/>
      <c r="N508" s="83"/>
      <c r="O508" s="84" t="str">
        <f>IFERROR(VLOOKUP($E508,BD_Anexo_Decreto!$A$1:$I$558,3,0),"")</f>
        <v/>
      </c>
      <c r="P508" s="85" t="str">
        <f t="shared" si="40"/>
        <v/>
      </c>
      <c r="Q508" s="96"/>
      <c r="R508" s="95" t="str">
        <f>IFERROR(VLOOKUP(Q508,BD_CNES!$A$1:$E$9705,2,0),"")</f>
        <v/>
      </c>
    </row>
    <row r="509" spans="1:18" s="79" customFormat="1" ht="35.1" customHeight="1" x14ac:dyDescent="0.25">
      <c r="A509" s="75" t="e">
        <f>#REF!</f>
        <v>#REF!</v>
      </c>
      <c r="B509" s="75">
        <f t="shared" si="36"/>
        <v>0</v>
      </c>
      <c r="C509" s="75" t="e">
        <f>#REF!</f>
        <v>#REF!</v>
      </c>
      <c r="D509" s="22">
        <v>499</v>
      </c>
      <c r="E509" s="132"/>
      <c r="F509" s="76" t="str">
        <f>IFERROR(VLOOKUP($E509,BD_Anexo_Decreto!$A$1:$I$558,2,0),"")</f>
        <v/>
      </c>
      <c r="G509" s="133" t="str">
        <f>IFERROR(VLOOKUP($E509,BD_Anexo_Decreto!$A$1:$I$558,7,0),"")</f>
        <v/>
      </c>
      <c r="H509" s="76" t="str">
        <f>IFERROR(VLOOKUP($E509,BD_Anexo_Decreto!$A$1:$I$558,8,0),"")</f>
        <v/>
      </c>
      <c r="I509" s="77" t="str">
        <f>IFERROR(VLOOKUP($E509,BD_Anexo_Decreto!$A$1:$I$558,5,0),"")</f>
        <v/>
      </c>
      <c r="J509" s="78">
        <f t="shared" si="37"/>
        <v>0</v>
      </c>
      <c r="K509" s="78">
        <f t="shared" si="38"/>
        <v>0</v>
      </c>
      <c r="L509" s="78">
        <f t="shared" si="39"/>
        <v>0</v>
      </c>
      <c r="M509" s="82"/>
      <c r="N509" s="83"/>
      <c r="O509" s="84" t="str">
        <f>IFERROR(VLOOKUP($E509,BD_Anexo_Decreto!$A$1:$I$558,3,0),"")</f>
        <v/>
      </c>
      <c r="P509" s="85" t="str">
        <f t="shared" si="40"/>
        <v/>
      </c>
      <c r="Q509" s="96"/>
      <c r="R509" s="95" t="str">
        <f>IFERROR(VLOOKUP(Q509,BD_CNES!$A$1:$E$9705,2,0),"")</f>
        <v/>
      </c>
    </row>
    <row r="510" spans="1:18" s="79" customFormat="1" ht="35.1" customHeight="1" x14ac:dyDescent="0.25">
      <c r="A510" s="75" t="e">
        <f>#REF!</f>
        <v>#REF!</v>
      </c>
      <c r="B510" s="75">
        <f t="shared" si="36"/>
        <v>0</v>
      </c>
      <c r="C510" s="75" t="e">
        <f>#REF!</f>
        <v>#REF!</v>
      </c>
      <c r="D510" s="22">
        <v>500</v>
      </c>
      <c r="E510" s="132"/>
      <c r="F510" s="76" t="str">
        <f>IFERROR(VLOOKUP($E510,BD_Anexo_Decreto!$A$1:$I$558,2,0),"")</f>
        <v/>
      </c>
      <c r="G510" s="133" t="str">
        <f>IFERROR(VLOOKUP($E510,BD_Anexo_Decreto!$A$1:$I$558,7,0),"")</f>
        <v/>
      </c>
      <c r="H510" s="76" t="str">
        <f>IFERROR(VLOOKUP($E510,BD_Anexo_Decreto!$A$1:$I$558,8,0),"")</f>
        <v/>
      </c>
      <c r="I510" s="77" t="str">
        <f>IFERROR(VLOOKUP($E510,BD_Anexo_Decreto!$A$1:$I$558,5,0),"")</f>
        <v/>
      </c>
      <c r="J510" s="78">
        <f t="shared" si="37"/>
        <v>0</v>
      </c>
      <c r="K510" s="78">
        <f t="shared" si="38"/>
        <v>0</v>
      </c>
      <c r="L510" s="78">
        <f t="shared" si="39"/>
        <v>0</v>
      </c>
      <c r="M510" s="82"/>
      <c r="N510" s="83"/>
      <c r="O510" s="84" t="str">
        <f>IFERROR(VLOOKUP($E510,BD_Anexo_Decreto!$A$1:$I$558,3,0),"")</f>
        <v/>
      </c>
      <c r="P510" s="85" t="str">
        <f t="shared" si="40"/>
        <v/>
      </c>
      <c r="Q510" s="96"/>
      <c r="R510" s="95" t="str">
        <f>IFERROR(VLOOKUP(Q510,BD_CNES!$A$1:$E$9705,2,0),"")</f>
        <v/>
      </c>
    </row>
    <row r="511" spans="1:18" s="79" customFormat="1" ht="35.1" customHeight="1" x14ac:dyDescent="0.25">
      <c r="A511" s="75" t="e">
        <f>#REF!</f>
        <v>#REF!</v>
      </c>
      <c r="B511" s="75">
        <f t="shared" si="36"/>
        <v>0</v>
      </c>
      <c r="C511" s="75" t="e">
        <f>#REF!</f>
        <v>#REF!</v>
      </c>
      <c r="D511" s="22">
        <v>501</v>
      </c>
      <c r="E511" s="132"/>
      <c r="F511" s="76" t="str">
        <f>IFERROR(VLOOKUP($E511,BD_Anexo_Decreto!$A$1:$I$558,2,0),"")</f>
        <v/>
      </c>
      <c r="G511" s="133" t="str">
        <f>IFERROR(VLOOKUP($E511,BD_Anexo_Decreto!$A$1:$I$558,7,0),"")</f>
        <v/>
      </c>
      <c r="H511" s="76" t="str">
        <f>IFERROR(VLOOKUP($E511,BD_Anexo_Decreto!$A$1:$I$558,8,0),"")</f>
        <v/>
      </c>
      <c r="I511" s="77" t="str">
        <f>IFERROR(VLOOKUP($E511,BD_Anexo_Decreto!$A$1:$I$558,5,0),"")</f>
        <v/>
      </c>
      <c r="J511" s="78">
        <f t="shared" si="37"/>
        <v>0</v>
      </c>
      <c r="K511" s="78">
        <f t="shared" si="38"/>
        <v>0</v>
      </c>
      <c r="L511" s="78">
        <f t="shared" si="39"/>
        <v>0</v>
      </c>
      <c r="M511" s="82"/>
      <c r="N511" s="83"/>
      <c r="O511" s="84" t="str">
        <f>IFERROR(VLOOKUP($E511,BD_Anexo_Decreto!$A$1:$I$558,3,0),"")</f>
        <v/>
      </c>
      <c r="P511" s="85" t="str">
        <f t="shared" si="40"/>
        <v/>
      </c>
      <c r="Q511" s="96"/>
      <c r="R511" s="95" t="str">
        <f>IFERROR(VLOOKUP(Q511,BD_CNES!$A$1:$E$9705,2,0),"")</f>
        <v/>
      </c>
    </row>
    <row r="512" spans="1:18" s="79" customFormat="1" ht="35.1" customHeight="1" x14ac:dyDescent="0.25">
      <c r="A512" s="75" t="e">
        <f>#REF!</f>
        <v>#REF!</v>
      </c>
      <c r="B512" s="75">
        <f t="shared" si="36"/>
        <v>0</v>
      </c>
      <c r="C512" s="75" t="e">
        <f>#REF!</f>
        <v>#REF!</v>
      </c>
      <c r="D512" s="22">
        <v>502</v>
      </c>
      <c r="E512" s="132"/>
      <c r="F512" s="76" t="str">
        <f>IFERROR(VLOOKUP($E512,BD_Anexo_Decreto!$A$1:$I$558,2,0),"")</f>
        <v/>
      </c>
      <c r="G512" s="133" t="str">
        <f>IFERROR(VLOOKUP($E512,BD_Anexo_Decreto!$A$1:$I$558,7,0),"")</f>
        <v/>
      </c>
      <c r="H512" s="76" t="str">
        <f>IFERROR(VLOOKUP($E512,BD_Anexo_Decreto!$A$1:$I$558,8,0),"")</f>
        <v/>
      </c>
      <c r="I512" s="77" t="str">
        <f>IFERROR(VLOOKUP($E512,BD_Anexo_Decreto!$A$1:$I$558,5,0),"")</f>
        <v/>
      </c>
      <c r="J512" s="78">
        <f t="shared" si="37"/>
        <v>0</v>
      </c>
      <c r="K512" s="78">
        <f t="shared" si="38"/>
        <v>0</v>
      </c>
      <c r="L512" s="78">
        <f t="shared" si="39"/>
        <v>0</v>
      </c>
      <c r="M512" s="82"/>
      <c r="N512" s="83"/>
      <c r="O512" s="84" t="str">
        <f>IFERROR(VLOOKUP($E512,BD_Anexo_Decreto!$A$1:$I$558,3,0),"")</f>
        <v/>
      </c>
      <c r="P512" s="85" t="str">
        <f t="shared" si="40"/>
        <v/>
      </c>
      <c r="Q512" s="96"/>
      <c r="R512" s="95" t="str">
        <f>IFERROR(VLOOKUP(Q512,BD_CNES!$A$1:$E$9705,2,0),"")</f>
        <v/>
      </c>
    </row>
    <row r="513" spans="1:18" s="79" customFormat="1" ht="35.1" customHeight="1" x14ac:dyDescent="0.25">
      <c r="A513" s="75" t="e">
        <f>#REF!</f>
        <v>#REF!</v>
      </c>
      <c r="B513" s="75">
        <f t="shared" si="36"/>
        <v>0</v>
      </c>
      <c r="C513" s="75" t="e">
        <f>#REF!</f>
        <v>#REF!</v>
      </c>
      <c r="D513" s="22">
        <v>503</v>
      </c>
      <c r="E513" s="132"/>
      <c r="F513" s="76" t="str">
        <f>IFERROR(VLOOKUP($E513,BD_Anexo_Decreto!$A$1:$I$558,2,0),"")</f>
        <v/>
      </c>
      <c r="G513" s="133" t="str">
        <f>IFERROR(VLOOKUP($E513,BD_Anexo_Decreto!$A$1:$I$558,7,0),"")</f>
        <v/>
      </c>
      <c r="H513" s="76" t="str">
        <f>IFERROR(VLOOKUP($E513,BD_Anexo_Decreto!$A$1:$I$558,8,0),"")</f>
        <v/>
      </c>
      <c r="I513" s="77" t="str">
        <f>IFERROR(VLOOKUP($E513,BD_Anexo_Decreto!$A$1:$I$558,5,0),"")</f>
        <v/>
      </c>
      <c r="J513" s="78">
        <f t="shared" si="37"/>
        <v>0</v>
      </c>
      <c r="K513" s="78">
        <f t="shared" si="38"/>
        <v>0</v>
      </c>
      <c r="L513" s="78">
        <f t="shared" si="39"/>
        <v>0</v>
      </c>
      <c r="M513" s="82"/>
      <c r="N513" s="83"/>
      <c r="O513" s="84" t="str">
        <f>IFERROR(VLOOKUP($E513,BD_Anexo_Decreto!$A$1:$I$558,3,0),"")</f>
        <v/>
      </c>
      <c r="P513" s="85" t="str">
        <f t="shared" si="40"/>
        <v/>
      </c>
      <c r="Q513" s="96"/>
      <c r="R513" s="95" t="str">
        <f>IFERROR(VLOOKUP(Q513,BD_CNES!$A$1:$E$9705,2,0),"")</f>
        <v/>
      </c>
    </row>
    <row r="514" spans="1:18" s="79" customFormat="1" ht="35.1" customHeight="1" x14ac:dyDescent="0.25">
      <c r="A514" s="75" t="e">
        <f>#REF!</f>
        <v>#REF!</v>
      </c>
      <c r="B514" s="75">
        <f t="shared" si="36"/>
        <v>0</v>
      </c>
      <c r="C514" s="75" t="e">
        <f>#REF!</f>
        <v>#REF!</v>
      </c>
      <c r="D514" s="22">
        <v>504</v>
      </c>
      <c r="E514" s="132"/>
      <c r="F514" s="76" t="str">
        <f>IFERROR(VLOOKUP($E514,BD_Anexo_Decreto!$A$1:$I$558,2,0),"")</f>
        <v/>
      </c>
      <c r="G514" s="133" t="str">
        <f>IFERROR(VLOOKUP($E514,BD_Anexo_Decreto!$A$1:$I$558,7,0),"")</f>
        <v/>
      </c>
      <c r="H514" s="76" t="str">
        <f>IFERROR(VLOOKUP($E514,BD_Anexo_Decreto!$A$1:$I$558,8,0),"")</f>
        <v/>
      </c>
      <c r="I514" s="77" t="str">
        <f>IFERROR(VLOOKUP($E514,BD_Anexo_Decreto!$A$1:$I$558,5,0),"")</f>
        <v/>
      </c>
      <c r="J514" s="78">
        <f t="shared" si="37"/>
        <v>0</v>
      </c>
      <c r="K514" s="78">
        <f t="shared" si="38"/>
        <v>0</v>
      </c>
      <c r="L514" s="78">
        <f t="shared" si="39"/>
        <v>0</v>
      </c>
      <c r="M514" s="82"/>
      <c r="N514" s="83"/>
      <c r="O514" s="84" t="str">
        <f>IFERROR(VLOOKUP($E514,BD_Anexo_Decreto!$A$1:$I$558,3,0),"")</f>
        <v/>
      </c>
      <c r="P514" s="85" t="str">
        <f t="shared" si="40"/>
        <v/>
      </c>
      <c r="Q514" s="96"/>
      <c r="R514" s="95" t="str">
        <f>IFERROR(VLOOKUP(Q514,BD_CNES!$A$1:$E$9705,2,0),"")</f>
        <v/>
      </c>
    </row>
    <row r="515" spans="1:18" s="79" customFormat="1" ht="35.1" customHeight="1" x14ac:dyDescent="0.25">
      <c r="A515" s="75" t="e">
        <f>#REF!</f>
        <v>#REF!</v>
      </c>
      <c r="B515" s="75">
        <f t="shared" si="36"/>
        <v>0</v>
      </c>
      <c r="C515" s="75" t="e">
        <f>#REF!</f>
        <v>#REF!</v>
      </c>
      <c r="D515" s="22">
        <v>505</v>
      </c>
      <c r="E515" s="132"/>
      <c r="F515" s="76" t="str">
        <f>IFERROR(VLOOKUP($E515,BD_Anexo_Decreto!$A$1:$I$558,2,0),"")</f>
        <v/>
      </c>
      <c r="G515" s="133" t="str">
        <f>IFERROR(VLOOKUP($E515,BD_Anexo_Decreto!$A$1:$I$558,7,0),"")</f>
        <v/>
      </c>
      <c r="H515" s="76" t="str">
        <f>IFERROR(VLOOKUP($E515,BD_Anexo_Decreto!$A$1:$I$558,8,0),"")</f>
        <v/>
      </c>
      <c r="I515" s="77" t="str">
        <f>IFERROR(VLOOKUP($E515,BD_Anexo_Decreto!$A$1:$I$558,5,0),"")</f>
        <v/>
      </c>
      <c r="J515" s="78">
        <f t="shared" si="37"/>
        <v>0</v>
      </c>
      <c r="K515" s="78">
        <f t="shared" si="38"/>
        <v>0</v>
      </c>
      <c r="L515" s="78">
        <f t="shared" si="39"/>
        <v>0</v>
      </c>
      <c r="M515" s="82"/>
      <c r="N515" s="83"/>
      <c r="O515" s="84" t="str">
        <f>IFERROR(VLOOKUP($E515,BD_Anexo_Decreto!$A$1:$I$558,3,0),"")</f>
        <v/>
      </c>
      <c r="P515" s="85" t="str">
        <f t="shared" si="40"/>
        <v/>
      </c>
      <c r="Q515" s="96"/>
      <c r="R515" s="95" t="str">
        <f>IFERROR(VLOOKUP(Q515,BD_CNES!$A$1:$E$9705,2,0),"")</f>
        <v/>
      </c>
    </row>
    <row r="516" spans="1:18" s="79" customFormat="1" ht="35.1" customHeight="1" x14ac:dyDescent="0.25">
      <c r="A516" s="75" t="e">
        <f>#REF!</f>
        <v>#REF!</v>
      </c>
      <c r="B516" s="75">
        <f t="shared" si="36"/>
        <v>0</v>
      </c>
      <c r="C516" s="75" t="e">
        <f>#REF!</f>
        <v>#REF!</v>
      </c>
      <c r="D516" s="22">
        <v>506</v>
      </c>
      <c r="E516" s="132"/>
      <c r="F516" s="76" t="str">
        <f>IFERROR(VLOOKUP($E516,BD_Anexo_Decreto!$A$1:$I$558,2,0),"")</f>
        <v/>
      </c>
      <c r="G516" s="133" t="str">
        <f>IFERROR(VLOOKUP($E516,BD_Anexo_Decreto!$A$1:$I$558,7,0),"")</f>
        <v/>
      </c>
      <c r="H516" s="76" t="str">
        <f>IFERROR(VLOOKUP($E516,BD_Anexo_Decreto!$A$1:$I$558,8,0),"")</f>
        <v/>
      </c>
      <c r="I516" s="77" t="str">
        <f>IFERROR(VLOOKUP($E516,BD_Anexo_Decreto!$A$1:$I$558,5,0),"")</f>
        <v/>
      </c>
      <c r="J516" s="78">
        <f t="shared" si="37"/>
        <v>0</v>
      </c>
      <c r="K516" s="78">
        <f t="shared" si="38"/>
        <v>0</v>
      </c>
      <c r="L516" s="78">
        <f t="shared" si="39"/>
        <v>0</v>
      </c>
      <c r="M516" s="82"/>
      <c r="N516" s="83"/>
      <c r="O516" s="84" t="str">
        <f>IFERROR(VLOOKUP($E516,BD_Anexo_Decreto!$A$1:$I$558,3,0),"")</f>
        <v/>
      </c>
      <c r="P516" s="85" t="str">
        <f t="shared" si="40"/>
        <v/>
      </c>
      <c r="Q516" s="96"/>
      <c r="R516" s="95" t="str">
        <f>IFERROR(VLOOKUP(Q516,BD_CNES!$A$1:$E$9705,2,0),"")</f>
        <v/>
      </c>
    </row>
    <row r="517" spans="1:18" s="79" customFormat="1" ht="35.1" customHeight="1" x14ac:dyDescent="0.25">
      <c r="A517" s="75" t="e">
        <f>#REF!</f>
        <v>#REF!</v>
      </c>
      <c r="B517" s="75">
        <f t="shared" si="36"/>
        <v>0</v>
      </c>
      <c r="C517" s="75" t="e">
        <f>#REF!</f>
        <v>#REF!</v>
      </c>
      <c r="D517" s="22">
        <v>507</v>
      </c>
      <c r="E517" s="132"/>
      <c r="F517" s="76" t="str">
        <f>IFERROR(VLOOKUP($E517,BD_Anexo_Decreto!$A$1:$I$558,2,0),"")</f>
        <v/>
      </c>
      <c r="G517" s="133" t="str">
        <f>IFERROR(VLOOKUP($E517,BD_Anexo_Decreto!$A$1:$I$558,7,0),"")</f>
        <v/>
      </c>
      <c r="H517" s="76" t="str">
        <f>IFERROR(VLOOKUP($E517,BD_Anexo_Decreto!$A$1:$I$558,8,0),"")</f>
        <v/>
      </c>
      <c r="I517" s="77" t="str">
        <f>IFERROR(VLOOKUP($E517,BD_Anexo_Decreto!$A$1:$I$558,5,0),"")</f>
        <v/>
      </c>
      <c r="J517" s="78">
        <f t="shared" si="37"/>
        <v>0</v>
      </c>
      <c r="K517" s="78">
        <f t="shared" si="38"/>
        <v>0</v>
      </c>
      <c r="L517" s="78">
        <f t="shared" si="39"/>
        <v>0</v>
      </c>
      <c r="M517" s="82"/>
      <c r="N517" s="83"/>
      <c r="O517" s="84" t="str">
        <f>IFERROR(VLOOKUP($E517,BD_Anexo_Decreto!$A$1:$I$558,3,0),"")</f>
        <v/>
      </c>
      <c r="P517" s="85" t="str">
        <f t="shared" si="40"/>
        <v/>
      </c>
      <c r="Q517" s="96"/>
      <c r="R517" s="95" t="str">
        <f>IFERROR(VLOOKUP(Q517,BD_CNES!$A$1:$E$9705,2,0),"")</f>
        <v/>
      </c>
    </row>
    <row r="518" spans="1:18" s="79" customFormat="1" ht="35.1" customHeight="1" x14ac:dyDescent="0.25">
      <c r="A518" s="75" t="e">
        <f>#REF!</f>
        <v>#REF!</v>
      </c>
      <c r="B518" s="75">
        <f t="shared" si="36"/>
        <v>0</v>
      </c>
      <c r="C518" s="75" t="e">
        <f>#REF!</f>
        <v>#REF!</v>
      </c>
      <c r="D518" s="22">
        <v>508</v>
      </c>
      <c r="E518" s="132"/>
      <c r="F518" s="76" t="str">
        <f>IFERROR(VLOOKUP($E518,BD_Anexo_Decreto!$A$1:$I$558,2,0),"")</f>
        <v/>
      </c>
      <c r="G518" s="133" t="str">
        <f>IFERROR(VLOOKUP($E518,BD_Anexo_Decreto!$A$1:$I$558,7,0),"")</f>
        <v/>
      </c>
      <c r="H518" s="76" t="str">
        <f>IFERROR(VLOOKUP($E518,BD_Anexo_Decreto!$A$1:$I$558,8,0),"")</f>
        <v/>
      </c>
      <c r="I518" s="77" t="str">
        <f>IFERROR(VLOOKUP($E518,BD_Anexo_Decreto!$A$1:$I$558,5,0),"")</f>
        <v/>
      </c>
      <c r="J518" s="78">
        <f t="shared" si="37"/>
        <v>0</v>
      </c>
      <c r="K518" s="78">
        <f t="shared" si="38"/>
        <v>0</v>
      </c>
      <c r="L518" s="78">
        <f t="shared" si="39"/>
        <v>0</v>
      </c>
      <c r="M518" s="82"/>
      <c r="N518" s="83"/>
      <c r="O518" s="84" t="str">
        <f>IFERROR(VLOOKUP($E518,BD_Anexo_Decreto!$A$1:$I$558,3,0),"")</f>
        <v/>
      </c>
      <c r="P518" s="85" t="str">
        <f t="shared" si="40"/>
        <v/>
      </c>
      <c r="Q518" s="96"/>
      <c r="R518" s="95" t="str">
        <f>IFERROR(VLOOKUP(Q518,BD_CNES!$A$1:$E$9705,2,0),"")</f>
        <v/>
      </c>
    </row>
    <row r="519" spans="1:18" s="79" customFormat="1" ht="35.1" customHeight="1" x14ac:dyDescent="0.25">
      <c r="A519" s="75" t="e">
        <f>#REF!</f>
        <v>#REF!</v>
      </c>
      <c r="B519" s="75">
        <f t="shared" si="36"/>
        <v>0</v>
      </c>
      <c r="C519" s="75" t="e">
        <f>#REF!</f>
        <v>#REF!</v>
      </c>
      <c r="D519" s="22">
        <v>509</v>
      </c>
      <c r="E519" s="132"/>
      <c r="F519" s="76" t="str">
        <f>IFERROR(VLOOKUP($E519,BD_Anexo_Decreto!$A$1:$I$558,2,0),"")</f>
        <v/>
      </c>
      <c r="G519" s="133" t="str">
        <f>IFERROR(VLOOKUP($E519,BD_Anexo_Decreto!$A$1:$I$558,7,0),"")</f>
        <v/>
      </c>
      <c r="H519" s="76" t="str">
        <f>IFERROR(VLOOKUP($E519,BD_Anexo_Decreto!$A$1:$I$558,8,0),"")</f>
        <v/>
      </c>
      <c r="I519" s="77" t="str">
        <f>IFERROR(VLOOKUP($E519,BD_Anexo_Decreto!$A$1:$I$558,5,0),"")</f>
        <v/>
      </c>
      <c r="J519" s="78">
        <f t="shared" si="37"/>
        <v>0</v>
      </c>
      <c r="K519" s="78">
        <f t="shared" si="38"/>
        <v>0</v>
      </c>
      <c r="L519" s="78">
        <f t="shared" si="39"/>
        <v>0</v>
      </c>
      <c r="M519" s="82"/>
      <c r="N519" s="83"/>
      <c r="O519" s="84" t="str">
        <f>IFERROR(VLOOKUP($E519,BD_Anexo_Decreto!$A$1:$I$558,3,0),"")</f>
        <v/>
      </c>
      <c r="P519" s="85" t="str">
        <f t="shared" si="40"/>
        <v/>
      </c>
      <c r="Q519" s="96"/>
      <c r="R519" s="95" t="str">
        <f>IFERROR(VLOOKUP(Q519,BD_CNES!$A$1:$E$9705,2,0),"")</f>
        <v/>
      </c>
    </row>
    <row r="520" spans="1:18" s="79" customFormat="1" ht="35.1" customHeight="1" x14ac:dyDescent="0.25">
      <c r="A520" s="75" t="e">
        <f>#REF!</f>
        <v>#REF!</v>
      </c>
      <c r="B520" s="75">
        <f t="shared" si="36"/>
        <v>0</v>
      </c>
      <c r="C520" s="75" t="e">
        <f>#REF!</f>
        <v>#REF!</v>
      </c>
      <c r="D520" s="22">
        <v>510</v>
      </c>
      <c r="E520" s="132"/>
      <c r="F520" s="76" t="str">
        <f>IFERROR(VLOOKUP($E520,BD_Anexo_Decreto!$A$1:$I$558,2,0),"")</f>
        <v/>
      </c>
      <c r="G520" s="133" t="str">
        <f>IFERROR(VLOOKUP($E520,BD_Anexo_Decreto!$A$1:$I$558,7,0),"")</f>
        <v/>
      </c>
      <c r="H520" s="76" t="str">
        <f>IFERROR(VLOOKUP($E520,BD_Anexo_Decreto!$A$1:$I$558,8,0),"")</f>
        <v/>
      </c>
      <c r="I520" s="77" t="str">
        <f>IFERROR(VLOOKUP($E520,BD_Anexo_Decreto!$A$1:$I$558,5,0),"")</f>
        <v/>
      </c>
      <c r="J520" s="78">
        <f t="shared" si="37"/>
        <v>0</v>
      </c>
      <c r="K520" s="78">
        <f t="shared" si="38"/>
        <v>0</v>
      </c>
      <c r="L520" s="78">
        <f t="shared" si="39"/>
        <v>0</v>
      </c>
      <c r="M520" s="82"/>
      <c r="N520" s="83"/>
      <c r="O520" s="84" t="str">
        <f>IFERROR(VLOOKUP($E520,BD_Anexo_Decreto!$A$1:$I$558,3,0),"")</f>
        <v/>
      </c>
      <c r="P520" s="85" t="str">
        <f t="shared" si="40"/>
        <v/>
      </c>
      <c r="Q520" s="96"/>
      <c r="R520" s="95" t="str">
        <f>IFERROR(VLOOKUP(Q520,BD_CNES!$A$1:$E$9705,2,0),"")</f>
        <v/>
      </c>
    </row>
    <row r="521" spans="1:18" s="79" customFormat="1" ht="35.1" customHeight="1" x14ac:dyDescent="0.25">
      <c r="A521" s="75" t="e">
        <f>#REF!</f>
        <v>#REF!</v>
      </c>
      <c r="B521" s="75">
        <f t="shared" si="36"/>
        <v>0</v>
      </c>
      <c r="C521" s="75" t="e">
        <f>#REF!</f>
        <v>#REF!</v>
      </c>
      <c r="D521" s="22">
        <v>511</v>
      </c>
      <c r="E521" s="132"/>
      <c r="F521" s="76" t="str">
        <f>IFERROR(VLOOKUP($E521,BD_Anexo_Decreto!$A$1:$I$558,2,0),"")</f>
        <v/>
      </c>
      <c r="G521" s="133" t="str">
        <f>IFERROR(VLOOKUP($E521,BD_Anexo_Decreto!$A$1:$I$558,7,0),"")</f>
        <v/>
      </c>
      <c r="H521" s="76" t="str">
        <f>IFERROR(VLOOKUP($E521,BD_Anexo_Decreto!$A$1:$I$558,8,0),"")</f>
        <v/>
      </c>
      <c r="I521" s="77" t="str">
        <f>IFERROR(VLOOKUP($E521,BD_Anexo_Decreto!$A$1:$I$558,5,0),"")</f>
        <v/>
      </c>
      <c r="J521" s="78">
        <f t="shared" si="37"/>
        <v>0</v>
      </c>
      <c r="K521" s="78">
        <f t="shared" si="38"/>
        <v>0</v>
      </c>
      <c r="L521" s="78">
        <f t="shared" si="39"/>
        <v>0</v>
      </c>
      <c r="M521" s="82"/>
      <c r="N521" s="83"/>
      <c r="O521" s="84" t="str">
        <f>IFERROR(VLOOKUP($E521,BD_Anexo_Decreto!$A$1:$I$558,3,0),"")</f>
        <v/>
      </c>
      <c r="P521" s="85" t="str">
        <f t="shared" si="40"/>
        <v/>
      </c>
      <c r="Q521" s="96"/>
      <c r="R521" s="95" t="str">
        <f>IFERROR(VLOOKUP(Q521,BD_CNES!$A$1:$E$9705,2,0),"")</f>
        <v/>
      </c>
    </row>
    <row r="522" spans="1:18" s="79" customFormat="1" ht="35.1" customHeight="1" x14ac:dyDescent="0.25">
      <c r="A522" s="75" t="e">
        <f>#REF!</f>
        <v>#REF!</v>
      </c>
      <c r="B522" s="75">
        <f t="shared" si="36"/>
        <v>0</v>
      </c>
      <c r="C522" s="75" t="e">
        <f>#REF!</f>
        <v>#REF!</v>
      </c>
      <c r="D522" s="22">
        <v>512</v>
      </c>
      <c r="E522" s="132"/>
      <c r="F522" s="76" t="str">
        <f>IFERROR(VLOOKUP($E522,BD_Anexo_Decreto!$A$1:$I$558,2,0),"")</f>
        <v/>
      </c>
      <c r="G522" s="133" t="str">
        <f>IFERROR(VLOOKUP($E522,BD_Anexo_Decreto!$A$1:$I$558,7,0),"")</f>
        <v/>
      </c>
      <c r="H522" s="76" t="str">
        <f>IFERROR(VLOOKUP($E522,BD_Anexo_Decreto!$A$1:$I$558,8,0),"")</f>
        <v/>
      </c>
      <c r="I522" s="77" t="str">
        <f>IFERROR(VLOOKUP($E522,BD_Anexo_Decreto!$A$1:$I$558,5,0),"")</f>
        <v/>
      </c>
      <c r="J522" s="78">
        <f t="shared" si="37"/>
        <v>0</v>
      </c>
      <c r="K522" s="78">
        <f t="shared" si="38"/>
        <v>0</v>
      </c>
      <c r="L522" s="78">
        <f t="shared" si="39"/>
        <v>0</v>
      </c>
      <c r="M522" s="82"/>
      <c r="N522" s="83"/>
      <c r="O522" s="84" t="str">
        <f>IFERROR(VLOOKUP($E522,BD_Anexo_Decreto!$A$1:$I$558,3,0),"")</f>
        <v/>
      </c>
      <c r="P522" s="85" t="str">
        <f t="shared" si="40"/>
        <v/>
      </c>
      <c r="Q522" s="96"/>
      <c r="R522" s="95" t="str">
        <f>IFERROR(VLOOKUP(Q522,BD_CNES!$A$1:$E$9705,2,0),"")</f>
        <v/>
      </c>
    </row>
    <row r="523" spans="1:18" s="79" customFormat="1" ht="35.1" customHeight="1" x14ac:dyDescent="0.25">
      <c r="A523" s="75" t="e">
        <f>#REF!</f>
        <v>#REF!</v>
      </c>
      <c r="B523" s="75">
        <f t="shared" ref="B523:B586" si="41">G$7</f>
        <v>0</v>
      </c>
      <c r="C523" s="75" t="e">
        <f>#REF!</f>
        <v>#REF!</v>
      </c>
      <c r="D523" s="22">
        <v>513</v>
      </c>
      <c r="E523" s="132"/>
      <c r="F523" s="76" t="str">
        <f>IFERROR(VLOOKUP($E523,BD_Anexo_Decreto!$A$1:$I$558,2,0),"")</f>
        <v/>
      </c>
      <c r="G523" s="133" t="str">
        <f>IFERROR(VLOOKUP($E523,BD_Anexo_Decreto!$A$1:$I$558,7,0),"")</f>
        <v/>
      </c>
      <c r="H523" s="76" t="str">
        <f>IFERROR(VLOOKUP($E523,BD_Anexo_Decreto!$A$1:$I$558,8,0),"")</f>
        <v/>
      </c>
      <c r="I523" s="77" t="str">
        <f>IFERROR(VLOOKUP($E523,BD_Anexo_Decreto!$A$1:$I$558,5,0),"")</f>
        <v/>
      </c>
      <c r="J523" s="78">
        <f t="shared" si="37"/>
        <v>0</v>
      </c>
      <c r="K523" s="78">
        <f t="shared" si="38"/>
        <v>0</v>
      </c>
      <c r="L523" s="78">
        <f t="shared" si="39"/>
        <v>0</v>
      </c>
      <c r="M523" s="82"/>
      <c r="N523" s="83"/>
      <c r="O523" s="84" t="str">
        <f>IFERROR(VLOOKUP($E523,BD_Anexo_Decreto!$A$1:$I$558,3,0),"")</f>
        <v/>
      </c>
      <c r="P523" s="85" t="str">
        <f t="shared" si="40"/>
        <v/>
      </c>
      <c r="Q523" s="96"/>
      <c r="R523" s="95" t="str">
        <f>IFERROR(VLOOKUP(Q523,BD_CNES!$A$1:$E$9705,2,0),"")</f>
        <v/>
      </c>
    </row>
    <row r="524" spans="1:18" s="79" customFormat="1" ht="35.1" customHeight="1" x14ac:dyDescent="0.25">
      <c r="A524" s="75" t="e">
        <f>#REF!</f>
        <v>#REF!</v>
      </c>
      <c r="B524" s="75">
        <f t="shared" si="41"/>
        <v>0</v>
      </c>
      <c r="C524" s="75" t="e">
        <f>#REF!</f>
        <v>#REF!</v>
      </c>
      <c r="D524" s="22">
        <v>514</v>
      </c>
      <c r="E524" s="132"/>
      <c r="F524" s="76" t="str">
        <f>IFERROR(VLOOKUP($E524,BD_Anexo_Decreto!$A$1:$I$558,2,0),"")</f>
        <v/>
      </c>
      <c r="G524" s="133" t="str">
        <f>IFERROR(VLOOKUP($E524,BD_Anexo_Decreto!$A$1:$I$558,7,0),"")</f>
        <v/>
      </c>
      <c r="H524" s="76" t="str">
        <f>IFERROR(VLOOKUP($E524,BD_Anexo_Decreto!$A$1:$I$558,8,0),"")</f>
        <v/>
      </c>
      <c r="I524" s="77" t="str">
        <f>IFERROR(VLOOKUP($E524,BD_Anexo_Decreto!$A$1:$I$558,5,0),"")</f>
        <v/>
      </c>
      <c r="J524" s="78">
        <f t="shared" ref="J524:J587" si="42">IF(M524=$J$10,N524,0)</f>
        <v>0</v>
      </c>
      <c r="K524" s="78">
        <f t="shared" ref="K524:K587" si="43">IF(M524=$K$10,N524,0)</f>
        <v>0</v>
      </c>
      <c r="L524" s="78">
        <f t="shared" ref="L524:L587" si="44">IF(M524=$L$10,N524,0)</f>
        <v>0</v>
      </c>
      <c r="M524" s="82"/>
      <c r="N524" s="83"/>
      <c r="O524" s="84" t="str">
        <f>IFERROR(VLOOKUP($E524,BD_Anexo_Decreto!$A$1:$I$558,3,0),"")</f>
        <v/>
      </c>
      <c r="P524" s="85" t="str">
        <f t="shared" si="40"/>
        <v/>
      </c>
      <c r="Q524" s="96"/>
      <c r="R524" s="95" t="str">
        <f>IFERROR(VLOOKUP(Q524,BD_CNES!$A$1:$E$9705,2,0),"")</f>
        <v/>
      </c>
    </row>
    <row r="525" spans="1:18" s="79" customFormat="1" ht="35.1" customHeight="1" x14ac:dyDescent="0.25">
      <c r="A525" s="75" t="e">
        <f>#REF!</f>
        <v>#REF!</v>
      </c>
      <c r="B525" s="75">
        <f t="shared" si="41"/>
        <v>0</v>
      </c>
      <c r="C525" s="75" t="e">
        <f>#REF!</f>
        <v>#REF!</v>
      </c>
      <c r="D525" s="22">
        <v>515</v>
      </c>
      <c r="E525" s="132"/>
      <c r="F525" s="76" t="str">
        <f>IFERROR(VLOOKUP($E525,BD_Anexo_Decreto!$A$1:$I$558,2,0),"")</f>
        <v/>
      </c>
      <c r="G525" s="133" t="str">
        <f>IFERROR(VLOOKUP($E525,BD_Anexo_Decreto!$A$1:$I$558,7,0),"")</f>
        <v/>
      </c>
      <c r="H525" s="76" t="str">
        <f>IFERROR(VLOOKUP($E525,BD_Anexo_Decreto!$A$1:$I$558,8,0),"")</f>
        <v/>
      </c>
      <c r="I525" s="77" t="str">
        <f>IFERROR(VLOOKUP($E525,BD_Anexo_Decreto!$A$1:$I$558,5,0),"")</f>
        <v/>
      </c>
      <c r="J525" s="78">
        <f t="shared" si="42"/>
        <v>0</v>
      </c>
      <c r="K525" s="78">
        <f t="shared" si="43"/>
        <v>0</v>
      </c>
      <c r="L525" s="78">
        <f t="shared" si="44"/>
        <v>0</v>
      </c>
      <c r="M525" s="82"/>
      <c r="N525" s="83"/>
      <c r="O525" s="84" t="str">
        <f>IFERROR(VLOOKUP($E525,BD_Anexo_Decreto!$A$1:$I$558,3,0),"")</f>
        <v/>
      </c>
      <c r="P525" s="85" t="str">
        <f t="shared" si="40"/>
        <v/>
      </c>
      <c r="Q525" s="96"/>
      <c r="R525" s="95" t="str">
        <f>IFERROR(VLOOKUP(Q525,BD_CNES!$A$1:$E$9705,2,0),"")</f>
        <v/>
      </c>
    </row>
    <row r="526" spans="1:18" s="79" customFormat="1" ht="35.1" customHeight="1" x14ac:dyDescent="0.25">
      <c r="A526" s="75" t="e">
        <f>#REF!</f>
        <v>#REF!</v>
      </c>
      <c r="B526" s="75">
        <f t="shared" si="41"/>
        <v>0</v>
      </c>
      <c r="C526" s="75" t="e">
        <f>#REF!</f>
        <v>#REF!</v>
      </c>
      <c r="D526" s="22">
        <v>516</v>
      </c>
      <c r="E526" s="132"/>
      <c r="F526" s="76" t="str">
        <f>IFERROR(VLOOKUP($E526,BD_Anexo_Decreto!$A$1:$I$558,2,0),"")</f>
        <v/>
      </c>
      <c r="G526" s="133" t="str">
        <f>IFERROR(VLOOKUP($E526,BD_Anexo_Decreto!$A$1:$I$558,7,0),"")</f>
        <v/>
      </c>
      <c r="H526" s="76" t="str">
        <f>IFERROR(VLOOKUP($E526,BD_Anexo_Decreto!$A$1:$I$558,8,0),"")</f>
        <v/>
      </c>
      <c r="I526" s="77" t="str">
        <f>IFERROR(VLOOKUP($E526,BD_Anexo_Decreto!$A$1:$I$558,5,0),"")</f>
        <v/>
      </c>
      <c r="J526" s="78">
        <f t="shared" si="42"/>
        <v>0</v>
      </c>
      <c r="K526" s="78">
        <f t="shared" si="43"/>
        <v>0</v>
      </c>
      <c r="L526" s="78">
        <f t="shared" si="44"/>
        <v>0</v>
      </c>
      <c r="M526" s="82"/>
      <c r="N526" s="83"/>
      <c r="O526" s="84" t="str">
        <f>IFERROR(VLOOKUP($E526,BD_Anexo_Decreto!$A$1:$I$558,3,0),"")</f>
        <v/>
      </c>
      <c r="P526" s="85" t="str">
        <f t="shared" si="40"/>
        <v/>
      </c>
      <c r="Q526" s="96"/>
      <c r="R526" s="95" t="str">
        <f>IFERROR(VLOOKUP(Q526,BD_CNES!$A$1:$E$9705,2,0),"")</f>
        <v/>
      </c>
    </row>
    <row r="527" spans="1:18" s="79" customFormat="1" ht="35.1" customHeight="1" x14ac:dyDescent="0.25">
      <c r="A527" s="75" t="e">
        <f>#REF!</f>
        <v>#REF!</v>
      </c>
      <c r="B527" s="75">
        <f t="shared" si="41"/>
        <v>0</v>
      </c>
      <c r="C527" s="75" t="e">
        <f>#REF!</f>
        <v>#REF!</v>
      </c>
      <c r="D527" s="22">
        <v>517</v>
      </c>
      <c r="E527" s="132"/>
      <c r="F527" s="76" t="str">
        <f>IFERROR(VLOOKUP($E527,BD_Anexo_Decreto!$A$1:$I$558,2,0),"")</f>
        <v/>
      </c>
      <c r="G527" s="133" t="str">
        <f>IFERROR(VLOOKUP($E527,BD_Anexo_Decreto!$A$1:$I$558,7,0),"")</f>
        <v/>
      </c>
      <c r="H527" s="76" t="str">
        <f>IFERROR(VLOOKUP($E527,BD_Anexo_Decreto!$A$1:$I$558,8,0),"")</f>
        <v/>
      </c>
      <c r="I527" s="77" t="str">
        <f>IFERROR(VLOOKUP($E527,BD_Anexo_Decreto!$A$1:$I$558,5,0),"")</f>
        <v/>
      </c>
      <c r="J527" s="78">
        <f t="shared" si="42"/>
        <v>0</v>
      </c>
      <c r="K527" s="78">
        <f t="shared" si="43"/>
        <v>0</v>
      </c>
      <c r="L527" s="78">
        <f t="shared" si="44"/>
        <v>0</v>
      </c>
      <c r="M527" s="82"/>
      <c r="N527" s="83"/>
      <c r="O527" s="84" t="str">
        <f>IFERROR(VLOOKUP($E527,BD_Anexo_Decreto!$A$1:$I$558,3,0),"")</f>
        <v/>
      </c>
      <c r="P527" s="85" t="str">
        <f t="shared" si="40"/>
        <v/>
      </c>
      <c r="Q527" s="96"/>
      <c r="R527" s="95" t="str">
        <f>IFERROR(VLOOKUP(Q527,BD_CNES!$A$1:$E$9705,2,0),"")</f>
        <v/>
      </c>
    </row>
    <row r="528" spans="1:18" s="79" customFormat="1" ht="35.1" customHeight="1" x14ac:dyDescent="0.25">
      <c r="A528" s="75" t="e">
        <f>#REF!</f>
        <v>#REF!</v>
      </c>
      <c r="B528" s="75">
        <f t="shared" si="41"/>
        <v>0</v>
      </c>
      <c r="C528" s="75" t="e">
        <f>#REF!</f>
        <v>#REF!</v>
      </c>
      <c r="D528" s="22">
        <v>518</v>
      </c>
      <c r="E528" s="132"/>
      <c r="F528" s="76" t="str">
        <f>IFERROR(VLOOKUP($E528,BD_Anexo_Decreto!$A$1:$I$558,2,0),"")</f>
        <v/>
      </c>
      <c r="G528" s="133" t="str">
        <f>IFERROR(VLOOKUP($E528,BD_Anexo_Decreto!$A$1:$I$558,7,0),"")</f>
        <v/>
      </c>
      <c r="H528" s="76" t="str">
        <f>IFERROR(VLOOKUP($E528,BD_Anexo_Decreto!$A$1:$I$558,8,0),"")</f>
        <v/>
      </c>
      <c r="I528" s="77" t="str">
        <f>IFERROR(VLOOKUP($E528,BD_Anexo_Decreto!$A$1:$I$558,5,0),"")</f>
        <v/>
      </c>
      <c r="J528" s="78">
        <f t="shared" si="42"/>
        <v>0</v>
      </c>
      <c r="K528" s="78">
        <f t="shared" si="43"/>
        <v>0</v>
      </c>
      <c r="L528" s="78">
        <f t="shared" si="44"/>
        <v>0</v>
      </c>
      <c r="M528" s="82"/>
      <c r="N528" s="83"/>
      <c r="O528" s="84" t="str">
        <f>IFERROR(VLOOKUP($E528,BD_Anexo_Decreto!$A$1:$I$558,3,0),"")</f>
        <v/>
      </c>
      <c r="P528" s="85" t="str">
        <f t="shared" si="40"/>
        <v/>
      </c>
      <c r="Q528" s="96"/>
      <c r="R528" s="95" t="str">
        <f>IFERROR(VLOOKUP(Q528,BD_CNES!$A$1:$E$9705,2,0),"")</f>
        <v/>
      </c>
    </row>
    <row r="529" spans="1:18" s="79" customFormat="1" ht="35.1" customHeight="1" x14ac:dyDescent="0.25">
      <c r="A529" s="75" t="e">
        <f>#REF!</f>
        <v>#REF!</v>
      </c>
      <c r="B529" s="75">
        <f t="shared" si="41"/>
        <v>0</v>
      </c>
      <c r="C529" s="75" t="e">
        <f>#REF!</f>
        <v>#REF!</v>
      </c>
      <c r="D529" s="22">
        <v>519</v>
      </c>
      <c r="E529" s="132"/>
      <c r="F529" s="76" t="str">
        <f>IFERROR(VLOOKUP($E529,BD_Anexo_Decreto!$A$1:$I$558,2,0),"")</f>
        <v/>
      </c>
      <c r="G529" s="133" t="str">
        <f>IFERROR(VLOOKUP($E529,BD_Anexo_Decreto!$A$1:$I$558,7,0),"")</f>
        <v/>
      </c>
      <c r="H529" s="76" t="str">
        <f>IFERROR(VLOOKUP($E529,BD_Anexo_Decreto!$A$1:$I$558,8,0),"")</f>
        <v/>
      </c>
      <c r="I529" s="77" t="str">
        <f>IFERROR(VLOOKUP($E529,BD_Anexo_Decreto!$A$1:$I$558,5,0),"")</f>
        <v/>
      </c>
      <c r="J529" s="78">
        <f t="shared" si="42"/>
        <v>0</v>
      </c>
      <c r="K529" s="78">
        <f t="shared" si="43"/>
        <v>0</v>
      </c>
      <c r="L529" s="78">
        <f t="shared" si="44"/>
        <v>0</v>
      </c>
      <c r="M529" s="82"/>
      <c r="N529" s="83"/>
      <c r="O529" s="84" t="str">
        <f>IFERROR(VLOOKUP($E529,BD_Anexo_Decreto!$A$1:$I$558,3,0),"")</f>
        <v/>
      </c>
      <c r="P529" s="85" t="str">
        <f t="shared" si="40"/>
        <v/>
      </c>
      <c r="Q529" s="96"/>
      <c r="R529" s="95" t="str">
        <f>IFERROR(VLOOKUP(Q529,BD_CNES!$A$1:$E$9705,2,0),"")</f>
        <v/>
      </c>
    </row>
    <row r="530" spans="1:18" s="79" customFormat="1" ht="35.1" customHeight="1" x14ac:dyDescent="0.25">
      <c r="A530" s="75" t="e">
        <f>#REF!</f>
        <v>#REF!</v>
      </c>
      <c r="B530" s="75">
        <f t="shared" si="41"/>
        <v>0</v>
      </c>
      <c r="C530" s="75" t="e">
        <f>#REF!</f>
        <v>#REF!</v>
      </c>
      <c r="D530" s="22">
        <v>520</v>
      </c>
      <c r="E530" s="132"/>
      <c r="F530" s="76" t="str">
        <f>IFERROR(VLOOKUP($E530,BD_Anexo_Decreto!$A$1:$I$558,2,0),"")</f>
        <v/>
      </c>
      <c r="G530" s="133" t="str">
        <f>IFERROR(VLOOKUP($E530,BD_Anexo_Decreto!$A$1:$I$558,7,0),"")</f>
        <v/>
      </c>
      <c r="H530" s="76" t="str">
        <f>IFERROR(VLOOKUP($E530,BD_Anexo_Decreto!$A$1:$I$558,8,0),"")</f>
        <v/>
      </c>
      <c r="I530" s="77" t="str">
        <f>IFERROR(VLOOKUP($E530,BD_Anexo_Decreto!$A$1:$I$558,5,0),"")</f>
        <v/>
      </c>
      <c r="J530" s="78">
        <f t="shared" si="42"/>
        <v>0</v>
      </c>
      <c r="K530" s="78">
        <f t="shared" si="43"/>
        <v>0</v>
      </c>
      <c r="L530" s="78">
        <f t="shared" si="44"/>
        <v>0</v>
      </c>
      <c r="M530" s="82"/>
      <c r="N530" s="83"/>
      <c r="O530" s="84" t="str">
        <f>IFERROR(VLOOKUP($E530,BD_Anexo_Decreto!$A$1:$I$558,3,0),"")</f>
        <v/>
      </c>
      <c r="P530" s="85" t="str">
        <f t="shared" si="40"/>
        <v/>
      </c>
      <c r="Q530" s="96"/>
      <c r="R530" s="95" t="str">
        <f>IFERROR(VLOOKUP(Q530,BD_CNES!$A$1:$E$9705,2,0),"")</f>
        <v/>
      </c>
    </row>
    <row r="531" spans="1:18" s="79" customFormat="1" ht="35.1" customHeight="1" x14ac:dyDescent="0.25">
      <c r="A531" s="75" t="e">
        <f>#REF!</f>
        <v>#REF!</v>
      </c>
      <c r="B531" s="75">
        <f t="shared" si="41"/>
        <v>0</v>
      </c>
      <c r="C531" s="75" t="e">
        <f>#REF!</f>
        <v>#REF!</v>
      </c>
      <c r="D531" s="22">
        <v>521</v>
      </c>
      <c r="E531" s="132"/>
      <c r="F531" s="76" t="str">
        <f>IFERROR(VLOOKUP($E531,BD_Anexo_Decreto!$A$1:$I$558,2,0),"")</f>
        <v/>
      </c>
      <c r="G531" s="133" t="str">
        <f>IFERROR(VLOOKUP($E531,BD_Anexo_Decreto!$A$1:$I$558,7,0),"")</f>
        <v/>
      </c>
      <c r="H531" s="76" t="str">
        <f>IFERROR(VLOOKUP($E531,BD_Anexo_Decreto!$A$1:$I$558,8,0),"")</f>
        <v/>
      </c>
      <c r="I531" s="77" t="str">
        <f>IFERROR(VLOOKUP($E531,BD_Anexo_Decreto!$A$1:$I$558,5,0),"")</f>
        <v/>
      </c>
      <c r="J531" s="78">
        <f t="shared" si="42"/>
        <v>0</v>
      </c>
      <c r="K531" s="78">
        <f t="shared" si="43"/>
        <v>0</v>
      </c>
      <c r="L531" s="78">
        <f t="shared" si="44"/>
        <v>0</v>
      </c>
      <c r="M531" s="82"/>
      <c r="N531" s="83"/>
      <c r="O531" s="84" t="str">
        <f>IFERROR(VLOOKUP($E531,BD_Anexo_Decreto!$A$1:$I$558,3,0),"")</f>
        <v/>
      </c>
      <c r="P531" s="85" t="str">
        <f t="shared" si="40"/>
        <v/>
      </c>
      <c r="Q531" s="96"/>
      <c r="R531" s="95" t="str">
        <f>IFERROR(VLOOKUP(Q531,BD_CNES!$A$1:$E$9705,2,0),"")</f>
        <v/>
      </c>
    </row>
    <row r="532" spans="1:18" s="79" customFormat="1" ht="35.1" customHeight="1" x14ac:dyDescent="0.25">
      <c r="A532" s="75" t="e">
        <f>#REF!</f>
        <v>#REF!</v>
      </c>
      <c r="B532" s="75">
        <f t="shared" si="41"/>
        <v>0</v>
      </c>
      <c r="C532" s="75" t="e">
        <f>#REF!</f>
        <v>#REF!</v>
      </c>
      <c r="D532" s="22">
        <v>522</v>
      </c>
      <c r="E532" s="132"/>
      <c r="F532" s="76" t="str">
        <f>IFERROR(VLOOKUP($E532,BD_Anexo_Decreto!$A$1:$I$558,2,0),"")</f>
        <v/>
      </c>
      <c r="G532" s="133" t="str">
        <f>IFERROR(VLOOKUP($E532,BD_Anexo_Decreto!$A$1:$I$558,7,0),"")</f>
        <v/>
      </c>
      <c r="H532" s="76" t="str">
        <f>IFERROR(VLOOKUP($E532,BD_Anexo_Decreto!$A$1:$I$558,8,0),"")</f>
        <v/>
      </c>
      <c r="I532" s="77" t="str">
        <f>IFERROR(VLOOKUP($E532,BD_Anexo_Decreto!$A$1:$I$558,5,0),"")</f>
        <v/>
      </c>
      <c r="J532" s="78">
        <f t="shared" si="42"/>
        <v>0</v>
      </c>
      <c r="K532" s="78">
        <f t="shared" si="43"/>
        <v>0</v>
      </c>
      <c r="L532" s="78">
        <f t="shared" si="44"/>
        <v>0</v>
      </c>
      <c r="M532" s="82"/>
      <c r="N532" s="83"/>
      <c r="O532" s="84" t="str">
        <f>IFERROR(VLOOKUP($E532,BD_Anexo_Decreto!$A$1:$I$558,3,0),"")</f>
        <v/>
      </c>
      <c r="P532" s="85" t="str">
        <f t="shared" si="40"/>
        <v/>
      </c>
      <c r="Q532" s="96"/>
      <c r="R532" s="95" t="str">
        <f>IFERROR(VLOOKUP(Q532,BD_CNES!$A$1:$E$9705,2,0),"")</f>
        <v/>
      </c>
    </row>
    <row r="533" spans="1:18" s="79" customFormat="1" ht="35.1" customHeight="1" x14ac:dyDescent="0.25">
      <c r="A533" s="75" t="e">
        <f>#REF!</f>
        <v>#REF!</v>
      </c>
      <c r="B533" s="75">
        <f t="shared" si="41"/>
        <v>0</v>
      </c>
      <c r="C533" s="75" t="e">
        <f>#REF!</f>
        <v>#REF!</v>
      </c>
      <c r="D533" s="22">
        <v>523</v>
      </c>
      <c r="E533" s="132"/>
      <c r="F533" s="76" t="str">
        <f>IFERROR(VLOOKUP($E533,BD_Anexo_Decreto!$A$1:$I$558,2,0),"")</f>
        <v/>
      </c>
      <c r="G533" s="133" t="str">
        <f>IFERROR(VLOOKUP($E533,BD_Anexo_Decreto!$A$1:$I$558,7,0),"")</f>
        <v/>
      </c>
      <c r="H533" s="76" t="str">
        <f>IFERROR(VLOOKUP($E533,BD_Anexo_Decreto!$A$1:$I$558,8,0),"")</f>
        <v/>
      </c>
      <c r="I533" s="77" t="str">
        <f>IFERROR(VLOOKUP($E533,BD_Anexo_Decreto!$A$1:$I$558,5,0),"")</f>
        <v/>
      </c>
      <c r="J533" s="78">
        <f t="shared" si="42"/>
        <v>0</v>
      </c>
      <c r="K533" s="78">
        <f t="shared" si="43"/>
        <v>0</v>
      </c>
      <c r="L533" s="78">
        <f t="shared" si="44"/>
        <v>0</v>
      </c>
      <c r="M533" s="82"/>
      <c r="N533" s="83"/>
      <c r="O533" s="84" t="str">
        <f>IFERROR(VLOOKUP($E533,BD_Anexo_Decreto!$A$1:$I$558,3,0),"")</f>
        <v/>
      </c>
      <c r="P533" s="85" t="str">
        <f t="shared" si="40"/>
        <v/>
      </c>
      <c r="Q533" s="96"/>
      <c r="R533" s="95" t="str">
        <f>IFERROR(VLOOKUP(Q533,BD_CNES!$A$1:$E$9705,2,0),"")</f>
        <v/>
      </c>
    </row>
    <row r="534" spans="1:18" s="79" customFormat="1" ht="35.1" customHeight="1" x14ac:dyDescent="0.25">
      <c r="A534" s="75" t="e">
        <f>#REF!</f>
        <v>#REF!</v>
      </c>
      <c r="B534" s="75">
        <f t="shared" si="41"/>
        <v>0</v>
      </c>
      <c r="C534" s="75" t="e">
        <f>#REF!</f>
        <v>#REF!</v>
      </c>
      <c r="D534" s="22">
        <v>524</v>
      </c>
      <c r="E534" s="132"/>
      <c r="F534" s="76" t="str">
        <f>IFERROR(VLOOKUP($E534,BD_Anexo_Decreto!$A$1:$I$558,2,0),"")</f>
        <v/>
      </c>
      <c r="G534" s="133" t="str">
        <f>IFERROR(VLOOKUP($E534,BD_Anexo_Decreto!$A$1:$I$558,7,0),"")</f>
        <v/>
      </c>
      <c r="H534" s="76" t="str">
        <f>IFERROR(VLOOKUP($E534,BD_Anexo_Decreto!$A$1:$I$558,8,0),"")</f>
        <v/>
      </c>
      <c r="I534" s="77" t="str">
        <f>IFERROR(VLOOKUP($E534,BD_Anexo_Decreto!$A$1:$I$558,5,0),"")</f>
        <v/>
      </c>
      <c r="J534" s="78">
        <f t="shared" si="42"/>
        <v>0</v>
      </c>
      <c r="K534" s="78">
        <f t="shared" si="43"/>
        <v>0</v>
      </c>
      <c r="L534" s="78">
        <f t="shared" si="44"/>
        <v>0</v>
      </c>
      <c r="M534" s="82"/>
      <c r="N534" s="83"/>
      <c r="O534" s="84" t="str">
        <f>IFERROR(VLOOKUP($E534,BD_Anexo_Decreto!$A$1:$I$558,3,0),"")</f>
        <v/>
      </c>
      <c r="P534" s="85" t="str">
        <f t="shared" si="40"/>
        <v/>
      </c>
      <c r="Q534" s="96"/>
      <c r="R534" s="95" t="str">
        <f>IFERROR(VLOOKUP(Q534,BD_CNES!$A$1:$E$9705,2,0),"")</f>
        <v/>
      </c>
    </row>
    <row r="535" spans="1:18" s="79" customFormat="1" ht="35.1" customHeight="1" x14ac:dyDescent="0.25">
      <c r="A535" s="75" t="e">
        <f>#REF!</f>
        <v>#REF!</v>
      </c>
      <c r="B535" s="75">
        <f t="shared" si="41"/>
        <v>0</v>
      </c>
      <c r="C535" s="75" t="e">
        <f>#REF!</f>
        <v>#REF!</v>
      </c>
      <c r="D535" s="22">
        <v>525</v>
      </c>
      <c r="E535" s="132"/>
      <c r="F535" s="76" t="str">
        <f>IFERROR(VLOOKUP($E535,BD_Anexo_Decreto!$A$1:$I$558,2,0),"")</f>
        <v/>
      </c>
      <c r="G535" s="133" t="str">
        <f>IFERROR(VLOOKUP($E535,BD_Anexo_Decreto!$A$1:$I$558,7,0),"")</f>
        <v/>
      </c>
      <c r="H535" s="76" t="str">
        <f>IFERROR(VLOOKUP($E535,BD_Anexo_Decreto!$A$1:$I$558,8,0),"")</f>
        <v/>
      </c>
      <c r="I535" s="77" t="str">
        <f>IFERROR(VLOOKUP($E535,BD_Anexo_Decreto!$A$1:$I$558,5,0),"")</f>
        <v/>
      </c>
      <c r="J535" s="78">
        <f t="shared" si="42"/>
        <v>0</v>
      </c>
      <c r="K535" s="78">
        <f t="shared" si="43"/>
        <v>0</v>
      </c>
      <c r="L535" s="78">
        <f t="shared" si="44"/>
        <v>0</v>
      </c>
      <c r="M535" s="82"/>
      <c r="N535" s="83"/>
      <c r="O535" s="84" t="str">
        <f>IFERROR(VLOOKUP($E535,BD_Anexo_Decreto!$A$1:$I$558,3,0),"")</f>
        <v/>
      </c>
      <c r="P535" s="85" t="str">
        <f t="shared" si="40"/>
        <v/>
      </c>
      <c r="Q535" s="96"/>
      <c r="R535" s="95" t="str">
        <f>IFERROR(VLOOKUP(Q535,BD_CNES!$A$1:$E$9705,2,0),"")</f>
        <v/>
      </c>
    </row>
    <row r="536" spans="1:18" s="79" customFormat="1" ht="35.1" customHeight="1" x14ac:dyDescent="0.25">
      <c r="A536" s="75" t="e">
        <f>#REF!</f>
        <v>#REF!</v>
      </c>
      <c r="B536" s="75">
        <f t="shared" si="41"/>
        <v>0</v>
      </c>
      <c r="C536" s="75" t="e">
        <f>#REF!</f>
        <v>#REF!</v>
      </c>
      <c r="D536" s="22">
        <v>526</v>
      </c>
      <c r="E536" s="132"/>
      <c r="F536" s="76" t="str">
        <f>IFERROR(VLOOKUP($E536,BD_Anexo_Decreto!$A$1:$I$558,2,0),"")</f>
        <v/>
      </c>
      <c r="G536" s="133" t="str">
        <f>IFERROR(VLOOKUP($E536,BD_Anexo_Decreto!$A$1:$I$558,7,0),"")</f>
        <v/>
      </c>
      <c r="H536" s="76" t="str">
        <f>IFERROR(VLOOKUP($E536,BD_Anexo_Decreto!$A$1:$I$558,8,0),"")</f>
        <v/>
      </c>
      <c r="I536" s="77" t="str">
        <f>IFERROR(VLOOKUP($E536,BD_Anexo_Decreto!$A$1:$I$558,5,0),"")</f>
        <v/>
      </c>
      <c r="J536" s="78">
        <f t="shared" si="42"/>
        <v>0</v>
      </c>
      <c r="K536" s="78">
        <f t="shared" si="43"/>
        <v>0</v>
      </c>
      <c r="L536" s="78">
        <f t="shared" si="44"/>
        <v>0</v>
      </c>
      <c r="M536" s="82"/>
      <c r="N536" s="83"/>
      <c r="O536" s="84" t="str">
        <f>IFERROR(VLOOKUP($E536,BD_Anexo_Decreto!$A$1:$I$558,3,0),"")</f>
        <v/>
      </c>
      <c r="P536" s="85" t="str">
        <f t="shared" si="40"/>
        <v/>
      </c>
      <c r="Q536" s="96"/>
      <c r="R536" s="95" t="str">
        <f>IFERROR(VLOOKUP(Q536,BD_CNES!$A$1:$E$9705,2,0),"")</f>
        <v/>
      </c>
    </row>
    <row r="537" spans="1:18" s="79" customFormat="1" ht="35.1" customHeight="1" x14ac:dyDescent="0.25">
      <c r="A537" s="75" t="e">
        <f>#REF!</f>
        <v>#REF!</v>
      </c>
      <c r="B537" s="75">
        <f t="shared" si="41"/>
        <v>0</v>
      </c>
      <c r="C537" s="75" t="e">
        <f>#REF!</f>
        <v>#REF!</v>
      </c>
      <c r="D537" s="22">
        <v>527</v>
      </c>
      <c r="E537" s="132"/>
      <c r="F537" s="76" t="str">
        <f>IFERROR(VLOOKUP($E537,BD_Anexo_Decreto!$A$1:$I$558,2,0),"")</f>
        <v/>
      </c>
      <c r="G537" s="133" t="str">
        <f>IFERROR(VLOOKUP($E537,BD_Anexo_Decreto!$A$1:$I$558,7,0),"")</f>
        <v/>
      </c>
      <c r="H537" s="76" t="str">
        <f>IFERROR(VLOOKUP($E537,BD_Anexo_Decreto!$A$1:$I$558,8,0),"")</f>
        <v/>
      </c>
      <c r="I537" s="77" t="str">
        <f>IFERROR(VLOOKUP($E537,BD_Anexo_Decreto!$A$1:$I$558,5,0),"")</f>
        <v/>
      </c>
      <c r="J537" s="78">
        <f t="shared" si="42"/>
        <v>0</v>
      </c>
      <c r="K537" s="78">
        <f t="shared" si="43"/>
        <v>0</v>
      </c>
      <c r="L537" s="78">
        <f t="shared" si="44"/>
        <v>0</v>
      </c>
      <c r="M537" s="82"/>
      <c r="N537" s="83"/>
      <c r="O537" s="84" t="str">
        <f>IFERROR(VLOOKUP($E537,BD_Anexo_Decreto!$A$1:$I$558,3,0),"")</f>
        <v/>
      </c>
      <c r="P537" s="85" t="str">
        <f t="shared" si="40"/>
        <v/>
      </c>
      <c r="Q537" s="96"/>
      <c r="R537" s="95" t="str">
        <f>IFERROR(VLOOKUP(Q537,BD_CNES!$A$1:$E$9705,2,0),"")</f>
        <v/>
      </c>
    </row>
    <row r="538" spans="1:18" s="79" customFormat="1" ht="35.1" customHeight="1" x14ac:dyDescent="0.25">
      <c r="A538" s="75" t="e">
        <f>#REF!</f>
        <v>#REF!</v>
      </c>
      <c r="B538" s="75">
        <f t="shared" si="41"/>
        <v>0</v>
      </c>
      <c r="C538" s="75" t="e">
        <f>#REF!</f>
        <v>#REF!</v>
      </c>
      <c r="D538" s="22">
        <v>528</v>
      </c>
      <c r="E538" s="132"/>
      <c r="F538" s="76" t="str">
        <f>IFERROR(VLOOKUP($E538,BD_Anexo_Decreto!$A$1:$I$558,2,0),"")</f>
        <v/>
      </c>
      <c r="G538" s="133" t="str">
        <f>IFERROR(VLOOKUP($E538,BD_Anexo_Decreto!$A$1:$I$558,7,0),"")</f>
        <v/>
      </c>
      <c r="H538" s="76" t="str">
        <f>IFERROR(VLOOKUP($E538,BD_Anexo_Decreto!$A$1:$I$558,8,0),"")</f>
        <v/>
      </c>
      <c r="I538" s="77" t="str">
        <f>IFERROR(VLOOKUP($E538,BD_Anexo_Decreto!$A$1:$I$558,5,0),"")</f>
        <v/>
      </c>
      <c r="J538" s="78">
        <f t="shared" si="42"/>
        <v>0</v>
      </c>
      <c r="K538" s="78">
        <f t="shared" si="43"/>
        <v>0</v>
      </c>
      <c r="L538" s="78">
        <f t="shared" si="44"/>
        <v>0</v>
      </c>
      <c r="M538" s="82"/>
      <c r="N538" s="83"/>
      <c r="O538" s="84" t="str">
        <f>IFERROR(VLOOKUP($E538,BD_Anexo_Decreto!$A$1:$I$558,3,0),"")</f>
        <v/>
      </c>
      <c r="P538" s="85" t="str">
        <f t="shared" si="40"/>
        <v/>
      </c>
      <c r="Q538" s="96"/>
      <c r="R538" s="95" t="str">
        <f>IFERROR(VLOOKUP(Q538,BD_CNES!$A$1:$E$9705,2,0),"")</f>
        <v/>
      </c>
    </row>
    <row r="539" spans="1:18" s="79" customFormat="1" ht="35.1" customHeight="1" x14ac:dyDescent="0.25">
      <c r="A539" s="75" t="e">
        <f>#REF!</f>
        <v>#REF!</v>
      </c>
      <c r="B539" s="75">
        <f t="shared" si="41"/>
        <v>0</v>
      </c>
      <c r="C539" s="75" t="e">
        <f>#REF!</f>
        <v>#REF!</v>
      </c>
      <c r="D539" s="22">
        <v>529</v>
      </c>
      <c r="E539" s="132"/>
      <c r="F539" s="76" t="str">
        <f>IFERROR(VLOOKUP($E539,BD_Anexo_Decreto!$A$1:$I$558,2,0),"")</f>
        <v/>
      </c>
      <c r="G539" s="133" t="str">
        <f>IFERROR(VLOOKUP($E539,BD_Anexo_Decreto!$A$1:$I$558,7,0),"")</f>
        <v/>
      </c>
      <c r="H539" s="76" t="str">
        <f>IFERROR(VLOOKUP($E539,BD_Anexo_Decreto!$A$1:$I$558,8,0),"")</f>
        <v/>
      </c>
      <c r="I539" s="77" t="str">
        <f>IFERROR(VLOOKUP($E539,BD_Anexo_Decreto!$A$1:$I$558,5,0),"")</f>
        <v/>
      </c>
      <c r="J539" s="78">
        <f t="shared" si="42"/>
        <v>0</v>
      </c>
      <c r="K539" s="78">
        <f t="shared" si="43"/>
        <v>0</v>
      </c>
      <c r="L539" s="78">
        <f t="shared" si="44"/>
        <v>0</v>
      </c>
      <c r="M539" s="82"/>
      <c r="N539" s="83"/>
      <c r="O539" s="84" t="str">
        <f>IFERROR(VLOOKUP($E539,BD_Anexo_Decreto!$A$1:$I$558,3,0),"")</f>
        <v/>
      </c>
      <c r="P539" s="85" t="str">
        <f t="shared" si="40"/>
        <v/>
      </c>
      <c r="Q539" s="96"/>
      <c r="R539" s="95" t="str">
        <f>IFERROR(VLOOKUP(Q539,BD_CNES!$A$1:$E$9705,2,0),"")</f>
        <v/>
      </c>
    </row>
    <row r="540" spans="1:18" s="79" customFormat="1" ht="35.1" customHeight="1" x14ac:dyDescent="0.25">
      <c r="A540" s="75" t="e">
        <f>#REF!</f>
        <v>#REF!</v>
      </c>
      <c r="B540" s="75">
        <f t="shared" si="41"/>
        <v>0</v>
      </c>
      <c r="C540" s="75" t="e">
        <f>#REF!</f>
        <v>#REF!</v>
      </c>
      <c r="D540" s="22">
        <v>530</v>
      </c>
      <c r="E540" s="132"/>
      <c r="F540" s="76" t="str">
        <f>IFERROR(VLOOKUP($E540,BD_Anexo_Decreto!$A$1:$I$558,2,0),"")</f>
        <v/>
      </c>
      <c r="G540" s="133" t="str">
        <f>IFERROR(VLOOKUP($E540,BD_Anexo_Decreto!$A$1:$I$558,7,0),"")</f>
        <v/>
      </c>
      <c r="H540" s="76" t="str">
        <f>IFERROR(VLOOKUP($E540,BD_Anexo_Decreto!$A$1:$I$558,8,0),"")</f>
        <v/>
      </c>
      <c r="I540" s="77" t="str">
        <f>IFERROR(VLOOKUP($E540,BD_Anexo_Decreto!$A$1:$I$558,5,0),"")</f>
        <v/>
      </c>
      <c r="J540" s="78">
        <f t="shared" si="42"/>
        <v>0</v>
      </c>
      <c r="K540" s="78">
        <f t="shared" si="43"/>
        <v>0</v>
      </c>
      <c r="L540" s="78">
        <f t="shared" si="44"/>
        <v>0</v>
      </c>
      <c r="M540" s="82"/>
      <c r="N540" s="83"/>
      <c r="O540" s="84" t="str">
        <f>IFERROR(VLOOKUP($E540,BD_Anexo_Decreto!$A$1:$I$558,3,0),"")</f>
        <v/>
      </c>
      <c r="P540" s="85" t="str">
        <f t="shared" si="40"/>
        <v/>
      </c>
      <c r="Q540" s="96"/>
      <c r="R540" s="95" t="str">
        <f>IFERROR(VLOOKUP(Q540,BD_CNES!$A$1:$E$9705,2,0),"")</f>
        <v/>
      </c>
    </row>
    <row r="541" spans="1:18" s="79" customFormat="1" ht="35.1" customHeight="1" x14ac:dyDescent="0.25">
      <c r="A541" s="75" t="e">
        <f>#REF!</f>
        <v>#REF!</v>
      </c>
      <c r="B541" s="75">
        <f t="shared" si="41"/>
        <v>0</v>
      </c>
      <c r="C541" s="75" t="e">
        <f>#REF!</f>
        <v>#REF!</v>
      </c>
      <c r="D541" s="22">
        <v>531</v>
      </c>
      <c r="E541" s="132"/>
      <c r="F541" s="76" t="str">
        <f>IFERROR(VLOOKUP($E541,BD_Anexo_Decreto!$A$1:$I$558,2,0),"")</f>
        <v/>
      </c>
      <c r="G541" s="133" t="str">
        <f>IFERROR(VLOOKUP($E541,BD_Anexo_Decreto!$A$1:$I$558,7,0),"")</f>
        <v/>
      </c>
      <c r="H541" s="76" t="str">
        <f>IFERROR(VLOOKUP($E541,BD_Anexo_Decreto!$A$1:$I$558,8,0),"")</f>
        <v/>
      </c>
      <c r="I541" s="77" t="str">
        <f>IFERROR(VLOOKUP($E541,BD_Anexo_Decreto!$A$1:$I$558,5,0),"")</f>
        <v/>
      </c>
      <c r="J541" s="78">
        <f t="shared" si="42"/>
        <v>0</v>
      </c>
      <c r="K541" s="78">
        <f t="shared" si="43"/>
        <v>0</v>
      </c>
      <c r="L541" s="78">
        <f t="shared" si="44"/>
        <v>0</v>
      </c>
      <c r="M541" s="82"/>
      <c r="N541" s="83"/>
      <c r="O541" s="84" t="str">
        <f>IFERROR(VLOOKUP($E541,BD_Anexo_Decreto!$A$1:$I$558,3,0),"")</f>
        <v/>
      </c>
      <c r="P541" s="85" t="str">
        <f t="shared" si="40"/>
        <v/>
      </c>
      <c r="Q541" s="96"/>
      <c r="R541" s="95" t="str">
        <f>IFERROR(VLOOKUP(Q541,BD_CNES!$A$1:$E$9705,2,0),"")</f>
        <v/>
      </c>
    </row>
    <row r="542" spans="1:18" s="79" customFormat="1" ht="35.1" customHeight="1" x14ac:dyDescent="0.25">
      <c r="A542" s="75" t="e">
        <f>#REF!</f>
        <v>#REF!</v>
      </c>
      <c r="B542" s="75">
        <f t="shared" si="41"/>
        <v>0</v>
      </c>
      <c r="C542" s="75" t="e">
        <f>#REF!</f>
        <v>#REF!</v>
      </c>
      <c r="D542" s="22">
        <v>532</v>
      </c>
      <c r="E542" s="132"/>
      <c r="F542" s="76" t="str">
        <f>IFERROR(VLOOKUP($E542,BD_Anexo_Decreto!$A$1:$I$558,2,0),"")</f>
        <v/>
      </c>
      <c r="G542" s="133" t="str">
        <f>IFERROR(VLOOKUP($E542,BD_Anexo_Decreto!$A$1:$I$558,7,0),"")</f>
        <v/>
      </c>
      <c r="H542" s="76" t="str">
        <f>IFERROR(VLOOKUP($E542,BD_Anexo_Decreto!$A$1:$I$558,8,0),"")</f>
        <v/>
      </c>
      <c r="I542" s="77" t="str">
        <f>IFERROR(VLOOKUP($E542,BD_Anexo_Decreto!$A$1:$I$558,5,0),"")</f>
        <v/>
      </c>
      <c r="J542" s="78">
        <f t="shared" si="42"/>
        <v>0</v>
      </c>
      <c r="K542" s="78">
        <f t="shared" si="43"/>
        <v>0</v>
      </c>
      <c r="L542" s="78">
        <f t="shared" si="44"/>
        <v>0</v>
      </c>
      <c r="M542" s="82"/>
      <c r="N542" s="83"/>
      <c r="O542" s="84" t="str">
        <f>IFERROR(VLOOKUP($E542,BD_Anexo_Decreto!$A$1:$I$558,3,0),"")</f>
        <v/>
      </c>
      <c r="P542" s="85" t="str">
        <f t="shared" si="40"/>
        <v/>
      </c>
      <c r="Q542" s="96"/>
      <c r="R542" s="95" t="str">
        <f>IFERROR(VLOOKUP(Q542,BD_CNES!$A$1:$E$9705,2,0),"")</f>
        <v/>
      </c>
    </row>
    <row r="543" spans="1:18" s="79" customFormat="1" ht="35.1" customHeight="1" x14ac:dyDescent="0.25">
      <c r="A543" s="75" t="e">
        <f>#REF!</f>
        <v>#REF!</v>
      </c>
      <c r="B543" s="75">
        <f t="shared" si="41"/>
        <v>0</v>
      </c>
      <c r="C543" s="75" t="e">
        <f>#REF!</f>
        <v>#REF!</v>
      </c>
      <c r="D543" s="22">
        <v>533</v>
      </c>
      <c r="E543" s="132"/>
      <c r="F543" s="76" t="str">
        <f>IFERROR(VLOOKUP($E543,BD_Anexo_Decreto!$A$1:$I$558,2,0),"")</f>
        <v/>
      </c>
      <c r="G543" s="133" t="str">
        <f>IFERROR(VLOOKUP($E543,BD_Anexo_Decreto!$A$1:$I$558,7,0),"")</f>
        <v/>
      </c>
      <c r="H543" s="76" t="str">
        <f>IFERROR(VLOOKUP($E543,BD_Anexo_Decreto!$A$1:$I$558,8,0),"")</f>
        <v/>
      </c>
      <c r="I543" s="77" t="str">
        <f>IFERROR(VLOOKUP($E543,BD_Anexo_Decreto!$A$1:$I$558,5,0),"")</f>
        <v/>
      </c>
      <c r="J543" s="78">
        <f t="shared" si="42"/>
        <v>0</v>
      </c>
      <c r="K543" s="78">
        <f t="shared" si="43"/>
        <v>0</v>
      </c>
      <c r="L543" s="78">
        <f t="shared" si="44"/>
        <v>0</v>
      </c>
      <c r="M543" s="82"/>
      <c r="N543" s="83"/>
      <c r="O543" s="84" t="str">
        <f>IFERROR(VLOOKUP($E543,BD_Anexo_Decreto!$A$1:$I$558,3,0),"")</f>
        <v/>
      </c>
      <c r="P543" s="85" t="str">
        <f t="shared" si="40"/>
        <v/>
      </c>
      <c r="Q543" s="96"/>
      <c r="R543" s="95" t="str">
        <f>IFERROR(VLOOKUP(Q543,BD_CNES!$A$1:$E$9705,2,0),"")</f>
        <v/>
      </c>
    </row>
    <row r="544" spans="1:18" s="79" customFormat="1" ht="35.1" customHeight="1" x14ac:dyDescent="0.25">
      <c r="A544" s="75" t="e">
        <f>#REF!</f>
        <v>#REF!</v>
      </c>
      <c r="B544" s="75">
        <f t="shared" si="41"/>
        <v>0</v>
      </c>
      <c r="C544" s="75" t="e">
        <f>#REF!</f>
        <v>#REF!</v>
      </c>
      <c r="D544" s="22">
        <v>534</v>
      </c>
      <c r="E544" s="132"/>
      <c r="F544" s="76" t="str">
        <f>IFERROR(VLOOKUP($E544,BD_Anexo_Decreto!$A$1:$I$558,2,0),"")</f>
        <v/>
      </c>
      <c r="G544" s="133" t="str">
        <f>IFERROR(VLOOKUP($E544,BD_Anexo_Decreto!$A$1:$I$558,7,0),"")</f>
        <v/>
      </c>
      <c r="H544" s="76" t="str">
        <f>IFERROR(VLOOKUP($E544,BD_Anexo_Decreto!$A$1:$I$558,8,0),"")</f>
        <v/>
      </c>
      <c r="I544" s="77" t="str">
        <f>IFERROR(VLOOKUP($E544,BD_Anexo_Decreto!$A$1:$I$558,5,0),"")</f>
        <v/>
      </c>
      <c r="J544" s="78">
        <f t="shared" si="42"/>
        <v>0</v>
      </c>
      <c r="K544" s="78">
        <f t="shared" si="43"/>
        <v>0</v>
      </c>
      <c r="L544" s="78">
        <f t="shared" si="44"/>
        <v>0</v>
      </c>
      <c r="M544" s="82"/>
      <c r="N544" s="83"/>
      <c r="O544" s="84" t="str">
        <f>IFERROR(VLOOKUP($E544,BD_Anexo_Decreto!$A$1:$I$558,3,0),"")</f>
        <v/>
      </c>
      <c r="P544" s="85" t="str">
        <f t="shared" si="40"/>
        <v/>
      </c>
      <c r="Q544" s="96"/>
      <c r="R544" s="95" t="str">
        <f>IFERROR(VLOOKUP(Q544,BD_CNES!$A$1:$E$9705,2,0),"")</f>
        <v/>
      </c>
    </row>
    <row r="545" spans="1:18" s="79" customFormat="1" ht="35.1" customHeight="1" x14ac:dyDescent="0.25">
      <c r="A545" s="75" t="e">
        <f>#REF!</f>
        <v>#REF!</v>
      </c>
      <c r="B545" s="75">
        <f t="shared" si="41"/>
        <v>0</v>
      </c>
      <c r="C545" s="75" t="e">
        <f>#REF!</f>
        <v>#REF!</v>
      </c>
      <c r="D545" s="22">
        <v>535</v>
      </c>
      <c r="E545" s="132"/>
      <c r="F545" s="76" t="str">
        <f>IFERROR(VLOOKUP($E545,BD_Anexo_Decreto!$A$1:$I$558,2,0),"")</f>
        <v/>
      </c>
      <c r="G545" s="133" t="str">
        <f>IFERROR(VLOOKUP($E545,BD_Anexo_Decreto!$A$1:$I$558,7,0),"")</f>
        <v/>
      </c>
      <c r="H545" s="76" t="str">
        <f>IFERROR(VLOOKUP($E545,BD_Anexo_Decreto!$A$1:$I$558,8,0),"")</f>
        <v/>
      </c>
      <c r="I545" s="77" t="str">
        <f>IFERROR(VLOOKUP($E545,BD_Anexo_Decreto!$A$1:$I$558,5,0),"")</f>
        <v/>
      </c>
      <c r="J545" s="78">
        <f t="shared" si="42"/>
        <v>0</v>
      </c>
      <c r="K545" s="78">
        <f t="shared" si="43"/>
        <v>0</v>
      </c>
      <c r="L545" s="78">
        <f t="shared" si="44"/>
        <v>0</v>
      </c>
      <c r="M545" s="82"/>
      <c r="N545" s="83"/>
      <c r="O545" s="84" t="str">
        <f>IFERROR(VLOOKUP($E545,BD_Anexo_Decreto!$A$1:$I$558,3,0),"")</f>
        <v/>
      </c>
      <c r="P545" s="85" t="str">
        <f t="shared" si="40"/>
        <v/>
      </c>
      <c r="Q545" s="96"/>
      <c r="R545" s="95" t="str">
        <f>IFERROR(VLOOKUP(Q545,BD_CNES!$A$1:$E$9705,2,0),"")</f>
        <v/>
      </c>
    </row>
    <row r="546" spans="1:18" s="79" customFormat="1" ht="35.1" customHeight="1" x14ac:dyDescent="0.25">
      <c r="A546" s="75" t="e">
        <f>#REF!</f>
        <v>#REF!</v>
      </c>
      <c r="B546" s="75">
        <f t="shared" si="41"/>
        <v>0</v>
      </c>
      <c r="C546" s="75" t="e">
        <f>#REF!</f>
        <v>#REF!</v>
      </c>
      <c r="D546" s="22">
        <v>536</v>
      </c>
      <c r="E546" s="132"/>
      <c r="F546" s="76" t="str">
        <f>IFERROR(VLOOKUP($E546,BD_Anexo_Decreto!$A$1:$I$558,2,0),"")</f>
        <v/>
      </c>
      <c r="G546" s="133" t="str">
        <f>IFERROR(VLOOKUP($E546,BD_Anexo_Decreto!$A$1:$I$558,7,0),"")</f>
        <v/>
      </c>
      <c r="H546" s="76" t="str">
        <f>IFERROR(VLOOKUP($E546,BD_Anexo_Decreto!$A$1:$I$558,8,0),"")</f>
        <v/>
      </c>
      <c r="I546" s="77" t="str">
        <f>IFERROR(VLOOKUP($E546,BD_Anexo_Decreto!$A$1:$I$558,5,0),"")</f>
        <v/>
      </c>
      <c r="J546" s="78">
        <f t="shared" si="42"/>
        <v>0</v>
      </c>
      <c r="K546" s="78">
        <f t="shared" si="43"/>
        <v>0</v>
      </c>
      <c r="L546" s="78">
        <f t="shared" si="44"/>
        <v>0</v>
      </c>
      <c r="M546" s="82"/>
      <c r="N546" s="83"/>
      <c r="O546" s="84" t="str">
        <f>IFERROR(VLOOKUP($E546,BD_Anexo_Decreto!$A$1:$I$558,3,0),"")</f>
        <v/>
      </c>
      <c r="P546" s="85" t="str">
        <f t="shared" si="40"/>
        <v/>
      </c>
      <c r="Q546" s="96"/>
      <c r="R546" s="95" t="str">
        <f>IFERROR(VLOOKUP(Q546,BD_CNES!$A$1:$E$9705,2,0),"")</f>
        <v/>
      </c>
    </row>
    <row r="547" spans="1:18" s="79" customFormat="1" ht="35.1" customHeight="1" x14ac:dyDescent="0.25">
      <c r="A547" s="75" t="e">
        <f>#REF!</f>
        <v>#REF!</v>
      </c>
      <c r="B547" s="75">
        <f t="shared" si="41"/>
        <v>0</v>
      </c>
      <c r="C547" s="75" t="e">
        <f>#REF!</f>
        <v>#REF!</v>
      </c>
      <c r="D547" s="22">
        <v>537</v>
      </c>
      <c r="E547" s="132"/>
      <c r="F547" s="76" t="str">
        <f>IFERROR(VLOOKUP($E547,BD_Anexo_Decreto!$A$1:$I$558,2,0),"")</f>
        <v/>
      </c>
      <c r="G547" s="133" t="str">
        <f>IFERROR(VLOOKUP($E547,BD_Anexo_Decreto!$A$1:$I$558,7,0),"")</f>
        <v/>
      </c>
      <c r="H547" s="76" t="str">
        <f>IFERROR(VLOOKUP($E547,BD_Anexo_Decreto!$A$1:$I$558,8,0),"")</f>
        <v/>
      </c>
      <c r="I547" s="77" t="str">
        <f>IFERROR(VLOOKUP($E547,BD_Anexo_Decreto!$A$1:$I$558,5,0),"")</f>
        <v/>
      </c>
      <c r="J547" s="78">
        <f t="shared" si="42"/>
        <v>0</v>
      </c>
      <c r="K547" s="78">
        <f t="shared" si="43"/>
        <v>0</v>
      </c>
      <c r="L547" s="78">
        <f t="shared" si="44"/>
        <v>0</v>
      </c>
      <c r="M547" s="82"/>
      <c r="N547" s="83"/>
      <c r="O547" s="84" t="str">
        <f>IFERROR(VLOOKUP($E547,BD_Anexo_Decreto!$A$1:$I$558,3,0),"")</f>
        <v/>
      </c>
      <c r="P547" s="85" t="str">
        <f t="shared" si="40"/>
        <v/>
      </c>
      <c r="Q547" s="96"/>
      <c r="R547" s="95" t="str">
        <f>IFERROR(VLOOKUP(Q547,BD_CNES!$A$1:$E$9705,2,0),"")</f>
        <v/>
      </c>
    </row>
    <row r="548" spans="1:18" s="79" customFormat="1" ht="35.1" customHeight="1" x14ac:dyDescent="0.25">
      <c r="A548" s="75" t="e">
        <f>#REF!</f>
        <v>#REF!</v>
      </c>
      <c r="B548" s="75">
        <f t="shared" si="41"/>
        <v>0</v>
      </c>
      <c r="C548" s="75" t="e">
        <f>#REF!</f>
        <v>#REF!</v>
      </c>
      <c r="D548" s="22">
        <v>538</v>
      </c>
      <c r="E548" s="132"/>
      <c r="F548" s="76" t="str">
        <f>IFERROR(VLOOKUP($E548,BD_Anexo_Decreto!$A$1:$I$558,2,0),"")</f>
        <v/>
      </c>
      <c r="G548" s="133" t="str">
        <f>IFERROR(VLOOKUP($E548,BD_Anexo_Decreto!$A$1:$I$558,7,0),"")</f>
        <v/>
      </c>
      <c r="H548" s="76" t="str">
        <f>IFERROR(VLOOKUP($E548,BD_Anexo_Decreto!$A$1:$I$558,8,0),"")</f>
        <v/>
      </c>
      <c r="I548" s="77" t="str">
        <f>IFERROR(VLOOKUP($E548,BD_Anexo_Decreto!$A$1:$I$558,5,0),"")</f>
        <v/>
      </c>
      <c r="J548" s="78">
        <f t="shared" si="42"/>
        <v>0</v>
      </c>
      <c r="K548" s="78">
        <f t="shared" si="43"/>
        <v>0</v>
      </c>
      <c r="L548" s="78">
        <f t="shared" si="44"/>
        <v>0</v>
      </c>
      <c r="M548" s="82"/>
      <c r="N548" s="83"/>
      <c r="O548" s="84" t="str">
        <f>IFERROR(VLOOKUP($E548,BD_Anexo_Decreto!$A$1:$I$558,3,0),"")</f>
        <v/>
      </c>
      <c r="P548" s="85" t="str">
        <f t="shared" si="40"/>
        <v/>
      </c>
      <c r="Q548" s="96"/>
      <c r="R548" s="95" t="str">
        <f>IFERROR(VLOOKUP(Q548,BD_CNES!$A$1:$E$9705,2,0),"")</f>
        <v/>
      </c>
    </row>
    <row r="549" spans="1:18" s="79" customFormat="1" ht="35.1" customHeight="1" x14ac:dyDescent="0.25">
      <c r="A549" s="75" t="e">
        <f>#REF!</f>
        <v>#REF!</v>
      </c>
      <c r="B549" s="75">
        <f t="shared" si="41"/>
        <v>0</v>
      </c>
      <c r="C549" s="75" t="e">
        <f>#REF!</f>
        <v>#REF!</v>
      </c>
      <c r="D549" s="22">
        <v>539</v>
      </c>
      <c r="E549" s="132"/>
      <c r="F549" s="76" t="str">
        <f>IFERROR(VLOOKUP($E549,BD_Anexo_Decreto!$A$1:$I$558,2,0),"")</f>
        <v/>
      </c>
      <c r="G549" s="133" t="str">
        <f>IFERROR(VLOOKUP($E549,BD_Anexo_Decreto!$A$1:$I$558,7,0),"")</f>
        <v/>
      </c>
      <c r="H549" s="76" t="str">
        <f>IFERROR(VLOOKUP($E549,BD_Anexo_Decreto!$A$1:$I$558,8,0),"")</f>
        <v/>
      </c>
      <c r="I549" s="77" t="str">
        <f>IFERROR(VLOOKUP($E549,BD_Anexo_Decreto!$A$1:$I$558,5,0),"")</f>
        <v/>
      </c>
      <c r="J549" s="78">
        <f t="shared" si="42"/>
        <v>0</v>
      </c>
      <c r="K549" s="78">
        <f t="shared" si="43"/>
        <v>0</v>
      </c>
      <c r="L549" s="78">
        <f t="shared" si="44"/>
        <v>0</v>
      </c>
      <c r="M549" s="82"/>
      <c r="N549" s="83"/>
      <c r="O549" s="84" t="str">
        <f>IFERROR(VLOOKUP($E549,BD_Anexo_Decreto!$A$1:$I$558,3,0),"")</f>
        <v/>
      </c>
      <c r="P549" s="85" t="str">
        <f t="shared" si="40"/>
        <v/>
      </c>
      <c r="Q549" s="96"/>
      <c r="R549" s="95" t="str">
        <f>IFERROR(VLOOKUP(Q549,BD_CNES!$A$1:$E$9705,2,0),"")</f>
        <v/>
      </c>
    </row>
    <row r="550" spans="1:18" s="79" customFormat="1" ht="35.1" customHeight="1" x14ac:dyDescent="0.25">
      <c r="A550" s="75" t="e">
        <f>#REF!</f>
        <v>#REF!</v>
      </c>
      <c r="B550" s="75">
        <f t="shared" si="41"/>
        <v>0</v>
      </c>
      <c r="C550" s="75" t="e">
        <f>#REF!</f>
        <v>#REF!</v>
      </c>
      <c r="D550" s="22">
        <v>540</v>
      </c>
      <c r="E550" s="132"/>
      <c r="F550" s="76" t="str">
        <f>IFERROR(VLOOKUP($E550,BD_Anexo_Decreto!$A$1:$I$558,2,0),"")</f>
        <v/>
      </c>
      <c r="G550" s="133" t="str">
        <f>IFERROR(VLOOKUP($E550,BD_Anexo_Decreto!$A$1:$I$558,7,0),"")</f>
        <v/>
      </c>
      <c r="H550" s="76" t="str">
        <f>IFERROR(VLOOKUP($E550,BD_Anexo_Decreto!$A$1:$I$558,8,0),"")</f>
        <v/>
      </c>
      <c r="I550" s="77" t="str">
        <f>IFERROR(VLOOKUP($E550,BD_Anexo_Decreto!$A$1:$I$558,5,0),"")</f>
        <v/>
      </c>
      <c r="J550" s="78">
        <f t="shared" si="42"/>
        <v>0</v>
      </c>
      <c r="K550" s="78">
        <f t="shared" si="43"/>
        <v>0</v>
      </c>
      <c r="L550" s="78">
        <f t="shared" si="44"/>
        <v>0</v>
      </c>
      <c r="M550" s="82"/>
      <c r="N550" s="83"/>
      <c r="O550" s="84" t="str">
        <f>IFERROR(VLOOKUP($E550,BD_Anexo_Decreto!$A$1:$I$558,3,0),"")</f>
        <v/>
      </c>
      <c r="P550" s="85" t="str">
        <f t="shared" si="40"/>
        <v/>
      </c>
      <c r="Q550" s="96"/>
      <c r="R550" s="95" t="str">
        <f>IFERROR(VLOOKUP(Q550,BD_CNES!$A$1:$E$9705,2,0),"")</f>
        <v/>
      </c>
    </row>
    <row r="551" spans="1:18" s="79" customFormat="1" ht="35.1" customHeight="1" x14ac:dyDescent="0.25">
      <c r="A551" s="75" t="e">
        <f>#REF!</f>
        <v>#REF!</v>
      </c>
      <c r="B551" s="75">
        <f t="shared" si="41"/>
        <v>0</v>
      </c>
      <c r="C551" s="75" t="e">
        <f>#REF!</f>
        <v>#REF!</v>
      </c>
      <c r="D551" s="22">
        <v>541</v>
      </c>
      <c r="E551" s="132"/>
      <c r="F551" s="76" t="str">
        <f>IFERROR(VLOOKUP($E551,BD_Anexo_Decreto!$A$1:$I$558,2,0),"")</f>
        <v/>
      </c>
      <c r="G551" s="133" t="str">
        <f>IFERROR(VLOOKUP($E551,BD_Anexo_Decreto!$A$1:$I$558,7,0),"")</f>
        <v/>
      </c>
      <c r="H551" s="76" t="str">
        <f>IFERROR(VLOOKUP($E551,BD_Anexo_Decreto!$A$1:$I$558,8,0),"")</f>
        <v/>
      </c>
      <c r="I551" s="77" t="str">
        <f>IFERROR(VLOOKUP($E551,BD_Anexo_Decreto!$A$1:$I$558,5,0),"")</f>
        <v/>
      </c>
      <c r="J551" s="78">
        <f t="shared" si="42"/>
        <v>0</v>
      </c>
      <c r="K551" s="78">
        <f t="shared" si="43"/>
        <v>0</v>
      </c>
      <c r="L551" s="78">
        <f t="shared" si="44"/>
        <v>0</v>
      </c>
      <c r="M551" s="82"/>
      <c r="N551" s="83"/>
      <c r="O551" s="84" t="str">
        <f>IFERROR(VLOOKUP($E551,BD_Anexo_Decreto!$A$1:$I$558,3,0),"")</f>
        <v/>
      </c>
      <c r="P551" s="85" t="str">
        <f t="shared" si="40"/>
        <v/>
      </c>
      <c r="Q551" s="96"/>
      <c r="R551" s="95" t="str">
        <f>IFERROR(VLOOKUP(Q551,BD_CNES!$A$1:$E$9705,2,0),"")</f>
        <v/>
      </c>
    </row>
    <row r="552" spans="1:18" s="79" customFormat="1" ht="35.1" customHeight="1" x14ac:dyDescent="0.25">
      <c r="A552" s="75" t="e">
        <f>#REF!</f>
        <v>#REF!</v>
      </c>
      <c r="B552" s="75">
        <f t="shared" si="41"/>
        <v>0</v>
      </c>
      <c r="C552" s="75" t="e">
        <f>#REF!</f>
        <v>#REF!</v>
      </c>
      <c r="D552" s="22">
        <v>542</v>
      </c>
      <c r="E552" s="132"/>
      <c r="F552" s="76" t="str">
        <f>IFERROR(VLOOKUP($E552,BD_Anexo_Decreto!$A$1:$I$558,2,0),"")</f>
        <v/>
      </c>
      <c r="G552" s="133" t="str">
        <f>IFERROR(VLOOKUP($E552,BD_Anexo_Decreto!$A$1:$I$558,7,0),"")</f>
        <v/>
      </c>
      <c r="H552" s="76" t="str">
        <f>IFERROR(VLOOKUP($E552,BD_Anexo_Decreto!$A$1:$I$558,8,0),"")</f>
        <v/>
      </c>
      <c r="I552" s="77" t="str">
        <f>IFERROR(VLOOKUP($E552,BD_Anexo_Decreto!$A$1:$I$558,5,0),"")</f>
        <v/>
      </c>
      <c r="J552" s="78">
        <f t="shared" si="42"/>
        <v>0</v>
      </c>
      <c r="K552" s="78">
        <f t="shared" si="43"/>
        <v>0</v>
      </c>
      <c r="L552" s="78">
        <f t="shared" si="44"/>
        <v>0</v>
      </c>
      <c r="M552" s="82"/>
      <c r="N552" s="83"/>
      <c r="O552" s="84" t="str">
        <f>IFERROR(VLOOKUP($E552,BD_Anexo_Decreto!$A$1:$I$558,3,0),"")</f>
        <v/>
      </c>
      <c r="P552" s="85" t="str">
        <f t="shared" si="40"/>
        <v/>
      </c>
      <c r="Q552" s="96"/>
      <c r="R552" s="95" t="str">
        <f>IFERROR(VLOOKUP(Q552,BD_CNES!$A$1:$E$9705,2,0),"")</f>
        <v/>
      </c>
    </row>
    <row r="553" spans="1:18" s="79" customFormat="1" ht="35.1" customHeight="1" x14ac:dyDescent="0.25">
      <c r="A553" s="75" t="e">
        <f>#REF!</f>
        <v>#REF!</v>
      </c>
      <c r="B553" s="75">
        <f t="shared" si="41"/>
        <v>0</v>
      </c>
      <c r="C553" s="75" t="e">
        <f>#REF!</f>
        <v>#REF!</v>
      </c>
      <c r="D553" s="22">
        <v>543</v>
      </c>
      <c r="E553" s="132"/>
      <c r="F553" s="76" t="str">
        <f>IFERROR(VLOOKUP($E553,BD_Anexo_Decreto!$A$1:$I$558,2,0),"")</f>
        <v/>
      </c>
      <c r="G553" s="133" t="str">
        <f>IFERROR(VLOOKUP($E553,BD_Anexo_Decreto!$A$1:$I$558,7,0),"")</f>
        <v/>
      </c>
      <c r="H553" s="76" t="str">
        <f>IFERROR(VLOOKUP($E553,BD_Anexo_Decreto!$A$1:$I$558,8,0),"")</f>
        <v/>
      </c>
      <c r="I553" s="77" t="str">
        <f>IFERROR(VLOOKUP($E553,BD_Anexo_Decreto!$A$1:$I$558,5,0),"")</f>
        <v/>
      </c>
      <c r="J553" s="78">
        <f t="shared" si="42"/>
        <v>0</v>
      </c>
      <c r="K553" s="78">
        <f t="shared" si="43"/>
        <v>0</v>
      </c>
      <c r="L553" s="78">
        <f t="shared" si="44"/>
        <v>0</v>
      </c>
      <c r="M553" s="82"/>
      <c r="N553" s="83"/>
      <c r="O553" s="84" t="str">
        <f>IFERROR(VLOOKUP($E553,BD_Anexo_Decreto!$A$1:$I$558,3,0),"")</f>
        <v/>
      </c>
      <c r="P553" s="85" t="str">
        <f t="shared" si="40"/>
        <v/>
      </c>
      <c r="Q553" s="96"/>
      <c r="R553" s="95" t="str">
        <f>IFERROR(VLOOKUP(Q553,BD_CNES!$A$1:$E$9705,2,0),"")</f>
        <v/>
      </c>
    </row>
    <row r="554" spans="1:18" s="79" customFormat="1" ht="35.1" customHeight="1" x14ac:dyDescent="0.25">
      <c r="A554" s="75" t="e">
        <f>#REF!</f>
        <v>#REF!</v>
      </c>
      <c r="B554" s="75">
        <f t="shared" si="41"/>
        <v>0</v>
      </c>
      <c r="C554" s="75" t="e">
        <f>#REF!</f>
        <v>#REF!</v>
      </c>
      <c r="D554" s="22">
        <v>544</v>
      </c>
      <c r="E554" s="132"/>
      <c r="F554" s="76" t="str">
        <f>IFERROR(VLOOKUP($E554,BD_Anexo_Decreto!$A$1:$I$558,2,0),"")</f>
        <v/>
      </c>
      <c r="G554" s="133" t="str">
        <f>IFERROR(VLOOKUP($E554,BD_Anexo_Decreto!$A$1:$I$558,7,0),"")</f>
        <v/>
      </c>
      <c r="H554" s="76" t="str">
        <f>IFERROR(VLOOKUP($E554,BD_Anexo_Decreto!$A$1:$I$558,8,0),"")</f>
        <v/>
      </c>
      <c r="I554" s="77" t="str">
        <f>IFERROR(VLOOKUP($E554,BD_Anexo_Decreto!$A$1:$I$558,5,0),"")</f>
        <v/>
      </c>
      <c r="J554" s="78">
        <f t="shared" si="42"/>
        <v>0</v>
      </c>
      <c r="K554" s="78">
        <f t="shared" si="43"/>
        <v>0</v>
      </c>
      <c r="L554" s="78">
        <f t="shared" si="44"/>
        <v>0</v>
      </c>
      <c r="M554" s="82"/>
      <c r="N554" s="83"/>
      <c r="O554" s="84" t="str">
        <f>IFERROR(VLOOKUP($E554,BD_Anexo_Decreto!$A$1:$I$558,3,0),"")</f>
        <v/>
      </c>
      <c r="P554" s="85" t="str">
        <f t="shared" si="40"/>
        <v/>
      </c>
      <c r="Q554" s="96"/>
      <c r="R554" s="95" t="str">
        <f>IFERROR(VLOOKUP(Q554,BD_CNES!$A$1:$E$9705,2,0),"")</f>
        <v/>
      </c>
    </row>
    <row r="555" spans="1:18" s="79" customFormat="1" ht="35.1" customHeight="1" x14ac:dyDescent="0.25">
      <c r="A555" s="75" t="e">
        <f>#REF!</f>
        <v>#REF!</v>
      </c>
      <c r="B555" s="75">
        <f t="shared" si="41"/>
        <v>0</v>
      </c>
      <c r="C555" s="75" t="e">
        <f>#REF!</f>
        <v>#REF!</v>
      </c>
      <c r="D555" s="22">
        <v>545</v>
      </c>
      <c r="E555" s="132"/>
      <c r="F555" s="76" t="str">
        <f>IFERROR(VLOOKUP($E555,BD_Anexo_Decreto!$A$1:$I$558,2,0),"")</f>
        <v/>
      </c>
      <c r="G555" s="133" t="str">
        <f>IFERROR(VLOOKUP($E555,BD_Anexo_Decreto!$A$1:$I$558,7,0),"")</f>
        <v/>
      </c>
      <c r="H555" s="76" t="str">
        <f>IFERROR(VLOOKUP($E555,BD_Anexo_Decreto!$A$1:$I$558,8,0),"")</f>
        <v/>
      </c>
      <c r="I555" s="77" t="str">
        <f>IFERROR(VLOOKUP($E555,BD_Anexo_Decreto!$A$1:$I$558,5,0),"")</f>
        <v/>
      </c>
      <c r="J555" s="78">
        <f t="shared" si="42"/>
        <v>0</v>
      </c>
      <c r="K555" s="78">
        <f t="shared" si="43"/>
        <v>0</v>
      </c>
      <c r="L555" s="78">
        <f t="shared" si="44"/>
        <v>0</v>
      </c>
      <c r="M555" s="82"/>
      <c r="N555" s="83"/>
      <c r="O555" s="84" t="str">
        <f>IFERROR(VLOOKUP($E555,BD_Anexo_Decreto!$A$1:$I$558,3,0),"")</f>
        <v/>
      </c>
      <c r="P555" s="85" t="str">
        <f t="shared" si="40"/>
        <v/>
      </c>
      <c r="Q555" s="96"/>
      <c r="R555" s="95" t="str">
        <f>IFERROR(VLOOKUP(Q555,BD_CNES!$A$1:$E$9705,2,0),"")</f>
        <v/>
      </c>
    </row>
    <row r="556" spans="1:18" s="79" customFormat="1" ht="35.1" customHeight="1" x14ac:dyDescent="0.25">
      <c r="A556" s="75" t="e">
        <f>#REF!</f>
        <v>#REF!</v>
      </c>
      <c r="B556" s="75">
        <f t="shared" si="41"/>
        <v>0</v>
      </c>
      <c r="C556" s="75" t="e">
        <f>#REF!</f>
        <v>#REF!</v>
      </c>
      <c r="D556" s="22">
        <v>546</v>
      </c>
      <c r="E556" s="132"/>
      <c r="F556" s="76" t="str">
        <f>IFERROR(VLOOKUP($E556,BD_Anexo_Decreto!$A$1:$I$558,2,0),"")</f>
        <v/>
      </c>
      <c r="G556" s="133" t="str">
        <f>IFERROR(VLOOKUP($E556,BD_Anexo_Decreto!$A$1:$I$558,7,0),"")</f>
        <v/>
      </c>
      <c r="H556" s="76" t="str">
        <f>IFERROR(VLOOKUP($E556,BD_Anexo_Decreto!$A$1:$I$558,8,0),"")</f>
        <v/>
      </c>
      <c r="I556" s="77" t="str">
        <f>IFERROR(VLOOKUP($E556,BD_Anexo_Decreto!$A$1:$I$558,5,0),"")</f>
        <v/>
      </c>
      <c r="J556" s="78">
        <f t="shared" si="42"/>
        <v>0</v>
      </c>
      <c r="K556" s="78">
        <f t="shared" si="43"/>
        <v>0</v>
      </c>
      <c r="L556" s="78">
        <f t="shared" si="44"/>
        <v>0</v>
      </c>
      <c r="M556" s="82"/>
      <c r="N556" s="83"/>
      <c r="O556" s="84" t="str">
        <f>IFERROR(VLOOKUP($E556,BD_Anexo_Decreto!$A$1:$I$558,3,0),"")</f>
        <v/>
      </c>
      <c r="P556" s="85" t="str">
        <f t="shared" si="40"/>
        <v/>
      </c>
      <c r="Q556" s="96"/>
      <c r="R556" s="95" t="str">
        <f>IFERROR(VLOOKUP(Q556,BD_CNES!$A$1:$E$9705,2,0),"")</f>
        <v/>
      </c>
    </row>
    <row r="557" spans="1:18" s="79" customFormat="1" ht="35.1" customHeight="1" x14ac:dyDescent="0.25">
      <c r="A557" s="75" t="e">
        <f>#REF!</f>
        <v>#REF!</v>
      </c>
      <c r="B557" s="75">
        <f t="shared" si="41"/>
        <v>0</v>
      </c>
      <c r="C557" s="75" t="e">
        <f>#REF!</f>
        <v>#REF!</v>
      </c>
      <c r="D557" s="22">
        <v>547</v>
      </c>
      <c r="E557" s="132"/>
      <c r="F557" s="76" t="str">
        <f>IFERROR(VLOOKUP($E557,BD_Anexo_Decreto!$A$1:$I$558,2,0),"")</f>
        <v/>
      </c>
      <c r="G557" s="133" t="str">
        <f>IFERROR(VLOOKUP($E557,BD_Anexo_Decreto!$A$1:$I$558,7,0),"")</f>
        <v/>
      </c>
      <c r="H557" s="76" t="str">
        <f>IFERROR(VLOOKUP($E557,BD_Anexo_Decreto!$A$1:$I$558,8,0),"")</f>
        <v/>
      </c>
      <c r="I557" s="77" t="str">
        <f>IFERROR(VLOOKUP($E557,BD_Anexo_Decreto!$A$1:$I$558,5,0),"")</f>
        <v/>
      </c>
      <c r="J557" s="78">
        <f t="shared" si="42"/>
        <v>0</v>
      </c>
      <c r="K557" s="78">
        <f t="shared" si="43"/>
        <v>0</v>
      </c>
      <c r="L557" s="78">
        <f t="shared" si="44"/>
        <v>0</v>
      </c>
      <c r="M557" s="82"/>
      <c r="N557" s="83"/>
      <c r="O557" s="84" t="str">
        <f>IFERROR(VLOOKUP($E557,BD_Anexo_Decreto!$A$1:$I$558,3,0),"")</f>
        <v/>
      </c>
      <c r="P557" s="85" t="str">
        <f t="shared" si="40"/>
        <v/>
      </c>
      <c r="Q557" s="96"/>
      <c r="R557" s="95" t="str">
        <f>IFERROR(VLOOKUP(Q557,BD_CNES!$A$1:$E$9705,2,0),"")</f>
        <v/>
      </c>
    </row>
    <row r="558" spans="1:18" s="79" customFormat="1" ht="35.1" customHeight="1" x14ac:dyDescent="0.25">
      <c r="A558" s="75" t="e">
        <f>#REF!</f>
        <v>#REF!</v>
      </c>
      <c r="B558" s="75">
        <f t="shared" si="41"/>
        <v>0</v>
      </c>
      <c r="C558" s="75" t="e">
        <f>#REF!</f>
        <v>#REF!</v>
      </c>
      <c r="D558" s="22">
        <v>548</v>
      </c>
      <c r="E558" s="132"/>
      <c r="F558" s="76" t="str">
        <f>IFERROR(VLOOKUP($E558,BD_Anexo_Decreto!$A$1:$I$558,2,0),"")</f>
        <v/>
      </c>
      <c r="G558" s="133" t="str">
        <f>IFERROR(VLOOKUP($E558,BD_Anexo_Decreto!$A$1:$I$558,7,0),"")</f>
        <v/>
      </c>
      <c r="H558" s="76" t="str">
        <f>IFERROR(VLOOKUP($E558,BD_Anexo_Decreto!$A$1:$I$558,8,0),"")</f>
        <v/>
      </c>
      <c r="I558" s="77" t="str">
        <f>IFERROR(VLOOKUP($E558,BD_Anexo_Decreto!$A$1:$I$558,5,0),"")</f>
        <v/>
      </c>
      <c r="J558" s="78">
        <f t="shared" si="42"/>
        <v>0</v>
      </c>
      <c r="K558" s="78">
        <f t="shared" si="43"/>
        <v>0</v>
      </c>
      <c r="L558" s="78">
        <f t="shared" si="44"/>
        <v>0</v>
      </c>
      <c r="M558" s="82"/>
      <c r="N558" s="83"/>
      <c r="O558" s="84" t="str">
        <f>IFERROR(VLOOKUP($E558,BD_Anexo_Decreto!$A$1:$I$558,3,0),"")</f>
        <v/>
      </c>
      <c r="P558" s="85" t="str">
        <f t="shared" si="40"/>
        <v/>
      </c>
      <c r="Q558" s="96"/>
      <c r="R558" s="95" t="str">
        <f>IFERROR(VLOOKUP(Q558,BD_CNES!$A$1:$E$9705,2,0),"")</f>
        <v/>
      </c>
    </row>
    <row r="559" spans="1:18" s="79" customFormat="1" ht="35.1" customHeight="1" x14ac:dyDescent="0.25">
      <c r="A559" s="75" t="e">
        <f>#REF!</f>
        <v>#REF!</v>
      </c>
      <c r="B559" s="75">
        <f t="shared" si="41"/>
        <v>0</v>
      </c>
      <c r="C559" s="75" t="e">
        <f>#REF!</f>
        <v>#REF!</v>
      </c>
      <c r="D559" s="22">
        <v>549</v>
      </c>
      <c r="E559" s="132"/>
      <c r="F559" s="76" t="str">
        <f>IFERROR(VLOOKUP($E559,BD_Anexo_Decreto!$A$1:$I$558,2,0),"")</f>
        <v/>
      </c>
      <c r="G559" s="133" t="str">
        <f>IFERROR(VLOOKUP($E559,BD_Anexo_Decreto!$A$1:$I$558,7,0),"")</f>
        <v/>
      </c>
      <c r="H559" s="76" t="str">
        <f>IFERROR(VLOOKUP($E559,BD_Anexo_Decreto!$A$1:$I$558,8,0),"")</f>
        <v/>
      </c>
      <c r="I559" s="77" t="str">
        <f>IFERROR(VLOOKUP($E559,BD_Anexo_Decreto!$A$1:$I$558,5,0),"")</f>
        <v/>
      </c>
      <c r="J559" s="78">
        <f t="shared" si="42"/>
        <v>0</v>
      </c>
      <c r="K559" s="78">
        <f t="shared" si="43"/>
        <v>0</v>
      </c>
      <c r="L559" s="78">
        <f t="shared" si="44"/>
        <v>0</v>
      </c>
      <c r="M559" s="82"/>
      <c r="N559" s="83"/>
      <c r="O559" s="84" t="str">
        <f>IFERROR(VLOOKUP($E559,BD_Anexo_Decreto!$A$1:$I$558,3,0),"")</f>
        <v/>
      </c>
      <c r="P559" s="85" t="str">
        <f t="shared" si="40"/>
        <v/>
      </c>
      <c r="Q559" s="96"/>
      <c r="R559" s="95" t="str">
        <f>IFERROR(VLOOKUP(Q559,BD_CNES!$A$1:$E$9705,2,0),"")</f>
        <v/>
      </c>
    </row>
    <row r="560" spans="1:18" s="79" customFormat="1" ht="35.1" customHeight="1" x14ac:dyDescent="0.25">
      <c r="A560" s="75" t="e">
        <f>#REF!</f>
        <v>#REF!</v>
      </c>
      <c r="B560" s="75">
        <f t="shared" si="41"/>
        <v>0</v>
      </c>
      <c r="C560" s="75" t="e">
        <f>#REF!</f>
        <v>#REF!</v>
      </c>
      <c r="D560" s="22">
        <v>550</v>
      </c>
      <c r="E560" s="132"/>
      <c r="F560" s="76" t="str">
        <f>IFERROR(VLOOKUP($E560,BD_Anexo_Decreto!$A$1:$I$558,2,0),"")</f>
        <v/>
      </c>
      <c r="G560" s="133" t="str">
        <f>IFERROR(VLOOKUP($E560,BD_Anexo_Decreto!$A$1:$I$558,7,0),"")</f>
        <v/>
      </c>
      <c r="H560" s="76" t="str">
        <f>IFERROR(VLOOKUP($E560,BD_Anexo_Decreto!$A$1:$I$558,8,0),"")</f>
        <v/>
      </c>
      <c r="I560" s="77" t="str">
        <f>IFERROR(VLOOKUP($E560,BD_Anexo_Decreto!$A$1:$I$558,5,0),"")</f>
        <v/>
      </c>
      <c r="J560" s="78">
        <f t="shared" si="42"/>
        <v>0</v>
      </c>
      <c r="K560" s="78">
        <f t="shared" si="43"/>
        <v>0</v>
      </c>
      <c r="L560" s="78">
        <f t="shared" si="44"/>
        <v>0</v>
      </c>
      <c r="M560" s="82"/>
      <c r="N560" s="83"/>
      <c r="O560" s="84" t="str">
        <f>IFERROR(VLOOKUP($E560,BD_Anexo_Decreto!$A$1:$I$558,3,0),"")</f>
        <v/>
      </c>
      <c r="P560" s="85" t="str">
        <f t="shared" si="40"/>
        <v/>
      </c>
      <c r="Q560" s="96"/>
      <c r="R560" s="95" t="str">
        <f>IFERROR(VLOOKUP(Q560,BD_CNES!$A$1:$E$9705,2,0),"")</f>
        <v/>
      </c>
    </row>
    <row r="561" spans="1:18" s="79" customFormat="1" ht="35.1" customHeight="1" x14ac:dyDescent="0.25">
      <c r="A561" s="75" t="e">
        <f>#REF!</f>
        <v>#REF!</v>
      </c>
      <c r="B561" s="75">
        <f t="shared" si="41"/>
        <v>0</v>
      </c>
      <c r="C561" s="75" t="e">
        <f>#REF!</f>
        <v>#REF!</v>
      </c>
      <c r="D561" s="22">
        <v>551</v>
      </c>
      <c r="E561" s="132"/>
      <c r="F561" s="76" t="str">
        <f>IFERROR(VLOOKUP($E561,BD_Anexo_Decreto!$A$1:$I$558,2,0),"")</f>
        <v/>
      </c>
      <c r="G561" s="133" t="str">
        <f>IFERROR(VLOOKUP($E561,BD_Anexo_Decreto!$A$1:$I$558,7,0),"")</f>
        <v/>
      </c>
      <c r="H561" s="76" t="str">
        <f>IFERROR(VLOOKUP($E561,BD_Anexo_Decreto!$A$1:$I$558,8,0),"")</f>
        <v/>
      </c>
      <c r="I561" s="77" t="str">
        <f>IFERROR(VLOOKUP($E561,BD_Anexo_Decreto!$A$1:$I$558,5,0),"")</f>
        <v/>
      </c>
      <c r="J561" s="78">
        <f t="shared" si="42"/>
        <v>0</v>
      </c>
      <c r="K561" s="78">
        <f t="shared" si="43"/>
        <v>0</v>
      </c>
      <c r="L561" s="78">
        <f t="shared" si="44"/>
        <v>0</v>
      </c>
      <c r="M561" s="82"/>
      <c r="N561" s="83"/>
      <c r="O561" s="84" t="str">
        <f>IFERROR(VLOOKUP($E561,BD_Anexo_Decreto!$A$1:$I$558,3,0),"")</f>
        <v/>
      </c>
      <c r="P561" s="85" t="str">
        <f t="shared" si="40"/>
        <v/>
      </c>
      <c r="Q561" s="96"/>
      <c r="R561" s="95" t="str">
        <f>IFERROR(VLOOKUP(Q561,BD_CNES!$A$1:$E$9705,2,0),"")</f>
        <v/>
      </c>
    </row>
    <row r="562" spans="1:18" s="79" customFormat="1" ht="35.1" customHeight="1" x14ac:dyDescent="0.25">
      <c r="A562" s="75" t="e">
        <f>#REF!</f>
        <v>#REF!</v>
      </c>
      <c r="B562" s="75">
        <f t="shared" si="41"/>
        <v>0</v>
      </c>
      <c r="C562" s="75" t="e">
        <f>#REF!</f>
        <v>#REF!</v>
      </c>
      <c r="D562" s="22">
        <v>552</v>
      </c>
      <c r="E562" s="132"/>
      <c r="F562" s="76" t="str">
        <f>IFERROR(VLOOKUP($E562,BD_Anexo_Decreto!$A$1:$I$558,2,0),"")</f>
        <v/>
      </c>
      <c r="G562" s="133" t="str">
        <f>IFERROR(VLOOKUP($E562,BD_Anexo_Decreto!$A$1:$I$558,7,0),"")</f>
        <v/>
      </c>
      <c r="H562" s="76" t="str">
        <f>IFERROR(VLOOKUP($E562,BD_Anexo_Decreto!$A$1:$I$558,8,0),"")</f>
        <v/>
      </c>
      <c r="I562" s="77" t="str">
        <f>IFERROR(VLOOKUP($E562,BD_Anexo_Decreto!$A$1:$I$558,5,0),"")</f>
        <v/>
      </c>
      <c r="J562" s="78">
        <f t="shared" si="42"/>
        <v>0</v>
      </c>
      <c r="K562" s="78">
        <f t="shared" si="43"/>
        <v>0</v>
      </c>
      <c r="L562" s="78">
        <f t="shared" si="44"/>
        <v>0</v>
      </c>
      <c r="M562" s="82"/>
      <c r="N562" s="83"/>
      <c r="O562" s="84" t="str">
        <f>IFERROR(VLOOKUP($E562,BD_Anexo_Decreto!$A$1:$I$558,3,0),"")</f>
        <v/>
      </c>
      <c r="P562" s="85" t="str">
        <f t="shared" si="40"/>
        <v/>
      </c>
      <c r="Q562" s="96"/>
      <c r="R562" s="95" t="str">
        <f>IFERROR(VLOOKUP(Q562,BD_CNES!$A$1:$E$9705,2,0),"")</f>
        <v/>
      </c>
    </row>
    <row r="563" spans="1:18" s="79" customFormat="1" ht="35.1" customHeight="1" x14ac:dyDescent="0.25">
      <c r="A563" s="75" t="e">
        <f>#REF!</f>
        <v>#REF!</v>
      </c>
      <c r="B563" s="75">
        <f t="shared" si="41"/>
        <v>0</v>
      </c>
      <c r="C563" s="75" t="e">
        <f>#REF!</f>
        <v>#REF!</v>
      </c>
      <c r="D563" s="22">
        <v>553</v>
      </c>
      <c r="E563" s="132"/>
      <c r="F563" s="76" t="str">
        <f>IFERROR(VLOOKUP($E563,BD_Anexo_Decreto!$A$1:$I$558,2,0),"")</f>
        <v/>
      </c>
      <c r="G563" s="133" t="str">
        <f>IFERROR(VLOOKUP($E563,BD_Anexo_Decreto!$A$1:$I$558,7,0),"")</f>
        <v/>
      </c>
      <c r="H563" s="76" t="str">
        <f>IFERROR(VLOOKUP($E563,BD_Anexo_Decreto!$A$1:$I$558,8,0),"")</f>
        <v/>
      </c>
      <c r="I563" s="77" t="str">
        <f>IFERROR(VLOOKUP($E563,BD_Anexo_Decreto!$A$1:$I$558,5,0),"")</f>
        <v/>
      </c>
      <c r="J563" s="78">
        <f t="shared" si="42"/>
        <v>0</v>
      </c>
      <c r="K563" s="78">
        <f t="shared" si="43"/>
        <v>0</v>
      </c>
      <c r="L563" s="78">
        <f t="shared" si="44"/>
        <v>0</v>
      </c>
      <c r="M563" s="82"/>
      <c r="N563" s="83"/>
      <c r="O563" s="84" t="str">
        <f>IFERROR(VLOOKUP($E563,BD_Anexo_Decreto!$A$1:$I$558,3,0),"")</f>
        <v/>
      </c>
      <c r="P563" s="85" t="str">
        <f t="shared" si="40"/>
        <v/>
      </c>
      <c r="Q563" s="96"/>
      <c r="R563" s="95" t="str">
        <f>IFERROR(VLOOKUP(Q563,BD_CNES!$A$1:$E$9705,2,0),"")</f>
        <v/>
      </c>
    </row>
    <row r="564" spans="1:18" s="79" customFormat="1" ht="35.1" customHeight="1" x14ac:dyDescent="0.25">
      <c r="A564" s="75" t="e">
        <f>#REF!</f>
        <v>#REF!</v>
      </c>
      <c r="B564" s="75">
        <f t="shared" si="41"/>
        <v>0</v>
      </c>
      <c r="C564" s="75" t="e">
        <f>#REF!</f>
        <v>#REF!</v>
      </c>
      <c r="D564" s="22">
        <v>554</v>
      </c>
      <c r="E564" s="132"/>
      <c r="F564" s="76" t="str">
        <f>IFERROR(VLOOKUP($E564,BD_Anexo_Decreto!$A$1:$I$558,2,0),"")</f>
        <v/>
      </c>
      <c r="G564" s="133" t="str">
        <f>IFERROR(VLOOKUP($E564,BD_Anexo_Decreto!$A$1:$I$558,7,0),"")</f>
        <v/>
      </c>
      <c r="H564" s="76" t="str">
        <f>IFERROR(VLOOKUP($E564,BD_Anexo_Decreto!$A$1:$I$558,8,0),"")</f>
        <v/>
      </c>
      <c r="I564" s="77" t="str">
        <f>IFERROR(VLOOKUP($E564,BD_Anexo_Decreto!$A$1:$I$558,5,0),"")</f>
        <v/>
      </c>
      <c r="J564" s="78">
        <f t="shared" si="42"/>
        <v>0</v>
      </c>
      <c r="K564" s="78">
        <f t="shared" si="43"/>
        <v>0</v>
      </c>
      <c r="L564" s="78">
        <f t="shared" si="44"/>
        <v>0</v>
      </c>
      <c r="M564" s="82"/>
      <c r="N564" s="83"/>
      <c r="O564" s="84" t="str">
        <f>IFERROR(VLOOKUP($E564,BD_Anexo_Decreto!$A$1:$I$558,3,0),"")</f>
        <v/>
      </c>
      <c r="P564" s="85" t="str">
        <f t="shared" si="40"/>
        <v/>
      </c>
      <c r="Q564" s="96"/>
      <c r="R564" s="95" t="str">
        <f>IFERROR(VLOOKUP(Q564,BD_CNES!$A$1:$E$9705,2,0),"")</f>
        <v/>
      </c>
    </row>
    <row r="565" spans="1:18" s="79" customFormat="1" ht="35.1" customHeight="1" x14ac:dyDescent="0.25">
      <c r="A565" s="75" t="e">
        <f>#REF!</f>
        <v>#REF!</v>
      </c>
      <c r="B565" s="75">
        <f t="shared" si="41"/>
        <v>0</v>
      </c>
      <c r="C565" s="75" t="e">
        <f>#REF!</f>
        <v>#REF!</v>
      </c>
      <c r="D565" s="22">
        <v>555</v>
      </c>
      <c r="E565" s="132"/>
      <c r="F565" s="76" t="str">
        <f>IFERROR(VLOOKUP($E565,BD_Anexo_Decreto!$A$1:$I$558,2,0),"")</f>
        <v/>
      </c>
      <c r="G565" s="133" t="str">
        <f>IFERROR(VLOOKUP($E565,BD_Anexo_Decreto!$A$1:$I$558,7,0),"")</f>
        <v/>
      </c>
      <c r="H565" s="76" t="str">
        <f>IFERROR(VLOOKUP($E565,BD_Anexo_Decreto!$A$1:$I$558,8,0),"")</f>
        <v/>
      </c>
      <c r="I565" s="77" t="str">
        <f>IFERROR(VLOOKUP($E565,BD_Anexo_Decreto!$A$1:$I$558,5,0),"")</f>
        <v/>
      </c>
      <c r="J565" s="78">
        <f t="shared" si="42"/>
        <v>0</v>
      </c>
      <c r="K565" s="78">
        <f t="shared" si="43"/>
        <v>0</v>
      </c>
      <c r="L565" s="78">
        <f t="shared" si="44"/>
        <v>0</v>
      </c>
      <c r="M565" s="82"/>
      <c r="N565" s="83"/>
      <c r="O565" s="84" t="str">
        <f>IFERROR(VLOOKUP($E565,BD_Anexo_Decreto!$A$1:$I$558,3,0),"")</f>
        <v/>
      </c>
      <c r="P565" s="85" t="str">
        <f t="shared" si="40"/>
        <v/>
      </c>
      <c r="Q565" s="96"/>
      <c r="R565" s="95" t="str">
        <f>IFERROR(VLOOKUP(Q565,BD_CNES!$A$1:$E$9705,2,0),"")</f>
        <v/>
      </c>
    </row>
    <row r="566" spans="1:18" s="79" customFormat="1" ht="35.1" customHeight="1" x14ac:dyDescent="0.25">
      <c r="A566" s="75" t="e">
        <f>#REF!</f>
        <v>#REF!</v>
      </c>
      <c r="B566" s="75">
        <f t="shared" si="41"/>
        <v>0</v>
      </c>
      <c r="C566" s="75" t="e">
        <f>#REF!</f>
        <v>#REF!</v>
      </c>
      <c r="D566" s="22">
        <v>556</v>
      </c>
      <c r="E566" s="132"/>
      <c r="F566" s="76" t="str">
        <f>IFERROR(VLOOKUP($E566,BD_Anexo_Decreto!$A$1:$I$558,2,0),"")</f>
        <v/>
      </c>
      <c r="G566" s="133" t="str">
        <f>IFERROR(VLOOKUP($E566,BD_Anexo_Decreto!$A$1:$I$558,7,0),"")</f>
        <v/>
      </c>
      <c r="H566" s="76" t="str">
        <f>IFERROR(VLOOKUP($E566,BD_Anexo_Decreto!$A$1:$I$558,8,0),"")</f>
        <v/>
      </c>
      <c r="I566" s="77" t="str">
        <f>IFERROR(VLOOKUP($E566,BD_Anexo_Decreto!$A$1:$I$558,5,0),"")</f>
        <v/>
      </c>
      <c r="J566" s="78">
        <f t="shared" si="42"/>
        <v>0</v>
      </c>
      <c r="K566" s="78">
        <f t="shared" si="43"/>
        <v>0</v>
      </c>
      <c r="L566" s="78">
        <f t="shared" si="44"/>
        <v>0</v>
      </c>
      <c r="M566" s="82"/>
      <c r="N566" s="83"/>
      <c r="O566" s="84" t="str">
        <f>IFERROR(VLOOKUP($E566,BD_Anexo_Decreto!$A$1:$I$558,3,0),"")</f>
        <v/>
      </c>
      <c r="P566" s="85" t="str">
        <f t="shared" si="40"/>
        <v/>
      </c>
      <c r="Q566" s="96"/>
      <c r="R566" s="95" t="str">
        <f>IFERROR(VLOOKUP(Q566,BD_CNES!$A$1:$E$9705,2,0),"")</f>
        <v/>
      </c>
    </row>
    <row r="567" spans="1:18" s="79" customFormat="1" ht="35.1" customHeight="1" x14ac:dyDescent="0.25">
      <c r="A567" s="75" t="e">
        <f>#REF!</f>
        <v>#REF!</v>
      </c>
      <c r="B567" s="75">
        <f t="shared" si="41"/>
        <v>0</v>
      </c>
      <c r="C567" s="75" t="e">
        <f>#REF!</f>
        <v>#REF!</v>
      </c>
      <c r="D567" s="22">
        <v>557</v>
      </c>
      <c r="E567" s="132"/>
      <c r="F567" s="76" t="str">
        <f>IFERROR(VLOOKUP($E567,BD_Anexo_Decreto!$A$1:$I$558,2,0),"")</f>
        <v/>
      </c>
      <c r="G567" s="133" t="str">
        <f>IFERROR(VLOOKUP($E567,BD_Anexo_Decreto!$A$1:$I$558,7,0),"")</f>
        <v/>
      </c>
      <c r="H567" s="76" t="str">
        <f>IFERROR(VLOOKUP($E567,BD_Anexo_Decreto!$A$1:$I$558,8,0),"")</f>
        <v/>
      </c>
      <c r="I567" s="77" t="str">
        <f>IFERROR(VLOOKUP($E567,BD_Anexo_Decreto!$A$1:$I$558,5,0),"")</f>
        <v/>
      </c>
      <c r="J567" s="78">
        <f t="shared" si="42"/>
        <v>0</v>
      </c>
      <c r="K567" s="78">
        <f t="shared" si="43"/>
        <v>0</v>
      </c>
      <c r="L567" s="78">
        <f t="shared" si="44"/>
        <v>0</v>
      </c>
      <c r="M567" s="82"/>
      <c r="N567" s="83"/>
      <c r="O567" s="84" t="str">
        <f>IFERROR(VLOOKUP($E567,BD_Anexo_Decreto!$A$1:$I$558,3,0),"")</f>
        <v/>
      </c>
      <c r="P567" s="85" t="str">
        <f t="shared" si="40"/>
        <v/>
      </c>
      <c r="Q567" s="96"/>
      <c r="R567" s="95" t="str">
        <f>IFERROR(VLOOKUP(Q567,BD_CNES!$A$1:$E$9705,2,0),"")</f>
        <v/>
      </c>
    </row>
    <row r="568" spans="1:18" s="79" customFormat="1" ht="35.1" customHeight="1" x14ac:dyDescent="0.25">
      <c r="A568" s="75" t="e">
        <f>#REF!</f>
        <v>#REF!</v>
      </c>
      <c r="B568" s="75">
        <f t="shared" si="41"/>
        <v>0</v>
      </c>
      <c r="C568" s="75" t="e">
        <f>#REF!</f>
        <v>#REF!</v>
      </c>
      <c r="D568" s="22">
        <v>558</v>
      </c>
      <c r="E568" s="132"/>
      <c r="F568" s="76" t="str">
        <f>IFERROR(VLOOKUP($E568,BD_Anexo_Decreto!$A$1:$I$558,2,0),"")</f>
        <v/>
      </c>
      <c r="G568" s="133" t="str">
        <f>IFERROR(VLOOKUP($E568,BD_Anexo_Decreto!$A$1:$I$558,7,0),"")</f>
        <v/>
      </c>
      <c r="H568" s="76" t="str">
        <f>IFERROR(VLOOKUP($E568,BD_Anexo_Decreto!$A$1:$I$558,8,0),"")</f>
        <v/>
      </c>
      <c r="I568" s="77" t="str">
        <f>IFERROR(VLOOKUP($E568,BD_Anexo_Decreto!$A$1:$I$558,5,0),"")</f>
        <v/>
      </c>
      <c r="J568" s="78">
        <f t="shared" si="42"/>
        <v>0</v>
      </c>
      <c r="K568" s="78">
        <f t="shared" si="43"/>
        <v>0</v>
      </c>
      <c r="L568" s="78">
        <f t="shared" si="44"/>
        <v>0</v>
      </c>
      <c r="M568" s="82"/>
      <c r="N568" s="83"/>
      <c r="O568" s="84" t="str">
        <f>IFERROR(VLOOKUP($E568,BD_Anexo_Decreto!$A$1:$I$558,3,0),"")</f>
        <v/>
      </c>
      <c r="P568" s="85" t="str">
        <f t="shared" si="40"/>
        <v/>
      </c>
      <c r="Q568" s="96"/>
      <c r="R568" s="95" t="str">
        <f>IFERROR(VLOOKUP(Q568,BD_CNES!$A$1:$E$9705,2,0),"")</f>
        <v/>
      </c>
    </row>
    <row r="569" spans="1:18" s="79" customFormat="1" ht="35.1" customHeight="1" x14ac:dyDescent="0.25">
      <c r="A569" s="75" t="e">
        <f>#REF!</f>
        <v>#REF!</v>
      </c>
      <c r="B569" s="75">
        <f t="shared" si="41"/>
        <v>0</v>
      </c>
      <c r="C569" s="75" t="e">
        <f>#REF!</f>
        <v>#REF!</v>
      </c>
      <c r="D569" s="22">
        <v>559</v>
      </c>
      <c r="E569" s="132"/>
      <c r="F569" s="76" t="str">
        <f>IFERROR(VLOOKUP($E569,BD_Anexo_Decreto!$A$1:$I$558,2,0),"")</f>
        <v/>
      </c>
      <c r="G569" s="133" t="str">
        <f>IFERROR(VLOOKUP($E569,BD_Anexo_Decreto!$A$1:$I$558,7,0),"")</f>
        <v/>
      </c>
      <c r="H569" s="76" t="str">
        <f>IFERROR(VLOOKUP($E569,BD_Anexo_Decreto!$A$1:$I$558,8,0),"")</f>
        <v/>
      </c>
      <c r="I569" s="77" t="str">
        <f>IFERROR(VLOOKUP($E569,BD_Anexo_Decreto!$A$1:$I$558,5,0),"")</f>
        <v/>
      </c>
      <c r="J569" s="78">
        <f t="shared" si="42"/>
        <v>0</v>
      </c>
      <c r="K569" s="78">
        <f t="shared" si="43"/>
        <v>0</v>
      </c>
      <c r="L569" s="78">
        <f t="shared" si="44"/>
        <v>0</v>
      </c>
      <c r="M569" s="82"/>
      <c r="N569" s="83"/>
      <c r="O569" s="84" t="str">
        <f>IFERROR(VLOOKUP($E569,BD_Anexo_Decreto!$A$1:$I$558,3,0),"")</f>
        <v/>
      </c>
      <c r="P569" s="85" t="str">
        <f t="shared" ref="P569:P632" si="45">IFERROR(SUM(O569*N569),"")</f>
        <v/>
      </c>
      <c r="Q569" s="96"/>
      <c r="R569" s="95" t="str">
        <f>IFERROR(VLOOKUP(Q569,BD_CNES!$A$1:$E$9705,2,0),"")</f>
        <v/>
      </c>
    </row>
    <row r="570" spans="1:18" s="79" customFormat="1" ht="35.1" customHeight="1" x14ac:dyDescent="0.25">
      <c r="A570" s="75" t="e">
        <f>#REF!</f>
        <v>#REF!</v>
      </c>
      <c r="B570" s="75">
        <f t="shared" si="41"/>
        <v>0</v>
      </c>
      <c r="C570" s="75" t="e">
        <f>#REF!</f>
        <v>#REF!</v>
      </c>
      <c r="D570" s="22">
        <v>560</v>
      </c>
      <c r="E570" s="132"/>
      <c r="F570" s="76" t="str">
        <f>IFERROR(VLOOKUP($E570,BD_Anexo_Decreto!$A$1:$I$558,2,0),"")</f>
        <v/>
      </c>
      <c r="G570" s="133" t="str">
        <f>IFERROR(VLOOKUP($E570,BD_Anexo_Decreto!$A$1:$I$558,7,0),"")</f>
        <v/>
      </c>
      <c r="H570" s="76" t="str">
        <f>IFERROR(VLOOKUP($E570,BD_Anexo_Decreto!$A$1:$I$558,8,0),"")</f>
        <v/>
      </c>
      <c r="I570" s="77" t="str">
        <f>IFERROR(VLOOKUP($E570,BD_Anexo_Decreto!$A$1:$I$558,5,0),"")</f>
        <v/>
      </c>
      <c r="J570" s="78">
        <f t="shared" si="42"/>
        <v>0</v>
      </c>
      <c r="K570" s="78">
        <f t="shared" si="43"/>
        <v>0</v>
      </c>
      <c r="L570" s="78">
        <f t="shared" si="44"/>
        <v>0</v>
      </c>
      <c r="M570" s="82"/>
      <c r="N570" s="83"/>
      <c r="O570" s="84" t="str">
        <f>IFERROR(VLOOKUP($E570,BD_Anexo_Decreto!$A$1:$I$558,3,0),"")</f>
        <v/>
      </c>
      <c r="P570" s="85" t="str">
        <f t="shared" si="45"/>
        <v/>
      </c>
      <c r="Q570" s="96"/>
      <c r="R570" s="95" t="str">
        <f>IFERROR(VLOOKUP(Q570,BD_CNES!$A$1:$E$9705,2,0),"")</f>
        <v/>
      </c>
    </row>
    <row r="571" spans="1:18" s="79" customFormat="1" ht="35.1" customHeight="1" x14ac:dyDescent="0.25">
      <c r="A571" s="75" t="e">
        <f>#REF!</f>
        <v>#REF!</v>
      </c>
      <c r="B571" s="75">
        <f t="shared" si="41"/>
        <v>0</v>
      </c>
      <c r="C571" s="75" t="e">
        <f>#REF!</f>
        <v>#REF!</v>
      </c>
      <c r="D571" s="22">
        <v>561</v>
      </c>
      <c r="E571" s="132"/>
      <c r="F571" s="76" t="str">
        <f>IFERROR(VLOOKUP($E571,BD_Anexo_Decreto!$A$1:$I$558,2,0),"")</f>
        <v/>
      </c>
      <c r="G571" s="133" t="str">
        <f>IFERROR(VLOOKUP($E571,BD_Anexo_Decreto!$A$1:$I$558,7,0),"")</f>
        <v/>
      </c>
      <c r="H571" s="76" t="str">
        <f>IFERROR(VLOOKUP($E571,BD_Anexo_Decreto!$A$1:$I$558,8,0),"")</f>
        <v/>
      </c>
      <c r="I571" s="77" t="str">
        <f>IFERROR(VLOOKUP($E571,BD_Anexo_Decreto!$A$1:$I$558,5,0),"")</f>
        <v/>
      </c>
      <c r="J571" s="78">
        <f t="shared" si="42"/>
        <v>0</v>
      </c>
      <c r="K571" s="78">
        <f t="shared" si="43"/>
        <v>0</v>
      </c>
      <c r="L571" s="78">
        <f t="shared" si="44"/>
        <v>0</v>
      </c>
      <c r="M571" s="82"/>
      <c r="N571" s="83"/>
      <c r="O571" s="84" t="str">
        <f>IFERROR(VLOOKUP($E571,BD_Anexo_Decreto!$A$1:$I$558,3,0),"")</f>
        <v/>
      </c>
      <c r="P571" s="85" t="str">
        <f t="shared" si="45"/>
        <v/>
      </c>
      <c r="Q571" s="96"/>
      <c r="R571" s="95" t="str">
        <f>IFERROR(VLOOKUP(Q571,BD_CNES!$A$1:$E$9705,2,0),"")</f>
        <v/>
      </c>
    </row>
    <row r="572" spans="1:18" s="79" customFormat="1" ht="35.1" customHeight="1" x14ac:dyDescent="0.25">
      <c r="A572" s="75" t="e">
        <f>#REF!</f>
        <v>#REF!</v>
      </c>
      <c r="B572" s="75">
        <f t="shared" si="41"/>
        <v>0</v>
      </c>
      <c r="C572" s="75" t="e">
        <f>#REF!</f>
        <v>#REF!</v>
      </c>
      <c r="D572" s="22">
        <v>562</v>
      </c>
      <c r="E572" s="132"/>
      <c r="F572" s="76" t="str">
        <f>IFERROR(VLOOKUP($E572,BD_Anexo_Decreto!$A$1:$I$558,2,0),"")</f>
        <v/>
      </c>
      <c r="G572" s="133" t="str">
        <f>IFERROR(VLOOKUP($E572,BD_Anexo_Decreto!$A$1:$I$558,7,0),"")</f>
        <v/>
      </c>
      <c r="H572" s="76" t="str">
        <f>IFERROR(VLOOKUP($E572,BD_Anexo_Decreto!$A$1:$I$558,8,0),"")</f>
        <v/>
      </c>
      <c r="I572" s="77" t="str">
        <f>IFERROR(VLOOKUP($E572,BD_Anexo_Decreto!$A$1:$I$558,5,0),"")</f>
        <v/>
      </c>
      <c r="J572" s="78">
        <f t="shared" si="42"/>
        <v>0</v>
      </c>
      <c r="K572" s="78">
        <f t="shared" si="43"/>
        <v>0</v>
      </c>
      <c r="L572" s="78">
        <f t="shared" si="44"/>
        <v>0</v>
      </c>
      <c r="M572" s="82"/>
      <c r="N572" s="83"/>
      <c r="O572" s="84" t="str">
        <f>IFERROR(VLOOKUP($E572,BD_Anexo_Decreto!$A$1:$I$558,3,0),"")</f>
        <v/>
      </c>
      <c r="P572" s="85" t="str">
        <f t="shared" si="45"/>
        <v/>
      </c>
      <c r="Q572" s="96"/>
      <c r="R572" s="95" t="str">
        <f>IFERROR(VLOOKUP(Q572,BD_CNES!$A$1:$E$9705,2,0),"")</f>
        <v/>
      </c>
    </row>
    <row r="573" spans="1:18" s="79" customFormat="1" ht="35.1" customHeight="1" x14ac:dyDescent="0.25">
      <c r="A573" s="75" t="e">
        <f>#REF!</f>
        <v>#REF!</v>
      </c>
      <c r="B573" s="75">
        <f t="shared" si="41"/>
        <v>0</v>
      </c>
      <c r="C573" s="75" t="e">
        <f>#REF!</f>
        <v>#REF!</v>
      </c>
      <c r="D573" s="22">
        <v>563</v>
      </c>
      <c r="E573" s="132"/>
      <c r="F573" s="76" t="str">
        <f>IFERROR(VLOOKUP($E573,BD_Anexo_Decreto!$A$1:$I$558,2,0),"")</f>
        <v/>
      </c>
      <c r="G573" s="133" t="str">
        <f>IFERROR(VLOOKUP($E573,BD_Anexo_Decreto!$A$1:$I$558,7,0),"")</f>
        <v/>
      </c>
      <c r="H573" s="76" t="str">
        <f>IFERROR(VLOOKUP($E573,BD_Anexo_Decreto!$A$1:$I$558,8,0),"")</f>
        <v/>
      </c>
      <c r="I573" s="77" t="str">
        <f>IFERROR(VLOOKUP($E573,BD_Anexo_Decreto!$A$1:$I$558,5,0),"")</f>
        <v/>
      </c>
      <c r="J573" s="78">
        <f t="shared" si="42"/>
        <v>0</v>
      </c>
      <c r="K573" s="78">
        <f t="shared" si="43"/>
        <v>0</v>
      </c>
      <c r="L573" s="78">
        <f t="shared" si="44"/>
        <v>0</v>
      </c>
      <c r="M573" s="82"/>
      <c r="N573" s="83"/>
      <c r="O573" s="84" t="str">
        <f>IFERROR(VLOOKUP($E573,BD_Anexo_Decreto!$A$1:$I$558,3,0),"")</f>
        <v/>
      </c>
      <c r="P573" s="85" t="str">
        <f t="shared" si="45"/>
        <v/>
      </c>
      <c r="Q573" s="96"/>
      <c r="R573" s="95" t="str">
        <f>IFERROR(VLOOKUP(Q573,BD_CNES!$A$1:$E$9705,2,0),"")</f>
        <v/>
      </c>
    </row>
    <row r="574" spans="1:18" s="79" customFormat="1" ht="35.1" customHeight="1" x14ac:dyDescent="0.25">
      <c r="A574" s="75" t="e">
        <f>#REF!</f>
        <v>#REF!</v>
      </c>
      <c r="B574" s="75">
        <f t="shared" si="41"/>
        <v>0</v>
      </c>
      <c r="C574" s="75" t="e">
        <f>#REF!</f>
        <v>#REF!</v>
      </c>
      <c r="D574" s="22">
        <v>564</v>
      </c>
      <c r="E574" s="132"/>
      <c r="F574" s="76" t="str">
        <f>IFERROR(VLOOKUP($E574,BD_Anexo_Decreto!$A$1:$I$558,2,0),"")</f>
        <v/>
      </c>
      <c r="G574" s="133" t="str">
        <f>IFERROR(VLOOKUP($E574,BD_Anexo_Decreto!$A$1:$I$558,7,0),"")</f>
        <v/>
      </c>
      <c r="H574" s="76" t="str">
        <f>IFERROR(VLOOKUP($E574,BD_Anexo_Decreto!$A$1:$I$558,8,0),"")</f>
        <v/>
      </c>
      <c r="I574" s="77" t="str">
        <f>IFERROR(VLOOKUP($E574,BD_Anexo_Decreto!$A$1:$I$558,5,0),"")</f>
        <v/>
      </c>
      <c r="J574" s="78">
        <f t="shared" si="42"/>
        <v>0</v>
      </c>
      <c r="K574" s="78">
        <f t="shared" si="43"/>
        <v>0</v>
      </c>
      <c r="L574" s="78">
        <f t="shared" si="44"/>
        <v>0</v>
      </c>
      <c r="M574" s="82"/>
      <c r="N574" s="83"/>
      <c r="O574" s="84" t="str">
        <f>IFERROR(VLOOKUP($E574,BD_Anexo_Decreto!$A$1:$I$558,3,0),"")</f>
        <v/>
      </c>
      <c r="P574" s="85" t="str">
        <f t="shared" si="45"/>
        <v/>
      </c>
      <c r="Q574" s="96"/>
      <c r="R574" s="95" t="str">
        <f>IFERROR(VLOOKUP(Q574,BD_CNES!$A$1:$E$9705,2,0),"")</f>
        <v/>
      </c>
    </row>
    <row r="575" spans="1:18" s="79" customFormat="1" ht="35.1" customHeight="1" x14ac:dyDescent="0.25">
      <c r="A575" s="75" t="e">
        <f>#REF!</f>
        <v>#REF!</v>
      </c>
      <c r="B575" s="75">
        <f t="shared" si="41"/>
        <v>0</v>
      </c>
      <c r="C575" s="75" t="e">
        <f>#REF!</f>
        <v>#REF!</v>
      </c>
      <c r="D575" s="22">
        <v>565</v>
      </c>
      <c r="E575" s="132"/>
      <c r="F575" s="76" t="str">
        <f>IFERROR(VLOOKUP($E575,BD_Anexo_Decreto!$A$1:$I$558,2,0),"")</f>
        <v/>
      </c>
      <c r="G575" s="133" t="str">
        <f>IFERROR(VLOOKUP($E575,BD_Anexo_Decreto!$A$1:$I$558,7,0),"")</f>
        <v/>
      </c>
      <c r="H575" s="76" t="str">
        <f>IFERROR(VLOOKUP($E575,BD_Anexo_Decreto!$A$1:$I$558,8,0),"")</f>
        <v/>
      </c>
      <c r="I575" s="77" t="str">
        <f>IFERROR(VLOOKUP($E575,BD_Anexo_Decreto!$A$1:$I$558,5,0),"")</f>
        <v/>
      </c>
      <c r="J575" s="78">
        <f t="shared" si="42"/>
        <v>0</v>
      </c>
      <c r="K575" s="78">
        <f t="shared" si="43"/>
        <v>0</v>
      </c>
      <c r="L575" s="78">
        <f t="shared" si="44"/>
        <v>0</v>
      </c>
      <c r="M575" s="82"/>
      <c r="N575" s="83"/>
      <c r="O575" s="84" t="str">
        <f>IFERROR(VLOOKUP($E575,BD_Anexo_Decreto!$A$1:$I$558,3,0),"")</f>
        <v/>
      </c>
      <c r="P575" s="85" t="str">
        <f t="shared" si="45"/>
        <v/>
      </c>
      <c r="Q575" s="96"/>
      <c r="R575" s="95" t="str">
        <f>IFERROR(VLOOKUP(Q575,BD_CNES!$A$1:$E$9705,2,0),"")</f>
        <v/>
      </c>
    </row>
    <row r="576" spans="1:18" s="79" customFormat="1" ht="35.1" customHeight="1" x14ac:dyDescent="0.25">
      <c r="A576" s="75" t="e">
        <f>#REF!</f>
        <v>#REF!</v>
      </c>
      <c r="B576" s="75">
        <f t="shared" si="41"/>
        <v>0</v>
      </c>
      <c r="C576" s="75" t="e">
        <f>#REF!</f>
        <v>#REF!</v>
      </c>
      <c r="D576" s="22">
        <v>566</v>
      </c>
      <c r="E576" s="132"/>
      <c r="F576" s="76" t="str">
        <f>IFERROR(VLOOKUP($E576,BD_Anexo_Decreto!$A$1:$I$558,2,0),"")</f>
        <v/>
      </c>
      <c r="G576" s="133" t="str">
        <f>IFERROR(VLOOKUP($E576,BD_Anexo_Decreto!$A$1:$I$558,7,0),"")</f>
        <v/>
      </c>
      <c r="H576" s="76" t="str">
        <f>IFERROR(VLOOKUP($E576,BD_Anexo_Decreto!$A$1:$I$558,8,0),"")</f>
        <v/>
      </c>
      <c r="I576" s="77" t="str">
        <f>IFERROR(VLOOKUP($E576,BD_Anexo_Decreto!$A$1:$I$558,5,0),"")</f>
        <v/>
      </c>
      <c r="J576" s="78">
        <f t="shared" si="42"/>
        <v>0</v>
      </c>
      <c r="K576" s="78">
        <f t="shared" si="43"/>
        <v>0</v>
      </c>
      <c r="L576" s="78">
        <f t="shared" si="44"/>
        <v>0</v>
      </c>
      <c r="M576" s="82"/>
      <c r="N576" s="83"/>
      <c r="O576" s="84" t="str">
        <f>IFERROR(VLOOKUP($E576,BD_Anexo_Decreto!$A$1:$I$558,3,0),"")</f>
        <v/>
      </c>
      <c r="P576" s="85" t="str">
        <f t="shared" si="45"/>
        <v/>
      </c>
      <c r="Q576" s="96"/>
      <c r="R576" s="95" t="str">
        <f>IFERROR(VLOOKUP(Q576,BD_CNES!$A$1:$E$9705,2,0),"")</f>
        <v/>
      </c>
    </row>
    <row r="577" spans="1:18" s="79" customFormat="1" ht="35.1" customHeight="1" x14ac:dyDescent="0.25">
      <c r="A577" s="75" t="e">
        <f>#REF!</f>
        <v>#REF!</v>
      </c>
      <c r="B577" s="75">
        <f t="shared" si="41"/>
        <v>0</v>
      </c>
      <c r="C577" s="75" t="e">
        <f>#REF!</f>
        <v>#REF!</v>
      </c>
      <c r="D577" s="22">
        <v>567</v>
      </c>
      <c r="E577" s="132"/>
      <c r="F577" s="76" t="str">
        <f>IFERROR(VLOOKUP($E577,BD_Anexo_Decreto!$A$1:$I$558,2,0),"")</f>
        <v/>
      </c>
      <c r="G577" s="133" t="str">
        <f>IFERROR(VLOOKUP($E577,BD_Anexo_Decreto!$A$1:$I$558,7,0),"")</f>
        <v/>
      </c>
      <c r="H577" s="76" t="str">
        <f>IFERROR(VLOOKUP($E577,BD_Anexo_Decreto!$A$1:$I$558,8,0),"")</f>
        <v/>
      </c>
      <c r="I577" s="77" t="str">
        <f>IFERROR(VLOOKUP($E577,BD_Anexo_Decreto!$A$1:$I$558,5,0),"")</f>
        <v/>
      </c>
      <c r="J577" s="78">
        <f t="shared" si="42"/>
        <v>0</v>
      </c>
      <c r="K577" s="78">
        <f t="shared" si="43"/>
        <v>0</v>
      </c>
      <c r="L577" s="78">
        <f t="shared" si="44"/>
        <v>0</v>
      </c>
      <c r="M577" s="82"/>
      <c r="N577" s="83"/>
      <c r="O577" s="84" t="str">
        <f>IFERROR(VLOOKUP($E577,BD_Anexo_Decreto!$A$1:$I$558,3,0),"")</f>
        <v/>
      </c>
      <c r="P577" s="85" t="str">
        <f t="shared" si="45"/>
        <v/>
      </c>
      <c r="Q577" s="96"/>
      <c r="R577" s="95" t="str">
        <f>IFERROR(VLOOKUP(Q577,BD_CNES!$A$1:$E$9705,2,0),"")</f>
        <v/>
      </c>
    </row>
    <row r="578" spans="1:18" s="79" customFormat="1" ht="35.1" customHeight="1" x14ac:dyDescent="0.25">
      <c r="A578" s="75" t="e">
        <f>#REF!</f>
        <v>#REF!</v>
      </c>
      <c r="B578" s="75">
        <f t="shared" si="41"/>
        <v>0</v>
      </c>
      <c r="C578" s="75" t="e">
        <f>#REF!</f>
        <v>#REF!</v>
      </c>
      <c r="D578" s="22">
        <v>568</v>
      </c>
      <c r="E578" s="132"/>
      <c r="F578" s="76" t="str">
        <f>IFERROR(VLOOKUP($E578,BD_Anexo_Decreto!$A$1:$I$558,2,0),"")</f>
        <v/>
      </c>
      <c r="G578" s="133" t="str">
        <f>IFERROR(VLOOKUP($E578,BD_Anexo_Decreto!$A$1:$I$558,7,0),"")</f>
        <v/>
      </c>
      <c r="H578" s="76" t="str">
        <f>IFERROR(VLOOKUP($E578,BD_Anexo_Decreto!$A$1:$I$558,8,0),"")</f>
        <v/>
      </c>
      <c r="I578" s="77" t="str">
        <f>IFERROR(VLOOKUP($E578,BD_Anexo_Decreto!$A$1:$I$558,5,0),"")</f>
        <v/>
      </c>
      <c r="J578" s="78">
        <f t="shared" si="42"/>
        <v>0</v>
      </c>
      <c r="K578" s="78">
        <f t="shared" si="43"/>
        <v>0</v>
      </c>
      <c r="L578" s="78">
        <f t="shared" si="44"/>
        <v>0</v>
      </c>
      <c r="M578" s="82"/>
      <c r="N578" s="83"/>
      <c r="O578" s="84" t="str">
        <f>IFERROR(VLOOKUP($E578,BD_Anexo_Decreto!$A$1:$I$558,3,0),"")</f>
        <v/>
      </c>
      <c r="P578" s="85" t="str">
        <f t="shared" si="45"/>
        <v/>
      </c>
      <c r="Q578" s="96"/>
      <c r="R578" s="95" t="str">
        <f>IFERROR(VLOOKUP(Q578,BD_CNES!$A$1:$E$9705,2,0),"")</f>
        <v/>
      </c>
    </row>
    <row r="579" spans="1:18" s="79" customFormat="1" ht="35.1" customHeight="1" x14ac:dyDescent="0.25">
      <c r="A579" s="75" t="e">
        <f>#REF!</f>
        <v>#REF!</v>
      </c>
      <c r="B579" s="75">
        <f t="shared" si="41"/>
        <v>0</v>
      </c>
      <c r="C579" s="75" t="e">
        <f>#REF!</f>
        <v>#REF!</v>
      </c>
      <c r="D579" s="22">
        <v>569</v>
      </c>
      <c r="E579" s="132"/>
      <c r="F579" s="76" t="str">
        <f>IFERROR(VLOOKUP($E579,BD_Anexo_Decreto!$A$1:$I$558,2,0),"")</f>
        <v/>
      </c>
      <c r="G579" s="133" t="str">
        <f>IFERROR(VLOOKUP($E579,BD_Anexo_Decreto!$A$1:$I$558,7,0),"")</f>
        <v/>
      </c>
      <c r="H579" s="76" t="str">
        <f>IFERROR(VLOOKUP($E579,BD_Anexo_Decreto!$A$1:$I$558,8,0),"")</f>
        <v/>
      </c>
      <c r="I579" s="77" t="str">
        <f>IFERROR(VLOOKUP($E579,BD_Anexo_Decreto!$A$1:$I$558,5,0),"")</f>
        <v/>
      </c>
      <c r="J579" s="78">
        <f t="shared" si="42"/>
        <v>0</v>
      </c>
      <c r="K579" s="78">
        <f t="shared" si="43"/>
        <v>0</v>
      </c>
      <c r="L579" s="78">
        <f t="shared" si="44"/>
        <v>0</v>
      </c>
      <c r="M579" s="82"/>
      <c r="N579" s="83"/>
      <c r="O579" s="84" t="str">
        <f>IFERROR(VLOOKUP($E579,BD_Anexo_Decreto!$A$1:$I$558,3,0),"")</f>
        <v/>
      </c>
      <c r="P579" s="85" t="str">
        <f t="shared" si="45"/>
        <v/>
      </c>
      <c r="Q579" s="96"/>
      <c r="R579" s="95" t="str">
        <f>IFERROR(VLOOKUP(Q579,BD_CNES!$A$1:$E$9705,2,0),"")</f>
        <v/>
      </c>
    </row>
    <row r="580" spans="1:18" s="79" customFormat="1" ht="35.1" customHeight="1" x14ac:dyDescent="0.25">
      <c r="A580" s="75" t="e">
        <f>#REF!</f>
        <v>#REF!</v>
      </c>
      <c r="B580" s="75">
        <f t="shared" si="41"/>
        <v>0</v>
      </c>
      <c r="C580" s="75" t="e">
        <f>#REF!</f>
        <v>#REF!</v>
      </c>
      <c r="D580" s="22">
        <v>570</v>
      </c>
      <c r="E580" s="132"/>
      <c r="F580" s="76" t="str">
        <f>IFERROR(VLOOKUP($E580,BD_Anexo_Decreto!$A$1:$I$558,2,0),"")</f>
        <v/>
      </c>
      <c r="G580" s="133" t="str">
        <f>IFERROR(VLOOKUP($E580,BD_Anexo_Decreto!$A$1:$I$558,7,0),"")</f>
        <v/>
      </c>
      <c r="H580" s="76" t="str">
        <f>IFERROR(VLOOKUP($E580,BD_Anexo_Decreto!$A$1:$I$558,8,0),"")</f>
        <v/>
      </c>
      <c r="I580" s="77" t="str">
        <f>IFERROR(VLOOKUP($E580,BD_Anexo_Decreto!$A$1:$I$558,5,0),"")</f>
        <v/>
      </c>
      <c r="J580" s="78">
        <f t="shared" si="42"/>
        <v>0</v>
      </c>
      <c r="K580" s="78">
        <f t="shared" si="43"/>
        <v>0</v>
      </c>
      <c r="L580" s="78">
        <f t="shared" si="44"/>
        <v>0</v>
      </c>
      <c r="M580" s="82"/>
      <c r="N580" s="83"/>
      <c r="O580" s="84" t="str">
        <f>IFERROR(VLOOKUP($E580,BD_Anexo_Decreto!$A$1:$I$558,3,0),"")</f>
        <v/>
      </c>
      <c r="P580" s="85" t="str">
        <f t="shared" si="45"/>
        <v/>
      </c>
      <c r="Q580" s="96"/>
      <c r="R580" s="95" t="str">
        <f>IFERROR(VLOOKUP(Q580,BD_CNES!$A$1:$E$9705,2,0),"")</f>
        <v/>
      </c>
    </row>
    <row r="581" spans="1:18" s="79" customFormat="1" ht="35.1" customHeight="1" x14ac:dyDescent="0.25">
      <c r="A581" s="75" t="e">
        <f>#REF!</f>
        <v>#REF!</v>
      </c>
      <c r="B581" s="75">
        <f t="shared" si="41"/>
        <v>0</v>
      </c>
      <c r="C581" s="75" t="e">
        <f>#REF!</f>
        <v>#REF!</v>
      </c>
      <c r="D581" s="22">
        <v>571</v>
      </c>
      <c r="E581" s="132"/>
      <c r="F581" s="76" t="str">
        <f>IFERROR(VLOOKUP($E581,BD_Anexo_Decreto!$A$1:$I$558,2,0),"")</f>
        <v/>
      </c>
      <c r="G581" s="133" t="str">
        <f>IFERROR(VLOOKUP($E581,BD_Anexo_Decreto!$A$1:$I$558,7,0),"")</f>
        <v/>
      </c>
      <c r="H581" s="76" t="str">
        <f>IFERROR(VLOOKUP($E581,BD_Anexo_Decreto!$A$1:$I$558,8,0),"")</f>
        <v/>
      </c>
      <c r="I581" s="77" t="str">
        <f>IFERROR(VLOOKUP($E581,BD_Anexo_Decreto!$A$1:$I$558,5,0),"")</f>
        <v/>
      </c>
      <c r="J581" s="78">
        <f t="shared" si="42"/>
        <v>0</v>
      </c>
      <c r="K581" s="78">
        <f t="shared" si="43"/>
        <v>0</v>
      </c>
      <c r="L581" s="78">
        <f t="shared" si="44"/>
        <v>0</v>
      </c>
      <c r="M581" s="82"/>
      <c r="N581" s="83"/>
      <c r="O581" s="84" t="str">
        <f>IFERROR(VLOOKUP($E581,BD_Anexo_Decreto!$A$1:$I$558,3,0),"")</f>
        <v/>
      </c>
      <c r="P581" s="85" t="str">
        <f t="shared" si="45"/>
        <v/>
      </c>
      <c r="Q581" s="96"/>
      <c r="R581" s="95" t="str">
        <f>IFERROR(VLOOKUP(Q581,BD_CNES!$A$1:$E$9705,2,0),"")</f>
        <v/>
      </c>
    </row>
    <row r="582" spans="1:18" s="79" customFormat="1" ht="35.1" customHeight="1" x14ac:dyDescent="0.25">
      <c r="A582" s="75" t="e">
        <f>#REF!</f>
        <v>#REF!</v>
      </c>
      <c r="B582" s="75">
        <f t="shared" si="41"/>
        <v>0</v>
      </c>
      <c r="C582" s="75" t="e">
        <f>#REF!</f>
        <v>#REF!</v>
      </c>
      <c r="D582" s="22">
        <v>572</v>
      </c>
      <c r="E582" s="132"/>
      <c r="F582" s="76" t="str">
        <f>IFERROR(VLOOKUP($E582,BD_Anexo_Decreto!$A$1:$I$558,2,0),"")</f>
        <v/>
      </c>
      <c r="G582" s="133" t="str">
        <f>IFERROR(VLOOKUP($E582,BD_Anexo_Decreto!$A$1:$I$558,7,0),"")</f>
        <v/>
      </c>
      <c r="H582" s="76" t="str">
        <f>IFERROR(VLOOKUP($E582,BD_Anexo_Decreto!$A$1:$I$558,8,0),"")</f>
        <v/>
      </c>
      <c r="I582" s="77" t="str">
        <f>IFERROR(VLOOKUP($E582,BD_Anexo_Decreto!$A$1:$I$558,5,0),"")</f>
        <v/>
      </c>
      <c r="J582" s="78">
        <f t="shared" si="42"/>
        <v>0</v>
      </c>
      <c r="K582" s="78">
        <f t="shared" si="43"/>
        <v>0</v>
      </c>
      <c r="L582" s="78">
        <f t="shared" si="44"/>
        <v>0</v>
      </c>
      <c r="M582" s="82"/>
      <c r="N582" s="83"/>
      <c r="O582" s="84" t="str">
        <f>IFERROR(VLOOKUP($E582,BD_Anexo_Decreto!$A$1:$I$558,3,0),"")</f>
        <v/>
      </c>
      <c r="P582" s="85" t="str">
        <f t="shared" si="45"/>
        <v/>
      </c>
      <c r="Q582" s="96"/>
      <c r="R582" s="95" t="str">
        <f>IFERROR(VLOOKUP(Q582,BD_CNES!$A$1:$E$9705,2,0),"")</f>
        <v/>
      </c>
    </row>
    <row r="583" spans="1:18" s="79" customFormat="1" ht="35.1" customHeight="1" x14ac:dyDescent="0.25">
      <c r="A583" s="75" t="e">
        <f>#REF!</f>
        <v>#REF!</v>
      </c>
      <c r="B583" s="75">
        <f t="shared" si="41"/>
        <v>0</v>
      </c>
      <c r="C583" s="75" t="e">
        <f>#REF!</f>
        <v>#REF!</v>
      </c>
      <c r="D583" s="22">
        <v>573</v>
      </c>
      <c r="E583" s="132"/>
      <c r="F583" s="76" t="str">
        <f>IFERROR(VLOOKUP($E583,BD_Anexo_Decreto!$A$1:$I$558,2,0),"")</f>
        <v/>
      </c>
      <c r="G583" s="133" t="str">
        <f>IFERROR(VLOOKUP($E583,BD_Anexo_Decreto!$A$1:$I$558,7,0),"")</f>
        <v/>
      </c>
      <c r="H583" s="76" t="str">
        <f>IFERROR(VLOOKUP($E583,BD_Anexo_Decreto!$A$1:$I$558,8,0),"")</f>
        <v/>
      </c>
      <c r="I583" s="77" t="str">
        <f>IFERROR(VLOOKUP($E583,BD_Anexo_Decreto!$A$1:$I$558,5,0),"")</f>
        <v/>
      </c>
      <c r="J583" s="78">
        <f t="shared" si="42"/>
        <v>0</v>
      </c>
      <c r="K583" s="78">
        <f t="shared" si="43"/>
        <v>0</v>
      </c>
      <c r="L583" s="78">
        <f t="shared" si="44"/>
        <v>0</v>
      </c>
      <c r="M583" s="82"/>
      <c r="N583" s="83"/>
      <c r="O583" s="84" t="str">
        <f>IFERROR(VLOOKUP($E583,BD_Anexo_Decreto!$A$1:$I$558,3,0),"")</f>
        <v/>
      </c>
      <c r="P583" s="85" t="str">
        <f t="shared" si="45"/>
        <v/>
      </c>
      <c r="Q583" s="96"/>
      <c r="R583" s="95" t="str">
        <f>IFERROR(VLOOKUP(Q583,BD_CNES!$A$1:$E$9705,2,0),"")</f>
        <v/>
      </c>
    </row>
    <row r="584" spans="1:18" s="79" customFormat="1" ht="35.1" customHeight="1" x14ac:dyDescent="0.25">
      <c r="A584" s="75" t="e">
        <f>#REF!</f>
        <v>#REF!</v>
      </c>
      <c r="B584" s="75">
        <f t="shared" si="41"/>
        <v>0</v>
      </c>
      <c r="C584" s="75" t="e">
        <f>#REF!</f>
        <v>#REF!</v>
      </c>
      <c r="D584" s="22">
        <v>574</v>
      </c>
      <c r="E584" s="132"/>
      <c r="F584" s="76" t="str">
        <f>IFERROR(VLOOKUP($E584,BD_Anexo_Decreto!$A$1:$I$558,2,0),"")</f>
        <v/>
      </c>
      <c r="G584" s="133" t="str">
        <f>IFERROR(VLOOKUP($E584,BD_Anexo_Decreto!$A$1:$I$558,7,0),"")</f>
        <v/>
      </c>
      <c r="H584" s="76" t="str">
        <f>IFERROR(VLOOKUP($E584,BD_Anexo_Decreto!$A$1:$I$558,8,0),"")</f>
        <v/>
      </c>
      <c r="I584" s="77" t="str">
        <f>IFERROR(VLOOKUP($E584,BD_Anexo_Decreto!$A$1:$I$558,5,0),"")</f>
        <v/>
      </c>
      <c r="J584" s="78">
        <f t="shared" si="42"/>
        <v>0</v>
      </c>
      <c r="K584" s="78">
        <f t="shared" si="43"/>
        <v>0</v>
      </c>
      <c r="L584" s="78">
        <f t="shared" si="44"/>
        <v>0</v>
      </c>
      <c r="M584" s="82"/>
      <c r="N584" s="83"/>
      <c r="O584" s="84" t="str">
        <f>IFERROR(VLOOKUP($E584,BD_Anexo_Decreto!$A$1:$I$558,3,0),"")</f>
        <v/>
      </c>
      <c r="P584" s="85" t="str">
        <f t="shared" si="45"/>
        <v/>
      </c>
      <c r="Q584" s="96"/>
      <c r="R584" s="95" t="str">
        <f>IFERROR(VLOOKUP(Q584,BD_CNES!$A$1:$E$9705,2,0),"")</f>
        <v/>
      </c>
    </row>
    <row r="585" spans="1:18" s="79" customFormat="1" ht="35.1" customHeight="1" x14ac:dyDescent="0.25">
      <c r="A585" s="75" t="e">
        <f>#REF!</f>
        <v>#REF!</v>
      </c>
      <c r="B585" s="75">
        <f t="shared" si="41"/>
        <v>0</v>
      </c>
      <c r="C585" s="75" t="e">
        <f>#REF!</f>
        <v>#REF!</v>
      </c>
      <c r="D585" s="22">
        <v>575</v>
      </c>
      <c r="E585" s="132"/>
      <c r="F585" s="76" t="str">
        <f>IFERROR(VLOOKUP($E585,BD_Anexo_Decreto!$A$1:$I$558,2,0),"")</f>
        <v/>
      </c>
      <c r="G585" s="133" t="str">
        <f>IFERROR(VLOOKUP($E585,BD_Anexo_Decreto!$A$1:$I$558,7,0),"")</f>
        <v/>
      </c>
      <c r="H585" s="76" t="str">
        <f>IFERROR(VLOOKUP($E585,BD_Anexo_Decreto!$A$1:$I$558,8,0),"")</f>
        <v/>
      </c>
      <c r="I585" s="77" t="str">
        <f>IFERROR(VLOOKUP($E585,BD_Anexo_Decreto!$A$1:$I$558,5,0),"")</f>
        <v/>
      </c>
      <c r="J585" s="78">
        <f t="shared" si="42"/>
        <v>0</v>
      </c>
      <c r="K585" s="78">
        <f t="shared" si="43"/>
        <v>0</v>
      </c>
      <c r="L585" s="78">
        <f t="shared" si="44"/>
        <v>0</v>
      </c>
      <c r="M585" s="82"/>
      <c r="N585" s="83"/>
      <c r="O585" s="84" t="str">
        <f>IFERROR(VLOOKUP($E585,BD_Anexo_Decreto!$A$1:$I$558,3,0),"")</f>
        <v/>
      </c>
      <c r="P585" s="85" t="str">
        <f t="shared" si="45"/>
        <v/>
      </c>
      <c r="Q585" s="96"/>
      <c r="R585" s="95" t="str">
        <f>IFERROR(VLOOKUP(Q585,BD_CNES!$A$1:$E$9705,2,0),"")</f>
        <v/>
      </c>
    </row>
    <row r="586" spans="1:18" s="79" customFormat="1" ht="35.1" customHeight="1" x14ac:dyDescent="0.25">
      <c r="A586" s="75" t="e">
        <f>#REF!</f>
        <v>#REF!</v>
      </c>
      <c r="B586" s="75">
        <f t="shared" si="41"/>
        <v>0</v>
      </c>
      <c r="C586" s="75" t="e">
        <f>#REF!</f>
        <v>#REF!</v>
      </c>
      <c r="D586" s="22">
        <v>576</v>
      </c>
      <c r="E586" s="132"/>
      <c r="F586" s="76" t="str">
        <f>IFERROR(VLOOKUP($E586,BD_Anexo_Decreto!$A$1:$I$558,2,0),"")</f>
        <v/>
      </c>
      <c r="G586" s="133" t="str">
        <f>IFERROR(VLOOKUP($E586,BD_Anexo_Decreto!$A$1:$I$558,7,0),"")</f>
        <v/>
      </c>
      <c r="H586" s="76" t="str">
        <f>IFERROR(VLOOKUP($E586,BD_Anexo_Decreto!$A$1:$I$558,8,0),"")</f>
        <v/>
      </c>
      <c r="I586" s="77" t="str">
        <f>IFERROR(VLOOKUP($E586,BD_Anexo_Decreto!$A$1:$I$558,5,0),"")</f>
        <v/>
      </c>
      <c r="J586" s="78">
        <f t="shared" si="42"/>
        <v>0</v>
      </c>
      <c r="K586" s="78">
        <f t="shared" si="43"/>
        <v>0</v>
      </c>
      <c r="L586" s="78">
        <f t="shared" si="44"/>
        <v>0</v>
      </c>
      <c r="M586" s="82"/>
      <c r="N586" s="83"/>
      <c r="O586" s="84" t="str">
        <f>IFERROR(VLOOKUP($E586,BD_Anexo_Decreto!$A$1:$I$558,3,0),"")</f>
        <v/>
      </c>
      <c r="P586" s="85" t="str">
        <f t="shared" si="45"/>
        <v/>
      </c>
      <c r="Q586" s="96"/>
      <c r="R586" s="95" t="str">
        <f>IFERROR(VLOOKUP(Q586,BD_CNES!$A$1:$E$9705,2,0),"")</f>
        <v/>
      </c>
    </row>
    <row r="587" spans="1:18" s="79" customFormat="1" ht="35.1" customHeight="1" x14ac:dyDescent="0.25">
      <c r="A587" s="75" t="e">
        <f>#REF!</f>
        <v>#REF!</v>
      </c>
      <c r="B587" s="75">
        <f t="shared" ref="B587:B653" si="46">G$7</f>
        <v>0</v>
      </c>
      <c r="C587" s="75" t="e">
        <f>#REF!</f>
        <v>#REF!</v>
      </c>
      <c r="D587" s="22">
        <v>577</v>
      </c>
      <c r="E587" s="132"/>
      <c r="F587" s="76" t="str">
        <f>IFERROR(VLOOKUP($E587,BD_Anexo_Decreto!$A$1:$I$558,2,0),"")</f>
        <v/>
      </c>
      <c r="G587" s="133" t="str">
        <f>IFERROR(VLOOKUP($E587,BD_Anexo_Decreto!$A$1:$I$558,7,0),"")</f>
        <v/>
      </c>
      <c r="H587" s="76" t="str">
        <f>IFERROR(VLOOKUP($E587,BD_Anexo_Decreto!$A$1:$I$558,8,0),"")</f>
        <v/>
      </c>
      <c r="I587" s="77" t="str">
        <f>IFERROR(VLOOKUP($E587,BD_Anexo_Decreto!$A$1:$I$558,5,0),"")</f>
        <v/>
      </c>
      <c r="J587" s="78">
        <f t="shared" si="42"/>
        <v>0</v>
      </c>
      <c r="K587" s="78">
        <f t="shared" si="43"/>
        <v>0</v>
      </c>
      <c r="L587" s="78">
        <f t="shared" si="44"/>
        <v>0</v>
      </c>
      <c r="M587" s="82"/>
      <c r="N587" s="83"/>
      <c r="O587" s="84" t="str">
        <f>IFERROR(VLOOKUP($E587,BD_Anexo_Decreto!$A$1:$I$558,3,0),"")</f>
        <v/>
      </c>
      <c r="P587" s="85" t="str">
        <f t="shared" si="45"/>
        <v/>
      </c>
      <c r="Q587" s="96"/>
      <c r="R587" s="95" t="str">
        <f>IFERROR(VLOOKUP(Q587,BD_CNES!$A$1:$E$9705,2,0),"")</f>
        <v/>
      </c>
    </row>
    <row r="588" spans="1:18" s="79" customFormat="1" ht="35.1" customHeight="1" x14ac:dyDescent="0.25">
      <c r="A588" s="75" t="e">
        <f>#REF!</f>
        <v>#REF!</v>
      </c>
      <c r="B588" s="75">
        <f t="shared" si="46"/>
        <v>0</v>
      </c>
      <c r="C588" s="75" t="e">
        <f>#REF!</f>
        <v>#REF!</v>
      </c>
      <c r="D588" s="22">
        <v>578</v>
      </c>
      <c r="E588" s="132"/>
      <c r="F588" s="76" t="str">
        <f>IFERROR(VLOOKUP($E588,BD_Anexo_Decreto!$A$1:$I$558,2,0),"")</f>
        <v/>
      </c>
      <c r="G588" s="133" t="str">
        <f>IFERROR(VLOOKUP($E588,BD_Anexo_Decreto!$A$1:$I$558,7,0),"")</f>
        <v/>
      </c>
      <c r="H588" s="76" t="str">
        <f>IFERROR(VLOOKUP($E588,BD_Anexo_Decreto!$A$1:$I$558,8,0),"")</f>
        <v/>
      </c>
      <c r="I588" s="77" t="str">
        <f>IFERROR(VLOOKUP($E588,BD_Anexo_Decreto!$A$1:$I$558,5,0),"")</f>
        <v/>
      </c>
      <c r="J588" s="78">
        <f t="shared" ref="J588:J651" si="47">IF(M588=$J$10,N588,0)</f>
        <v>0</v>
      </c>
      <c r="K588" s="78">
        <f t="shared" ref="K588:K651" si="48">IF(M588=$K$10,N588,0)</f>
        <v>0</v>
      </c>
      <c r="L588" s="78">
        <f t="shared" ref="L588:L651" si="49">IF(M588=$L$10,N588,0)</f>
        <v>0</v>
      </c>
      <c r="M588" s="82"/>
      <c r="N588" s="83"/>
      <c r="O588" s="84" t="str">
        <f>IFERROR(VLOOKUP($E588,BD_Anexo_Decreto!$A$1:$I$558,3,0),"")</f>
        <v/>
      </c>
      <c r="P588" s="85" t="str">
        <f t="shared" si="45"/>
        <v/>
      </c>
      <c r="Q588" s="96"/>
      <c r="R588" s="95" t="str">
        <f>IFERROR(VLOOKUP(Q588,BD_CNES!$A$1:$E$9705,2,0),"")</f>
        <v/>
      </c>
    </row>
    <row r="589" spans="1:18" s="79" customFormat="1" ht="35.1" customHeight="1" x14ac:dyDescent="0.25">
      <c r="A589" s="75" t="e">
        <f>#REF!</f>
        <v>#REF!</v>
      </c>
      <c r="B589" s="75">
        <f t="shared" si="46"/>
        <v>0</v>
      </c>
      <c r="C589" s="75" t="e">
        <f>#REF!</f>
        <v>#REF!</v>
      </c>
      <c r="D589" s="22">
        <v>579</v>
      </c>
      <c r="E589" s="132"/>
      <c r="F589" s="76" t="str">
        <f>IFERROR(VLOOKUP($E589,BD_Anexo_Decreto!$A$1:$I$558,2,0),"")</f>
        <v/>
      </c>
      <c r="G589" s="133" t="str">
        <f>IFERROR(VLOOKUP($E589,BD_Anexo_Decreto!$A$1:$I$558,7,0),"")</f>
        <v/>
      </c>
      <c r="H589" s="76" t="str">
        <f>IFERROR(VLOOKUP($E589,BD_Anexo_Decreto!$A$1:$I$558,8,0),"")</f>
        <v/>
      </c>
      <c r="I589" s="77" t="str">
        <f>IFERROR(VLOOKUP($E589,BD_Anexo_Decreto!$A$1:$I$558,5,0),"")</f>
        <v/>
      </c>
      <c r="J589" s="78">
        <f t="shared" si="47"/>
        <v>0</v>
      </c>
      <c r="K589" s="78">
        <f t="shared" si="48"/>
        <v>0</v>
      </c>
      <c r="L589" s="78">
        <f t="shared" si="49"/>
        <v>0</v>
      </c>
      <c r="M589" s="82"/>
      <c r="N589" s="83"/>
      <c r="O589" s="84" t="str">
        <f>IFERROR(VLOOKUP($E589,BD_Anexo_Decreto!$A$1:$I$558,3,0),"")</f>
        <v/>
      </c>
      <c r="P589" s="85" t="str">
        <f t="shared" si="45"/>
        <v/>
      </c>
      <c r="Q589" s="96"/>
      <c r="R589" s="95" t="str">
        <f>IFERROR(VLOOKUP(Q589,BD_CNES!$A$1:$E$9705,2,0),"")</f>
        <v/>
      </c>
    </row>
    <row r="590" spans="1:18" s="79" customFormat="1" ht="35.1" customHeight="1" x14ac:dyDescent="0.25">
      <c r="A590" s="75" t="e">
        <f>#REF!</f>
        <v>#REF!</v>
      </c>
      <c r="B590" s="75">
        <f t="shared" si="46"/>
        <v>0</v>
      </c>
      <c r="C590" s="75" t="e">
        <f>#REF!</f>
        <v>#REF!</v>
      </c>
      <c r="D590" s="22">
        <v>580</v>
      </c>
      <c r="E590" s="132"/>
      <c r="F590" s="76" t="str">
        <f>IFERROR(VLOOKUP($E590,BD_Anexo_Decreto!$A$1:$I$558,2,0),"")</f>
        <v/>
      </c>
      <c r="G590" s="133" t="str">
        <f>IFERROR(VLOOKUP($E590,BD_Anexo_Decreto!$A$1:$I$558,7,0),"")</f>
        <v/>
      </c>
      <c r="H590" s="76" t="str">
        <f>IFERROR(VLOOKUP($E590,BD_Anexo_Decreto!$A$1:$I$558,8,0),"")</f>
        <v/>
      </c>
      <c r="I590" s="77" t="str">
        <f>IFERROR(VLOOKUP($E590,BD_Anexo_Decreto!$A$1:$I$558,5,0),"")</f>
        <v/>
      </c>
      <c r="J590" s="78">
        <f t="shared" si="47"/>
        <v>0</v>
      </c>
      <c r="K590" s="78">
        <f t="shared" si="48"/>
        <v>0</v>
      </c>
      <c r="L590" s="78">
        <f t="shared" si="49"/>
        <v>0</v>
      </c>
      <c r="M590" s="82"/>
      <c r="N590" s="83"/>
      <c r="O590" s="84" t="str">
        <f>IFERROR(VLOOKUP($E590,BD_Anexo_Decreto!$A$1:$I$558,3,0),"")</f>
        <v/>
      </c>
      <c r="P590" s="85" t="str">
        <f t="shared" si="45"/>
        <v/>
      </c>
      <c r="Q590" s="96"/>
      <c r="R590" s="95" t="str">
        <f>IFERROR(VLOOKUP(Q590,BD_CNES!$A$1:$E$9705,2,0),"")</f>
        <v/>
      </c>
    </row>
    <row r="591" spans="1:18" s="79" customFormat="1" ht="35.1" customHeight="1" x14ac:dyDescent="0.25">
      <c r="A591" s="75" t="e">
        <f>#REF!</f>
        <v>#REF!</v>
      </c>
      <c r="B591" s="75">
        <f t="shared" si="46"/>
        <v>0</v>
      </c>
      <c r="C591" s="75" t="e">
        <f>#REF!</f>
        <v>#REF!</v>
      </c>
      <c r="D591" s="22">
        <v>581</v>
      </c>
      <c r="E591" s="132"/>
      <c r="F591" s="76" t="str">
        <f>IFERROR(VLOOKUP($E591,BD_Anexo_Decreto!$A$1:$I$558,2,0),"")</f>
        <v/>
      </c>
      <c r="G591" s="133" t="str">
        <f>IFERROR(VLOOKUP($E591,BD_Anexo_Decreto!$A$1:$I$558,7,0),"")</f>
        <v/>
      </c>
      <c r="H591" s="76" t="str">
        <f>IFERROR(VLOOKUP($E591,BD_Anexo_Decreto!$A$1:$I$558,8,0),"")</f>
        <v/>
      </c>
      <c r="I591" s="77" t="str">
        <f>IFERROR(VLOOKUP($E591,BD_Anexo_Decreto!$A$1:$I$558,5,0),"")</f>
        <v/>
      </c>
      <c r="J591" s="78">
        <f t="shared" si="47"/>
        <v>0</v>
      </c>
      <c r="K591" s="78">
        <f t="shared" si="48"/>
        <v>0</v>
      </c>
      <c r="L591" s="78">
        <f t="shared" si="49"/>
        <v>0</v>
      </c>
      <c r="M591" s="82"/>
      <c r="N591" s="83"/>
      <c r="O591" s="84" t="str">
        <f>IFERROR(VLOOKUP($E591,BD_Anexo_Decreto!$A$1:$I$558,3,0),"")</f>
        <v/>
      </c>
      <c r="P591" s="85" t="str">
        <f t="shared" si="45"/>
        <v/>
      </c>
      <c r="Q591" s="96"/>
      <c r="R591" s="95" t="str">
        <f>IFERROR(VLOOKUP(Q591,BD_CNES!$A$1:$E$9705,2,0),"")</f>
        <v/>
      </c>
    </row>
    <row r="592" spans="1:18" s="79" customFormat="1" ht="35.1" customHeight="1" x14ac:dyDescent="0.25">
      <c r="A592" s="75" t="e">
        <f>#REF!</f>
        <v>#REF!</v>
      </c>
      <c r="B592" s="75">
        <f t="shared" si="46"/>
        <v>0</v>
      </c>
      <c r="C592" s="75" t="e">
        <f>#REF!</f>
        <v>#REF!</v>
      </c>
      <c r="D592" s="22">
        <v>582</v>
      </c>
      <c r="E592" s="132"/>
      <c r="F592" s="76" t="str">
        <f>IFERROR(VLOOKUP($E592,BD_Anexo_Decreto!$A$1:$I$558,2,0),"")</f>
        <v/>
      </c>
      <c r="G592" s="133" t="str">
        <f>IFERROR(VLOOKUP($E592,BD_Anexo_Decreto!$A$1:$I$558,7,0),"")</f>
        <v/>
      </c>
      <c r="H592" s="76" t="str">
        <f>IFERROR(VLOOKUP($E592,BD_Anexo_Decreto!$A$1:$I$558,8,0),"")</f>
        <v/>
      </c>
      <c r="I592" s="77" t="str">
        <f>IFERROR(VLOOKUP($E592,BD_Anexo_Decreto!$A$1:$I$558,5,0),"")</f>
        <v/>
      </c>
      <c r="J592" s="78">
        <f t="shared" si="47"/>
        <v>0</v>
      </c>
      <c r="K592" s="78">
        <f t="shared" si="48"/>
        <v>0</v>
      </c>
      <c r="L592" s="78">
        <f t="shared" si="49"/>
        <v>0</v>
      </c>
      <c r="M592" s="82"/>
      <c r="N592" s="83"/>
      <c r="O592" s="84" t="str">
        <f>IFERROR(VLOOKUP($E592,BD_Anexo_Decreto!$A$1:$I$558,3,0),"")</f>
        <v/>
      </c>
      <c r="P592" s="85" t="str">
        <f t="shared" si="45"/>
        <v/>
      </c>
      <c r="Q592" s="96"/>
      <c r="R592" s="95" t="str">
        <f>IFERROR(VLOOKUP(Q592,BD_CNES!$A$1:$E$9705,2,0),"")</f>
        <v/>
      </c>
    </row>
    <row r="593" spans="1:18" s="79" customFormat="1" ht="35.1" customHeight="1" x14ac:dyDescent="0.25">
      <c r="A593" s="75" t="e">
        <f>#REF!</f>
        <v>#REF!</v>
      </c>
      <c r="B593" s="75">
        <f t="shared" si="46"/>
        <v>0</v>
      </c>
      <c r="C593" s="75" t="e">
        <f>#REF!</f>
        <v>#REF!</v>
      </c>
      <c r="D593" s="22">
        <v>583</v>
      </c>
      <c r="E593" s="132"/>
      <c r="F593" s="76" t="str">
        <f>IFERROR(VLOOKUP($E593,BD_Anexo_Decreto!$A$1:$I$558,2,0),"")</f>
        <v/>
      </c>
      <c r="G593" s="133" t="str">
        <f>IFERROR(VLOOKUP($E593,BD_Anexo_Decreto!$A$1:$I$558,7,0),"")</f>
        <v/>
      </c>
      <c r="H593" s="76" t="str">
        <f>IFERROR(VLOOKUP($E593,BD_Anexo_Decreto!$A$1:$I$558,8,0),"")</f>
        <v/>
      </c>
      <c r="I593" s="77" t="str">
        <f>IFERROR(VLOOKUP($E593,BD_Anexo_Decreto!$A$1:$I$558,5,0),"")</f>
        <v/>
      </c>
      <c r="J593" s="78">
        <f t="shared" si="47"/>
        <v>0</v>
      </c>
      <c r="K593" s="78">
        <f t="shared" si="48"/>
        <v>0</v>
      </c>
      <c r="L593" s="78">
        <f t="shared" si="49"/>
        <v>0</v>
      </c>
      <c r="M593" s="82"/>
      <c r="N593" s="83"/>
      <c r="O593" s="84" t="str">
        <f>IFERROR(VLOOKUP($E593,BD_Anexo_Decreto!$A$1:$I$558,3,0),"")</f>
        <v/>
      </c>
      <c r="P593" s="85" t="str">
        <f t="shared" si="45"/>
        <v/>
      </c>
      <c r="Q593" s="96"/>
      <c r="R593" s="95" t="str">
        <f>IFERROR(VLOOKUP(Q593,BD_CNES!$A$1:$E$9705,2,0),"")</f>
        <v/>
      </c>
    </row>
    <row r="594" spans="1:18" s="79" customFormat="1" ht="35.1" customHeight="1" x14ac:dyDescent="0.25">
      <c r="A594" s="75" t="e">
        <f>#REF!</f>
        <v>#REF!</v>
      </c>
      <c r="B594" s="75">
        <f t="shared" si="46"/>
        <v>0</v>
      </c>
      <c r="C594" s="75" t="e">
        <f>#REF!</f>
        <v>#REF!</v>
      </c>
      <c r="D594" s="22">
        <v>584</v>
      </c>
      <c r="E594" s="132"/>
      <c r="F594" s="76" t="str">
        <f>IFERROR(VLOOKUP($E594,BD_Anexo_Decreto!$A$1:$I$558,2,0),"")</f>
        <v/>
      </c>
      <c r="G594" s="133" t="str">
        <f>IFERROR(VLOOKUP($E594,BD_Anexo_Decreto!$A$1:$I$558,7,0),"")</f>
        <v/>
      </c>
      <c r="H594" s="76" t="str">
        <f>IFERROR(VLOOKUP($E594,BD_Anexo_Decreto!$A$1:$I$558,8,0),"")</f>
        <v/>
      </c>
      <c r="I594" s="77" t="str">
        <f>IFERROR(VLOOKUP($E594,BD_Anexo_Decreto!$A$1:$I$558,5,0),"")</f>
        <v/>
      </c>
      <c r="J594" s="78">
        <f t="shared" si="47"/>
        <v>0</v>
      </c>
      <c r="K594" s="78">
        <f t="shared" si="48"/>
        <v>0</v>
      </c>
      <c r="L594" s="78">
        <f t="shared" si="49"/>
        <v>0</v>
      </c>
      <c r="M594" s="82"/>
      <c r="N594" s="83"/>
      <c r="O594" s="84" t="str">
        <f>IFERROR(VLOOKUP($E594,BD_Anexo_Decreto!$A$1:$I$558,3,0),"")</f>
        <v/>
      </c>
      <c r="P594" s="85" t="str">
        <f t="shared" si="45"/>
        <v/>
      </c>
      <c r="Q594" s="96"/>
      <c r="R594" s="95" t="str">
        <f>IFERROR(VLOOKUP(Q594,BD_CNES!$A$1:$E$9705,2,0),"")</f>
        <v/>
      </c>
    </row>
    <row r="595" spans="1:18" s="79" customFormat="1" ht="35.1" customHeight="1" x14ac:dyDescent="0.25">
      <c r="A595" s="75" t="e">
        <f>#REF!</f>
        <v>#REF!</v>
      </c>
      <c r="B595" s="75">
        <f t="shared" si="46"/>
        <v>0</v>
      </c>
      <c r="C595" s="75" t="e">
        <f>#REF!</f>
        <v>#REF!</v>
      </c>
      <c r="D595" s="22">
        <v>585</v>
      </c>
      <c r="E595" s="132"/>
      <c r="F595" s="76" t="str">
        <f>IFERROR(VLOOKUP($E595,BD_Anexo_Decreto!$A$1:$I$558,2,0),"")</f>
        <v/>
      </c>
      <c r="G595" s="133" t="str">
        <f>IFERROR(VLOOKUP($E595,BD_Anexo_Decreto!$A$1:$I$558,7,0),"")</f>
        <v/>
      </c>
      <c r="H595" s="76" t="str">
        <f>IFERROR(VLOOKUP($E595,BD_Anexo_Decreto!$A$1:$I$558,8,0),"")</f>
        <v/>
      </c>
      <c r="I595" s="77" t="str">
        <f>IFERROR(VLOOKUP($E595,BD_Anexo_Decreto!$A$1:$I$558,5,0),"")</f>
        <v/>
      </c>
      <c r="J595" s="78">
        <f t="shared" si="47"/>
        <v>0</v>
      </c>
      <c r="K595" s="78">
        <f t="shared" si="48"/>
        <v>0</v>
      </c>
      <c r="L595" s="78">
        <f t="shared" si="49"/>
        <v>0</v>
      </c>
      <c r="M595" s="82"/>
      <c r="N595" s="83"/>
      <c r="O595" s="84" t="str">
        <f>IFERROR(VLOOKUP($E595,BD_Anexo_Decreto!$A$1:$I$558,3,0),"")</f>
        <v/>
      </c>
      <c r="P595" s="85" t="str">
        <f t="shared" si="45"/>
        <v/>
      </c>
      <c r="Q595" s="96"/>
      <c r="R595" s="95" t="str">
        <f>IFERROR(VLOOKUP(Q595,BD_CNES!$A$1:$E$9705,2,0),"")</f>
        <v/>
      </c>
    </row>
    <row r="596" spans="1:18" s="79" customFormat="1" ht="35.1" customHeight="1" x14ac:dyDescent="0.25">
      <c r="A596" s="75" t="e">
        <f>#REF!</f>
        <v>#REF!</v>
      </c>
      <c r="B596" s="75">
        <f t="shared" si="46"/>
        <v>0</v>
      </c>
      <c r="C596" s="75" t="e">
        <f>#REF!</f>
        <v>#REF!</v>
      </c>
      <c r="D596" s="22">
        <v>586</v>
      </c>
      <c r="E596" s="132"/>
      <c r="F596" s="76" t="str">
        <f>IFERROR(VLOOKUP($E596,BD_Anexo_Decreto!$A$1:$I$558,2,0),"")</f>
        <v/>
      </c>
      <c r="G596" s="133" t="str">
        <f>IFERROR(VLOOKUP($E596,BD_Anexo_Decreto!$A$1:$I$558,7,0),"")</f>
        <v/>
      </c>
      <c r="H596" s="76" t="str">
        <f>IFERROR(VLOOKUP($E596,BD_Anexo_Decreto!$A$1:$I$558,8,0),"")</f>
        <v/>
      </c>
      <c r="I596" s="77" t="str">
        <f>IFERROR(VLOOKUP($E596,BD_Anexo_Decreto!$A$1:$I$558,5,0),"")</f>
        <v/>
      </c>
      <c r="J596" s="78">
        <f t="shared" si="47"/>
        <v>0</v>
      </c>
      <c r="K596" s="78">
        <f t="shared" si="48"/>
        <v>0</v>
      </c>
      <c r="L596" s="78">
        <f t="shared" si="49"/>
        <v>0</v>
      </c>
      <c r="M596" s="82"/>
      <c r="N596" s="83"/>
      <c r="O596" s="84" t="str">
        <f>IFERROR(VLOOKUP($E596,BD_Anexo_Decreto!$A$1:$I$558,3,0),"")</f>
        <v/>
      </c>
      <c r="P596" s="85" t="str">
        <f t="shared" si="45"/>
        <v/>
      </c>
      <c r="Q596" s="96"/>
      <c r="R596" s="95" t="str">
        <f>IFERROR(VLOOKUP(Q596,BD_CNES!$A$1:$E$9705,2,0),"")</f>
        <v/>
      </c>
    </row>
    <row r="597" spans="1:18" s="79" customFormat="1" ht="35.1" customHeight="1" x14ac:dyDescent="0.25">
      <c r="A597" s="75" t="e">
        <f>#REF!</f>
        <v>#REF!</v>
      </c>
      <c r="B597" s="75">
        <f t="shared" si="46"/>
        <v>0</v>
      </c>
      <c r="C597" s="75" t="e">
        <f>#REF!</f>
        <v>#REF!</v>
      </c>
      <c r="D597" s="22">
        <v>587</v>
      </c>
      <c r="E597" s="132"/>
      <c r="F597" s="76" t="str">
        <f>IFERROR(VLOOKUP($E597,BD_Anexo_Decreto!$A$1:$I$558,2,0),"")</f>
        <v/>
      </c>
      <c r="G597" s="133" t="str">
        <f>IFERROR(VLOOKUP($E597,BD_Anexo_Decreto!$A$1:$I$558,7,0),"")</f>
        <v/>
      </c>
      <c r="H597" s="76" t="str">
        <f>IFERROR(VLOOKUP($E597,BD_Anexo_Decreto!$A$1:$I$558,8,0),"")</f>
        <v/>
      </c>
      <c r="I597" s="77" t="str">
        <f>IFERROR(VLOOKUP($E597,BD_Anexo_Decreto!$A$1:$I$558,5,0),"")</f>
        <v/>
      </c>
      <c r="J597" s="78">
        <f t="shared" si="47"/>
        <v>0</v>
      </c>
      <c r="K597" s="78">
        <f t="shared" si="48"/>
        <v>0</v>
      </c>
      <c r="L597" s="78">
        <f t="shared" si="49"/>
        <v>0</v>
      </c>
      <c r="M597" s="82"/>
      <c r="N597" s="83"/>
      <c r="O597" s="84" t="str">
        <f>IFERROR(VLOOKUP($E597,BD_Anexo_Decreto!$A$1:$I$558,3,0),"")</f>
        <v/>
      </c>
      <c r="P597" s="85" t="str">
        <f t="shared" si="45"/>
        <v/>
      </c>
      <c r="Q597" s="96"/>
      <c r="R597" s="95" t="str">
        <f>IFERROR(VLOOKUP(Q597,BD_CNES!$A$1:$E$9705,2,0),"")</f>
        <v/>
      </c>
    </row>
    <row r="598" spans="1:18" s="79" customFormat="1" ht="35.1" customHeight="1" x14ac:dyDescent="0.25">
      <c r="A598" s="75" t="e">
        <f>#REF!</f>
        <v>#REF!</v>
      </c>
      <c r="B598" s="75">
        <f t="shared" si="46"/>
        <v>0</v>
      </c>
      <c r="C598" s="75" t="e">
        <f>#REF!</f>
        <v>#REF!</v>
      </c>
      <c r="D598" s="22">
        <v>588</v>
      </c>
      <c r="E598" s="132"/>
      <c r="F598" s="76" t="str">
        <f>IFERROR(VLOOKUP($E598,BD_Anexo_Decreto!$A$1:$I$558,2,0),"")</f>
        <v/>
      </c>
      <c r="G598" s="133" t="str">
        <f>IFERROR(VLOOKUP($E598,BD_Anexo_Decreto!$A$1:$I$558,7,0),"")</f>
        <v/>
      </c>
      <c r="H598" s="76" t="str">
        <f>IFERROR(VLOOKUP($E598,BD_Anexo_Decreto!$A$1:$I$558,8,0),"")</f>
        <v/>
      </c>
      <c r="I598" s="77" t="str">
        <f>IFERROR(VLOOKUP($E598,BD_Anexo_Decreto!$A$1:$I$558,5,0),"")</f>
        <v/>
      </c>
      <c r="J598" s="78">
        <f t="shared" si="47"/>
        <v>0</v>
      </c>
      <c r="K598" s="78">
        <f t="shared" si="48"/>
        <v>0</v>
      </c>
      <c r="L598" s="78">
        <f t="shared" si="49"/>
        <v>0</v>
      </c>
      <c r="M598" s="82"/>
      <c r="N598" s="83"/>
      <c r="O598" s="84" t="str">
        <f>IFERROR(VLOOKUP($E598,BD_Anexo_Decreto!$A$1:$I$558,3,0),"")</f>
        <v/>
      </c>
      <c r="P598" s="85" t="str">
        <f t="shared" si="45"/>
        <v/>
      </c>
      <c r="Q598" s="96"/>
      <c r="R598" s="95" t="str">
        <f>IFERROR(VLOOKUP(Q598,BD_CNES!$A$1:$E$9705,2,0),"")</f>
        <v/>
      </c>
    </row>
    <row r="599" spans="1:18" s="79" customFormat="1" ht="35.1" customHeight="1" x14ac:dyDescent="0.25">
      <c r="A599" s="75" t="e">
        <f>#REF!</f>
        <v>#REF!</v>
      </c>
      <c r="B599" s="75">
        <f t="shared" si="46"/>
        <v>0</v>
      </c>
      <c r="C599" s="75" t="e">
        <f>#REF!</f>
        <v>#REF!</v>
      </c>
      <c r="D599" s="22">
        <v>589</v>
      </c>
      <c r="E599" s="132"/>
      <c r="F599" s="76" t="str">
        <f>IFERROR(VLOOKUP($E599,BD_Anexo_Decreto!$A$1:$I$558,2,0),"")</f>
        <v/>
      </c>
      <c r="G599" s="133" t="str">
        <f>IFERROR(VLOOKUP($E599,BD_Anexo_Decreto!$A$1:$I$558,7,0),"")</f>
        <v/>
      </c>
      <c r="H599" s="76" t="str">
        <f>IFERROR(VLOOKUP($E599,BD_Anexo_Decreto!$A$1:$I$558,8,0),"")</f>
        <v/>
      </c>
      <c r="I599" s="77" t="str">
        <f>IFERROR(VLOOKUP($E599,BD_Anexo_Decreto!$A$1:$I$558,5,0),"")</f>
        <v/>
      </c>
      <c r="J599" s="78">
        <f t="shared" si="47"/>
        <v>0</v>
      </c>
      <c r="K599" s="78">
        <f t="shared" si="48"/>
        <v>0</v>
      </c>
      <c r="L599" s="78">
        <f t="shared" si="49"/>
        <v>0</v>
      </c>
      <c r="M599" s="82"/>
      <c r="N599" s="83"/>
      <c r="O599" s="84" t="str">
        <f>IFERROR(VLOOKUP($E599,BD_Anexo_Decreto!$A$1:$I$558,3,0),"")</f>
        <v/>
      </c>
      <c r="P599" s="85" t="str">
        <f t="shared" si="45"/>
        <v/>
      </c>
      <c r="Q599" s="96"/>
      <c r="R599" s="95" t="str">
        <f>IFERROR(VLOOKUP(Q599,BD_CNES!$A$1:$E$9705,2,0),"")</f>
        <v/>
      </c>
    </row>
    <row r="600" spans="1:18" s="79" customFormat="1" ht="35.1" customHeight="1" x14ac:dyDescent="0.25">
      <c r="A600" s="75" t="e">
        <f>#REF!</f>
        <v>#REF!</v>
      </c>
      <c r="B600" s="75">
        <f t="shared" si="46"/>
        <v>0</v>
      </c>
      <c r="C600" s="75" t="e">
        <f>#REF!</f>
        <v>#REF!</v>
      </c>
      <c r="D600" s="22">
        <v>590</v>
      </c>
      <c r="E600" s="132"/>
      <c r="F600" s="76" t="str">
        <f>IFERROR(VLOOKUP($E600,BD_Anexo_Decreto!$A$1:$I$558,2,0),"")</f>
        <v/>
      </c>
      <c r="G600" s="133" t="str">
        <f>IFERROR(VLOOKUP($E600,BD_Anexo_Decreto!$A$1:$I$558,7,0),"")</f>
        <v/>
      </c>
      <c r="H600" s="76" t="str">
        <f>IFERROR(VLOOKUP($E600,BD_Anexo_Decreto!$A$1:$I$558,8,0),"")</f>
        <v/>
      </c>
      <c r="I600" s="77" t="str">
        <f>IFERROR(VLOOKUP($E600,BD_Anexo_Decreto!$A$1:$I$558,5,0),"")</f>
        <v/>
      </c>
      <c r="J600" s="78">
        <f t="shared" si="47"/>
        <v>0</v>
      </c>
      <c r="K600" s="78">
        <f t="shared" si="48"/>
        <v>0</v>
      </c>
      <c r="L600" s="78">
        <f t="shared" si="49"/>
        <v>0</v>
      </c>
      <c r="M600" s="82"/>
      <c r="N600" s="83"/>
      <c r="O600" s="84" t="str">
        <f>IFERROR(VLOOKUP($E600,BD_Anexo_Decreto!$A$1:$I$558,3,0),"")</f>
        <v/>
      </c>
      <c r="P600" s="85" t="str">
        <f t="shared" si="45"/>
        <v/>
      </c>
      <c r="Q600" s="96"/>
      <c r="R600" s="95" t="str">
        <f>IFERROR(VLOOKUP(Q600,BD_CNES!$A$1:$E$9705,2,0),"")</f>
        <v/>
      </c>
    </row>
    <row r="601" spans="1:18" s="79" customFormat="1" ht="35.1" customHeight="1" x14ac:dyDescent="0.25">
      <c r="A601" s="75" t="e">
        <f>#REF!</f>
        <v>#REF!</v>
      </c>
      <c r="B601" s="75">
        <f t="shared" si="46"/>
        <v>0</v>
      </c>
      <c r="C601" s="75" t="e">
        <f>#REF!</f>
        <v>#REF!</v>
      </c>
      <c r="D601" s="22">
        <v>591</v>
      </c>
      <c r="E601" s="132"/>
      <c r="F601" s="76" t="str">
        <f>IFERROR(VLOOKUP($E601,BD_Anexo_Decreto!$A$1:$I$558,2,0),"")</f>
        <v/>
      </c>
      <c r="G601" s="133" t="str">
        <f>IFERROR(VLOOKUP($E601,BD_Anexo_Decreto!$A$1:$I$558,7,0),"")</f>
        <v/>
      </c>
      <c r="H601" s="76" t="str">
        <f>IFERROR(VLOOKUP($E601,BD_Anexo_Decreto!$A$1:$I$558,8,0),"")</f>
        <v/>
      </c>
      <c r="I601" s="77" t="str">
        <f>IFERROR(VLOOKUP($E601,BD_Anexo_Decreto!$A$1:$I$558,5,0),"")</f>
        <v/>
      </c>
      <c r="J601" s="78">
        <f t="shared" si="47"/>
        <v>0</v>
      </c>
      <c r="K601" s="78">
        <f t="shared" si="48"/>
        <v>0</v>
      </c>
      <c r="L601" s="78">
        <f t="shared" si="49"/>
        <v>0</v>
      </c>
      <c r="M601" s="82"/>
      <c r="N601" s="83"/>
      <c r="O601" s="84" t="str">
        <f>IFERROR(VLOOKUP($E601,BD_Anexo_Decreto!$A$1:$I$558,3,0),"")</f>
        <v/>
      </c>
      <c r="P601" s="85" t="str">
        <f t="shared" si="45"/>
        <v/>
      </c>
      <c r="Q601" s="96"/>
      <c r="R601" s="95" t="str">
        <f>IFERROR(VLOOKUP(Q601,BD_CNES!$A$1:$E$9705,2,0),"")</f>
        <v/>
      </c>
    </row>
    <row r="602" spans="1:18" s="79" customFormat="1" ht="35.1" customHeight="1" x14ac:dyDescent="0.25">
      <c r="A602" s="75" t="e">
        <f>#REF!</f>
        <v>#REF!</v>
      </c>
      <c r="B602" s="75">
        <f t="shared" si="46"/>
        <v>0</v>
      </c>
      <c r="C602" s="75" t="e">
        <f>#REF!</f>
        <v>#REF!</v>
      </c>
      <c r="D602" s="22">
        <v>592</v>
      </c>
      <c r="E602" s="132"/>
      <c r="F602" s="76" t="str">
        <f>IFERROR(VLOOKUP($E602,BD_Anexo_Decreto!$A$1:$I$558,2,0),"")</f>
        <v/>
      </c>
      <c r="G602" s="133" t="str">
        <f>IFERROR(VLOOKUP($E602,BD_Anexo_Decreto!$A$1:$I$558,7,0),"")</f>
        <v/>
      </c>
      <c r="H602" s="76" t="str">
        <f>IFERROR(VLOOKUP($E602,BD_Anexo_Decreto!$A$1:$I$558,8,0),"")</f>
        <v/>
      </c>
      <c r="I602" s="77" t="str">
        <f>IFERROR(VLOOKUP($E602,BD_Anexo_Decreto!$A$1:$I$558,5,0),"")</f>
        <v/>
      </c>
      <c r="J602" s="78">
        <f t="shared" si="47"/>
        <v>0</v>
      </c>
      <c r="K602" s="78">
        <f t="shared" si="48"/>
        <v>0</v>
      </c>
      <c r="L602" s="78">
        <f t="shared" si="49"/>
        <v>0</v>
      </c>
      <c r="M602" s="82"/>
      <c r="N602" s="83"/>
      <c r="O602" s="84" t="str">
        <f>IFERROR(VLOOKUP($E602,BD_Anexo_Decreto!$A$1:$I$558,3,0),"")</f>
        <v/>
      </c>
      <c r="P602" s="85" t="str">
        <f t="shared" si="45"/>
        <v/>
      </c>
      <c r="Q602" s="96"/>
      <c r="R602" s="95" t="str">
        <f>IFERROR(VLOOKUP(Q602,BD_CNES!$A$1:$E$9705,2,0),"")</f>
        <v/>
      </c>
    </row>
    <row r="603" spans="1:18" s="79" customFormat="1" ht="35.1" customHeight="1" x14ac:dyDescent="0.25">
      <c r="A603" s="75" t="e">
        <f>#REF!</f>
        <v>#REF!</v>
      </c>
      <c r="B603" s="75">
        <f t="shared" si="46"/>
        <v>0</v>
      </c>
      <c r="C603" s="75" t="e">
        <f>#REF!</f>
        <v>#REF!</v>
      </c>
      <c r="D603" s="22">
        <v>593</v>
      </c>
      <c r="E603" s="132"/>
      <c r="F603" s="76" t="str">
        <f>IFERROR(VLOOKUP($E603,BD_Anexo_Decreto!$A$1:$I$558,2,0),"")</f>
        <v/>
      </c>
      <c r="G603" s="133" t="str">
        <f>IFERROR(VLOOKUP($E603,BD_Anexo_Decreto!$A$1:$I$558,7,0),"")</f>
        <v/>
      </c>
      <c r="H603" s="76" t="str">
        <f>IFERROR(VLOOKUP($E603,BD_Anexo_Decreto!$A$1:$I$558,8,0),"")</f>
        <v/>
      </c>
      <c r="I603" s="77" t="str">
        <f>IFERROR(VLOOKUP($E603,BD_Anexo_Decreto!$A$1:$I$558,5,0),"")</f>
        <v/>
      </c>
      <c r="J603" s="78">
        <f t="shared" si="47"/>
        <v>0</v>
      </c>
      <c r="K603" s="78">
        <f t="shared" si="48"/>
        <v>0</v>
      </c>
      <c r="L603" s="78">
        <f t="shared" si="49"/>
        <v>0</v>
      </c>
      <c r="M603" s="82"/>
      <c r="N603" s="83"/>
      <c r="O603" s="84" t="str">
        <f>IFERROR(VLOOKUP($E603,BD_Anexo_Decreto!$A$1:$I$558,3,0),"")</f>
        <v/>
      </c>
      <c r="P603" s="85" t="str">
        <f t="shared" si="45"/>
        <v/>
      </c>
      <c r="Q603" s="96"/>
      <c r="R603" s="95" t="str">
        <f>IFERROR(VLOOKUP(Q603,BD_CNES!$A$1:$E$9705,2,0),"")</f>
        <v/>
      </c>
    </row>
    <row r="604" spans="1:18" s="79" customFormat="1" ht="35.1" customHeight="1" x14ac:dyDescent="0.25">
      <c r="A604" s="75" t="e">
        <f>#REF!</f>
        <v>#REF!</v>
      </c>
      <c r="B604" s="75">
        <f t="shared" si="46"/>
        <v>0</v>
      </c>
      <c r="C604" s="75" t="e">
        <f>#REF!</f>
        <v>#REF!</v>
      </c>
      <c r="D604" s="22">
        <v>594</v>
      </c>
      <c r="E604" s="132"/>
      <c r="F604" s="76" t="str">
        <f>IFERROR(VLOOKUP($E604,BD_Anexo_Decreto!$A$1:$I$558,2,0),"")</f>
        <v/>
      </c>
      <c r="G604" s="133" t="str">
        <f>IFERROR(VLOOKUP($E604,BD_Anexo_Decreto!$A$1:$I$558,7,0),"")</f>
        <v/>
      </c>
      <c r="H604" s="76" t="str">
        <f>IFERROR(VLOOKUP($E604,BD_Anexo_Decreto!$A$1:$I$558,8,0),"")</f>
        <v/>
      </c>
      <c r="I604" s="77" t="str">
        <f>IFERROR(VLOOKUP($E604,BD_Anexo_Decreto!$A$1:$I$558,5,0),"")</f>
        <v/>
      </c>
      <c r="J604" s="78">
        <f t="shared" si="47"/>
        <v>0</v>
      </c>
      <c r="K604" s="78">
        <f t="shared" si="48"/>
        <v>0</v>
      </c>
      <c r="L604" s="78">
        <f t="shared" si="49"/>
        <v>0</v>
      </c>
      <c r="M604" s="82"/>
      <c r="N604" s="83"/>
      <c r="O604" s="84" t="str">
        <f>IFERROR(VLOOKUP($E604,BD_Anexo_Decreto!$A$1:$I$558,3,0),"")</f>
        <v/>
      </c>
      <c r="P604" s="85" t="str">
        <f t="shared" si="45"/>
        <v/>
      </c>
      <c r="Q604" s="96"/>
      <c r="R604" s="95" t="str">
        <f>IFERROR(VLOOKUP(Q604,BD_CNES!$A$1:$E$9705,2,0),"")</f>
        <v/>
      </c>
    </row>
    <row r="605" spans="1:18" s="79" customFormat="1" ht="35.1" customHeight="1" x14ac:dyDescent="0.25">
      <c r="A605" s="75" t="e">
        <f>#REF!</f>
        <v>#REF!</v>
      </c>
      <c r="B605" s="75">
        <f t="shared" si="46"/>
        <v>0</v>
      </c>
      <c r="C605" s="75" t="e">
        <f>#REF!</f>
        <v>#REF!</v>
      </c>
      <c r="D605" s="22">
        <v>595</v>
      </c>
      <c r="E605" s="132"/>
      <c r="F605" s="76" t="str">
        <f>IFERROR(VLOOKUP($E605,BD_Anexo_Decreto!$A$1:$I$558,2,0),"")</f>
        <v/>
      </c>
      <c r="G605" s="133" t="str">
        <f>IFERROR(VLOOKUP($E605,BD_Anexo_Decreto!$A$1:$I$558,7,0),"")</f>
        <v/>
      </c>
      <c r="H605" s="76" t="str">
        <f>IFERROR(VLOOKUP($E605,BD_Anexo_Decreto!$A$1:$I$558,8,0),"")</f>
        <v/>
      </c>
      <c r="I605" s="77" t="str">
        <f>IFERROR(VLOOKUP($E605,BD_Anexo_Decreto!$A$1:$I$558,5,0),"")</f>
        <v/>
      </c>
      <c r="J605" s="78">
        <f t="shared" si="47"/>
        <v>0</v>
      </c>
      <c r="K605" s="78">
        <f t="shared" si="48"/>
        <v>0</v>
      </c>
      <c r="L605" s="78">
        <f t="shared" si="49"/>
        <v>0</v>
      </c>
      <c r="M605" s="82"/>
      <c r="N605" s="83"/>
      <c r="O605" s="84" t="str">
        <f>IFERROR(VLOOKUP($E605,BD_Anexo_Decreto!$A$1:$I$558,3,0),"")</f>
        <v/>
      </c>
      <c r="P605" s="85" t="str">
        <f t="shared" si="45"/>
        <v/>
      </c>
      <c r="Q605" s="96"/>
      <c r="R605" s="95" t="str">
        <f>IFERROR(VLOOKUP(Q605,BD_CNES!$A$1:$E$9705,2,0),"")</f>
        <v/>
      </c>
    </row>
    <row r="606" spans="1:18" s="79" customFormat="1" ht="35.1" customHeight="1" x14ac:dyDescent="0.25">
      <c r="A606" s="75" t="e">
        <f>#REF!</f>
        <v>#REF!</v>
      </c>
      <c r="B606" s="75">
        <f t="shared" si="46"/>
        <v>0</v>
      </c>
      <c r="C606" s="75" t="e">
        <f>#REF!</f>
        <v>#REF!</v>
      </c>
      <c r="D606" s="22">
        <v>596</v>
      </c>
      <c r="E606" s="132"/>
      <c r="F606" s="76" t="str">
        <f>IFERROR(VLOOKUP($E606,BD_Anexo_Decreto!$A$1:$I$558,2,0),"")</f>
        <v/>
      </c>
      <c r="G606" s="133" t="str">
        <f>IFERROR(VLOOKUP($E606,BD_Anexo_Decreto!$A$1:$I$558,7,0),"")</f>
        <v/>
      </c>
      <c r="H606" s="76" t="str">
        <f>IFERROR(VLOOKUP($E606,BD_Anexo_Decreto!$A$1:$I$558,8,0),"")</f>
        <v/>
      </c>
      <c r="I606" s="77" t="str">
        <f>IFERROR(VLOOKUP($E606,BD_Anexo_Decreto!$A$1:$I$558,5,0),"")</f>
        <v/>
      </c>
      <c r="J606" s="78">
        <f t="shared" si="47"/>
        <v>0</v>
      </c>
      <c r="K606" s="78">
        <f t="shared" si="48"/>
        <v>0</v>
      </c>
      <c r="L606" s="78">
        <f t="shared" si="49"/>
        <v>0</v>
      </c>
      <c r="M606" s="82"/>
      <c r="N606" s="83"/>
      <c r="O606" s="84" t="str">
        <f>IFERROR(VLOOKUP($E606,BD_Anexo_Decreto!$A$1:$I$558,3,0),"")</f>
        <v/>
      </c>
      <c r="P606" s="85" t="str">
        <f t="shared" si="45"/>
        <v/>
      </c>
      <c r="Q606" s="96"/>
      <c r="R606" s="95" t="str">
        <f>IFERROR(VLOOKUP(Q606,BD_CNES!$A$1:$E$9705,2,0),"")</f>
        <v/>
      </c>
    </row>
    <row r="607" spans="1:18" s="79" customFormat="1" ht="35.1" customHeight="1" x14ac:dyDescent="0.25">
      <c r="A607" s="75" t="e">
        <f>#REF!</f>
        <v>#REF!</v>
      </c>
      <c r="B607" s="75">
        <f t="shared" si="46"/>
        <v>0</v>
      </c>
      <c r="C607" s="75" t="e">
        <f>#REF!</f>
        <v>#REF!</v>
      </c>
      <c r="D607" s="22">
        <v>597</v>
      </c>
      <c r="E607" s="132"/>
      <c r="F607" s="76" t="str">
        <f>IFERROR(VLOOKUP($E607,BD_Anexo_Decreto!$A$1:$I$558,2,0),"")</f>
        <v/>
      </c>
      <c r="G607" s="133" t="str">
        <f>IFERROR(VLOOKUP($E607,BD_Anexo_Decreto!$A$1:$I$558,7,0),"")</f>
        <v/>
      </c>
      <c r="H607" s="76" t="str">
        <f>IFERROR(VLOOKUP($E607,BD_Anexo_Decreto!$A$1:$I$558,8,0),"")</f>
        <v/>
      </c>
      <c r="I607" s="77" t="str">
        <f>IFERROR(VLOOKUP($E607,BD_Anexo_Decreto!$A$1:$I$558,5,0),"")</f>
        <v/>
      </c>
      <c r="J607" s="78">
        <f t="shared" si="47"/>
        <v>0</v>
      </c>
      <c r="K607" s="78">
        <f t="shared" si="48"/>
        <v>0</v>
      </c>
      <c r="L607" s="78">
        <f t="shared" si="49"/>
        <v>0</v>
      </c>
      <c r="M607" s="82"/>
      <c r="N607" s="83"/>
      <c r="O607" s="84" t="str">
        <f>IFERROR(VLOOKUP($E607,BD_Anexo_Decreto!$A$1:$I$558,3,0),"")</f>
        <v/>
      </c>
      <c r="P607" s="85" t="str">
        <f t="shared" si="45"/>
        <v/>
      </c>
      <c r="Q607" s="96"/>
      <c r="R607" s="95" t="str">
        <f>IFERROR(VLOOKUP(Q607,BD_CNES!$A$1:$E$9705,2,0),"")</f>
        <v/>
      </c>
    </row>
    <row r="608" spans="1:18" s="79" customFormat="1" ht="35.1" customHeight="1" x14ac:dyDescent="0.25">
      <c r="A608" s="75" t="e">
        <f>#REF!</f>
        <v>#REF!</v>
      </c>
      <c r="B608" s="75">
        <f t="shared" si="46"/>
        <v>0</v>
      </c>
      <c r="C608" s="75" t="e">
        <f>#REF!</f>
        <v>#REF!</v>
      </c>
      <c r="D608" s="22">
        <v>598</v>
      </c>
      <c r="E608" s="132"/>
      <c r="F608" s="76" t="str">
        <f>IFERROR(VLOOKUP($E608,BD_Anexo_Decreto!$A$1:$I$558,2,0),"")</f>
        <v/>
      </c>
      <c r="G608" s="133" t="str">
        <f>IFERROR(VLOOKUP($E608,BD_Anexo_Decreto!$A$1:$I$558,7,0),"")</f>
        <v/>
      </c>
      <c r="H608" s="76" t="str">
        <f>IFERROR(VLOOKUP($E608,BD_Anexo_Decreto!$A$1:$I$558,8,0),"")</f>
        <v/>
      </c>
      <c r="I608" s="77" t="str">
        <f>IFERROR(VLOOKUP($E608,BD_Anexo_Decreto!$A$1:$I$558,5,0),"")</f>
        <v/>
      </c>
      <c r="J608" s="78">
        <f t="shared" si="47"/>
        <v>0</v>
      </c>
      <c r="K608" s="78">
        <f t="shared" si="48"/>
        <v>0</v>
      </c>
      <c r="L608" s="78">
        <f t="shared" si="49"/>
        <v>0</v>
      </c>
      <c r="M608" s="82"/>
      <c r="N608" s="83"/>
      <c r="O608" s="84" t="str">
        <f>IFERROR(VLOOKUP($E608,BD_Anexo_Decreto!$A$1:$I$558,3,0),"")</f>
        <v/>
      </c>
      <c r="P608" s="85" t="str">
        <f t="shared" si="45"/>
        <v/>
      </c>
      <c r="Q608" s="96"/>
      <c r="R608" s="95" t="str">
        <f>IFERROR(VLOOKUP(Q608,BD_CNES!$A$1:$E$9705,2,0),"")</f>
        <v/>
      </c>
    </row>
    <row r="609" spans="1:18" s="79" customFormat="1" ht="35.1" customHeight="1" x14ac:dyDescent="0.25">
      <c r="A609" s="75" t="e">
        <f>#REF!</f>
        <v>#REF!</v>
      </c>
      <c r="B609" s="75">
        <f t="shared" si="46"/>
        <v>0</v>
      </c>
      <c r="C609" s="75" t="e">
        <f>#REF!</f>
        <v>#REF!</v>
      </c>
      <c r="D609" s="22">
        <v>599</v>
      </c>
      <c r="E609" s="132"/>
      <c r="F609" s="76" t="str">
        <f>IFERROR(VLOOKUP($E609,BD_Anexo_Decreto!$A$1:$I$558,2,0),"")</f>
        <v/>
      </c>
      <c r="G609" s="133" t="str">
        <f>IFERROR(VLOOKUP($E609,BD_Anexo_Decreto!$A$1:$I$558,7,0),"")</f>
        <v/>
      </c>
      <c r="H609" s="76" t="str">
        <f>IFERROR(VLOOKUP($E609,BD_Anexo_Decreto!$A$1:$I$558,8,0),"")</f>
        <v/>
      </c>
      <c r="I609" s="77" t="str">
        <f>IFERROR(VLOOKUP($E609,BD_Anexo_Decreto!$A$1:$I$558,5,0),"")</f>
        <v/>
      </c>
      <c r="J609" s="78">
        <f t="shared" si="47"/>
        <v>0</v>
      </c>
      <c r="K609" s="78">
        <f t="shared" si="48"/>
        <v>0</v>
      </c>
      <c r="L609" s="78">
        <f t="shared" si="49"/>
        <v>0</v>
      </c>
      <c r="M609" s="82"/>
      <c r="N609" s="83"/>
      <c r="O609" s="84" t="str">
        <f>IFERROR(VLOOKUP($E609,BD_Anexo_Decreto!$A$1:$I$558,3,0),"")</f>
        <v/>
      </c>
      <c r="P609" s="85" t="str">
        <f t="shared" si="45"/>
        <v/>
      </c>
      <c r="Q609" s="96"/>
      <c r="R609" s="95" t="str">
        <f>IFERROR(VLOOKUP(Q609,BD_CNES!$A$1:$E$9705,2,0),"")</f>
        <v/>
      </c>
    </row>
    <row r="610" spans="1:18" s="79" customFormat="1" ht="35.1" customHeight="1" x14ac:dyDescent="0.25">
      <c r="A610" s="75" t="e">
        <f>#REF!</f>
        <v>#REF!</v>
      </c>
      <c r="B610" s="75">
        <f t="shared" si="46"/>
        <v>0</v>
      </c>
      <c r="C610" s="75" t="e">
        <f>#REF!</f>
        <v>#REF!</v>
      </c>
      <c r="D610" s="22">
        <v>600</v>
      </c>
      <c r="E610" s="132"/>
      <c r="F610" s="76" t="str">
        <f>IFERROR(VLOOKUP($E610,BD_Anexo_Decreto!$A$1:$I$558,2,0),"")</f>
        <v/>
      </c>
      <c r="G610" s="133" t="str">
        <f>IFERROR(VLOOKUP($E610,BD_Anexo_Decreto!$A$1:$I$558,7,0),"")</f>
        <v/>
      </c>
      <c r="H610" s="76" t="str">
        <f>IFERROR(VLOOKUP($E610,BD_Anexo_Decreto!$A$1:$I$558,8,0),"")</f>
        <v/>
      </c>
      <c r="I610" s="77" t="str">
        <f>IFERROR(VLOOKUP($E610,BD_Anexo_Decreto!$A$1:$I$558,5,0),"")</f>
        <v/>
      </c>
      <c r="J610" s="78">
        <f t="shared" si="47"/>
        <v>0</v>
      </c>
      <c r="K610" s="78">
        <f t="shared" si="48"/>
        <v>0</v>
      </c>
      <c r="L610" s="78">
        <f t="shared" si="49"/>
        <v>0</v>
      </c>
      <c r="M610" s="82"/>
      <c r="N610" s="83"/>
      <c r="O610" s="84" t="str">
        <f>IFERROR(VLOOKUP($E610,BD_Anexo_Decreto!$A$1:$I$558,3,0),"")</f>
        <v/>
      </c>
      <c r="P610" s="85" t="str">
        <f t="shared" si="45"/>
        <v/>
      </c>
      <c r="Q610" s="96"/>
      <c r="R610" s="95" t="str">
        <f>IFERROR(VLOOKUP(Q610,BD_CNES!$A$1:$E$9705,2,0),"")</f>
        <v/>
      </c>
    </row>
    <row r="611" spans="1:18" s="79" customFormat="1" ht="35.1" customHeight="1" x14ac:dyDescent="0.25">
      <c r="A611" s="75" t="e">
        <f>#REF!</f>
        <v>#REF!</v>
      </c>
      <c r="B611" s="75">
        <f t="shared" si="46"/>
        <v>0</v>
      </c>
      <c r="C611" s="75" t="e">
        <f>#REF!</f>
        <v>#REF!</v>
      </c>
      <c r="D611" s="22">
        <v>601</v>
      </c>
      <c r="E611" s="132"/>
      <c r="F611" s="76" t="str">
        <f>IFERROR(VLOOKUP($E611,BD_Anexo_Decreto!$A$1:$I$558,2,0),"")</f>
        <v/>
      </c>
      <c r="G611" s="133" t="str">
        <f>IFERROR(VLOOKUP($E611,BD_Anexo_Decreto!$A$1:$I$558,7,0),"")</f>
        <v/>
      </c>
      <c r="H611" s="76" t="str">
        <f>IFERROR(VLOOKUP($E611,BD_Anexo_Decreto!$A$1:$I$558,8,0),"")</f>
        <v/>
      </c>
      <c r="I611" s="77" t="str">
        <f>IFERROR(VLOOKUP($E611,BD_Anexo_Decreto!$A$1:$I$558,5,0),"")</f>
        <v/>
      </c>
      <c r="J611" s="78">
        <f t="shared" si="47"/>
        <v>0</v>
      </c>
      <c r="K611" s="78">
        <f t="shared" si="48"/>
        <v>0</v>
      </c>
      <c r="L611" s="78">
        <f t="shared" si="49"/>
        <v>0</v>
      </c>
      <c r="M611" s="82"/>
      <c r="N611" s="83"/>
      <c r="O611" s="84" t="str">
        <f>IFERROR(VLOOKUP($E611,BD_Anexo_Decreto!$A$1:$I$558,3,0),"")</f>
        <v/>
      </c>
      <c r="P611" s="85" t="str">
        <f t="shared" si="45"/>
        <v/>
      </c>
      <c r="Q611" s="96"/>
      <c r="R611" s="95" t="str">
        <f>IFERROR(VLOOKUP(Q611,BD_CNES!$A$1:$E$9705,2,0),"")</f>
        <v/>
      </c>
    </row>
    <row r="612" spans="1:18" s="79" customFormat="1" ht="35.1" customHeight="1" x14ac:dyDescent="0.25">
      <c r="A612" s="75" t="e">
        <f>#REF!</f>
        <v>#REF!</v>
      </c>
      <c r="B612" s="75">
        <f t="shared" si="46"/>
        <v>0</v>
      </c>
      <c r="C612" s="75" t="e">
        <f>#REF!</f>
        <v>#REF!</v>
      </c>
      <c r="D612" s="22">
        <v>602</v>
      </c>
      <c r="E612" s="132"/>
      <c r="F612" s="76" t="str">
        <f>IFERROR(VLOOKUP($E612,BD_Anexo_Decreto!$A$1:$I$558,2,0),"")</f>
        <v/>
      </c>
      <c r="G612" s="133" t="str">
        <f>IFERROR(VLOOKUP($E612,BD_Anexo_Decreto!$A$1:$I$558,7,0),"")</f>
        <v/>
      </c>
      <c r="H612" s="76" t="str">
        <f>IFERROR(VLOOKUP($E612,BD_Anexo_Decreto!$A$1:$I$558,8,0),"")</f>
        <v/>
      </c>
      <c r="I612" s="77" t="str">
        <f>IFERROR(VLOOKUP($E612,BD_Anexo_Decreto!$A$1:$I$558,5,0),"")</f>
        <v/>
      </c>
      <c r="J612" s="78">
        <f t="shared" si="47"/>
        <v>0</v>
      </c>
      <c r="K612" s="78">
        <f t="shared" si="48"/>
        <v>0</v>
      </c>
      <c r="L612" s="78">
        <f t="shared" si="49"/>
        <v>0</v>
      </c>
      <c r="M612" s="82"/>
      <c r="N612" s="83"/>
      <c r="O612" s="84" t="str">
        <f>IFERROR(VLOOKUP($E612,BD_Anexo_Decreto!$A$1:$I$558,3,0),"")</f>
        <v/>
      </c>
      <c r="P612" s="85" t="str">
        <f t="shared" si="45"/>
        <v/>
      </c>
      <c r="Q612" s="96"/>
      <c r="R612" s="95" t="str">
        <f>IFERROR(VLOOKUP(Q612,BD_CNES!$A$1:$E$9705,2,0),"")</f>
        <v/>
      </c>
    </row>
    <row r="613" spans="1:18" s="79" customFormat="1" ht="35.1" customHeight="1" x14ac:dyDescent="0.25">
      <c r="A613" s="75" t="e">
        <f>#REF!</f>
        <v>#REF!</v>
      </c>
      <c r="B613" s="75">
        <f t="shared" si="46"/>
        <v>0</v>
      </c>
      <c r="C613" s="75" t="e">
        <f>#REF!</f>
        <v>#REF!</v>
      </c>
      <c r="D613" s="22">
        <v>603</v>
      </c>
      <c r="E613" s="132"/>
      <c r="F613" s="76" t="str">
        <f>IFERROR(VLOOKUP($E613,BD_Anexo_Decreto!$A$1:$I$558,2,0),"")</f>
        <v/>
      </c>
      <c r="G613" s="133" t="str">
        <f>IFERROR(VLOOKUP($E613,BD_Anexo_Decreto!$A$1:$I$558,7,0),"")</f>
        <v/>
      </c>
      <c r="H613" s="76" t="str">
        <f>IFERROR(VLOOKUP($E613,BD_Anexo_Decreto!$A$1:$I$558,8,0),"")</f>
        <v/>
      </c>
      <c r="I613" s="77" t="str">
        <f>IFERROR(VLOOKUP($E613,BD_Anexo_Decreto!$A$1:$I$558,5,0),"")</f>
        <v/>
      </c>
      <c r="J613" s="78">
        <f t="shared" si="47"/>
        <v>0</v>
      </c>
      <c r="K613" s="78">
        <f t="shared" si="48"/>
        <v>0</v>
      </c>
      <c r="L613" s="78">
        <f t="shared" si="49"/>
        <v>0</v>
      </c>
      <c r="M613" s="82"/>
      <c r="N613" s="83"/>
      <c r="O613" s="84" t="str">
        <f>IFERROR(VLOOKUP($E613,BD_Anexo_Decreto!$A$1:$I$558,3,0),"")</f>
        <v/>
      </c>
      <c r="P613" s="85" t="str">
        <f t="shared" si="45"/>
        <v/>
      </c>
      <c r="Q613" s="96"/>
      <c r="R613" s="95" t="str">
        <f>IFERROR(VLOOKUP(Q613,BD_CNES!$A$1:$E$9705,2,0),"")</f>
        <v/>
      </c>
    </row>
    <row r="614" spans="1:18" s="79" customFormat="1" ht="35.1" customHeight="1" x14ac:dyDescent="0.25">
      <c r="A614" s="75" t="e">
        <f>#REF!</f>
        <v>#REF!</v>
      </c>
      <c r="B614" s="75">
        <f t="shared" si="46"/>
        <v>0</v>
      </c>
      <c r="C614" s="75" t="e">
        <f>#REF!</f>
        <v>#REF!</v>
      </c>
      <c r="D614" s="22">
        <v>604</v>
      </c>
      <c r="E614" s="132"/>
      <c r="F614" s="76" t="str">
        <f>IFERROR(VLOOKUP($E614,BD_Anexo_Decreto!$A$1:$I$558,2,0),"")</f>
        <v/>
      </c>
      <c r="G614" s="133" t="str">
        <f>IFERROR(VLOOKUP($E614,BD_Anexo_Decreto!$A$1:$I$558,7,0),"")</f>
        <v/>
      </c>
      <c r="H614" s="76" t="str">
        <f>IFERROR(VLOOKUP($E614,BD_Anexo_Decreto!$A$1:$I$558,8,0),"")</f>
        <v/>
      </c>
      <c r="I614" s="77" t="str">
        <f>IFERROR(VLOOKUP($E614,BD_Anexo_Decreto!$A$1:$I$558,5,0),"")</f>
        <v/>
      </c>
      <c r="J614" s="78">
        <f t="shared" si="47"/>
        <v>0</v>
      </c>
      <c r="K614" s="78">
        <f t="shared" si="48"/>
        <v>0</v>
      </c>
      <c r="L614" s="78">
        <f t="shared" si="49"/>
        <v>0</v>
      </c>
      <c r="M614" s="82"/>
      <c r="N614" s="83"/>
      <c r="O614" s="84" t="str">
        <f>IFERROR(VLOOKUP($E614,BD_Anexo_Decreto!$A$1:$I$558,3,0),"")</f>
        <v/>
      </c>
      <c r="P614" s="85" t="str">
        <f t="shared" si="45"/>
        <v/>
      </c>
      <c r="Q614" s="96"/>
      <c r="R614" s="95" t="str">
        <f>IFERROR(VLOOKUP(Q614,BD_CNES!$A$1:$E$9705,2,0),"")</f>
        <v/>
      </c>
    </row>
    <row r="615" spans="1:18" s="79" customFormat="1" ht="35.1" customHeight="1" x14ac:dyDescent="0.25">
      <c r="A615" s="75" t="e">
        <f>#REF!</f>
        <v>#REF!</v>
      </c>
      <c r="B615" s="75">
        <f t="shared" si="46"/>
        <v>0</v>
      </c>
      <c r="C615" s="75" t="e">
        <f>#REF!</f>
        <v>#REF!</v>
      </c>
      <c r="D615" s="22">
        <v>605</v>
      </c>
      <c r="E615" s="132"/>
      <c r="F615" s="76" t="str">
        <f>IFERROR(VLOOKUP($E615,BD_Anexo_Decreto!$A$1:$I$558,2,0),"")</f>
        <v/>
      </c>
      <c r="G615" s="133" t="str">
        <f>IFERROR(VLOOKUP($E615,BD_Anexo_Decreto!$A$1:$I$558,7,0),"")</f>
        <v/>
      </c>
      <c r="H615" s="76" t="str">
        <f>IFERROR(VLOOKUP($E615,BD_Anexo_Decreto!$A$1:$I$558,8,0),"")</f>
        <v/>
      </c>
      <c r="I615" s="77" t="str">
        <f>IFERROR(VLOOKUP($E615,BD_Anexo_Decreto!$A$1:$I$558,5,0),"")</f>
        <v/>
      </c>
      <c r="J615" s="78">
        <f t="shared" si="47"/>
        <v>0</v>
      </c>
      <c r="K615" s="78">
        <f t="shared" si="48"/>
        <v>0</v>
      </c>
      <c r="L615" s="78">
        <f t="shared" si="49"/>
        <v>0</v>
      </c>
      <c r="M615" s="82"/>
      <c r="N615" s="83"/>
      <c r="O615" s="84" t="str">
        <f>IFERROR(VLOOKUP($E615,BD_Anexo_Decreto!$A$1:$I$558,3,0),"")</f>
        <v/>
      </c>
      <c r="P615" s="85" t="str">
        <f t="shared" si="45"/>
        <v/>
      </c>
      <c r="Q615" s="96"/>
      <c r="R615" s="95" t="str">
        <f>IFERROR(VLOOKUP(Q615,BD_CNES!$A$1:$E$9705,2,0),"")</f>
        <v/>
      </c>
    </row>
    <row r="616" spans="1:18" s="79" customFormat="1" ht="35.1" customHeight="1" x14ac:dyDescent="0.25">
      <c r="A616" s="75" t="e">
        <f>#REF!</f>
        <v>#REF!</v>
      </c>
      <c r="B616" s="75">
        <f t="shared" si="46"/>
        <v>0</v>
      </c>
      <c r="C616" s="75" t="e">
        <f>#REF!</f>
        <v>#REF!</v>
      </c>
      <c r="D616" s="22">
        <v>606</v>
      </c>
      <c r="E616" s="132"/>
      <c r="F616" s="76" t="str">
        <f>IFERROR(VLOOKUP($E616,BD_Anexo_Decreto!$A$1:$I$558,2,0),"")</f>
        <v/>
      </c>
      <c r="G616" s="133" t="str">
        <f>IFERROR(VLOOKUP($E616,BD_Anexo_Decreto!$A$1:$I$558,7,0),"")</f>
        <v/>
      </c>
      <c r="H616" s="76" t="str">
        <f>IFERROR(VLOOKUP($E616,BD_Anexo_Decreto!$A$1:$I$558,8,0),"")</f>
        <v/>
      </c>
      <c r="I616" s="77" t="str">
        <f>IFERROR(VLOOKUP($E616,BD_Anexo_Decreto!$A$1:$I$558,5,0),"")</f>
        <v/>
      </c>
      <c r="J616" s="78">
        <f t="shared" si="47"/>
        <v>0</v>
      </c>
      <c r="K616" s="78">
        <f t="shared" si="48"/>
        <v>0</v>
      </c>
      <c r="L616" s="78">
        <f t="shared" si="49"/>
        <v>0</v>
      </c>
      <c r="M616" s="82"/>
      <c r="N616" s="83"/>
      <c r="O616" s="84" t="str">
        <f>IFERROR(VLOOKUP($E616,BD_Anexo_Decreto!$A$1:$I$558,3,0),"")</f>
        <v/>
      </c>
      <c r="P616" s="85" t="str">
        <f t="shared" si="45"/>
        <v/>
      </c>
      <c r="Q616" s="96"/>
      <c r="R616" s="95" t="str">
        <f>IFERROR(VLOOKUP(Q616,BD_CNES!$A$1:$E$9705,2,0),"")</f>
        <v/>
      </c>
    </row>
    <row r="617" spans="1:18" s="79" customFormat="1" ht="35.1" customHeight="1" x14ac:dyDescent="0.25">
      <c r="A617" s="75" t="e">
        <f>#REF!</f>
        <v>#REF!</v>
      </c>
      <c r="B617" s="75">
        <f t="shared" si="46"/>
        <v>0</v>
      </c>
      <c r="C617" s="75" t="e">
        <f>#REF!</f>
        <v>#REF!</v>
      </c>
      <c r="D617" s="22">
        <v>607</v>
      </c>
      <c r="E617" s="132"/>
      <c r="F617" s="76" t="str">
        <f>IFERROR(VLOOKUP($E617,BD_Anexo_Decreto!$A$1:$I$558,2,0),"")</f>
        <v/>
      </c>
      <c r="G617" s="133" t="str">
        <f>IFERROR(VLOOKUP($E617,BD_Anexo_Decreto!$A$1:$I$558,7,0),"")</f>
        <v/>
      </c>
      <c r="H617" s="76" t="str">
        <f>IFERROR(VLOOKUP($E617,BD_Anexo_Decreto!$A$1:$I$558,8,0),"")</f>
        <v/>
      </c>
      <c r="I617" s="77" t="str">
        <f>IFERROR(VLOOKUP($E617,BD_Anexo_Decreto!$A$1:$I$558,5,0),"")</f>
        <v/>
      </c>
      <c r="J617" s="78">
        <f t="shared" si="47"/>
        <v>0</v>
      </c>
      <c r="K617" s="78">
        <f t="shared" si="48"/>
        <v>0</v>
      </c>
      <c r="L617" s="78">
        <f t="shared" si="49"/>
        <v>0</v>
      </c>
      <c r="M617" s="82"/>
      <c r="N617" s="83"/>
      <c r="O617" s="84" t="str">
        <f>IFERROR(VLOOKUP($E617,BD_Anexo_Decreto!$A$1:$I$558,3,0),"")</f>
        <v/>
      </c>
      <c r="P617" s="85" t="str">
        <f t="shared" si="45"/>
        <v/>
      </c>
      <c r="Q617" s="96"/>
      <c r="R617" s="95" t="str">
        <f>IFERROR(VLOOKUP(Q617,BD_CNES!$A$1:$E$9705,2,0),"")</f>
        <v/>
      </c>
    </row>
    <row r="618" spans="1:18" s="79" customFormat="1" ht="35.1" customHeight="1" x14ac:dyDescent="0.25">
      <c r="A618" s="75" t="e">
        <f>#REF!</f>
        <v>#REF!</v>
      </c>
      <c r="B618" s="75">
        <f t="shared" si="46"/>
        <v>0</v>
      </c>
      <c r="C618" s="75" t="e">
        <f>#REF!</f>
        <v>#REF!</v>
      </c>
      <c r="D618" s="22">
        <v>608</v>
      </c>
      <c r="E618" s="132"/>
      <c r="F618" s="76" t="str">
        <f>IFERROR(VLOOKUP($E618,BD_Anexo_Decreto!$A$1:$I$558,2,0),"")</f>
        <v/>
      </c>
      <c r="G618" s="133" t="str">
        <f>IFERROR(VLOOKUP($E618,BD_Anexo_Decreto!$A$1:$I$558,7,0),"")</f>
        <v/>
      </c>
      <c r="H618" s="76" t="str">
        <f>IFERROR(VLOOKUP($E618,BD_Anexo_Decreto!$A$1:$I$558,8,0),"")</f>
        <v/>
      </c>
      <c r="I618" s="77" t="str">
        <f>IFERROR(VLOOKUP($E618,BD_Anexo_Decreto!$A$1:$I$558,5,0),"")</f>
        <v/>
      </c>
      <c r="J618" s="78">
        <f t="shared" si="47"/>
        <v>0</v>
      </c>
      <c r="K618" s="78">
        <f t="shared" si="48"/>
        <v>0</v>
      </c>
      <c r="L618" s="78">
        <f t="shared" si="49"/>
        <v>0</v>
      </c>
      <c r="M618" s="82"/>
      <c r="N618" s="83"/>
      <c r="O618" s="84" t="str">
        <f>IFERROR(VLOOKUP($E618,BD_Anexo_Decreto!$A$1:$I$558,3,0),"")</f>
        <v/>
      </c>
      <c r="P618" s="85" t="str">
        <f t="shared" si="45"/>
        <v/>
      </c>
      <c r="Q618" s="96"/>
      <c r="R618" s="95" t="str">
        <f>IFERROR(VLOOKUP(Q618,BD_CNES!$A$1:$E$9705,2,0),"")</f>
        <v/>
      </c>
    </row>
    <row r="619" spans="1:18" s="79" customFormat="1" ht="35.1" customHeight="1" x14ac:dyDescent="0.25">
      <c r="A619" s="75" t="e">
        <f>#REF!</f>
        <v>#REF!</v>
      </c>
      <c r="B619" s="75">
        <f t="shared" si="46"/>
        <v>0</v>
      </c>
      <c r="C619" s="75" t="e">
        <f>#REF!</f>
        <v>#REF!</v>
      </c>
      <c r="D619" s="22">
        <v>609</v>
      </c>
      <c r="E619" s="132"/>
      <c r="F619" s="76" t="str">
        <f>IFERROR(VLOOKUP($E619,BD_Anexo_Decreto!$A$1:$I$558,2,0),"")</f>
        <v/>
      </c>
      <c r="G619" s="133" t="str">
        <f>IFERROR(VLOOKUP($E619,BD_Anexo_Decreto!$A$1:$I$558,7,0),"")</f>
        <v/>
      </c>
      <c r="H619" s="76" t="str">
        <f>IFERROR(VLOOKUP($E619,BD_Anexo_Decreto!$A$1:$I$558,8,0),"")</f>
        <v/>
      </c>
      <c r="I619" s="77" t="str">
        <f>IFERROR(VLOOKUP($E619,BD_Anexo_Decreto!$A$1:$I$558,5,0),"")</f>
        <v/>
      </c>
      <c r="J619" s="78">
        <f t="shared" si="47"/>
        <v>0</v>
      </c>
      <c r="K619" s="78">
        <f t="shared" si="48"/>
        <v>0</v>
      </c>
      <c r="L619" s="78">
        <f t="shared" si="49"/>
        <v>0</v>
      </c>
      <c r="M619" s="82"/>
      <c r="N619" s="83"/>
      <c r="O619" s="84" t="str">
        <f>IFERROR(VLOOKUP($E619,BD_Anexo_Decreto!$A$1:$I$558,3,0),"")</f>
        <v/>
      </c>
      <c r="P619" s="85" t="str">
        <f t="shared" si="45"/>
        <v/>
      </c>
      <c r="Q619" s="96"/>
      <c r="R619" s="95" t="str">
        <f>IFERROR(VLOOKUP(Q619,BD_CNES!$A$1:$E$9705,2,0),"")</f>
        <v/>
      </c>
    </row>
    <row r="620" spans="1:18" s="79" customFormat="1" ht="35.1" customHeight="1" x14ac:dyDescent="0.25">
      <c r="A620" s="75" t="e">
        <f>#REF!</f>
        <v>#REF!</v>
      </c>
      <c r="B620" s="75">
        <f t="shared" si="46"/>
        <v>0</v>
      </c>
      <c r="C620" s="75" t="e">
        <f>#REF!</f>
        <v>#REF!</v>
      </c>
      <c r="D620" s="22">
        <v>610</v>
      </c>
      <c r="E620" s="132"/>
      <c r="F620" s="76" t="str">
        <f>IFERROR(VLOOKUP($E620,BD_Anexo_Decreto!$A$1:$I$558,2,0),"")</f>
        <v/>
      </c>
      <c r="G620" s="133" t="str">
        <f>IFERROR(VLOOKUP($E620,BD_Anexo_Decreto!$A$1:$I$558,7,0),"")</f>
        <v/>
      </c>
      <c r="H620" s="76" t="str">
        <f>IFERROR(VLOOKUP($E620,BD_Anexo_Decreto!$A$1:$I$558,8,0),"")</f>
        <v/>
      </c>
      <c r="I620" s="77" t="str">
        <f>IFERROR(VLOOKUP($E620,BD_Anexo_Decreto!$A$1:$I$558,5,0),"")</f>
        <v/>
      </c>
      <c r="J620" s="78">
        <f t="shared" si="47"/>
        <v>0</v>
      </c>
      <c r="K620" s="78">
        <f t="shared" si="48"/>
        <v>0</v>
      </c>
      <c r="L620" s="78">
        <f t="shared" si="49"/>
        <v>0</v>
      </c>
      <c r="M620" s="82"/>
      <c r="N620" s="83"/>
      <c r="O620" s="84" t="str">
        <f>IFERROR(VLOOKUP($E620,BD_Anexo_Decreto!$A$1:$I$558,3,0),"")</f>
        <v/>
      </c>
      <c r="P620" s="85" t="str">
        <f t="shared" si="45"/>
        <v/>
      </c>
      <c r="Q620" s="96"/>
      <c r="R620" s="95" t="str">
        <f>IFERROR(VLOOKUP(Q620,BD_CNES!$A$1:$E$9705,2,0),"")</f>
        <v/>
      </c>
    </row>
    <row r="621" spans="1:18" s="79" customFormat="1" ht="35.1" customHeight="1" x14ac:dyDescent="0.25">
      <c r="A621" s="75" t="e">
        <f>#REF!</f>
        <v>#REF!</v>
      </c>
      <c r="B621" s="75">
        <f t="shared" si="46"/>
        <v>0</v>
      </c>
      <c r="C621" s="75" t="e">
        <f>#REF!</f>
        <v>#REF!</v>
      </c>
      <c r="D621" s="22">
        <v>611</v>
      </c>
      <c r="E621" s="132"/>
      <c r="F621" s="76" t="str">
        <f>IFERROR(VLOOKUP($E621,BD_Anexo_Decreto!$A$1:$I$558,2,0),"")</f>
        <v/>
      </c>
      <c r="G621" s="133" t="str">
        <f>IFERROR(VLOOKUP($E621,BD_Anexo_Decreto!$A$1:$I$558,7,0),"")</f>
        <v/>
      </c>
      <c r="H621" s="76" t="str">
        <f>IFERROR(VLOOKUP($E621,BD_Anexo_Decreto!$A$1:$I$558,8,0),"")</f>
        <v/>
      </c>
      <c r="I621" s="77" t="str">
        <f>IFERROR(VLOOKUP($E621,BD_Anexo_Decreto!$A$1:$I$558,5,0),"")</f>
        <v/>
      </c>
      <c r="J621" s="78">
        <f t="shared" si="47"/>
        <v>0</v>
      </c>
      <c r="K621" s="78">
        <f t="shared" si="48"/>
        <v>0</v>
      </c>
      <c r="L621" s="78">
        <f t="shared" si="49"/>
        <v>0</v>
      </c>
      <c r="M621" s="82"/>
      <c r="N621" s="83"/>
      <c r="O621" s="84" t="str">
        <f>IFERROR(VLOOKUP($E621,BD_Anexo_Decreto!$A$1:$I$558,3,0),"")</f>
        <v/>
      </c>
      <c r="P621" s="85" t="str">
        <f t="shared" si="45"/>
        <v/>
      </c>
      <c r="Q621" s="96"/>
      <c r="R621" s="95" t="str">
        <f>IFERROR(VLOOKUP(Q621,BD_CNES!$A$1:$E$9705,2,0),"")</f>
        <v/>
      </c>
    </row>
    <row r="622" spans="1:18" s="79" customFormat="1" ht="35.1" customHeight="1" x14ac:dyDescent="0.25">
      <c r="A622" s="75" t="e">
        <f>#REF!</f>
        <v>#REF!</v>
      </c>
      <c r="B622" s="75">
        <f t="shared" si="46"/>
        <v>0</v>
      </c>
      <c r="C622" s="75" t="e">
        <f>#REF!</f>
        <v>#REF!</v>
      </c>
      <c r="D622" s="22">
        <v>612</v>
      </c>
      <c r="E622" s="132"/>
      <c r="F622" s="76" t="str">
        <f>IFERROR(VLOOKUP($E622,BD_Anexo_Decreto!$A$1:$I$558,2,0),"")</f>
        <v/>
      </c>
      <c r="G622" s="133" t="str">
        <f>IFERROR(VLOOKUP($E622,BD_Anexo_Decreto!$A$1:$I$558,7,0),"")</f>
        <v/>
      </c>
      <c r="H622" s="76" t="str">
        <f>IFERROR(VLOOKUP($E622,BD_Anexo_Decreto!$A$1:$I$558,8,0),"")</f>
        <v/>
      </c>
      <c r="I622" s="77" t="str">
        <f>IFERROR(VLOOKUP($E622,BD_Anexo_Decreto!$A$1:$I$558,5,0),"")</f>
        <v/>
      </c>
      <c r="J622" s="78">
        <f t="shared" si="47"/>
        <v>0</v>
      </c>
      <c r="K622" s="78">
        <f t="shared" si="48"/>
        <v>0</v>
      </c>
      <c r="L622" s="78">
        <f t="shared" si="49"/>
        <v>0</v>
      </c>
      <c r="M622" s="82"/>
      <c r="N622" s="83"/>
      <c r="O622" s="84" t="str">
        <f>IFERROR(VLOOKUP($E622,BD_Anexo_Decreto!$A$1:$I$558,3,0),"")</f>
        <v/>
      </c>
      <c r="P622" s="85" t="str">
        <f t="shared" si="45"/>
        <v/>
      </c>
      <c r="Q622" s="96"/>
      <c r="R622" s="95" t="str">
        <f>IFERROR(VLOOKUP(Q622,BD_CNES!$A$1:$E$9705,2,0),"")</f>
        <v/>
      </c>
    </row>
    <row r="623" spans="1:18" s="79" customFormat="1" ht="35.1" customHeight="1" x14ac:dyDescent="0.25">
      <c r="A623" s="75" t="e">
        <f>#REF!</f>
        <v>#REF!</v>
      </c>
      <c r="B623" s="75">
        <f t="shared" si="46"/>
        <v>0</v>
      </c>
      <c r="C623" s="75" t="e">
        <f>#REF!</f>
        <v>#REF!</v>
      </c>
      <c r="D623" s="22">
        <v>613</v>
      </c>
      <c r="E623" s="132"/>
      <c r="F623" s="76" t="str">
        <f>IFERROR(VLOOKUP($E623,BD_Anexo_Decreto!$A$1:$I$558,2,0),"")</f>
        <v/>
      </c>
      <c r="G623" s="133" t="str">
        <f>IFERROR(VLOOKUP($E623,BD_Anexo_Decreto!$A$1:$I$558,7,0),"")</f>
        <v/>
      </c>
      <c r="H623" s="76" t="str">
        <f>IFERROR(VLOOKUP($E623,BD_Anexo_Decreto!$A$1:$I$558,8,0),"")</f>
        <v/>
      </c>
      <c r="I623" s="77" t="str">
        <f>IFERROR(VLOOKUP($E623,BD_Anexo_Decreto!$A$1:$I$558,5,0),"")</f>
        <v/>
      </c>
      <c r="J623" s="78">
        <f t="shared" si="47"/>
        <v>0</v>
      </c>
      <c r="K623" s="78">
        <f t="shared" si="48"/>
        <v>0</v>
      </c>
      <c r="L623" s="78">
        <f t="shared" si="49"/>
        <v>0</v>
      </c>
      <c r="M623" s="82"/>
      <c r="N623" s="83"/>
      <c r="O623" s="84" t="str">
        <f>IFERROR(VLOOKUP($E623,BD_Anexo_Decreto!$A$1:$I$558,3,0),"")</f>
        <v/>
      </c>
      <c r="P623" s="85" t="str">
        <f t="shared" si="45"/>
        <v/>
      </c>
      <c r="Q623" s="96"/>
      <c r="R623" s="95" t="str">
        <f>IFERROR(VLOOKUP(Q623,BD_CNES!$A$1:$E$9705,2,0),"")</f>
        <v/>
      </c>
    </row>
    <row r="624" spans="1:18" s="79" customFormat="1" ht="35.1" customHeight="1" x14ac:dyDescent="0.25">
      <c r="A624" s="75" t="e">
        <f>#REF!</f>
        <v>#REF!</v>
      </c>
      <c r="B624" s="75">
        <f t="shared" si="46"/>
        <v>0</v>
      </c>
      <c r="C624" s="75" t="e">
        <f>#REF!</f>
        <v>#REF!</v>
      </c>
      <c r="D624" s="22">
        <v>614</v>
      </c>
      <c r="E624" s="132"/>
      <c r="F624" s="76" t="str">
        <f>IFERROR(VLOOKUP($E624,BD_Anexo_Decreto!$A$1:$I$558,2,0),"")</f>
        <v/>
      </c>
      <c r="G624" s="133" t="str">
        <f>IFERROR(VLOOKUP($E624,BD_Anexo_Decreto!$A$1:$I$558,7,0),"")</f>
        <v/>
      </c>
      <c r="H624" s="76" t="str">
        <f>IFERROR(VLOOKUP($E624,BD_Anexo_Decreto!$A$1:$I$558,8,0),"")</f>
        <v/>
      </c>
      <c r="I624" s="77" t="str">
        <f>IFERROR(VLOOKUP($E624,BD_Anexo_Decreto!$A$1:$I$558,5,0),"")</f>
        <v/>
      </c>
      <c r="J624" s="78">
        <f t="shared" si="47"/>
        <v>0</v>
      </c>
      <c r="K624" s="78">
        <f t="shared" si="48"/>
        <v>0</v>
      </c>
      <c r="L624" s="78">
        <f t="shared" si="49"/>
        <v>0</v>
      </c>
      <c r="M624" s="82"/>
      <c r="N624" s="83"/>
      <c r="O624" s="84" t="str">
        <f>IFERROR(VLOOKUP($E624,BD_Anexo_Decreto!$A$1:$I$558,3,0),"")</f>
        <v/>
      </c>
      <c r="P624" s="85" t="str">
        <f t="shared" si="45"/>
        <v/>
      </c>
      <c r="Q624" s="96"/>
      <c r="R624" s="95" t="str">
        <f>IFERROR(VLOOKUP(Q624,BD_CNES!$A$1:$E$9705,2,0),"")</f>
        <v/>
      </c>
    </row>
    <row r="625" spans="1:18" s="79" customFormat="1" ht="35.1" customHeight="1" x14ac:dyDescent="0.25">
      <c r="A625" s="75" t="e">
        <f>#REF!</f>
        <v>#REF!</v>
      </c>
      <c r="B625" s="75">
        <f t="shared" si="46"/>
        <v>0</v>
      </c>
      <c r="C625" s="75" t="e">
        <f>#REF!</f>
        <v>#REF!</v>
      </c>
      <c r="D625" s="22">
        <v>615</v>
      </c>
      <c r="E625" s="132"/>
      <c r="F625" s="76" t="str">
        <f>IFERROR(VLOOKUP($E625,BD_Anexo_Decreto!$A$1:$I$558,2,0),"")</f>
        <v/>
      </c>
      <c r="G625" s="133" t="str">
        <f>IFERROR(VLOOKUP($E625,BD_Anexo_Decreto!$A$1:$I$558,7,0),"")</f>
        <v/>
      </c>
      <c r="H625" s="76" t="str">
        <f>IFERROR(VLOOKUP($E625,BD_Anexo_Decreto!$A$1:$I$558,8,0),"")</f>
        <v/>
      </c>
      <c r="I625" s="77" t="str">
        <f>IFERROR(VLOOKUP($E625,BD_Anexo_Decreto!$A$1:$I$558,5,0),"")</f>
        <v/>
      </c>
      <c r="J625" s="78">
        <f t="shared" si="47"/>
        <v>0</v>
      </c>
      <c r="K625" s="78">
        <f t="shared" si="48"/>
        <v>0</v>
      </c>
      <c r="L625" s="78">
        <f t="shared" si="49"/>
        <v>0</v>
      </c>
      <c r="M625" s="82"/>
      <c r="N625" s="83"/>
      <c r="O625" s="84" t="str">
        <f>IFERROR(VLOOKUP($E625,BD_Anexo_Decreto!$A$1:$I$558,3,0),"")</f>
        <v/>
      </c>
      <c r="P625" s="85" t="str">
        <f t="shared" si="45"/>
        <v/>
      </c>
      <c r="Q625" s="96"/>
      <c r="R625" s="95" t="str">
        <f>IFERROR(VLOOKUP(Q625,BD_CNES!$A$1:$E$9705,2,0),"")</f>
        <v/>
      </c>
    </row>
    <row r="626" spans="1:18" s="79" customFormat="1" ht="35.1" customHeight="1" x14ac:dyDescent="0.25">
      <c r="A626" s="75" t="e">
        <f>#REF!</f>
        <v>#REF!</v>
      </c>
      <c r="B626" s="75">
        <f t="shared" si="46"/>
        <v>0</v>
      </c>
      <c r="C626" s="75" t="e">
        <f>#REF!</f>
        <v>#REF!</v>
      </c>
      <c r="D626" s="22">
        <v>616</v>
      </c>
      <c r="E626" s="132"/>
      <c r="F626" s="76" t="str">
        <f>IFERROR(VLOOKUP($E626,BD_Anexo_Decreto!$A$1:$I$558,2,0),"")</f>
        <v/>
      </c>
      <c r="G626" s="133" t="str">
        <f>IFERROR(VLOOKUP($E626,BD_Anexo_Decreto!$A$1:$I$558,7,0),"")</f>
        <v/>
      </c>
      <c r="H626" s="76" t="str">
        <f>IFERROR(VLOOKUP($E626,BD_Anexo_Decreto!$A$1:$I$558,8,0),"")</f>
        <v/>
      </c>
      <c r="I626" s="77" t="str">
        <f>IFERROR(VLOOKUP($E626,BD_Anexo_Decreto!$A$1:$I$558,5,0),"")</f>
        <v/>
      </c>
      <c r="J626" s="78">
        <f t="shared" si="47"/>
        <v>0</v>
      </c>
      <c r="K626" s="78">
        <f t="shared" si="48"/>
        <v>0</v>
      </c>
      <c r="L626" s="78">
        <f t="shared" si="49"/>
        <v>0</v>
      </c>
      <c r="M626" s="82"/>
      <c r="N626" s="83"/>
      <c r="O626" s="84" t="str">
        <f>IFERROR(VLOOKUP($E626,BD_Anexo_Decreto!$A$1:$I$558,3,0),"")</f>
        <v/>
      </c>
      <c r="P626" s="85" t="str">
        <f t="shared" si="45"/>
        <v/>
      </c>
      <c r="Q626" s="96"/>
      <c r="R626" s="95" t="str">
        <f>IFERROR(VLOOKUP(Q626,BD_CNES!$A$1:$E$9705,2,0),"")</f>
        <v/>
      </c>
    </row>
    <row r="627" spans="1:18" s="79" customFormat="1" ht="35.1" customHeight="1" x14ac:dyDescent="0.25">
      <c r="A627" s="75" t="e">
        <f>#REF!</f>
        <v>#REF!</v>
      </c>
      <c r="B627" s="75">
        <f t="shared" si="46"/>
        <v>0</v>
      </c>
      <c r="C627" s="75" t="e">
        <f>#REF!</f>
        <v>#REF!</v>
      </c>
      <c r="D627" s="22">
        <v>617</v>
      </c>
      <c r="E627" s="132"/>
      <c r="F627" s="76" t="str">
        <f>IFERROR(VLOOKUP($E627,BD_Anexo_Decreto!$A$1:$I$558,2,0),"")</f>
        <v/>
      </c>
      <c r="G627" s="133" t="str">
        <f>IFERROR(VLOOKUP($E627,BD_Anexo_Decreto!$A$1:$I$558,7,0),"")</f>
        <v/>
      </c>
      <c r="H627" s="76" t="str">
        <f>IFERROR(VLOOKUP($E627,BD_Anexo_Decreto!$A$1:$I$558,8,0),"")</f>
        <v/>
      </c>
      <c r="I627" s="77" t="str">
        <f>IFERROR(VLOOKUP($E627,BD_Anexo_Decreto!$A$1:$I$558,5,0),"")</f>
        <v/>
      </c>
      <c r="J627" s="78">
        <f t="shared" si="47"/>
        <v>0</v>
      </c>
      <c r="K627" s="78">
        <f t="shared" si="48"/>
        <v>0</v>
      </c>
      <c r="L627" s="78">
        <f t="shared" si="49"/>
        <v>0</v>
      </c>
      <c r="M627" s="82"/>
      <c r="N627" s="83"/>
      <c r="O627" s="84" t="str">
        <f>IFERROR(VLOOKUP($E627,BD_Anexo_Decreto!$A$1:$I$558,3,0),"")</f>
        <v/>
      </c>
      <c r="P627" s="85" t="str">
        <f t="shared" si="45"/>
        <v/>
      </c>
      <c r="Q627" s="96"/>
      <c r="R627" s="95" t="str">
        <f>IFERROR(VLOOKUP(Q627,BD_CNES!$A$1:$E$9705,2,0),"")</f>
        <v/>
      </c>
    </row>
    <row r="628" spans="1:18" s="79" customFormat="1" ht="35.1" customHeight="1" x14ac:dyDescent="0.25">
      <c r="A628" s="75" t="e">
        <f>#REF!</f>
        <v>#REF!</v>
      </c>
      <c r="B628" s="75">
        <f t="shared" si="46"/>
        <v>0</v>
      </c>
      <c r="C628" s="75" t="e">
        <f>#REF!</f>
        <v>#REF!</v>
      </c>
      <c r="D628" s="22">
        <v>618</v>
      </c>
      <c r="E628" s="132"/>
      <c r="F628" s="76" t="str">
        <f>IFERROR(VLOOKUP($E628,BD_Anexo_Decreto!$A$1:$I$558,2,0),"")</f>
        <v/>
      </c>
      <c r="G628" s="133" t="str">
        <f>IFERROR(VLOOKUP($E628,BD_Anexo_Decreto!$A$1:$I$558,7,0),"")</f>
        <v/>
      </c>
      <c r="H628" s="76" t="str">
        <f>IFERROR(VLOOKUP($E628,BD_Anexo_Decreto!$A$1:$I$558,8,0),"")</f>
        <v/>
      </c>
      <c r="I628" s="77" t="str">
        <f>IFERROR(VLOOKUP($E628,BD_Anexo_Decreto!$A$1:$I$558,5,0),"")</f>
        <v/>
      </c>
      <c r="J628" s="78">
        <f t="shared" si="47"/>
        <v>0</v>
      </c>
      <c r="K628" s="78">
        <f t="shared" si="48"/>
        <v>0</v>
      </c>
      <c r="L628" s="78">
        <f t="shared" si="49"/>
        <v>0</v>
      </c>
      <c r="M628" s="82"/>
      <c r="N628" s="83"/>
      <c r="O628" s="84" t="str">
        <f>IFERROR(VLOOKUP($E628,BD_Anexo_Decreto!$A$1:$I$558,3,0),"")</f>
        <v/>
      </c>
      <c r="P628" s="85" t="str">
        <f t="shared" si="45"/>
        <v/>
      </c>
      <c r="Q628" s="96"/>
      <c r="R628" s="95" t="str">
        <f>IFERROR(VLOOKUP(Q628,BD_CNES!$A$1:$E$9705,2,0),"")</f>
        <v/>
      </c>
    </row>
    <row r="629" spans="1:18" s="79" customFormat="1" ht="35.1" customHeight="1" x14ac:dyDescent="0.25">
      <c r="A629" s="75" t="e">
        <f>#REF!</f>
        <v>#REF!</v>
      </c>
      <c r="B629" s="75">
        <f t="shared" si="46"/>
        <v>0</v>
      </c>
      <c r="C629" s="75" t="e">
        <f>#REF!</f>
        <v>#REF!</v>
      </c>
      <c r="D629" s="22">
        <v>619</v>
      </c>
      <c r="E629" s="132"/>
      <c r="F629" s="76" t="str">
        <f>IFERROR(VLOOKUP($E629,BD_Anexo_Decreto!$A$1:$I$558,2,0),"")</f>
        <v/>
      </c>
      <c r="G629" s="133" t="str">
        <f>IFERROR(VLOOKUP($E629,BD_Anexo_Decreto!$A$1:$I$558,7,0),"")</f>
        <v/>
      </c>
      <c r="H629" s="76" t="str">
        <f>IFERROR(VLOOKUP($E629,BD_Anexo_Decreto!$A$1:$I$558,8,0),"")</f>
        <v/>
      </c>
      <c r="I629" s="77" t="str">
        <f>IFERROR(VLOOKUP($E629,BD_Anexo_Decreto!$A$1:$I$558,5,0),"")</f>
        <v/>
      </c>
      <c r="J629" s="78">
        <f t="shared" si="47"/>
        <v>0</v>
      </c>
      <c r="K629" s="78">
        <f t="shared" si="48"/>
        <v>0</v>
      </c>
      <c r="L629" s="78">
        <f t="shared" si="49"/>
        <v>0</v>
      </c>
      <c r="M629" s="82"/>
      <c r="N629" s="83"/>
      <c r="O629" s="84" t="str">
        <f>IFERROR(VLOOKUP($E629,BD_Anexo_Decreto!$A$1:$I$558,3,0),"")</f>
        <v/>
      </c>
      <c r="P629" s="85" t="str">
        <f t="shared" si="45"/>
        <v/>
      </c>
      <c r="Q629" s="96"/>
      <c r="R629" s="95" t="str">
        <f>IFERROR(VLOOKUP(Q629,BD_CNES!$A$1:$E$9705,2,0),"")</f>
        <v/>
      </c>
    </row>
    <row r="630" spans="1:18" s="79" customFormat="1" ht="35.1" customHeight="1" x14ac:dyDescent="0.25">
      <c r="A630" s="75" t="e">
        <f>#REF!</f>
        <v>#REF!</v>
      </c>
      <c r="B630" s="75">
        <f t="shared" si="46"/>
        <v>0</v>
      </c>
      <c r="C630" s="75" t="e">
        <f>#REF!</f>
        <v>#REF!</v>
      </c>
      <c r="D630" s="22">
        <v>620</v>
      </c>
      <c r="E630" s="132"/>
      <c r="F630" s="76" t="str">
        <f>IFERROR(VLOOKUP($E630,BD_Anexo_Decreto!$A$1:$I$558,2,0),"")</f>
        <v/>
      </c>
      <c r="G630" s="133" t="str">
        <f>IFERROR(VLOOKUP($E630,BD_Anexo_Decreto!$A$1:$I$558,7,0),"")</f>
        <v/>
      </c>
      <c r="H630" s="76" t="str">
        <f>IFERROR(VLOOKUP($E630,BD_Anexo_Decreto!$A$1:$I$558,8,0),"")</f>
        <v/>
      </c>
      <c r="I630" s="77" t="str">
        <f>IFERROR(VLOOKUP($E630,BD_Anexo_Decreto!$A$1:$I$558,5,0),"")</f>
        <v/>
      </c>
      <c r="J630" s="78">
        <f t="shared" si="47"/>
        <v>0</v>
      </c>
      <c r="K630" s="78">
        <f t="shared" si="48"/>
        <v>0</v>
      </c>
      <c r="L630" s="78">
        <f t="shared" si="49"/>
        <v>0</v>
      </c>
      <c r="M630" s="82"/>
      <c r="N630" s="83"/>
      <c r="O630" s="84" t="str">
        <f>IFERROR(VLOOKUP($E630,BD_Anexo_Decreto!$A$1:$I$558,3,0),"")</f>
        <v/>
      </c>
      <c r="P630" s="85" t="str">
        <f t="shared" si="45"/>
        <v/>
      </c>
      <c r="Q630" s="96"/>
      <c r="R630" s="95" t="str">
        <f>IFERROR(VLOOKUP(Q630,BD_CNES!$A$1:$E$9705,2,0),"")</f>
        <v/>
      </c>
    </row>
    <row r="631" spans="1:18" s="79" customFormat="1" ht="35.1" customHeight="1" x14ac:dyDescent="0.25">
      <c r="A631" s="75" t="e">
        <f>#REF!</f>
        <v>#REF!</v>
      </c>
      <c r="B631" s="75">
        <f t="shared" si="46"/>
        <v>0</v>
      </c>
      <c r="C631" s="75" t="e">
        <f>#REF!</f>
        <v>#REF!</v>
      </c>
      <c r="D631" s="22">
        <v>621</v>
      </c>
      <c r="E631" s="132"/>
      <c r="F631" s="76" t="str">
        <f>IFERROR(VLOOKUP($E631,BD_Anexo_Decreto!$A$1:$I$558,2,0),"")</f>
        <v/>
      </c>
      <c r="G631" s="133" t="str">
        <f>IFERROR(VLOOKUP($E631,BD_Anexo_Decreto!$A$1:$I$558,7,0),"")</f>
        <v/>
      </c>
      <c r="H631" s="76" t="str">
        <f>IFERROR(VLOOKUP($E631,BD_Anexo_Decreto!$A$1:$I$558,8,0),"")</f>
        <v/>
      </c>
      <c r="I631" s="77" t="str">
        <f>IFERROR(VLOOKUP($E631,BD_Anexo_Decreto!$A$1:$I$558,5,0),"")</f>
        <v/>
      </c>
      <c r="J631" s="78">
        <f t="shared" si="47"/>
        <v>0</v>
      </c>
      <c r="K631" s="78">
        <f t="shared" si="48"/>
        <v>0</v>
      </c>
      <c r="L631" s="78">
        <f t="shared" si="49"/>
        <v>0</v>
      </c>
      <c r="M631" s="82"/>
      <c r="N631" s="83"/>
      <c r="O631" s="84" t="str">
        <f>IFERROR(VLOOKUP($E631,BD_Anexo_Decreto!$A$1:$I$558,3,0),"")</f>
        <v/>
      </c>
      <c r="P631" s="85" t="str">
        <f t="shared" si="45"/>
        <v/>
      </c>
      <c r="Q631" s="96"/>
      <c r="R631" s="95" t="str">
        <f>IFERROR(VLOOKUP(Q631,BD_CNES!$A$1:$E$9705,2,0),"")</f>
        <v/>
      </c>
    </row>
    <row r="632" spans="1:18" s="79" customFormat="1" ht="35.1" customHeight="1" x14ac:dyDescent="0.25">
      <c r="A632" s="75" t="e">
        <f>#REF!</f>
        <v>#REF!</v>
      </c>
      <c r="B632" s="75">
        <f t="shared" si="46"/>
        <v>0</v>
      </c>
      <c r="C632" s="75" t="e">
        <f>#REF!</f>
        <v>#REF!</v>
      </c>
      <c r="D632" s="22">
        <v>622</v>
      </c>
      <c r="E632" s="132"/>
      <c r="F632" s="76" t="str">
        <f>IFERROR(VLOOKUP($E632,BD_Anexo_Decreto!$A$1:$I$558,2,0),"")</f>
        <v/>
      </c>
      <c r="G632" s="133" t="str">
        <f>IFERROR(VLOOKUP($E632,BD_Anexo_Decreto!$A$1:$I$558,7,0),"")</f>
        <v/>
      </c>
      <c r="H632" s="76" t="str">
        <f>IFERROR(VLOOKUP($E632,BD_Anexo_Decreto!$A$1:$I$558,8,0),"")</f>
        <v/>
      </c>
      <c r="I632" s="77" t="str">
        <f>IFERROR(VLOOKUP($E632,BD_Anexo_Decreto!$A$1:$I$558,5,0),"")</f>
        <v/>
      </c>
      <c r="J632" s="78">
        <f t="shared" si="47"/>
        <v>0</v>
      </c>
      <c r="K632" s="78">
        <f t="shared" si="48"/>
        <v>0</v>
      </c>
      <c r="L632" s="78">
        <f t="shared" si="49"/>
        <v>0</v>
      </c>
      <c r="M632" s="82"/>
      <c r="N632" s="83"/>
      <c r="O632" s="84" t="str">
        <f>IFERROR(VLOOKUP($E632,BD_Anexo_Decreto!$A$1:$I$558,3,0),"")</f>
        <v/>
      </c>
      <c r="P632" s="85" t="str">
        <f t="shared" si="45"/>
        <v/>
      </c>
      <c r="Q632" s="96"/>
      <c r="R632" s="95" t="str">
        <f>IFERROR(VLOOKUP(Q632,BD_CNES!$A$1:$E$9705,2,0),"")</f>
        <v/>
      </c>
    </row>
    <row r="633" spans="1:18" s="79" customFormat="1" ht="35.1" customHeight="1" x14ac:dyDescent="0.25">
      <c r="A633" s="75" t="e">
        <f>#REF!</f>
        <v>#REF!</v>
      </c>
      <c r="B633" s="75">
        <f t="shared" si="46"/>
        <v>0</v>
      </c>
      <c r="C633" s="75" t="e">
        <f>#REF!</f>
        <v>#REF!</v>
      </c>
      <c r="D633" s="22">
        <v>623</v>
      </c>
      <c r="E633" s="132"/>
      <c r="F633" s="76" t="str">
        <f>IFERROR(VLOOKUP($E633,BD_Anexo_Decreto!$A$1:$I$558,2,0),"")</f>
        <v/>
      </c>
      <c r="G633" s="133" t="str">
        <f>IFERROR(VLOOKUP($E633,BD_Anexo_Decreto!$A$1:$I$558,7,0),"")</f>
        <v/>
      </c>
      <c r="H633" s="76" t="str">
        <f>IFERROR(VLOOKUP($E633,BD_Anexo_Decreto!$A$1:$I$558,8,0),"")</f>
        <v/>
      </c>
      <c r="I633" s="77" t="str">
        <f>IFERROR(VLOOKUP($E633,BD_Anexo_Decreto!$A$1:$I$558,5,0),"")</f>
        <v/>
      </c>
      <c r="J633" s="78">
        <f t="shared" si="47"/>
        <v>0</v>
      </c>
      <c r="K633" s="78">
        <f t="shared" si="48"/>
        <v>0</v>
      </c>
      <c r="L633" s="78">
        <f t="shared" si="49"/>
        <v>0</v>
      </c>
      <c r="M633" s="82"/>
      <c r="N633" s="83"/>
      <c r="O633" s="84" t="str">
        <f>IFERROR(VLOOKUP($E633,BD_Anexo_Decreto!$A$1:$I$558,3,0),"")</f>
        <v/>
      </c>
      <c r="P633" s="85" t="str">
        <f t="shared" ref="P633:P653" si="50">IFERROR(SUM(O633*N633),"")</f>
        <v/>
      </c>
      <c r="Q633" s="96"/>
      <c r="R633" s="95" t="str">
        <f>IFERROR(VLOOKUP(Q633,BD_CNES!$A$1:$E$9705,2,0),"")</f>
        <v/>
      </c>
    </row>
    <row r="634" spans="1:18" s="79" customFormat="1" ht="35.1" customHeight="1" x14ac:dyDescent="0.25">
      <c r="A634" s="75" t="e">
        <f>#REF!</f>
        <v>#REF!</v>
      </c>
      <c r="B634" s="75">
        <f t="shared" si="46"/>
        <v>0</v>
      </c>
      <c r="C634" s="75" t="e">
        <f>#REF!</f>
        <v>#REF!</v>
      </c>
      <c r="D634" s="22">
        <v>624</v>
      </c>
      <c r="E634" s="132"/>
      <c r="F634" s="76" t="str">
        <f>IFERROR(VLOOKUP($E634,BD_Anexo_Decreto!$A$1:$I$558,2,0),"")</f>
        <v/>
      </c>
      <c r="G634" s="133" t="str">
        <f>IFERROR(VLOOKUP($E634,BD_Anexo_Decreto!$A$1:$I$558,7,0),"")</f>
        <v/>
      </c>
      <c r="H634" s="76" t="str">
        <f>IFERROR(VLOOKUP($E634,BD_Anexo_Decreto!$A$1:$I$558,8,0),"")</f>
        <v/>
      </c>
      <c r="I634" s="77" t="str">
        <f>IFERROR(VLOOKUP($E634,BD_Anexo_Decreto!$A$1:$I$558,5,0),"")</f>
        <v/>
      </c>
      <c r="J634" s="78">
        <f t="shared" si="47"/>
        <v>0</v>
      </c>
      <c r="K634" s="78">
        <f t="shared" si="48"/>
        <v>0</v>
      </c>
      <c r="L634" s="78">
        <f t="shared" si="49"/>
        <v>0</v>
      </c>
      <c r="M634" s="82"/>
      <c r="N634" s="83"/>
      <c r="O634" s="84" t="str">
        <f>IFERROR(VLOOKUP($E634,BD_Anexo_Decreto!$A$1:$I$558,3,0),"")</f>
        <v/>
      </c>
      <c r="P634" s="85" t="str">
        <f t="shared" si="50"/>
        <v/>
      </c>
      <c r="Q634" s="96"/>
      <c r="R634" s="95" t="str">
        <f>IFERROR(VLOOKUP(Q634,BD_CNES!$A$1:$E$9705,2,0),"")</f>
        <v/>
      </c>
    </row>
    <row r="635" spans="1:18" s="79" customFormat="1" ht="35.1" customHeight="1" x14ac:dyDescent="0.25">
      <c r="A635" s="75" t="e">
        <f>#REF!</f>
        <v>#REF!</v>
      </c>
      <c r="B635" s="75">
        <f t="shared" si="46"/>
        <v>0</v>
      </c>
      <c r="C635" s="75" t="e">
        <f>#REF!</f>
        <v>#REF!</v>
      </c>
      <c r="D635" s="22">
        <v>625</v>
      </c>
      <c r="E635" s="132"/>
      <c r="F635" s="76" t="str">
        <f>IFERROR(VLOOKUP($E635,BD_Anexo_Decreto!$A$1:$I$558,2,0),"")</f>
        <v/>
      </c>
      <c r="G635" s="133" t="str">
        <f>IFERROR(VLOOKUP($E635,BD_Anexo_Decreto!$A$1:$I$558,7,0),"")</f>
        <v/>
      </c>
      <c r="H635" s="76" t="str">
        <f>IFERROR(VLOOKUP($E635,BD_Anexo_Decreto!$A$1:$I$558,8,0),"")</f>
        <v/>
      </c>
      <c r="I635" s="77" t="str">
        <f>IFERROR(VLOOKUP($E635,BD_Anexo_Decreto!$A$1:$I$558,5,0),"")</f>
        <v/>
      </c>
      <c r="J635" s="78">
        <f t="shared" si="47"/>
        <v>0</v>
      </c>
      <c r="K635" s="78">
        <f t="shared" si="48"/>
        <v>0</v>
      </c>
      <c r="L635" s="78">
        <f t="shared" si="49"/>
        <v>0</v>
      </c>
      <c r="M635" s="82"/>
      <c r="N635" s="83"/>
      <c r="O635" s="84" t="str">
        <f>IFERROR(VLOOKUP($E635,BD_Anexo_Decreto!$A$1:$I$558,3,0),"")</f>
        <v/>
      </c>
      <c r="P635" s="85" t="str">
        <f t="shared" si="50"/>
        <v/>
      </c>
      <c r="Q635" s="96"/>
      <c r="R635" s="95" t="str">
        <f>IFERROR(VLOOKUP(Q635,BD_CNES!$A$1:$E$9705,2,0),"")</f>
        <v/>
      </c>
    </row>
    <row r="636" spans="1:18" s="79" customFormat="1" ht="35.1" customHeight="1" x14ac:dyDescent="0.25">
      <c r="A636" s="75" t="e">
        <f>#REF!</f>
        <v>#REF!</v>
      </c>
      <c r="B636" s="75">
        <f t="shared" si="46"/>
        <v>0</v>
      </c>
      <c r="C636" s="75" t="e">
        <f>#REF!</f>
        <v>#REF!</v>
      </c>
      <c r="D636" s="22">
        <v>626</v>
      </c>
      <c r="E636" s="132"/>
      <c r="F636" s="76" t="str">
        <f>IFERROR(VLOOKUP($E636,BD_Anexo_Decreto!$A$1:$I$558,2,0),"")</f>
        <v/>
      </c>
      <c r="G636" s="133" t="str">
        <f>IFERROR(VLOOKUP($E636,BD_Anexo_Decreto!$A$1:$I$558,7,0),"")</f>
        <v/>
      </c>
      <c r="H636" s="76" t="str">
        <f>IFERROR(VLOOKUP($E636,BD_Anexo_Decreto!$A$1:$I$558,8,0),"")</f>
        <v/>
      </c>
      <c r="I636" s="77" t="str">
        <f>IFERROR(VLOOKUP($E636,BD_Anexo_Decreto!$A$1:$I$558,5,0),"")</f>
        <v/>
      </c>
      <c r="J636" s="78">
        <f t="shared" si="47"/>
        <v>0</v>
      </c>
      <c r="K636" s="78">
        <f t="shared" si="48"/>
        <v>0</v>
      </c>
      <c r="L636" s="78">
        <f t="shared" si="49"/>
        <v>0</v>
      </c>
      <c r="M636" s="82"/>
      <c r="N636" s="83"/>
      <c r="O636" s="84" t="str">
        <f>IFERROR(VLOOKUP($E636,BD_Anexo_Decreto!$A$1:$I$558,3,0),"")</f>
        <v/>
      </c>
      <c r="P636" s="85" t="str">
        <f t="shared" si="50"/>
        <v/>
      </c>
      <c r="Q636" s="96"/>
      <c r="R636" s="95" t="str">
        <f>IFERROR(VLOOKUP(Q636,BD_CNES!$A$1:$E$9705,2,0),"")</f>
        <v/>
      </c>
    </row>
    <row r="637" spans="1:18" s="79" customFormat="1" ht="35.1" customHeight="1" x14ac:dyDescent="0.25">
      <c r="A637" s="75" t="e">
        <f>#REF!</f>
        <v>#REF!</v>
      </c>
      <c r="B637" s="75">
        <f t="shared" si="46"/>
        <v>0</v>
      </c>
      <c r="C637" s="75" t="e">
        <f>#REF!</f>
        <v>#REF!</v>
      </c>
      <c r="D637" s="22">
        <v>627</v>
      </c>
      <c r="E637" s="132"/>
      <c r="F637" s="76" t="str">
        <f>IFERROR(VLOOKUP($E637,BD_Anexo_Decreto!$A$1:$I$558,2,0),"")</f>
        <v/>
      </c>
      <c r="G637" s="133" t="str">
        <f>IFERROR(VLOOKUP($E637,BD_Anexo_Decreto!$A$1:$I$558,7,0),"")</f>
        <v/>
      </c>
      <c r="H637" s="76" t="str">
        <f>IFERROR(VLOOKUP($E637,BD_Anexo_Decreto!$A$1:$I$558,8,0),"")</f>
        <v/>
      </c>
      <c r="I637" s="77" t="str">
        <f>IFERROR(VLOOKUP($E637,BD_Anexo_Decreto!$A$1:$I$558,5,0),"")</f>
        <v/>
      </c>
      <c r="J637" s="78">
        <f t="shared" si="47"/>
        <v>0</v>
      </c>
      <c r="K637" s="78">
        <f t="shared" si="48"/>
        <v>0</v>
      </c>
      <c r="L637" s="78">
        <f t="shared" si="49"/>
        <v>0</v>
      </c>
      <c r="M637" s="82"/>
      <c r="N637" s="83"/>
      <c r="O637" s="84" t="str">
        <f>IFERROR(VLOOKUP($E637,BD_Anexo_Decreto!$A$1:$I$558,3,0),"")</f>
        <v/>
      </c>
      <c r="P637" s="85" t="str">
        <f t="shared" si="50"/>
        <v/>
      </c>
      <c r="Q637" s="96"/>
      <c r="R637" s="95" t="str">
        <f>IFERROR(VLOOKUP(Q637,BD_CNES!$A$1:$E$9705,2,0),"")</f>
        <v/>
      </c>
    </row>
    <row r="638" spans="1:18" s="79" customFormat="1" ht="35.1" customHeight="1" x14ac:dyDescent="0.25">
      <c r="A638" s="75" t="e">
        <f>#REF!</f>
        <v>#REF!</v>
      </c>
      <c r="B638" s="75">
        <f t="shared" si="46"/>
        <v>0</v>
      </c>
      <c r="C638" s="75" t="e">
        <f>#REF!</f>
        <v>#REF!</v>
      </c>
      <c r="D638" s="22">
        <v>628</v>
      </c>
      <c r="E638" s="132"/>
      <c r="F638" s="76" t="str">
        <f>IFERROR(VLOOKUP($E638,BD_Anexo_Decreto!$A$1:$I$558,2,0),"")</f>
        <v/>
      </c>
      <c r="G638" s="133" t="str">
        <f>IFERROR(VLOOKUP($E638,BD_Anexo_Decreto!$A$1:$I$558,7,0),"")</f>
        <v/>
      </c>
      <c r="H638" s="76" t="str">
        <f>IFERROR(VLOOKUP($E638,BD_Anexo_Decreto!$A$1:$I$558,8,0),"")</f>
        <v/>
      </c>
      <c r="I638" s="77" t="str">
        <f>IFERROR(VLOOKUP($E638,BD_Anexo_Decreto!$A$1:$I$558,5,0),"")</f>
        <v/>
      </c>
      <c r="J638" s="78">
        <f t="shared" si="47"/>
        <v>0</v>
      </c>
      <c r="K638" s="78">
        <f t="shared" si="48"/>
        <v>0</v>
      </c>
      <c r="L638" s="78">
        <f t="shared" si="49"/>
        <v>0</v>
      </c>
      <c r="M638" s="82"/>
      <c r="N638" s="83"/>
      <c r="O638" s="84" t="str">
        <f>IFERROR(VLOOKUP($E638,BD_Anexo_Decreto!$A$1:$I$558,3,0),"")</f>
        <v/>
      </c>
      <c r="P638" s="85" t="str">
        <f t="shared" si="50"/>
        <v/>
      </c>
      <c r="Q638" s="96"/>
      <c r="R638" s="95" t="str">
        <f>IFERROR(VLOOKUP(Q638,BD_CNES!$A$1:$E$9705,2,0),"")</f>
        <v/>
      </c>
    </row>
    <row r="639" spans="1:18" s="79" customFormat="1" ht="35.1" customHeight="1" x14ac:dyDescent="0.25">
      <c r="A639" s="75" t="e">
        <f>#REF!</f>
        <v>#REF!</v>
      </c>
      <c r="B639" s="75">
        <f t="shared" si="46"/>
        <v>0</v>
      </c>
      <c r="C639" s="75" t="e">
        <f>#REF!</f>
        <v>#REF!</v>
      </c>
      <c r="D639" s="22">
        <v>629</v>
      </c>
      <c r="E639" s="132"/>
      <c r="F639" s="76" t="str">
        <f>IFERROR(VLOOKUP($E639,BD_Anexo_Decreto!$A$1:$I$558,2,0),"")</f>
        <v/>
      </c>
      <c r="G639" s="133" t="str">
        <f>IFERROR(VLOOKUP($E639,BD_Anexo_Decreto!$A$1:$I$558,7,0),"")</f>
        <v/>
      </c>
      <c r="H639" s="76" t="str">
        <f>IFERROR(VLOOKUP($E639,BD_Anexo_Decreto!$A$1:$I$558,8,0),"")</f>
        <v/>
      </c>
      <c r="I639" s="77" t="str">
        <f>IFERROR(VLOOKUP($E639,BD_Anexo_Decreto!$A$1:$I$558,5,0),"")</f>
        <v/>
      </c>
      <c r="J639" s="78">
        <f t="shared" si="47"/>
        <v>0</v>
      </c>
      <c r="K639" s="78">
        <f t="shared" si="48"/>
        <v>0</v>
      </c>
      <c r="L639" s="78">
        <f t="shared" si="49"/>
        <v>0</v>
      </c>
      <c r="M639" s="82"/>
      <c r="N639" s="83"/>
      <c r="O639" s="84" t="str">
        <f>IFERROR(VLOOKUP($E639,BD_Anexo_Decreto!$A$1:$I$558,3,0),"")</f>
        <v/>
      </c>
      <c r="P639" s="85" t="str">
        <f t="shared" si="50"/>
        <v/>
      </c>
      <c r="Q639" s="96"/>
      <c r="R639" s="95" t="str">
        <f>IFERROR(VLOOKUP(Q639,BD_CNES!$A$1:$E$9705,2,0),"")</f>
        <v/>
      </c>
    </row>
    <row r="640" spans="1:18" s="79" customFormat="1" ht="35.1" customHeight="1" x14ac:dyDescent="0.25">
      <c r="A640" s="75" t="e">
        <f>#REF!</f>
        <v>#REF!</v>
      </c>
      <c r="B640" s="75">
        <f t="shared" si="46"/>
        <v>0</v>
      </c>
      <c r="C640" s="75" t="e">
        <f>#REF!</f>
        <v>#REF!</v>
      </c>
      <c r="D640" s="22">
        <v>630</v>
      </c>
      <c r="E640" s="132"/>
      <c r="F640" s="76" t="str">
        <f>IFERROR(VLOOKUP($E640,BD_Anexo_Decreto!$A$1:$I$558,2,0),"")</f>
        <v/>
      </c>
      <c r="G640" s="133" t="str">
        <f>IFERROR(VLOOKUP($E640,BD_Anexo_Decreto!$A$1:$I$558,7,0),"")</f>
        <v/>
      </c>
      <c r="H640" s="76" t="str">
        <f>IFERROR(VLOOKUP($E640,BD_Anexo_Decreto!$A$1:$I$558,8,0),"")</f>
        <v/>
      </c>
      <c r="I640" s="77" t="str">
        <f>IFERROR(VLOOKUP($E640,BD_Anexo_Decreto!$A$1:$I$558,5,0),"")</f>
        <v/>
      </c>
      <c r="J640" s="78">
        <f t="shared" si="47"/>
        <v>0</v>
      </c>
      <c r="K640" s="78">
        <f t="shared" si="48"/>
        <v>0</v>
      </c>
      <c r="L640" s="78">
        <f t="shared" si="49"/>
        <v>0</v>
      </c>
      <c r="M640" s="82"/>
      <c r="N640" s="83"/>
      <c r="O640" s="84" t="str">
        <f>IFERROR(VLOOKUP($E640,BD_Anexo_Decreto!$A$1:$I$558,3,0),"")</f>
        <v/>
      </c>
      <c r="P640" s="85" t="str">
        <f t="shared" si="50"/>
        <v/>
      </c>
      <c r="Q640" s="96"/>
      <c r="R640" s="95" t="str">
        <f>IFERROR(VLOOKUP(Q640,BD_CNES!$A$1:$E$9705,2,0),"")</f>
        <v/>
      </c>
    </row>
    <row r="641" spans="1:18" s="79" customFormat="1" ht="35.1" customHeight="1" x14ac:dyDescent="0.25">
      <c r="A641" s="75" t="e">
        <f>#REF!</f>
        <v>#REF!</v>
      </c>
      <c r="B641" s="75">
        <f t="shared" si="46"/>
        <v>0</v>
      </c>
      <c r="C641" s="75" t="e">
        <f>#REF!</f>
        <v>#REF!</v>
      </c>
      <c r="D641" s="22">
        <v>631</v>
      </c>
      <c r="E641" s="132"/>
      <c r="F641" s="76" t="str">
        <f>IFERROR(VLOOKUP($E641,BD_Anexo_Decreto!$A$1:$I$558,2,0),"")</f>
        <v/>
      </c>
      <c r="G641" s="133" t="str">
        <f>IFERROR(VLOOKUP($E641,BD_Anexo_Decreto!$A$1:$I$558,7,0),"")</f>
        <v/>
      </c>
      <c r="H641" s="76" t="str">
        <f>IFERROR(VLOOKUP($E641,BD_Anexo_Decreto!$A$1:$I$558,8,0),"")</f>
        <v/>
      </c>
      <c r="I641" s="77" t="str">
        <f>IFERROR(VLOOKUP($E641,BD_Anexo_Decreto!$A$1:$I$558,5,0),"")</f>
        <v/>
      </c>
      <c r="J641" s="78">
        <f t="shared" si="47"/>
        <v>0</v>
      </c>
      <c r="K641" s="78">
        <f t="shared" si="48"/>
        <v>0</v>
      </c>
      <c r="L641" s="78">
        <f t="shared" si="49"/>
        <v>0</v>
      </c>
      <c r="M641" s="82"/>
      <c r="N641" s="83"/>
      <c r="O641" s="84" t="str">
        <f>IFERROR(VLOOKUP($E641,BD_Anexo_Decreto!$A$1:$I$558,3,0),"")</f>
        <v/>
      </c>
      <c r="P641" s="85" t="str">
        <f t="shared" si="50"/>
        <v/>
      </c>
      <c r="Q641" s="96"/>
      <c r="R641" s="95" t="str">
        <f>IFERROR(VLOOKUP(Q641,BD_CNES!$A$1:$E$9705,2,0),"")</f>
        <v/>
      </c>
    </row>
    <row r="642" spans="1:18" s="79" customFormat="1" ht="35.1" customHeight="1" x14ac:dyDescent="0.25">
      <c r="A642" s="75" t="e">
        <f>#REF!</f>
        <v>#REF!</v>
      </c>
      <c r="B642" s="75">
        <f t="shared" si="46"/>
        <v>0</v>
      </c>
      <c r="C642" s="75" t="e">
        <f>#REF!</f>
        <v>#REF!</v>
      </c>
      <c r="D642" s="22">
        <v>632</v>
      </c>
      <c r="E642" s="132"/>
      <c r="F642" s="76" t="str">
        <f>IFERROR(VLOOKUP($E642,BD_Anexo_Decreto!$A$1:$I$558,2,0),"")</f>
        <v/>
      </c>
      <c r="G642" s="133" t="str">
        <f>IFERROR(VLOOKUP($E642,BD_Anexo_Decreto!$A$1:$I$558,7,0),"")</f>
        <v/>
      </c>
      <c r="H642" s="76" t="str">
        <f>IFERROR(VLOOKUP($E642,BD_Anexo_Decreto!$A$1:$I$558,8,0),"")</f>
        <v/>
      </c>
      <c r="I642" s="77" t="str">
        <f>IFERROR(VLOOKUP($E642,BD_Anexo_Decreto!$A$1:$I$558,5,0),"")</f>
        <v/>
      </c>
      <c r="J642" s="78">
        <f t="shared" si="47"/>
        <v>0</v>
      </c>
      <c r="K642" s="78">
        <f t="shared" si="48"/>
        <v>0</v>
      </c>
      <c r="L642" s="78">
        <f t="shared" si="49"/>
        <v>0</v>
      </c>
      <c r="M642" s="82"/>
      <c r="N642" s="83"/>
      <c r="O642" s="84" t="str">
        <f>IFERROR(VLOOKUP($E642,BD_Anexo_Decreto!$A$1:$I$558,3,0),"")</f>
        <v/>
      </c>
      <c r="P642" s="85" t="str">
        <f t="shared" si="50"/>
        <v/>
      </c>
      <c r="Q642" s="96"/>
      <c r="R642" s="95" t="str">
        <f>IFERROR(VLOOKUP(Q642,BD_CNES!$A$1:$E$9705,2,0),"")</f>
        <v/>
      </c>
    </row>
    <row r="643" spans="1:18" s="79" customFormat="1" ht="35.1" customHeight="1" x14ac:dyDescent="0.25">
      <c r="A643" s="75" t="e">
        <f>#REF!</f>
        <v>#REF!</v>
      </c>
      <c r="B643" s="75">
        <f t="shared" si="46"/>
        <v>0</v>
      </c>
      <c r="C643" s="75" t="e">
        <f>#REF!</f>
        <v>#REF!</v>
      </c>
      <c r="D643" s="22">
        <v>633</v>
      </c>
      <c r="E643" s="132"/>
      <c r="F643" s="76" t="str">
        <f>IFERROR(VLOOKUP($E643,BD_Anexo_Decreto!$A$1:$I$558,2,0),"")</f>
        <v/>
      </c>
      <c r="G643" s="133" t="str">
        <f>IFERROR(VLOOKUP($E643,BD_Anexo_Decreto!$A$1:$I$558,7,0),"")</f>
        <v/>
      </c>
      <c r="H643" s="76" t="str">
        <f>IFERROR(VLOOKUP($E643,BD_Anexo_Decreto!$A$1:$I$558,8,0),"")</f>
        <v/>
      </c>
      <c r="I643" s="77" t="str">
        <f>IFERROR(VLOOKUP($E643,BD_Anexo_Decreto!$A$1:$I$558,5,0),"")</f>
        <v/>
      </c>
      <c r="J643" s="78">
        <f t="shared" si="47"/>
        <v>0</v>
      </c>
      <c r="K643" s="78">
        <f t="shared" si="48"/>
        <v>0</v>
      </c>
      <c r="L643" s="78">
        <f t="shared" si="49"/>
        <v>0</v>
      </c>
      <c r="M643" s="82"/>
      <c r="N643" s="83"/>
      <c r="O643" s="84" t="str">
        <f>IFERROR(VLOOKUP($E643,BD_Anexo_Decreto!$A$1:$I$558,3,0),"")</f>
        <v/>
      </c>
      <c r="P643" s="85" t="str">
        <f t="shared" si="50"/>
        <v/>
      </c>
      <c r="Q643" s="96"/>
      <c r="R643" s="95" t="str">
        <f>IFERROR(VLOOKUP(Q643,BD_CNES!$A$1:$E$9705,2,0),"")</f>
        <v/>
      </c>
    </row>
    <row r="644" spans="1:18" s="79" customFormat="1" ht="35.1" customHeight="1" x14ac:dyDescent="0.25">
      <c r="A644" s="75" t="e">
        <f>#REF!</f>
        <v>#REF!</v>
      </c>
      <c r="B644" s="75">
        <f t="shared" si="46"/>
        <v>0</v>
      </c>
      <c r="C644" s="75" t="e">
        <f>#REF!</f>
        <v>#REF!</v>
      </c>
      <c r="D644" s="22">
        <v>634</v>
      </c>
      <c r="E644" s="132"/>
      <c r="F644" s="76" t="str">
        <f>IFERROR(VLOOKUP($E644,BD_Anexo_Decreto!$A$1:$I$558,2,0),"")</f>
        <v/>
      </c>
      <c r="G644" s="133" t="str">
        <f>IFERROR(VLOOKUP($E644,BD_Anexo_Decreto!$A$1:$I$558,7,0),"")</f>
        <v/>
      </c>
      <c r="H644" s="76" t="str">
        <f>IFERROR(VLOOKUP($E644,BD_Anexo_Decreto!$A$1:$I$558,8,0),"")</f>
        <v/>
      </c>
      <c r="I644" s="77" t="str">
        <f>IFERROR(VLOOKUP($E644,BD_Anexo_Decreto!$A$1:$I$558,5,0),"")</f>
        <v/>
      </c>
      <c r="J644" s="78">
        <f t="shared" si="47"/>
        <v>0</v>
      </c>
      <c r="K644" s="78">
        <f t="shared" si="48"/>
        <v>0</v>
      </c>
      <c r="L644" s="78">
        <f t="shared" si="49"/>
        <v>0</v>
      </c>
      <c r="M644" s="82"/>
      <c r="N644" s="83"/>
      <c r="O644" s="84" t="str">
        <f>IFERROR(VLOOKUP($E644,BD_Anexo_Decreto!$A$1:$I$558,3,0),"")</f>
        <v/>
      </c>
      <c r="P644" s="85" t="str">
        <f t="shared" si="50"/>
        <v/>
      </c>
      <c r="Q644" s="96"/>
      <c r="R644" s="95" t="str">
        <f>IFERROR(VLOOKUP(Q644,BD_CNES!$A$1:$E$9705,2,0),"")</f>
        <v/>
      </c>
    </row>
    <row r="645" spans="1:18" s="79" customFormat="1" ht="35.1" customHeight="1" x14ac:dyDescent="0.25">
      <c r="A645" s="75" t="e">
        <f>#REF!</f>
        <v>#REF!</v>
      </c>
      <c r="B645" s="75">
        <f t="shared" si="46"/>
        <v>0</v>
      </c>
      <c r="C645" s="75" t="e">
        <f>#REF!</f>
        <v>#REF!</v>
      </c>
      <c r="D645" s="22">
        <v>635</v>
      </c>
      <c r="E645" s="132"/>
      <c r="F645" s="76" t="str">
        <f>IFERROR(VLOOKUP($E645,BD_Anexo_Decreto!$A$1:$I$558,2,0),"")</f>
        <v/>
      </c>
      <c r="G645" s="133" t="str">
        <f>IFERROR(VLOOKUP($E645,BD_Anexo_Decreto!$A$1:$I$558,7,0),"")</f>
        <v/>
      </c>
      <c r="H645" s="76" t="str">
        <f>IFERROR(VLOOKUP($E645,BD_Anexo_Decreto!$A$1:$I$558,8,0),"")</f>
        <v/>
      </c>
      <c r="I645" s="77" t="str">
        <f>IFERROR(VLOOKUP($E645,BD_Anexo_Decreto!$A$1:$I$558,5,0),"")</f>
        <v/>
      </c>
      <c r="J645" s="78">
        <f t="shared" si="47"/>
        <v>0</v>
      </c>
      <c r="K645" s="78">
        <f t="shared" si="48"/>
        <v>0</v>
      </c>
      <c r="L645" s="78">
        <f t="shared" si="49"/>
        <v>0</v>
      </c>
      <c r="M645" s="82"/>
      <c r="N645" s="83"/>
      <c r="O645" s="84" t="str">
        <f>IFERROR(VLOOKUP($E645,BD_Anexo_Decreto!$A$1:$I$558,3,0),"")</f>
        <v/>
      </c>
      <c r="P645" s="85" t="str">
        <f t="shared" si="50"/>
        <v/>
      </c>
      <c r="Q645" s="96"/>
      <c r="R645" s="95" t="str">
        <f>IFERROR(VLOOKUP(Q645,BD_CNES!$A$1:$E$9705,2,0),"")</f>
        <v/>
      </c>
    </row>
    <row r="646" spans="1:18" s="79" customFormat="1" ht="35.1" customHeight="1" x14ac:dyDescent="0.25">
      <c r="A646" s="75" t="e">
        <f>#REF!</f>
        <v>#REF!</v>
      </c>
      <c r="B646" s="75">
        <f t="shared" si="46"/>
        <v>0</v>
      </c>
      <c r="C646" s="75" t="e">
        <f>#REF!</f>
        <v>#REF!</v>
      </c>
      <c r="D646" s="22">
        <v>636</v>
      </c>
      <c r="E646" s="132"/>
      <c r="F646" s="76" t="str">
        <f>IFERROR(VLOOKUP($E646,BD_Anexo_Decreto!$A$1:$I$558,2,0),"")</f>
        <v/>
      </c>
      <c r="G646" s="133" t="str">
        <f>IFERROR(VLOOKUP($E646,BD_Anexo_Decreto!$A$1:$I$558,7,0),"")</f>
        <v/>
      </c>
      <c r="H646" s="76" t="str">
        <f>IFERROR(VLOOKUP($E646,BD_Anexo_Decreto!$A$1:$I$558,8,0),"")</f>
        <v/>
      </c>
      <c r="I646" s="77" t="str">
        <f>IFERROR(VLOOKUP($E646,BD_Anexo_Decreto!$A$1:$I$558,5,0),"")</f>
        <v/>
      </c>
      <c r="J646" s="78">
        <f t="shared" si="47"/>
        <v>0</v>
      </c>
      <c r="K646" s="78">
        <f t="shared" si="48"/>
        <v>0</v>
      </c>
      <c r="L646" s="78">
        <f t="shared" si="49"/>
        <v>0</v>
      </c>
      <c r="M646" s="82"/>
      <c r="N646" s="83"/>
      <c r="O646" s="84" t="str">
        <f>IFERROR(VLOOKUP($E646,BD_Anexo_Decreto!$A$1:$I$558,3,0),"")</f>
        <v/>
      </c>
      <c r="P646" s="85" t="str">
        <f t="shared" si="50"/>
        <v/>
      </c>
      <c r="Q646" s="96"/>
      <c r="R646" s="95" t="str">
        <f>IFERROR(VLOOKUP(Q646,BD_CNES!$A$1:$E$9705,2,0),"")</f>
        <v/>
      </c>
    </row>
    <row r="647" spans="1:18" s="79" customFormat="1" ht="35.1" customHeight="1" x14ac:dyDescent="0.25">
      <c r="A647" s="75" t="e">
        <f>#REF!</f>
        <v>#REF!</v>
      </c>
      <c r="B647" s="75">
        <f t="shared" si="46"/>
        <v>0</v>
      </c>
      <c r="C647" s="75" t="e">
        <f>#REF!</f>
        <v>#REF!</v>
      </c>
      <c r="D647" s="22">
        <v>637</v>
      </c>
      <c r="E647" s="132"/>
      <c r="F647" s="76" t="str">
        <f>IFERROR(VLOOKUP($E647,BD_Anexo_Decreto!$A$1:$I$558,2,0),"")</f>
        <v/>
      </c>
      <c r="G647" s="133" t="str">
        <f>IFERROR(VLOOKUP($E647,BD_Anexo_Decreto!$A$1:$I$558,7,0),"")</f>
        <v/>
      </c>
      <c r="H647" s="76" t="str">
        <f>IFERROR(VLOOKUP($E647,BD_Anexo_Decreto!$A$1:$I$558,8,0),"")</f>
        <v/>
      </c>
      <c r="I647" s="77" t="str">
        <f>IFERROR(VLOOKUP($E647,BD_Anexo_Decreto!$A$1:$I$558,5,0),"")</f>
        <v/>
      </c>
      <c r="J647" s="78">
        <f t="shared" si="47"/>
        <v>0</v>
      </c>
      <c r="K647" s="78">
        <f t="shared" si="48"/>
        <v>0</v>
      </c>
      <c r="L647" s="78">
        <f t="shared" si="49"/>
        <v>0</v>
      </c>
      <c r="M647" s="82"/>
      <c r="N647" s="83"/>
      <c r="O647" s="84" t="str">
        <f>IFERROR(VLOOKUP($E647,BD_Anexo_Decreto!$A$1:$I$558,3,0),"")</f>
        <v/>
      </c>
      <c r="P647" s="85" t="str">
        <f t="shared" si="50"/>
        <v/>
      </c>
      <c r="Q647" s="96"/>
      <c r="R647" s="95" t="str">
        <f>IFERROR(VLOOKUP(Q647,BD_CNES!$A$1:$E$9705,2,0),"")</f>
        <v/>
      </c>
    </row>
    <row r="648" spans="1:18" s="79" customFormat="1" ht="35.1" customHeight="1" x14ac:dyDescent="0.25">
      <c r="A648" s="75" t="e">
        <f>#REF!</f>
        <v>#REF!</v>
      </c>
      <c r="B648" s="75">
        <f t="shared" si="46"/>
        <v>0</v>
      </c>
      <c r="C648" s="75" t="e">
        <f>#REF!</f>
        <v>#REF!</v>
      </c>
      <c r="D648" s="22">
        <v>638</v>
      </c>
      <c r="E648" s="132"/>
      <c r="F648" s="76" t="str">
        <f>IFERROR(VLOOKUP($E648,BD_Anexo_Decreto!$A$1:$I$558,2,0),"")</f>
        <v/>
      </c>
      <c r="G648" s="133" t="str">
        <f>IFERROR(VLOOKUP($E648,BD_Anexo_Decreto!$A$1:$I$558,7,0),"")</f>
        <v/>
      </c>
      <c r="H648" s="76" t="str">
        <f>IFERROR(VLOOKUP($E648,BD_Anexo_Decreto!$A$1:$I$558,8,0),"")</f>
        <v/>
      </c>
      <c r="I648" s="77" t="str">
        <f>IFERROR(VLOOKUP($E648,BD_Anexo_Decreto!$A$1:$I$558,5,0),"")</f>
        <v/>
      </c>
      <c r="J648" s="78">
        <f t="shared" si="47"/>
        <v>0</v>
      </c>
      <c r="K648" s="78">
        <f t="shared" si="48"/>
        <v>0</v>
      </c>
      <c r="L648" s="78">
        <f t="shared" si="49"/>
        <v>0</v>
      </c>
      <c r="M648" s="82"/>
      <c r="N648" s="83"/>
      <c r="O648" s="84" t="str">
        <f>IFERROR(VLOOKUP($E648,BD_Anexo_Decreto!$A$1:$I$558,3,0),"")</f>
        <v/>
      </c>
      <c r="P648" s="85" t="str">
        <f t="shared" si="50"/>
        <v/>
      </c>
      <c r="Q648" s="96"/>
      <c r="R648" s="95" t="str">
        <f>IFERROR(VLOOKUP(Q648,BD_CNES!$A$1:$E$9705,2,0),"")</f>
        <v/>
      </c>
    </row>
    <row r="649" spans="1:18" s="79" customFormat="1" ht="35.1" customHeight="1" x14ac:dyDescent="0.25">
      <c r="A649" s="75" t="e">
        <f>#REF!</f>
        <v>#REF!</v>
      </c>
      <c r="B649" s="75">
        <f t="shared" si="46"/>
        <v>0</v>
      </c>
      <c r="C649" s="75" t="e">
        <f>#REF!</f>
        <v>#REF!</v>
      </c>
      <c r="D649" s="22">
        <v>639</v>
      </c>
      <c r="E649" s="132"/>
      <c r="F649" s="76" t="str">
        <f>IFERROR(VLOOKUP($E649,BD_Anexo_Decreto!$A$1:$I$558,2,0),"")</f>
        <v/>
      </c>
      <c r="G649" s="133" t="str">
        <f>IFERROR(VLOOKUP($E649,BD_Anexo_Decreto!$A$1:$I$558,7,0),"")</f>
        <v/>
      </c>
      <c r="H649" s="76" t="str">
        <f>IFERROR(VLOOKUP($E649,BD_Anexo_Decreto!$A$1:$I$558,8,0),"")</f>
        <v/>
      </c>
      <c r="I649" s="77" t="str">
        <f>IFERROR(VLOOKUP($E649,BD_Anexo_Decreto!$A$1:$I$558,5,0),"")</f>
        <v/>
      </c>
      <c r="J649" s="78">
        <f t="shared" si="47"/>
        <v>0</v>
      </c>
      <c r="K649" s="78">
        <f t="shared" si="48"/>
        <v>0</v>
      </c>
      <c r="L649" s="78">
        <f t="shared" si="49"/>
        <v>0</v>
      </c>
      <c r="M649" s="82"/>
      <c r="N649" s="83"/>
      <c r="O649" s="84" t="str">
        <f>IFERROR(VLOOKUP($E649,BD_Anexo_Decreto!$A$1:$I$558,3,0),"")</f>
        <v/>
      </c>
      <c r="P649" s="85" t="str">
        <f t="shared" si="50"/>
        <v/>
      </c>
      <c r="Q649" s="96"/>
      <c r="R649" s="95" t="str">
        <f>IFERROR(VLOOKUP(Q649,BD_CNES!$A$1:$E$9705,2,0),"")</f>
        <v/>
      </c>
    </row>
    <row r="650" spans="1:18" s="79" customFormat="1" ht="35.1" customHeight="1" x14ac:dyDescent="0.25">
      <c r="A650" s="75" t="e">
        <f>#REF!</f>
        <v>#REF!</v>
      </c>
      <c r="B650" s="75">
        <f t="shared" si="46"/>
        <v>0</v>
      </c>
      <c r="C650" s="75" t="e">
        <f>#REF!</f>
        <v>#REF!</v>
      </c>
      <c r="D650" s="22">
        <v>640</v>
      </c>
      <c r="E650" s="132"/>
      <c r="F650" s="76" t="str">
        <f>IFERROR(VLOOKUP($E650,BD_Anexo_Decreto!$A$1:$I$558,2,0),"")</f>
        <v/>
      </c>
      <c r="G650" s="133" t="str">
        <f>IFERROR(VLOOKUP($E650,BD_Anexo_Decreto!$A$1:$I$558,7,0),"")</f>
        <v/>
      </c>
      <c r="H650" s="76" t="str">
        <f>IFERROR(VLOOKUP($E650,BD_Anexo_Decreto!$A$1:$I$558,8,0),"")</f>
        <v/>
      </c>
      <c r="I650" s="77" t="str">
        <f>IFERROR(VLOOKUP($E650,BD_Anexo_Decreto!$A$1:$I$558,5,0),"")</f>
        <v/>
      </c>
      <c r="J650" s="78">
        <f t="shared" si="47"/>
        <v>0</v>
      </c>
      <c r="K650" s="78">
        <f t="shared" si="48"/>
        <v>0</v>
      </c>
      <c r="L650" s="78">
        <f t="shared" si="49"/>
        <v>0</v>
      </c>
      <c r="M650" s="82"/>
      <c r="N650" s="83"/>
      <c r="O650" s="84" t="str">
        <f>IFERROR(VLOOKUP($E650,BD_Anexo_Decreto!$A$1:$I$558,3,0),"")</f>
        <v/>
      </c>
      <c r="P650" s="85" t="str">
        <f t="shared" si="50"/>
        <v/>
      </c>
      <c r="Q650" s="96"/>
      <c r="R650" s="95" t="str">
        <f>IFERROR(VLOOKUP(Q650,BD_CNES!$A$1:$E$9705,2,0),"")</f>
        <v/>
      </c>
    </row>
    <row r="651" spans="1:18" s="79" customFormat="1" ht="35.1" customHeight="1" x14ac:dyDescent="0.25">
      <c r="A651" s="75" t="e">
        <f>#REF!</f>
        <v>#REF!</v>
      </c>
      <c r="B651" s="75">
        <f t="shared" si="46"/>
        <v>0</v>
      </c>
      <c r="C651" s="75" t="e">
        <f>#REF!</f>
        <v>#REF!</v>
      </c>
      <c r="D651" s="22">
        <v>641</v>
      </c>
      <c r="E651" s="132"/>
      <c r="F651" s="76" t="str">
        <f>IFERROR(VLOOKUP($E651,BD_Anexo_Decreto!$A$1:$I$558,2,0),"")</f>
        <v/>
      </c>
      <c r="G651" s="133" t="str">
        <f>IFERROR(VLOOKUP($E651,BD_Anexo_Decreto!$A$1:$I$558,7,0),"")</f>
        <v/>
      </c>
      <c r="H651" s="76" t="str">
        <f>IFERROR(VLOOKUP($E651,BD_Anexo_Decreto!$A$1:$I$558,8,0),"")</f>
        <v/>
      </c>
      <c r="I651" s="77" t="str">
        <f>IFERROR(VLOOKUP($E651,BD_Anexo_Decreto!$A$1:$I$558,5,0),"")</f>
        <v/>
      </c>
      <c r="J651" s="78">
        <f t="shared" si="47"/>
        <v>0</v>
      </c>
      <c r="K651" s="78">
        <f t="shared" si="48"/>
        <v>0</v>
      </c>
      <c r="L651" s="78">
        <f t="shared" si="49"/>
        <v>0</v>
      </c>
      <c r="M651" s="82"/>
      <c r="N651" s="83"/>
      <c r="O651" s="84" t="str">
        <f>IFERROR(VLOOKUP($E651,BD_Anexo_Decreto!$A$1:$I$558,3,0),"")</f>
        <v/>
      </c>
      <c r="P651" s="85" t="str">
        <f t="shared" si="50"/>
        <v/>
      </c>
      <c r="Q651" s="96"/>
      <c r="R651" s="95" t="str">
        <f>IFERROR(VLOOKUP(Q651,BD_CNES!$A$1:$E$9705,2,0),"")</f>
        <v/>
      </c>
    </row>
    <row r="652" spans="1:18" s="79" customFormat="1" ht="35.1" customHeight="1" x14ac:dyDescent="0.25">
      <c r="A652" s="75" t="e">
        <f>#REF!</f>
        <v>#REF!</v>
      </c>
      <c r="B652" s="75">
        <f t="shared" si="46"/>
        <v>0</v>
      </c>
      <c r="C652" s="75" t="e">
        <f>#REF!</f>
        <v>#REF!</v>
      </c>
      <c r="D652" s="22">
        <v>642</v>
      </c>
      <c r="E652" s="132"/>
      <c r="F652" s="76" t="str">
        <f>IFERROR(VLOOKUP($E652,BD_Anexo_Decreto!$A$1:$I$558,2,0),"")</f>
        <v/>
      </c>
      <c r="G652" s="133" t="str">
        <f>IFERROR(VLOOKUP($E652,BD_Anexo_Decreto!$A$1:$I$558,7,0),"")</f>
        <v/>
      </c>
      <c r="H652" s="76" t="str">
        <f>IFERROR(VLOOKUP($E652,BD_Anexo_Decreto!$A$1:$I$558,8,0),"")</f>
        <v/>
      </c>
      <c r="I652" s="77" t="str">
        <f>IFERROR(VLOOKUP($E652,BD_Anexo_Decreto!$A$1:$I$558,5,0),"")</f>
        <v/>
      </c>
      <c r="J652" s="78">
        <f t="shared" ref="J652:J715" si="51">IF(M652=$J$10,N652,0)</f>
        <v>0</v>
      </c>
      <c r="K652" s="78">
        <f t="shared" ref="K652:K715" si="52">IF(M652=$K$10,N652,0)</f>
        <v>0</v>
      </c>
      <c r="L652" s="78">
        <f t="shared" ref="L652:L715" si="53">IF(M652=$L$10,N652,0)</f>
        <v>0</v>
      </c>
      <c r="M652" s="82"/>
      <c r="N652" s="83"/>
      <c r="O652" s="84" t="str">
        <f>IFERROR(VLOOKUP($E652,BD_Anexo_Decreto!$A$1:$I$558,3,0),"")</f>
        <v/>
      </c>
      <c r="P652" s="85" t="str">
        <f t="shared" si="50"/>
        <v/>
      </c>
      <c r="Q652" s="96"/>
      <c r="R652" s="95" t="str">
        <f>IFERROR(VLOOKUP(Q652,BD_CNES!$A$1:$E$9705,2,0),"")</f>
        <v/>
      </c>
    </row>
    <row r="653" spans="1:18" s="79" customFormat="1" ht="35.1" customHeight="1" x14ac:dyDescent="0.25">
      <c r="A653" s="75" t="e">
        <f>#REF!</f>
        <v>#REF!</v>
      </c>
      <c r="B653" s="75">
        <f t="shared" si="46"/>
        <v>0</v>
      </c>
      <c r="C653" s="75" t="e">
        <f>#REF!</f>
        <v>#REF!</v>
      </c>
      <c r="D653" s="22">
        <v>643</v>
      </c>
      <c r="E653" s="132"/>
      <c r="F653" s="76" t="str">
        <f>IFERROR(VLOOKUP($E653,BD_Anexo_Decreto!$A$1:$I$558,2,0),"")</f>
        <v/>
      </c>
      <c r="G653" s="133" t="str">
        <f>IFERROR(VLOOKUP($E653,BD_Anexo_Decreto!$A$1:$I$558,7,0),"")</f>
        <v/>
      </c>
      <c r="H653" s="76" t="str">
        <f>IFERROR(VLOOKUP($E653,BD_Anexo_Decreto!$A$1:$I$558,8,0),"")</f>
        <v/>
      </c>
      <c r="I653" s="77" t="str">
        <f>IFERROR(VLOOKUP($E653,BD_Anexo_Decreto!$A$1:$I$558,5,0),"")</f>
        <v/>
      </c>
      <c r="J653" s="78">
        <f t="shared" si="51"/>
        <v>0</v>
      </c>
      <c r="K653" s="78">
        <f t="shared" si="52"/>
        <v>0</v>
      </c>
      <c r="L653" s="78">
        <f t="shared" si="53"/>
        <v>0</v>
      </c>
      <c r="M653" s="82"/>
      <c r="N653" s="83"/>
      <c r="O653" s="84" t="str">
        <f>IFERROR(VLOOKUP($E653,BD_Anexo_Decreto!$A$1:$I$558,3,0),"")</f>
        <v/>
      </c>
      <c r="P653" s="85" t="str">
        <f t="shared" si="50"/>
        <v/>
      </c>
      <c r="Q653" s="96"/>
      <c r="R653" s="95" t="str">
        <f>IFERROR(VLOOKUP(Q653,BD_CNES!$A$1:$E$9705,2,0),"")</f>
        <v/>
      </c>
    </row>
    <row r="654" spans="1:18" ht="35.1" customHeight="1" x14ac:dyDescent="0.25">
      <c r="D654" s="22">
        <v>644</v>
      </c>
      <c r="E654" s="132"/>
      <c r="F654" s="76" t="str">
        <f>IFERROR(VLOOKUP($E654,BD_Anexo_Decreto!$A$1:$I$558,2,0),"")</f>
        <v/>
      </c>
      <c r="G654" s="133" t="str">
        <f>IFERROR(VLOOKUP($E654,BD_Anexo_Decreto!$A$1:$I$558,7,0),"")</f>
        <v/>
      </c>
      <c r="H654" s="76" t="str">
        <f>IFERROR(VLOOKUP($E654,BD_Anexo_Decreto!$A$1:$I$558,8,0),"")</f>
        <v/>
      </c>
      <c r="I654" s="77" t="str">
        <f>IFERROR(VLOOKUP($E654,BD_Anexo_Decreto!$A$1:$I$558,5,0),"")</f>
        <v/>
      </c>
      <c r="J654" s="78">
        <f t="shared" si="51"/>
        <v>0</v>
      </c>
      <c r="K654" s="78">
        <f t="shared" si="52"/>
        <v>0</v>
      </c>
      <c r="L654" s="78">
        <f t="shared" si="53"/>
        <v>0</v>
      </c>
      <c r="M654" s="82"/>
      <c r="N654" s="83"/>
      <c r="O654" s="84" t="str">
        <f>IFERROR(VLOOKUP($E654,BD_Anexo_Decreto!$A$1:$I$558,3,0),"")</f>
        <v/>
      </c>
      <c r="P654" s="85" t="str">
        <f t="shared" ref="P654:P717" si="54">IFERROR(SUM(O654*N654),"")</f>
        <v/>
      </c>
      <c r="Q654" s="96"/>
      <c r="R654" s="95" t="str">
        <f>IFERROR(VLOOKUP(Q654,BD_CNES!$A$1:$E$9705,2,0),"")</f>
        <v/>
      </c>
    </row>
    <row r="655" spans="1:18" ht="35.1" customHeight="1" x14ac:dyDescent="0.25">
      <c r="D655" s="22">
        <v>645</v>
      </c>
      <c r="E655" s="132"/>
      <c r="F655" s="76" t="str">
        <f>IFERROR(VLOOKUP($E655,BD_Anexo_Decreto!$A$1:$I$558,2,0),"")</f>
        <v/>
      </c>
      <c r="G655" s="133" t="str">
        <f>IFERROR(VLOOKUP($E655,BD_Anexo_Decreto!$A$1:$I$558,7,0),"")</f>
        <v/>
      </c>
      <c r="H655" s="76" t="str">
        <f>IFERROR(VLOOKUP($E655,BD_Anexo_Decreto!$A$1:$I$558,8,0),"")</f>
        <v/>
      </c>
      <c r="I655" s="77" t="str">
        <f>IFERROR(VLOOKUP($E655,BD_Anexo_Decreto!$A$1:$I$558,5,0),"")</f>
        <v/>
      </c>
      <c r="J655" s="78">
        <f t="shared" si="51"/>
        <v>0</v>
      </c>
      <c r="K655" s="78">
        <f t="shared" si="52"/>
        <v>0</v>
      </c>
      <c r="L655" s="78">
        <f t="shared" si="53"/>
        <v>0</v>
      </c>
      <c r="M655" s="82"/>
      <c r="N655" s="83"/>
      <c r="O655" s="84" t="str">
        <f>IFERROR(VLOOKUP($E655,BD_Anexo_Decreto!$A$1:$I$558,3,0),"")</f>
        <v/>
      </c>
      <c r="P655" s="85" t="str">
        <f t="shared" si="54"/>
        <v/>
      </c>
      <c r="Q655" s="96"/>
      <c r="R655" s="95" t="str">
        <f>IFERROR(VLOOKUP(Q655,BD_CNES!$A$1:$E$9705,2,0),"")</f>
        <v/>
      </c>
    </row>
    <row r="656" spans="1:18" ht="35.1" customHeight="1" x14ac:dyDescent="0.25">
      <c r="D656" s="22">
        <v>646</v>
      </c>
      <c r="E656" s="132"/>
      <c r="F656" s="76" t="str">
        <f>IFERROR(VLOOKUP($E656,BD_Anexo_Decreto!$A$1:$I$558,2,0),"")</f>
        <v/>
      </c>
      <c r="G656" s="133" t="str">
        <f>IFERROR(VLOOKUP($E656,BD_Anexo_Decreto!$A$1:$I$558,7,0),"")</f>
        <v/>
      </c>
      <c r="H656" s="76" t="str">
        <f>IFERROR(VLOOKUP($E656,BD_Anexo_Decreto!$A$1:$I$558,8,0),"")</f>
        <v/>
      </c>
      <c r="I656" s="77" t="str">
        <f>IFERROR(VLOOKUP($E656,BD_Anexo_Decreto!$A$1:$I$558,5,0),"")</f>
        <v/>
      </c>
      <c r="J656" s="78">
        <f t="shared" si="51"/>
        <v>0</v>
      </c>
      <c r="K656" s="78">
        <f t="shared" si="52"/>
        <v>0</v>
      </c>
      <c r="L656" s="78">
        <f t="shared" si="53"/>
        <v>0</v>
      </c>
      <c r="M656" s="82"/>
      <c r="N656" s="83"/>
      <c r="O656" s="84" t="str">
        <f>IFERROR(VLOOKUP($E656,BD_Anexo_Decreto!$A$1:$I$558,3,0),"")</f>
        <v/>
      </c>
      <c r="P656" s="85" t="str">
        <f t="shared" si="54"/>
        <v/>
      </c>
      <c r="Q656" s="96"/>
      <c r="R656" s="95" t="str">
        <f>IFERROR(VLOOKUP(Q656,BD_CNES!$A$1:$E$9705,2,0),"")</f>
        <v/>
      </c>
    </row>
    <row r="657" spans="4:18" ht="35.1" customHeight="1" x14ac:dyDescent="0.25">
      <c r="D657" s="22">
        <v>647</v>
      </c>
      <c r="E657" s="132"/>
      <c r="F657" s="76" t="str">
        <f>IFERROR(VLOOKUP($E657,BD_Anexo_Decreto!$A$1:$I$558,2,0),"")</f>
        <v/>
      </c>
      <c r="G657" s="133" t="str">
        <f>IFERROR(VLOOKUP($E657,BD_Anexo_Decreto!$A$1:$I$558,7,0),"")</f>
        <v/>
      </c>
      <c r="H657" s="76" t="str">
        <f>IFERROR(VLOOKUP($E657,BD_Anexo_Decreto!$A$1:$I$558,8,0),"")</f>
        <v/>
      </c>
      <c r="I657" s="77" t="str">
        <f>IFERROR(VLOOKUP($E657,BD_Anexo_Decreto!$A$1:$I$558,5,0),"")</f>
        <v/>
      </c>
      <c r="J657" s="78">
        <f t="shared" si="51"/>
        <v>0</v>
      </c>
      <c r="K657" s="78">
        <f t="shared" si="52"/>
        <v>0</v>
      </c>
      <c r="L657" s="78">
        <f t="shared" si="53"/>
        <v>0</v>
      </c>
      <c r="M657" s="82"/>
      <c r="N657" s="83"/>
      <c r="O657" s="84" t="str">
        <f>IFERROR(VLOOKUP($E657,BD_Anexo_Decreto!$A$1:$I$558,3,0),"")</f>
        <v/>
      </c>
      <c r="P657" s="85" t="str">
        <f t="shared" si="54"/>
        <v/>
      </c>
      <c r="Q657" s="96"/>
      <c r="R657" s="95" t="str">
        <f>IFERROR(VLOOKUP(Q657,BD_CNES!$A$1:$E$9705,2,0),"")</f>
        <v/>
      </c>
    </row>
    <row r="658" spans="4:18" ht="35.1" customHeight="1" x14ac:dyDescent="0.25">
      <c r="D658" s="22">
        <v>648</v>
      </c>
      <c r="E658" s="132"/>
      <c r="F658" s="76" t="str">
        <f>IFERROR(VLOOKUP($E658,BD_Anexo_Decreto!$A$1:$I$558,2,0),"")</f>
        <v/>
      </c>
      <c r="G658" s="133" t="str">
        <f>IFERROR(VLOOKUP($E658,BD_Anexo_Decreto!$A$1:$I$558,7,0),"")</f>
        <v/>
      </c>
      <c r="H658" s="76" t="str">
        <f>IFERROR(VLOOKUP($E658,BD_Anexo_Decreto!$A$1:$I$558,8,0),"")</f>
        <v/>
      </c>
      <c r="I658" s="77" t="str">
        <f>IFERROR(VLOOKUP($E658,BD_Anexo_Decreto!$A$1:$I$558,5,0),"")</f>
        <v/>
      </c>
      <c r="J658" s="78">
        <f t="shared" si="51"/>
        <v>0</v>
      </c>
      <c r="K658" s="78">
        <f t="shared" si="52"/>
        <v>0</v>
      </c>
      <c r="L658" s="78">
        <f t="shared" si="53"/>
        <v>0</v>
      </c>
      <c r="M658" s="82"/>
      <c r="N658" s="83"/>
      <c r="O658" s="84" t="str">
        <f>IFERROR(VLOOKUP($E658,BD_Anexo_Decreto!$A$1:$I$558,3,0),"")</f>
        <v/>
      </c>
      <c r="P658" s="85" t="str">
        <f t="shared" si="54"/>
        <v/>
      </c>
      <c r="Q658" s="96"/>
      <c r="R658" s="95" t="str">
        <f>IFERROR(VLOOKUP(Q658,BD_CNES!$A$1:$E$9705,2,0),"")</f>
        <v/>
      </c>
    </row>
    <row r="659" spans="4:18" ht="35.1" customHeight="1" x14ac:dyDescent="0.25">
      <c r="D659" s="22">
        <v>649</v>
      </c>
      <c r="E659" s="132"/>
      <c r="F659" s="76" t="str">
        <f>IFERROR(VLOOKUP($E659,BD_Anexo_Decreto!$A$1:$I$558,2,0),"")</f>
        <v/>
      </c>
      <c r="G659" s="133" t="str">
        <f>IFERROR(VLOOKUP($E659,BD_Anexo_Decreto!$A$1:$I$558,7,0),"")</f>
        <v/>
      </c>
      <c r="H659" s="76" t="str">
        <f>IFERROR(VLOOKUP($E659,BD_Anexo_Decreto!$A$1:$I$558,8,0),"")</f>
        <v/>
      </c>
      <c r="I659" s="77" t="str">
        <f>IFERROR(VLOOKUP($E659,BD_Anexo_Decreto!$A$1:$I$558,5,0),"")</f>
        <v/>
      </c>
      <c r="J659" s="78">
        <f t="shared" si="51"/>
        <v>0</v>
      </c>
      <c r="K659" s="78">
        <f t="shared" si="52"/>
        <v>0</v>
      </c>
      <c r="L659" s="78">
        <f t="shared" si="53"/>
        <v>0</v>
      </c>
      <c r="M659" s="82"/>
      <c r="N659" s="83"/>
      <c r="O659" s="84" t="str">
        <f>IFERROR(VLOOKUP($E659,BD_Anexo_Decreto!$A$1:$I$558,3,0),"")</f>
        <v/>
      </c>
      <c r="P659" s="85" t="str">
        <f t="shared" si="54"/>
        <v/>
      </c>
      <c r="Q659" s="96"/>
      <c r="R659" s="95" t="str">
        <f>IFERROR(VLOOKUP(Q659,BD_CNES!$A$1:$E$9705,2,0),"")</f>
        <v/>
      </c>
    </row>
    <row r="660" spans="4:18" ht="35.1" customHeight="1" x14ac:dyDescent="0.25">
      <c r="D660" s="22">
        <v>650</v>
      </c>
      <c r="E660" s="132"/>
      <c r="F660" s="76" t="str">
        <f>IFERROR(VLOOKUP($E660,BD_Anexo_Decreto!$A$1:$I$558,2,0),"")</f>
        <v/>
      </c>
      <c r="G660" s="133" t="str">
        <f>IFERROR(VLOOKUP($E660,BD_Anexo_Decreto!$A$1:$I$558,7,0),"")</f>
        <v/>
      </c>
      <c r="H660" s="76" t="str">
        <f>IFERROR(VLOOKUP($E660,BD_Anexo_Decreto!$A$1:$I$558,8,0),"")</f>
        <v/>
      </c>
      <c r="I660" s="77" t="str">
        <f>IFERROR(VLOOKUP($E660,BD_Anexo_Decreto!$A$1:$I$558,5,0),"")</f>
        <v/>
      </c>
      <c r="J660" s="78">
        <f t="shared" si="51"/>
        <v>0</v>
      </c>
      <c r="K660" s="78">
        <f t="shared" si="52"/>
        <v>0</v>
      </c>
      <c r="L660" s="78">
        <f t="shared" si="53"/>
        <v>0</v>
      </c>
      <c r="M660" s="82"/>
      <c r="N660" s="83"/>
      <c r="O660" s="84" t="str">
        <f>IFERROR(VLOOKUP($E660,BD_Anexo_Decreto!$A$1:$I$558,3,0),"")</f>
        <v/>
      </c>
      <c r="P660" s="85" t="str">
        <f t="shared" si="54"/>
        <v/>
      </c>
      <c r="Q660" s="96"/>
      <c r="R660" s="95" t="str">
        <f>IFERROR(VLOOKUP(Q660,BD_CNES!$A$1:$E$9705,2,0),"")</f>
        <v/>
      </c>
    </row>
    <row r="661" spans="4:18" ht="35.1" customHeight="1" x14ac:dyDescent="0.25">
      <c r="D661" s="22">
        <v>651</v>
      </c>
      <c r="E661" s="132"/>
      <c r="F661" s="76" t="str">
        <f>IFERROR(VLOOKUP($E661,BD_Anexo_Decreto!$A$1:$I$558,2,0),"")</f>
        <v/>
      </c>
      <c r="G661" s="133" t="str">
        <f>IFERROR(VLOOKUP($E661,BD_Anexo_Decreto!$A$1:$I$558,7,0),"")</f>
        <v/>
      </c>
      <c r="H661" s="76" t="str">
        <f>IFERROR(VLOOKUP($E661,BD_Anexo_Decreto!$A$1:$I$558,8,0),"")</f>
        <v/>
      </c>
      <c r="I661" s="77" t="str">
        <f>IFERROR(VLOOKUP($E661,BD_Anexo_Decreto!$A$1:$I$558,5,0),"")</f>
        <v/>
      </c>
      <c r="J661" s="78">
        <f t="shared" si="51"/>
        <v>0</v>
      </c>
      <c r="K661" s="78">
        <f t="shared" si="52"/>
        <v>0</v>
      </c>
      <c r="L661" s="78">
        <f t="shared" si="53"/>
        <v>0</v>
      </c>
      <c r="M661" s="82"/>
      <c r="N661" s="83"/>
      <c r="O661" s="84" t="str">
        <f>IFERROR(VLOOKUP($E661,BD_Anexo_Decreto!$A$1:$I$558,3,0),"")</f>
        <v/>
      </c>
      <c r="P661" s="85" t="str">
        <f t="shared" si="54"/>
        <v/>
      </c>
      <c r="Q661" s="96"/>
      <c r="R661" s="95" t="str">
        <f>IFERROR(VLOOKUP(Q661,BD_CNES!$A$1:$E$9705,2,0),"")</f>
        <v/>
      </c>
    </row>
    <row r="662" spans="4:18" ht="35.1" customHeight="1" x14ac:dyDescent="0.25">
      <c r="D662" s="22">
        <v>652</v>
      </c>
      <c r="E662" s="132"/>
      <c r="F662" s="76" t="str">
        <f>IFERROR(VLOOKUP($E662,BD_Anexo_Decreto!$A$1:$I$558,2,0),"")</f>
        <v/>
      </c>
      <c r="G662" s="133" t="str">
        <f>IFERROR(VLOOKUP($E662,BD_Anexo_Decreto!$A$1:$I$558,7,0),"")</f>
        <v/>
      </c>
      <c r="H662" s="76" t="str">
        <f>IFERROR(VLOOKUP($E662,BD_Anexo_Decreto!$A$1:$I$558,8,0),"")</f>
        <v/>
      </c>
      <c r="I662" s="77" t="str">
        <f>IFERROR(VLOOKUP($E662,BD_Anexo_Decreto!$A$1:$I$558,5,0),"")</f>
        <v/>
      </c>
      <c r="J662" s="78">
        <f t="shared" si="51"/>
        <v>0</v>
      </c>
      <c r="K662" s="78">
        <f t="shared" si="52"/>
        <v>0</v>
      </c>
      <c r="L662" s="78">
        <f t="shared" si="53"/>
        <v>0</v>
      </c>
      <c r="M662" s="82"/>
      <c r="N662" s="83"/>
      <c r="O662" s="84" t="str">
        <f>IFERROR(VLOOKUP($E662,BD_Anexo_Decreto!$A$1:$I$558,3,0),"")</f>
        <v/>
      </c>
      <c r="P662" s="85" t="str">
        <f t="shared" si="54"/>
        <v/>
      </c>
      <c r="Q662" s="96"/>
      <c r="R662" s="95" t="str">
        <f>IFERROR(VLOOKUP(Q662,BD_CNES!$A$1:$E$9705,2,0),"")</f>
        <v/>
      </c>
    </row>
    <row r="663" spans="4:18" ht="35.1" customHeight="1" x14ac:dyDescent="0.25">
      <c r="D663" s="22">
        <v>653</v>
      </c>
      <c r="E663" s="132"/>
      <c r="F663" s="76" t="str">
        <f>IFERROR(VLOOKUP($E663,BD_Anexo_Decreto!$A$1:$I$558,2,0),"")</f>
        <v/>
      </c>
      <c r="G663" s="133" t="str">
        <f>IFERROR(VLOOKUP($E663,BD_Anexo_Decreto!$A$1:$I$558,7,0),"")</f>
        <v/>
      </c>
      <c r="H663" s="76" t="str">
        <f>IFERROR(VLOOKUP($E663,BD_Anexo_Decreto!$A$1:$I$558,8,0),"")</f>
        <v/>
      </c>
      <c r="I663" s="77" t="str">
        <f>IFERROR(VLOOKUP($E663,BD_Anexo_Decreto!$A$1:$I$558,5,0),"")</f>
        <v/>
      </c>
      <c r="J663" s="78">
        <f t="shared" si="51"/>
        <v>0</v>
      </c>
      <c r="K663" s="78">
        <f t="shared" si="52"/>
        <v>0</v>
      </c>
      <c r="L663" s="78">
        <f t="shared" si="53"/>
        <v>0</v>
      </c>
      <c r="M663" s="82"/>
      <c r="N663" s="83"/>
      <c r="O663" s="84" t="str">
        <f>IFERROR(VLOOKUP($E663,BD_Anexo_Decreto!$A$1:$I$558,3,0),"")</f>
        <v/>
      </c>
      <c r="P663" s="85" t="str">
        <f t="shared" si="54"/>
        <v/>
      </c>
      <c r="Q663" s="96"/>
      <c r="R663" s="95" t="str">
        <f>IFERROR(VLOOKUP(Q663,BD_CNES!$A$1:$E$9705,2,0),"")</f>
        <v/>
      </c>
    </row>
    <row r="664" spans="4:18" ht="35.1" customHeight="1" x14ac:dyDescent="0.25">
      <c r="D664" s="22">
        <v>654</v>
      </c>
      <c r="E664" s="132"/>
      <c r="F664" s="76" t="str">
        <f>IFERROR(VLOOKUP($E664,BD_Anexo_Decreto!$A$1:$I$558,2,0),"")</f>
        <v/>
      </c>
      <c r="G664" s="133" t="str">
        <f>IFERROR(VLOOKUP($E664,BD_Anexo_Decreto!$A$1:$I$558,7,0),"")</f>
        <v/>
      </c>
      <c r="H664" s="76" t="str">
        <f>IFERROR(VLOOKUP($E664,BD_Anexo_Decreto!$A$1:$I$558,8,0),"")</f>
        <v/>
      </c>
      <c r="I664" s="77" t="str">
        <f>IFERROR(VLOOKUP($E664,BD_Anexo_Decreto!$A$1:$I$558,5,0),"")</f>
        <v/>
      </c>
      <c r="J664" s="78">
        <f t="shared" si="51"/>
        <v>0</v>
      </c>
      <c r="K664" s="78">
        <f t="shared" si="52"/>
        <v>0</v>
      </c>
      <c r="L664" s="78">
        <f t="shared" si="53"/>
        <v>0</v>
      </c>
      <c r="M664" s="82"/>
      <c r="N664" s="83"/>
      <c r="O664" s="84" t="str">
        <f>IFERROR(VLOOKUP($E664,BD_Anexo_Decreto!$A$1:$I$558,3,0),"")</f>
        <v/>
      </c>
      <c r="P664" s="85" t="str">
        <f t="shared" si="54"/>
        <v/>
      </c>
      <c r="Q664" s="96"/>
      <c r="R664" s="95" t="str">
        <f>IFERROR(VLOOKUP(Q664,BD_CNES!$A$1:$E$9705,2,0),"")</f>
        <v/>
      </c>
    </row>
    <row r="665" spans="4:18" ht="35.1" customHeight="1" x14ac:dyDescent="0.25">
      <c r="D665" s="22">
        <v>655</v>
      </c>
      <c r="E665" s="132"/>
      <c r="F665" s="76" t="str">
        <f>IFERROR(VLOOKUP($E665,BD_Anexo_Decreto!$A$1:$I$558,2,0),"")</f>
        <v/>
      </c>
      <c r="G665" s="133" t="str">
        <f>IFERROR(VLOOKUP($E665,BD_Anexo_Decreto!$A$1:$I$558,7,0),"")</f>
        <v/>
      </c>
      <c r="H665" s="76" t="str">
        <f>IFERROR(VLOOKUP($E665,BD_Anexo_Decreto!$A$1:$I$558,8,0),"")</f>
        <v/>
      </c>
      <c r="I665" s="77" t="str">
        <f>IFERROR(VLOOKUP($E665,BD_Anexo_Decreto!$A$1:$I$558,5,0),"")</f>
        <v/>
      </c>
      <c r="J665" s="78">
        <f t="shared" si="51"/>
        <v>0</v>
      </c>
      <c r="K665" s="78">
        <f t="shared" si="52"/>
        <v>0</v>
      </c>
      <c r="L665" s="78">
        <f t="shared" si="53"/>
        <v>0</v>
      </c>
      <c r="M665" s="82"/>
      <c r="N665" s="83"/>
      <c r="O665" s="84" t="str">
        <f>IFERROR(VLOOKUP($E665,BD_Anexo_Decreto!$A$1:$I$558,3,0),"")</f>
        <v/>
      </c>
      <c r="P665" s="85" t="str">
        <f t="shared" si="54"/>
        <v/>
      </c>
      <c r="Q665" s="96"/>
      <c r="R665" s="95" t="str">
        <f>IFERROR(VLOOKUP(Q665,BD_CNES!$A$1:$E$9705,2,0),"")</f>
        <v/>
      </c>
    </row>
    <row r="666" spans="4:18" ht="35.1" customHeight="1" x14ac:dyDescent="0.25">
      <c r="D666" s="22">
        <v>656</v>
      </c>
      <c r="E666" s="132"/>
      <c r="F666" s="76" t="str">
        <f>IFERROR(VLOOKUP($E666,BD_Anexo_Decreto!$A$1:$I$558,2,0),"")</f>
        <v/>
      </c>
      <c r="G666" s="133" t="str">
        <f>IFERROR(VLOOKUP($E666,BD_Anexo_Decreto!$A$1:$I$558,7,0),"")</f>
        <v/>
      </c>
      <c r="H666" s="76" t="str">
        <f>IFERROR(VLOOKUP($E666,BD_Anexo_Decreto!$A$1:$I$558,8,0),"")</f>
        <v/>
      </c>
      <c r="I666" s="77" t="str">
        <f>IFERROR(VLOOKUP($E666,BD_Anexo_Decreto!$A$1:$I$558,5,0),"")</f>
        <v/>
      </c>
      <c r="J666" s="78">
        <f t="shared" si="51"/>
        <v>0</v>
      </c>
      <c r="K666" s="78">
        <f t="shared" si="52"/>
        <v>0</v>
      </c>
      <c r="L666" s="78">
        <f t="shared" si="53"/>
        <v>0</v>
      </c>
      <c r="M666" s="82"/>
      <c r="N666" s="83"/>
      <c r="O666" s="84" t="str">
        <f>IFERROR(VLOOKUP($E666,BD_Anexo_Decreto!$A$1:$I$558,3,0),"")</f>
        <v/>
      </c>
      <c r="P666" s="85" t="str">
        <f t="shared" si="54"/>
        <v/>
      </c>
      <c r="Q666" s="96"/>
      <c r="R666" s="95" t="str">
        <f>IFERROR(VLOOKUP(Q666,BD_CNES!$A$1:$E$9705,2,0),"")</f>
        <v/>
      </c>
    </row>
    <row r="667" spans="4:18" ht="35.1" customHeight="1" x14ac:dyDescent="0.25">
      <c r="D667" s="22">
        <v>657</v>
      </c>
      <c r="E667" s="132"/>
      <c r="F667" s="76" t="str">
        <f>IFERROR(VLOOKUP($E667,BD_Anexo_Decreto!$A$1:$I$558,2,0),"")</f>
        <v/>
      </c>
      <c r="G667" s="133" t="str">
        <f>IFERROR(VLOOKUP($E667,BD_Anexo_Decreto!$A$1:$I$558,7,0),"")</f>
        <v/>
      </c>
      <c r="H667" s="76" t="str">
        <f>IFERROR(VLOOKUP($E667,BD_Anexo_Decreto!$A$1:$I$558,8,0),"")</f>
        <v/>
      </c>
      <c r="I667" s="77" t="str">
        <f>IFERROR(VLOOKUP($E667,BD_Anexo_Decreto!$A$1:$I$558,5,0),"")</f>
        <v/>
      </c>
      <c r="J667" s="78">
        <f t="shared" si="51"/>
        <v>0</v>
      </c>
      <c r="K667" s="78">
        <f t="shared" si="52"/>
        <v>0</v>
      </c>
      <c r="L667" s="78">
        <f t="shared" si="53"/>
        <v>0</v>
      </c>
      <c r="M667" s="82"/>
      <c r="N667" s="83"/>
      <c r="O667" s="84" t="str">
        <f>IFERROR(VLOOKUP($E667,BD_Anexo_Decreto!$A$1:$I$558,3,0),"")</f>
        <v/>
      </c>
      <c r="P667" s="85" t="str">
        <f t="shared" si="54"/>
        <v/>
      </c>
      <c r="Q667" s="96"/>
      <c r="R667" s="95" t="str">
        <f>IFERROR(VLOOKUP(Q667,BD_CNES!$A$1:$E$9705,2,0),"")</f>
        <v/>
      </c>
    </row>
    <row r="668" spans="4:18" ht="35.1" customHeight="1" x14ac:dyDescent="0.25">
      <c r="D668" s="22">
        <v>658</v>
      </c>
      <c r="E668" s="132"/>
      <c r="F668" s="76" t="str">
        <f>IFERROR(VLOOKUP($E668,BD_Anexo_Decreto!$A$1:$I$558,2,0),"")</f>
        <v/>
      </c>
      <c r="G668" s="133" t="str">
        <f>IFERROR(VLOOKUP($E668,BD_Anexo_Decreto!$A$1:$I$558,7,0),"")</f>
        <v/>
      </c>
      <c r="H668" s="76" t="str">
        <f>IFERROR(VLOOKUP($E668,BD_Anexo_Decreto!$A$1:$I$558,8,0),"")</f>
        <v/>
      </c>
      <c r="I668" s="77" t="str">
        <f>IFERROR(VLOOKUP($E668,BD_Anexo_Decreto!$A$1:$I$558,5,0),"")</f>
        <v/>
      </c>
      <c r="J668" s="78">
        <f t="shared" si="51"/>
        <v>0</v>
      </c>
      <c r="K668" s="78">
        <f t="shared" si="52"/>
        <v>0</v>
      </c>
      <c r="L668" s="78">
        <f t="shared" si="53"/>
        <v>0</v>
      </c>
      <c r="M668" s="82"/>
      <c r="N668" s="83"/>
      <c r="O668" s="84" t="str">
        <f>IFERROR(VLOOKUP($E668,BD_Anexo_Decreto!$A$1:$I$558,3,0),"")</f>
        <v/>
      </c>
      <c r="P668" s="85" t="str">
        <f t="shared" si="54"/>
        <v/>
      </c>
      <c r="Q668" s="96"/>
      <c r="R668" s="95" t="str">
        <f>IFERROR(VLOOKUP(Q668,BD_CNES!$A$1:$E$9705,2,0),"")</f>
        <v/>
      </c>
    </row>
    <row r="669" spans="4:18" ht="35.1" customHeight="1" x14ac:dyDescent="0.25">
      <c r="D669" s="22">
        <v>659</v>
      </c>
      <c r="E669" s="132"/>
      <c r="F669" s="76" t="str">
        <f>IFERROR(VLOOKUP($E669,BD_Anexo_Decreto!$A$1:$I$558,2,0),"")</f>
        <v/>
      </c>
      <c r="G669" s="133" t="str">
        <f>IFERROR(VLOOKUP($E669,BD_Anexo_Decreto!$A$1:$I$558,7,0),"")</f>
        <v/>
      </c>
      <c r="H669" s="76" t="str">
        <f>IFERROR(VLOOKUP($E669,BD_Anexo_Decreto!$A$1:$I$558,8,0),"")</f>
        <v/>
      </c>
      <c r="I669" s="77" t="str">
        <f>IFERROR(VLOOKUP($E669,BD_Anexo_Decreto!$A$1:$I$558,5,0),"")</f>
        <v/>
      </c>
      <c r="J669" s="78">
        <f t="shared" si="51"/>
        <v>0</v>
      </c>
      <c r="K669" s="78">
        <f t="shared" si="52"/>
        <v>0</v>
      </c>
      <c r="L669" s="78">
        <f t="shared" si="53"/>
        <v>0</v>
      </c>
      <c r="M669" s="82"/>
      <c r="N669" s="83"/>
      <c r="O669" s="84" t="str">
        <f>IFERROR(VLOOKUP($E669,BD_Anexo_Decreto!$A$1:$I$558,3,0),"")</f>
        <v/>
      </c>
      <c r="P669" s="85" t="str">
        <f t="shared" si="54"/>
        <v/>
      </c>
      <c r="Q669" s="96"/>
      <c r="R669" s="95" t="str">
        <f>IFERROR(VLOOKUP(Q669,BD_CNES!$A$1:$E$9705,2,0),"")</f>
        <v/>
      </c>
    </row>
    <row r="670" spans="4:18" ht="35.1" customHeight="1" x14ac:dyDescent="0.25">
      <c r="D670" s="22">
        <v>660</v>
      </c>
      <c r="E670" s="132"/>
      <c r="F670" s="76" t="str">
        <f>IFERROR(VLOOKUP($E670,BD_Anexo_Decreto!$A$1:$I$558,2,0),"")</f>
        <v/>
      </c>
      <c r="G670" s="133" t="str">
        <f>IFERROR(VLOOKUP($E670,BD_Anexo_Decreto!$A$1:$I$558,7,0),"")</f>
        <v/>
      </c>
      <c r="H670" s="76" t="str">
        <f>IFERROR(VLOOKUP($E670,BD_Anexo_Decreto!$A$1:$I$558,8,0),"")</f>
        <v/>
      </c>
      <c r="I670" s="77" t="str">
        <f>IFERROR(VLOOKUP($E670,BD_Anexo_Decreto!$A$1:$I$558,5,0),"")</f>
        <v/>
      </c>
      <c r="J670" s="78">
        <f t="shared" si="51"/>
        <v>0</v>
      </c>
      <c r="K670" s="78">
        <f t="shared" si="52"/>
        <v>0</v>
      </c>
      <c r="L670" s="78">
        <f t="shared" si="53"/>
        <v>0</v>
      </c>
      <c r="M670" s="82"/>
      <c r="N670" s="83"/>
      <c r="O670" s="84" t="str">
        <f>IFERROR(VLOOKUP($E670,BD_Anexo_Decreto!$A$1:$I$558,3,0),"")</f>
        <v/>
      </c>
      <c r="P670" s="85" t="str">
        <f t="shared" si="54"/>
        <v/>
      </c>
      <c r="Q670" s="96"/>
      <c r="R670" s="95" t="str">
        <f>IFERROR(VLOOKUP(Q670,BD_CNES!$A$1:$E$9705,2,0),"")</f>
        <v/>
      </c>
    </row>
    <row r="671" spans="4:18" ht="35.1" customHeight="1" x14ac:dyDescent="0.25">
      <c r="D671" s="22">
        <v>661</v>
      </c>
      <c r="E671" s="132"/>
      <c r="F671" s="76" t="str">
        <f>IFERROR(VLOOKUP($E671,BD_Anexo_Decreto!$A$1:$I$558,2,0),"")</f>
        <v/>
      </c>
      <c r="G671" s="133" t="str">
        <f>IFERROR(VLOOKUP($E671,BD_Anexo_Decreto!$A$1:$I$558,7,0),"")</f>
        <v/>
      </c>
      <c r="H671" s="76" t="str">
        <f>IFERROR(VLOOKUP($E671,BD_Anexo_Decreto!$A$1:$I$558,8,0),"")</f>
        <v/>
      </c>
      <c r="I671" s="77" t="str">
        <f>IFERROR(VLOOKUP($E671,BD_Anexo_Decreto!$A$1:$I$558,5,0),"")</f>
        <v/>
      </c>
      <c r="J671" s="78">
        <f t="shared" si="51"/>
        <v>0</v>
      </c>
      <c r="K671" s="78">
        <f t="shared" si="52"/>
        <v>0</v>
      </c>
      <c r="L671" s="78">
        <f t="shared" si="53"/>
        <v>0</v>
      </c>
      <c r="M671" s="82"/>
      <c r="N671" s="83"/>
      <c r="O671" s="84" t="str">
        <f>IFERROR(VLOOKUP($E671,BD_Anexo_Decreto!$A$1:$I$558,3,0),"")</f>
        <v/>
      </c>
      <c r="P671" s="85" t="str">
        <f t="shared" si="54"/>
        <v/>
      </c>
      <c r="Q671" s="96"/>
      <c r="R671" s="95" t="str">
        <f>IFERROR(VLOOKUP(Q671,BD_CNES!$A$1:$E$9705,2,0),"")</f>
        <v/>
      </c>
    </row>
    <row r="672" spans="4:18" ht="35.1" customHeight="1" x14ac:dyDescent="0.25">
      <c r="D672" s="22">
        <v>662</v>
      </c>
      <c r="E672" s="132"/>
      <c r="F672" s="76" t="str">
        <f>IFERROR(VLOOKUP($E672,BD_Anexo_Decreto!$A$1:$I$558,2,0),"")</f>
        <v/>
      </c>
      <c r="G672" s="133" t="str">
        <f>IFERROR(VLOOKUP($E672,BD_Anexo_Decreto!$A$1:$I$558,7,0),"")</f>
        <v/>
      </c>
      <c r="H672" s="76" t="str">
        <f>IFERROR(VLOOKUP($E672,BD_Anexo_Decreto!$A$1:$I$558,8,0),"")</f>
        <v/>
      </c>
      <c r="I672" s="77" t="str">
        <f>IFERROR(VLOOKUP($E672,BD_Anexo_Decreto!$A$1:$I$558,5,0),"")</f>
        <v/>
      </c>
      <c r="J672" s="78">
        <f t="shared" si="51"/>
        <v>0</v>
      </c>
      <c r="K672" s="78">
        <f t="shared" si="52"/>
        <v>0</v>
      </c>
      <c r="L672" s="78">
        <f t="shared" si="53"/>
        <v>0</v>
      </c>
      <c r="M672" s="82"/>
      <c r="N672" s="83"/>
      <c r="O672" s="84" t="str">
        <f>IFERROR(VLOOKUP($E672,BD_Anexo_Decreto!$A$1:$I$558,3,0),"")</f>
        <v/>
      </c>
      <c r="P672" s="85" t="str">
        <f t="shared" si="54"/>
        <v/>
      </c>
      <c r="Q672" s="96"/>
      <c r="R672" s="95" t="str">
        <f>IFERROR(VLOOKUP(Q672,BD_CNES!$A$1:$E$9705,2,0),"")</f>
        <v/>
      </c>
    </row>
    <row r="673" spans="4:18" ht="35.1" customHeight="1" x14ac:dyDescent="0.25">
      <c r="D673" s="22">
        <v>663</v>
      </c>
      <c r="E673" s="132"/>
      <c r="F673" s="76" t="str">
        <f>IFERROR(VLOOKUP($E673,BD_Anexo_Decreto!$A$1:$I$558,2,0),"")</f>
        <v/>
      </c>
      <c r="G673" s="133" t="str">
        <f>IFERROR(VLOOKUP($E673,BD_Anexo_Decreto!$A$1:$I$558,7,0),"")</f>
        <v/>
      </c>
      <c r="H673" s="76" t="str">
        <f>IFERROR(VLOOKUP($E673,BD_Anexo_Decreto!$A$1:$I$558,8,0),"")</f>
        <v/>
      </c>
      <c r="I673" s="77" t="str">
        <f>IFERROR(VLOOKUP($E673,BD_Anexo_Decreto!$A$1:$I$558,5,0),"")</f>
        <v/>
      </c>
      <c r="J673" s="78">
        <f t="shared" si="51"/>
        <v>0</v>
      </c>
      <c r="K673" s="78">
        <f t="shared" si="52"/>
        <v>0</v>
      </c>
      <c r="L673" s="78">
        <f t="shared" si="53"/>
        <v>0</v>
      </c>
      <c r="M673" s="82"/>
      <c r="N673" s="83"/>
      <c r="O673" s="84" t="str">
        <f>IFERROR(VLOOKUP($E673,BD_Anexo_Decreto!$A$1:$I$558,3,0),"")</f>
        <v/>
      </c>
      <c r="P673" s="85" t="str">
        <f t="shared" si="54"/>
        <v/>
      </c>
      <c r="Q673" s="96"/>
      <c r="R673" s="95" t="str">
        <f>IFERROR(VLOOKUP(Q673,BD_CNES!$A$1:$E$9705,2,0),"")</f>
        <v/>
      </c>
    </row>
    <row r="674" spans="4:18" ht="35.1" customHeight="1" x14ac:dyDescent="0.25">
      <c r="D674" s="22">
        <v>664</v>
      </c>
      <c r="E674" s="132"/>
      <c r="F674" s="76" t="str">
        <f>IFERROR(VLOOKUP($E674,BD_Anexo_Decreto!$A$1:$I$558,2,0),"")</f>
        <v/>
      </c>
      <c r="G674" s="133" t="str">
        <f>IFERROR(VLOOKUP($E674,BD_Anexo_Decreto!$A$1:$I$558,7,0),"")</f>
        <v/>
      </c>
      <c r="H674" s="76" t="str">
        <f>IFERROR(VLOOKUP($E674,BD_Anexo_Decreto!$A$1:$I$558,8,0),"")</f>
        <v/>
      </c>
      <c r="I674" s="77" t="str">
        <f>IFERROR(VLOOKUP($E674,BD_Anexo_Decreto!$A$1:$I$558,5,0),"")</f>
        <v/>
      </c>
      <c r="J674" s="78">
        <f t="shared" si="51"/>
        <v>0</v>
      </c>
      <c r="K674" s="78">
        <f t="shared" si="52"/>
        <v>0</v>
      </c>
      <c r="L674" s="78">
        <f t="shared" si="53"/>
        <v>0</v>
      </c>
      <c r="M674" s="82"/>
      <c r="N674" s="83"/>
      <c r="O674" s="84" t="str">
        <f>IFERROR(VLOOKUP($E674,BD_Anexo_Decreto!$A$1:$I$558,3,0),"")</f>
        <v/>
      </c>
      <c r="P674" s="85" t="str">
        <f t="shared" si="54"/>
        <v/>
      </c>
      <c r="Q674" s="96"/>
      <c r="R674" s="95" t="str">
        <f>IFERROR(VLOOKUP(Q674,BD_CNES!$A$1:$E$9705,2,0),"")</f>
        <v/>
      </c>
    </row>
    <row r="675" spans="4:18" ht="35.1" customHeight="1" x14ac:dyDescent="0.25">
      <c r="D675" s="22">
        <v>665</v>
      </c>
      <c r="E675" s="132"/>
      <c r="F675" s="76" t="str">
        <f>IFERROR(VLOOKUP($E675,BD_Anexo_Decreto!$A$1:$I$558,2,0),"")</f>
        <v/>
      </c>
      <c r="G675" s="133" t="str">
        <f>IFERROR(VLOOKUP($E675,BD_Anexo_Decreto!$A$1:$I$558,7,0),"")</f>
        <v/>
      </c>
      <c r="H675" s="76" t="str">
        <f>IFERROR(VLOOKUP($E675,BD_Anexo_Decreto!$A$1:$I$558,8,0),"")</f>
        <v/>
      </c>
      <c r="I675" s="77" t="str">
        <f>IFERROR(VLOOKUP($E675,BD_Anexo_Decreto!$A$1:$I$558,5,0),"")</f>
        <v/>
      </c>
      <c r="J675" s="78">
        <f t="shared" si="51"/>
        <v>0</v>
      </c>
      <c r="K675" s="78">
        <f t="shared" si="52"/>
        <v>0</v>
      </c>
      <c r="L675" s="78">
        <f t="shared" si="53"/>
        <v>0</v>
      </c>
      <c r="M675" s="82"/>
      <c r="N675" s="83"/>
      <c r="O675" s="84" t="str">
        <f>IFERROR(VLOOKUP($E675,BD_Anexo_Decreto!$A$1:$I$558,3,0),"")</f>
        <v/>
      </c>
      <c r="P675" s="85" t="str">
        <f t="shared" si="54"/>
        <v/>
      </c>
      <c r="Q675" s="96"/>
      <c r="R675" s="95" t="str">
        <f>IFERROR(VLOOKUP(Q675,BD_CNES!$A$1:$E$9705,2,0),"")</f>
        <v/>
      </c>
    </row>
    <row r="676" spans="4:18" ht="35.1" customHeight="1" x14ac:dyDescent="0.25">
      <c r="D676" s="22">
        <v>666</v>
      </c>
      <c r="E676" s="132"/>
      <c r="F676" s="76" t="str">
        <f>IFERROR(VLOOKUP($E676,BD_Anexo_Decreto!$A$1:$I$558,2,0),"")</f>
        <v/>
      </c>
      <c r="G676" s="133" t="str">
        <f>IFERROR(VLOOKUP($E676,BD_Anexo_Decreto!$A$1:$I$558,7,0),"")</f>
        <v/>
      </c>
      <c r="H676" s="76" t="str">
        <f>IFERROR(VLOOKUP($E676,BD_Anexo_Decreto!$A$1:$I$558,8,0),"")</f>
        <v/>
      </c>
      <c r="I676" s="77" t="str">
        <f>IFERROR(VLOOKUP($E676,BD_Anexo_Decreto!$A$1:$I$558,5,0),"")</f>
        <v/>
      </c>
      <c r="J676" s="78">
        <f t="shared" si="51"/>
        <v>0</v>
      </c>
      <c r="K676" s="78">
        <f t="shared" si="52"/>
        <v>0</v>
      </c>
      <c r="L676" s="78">
        <f t="shared" si="53"/>
        <v>0</v>
      </c>
      <c r="M676" s="82"/>
      <c r="N676" s="83"/>
      <c r="O676" s="84" t="str">
        <f>IFERROR(VLOOKUP($E676,BD_Anexo_Decreto!$A$1:$I$558,3,0),"")</f>
        <v/>
      </c>
      <c r="P676" s="85" t="str">
        <f t="shared" si="54"/>
        <v/>
      </c>
      <c r="Q676" s="96"/>
      <c r="R676" s="95" t="str">
        <f>IFERROR(VLOOKUP(Q676,BD_CNES!$A$1:$E$9705,2,0),"")</f>
        <v/>
      </c>
    </row>
    <row r="677" spans="4:18" ht="35.1" customHeight="1" x14ac:dyDescent="0.25">
      <c r="D677" s="22">
        <v>667</v>
      </c>
      <c r="E677" s="132"/>
      <c r="F677" s="76" t="str">
        <f>IFERROR(VLOOKUP($E677,BD_Anexo_Decreto!$A$1:$I$558,2,0),"")</f>
        <v/>
      </c>
      <c r="G677" s="133" t="str">
        <f>IFERROR(VLOOKUP($E677,BD_Anexo_Decreto!$A$1:$I$558,7,0),"")</f>
        <v/>
      </c>
      <c r="H677" s="76" t="str">
        <f>IFERROR(VLOOKUP($E677,BD_Anexo_Decreto!$A$1:$I$558,8,0),"")</f>
        <v/>
      </c>
      <c r="I677" s="77" t="str">
        <f>IFERROR(VLOOKUP($E677,BD_Anexo_Decreto!$A$1:$I$558,5,0),"")</f>
        <v/>
      </c>
      <c r="J677" s="78">
        <f t="shared" si="51"/>
        <v>0</v>
      </c>
      <c r="K677" s="78">
        <f t="shared" si="52"/>
        <v>0</v>
      </c>
      <c r="L677" s="78">
        <f t="shared" si="53"/>
        <v>0</v>
      </c>
      <c r="M677" s="82"/>
      <c r="N677" s="83"/>
      <c r="O677" s="84" t="str">
        <f>IFERROR(VLOOKUP($E677,BD_Anexo_Decreto!$A$1:$I$558,3,0),"")</f>
        <v/>
      </c>
      <c r="P677" s="85" t="str">
        <f t="shared" si="54"/>
        <v/>
      </c>
      <c r="Q677" s="96"/>
      <c r="R677" s="95" t="str">
        <f>IFERROR(VLOOKUP(Q677,BD_CNES!$A$1:$E$9705,2,0),"")</f>
        <v/>
      </c>
    </row>
    <row r="678" spans="4:18" ht="35.1" customHeight="1" x14ac:dyDescent="0.25">
      <c r="D678" s="22">
        <v>668</v>
      </c>
      <c r="E678" s="132"/>
      <c r="F678" s="76" t="str">
        <f>IFERROR(VLOOKUP($E678,BD_Anexo_Decreto!$A$1:$I$558,2,0),"")</f>
        <v/>
      </c>
      <c r="G678" s="133" t="str">
        <f>IFERROR(VLOOKUP($E678,BD_Anexo_Decreto!$A$1:$I$558,7,0),"")</f>
        <v/>
      </c>
      <c r="H678" s="76" t="str">
        <f>IFERROR(VLOOKUP($E678,BD_Anexo_Decreto!$A$1:$I$558,8,0),"")</f>
        <v/>
      </c>
      <c r="I678" s="77" t="str">
        <f>IFERROR(VLOOKUP($E678,BD_Anexo_Decreto!$A$1:$I$558,5,0),"")</f>
        <v/>
      </c>
      <c r="J678" s="78">
        <f t="shared" si="51"/>
        <v>0</v>
      </c>
      <c r="K678" s="78">
        <f t="shared" si="52"/>
        <v>0</v>
      </c>
      <c r="L678" s="78">
        <f t="shared" si="53"/>
        <v>0</v>
      </c>
      <c r="M678" s="82"/>
      <c r="N678" s="83"/>
      <c r="O678" s="84" t="str">
        <f>IFERROR(VLOOKUP($E678,BD_Anexo_Decreto!$A$1:$I$558,3,0),"")</f>
        <v/>
      </c>
      <c r="P678" s="85" t="str">
        <f t="shared" si="54"/>
        <v/>
      </c>
      <c r="Q678" s="96"/>
      <c r="R678" s="95" t="str">
        <f>IFERROR(VLOOKUP(Q678,BD_CNES!$A$1:$E$9705,2,0),"")</f>
        <v/>
      </c>
    </row>
    <row r="679" spans="4:18" ht="35.1" customHeight="1" x14ac:dyDescent="0.25">
      <c r="D679" s="22">
        <v>669</v>
      </c>
      <c r="E679" s="132"/>
      <c r="F679" s="76" t="str">
        <f>IFERROR(VLOOKUP($E679,BD_Anexo_Decreto!$A$1:$I$558,2,0),"")</f>
        <v/>
      </c>
      <c r="G679" s="133" t="str">
        <f>IFERROR(VLOOKUP($E679,BD_Anexo_Decreto!$A$1:$I$558,7,0),"")</f>
        <v/>
      </c>
      <c r="H679" s="76" t="str">
        <f>IFERROR(VLOOKUP($E679,BD_Anexo_Decreto!$A$1:$I$558,8,0),"")</f>
        <v/>
      </c>
      <c r="I679" s="77" t="str">
        <f>IFERROR(VLOOKUP($E679,BD_Anexo_Decreto!$A$1:$I$558,5,0),"")</f>
        <v/>
      </c>
      <c r="J679" s="78">
        <f t="shared" si="51"/>
        <v>0</v>
      </c>
      <c r="K679" s="78">
        <f t="shared" si="52"/>
        <v>0</v>
      </c>
      <c r="L679" s="78">
        <f t="shared" si="53"/>
        <v>0</v>
      </c>
      <c r="M679" s="82"/>
      <c r="N679" s="83"/>
      <c r="O679" s="84" t="str">
        <f>IFERROR(VLOOKUP($E679,BD_Anexo_Decreto!$A$1:$I$558,3,0),"")</f>
        <v/>
      </c>
      <c r="P679" s="85" t="str">
        <f t="shared" si="54"/>
        <v/>
      </c>
      <c r="Q679" s="96"/>
      <c r="R679" s="95" t="str">
        <f>IFERROR(VLOOKUP(Q679,BD_CNES!$A$1:$E$9705,2,0),"")</f>
        <v/>
      </c>
    </row>
    <row r="680" spans="4:18" ht="35.1" customHeight="1" x14ac:dyDescent="0.25">
      <c r="D680" s="22">
        <v>670</v>
      </c>
      <c r="E680" s="132"/>
      <c r="F680" s="76" t="str">
        <f>IFERROR(VLOOKUP($E680,BD_Anexo_Decreto!$A$1:$I$558,2,0),"")</f>
        <v/>
      </c>
      <c r="G680" s="133" t="str">
        <f>IFERROR(VLOOKUP($E680,BD_Anexo_Decreto!$A$1:$I$558,7,0),"")</f>
        <v/>
      </c>
      <c r="H680" s="76" t="str">
        <f>IFERROR(VLOOKUP($E680,BD_Anexo_Decreto!$A$1:$I$558,8,0),"")</f>
        <v/>
      </c>
      <c r="I680" s="77" t="str">
        <f>IFERROR(VLOOKUP($E680,BD_Anexo_Decreto!$A$1:$I$558,5,0),"")</f>
        <v/>
      </c>
      <c r="J680" s="78">
        <f t="shared" si="51"/>
        <v>0</v>
      </c>
      <c r="K680" s="78">
        <f t="shared" si="52"/>
        <v>0</v>
      </c>
      <c r="L680" s="78">
        <f t="shared" si="53"/>
        <v>0</v>
      </c>
      <c r="M680" s="82"/>
      <c r="N680" s="83"/>
      <c r="O680" s="84" t="str">
        <f>IFERROR(VLOOKUP($E680,BD_Anexo_Decreto!$A$1:$I$558,3,0),"")</f>
        <v/>
      </c>
      <c r="P680" s="85" t="str">
        <f t="shared" si="54"/>
        <v/>
      </c>
      <c r="Q680" s="96"/>
      <c r="R680" s="95" t="str">
        <f>IFERROR(VLOOKUP(Q680,BD_CNES!$A$1:$E$9705,2,0),"")</f>
        <v/>
      </c>
    </row>
    <row r="681" spans="4:18" ht="35.1" customHeight="1" x14ac:dyDescent="0.25">
      <c r="D681" s="22">
        <v>671</v>
      </c>
      <c r="E681" s="132"/>
      <c r="F681" s="76" t="str">
        <f>IFERROR(VLOOKUP($E681,BD_Anexo_Decreto!$A$1:$I$558,2,0),"")</f>
        <v/>
      </c>
      <c r="G681" s="133" t="str">
        <f>IFERROR(VLOOKUP($E681,BD_Anexo_Decreto!$A$1:$I$558,7,0),"")</f>
        <v/>
      </c>
      <c r="H681" s="76" t="str">
        <f>IFERROR(VLOOKUP($E681,BD_Anexo_Decreto!$A$1:$I$558,8,0),"")</f>
        <v/>
      </c>
      <c r="I681" s="77" t="str">
        <f>IFERROR(VLOOKUP($E681,BD_Anexo_Decreto!$A$1:$I$558,5,0),"")</f>
        <v/>
      </c>
      <c r="J681" s="78">
        <f t="shared" si="51"/>
        <v>0</v>
      </c>
      <c r="K681" s="78">
        <f t="shared" si="52"/>
        <v>0</v>
      </c>
      <c r="L681" s="78">
        <f t="shared" si="53"/>
        <v>0</v>
      </c>
      <c r="M681" s="82"/>
      <c r="N681" s="83"/>
      <c r="O681" s="84" t="str">
        <f>IFERROR(VLOOKUP($E681,BD_Anexo_Decreto!$A$1:$I$558,3,0),"")</f>
        <v/>
      </c>
      <c r="P681" s="85" t="str">
        <f t="shared" si="54"/>
        <v/>
      </c>
      <c r="Q681" s="96"/>
      <c r="R681" s="95" t="str">
        <f>IFERROR(VLOOKUP(Q681,BD_CNES!$A$1:$E$9705,2,0),"")</f>
        <v/>
      </c>
    </row>
    <row r="682" spans="4:18" ht="35.1" customHeight="1" x14ac:dyDescent="0.25">
      <c r="D682" s="22">
        <v>672</v>
      </c>
      <c r="E682" s="132"/>
      <c r="F682" s="76" t="str">
        <f>IFERROR(VLOOKUP($E682,BD_Anexo_Decreto!$A$1:$I$558,2,0),"")</f>
        <v/>
      </c>
      <c r="G682" s="133" t="str">
        <f>IFERROR(VLOOKUP($E682,BD_Anexo_Decreto!$A$1:$I$558,7,0),"")</f>
        <v/>
      </c>
      <c r="H682" s="76" t="str">
        <f>IFERROR(VLOOKUP($E682,BD_Anexo_Decreto!$A$1:$I$558,8,0),"")</f>
        <v/>
      </c>
      <c r="I682" s="77" t="str">
        <f>IFERROR(VLOOKUP($E682,BD_Anexo_Decreto!$A$1:$I$558,5,0),"")</f>
        <v/>
      </c>
      <c r="J682" s="78">
        <f t="shared" si="51"/>
        <v>0</v>
      </c>
      <c r="K682" s="78">
        <f t="shared" si="52"/>
        <v>0</v>
      </c>
      <c r="L682" s="78">
        <f t="shared" si="53"/>
        <v>0</v>
      </c>
      <c r="M682" s="82"/>
      <c r="N682" s="83"/>
      <c r="O682" s="84" t="str">
        <f>IFERROR(VLOOKUP($E682,BD_Anexo_Decreto!$A$1:$I$558,3,0),"")</f>
        <v/>
      </c>
      <c r="P682" s="85" t="str">
        <f t="shared" si="54"/>
        <v/>
      </c>
      <c r="Q682" s="96"/>
      <c r="R682" s="95" t="str">
        <f>IFERROR(VLOOKUP(Q682,BD_CNES!$A$1:$E$9705,2,0),"")</f>
        <v/>
      </c>
    </row>
    <row r="683" spans="4:18" ht="35.1" customHeight="1" x14ac:dyDescent="0.25">
      <c r="D683" s="22">
        <v>673</v>
      </c>
      <c r="E683" s="132"/>
      <c r="F683" s="76" t="str">
        <f>IFERROR(VLOOKUP($E683,BD_Anexo_Decreto!$A$1:$I$558,2,0),"")</f>
        <v/>
      </c>
      <c r="G683" s="133" t="str">
        <f>IFERROR(VLOOKUP($E683,BD_Anexo_Decreto!$A$1:$I$558,7,0),"")</f>
        <v/>
      </c>
      <c r="H683" s="76" t="str">
        <f>IFERROR(VLOOKUP($E683,BD_Anexo_Decreto!$A$1:$I$558,8,0),"")</f>
        <v/>
      </c>
      <c r="I683" s="77" t="str">
        <f>IFERROR(VLOOKUP($E683,BD_Anexo_Decreto!$A$1:$I$558,5,0),"")</f>
        <v/>
      </c>
      <c r="J683" s="78">
        <f t="shared" si="51"/>
        <v>0</v>
      </c>
      <c r="K683" s="78">
        <f t="shared" si="52"/>
        <v>0</v>
      </c>
      <c r="L683" s="78">
        <f t="shared" si="53"/>
        <v>0</v>
      </c>
      <c r="M683" s="82"/>
      <c r="N683" s="83"/>
      <c r="O683" s="84" t="str">
        <f>IFERROR(VLOOKUP($E683,BD_Anexo_Decreto!$A$1:$I$558,3,0),"")</f>
        <v/>
      </c>
      <c r="P683" s="85" t="str">
        <f t="shared" si="54"/>
        <v/>
      </c>
      <c r="Q683" s="96"/>
      <c r="R683" s="95" t="str">
        <f>IFERROR(VLOOKUP(Q683,BD_CNES!$A$1:$E$9705,2,0),"")</f>
        <v/>
      </c>
    </row>
    <row r="684" spans="4:18" ht="35.1" customHeight="1" x14ac:dyDescent="0.25">
      <c r="D684" s="22">
        <v>674</v>
      </c>
      <c r="E684" s="132"/>
      <c r="F684" s="76" t="str">
        <f>IFERROR(VLOOKUP($E684,BD_Anexo_Decreto!$A$1:$I$558,2,0),"")</f>
        <v/>
      </c>
      <c r="G684" s="133" t="str">
        <f>IFERROR(VLOOKUP($E684,BD_Anexo_Decreto!$A$1:$I$558,7,0),"")</f>
        <v/>
      </c>
      <c r="H684" s="76" t="str">
        <f>IFERROR(VLOOKUP($E684,BD_Anexo_Decreto!$A$1:$I$558,8,0),"")</f>
        <v/>
      </c>
      <c r="I684" s="77" t="str">
        <f>IFERROR(VLOOKUP($E684,BD_Anexo_Decreto!$A$1:$I$558,5,0),"")</f>
        <v/>
      </c>
      <c r="J684" s="78">
        <f t="shared" si="51"/>
        <v>0</v>
      </c>
      <c r="K684" s="78">
        <f t="shared" si="52"/>
        <v>0</v>
      </c>
      <c r="L684" s="78">
        <f t="shared" si="53"/>
        <v>0</v>
      </c>
      <c r="M684" s="82"/>
      <c r="N684" s="83"/>
      <c r="O684" s="84" t="str">
        <f>IFERROR(VLOOKUP($E684,BD_Anexo_Decreto!$A$1:$I$558,3,0),"")</f>
        <v/>
      </c>
      <c r="P684" s="85" t="str">
        <f t="shared" si="54"/>
        <v/>
      </c>
      <c r="Q684" s="96"/>
      <c r="R684" s="95" t="str">
        <f>IFERROR(VLOOKUP(Q684,BD_CNES!$A$1:$E$9705,2,0),"")</f>
        <v/>
      </c>
    </row>
    <row r="685" spans="4:18" ht="35.1" customHeight="1" x14ac:dyDescent="0.25">
      <c r="D685" s="22">
        <v>675</v>
      </c>
      <c r="E685" s="132"/>
      <c r="F685" s="76" t="str">
        <f>IFERROR(VLOOKUP($E685,BD_Anexo_Decreto!$A$1:$I$558,2,0),"")</f>
        <v/>
      </c>
      <c r="G685" s="133" t="str">
        <f>IFERROR(VLOOKUP($E685,BD_Anexo_Decreto!$A$1:$I$558,7,0),"")</f>
        <v/>
      </c>
      <c r="H685" s="76" t="str">
        <f>IFERROR(VLOOKUP($E685,BD_Anexo_Decreto!$A$1:$I$558,8,0),"")</f>
        <v/>
      </c>
      <c r="I685" s="77" t="str">
        <f>IFERROR(VLOOKUP($E685,BD_Anexo_Decreto!$A$1:$I$558,5,0),"")</f>
        <v/>
      </c>
      <c r="J685" s="78">
        <f t="shared" si="51"/>
        <v>0</v>
      </c>
      <c r="K685" s="78">
        <f t="shared" si="52"/>
        <v>0</v>
      </c>
      <c r="L685" s="78">
        <f t="shared" si="53"/>
        <v>0</v>
      </c>
      <c r="M685" s="82"/>
      <c r="N685" s="83"/>
      <c r="O685" s="84" t="str">
        <f>IFERROR(VLOOKUP($E685,BD_Anexo_Decreto!$A$1:$I$558,3,0),"")</f>
        <v/>
      </c>
      <c r="P685" s="85" t="str">
        <f t="shared" si="54"/>
        <v/>
      </c>
      <c r="Q685" s="96"/>
      <c r="R685" s="95" t="str">
        <f>IFERROR(VLOOKUP(Q685,BD_CNES!$A$1:$E$9705,2,0),"")</f>
        <v/>
      </c>
    </row>
    <row r="686" spans="4:18" ht="35.1" customHeight="1" x14ac:dyDescent="0.25">
      <c r="D686" s="22">
        <v>676</v>
      </c>
      <c r="E686" s="132"/>
      <c r="F686" s="76" t="str">
        <f>IFERROR(VLOOKUP($E686,BD_Anexo_Decreto!$A$1:$I$558,2,0),"")</f>
        <v/>
      </c>
      <c r="G686" s="133" t="str">
        <f>IFERROR(VLOOKUP($E686,BD_Anexo_Decreto!$A$1:$I$558,7,0),"")</f>
        <v/>
      </c>
      <c r="H686" s="76" t="str">
        <f>IFERROR(VLOOKUP($E686,BD_Anexo_Decreto!$A$1:$I$558,8,0),"")</f>
        <v/>
      </c>
      <c r="I686" s="77" t="str">
        <f>IFERROR(VLOOKUP($E686,BD_Anexo_Decreto!$A$1:$I$558,5,0),"")</f>
        <v/>
      </c>
      <c r="J686" s="78">
        <f t="shared" si="51"/>
        <v>0</v>
      </c>
      <c r="K686" s="78">
        <f t="shared" si="52"/>
        <v>0</v>
      </c>
      <c r="L686" s="78">
        <f t="shared" si="53"/>
        <v>0</v>
      </c>
      <c r="M686" s="82"/>
      <c r="N686" s="83"/>
      <c r="O686" s="84" t="str">
        <f>IFERROR(VLOOKUP($E686,BD_Anexo_Decreto!$A$1:$I$558,3,0),"")</f>
        <v/>
      </c>
      <c r="P686" s="85" t="str">
        <f t="shared" si="54"/>
        <v/>
      </c>
      <c r="Q686" s="96"/>
      <c r="R686" s="95" t="str">
        <f>IFERROR(VLOOKUP(Q686,BD_CNES!$A$1:$E$9705,2,0),"")</f>
        <v/>
      </c>
    </row>
    <row r="687" spans="4:18" ht="35.1" customHeight="1" x14ac:dyDescent="0.25">
      <c r="D687" s="22">
        <v>677</v>
      </c>
      <c r="E687" s="132"/>
      <c r="F687" s="76" t="str">
        <f>IFERROR(VLOOKUP($E687,BD_Anexo_Decreto!$A$1:$I$558,2,0),"")</f>
        <v/>
      </c>
      <c r="G687" s="133" t="str">
        <f>IFERROR(VLOOKUP($E687,BD_Anexo_Decreto!$A$1:$I$558,7,0),"")</f>
        <v/>
      </c>
      <c r="H687" s="76" t="str">
        <f>IFERROR(VLOOKUP($E687,BD_Anexo_Decreto!$A$1:$I$558,8,0),"")</f>
        <v/>
      </c>
      <c r="I687" s="77" t="str">
        <f>IFERROR(VLOOKUP($E687,BD_Anexo_Decreto!$A$1:$I$558,5,0),"")</f>
        <v/>
      </c>
      <c r="J687" s="78">
        <f t="shared" si="51"/>
        <v>0</v>
      </c>
      <c r="K687" s="78">
        <f t="shared" si="52"/>
        <v>0</v>
      </c>
      <c r="L687" s="78">
        <f t="shared" si="53"/>
        <v>0</v>
      </c>
      <c r="M687" s="82"/>
      <c r="N687" s="83"/>
      <c r="O687" s="84" t="str">
        <f>IFERROR(VLOOKUP($E687,BD_Anexo_Decreto!$A$1:$I$558,3,0),"")</f>
        <v/>
      </c>
      <c r="P687" s="85" t="str">
        <f t="shared" si="54"/>
        <v/>
      </c>
      <c r="Q687" s="96"/>
      <c r="R687" s="95" t="str">
        <f>IFERROR(VLOOKUP(Q687,BD_CNES!$A$1:$E$9705,2,0),"")</f>
        <v/>
      </c>
    </row>
    <row r="688" spans="4:18" ht="35.1" customHeight="1" x14ac:dyDescent="0.25">
      <c r="D688" s="22">
        <v>678</v>
      </c>
      <c r="E688" s="132"/>
      <c r="F688" s="76" t="str">
        <f>IFERROR(VLOOKUP($E688,BD_Anexo_Decreto!$A$1:$I$558,2,0),"")</f>
        <v/>
      </c>
      <c r="G688" s="133" t="str">
        <f>IFERROR(VLOOKUP($E688,BD_Anexo_Decreto!$A$1:$I$558,7,0),"")</f>
        <v/>
      </c>
      <c r="H688" s="76" t="str">
        <f>IFERROR(VLOOKUP($E688,BD_Anexo_Decreto!$A$1:$I$558,8,0),"")</f>
        <v/>
      </c>
      <c r="I688" s="77" t="str">
        <f>IFERROR(VLOOKUP($E688,BD_Anexo_Decreto!$A$1:$I$558,5,0),"")</f>
        <v/>
      </c>
      <c r="J688" s="78">
        <f t="shared" si="51"/>
        <v>0</v>
      </c>
      <c r="K688" s="78">
        <f t="shared" si="52"/>
        <v>0</v>
      </c>
      <c r="L688" s="78">
        <f t="shared" si="53"/>
        <v>0</v>
      </c>
      <c r="M688" s="82"/>
      <c r="N688" s="83"/>
      <c r="O688" s="84" t="str">
        <f>IFERROR(VLOOKUP($E688,BD_Anexo_Decreto!$A$1:$I$558,3,0),"")</f>
        <v/>
      </c>
      <c r="P688" s="85" t="str">
        <f t="shared" si="54"/>
        <v/>
      </c>
      <c r="Q688" s="96"/>
      <c r="R688" s="95" t="str">
        <f>IFERROR(VLOOKUP(Q688,BD_CNES!$A$1:$E$9705,2,0),"")</f>
        <v/>
      </c>
    </row>
    <row r="689" spans="4:18" ht="35.1" customHeight="1" x14ac:dyDescent="0.25">
      <c r="D689" s="22">
        <v>679</v>
      </c>
      <c r="E689" s="132"/>
      <c r="F689" s="76" t="str">
        <f>IFERROR(VLOOKUP($E689,BD_Anexo_Decreto!$A$1:$I$558,2,0),"")</f>
        <v/>
      </c>
      <c r="G689" s="133" t="str">
        <f>IFERROR(VLOOKUP($E689,BD_Anexo_Decreto!$A$1:$I$558,7,0),"")</f>
        <v/>
      </c>
      <c r="H689" s="76" t="str">
        <f>IFERROR(VLOOKUP($E689,BD_Anexo_Decreto!$A$1:$I$558,8,0),"")</f>
        <v/>
      </c>
      <c r="I689" s="77" t="str">
        <f>IFERROR(VLOOKUP($E689,BD_Anexo_Decreto!$A$1:$I$558,5,0),"")</f>
        <v/>
      </c>
      <c r="J689" s="78">
        <f t="shared" si="51"/>
        <v>0</v>
      </c>
      <c r="K689" s="78">
        <f t="shared" si="52"/>
        <v>0</v>
      </c>
      <c r="L689" s="78">
        <f t="shared" si="53"/>
        <v>0</v>
      </c>
      <c r="M689" s="82"/>
      <c r="N689" s="83"/>
      <c r="O689" s="84" t="str">
        <f>IFERROR(VLOOKUP($E689,BD_Anexo_Decreto!$A$1:$I$558,3,0),"")</f>
        <v/>
      </c>
      <c r="P689" s="85" t="str">
        <f t="shared" si="54"/>
        <v/>
      </c>
      <c r="Q689" s="96"/>
      <c r="R689" s="95" t="str">
        <f>IFERROR(VLOOKUP(Q689,BD_CNES!$A$1:$E$9705,2,0),"")</f>
        <v/>
      </c>
    </row>
    <row r="690" spans="4:18" ht="35.1" customHeight="1" x14ac:dyDescent="0.25">
      <c r="D690" s="22">
        <v>680</v>
      </c>
      <c r="E690" s="132"/>
      <c r="F690" s="76" t="str">
        <f>IFERROR(VLOOKUP($E690,BD_Anexo_Decreto!$A$1:$I$558,2,0),"")</f>
        <v/>
      </c>
      <c r="G690" s="133" t="str">
        <f>IFERROR(VLOOKUP($E690,BD_Anexo_Decreto!$A$1:$I$558,7,0),"")</f>
        <v/>
      </c>
      <c r="H690" s="76" t="str">
        <f>IFERROR(VLOOKUP($E690,BD_Anexo_Decreto!$A$1:$I$558,8,0),"")</f>
        <v/>
      </c>
      <c r="I690" s="77" t="str">
        <f>IFERROR(VLOOKUP($E690,BD_Anexo_Decreto!$A$1:$I$558,5,0),"")</f>
        <v/>
      </c>
      <c r="J690" s="78">
        <f t="shared" si="51"/>
        <v>0</v>
      </c>
      <c r="K690" s="78">
        <f t="shared" si="52"/>
        <v>0</v>
      </c>
      <c r="L690" s="78">
        <f t="shared" si="53"/>
        <v>0</v>
      </c>
      <c r="M690" s="82"/>
      <c r="N690" s="83"/>
      <c r="O690" s="84" t="str">
        <f>IFERROR(VLOOKUP($E690,BD_Anexo_Decreto!$A$1:$I$558,3,0),"")</f>
        <v/>
      </c>
      <c r="P690" s="85" t="str">
        <f t="shared" si="54"/>
        <v/>
      </c>
      <c r="Q690" s="96"/>
      <c r="R690" s="95" t="str">
        <f>IFERROR(VLOOKUP(Q690,BD_CNES!$A$1:$E$9705,2,0),"")</f>
        <v/>
      </c>
    </row>
    <row r="691" spans="4:18" ht="35.1" customHeight="1" x14ac:dyDescent="0.25">
      <c r="D691" s="22">
        <v>681</v>
      </c>
      <c r="E691" s="132"/>
      <c r="F691" s="76" t="str">
        <f>IFERROR(VLOOKUP($E691,BD_Anexo_Decreto!$A$1:$I$558,2,0),"")</f>
        <v/>
      </c>
      <c r="G691" s="133" t="str">
        <f>IFERROR(VLOOKUP($E691,BD_Anexo_Decreto!$A$1:$I$558,7,0),"")</f>
        <v/>
      </c>
      <c r="H691" s="76" t="str">
        <f>IFERROR(VLOOKUP($E691,BD_Anexo_Decreto!$A$1:$I$558,8,0),"")</f>
        <v/>
      </c>
      <c r="I691" s="77" t="str">
        <f>IFERROR(VLOOKUP($E691,BD_Anexo_Decreto!$A$1:$I$558,5,0),"")</f>
        <v/>
      </c>
      <c r="J691" s="78">
        <f t="shared" si="51"/>
        <v>0</v>
      </c>
      <c r="K691" s="78">
        <f t="shared" si="52"/>
        <v>0</v>
      </c>
      <c r="L691" s="78">
        <f t="shared" si="53"/>
        <v>0</v>
      </c>
      <c r="M691" s="82"/>
      <c r="N691" s="83"/>
      <c r="O691" s="84" t="str">
        <f>IFERROR(VLOOKUP($E691,BD_Anexo_Decreto!$A$1:$I$558,3,0),"")</f>
        <v/>
      </c>
      <c r="P691" s="85" t="str">
        <f t="shared" si="54"/>
        <v/>
      </c>
      <c r="Q691" s="96"/>
      <c r="R691" s="95" t="str">
        <f>IFERROR(VLOOKUP(Q691,BD_CNES!$A$1:$E$9705,2,0),"")</f>
        <v/>
      </c>
    </row>
    <row r="692" spans="4:18" ht="35.1" customHeight="1" x14ac:dyDescent="0.25">
      <c r="D692" s="22">
        <v>682</v>
      </c>
      <c r="E692" s="132"/>
      <c r="F692" s="76" t="str">
        <f>IFERROR(VLOOKUP($E692,BD_Anexo_Decreto!$A$1:$I$558,2,0),"")</f>
        <v/>
      </c>
      <c r="G692" s="133" t="str">
        <f>IFERROR(VLOOKUP($E692,BD_Anexo_Decreto!$A$1:$I$558,7,0),"")</f>
        <v/>
      </c>
      <c r="H692" s="76" t="str">
        <f>IFERROR(VLOOKUP($E692,BD_Anexo_Decreto!$A$1:$I$558,8,0),"")</f>
        <v/>
      </c>
      <c r="I692" s="77" t="str">
        <f>IFERROR(VLOOKUP($E692,BD_Anexo_Decreto!$A$1:$I$558,5,0),"")</f>
        <v/>
      </c>
      <c r="J692" s="78">
        <f t="shared" si="51"/>
        <v>0</v>
      </c>
      <c r="K692" s="78">
        <f t="shared" si="52"/>
        <v>0</v>
      </c>
      <c r="L692" s="78">
        <f t="shared" si="53"/>
        <v>0</v>
      </c>
      <c r="M692" s="82"/>
      <c r="N692" s="83"/>
      <c r="O692" s="84" t="str">
        <f>IFERROR(VLOOKUP($E692,BD_Anexo_Decreto!$A$1:$I$558,3,0),"")</f>
        <v/>
      </c>
      <c r="P692" s="85" t="str">
        <f t="shared" si="54"/>
        <v/>
      </c>
      <c r="Q692" s="96"/>
      <c r="R692" s="95" t="str">
        <f>IFERROR(VLOOKUP(Q692,BD_CNES!$A$1:$E$9705,2,0),"")</f>
        <v/>
      </c>
    </row>
    <row r="693" spans="4:18" ht="35.1" customHeight="1" x14ac:dyDescent="0.25">
      <c r="D693" s="22">
        <v>683</v>
      </c>
      <c r="E693" s="132"/>
      <c r="F693" s="76" t="str">
        <f>IFERROR(VLOOKUP($E693,BD_Anexo_Decreto!$A$1:$I$558,2,0),"")</f>
        <v/>
      </c>
      <c r="G693" s="133" t="str">
        <f>IFERROR(VLOOKUP($E693,BD_Anexo_Decreto!$A$1:$I$558,7,0),"")</f>
        <v/>
      </c>
      <c r="H693" s="76" t="str">
        <f>IFERROR(VLOOKUP($E693,BD_Anexo_Decreto!$A$1:$I$558,8,0),"")</f>
        <v/>
      </c>
      <c r="I693" s="77" t="str">
        <f>IFERROR(VLOOKUP($E693,BD_Anexo_Decreto!$A$1:$I$558,5,0),"")</f>
        <v/>
      </c>
      <c r="J693" s="78">
        <f t="shared" si="51"/>
        <v>0</v>
      </c>
      <c r="K693" s="78">
        <f t="shared" si="52"/>
        <v>0</v>
      </c>
      <c r="L693" s="78">
        <f t="shared" si="53"/>
        <v>0</v>
      </c>
      <c r="M693" s="82"/>
      <c r="N693" s="83"/>
      <c r="O693" s="84" t="str">
        <f>IFERROR(VLOOKUP($E693,BD_Anexo_Decreto!$A$1:$I$558,3,0),"")</f>
        <v/>
      </c>
      <c r="P693" s="85" t="str">
        <f t="shared" si="54"/>
        <v/>
      </c>
      <c r="Q693" s="96"/>
      <c r="R693" s="95" t="str">
        <f>IFERROR(VLOOKUP(Q693,BD_CNES!$A$1:$E$9705,2,0),"")</f>
        <v/>
      </c>
    </row>
    <row r="694" spans="4:18" ht="35.1" customHeight="1" x14ac:dyDescent="0.25">
      <c r="D694" s="22">
        <v>684</v>
      </c>
      <c r="E694" s="132"/>
      <c r="F694" s="76" t="str">
        <f>IFERROR(VLOOKUP($E694,BD_Anexo_Decreto!$A$1:$I$558,2,0),"")</f>
        <v/>
      </c>
      <c r="G694" s="133" t="str">
        <f>IFERROR(VLOOKUP($E694,BD_Anexo_Decreto!$A$1:$I$558,7,0),"")</f>
        <v/>
      </c>
      <c r="H694" s="76" t="str">
        <f>IFERROR(VLOOKUP($E694,BD_Anexo_Decreto!$A$1:$I$558,8,0),"")</f>
        <v/>
      </c>
      <c r="I694" s="77" t="str">
        <f>IFERROR(VLOOKUP($E694,BD_Anexo_Decreto!$A$1:$I$558,5,0),"")</f>
        <v/>
      </c>
      <c r="J694" s="78">
        <f t="shared" si="51"/>
        <v>0</v>
      </c>
      <c r="K694" s="78">
        <f t="shared" si="52"/>
        <v>0</v>
      </c>
      <c r="L694" s="78">
        <f t="shared" si="53"/>
        <v>0</v>
      </c>
      <c r="M694" s="82"/>
      <c r="N694" s="83"/>
      <c r="O694" s="84" t="str">
        <f>IFERROR(VLOOKUP($E694,BD_Anexo_Decreto!$A$1:$I$558,3,0),"")</f>
        <v/>
      </c>
      <c r="P694" s="85" t="str">
        <f t="shared" si="54"/>
        <v/>
      </c>
      <c r="Q694" s="96"/>
      <c r="R694" s="95" t="str">
        <f>IFERROR(VLOOKUP(Q694,BD_CNES!$A$1:$E$9705,2,0),"")</f>
        <v/>
      </c>
    </row>
    <row r="695" spans="4:18" ht="35.1" customHeight="1" x14ac:dyDescent="0.25">
      <c r="D695" s="22">
        <v>685</v>
      </c>
      <c r="E695" s="132"/>
      <c r="F695" s="76" t="str">
        <f>IFERROR(VLOOKUP($E695,BD_Anexo_Decreto!$A$1:$I$558,2,0),"")</f>
        <v/>
      </c>
      <c r="G695" s="133" t="str">
        <f>IFERROR(VLOOKUP($E695,BD_Anexo_Decreto!$A$1:$I$558,7,0),"")</f>
        <v/>
      </c>
      <c r="H695" s="76" t="str">
        <f>IFERROR(VLOOKUP($E695,BD_Anexo_Decreto!$A$1:$I$558,8,0),"")</f>
        <v/>
      </c>
      <c r="I695" s="77" t="str">
        <f>IFERROR(VLOOKUP($E695,BD_Anexo_Decreto!$A$1:$I$558,5,0),"")</f>
        <v/>
      </c>
      <c r="J695" s="78">
        <f t="shared" si="51"/>
        <v>0</v>
      </c>
      <c r="K695" s="78">
        <f t="shared" si="52"/>
        <v>0</v>
      </c>
      <c r="L695" s="78">
        <f t="shared" si="53"/>
        <v>0</v>
      </c>
      <c r="M695" s="82"/>
      <c r="N695" s="83"/>
      <c r="O695" s="84" t="str">
        <f>IFERROR(VLOOKUP($E695,BD_Anexo_Decreto!$A$1:$I$558,3,0),"")</f>
        <v/>
      </c>
      <c r="P695" s="85" t="str">
        <f t="shared" si="54"/>
        <v/>
      </c>
      <c r="Q695" s="96"/>
      <c r="R695" s="95" t="str">
        <f>IFERROR(VLOOKUP(Q695,BD_CNES!$A$1:$E$9705,2,0),"")</f>
        <v/>
      </c>
    </row>
    <row r="696" spans="4:18" ht="35.1" customHeight="1" x14ac:dyDescent="0.25">
      <c r="D696" s="22">
        <v>686</v>
      </c>
      <c r="E696" s="132"/>
      <c r="F696" s="76" t="str">
        <f>IFERROR(VLOOKUP($E696,BD_Anexo_Decreto!$A$1:$I$558,2,0),"")</f>
        <v/>
      </c>
      <c r="G696" s="133" t="str">
        <f>IFERROR(VLOOKUP($E696,BD_Anexo_Decreto!$A$1:$I$558,7,0),"")</f>
        <v/>
      </c>
      <c r="H696" s="76" t="str">
        <f>IFERROR(VLOOKUP($E696,BD_Anexo_Decreto!$A$1:$I$558,8,0),"")</f>
        <v/>
      </c>
      <c r="I696" s="77" t="str">
        <f>IFERROR(VLOOKUP($E696,BD_Anexo_Decreto!$A$1:$I$558,5,0),"")</f>
        <v/>
      </c>
      <c r="J696" s="78">
        <f t="shared" si="51"/>
        <v>0</v>
      </c>
      <c r="K696" s="78">
        <f t="shared" si="52"/>
        <v>0</v>
      </c>
      <c r="L696" s="78">
        <f t="shared" si="53"/>
        <v>0</v>
      </c>
      <c r="M696" s="82"/>
      <c r="N696" s="83"/>
      <c r="O696" s="84" t="str">
        <f>IFERROR(VLOOKUP($E696,BD_Anexo_Decreto!$A$1:$I$558,3,0),"")</f>
        <v/>
      </c>
      <c r="P696" s="85" t="str">
        <f t="shared" si="54"/>
        <v/>
      </c>
      <c r="Q696" s="96"/>
      <c r="R696" s="95" t="str">
        <f>IFERROR(VLOOKUP(Q696,BD_CNES!$A$1:$E$9705,2,0),"")</f>
        <v/>
      </c>
    </row>
    <row r="697" spans="4:18" ht="35.1" customHeight="1" x14ac:dyDescent="0.25">
      <c r="D697" s="22">
        <v>687</v>
      </c>
      <c r="E697" s="132"/>
      <c r="F697" s="76" t="str">
        <f>IFERROR(VLOOKUP($E697,BD_Anexo_Decreto!$A$1:$I$558,2,0),"")</f>
        <v/>
      </c>
      <c r="G697" s="133" t="str">
        <f>IFERROR(VLOOKUP($E697,BD_Anexo_Decreto!$A$1:$I$558,7,0),"")</f>
        <v/>
      </c>
      <c r="H697" s="76" t="str">
        <f>IFERROR(VLOOKUP($E697,BD_Anexo_Decreto!$A$1:$I$558,8,0),"")</f>
        <v/>
      </c>
      <c r="I697" s="77" t="str">
        <f>IFERROR(VLOOKUP($E697,BD_Anexo_Decreto!$A$1:$I$558,5,0),"")</f>
        <v/>
      </c>
      <c r="J697" s="78">
        <f t="shared" si="51"/>
        <v>0</v>
      </c>
      <c r="K697" s="78">
        <f t="shared" si="52"/>
        <v>0</v>
      </c>
      <c r="L697" s="78">
        <f t="shared" si="53"/>
        <v>0</v>
      </c>
      <c r="M697" s="82"/>
      <c r="N697" s="83"/>
      <c r="O697" s="84" t="str">
        <f>IFERROR(VLOOKUP($E697,BD_Anexo_Decreto!$A$1:$I$558,3,0),"")</f>
        <v/>
      </c>
      <c r="P697" s="85" t="str">
        <f t="shared" si="54"/>
        <v/>
      </c>
      <c r="Q697" s="96"/>
      <c r="R697" s="95" t="str">
        <f>IFERROR(VLOOKUP(Q697,BD_CNES!$A$1:$E$9705,2,0),"")</f>
        <v/>
      </c>
    </row>
    <row r="698" spans="4:18" ht="35.1" customHeight="1" x14ac:dyDescent="0.25">
      <c r="D698" s="22">
        <v>688</v>
      </c>
      <c r="E698" s="132"/>
      <c r="F698" s="76" t="str">
        <f>IFERROR(VLOOKUP($E698,BD_Anexo_Decreto!$A$1:$I$558,2,0),"")</f>
        <v/>
      </c>
      <c r="G698" s="133" t="str">
        <f>IFERROR(VLOOKUP($E698,BD_Anexo_Decreto!$A$1:$I$558,7,0),"")</f>
        <v/>
      </c>
      <c r="H698" s="76" t="str">
        <f>IFERROR(VLOOKUP($E698,BD_Anexo_Decreto!$A$1:$I$558,8,0),"")</f>
        <v/>
      </c>
      <c r="I698" s="77" t="str">
        <f>IFERROR(VLOOKUP($E698,BD_Anexo_Decreto!$A$1:$I$558,5,0),"")</f>
        <v/>
      </c>
      <c r="J698" s="78">
        <f t="shared" si="51"/>
        <v>0</v>
      </c>
      <c r="K698" s="78">
        <f t="shared" si="52"/>
        <v>0</v>
      </c>
      <c r="L698" s="78">
        <f t="shared" si="53"/>
        <v>0</v>
      </c>
      <c r="M698" s="82"/>
      <c r="N698" s="83"/>
      <c r="O698" s="84" t="str">
        <f>IFERROR(VLOOKUP($E698,BD_Anexo_Decreto!$A$1:$I$558,3,0),"")</f>
        <v/>
      </c>
      <c r="P698" s="85" t="str">
        <f t="shared" si="54"/>
        <v/>
      </c>
      <c r="Q698" s="96"/>
      <c r="R698" s="95" t="str">
        <f>IFERROR(VLOOKUP(Q698,BD_CNES!$A$1:$E$9705,2,0),"")</f>
        <v/>
      </c>
    </row>
    <row r="699" spans="4:18" ht="35.1" customHeight="1" x14ac:dyDescent="0.25">
      <c r="D699" s="22">
        <v>689</v>
      </c>
      <c r="E699" s="132"/>
      <c r="F699" s="76" t="str">
        <f>IFERROR(VLOOKUP($E699,BD_Anexo_Decreto!$A$1:$I$558,2,0),"")</f>
        <v/>
      </c>
      <c r="G699" s="133" t="str">
        <f>IFERROR(VLOOKUP($E699,BD_Anexo_Decreto!$A$1:$I$558,7,0),"")</f>
        <v/>
      </c>
      <c r="H699" s="76" t="str">
        <f>IFERROR(VLOOKUP($E699,BD_Anexo_Decreto!$A$1:$I$558,8,0),"")</f>
        <v/>
      </c>
      <c r="I699" s="77" t="str">
        <f>IFERROR(VLOOKUP($E699,BD_Anexo_Decreto!$A$1:$I$558,5,0),"")</f>
        <v/>
      </c>
      <c r="J699" s="78">
        <f t="shared" si="51"/>
        <v>0</v>
      </c>
      <c r="K699" s="78">
        <f t="shared" si="52"/>
        <v>0</v>
      </c>
      <c r="L699" s="78">
        <f t="shared" si="53"/>
        <v>0</v>
      </c>
      <c r="M699" s="82"/>
      <c r="N699" s="83"/>
      <c r="O699" s="84" t="str">
        <f>IFERROR(VLOOKUP($E699,BD_Anexo_Decreto!$A$1:$I$558,3,0),"")</f>
        <v/>
      </c>
      <c r="P699" s="85" t="str">
        <f t="shared" si="54"/>
        <v/>
      </c>
      <c r="Q699" s="96"/>
      <c r="R699" s="95" t="str">
        <f>IFERROR(VLOOKUP(Q699,BD_CNES!$A$1:$E$9705,2,0),"")</f>
        <v/>
      </c>
    </row>
    <row r="700" spans="4:18" ht="35.1" customHeight="1" x14ac:dyDescent="0.25">
      <c r="D700" s="22">
        <v>690</v>
      </c>
      <c r="E700" s="132"/>
      <c r="F700" s="76" t="str">
        <f>IFERROR(VLOOKUP($E700,BD_Anexo_Decreto!$A$1:$I$558,2,0),"")</f>
        <v/>
      </c>
      <c r="G700" s="133" t="str">
        <f>IFERROR(VLOOKUP($E700,BD_Anexo_Decreto!$A$1:$I$558,7,0),"")</f>
        <v/>
      </c>
      <c r="H700" s="76" t="str">
        <f>IFERROR(VLOOKUP($E700,BD_Anexo_Decreto!$A$1:$I$558,8,0),"")</f>
        <v/>
      </c>
      <c r="I700" s="77" t="str">
        <f>IFERROR(VLOOKUP($E700,BD_Anexo_Decreto!$A$1:$I$558,5,0),"")</f>
        <v/>
      </c>
      <c r="J700" s="78">
        <f t="shared" si="51"/>
        <v>0</v>
      </c>
      <c r="K700" s="78">
        <f t="shared" si="52"/>
        <v>0</v>
      </c>
      <c r="L700" s="78">
        <f t="shared" si="53"/>
        <v>0</v>
      </c>
      <c r="M700" s="82"/>
      <c r="N700" s="83"/>
      <c r="O700" s="84" t="str">
        <f>IFERROR(VLOOKUP($E700,BD_Anexo_Decreto!$A$1:$I$558,3,0),"")</f>
        <v/>
      </c>
      <c r="P700" s="85" t="str">
        <f t="shared" si="54"/>
        <v/>
      </c>
      <c r="Q700" s="96"/>
      <c r="R700" s="95" t="str">
        <f>IFERROR(VLOOKUP(Q700,BD_CNES!$A$1:$E$9705,2,0),"")</f>
        <v/>
      </c>
    </row>
    <row r="701" spans="4:18" ht="35.1" customHeight="1" x14ac:dyDescent="0.25">
      <c r="D701" s="22">
        <v>691</v>
      </c>
      <c r="E701" s="132"/>
      <c r="F701" s="76" t="str">
        <f>IFERROR(VLOOKUP($E701,BD_Anexo_Decreto!$A$1:$I$558,2,0),"")</f>
        <v/>
      </c>
      <c r="G701" s="133" t="str">
        <f>IFERROR(VLOOKUP($E701,BD_Anexo_Decreto!$A$1:$I$558,7,0),"")</f>
        <v/>
      </c>
      <c r="H701" s="76" t="str">
        <f>IFERROR(VLOOKUP($E701,BD_Anexo_Decreto!$A$1:$I$558,8,0),"")</f>
        <v/>
      </c>
      <c r="I701" s="77" t="str">
        <f>IFERROR(VLOOKUP($E701,BD_Anexo_Decreto!$A$1:$I$558,5,0),"")</f>
        <v/>
      </c>
      <c r="J701" s="78">
        <f t="shared" si="51"/>
        <v>0</v>
      </c>
      <c r="K701" s="78">
        <f t="shared" si="52"/>
        <v>0</v>
      </c>
      <c r="L701" s="78">
        <f t="shared" si="53"/>
        <v>0</v>
      </c>
      <c r="M701" s="82"/>
      <c r="N701" s="83"/>
      <c r="O701" s="84" t="str">
        <f>IFERROR(VLOOKUP($E701,BD_Anexo_Decreto!$A$1:$I$558,3,0),"")</f>
        <v/>
      </c>
      <c r="P701" s="85" t="str">
        <f t="shared" si="54"/>
        <v/>
      </c>
      <c r="Q701" s="96"/>
      <c r="R701" s="95" t="str">
        <f>IFERROR(VLOOKUP(Q701,BD_CNES!$A$1:$E$9705,2,0),"")</f>
        <v/>
      </c>
    </row>
    <row r="702" spans="4:18" ht="35.1" customHeight="1" x14ac:dyDescent="0.25">
      <c r="D702" s="22">
        <v>692</v>
      </c>
      <c r="E702" s="132"/>
      <c r="F702" s="76" t="str">
        <f>IFERROR(VLOOKUP($E702,BD_Anexo_Decreto!$A$1:$I$558,2,0),"")</f>
        <v/>
      </c>
      <c r="G702" s="133" t="str">
        <f>IFERROR(VLOOKUP($E702,BD_Anexo_Decreto!$A$1:$I$558,7,0),"")</f>
        <v/>
      </c>
      <c r="H702" s="76" t="str">
        <f>IFERROR(VLOOKUP($E702,BD_Anexo_Decreto!$A$1:$I$558,8,0),"")</f>
        <v/>
      </c>
      <c r="I702" s="77" t="str">
        <f>IFERROR(VLOOKUP($E702,BD_Anexo_Decreto!$A$1:$I$558,5,0),"")</f>
        <v/>
      </c>
      <c r="J702" s="78">
        <f t="shared" si="51"/>
        <v>0</v>
      </c>
      <c r="K702" s="78">
        <f t="shared" si="52"/>
        <v>0</v>
      </c>
      <c r="L702" s="78">
        <f t="shared" si="53"/>
        <v>0</v>
      </c>
      <c r="M702" s="82"/>
      <c r="N702" s="83"/>
      <c r="O702" s="84" t="str">
        <f>IFERROR(VLOOKUP($E702,BD_Anexo_Decreto!$A$1:$I$558,3,0),"")</f>
        <v/>
      </c>
      <c r="P702" s="85" t="str">
        <f t="shared" si="54"/>
        <v/>
      </c>
      <c r="Q702" s="96"/>
      <c r="R702" s="95" t="str">
        <f>IFERROR(VLOOKUP(Q702,BD_CNES!$A$1:$E$9705,2,0),"")</f>
        <v/>
      </c>
    </row>
    <row r="703" spans="4:18" ht="35.1" customHeight="1" x14ac:dyDescent="0.25">
      <c r="D703" s="22">
        <v>693</v>
      </c>
      <c r="E703" s="132"/>
      <c r="F703" s="76" t="str">
        <f>IFERROR(VLOOKUP($E703,BD_Anexo_Decreto!$A$1:$I$558,2,0),"")</f>
        <v/>
      </c>
      <c r="G703" s="133" t="str">
        <f>IFERROR(VLOOKUP($E703,BD_Anexo_Decreto!$A$1:$I$558,7,0),"")</f>
        <v/>
      </c>
      <c r="H703" s="76" t="str">
        <f>IFERROR(VLOOKUP($E703,BD_Anexo_Decreto!$A$1:$I$558,8,0),"")</f>
        <v/>
      </c>
      <c r="I703" s="77" t="str">
        <f>IFERROR(VLOOKUP($E703,BD_Anexo_Decreto!$A$1:$I$558,5,0),"")</f>
        <v/>
      </c>
      <c r="J703" s="78">
        <f t="shared" si="51"/>
        <v>0</v>
      </c>
      <c r="K703" s="78">
        <f t="shared" si="52"/>
        <v>0</v>
      </c>
      <c r="L703" s="78">
        <f t="shared" si="53"/>
        <v>0</v>
      </c>
      <c r="M703" s="82"/>
      <c r="N703" s="83"/>
      <c r="O703" s="84" t="str">
        <f>IFERROR(VLOOKUP($E703,BD_Anexo_Decreto!$A$1:$I$558,3,0),"")</f>
        <v/>
      </c>
      <c r="P703" s="85" t="str">
        <f t="shared" si="54"/>
        <v/>
      </c>
      <c r="Q703" s="96"/>
      <c r="R703" s="95" t="str">
        <f>IFERROR(VLOOKUP(Q703,BD_CNES!$A$1:$E$9705,2,0),"")</f>
        <v/>
      </c>
    </row>
    <row r="704" spans="4:18" ht="35.1" customHeight="1" x14ac:dyDescent="0.25">
      <c r="D704" s="22">
        <v>694</v>
      </c>
      <c r="E704" s="132"/>
      <c r="F704" s="76" t="str">
        <f>IFERROR(VLOOKUP($E704,BD_Anexo_Decreto!$A$1:$I$558,2,0),"")</f>
        <v/>
      </c>
      <c r="G704" s="133" t="str">
        <f>IFERROR(VLOOKUP($E704,BD_Anexo_Decreto!$A$1:$I$558,7,0),"")</f>
        <v/>
      </c>
      <c r="H704" s="76" t="str">
        <f>IFERROR(VLOOKUP($E704,BD_Anexo_Decreto!$A$1:$I$558,8,0),"")</f>
        <v/>
      </c>
      <c r="I704" s="77" t="str">
        <f>IFERROR(VLOOKUP($E704,BD_Anexo_Decreto!$A$1:$I$558,5,0),"")</f>
        <v/>
      </c>
      <c r="J704" s="78">
        <f t="shared" si="51"/>
        <v>0</v>
      </c>
      <c r="K704" s="78">
        <f t="shared" si="52"/>
        <v>0</v>
      </c>
      <c r="L704" s="78">
        <f t="shared" si="53"/>
        <v>0</v>
      </c>
      <c r="M704" s="82"/>
      <c r="N704" s="83"/>
      <c r="O704" s="84" t="str">
        <f>IFERROR(VLOOKUP($E704,BD_Anexo_Decreto!$A$1:$I$558,3,0),"")</f>
        <v/>
      </c>
      <c r="P704" s="85" t="str">
        <f t="shared" si="54"/>
        <v/>
      </c>
      <c r="Q704" s="96"/>
      <c r="R704" s="95" t="str">
        <f>IFERROR(VLOOKUP(Q704,BD_CNES!$A$1:$E$9705,2,0),"")</f>
        <v/>
      </c>
    </row>
    <row r="705" spans="4:18" ht="35.1" customHeight="1" x14ac:dyDescent="0.25">
      <c r="D705" s="22">
        <v>695</v>
      </c>
      <c r="E705" s="132"/>
      <c r="F705" s="76" t="str">
        <f>IFERROR(VLOOKUP($E705,BD_Anexo_Decreto!$A$1:$I$558,2,0),"")</f>
        <v/>
      </c>
      <c r="G705" s="133" t="str">
        <f>IFERROR(VLOOKUP($E705,BD_Anexo_Decreto!$A$1:$I$558,7,0),"")</f>
        <v/>
      </c>
      <c r="H705" s="76" t="str">
        <f>IFERROR(VLOOKUP($E705,BD_Anexo_Decreto!$A$1:$I$558,8,0),"")</f>
        <v/>
      </c>
      <c r="I705" s="77" t="str">
        <f>IFERROR(VLOOKUP($E705,BD_Anexo_Decreto!$A$1:$I$558,5,0),"")</f>
        <v/>
      </c>
      <c r="J705" s="78">
        <f t="shared" si="51"/>
        <v>0</v>
      </c>
      <c r="K705" s="78">
        <f t="shared" si="52"/>
        <v>0</v>
      </c>
      <c r="L705" s="78">
        <f t="shared" si="53"/>
        <v>0</v>
      </c>
      <c r="M705" s="82"/>
      <c r="N705" s="83"/>
      <c r="O705" s="84" t="str">
        <f>IFERROR(VLOOKUP($E705,BD_Anexo_Decreto!$A$1:$I$558,3,0),"")</f>
        <v/>
      </c>
      <c r="P705" s="85" t="str">
        <f t="shared" si="54"/>
        <v/>
      </c>
      <c r="Q705" s="96"/>
      <c r="R705" s="95" t="str">
        <f>IFERROR(VLOOKUP(Q705,BD_CNES!$A$1:$E$9705,2,0),"")</f>
        <v/>
      </c>
    </row>
    <row r="706" spans="4:18" ht="35.1" customHeight="1" x14ac:dyDescent="0.25">
      <c r="D706" s="22">
        <v>696</v>
      </c>
      <c r="E706" s="132"/>
      <c r="F706" s="76" t="str">
        <f>IFERROR(VLOOKUP($E706,BD_Anexo_Decreto!$A$1:$I$558,2,0),"")</f>
        <v/>
      </c>
      <c r="G706" s="133" t="str">
        <f>IFERROR(VLOOKUP($E706,BD_Anexo_Decreto!$A$1:$I$558,7,0),"")</f>
        <v/>
      </c>
      <c r="H706" s="76" t="str">
        <f>IFERROR(VLOOKUP($E706,BD_Anexo_Decreto!$A$1:$I$558,8,0),"")</f>
        <v/>
      </c>
      <c r="I706" s="77" t="str">
        <f>IFERROR(VLOOKUP($E706,BD_Anexo_Decreto!$A$1:$I$558,5,0),"")</f>
        <v/>
      </c>
      <c r="J706" s="78">
        <f t="shared" si="51"/>
        <v>0</v>
      </c>
      <c r="K706" s="78">
        <f t="shared" si="52"/>
        <v>0</v>
      </c>
      <c r="L706" s="78">
        <f t="shared" si="53"/>
        <v>0</v>
      </c>
      <c r="M706" s="82"/>
      <c r="N706" s="83"/>
      <c r="O706" s="84" t="str">
        <f>IFERROR(VLOOKUP($E706,BD_Anexo_Decreto!$A$1:$I$558,3,0),"")</f>
        <v/>
      </c>
      <c r="P706" s="85" t="str">
        <f t="shared" si="54"/>
        <v/>
      </c>
      <c r="Q706" s="96"/>
      <c r="R706" s="95" t="str">
        <f>IFERROR(VLOOKUP(Q706,BD_CNES!$A$1:$E$9705,2,0),"")</f>
        <v/>
      </c>
    </row>
    <row r="707" spans="4:18" ht="35.1" customHeight="1" x14ac:dyDescent="0.25">
      <c r="D707" s="22">
        <v>697</v>
      </c>
      <c r="E707" s="132"/>
      <c r="F707" s="76" t="str">
        <f>IFERROR(VLOOKUP($E707,BD_Anexo_Decreto!$A$1:$I$558,2,0),"")</f>
        <v/>
      </c>
      <c r="G707" s="133" t="str">
        <f>IFERROR(VLOOKUP($E707,BD_Anexo_Decreto!$A$1:$I$558,7,0),"")</f>
        <v/>
      </c>
      <c r="H707" s="76" t="str">
        <f>IFERROR(VLOOKUP($E707,BD_Anexo_Decreto!$A$1:$I$558,8,0),"")</f>
        <v/>
      </c>
      <c r="I707" s="77" t="str">
        <f>IFERROR(VLOOKUP($E707,BD_Anexo_Decreto!$A$1:$I$558,5,0),"")</f>
        <v/>
      </c>
      <c r="J707" s="78">
        <f t="shared" si="51"/>
        <v>0</v>
      </c>
      <c r="K707" s="78">
        <f t="shared" si="52"/>
        <v>0</v>
      </c>
      <c r="L707" s="78">
        <f t="shared" si="53"/>
        <v>0</v>
      </c>
      <c r="M707" s="82"/>
      <c r="N707" s="83"/>
      <c r="O707" s="84" t="str">
        <f>IFERROR(VLOOKUP($E707,BD_Anexo_Decreto!$A$1:$I$558,3,0),"")</f>
        <v/>
      </c>
      <c r="P707" s="85" t="str">
        <f t="shared" si="54"/>
        <v/>
      </c>
      <c r="Q707" s="96"/>
      <c r="R707" s="95" t="str">
        <f>IFERROR(VLOOKUP(Q707,BD_CNES!$A$1:$E$9705,2,0),"")</f>
        <v/>
      </c>
    </row>
    <row r="708" spans="4:18" ht="35.1" customHeight="1" x14ac:dyDescent="0.25">
      <c r="D708" s="22">
        <v>698</v>
      </c>
      <c r="E708" s="132"/>
      <c r="F708" s="76" t="str">
        <f>IFERROR(VLOOKUP($E708,BD_Anexo_Decreto!$A$1:$I$558,2,0),"")</f>
        <v/>
      </c>
      <c r="G708" s="133" t="str">
        <f>IFERROR(VLOOKUP($E708,BD_Anexo_Decreto!$A$1:$I$558,7,0),"")</f>
        <v/>
      </c>
      <c r="H708" s="76" t="str">
        <f>IFERROR(VLOOKUP($E708,BD_Anexo_Decreto!$A$1:$I$558,8,0),"")</f>
        <v/>
      </c>
      <c r="I708" s="77" t="str">
        <f>IFERROR(VLOOKUP($E708,BD_Anexo_Decreto!$A$1:$I$558,5,0),"")</f>
        <v/>
      </c>
      <c r="J708" s="78">
        <f t="shared" si="51"/>
        <v>0</v>
      </c>
      <c r="K708" s="78">
        <f t="shared" si="52"/>
        <v>0</v>
      </c>
      <c r="L708" s="78">
        <f t="shared" si="53"/>
        <v>0</v>
      </c>
      <c r="M708" s="82"/>
      <c r="N708" s="83"/>
      <c r="O708" s="84" t="str">
        <f>IFERROR(VLOOKUP($E708,BD_Anexo_Decreto!$A$1:$I$558,3,0),"")</f>
        <v/>
      </c>
      <c r="P708" s="85" t="str">
        <f t="shared" si="54"/>
        <v/>
      </c>
      <c r="Q708" s="96"/>
      <c r="R708" s="95" t="str">
        <f>IFERROR(VLOOKUP(Q708,BD_CNES!$A$1:$E$9705,2,0),"")</f>
        <v/>
      </c>
    </row>
    <row r="709" spans="4:18" ht="35.1" customHeight="1" x14ac:dyDescent="0.25">
      <c r="D709" s="22">
        <v>699</v>
      </c>
      <c r="E709" s="132"/>
      <c r="F709" s="76" t="str">
        <f>IFERROR(VLOOKUP($E709,BD_Anexo_Decreto!$A$1:$I$558,2,0),"")</f>
        <v/>
      </c>
      <c r="G709" s="133" t="str">
        <f>IFERROR(VLOOKUP($E709,BD_Anexo_Decreto!$A$1:$I$558,7,0),"")</f>
        <v/>
      </c>
      <c r="H709" s="76" t="str">
        <f>IFERROR(VLOOKUP($E709,BD_Anexo_Decreto!$A$1:$I$558,8,0),"")</f>
        <v/>
      </c>
      <c r="I709" s="77" t="str">
        <f>IFERROR(VLOOKUP($E709,BD_Anexo_Decreto!$A$1:$I$558,5,0),"")</f>
        <v/>
      </c>
      <c r="J709" s="78">
        <f t="shared" si="51"/>
        <v>0</v>
      </c>
      <c r="K709" s="78">
        <f t="shared" si="52"/>
        <v>0</v>
      </c>
      <c r="L709" s="78">
        <f t="shared" si="53"/>
        <v>0</v>
      </c>
      <c r="M709" s="82"/>
      <c r="N709" s="83"/>
      <c r="O709" s="84" t="str">
        <f>IFERROR(VLOOKUP($E709,BD_Anexo_Decreto!$A$1:$I$558,3,0),"")</f>
        <v/>
      </c>
      <c r="P709" s="85" t="str">
        <f t="shared" si="54"/>
        <v/>
      </c>
      <c r="Q709" s="96"/>
      <c r="R709" s="95" t="str">
        <f>IFERROR(VLOOKUP(Q709,BD_CNES!$A$1:$E$9705,2,0),"")</f>
        <v/>
      </c>
    </row>
    <row r="710" spans="4:18" ht="35.1" customHeight="1" x14ac:dyDescent="0.25">
      <c r="D710" s="22">
        <v>700</v>
      </c>
      <c r="E710" s="132"/>
      <c r="F710" s="76" t="str">
        <f>IFERROR(VLOOKUP($E710,BD_Anexo_Decreto!$A$1:$I$558,2,0),"")</f>
        <v/>
      </c>
      <c r="G710" s="133" t="str">
        <f>IFERROR(VLOOKUP($E710,BD_Anexo_Decreto!$A$1:$I$558,7,0),"")</f>
        <v/>
      </c>
      <c r="H710" s="76" t="str">
        <f>IFERROR(VLOOKUP($E710,BD_Anexo_Decreto!$A$1:$I$558,8,0),"")</f>
        <v/>
      </c>
      <c r="I710" s="77" t="str">
        <f>IFERROR(VLOOKUP($E710,BD_Anexo_Decreto!$A$1:$I$558,5,0),"")</f>
        <v/>
      </c>
      <c r="J710" s="78">
        <f t="shared" si="51"/>
        <v>0</v>
      </c>
      <c r="K710" s="78">
        <f t="shared" si="52"/>
        <v>0</v>
      </c>
      <c r="L710" s="78">
        <f t="shared" si="53"/>
        <v>0</v>
      </c>
      <c r="M710" s="82"/>
      <c r="N710" s="83"/>
      <c r="O710" s="84" t="str">
        <f>IFERROR(VLOOKUP($E710,BD_Anexo_Decreto!$A$1:$I$558,3,0),"")</f>
        <v/>
      </c>
      <c r="P710" s="85" t="str">
        <f t="shared" si="54"/>
        <v/>
      </c>
      <c r="Q710" s="96"/>
      <c r="R710" s="95" t="str">
        <f>IFERROR(VLOOKUP(Q710,BD_CNES!$A$1:$E$9705,2,0),"")</f>
        <v/>
      </c>
    </row>
    <row r="711" spans="4:18" ht="35.1" customHeight="1" x14ac:dyDescent="0.25">
      <c r="D711" s="22">
        <v>701</v>
      </c>
      <c r="E711" s="132"/>
      <c r="F711" s="76" t="str">
        <f>IFERROR(VLOOKUP($E711,BD_Anexo_Decreto!$A$1:$I$558,2,0),"")</f>
        <v/>
      </c>
      <c r="G711" s="133" t="str">
        <f>IFERROR(VLOOKUP($E711,BD_Anexo_Decreto!$A$1:$I$558,7,0),"")</f>
        <v/>
      </c>
      <c r="H711" s="76" t="str">
        <f>IFERROR(VLOOKUP($E711,BD_Anexo_Decreto!$A$1:$I$558,8,0),"")</f>
        <v/>
      </c>
      <c r="I711" s="77" t="str">
        <f>IFERROR(VLOOKUP($E711,BD_Anexo_Decreto!$A$1:$I$558,5,0),"")</f>
        <v/>
      </c>
      <c r="J711" s="78">
        <f t="shared" si="51"/>
        <v>0</v>
      </c>
      <c r="K711" s="78">
        <f t="shared" si="52"/>
        <v>0</v>
      </c>
      <c r="L711" s="78">
        <f t="shared" si="53"/>
        <v>0</v>
      </c>
      <c r="M711" s="82"/>
      <c r="N711" s="83"/>
      <c r="O711" s="84" t="str">
        <f>IFERROR(VLOOKUP($E711,BD_Anexo_Decreto!$A$1:$I$558,3,0),"")</f>
        <v/>
      </c>
      <c r="P711" s="85" t="str">
        <f t="shared" si="54"/>
        <v/>
      </c>
      <c r="Q711" s="96"/>
      <c r="R711" s="95" t="str">
        <f>IFERROR(VLOOKUP(Q711,BD_CNES!$A$1:$E$9705,2,0),"")</f>
        <v/>
      </c>
    </row>
    <row r="712" spans="4:18" ht="35.1" customHeight="1" x14ac:dyDescent="0.25">
      <c r="D712" s="22">
        <v>702</v>
      </c>
      <c r="E712" s="132"/>
      <c r="F712" s="76" t="str">
        <f>IFERROR(VLOOKUP($E712,BD_Anexo_Decreto!$A$1:$I$558,2,0),"")</f>
        <v/>
      </c>
      <c r="G712" s="133" t="str">
        <f>IFERROR(VLOOKUP($E712,BD_Anexo_Decreto!$A$1:$I$558,7,0),"")</f>
        <v/>
      </c>
      <c r="H712" s="76" t="str">
        <f>IFERROR(VLOOKUP($E712,BD_Anexo_Decreto!$A$1:$I$558,8,0),"")</f>
        <v/>
      </c>
      <c r="I712" s="77" t="str">
        <f>IFERROR(VLOOKUP($E712,BD_Anexo_Decreto!$A$1:$I$558,5,0),"")</f>
        <v/>
      </c>
      <c r="J712" s="78">
        <f t="shared" si="51"/>
        <v>0</v>
      </c>
      <c r="K712" s="78">
        <f t="shared" si="52"/>
        <v>0</v>
      </c>
      <c r="L712" s="78">
        <f t="shared" si="53"/>
        <v>0</v>
      </c>
      <c r="M712" s="82"/>
      <c r="N712" s="83"/>
      <c r="O712" s="84" t="str">
        <f>IFERROR(VLOOKUP($E712,BD_Anexo_Decreto!$A$1:$I$558,3,0),"")</f>
        <v/>
      </c>
      <c r="P712" s="85" t="str">
        <f t="shared" si="54"/>
        <v/>
      </c>
      <c r="Q712" s="96"/>
      <c r="R712" s="95" t="str">
        <f>IFERROR(VLOOKUP(Q712,BD_CNES!$A$1:$E$9705,2,0),"")</f>
        <v/>
      </c>
    </row>
    <row r="713" spans="4:18" ht="35.1" customHeight="1" x14ac:dyDescent="0.25">
      <c r="D713" s="22">
        <v>703</v>
      </c>
      <c r="E713" s="132"/>
      <c r="F713" s="76" t="str">
        <f>IFERROR(VLOOKUP($E713,BD_Anexo_Decreto!$A$1:$I$558,2,0),"")</f>
        <v/>
      </c>
      <c r="G713" s="133" t="str">
        <f>IFERROR(VLOOKUP($E713,BD_Anexo_Decreto!$A$1:$I$558,7,0),"")</f>
        <v/>
      </c>
      <c r="H713" s="76" t="str">
        <f>IFERROR(VLOOKUP($E713,BD_Anexo_Decreto!$A$1:$I$558,8,0),"")</f>
        <v/>
      </c>
      <c r="I713" s="77" t="str">
        <f>IFERROR(VLOOKUP($E713,BD_Anexo_Decreto!$A$1:$I$558,5,0),"")</f>
        <v/>
      </c>
      <c r="J713" s="78">
        <f t="shared" si="51"/>
        <v>0</v>
      </c>
      <c r="K713" s="78">
        <f t="shared" si="52"/>
        <v>0</v>
      </c>
      <c r="L713" s="78">
        <f t="shared" si="53"/>
        <v>0</v>
      </c>
      <c r="M713" s="82"/>
      <c r="N713" s="83"/>
      <c r="O713" s="84" t="str">
        <f>IFERROR(VLOOKUP($E713,BD_Anexo_Decreto!$A$1:$I$558,3,0),"")</f>
        <v/>
      </c>
      <c r="P713" s="85" t="str">
        <f t="shared" si="54"/>
        <v/>
      </c>
      <c r="Q713" s="96"/>
      <c r="R713" s="95" t="str">
        <f>IFERROR(VLOOKUP(Q713,BD_CNES!$A$1:$E$9705,2,0),"")</f>
        <v/>
      </c>
    </row>
    <row r="714" spans="4:18" ht="35.1" customHeight="1" x14ac:dyDescent="0.25">
      <c r="D714" s="22">
        <v>704</v>
      </c>
      <c r="E714" s="132"/>
      <c r="F714" s="76" t="str">
        <f>IFERROR(VLOOKUP($E714,BD_Anexo_Decreto!$A$1:$I$558,2,0),"")</f>
        <v/>
      </c>
      <c r="G714" s="133" t="str">
        <f>IFERROR(VLOOKUP($E714,BD_Anexo_Decreto!$A$1:$I$558,7,0),"")</f>
        <v/>
      </c>
      <c r="H714" s="76" t="str">
        <f>IFERROR(VLOOKUP($E714,BD_Anexo_Decreto!$A$1:$I$558,8,0),"")</f>
        <v/>
      </c>
      <c r="I714" s="77" t="str">
        <f>IFERROR(VLOOKUP($E714,BD_Anexo_Decreto!$A$1:$I$558,5,0),"")</f>
        <v/>
      </c>
      <c r="J714" s="78">
        <f t="shared" si="51"/>
        <v>0</v>
      </c>
      <c r="K714" s="78">
        <f t="shared" si="52"/>
        <v>0</v>
      </c>
      <c r="L714" s="78">
        <f t="shared" si="53"/>
        <v>0</v>
      </c>
      <c r="M714" s="82"/>
      <c r="N714" s="83"/>
      <c r="O714" s="84" t="str">
        <f>IFERROR(VLOOKUP($E714,BD_Anexo_Decreto!$A$1:$I$558,3,0),"")</f>
        <v/>
      </c>
      <c r="P714" s="85" t="str">
        <f t="shared" si="54"/>
        <v/>
      </c>
      <c r="Q714" s="96"/>
      <c r="R714" s="95" t="str">
        <f>IFERROR(VLOOKUP(Q714,BD_CNES!$A$1:$E$9705,2,0),"")</f>
        <v/>
      </c>
    </row>
    <row r="715" spans="4:18" ht="35.1" customHeight="1" x14ac:dyDescent="0.25">
      <c r="D715" s="22">
        <v>705</v>
      </c>
      <c r="E715" s="132"/>
      <c r="F715" s="76" t="str">
        <f>IFERROR(VLOOKUP($E715,BD_Anexo_Decreto!$A$1:$I$558,2,0),"")</f>
        <v/>
      </c>
      <c r="G715" s="133" t="str">
        <f>IFERROR(VLOOKUP($E715,BD_Anexo_Decreto!$A$1:$I$558,7,0),"")</f>
        <v/>
      </c>
      <c r="H715" s="76" t="str">
        <f>IFERROR(VLOOKUP($E715,BD_Anexo_Decreto!$A$1:$I$558,8,0),"")</f>
        <v/>
      </c>
      <c r="I715" s="77" t="str">
        <f>IFERROR(VLOOKUP($E715,BD_Anexo_Decreto!$A$1:$I$558,5,0),"")</f>
        <v/>
      </c>
      <c r="J715" s="78">
        <f t="shared" si="51"/>
        <v>0</v>
      </c>
      <c r="K715" s="78">
        <f t="shared" si="52"/>
        <v>0</v>
      </c>
      <c r="L715" s="78">
        <f t="shared" si="53"/>
        <v>0</v>
      </c>
      <c r="M715" s="82"/>
      <c r="N715" s="83"/>
      <c r="O715" s="84" t="str">
        <f>IFERROR(VLOOKUP($E715,BD_Anexo_Decreto!$A$1:$I$558,3,0),"")</f>
        <v/>
      </c>
      <c r="P715" s="85" t="str">
        <f t="shared" si="54"/>
        <v/>
      </c>
      <c r="Q715" s="96"/>
      <c r="R715" s="95" t="str">
        <f>IFERROR(VLOOKUP(Q715,BD_CNES!$A$1:$E$9705,2,0),"")</f>
        <v/>
      </c>
    </row>
    <row r="716" spans="4:18" ht="35.1" customHeight="1" x14ac:dyDescent="0.25">
      <c r="D716" s="22">
        <v>706</v>
      </c>
      <c r="E716" s="132"/>
      <c r="F716" s="76" t="str">
        <f>IFERROR(VLOOKUP($E716,BD_Anexo_Decreto!$A$1:$I$558,2,0),"")</f>
        <v/>
      </c>
      <c r="G716" s="133" t="str">
        <f>IFERROR(VLOOKUP($E716,BD_Anexo_Decreto!$A$1:$I$558,7,0),"")</f>
        <v/>
      </c>
      <c r="H716" s="76" t="str">
        <f>IFERROR(VLOOKUP($E716,BD_Anexo_Decreto!$A$1:$I$558,8,0),"")</f>
        <v/>
      </c>
      <c r="I716" s="77" t="str">
        <f>IFERROR(VLOOKUP($E716,BD_Anexo_Decreto!$A$1:$I$558,5,0),"")</f>
        <v/>
      </c>
      <c r="J716" s="78">
        <f t="shared" ref="J716:J779" si="55">IF(M716=$J$10,N716,0)</f>
        <v>0</v>
      </c>
      <c r="K716" s="78">
        <f t="shared" ref="K716:K779" si="56">IF(M716=$K$10,N716,0)</f>
        <v>0</v>
      </c>
      <c r="L716" s="78">
        <f t="shared" ref="L716:L779" si="57">IF(M716=$L$10,N716,0)</f>
        <v>0</v>
      </c>
      <c r="M716" s="82"/>
      <c r="N716" s="83"/>
      <c r="O716" s="84" t="str">
        <f>IFERROR(VLOOKUP($E716,BD_Anexo_Decreto!$A$1:$I$558,3,0),"")</f>
        <v/>
      </c>
      <c r="P716" s="85" t="str">
        <f t="shared" si="54"/>
        <v/>
      </c>
      <c r="Q716" s="96"/>
      <c r="R716" s="95" t="str">
        <f>IFERROR(VLOOKUP(Q716,BD_CNES!$A$1:$E$9705,2,0),"")</f>
        <v/>
      </c>
    </row>
    <row r="717" spans="4:18" ht="35.1" customHeight="1" x14ac:dyDescent="0.25">
      <c r="D717" s="22">
        <v>707</v>
      </c>
      <c r="E717" s="132"/>
      <c r="F717" s="76" t="str">
        <f>IFERROR(VLOOKUP($E717,BD_Anexo_Decreto!$A$1:$I$558,2,0),"")</f>
        <v/>
      </c>
      <c r="G717" s="133" t="str">
        <f>IFERROR(VLOOKUP($E717,BD_Anexo_Decreto!$A$1:$I$558,7,0),"")</f>
        <v/>
      </c>
      <c r="H717" s="76" t="str">
        <f>IFERROR(VLOOKUP($E717,BD_Anexo_Decreto!$A$1:$I$558,8,0),"")</f>
        <v/>
      </c>
      <c r="I717" s="77" t="str">
        <f>IFERROR(VLOOKUP($E717,BD_Anexo_Decreto!$A$1:$I$558,5,0),"")</f>
        <v/>
      </c>
      <c r="J717" s="78">
        <f t="shared" si="55"/>
        <v>0</v>
      </c>
      <c r="K717" s="78">
        <f t="shared" si="56"/>
        <v>0</v>
      </c>
      <c r="L717" s="78">
        <f t="shared" si="57"/>
        <v>0</v>
      </c>
      <c r="M717" s="82"/>
      <c r="N717" s="83"/>
      <c r="O717" s="84" t="str">
        <f>IFERROR(VLOOKUP($E717,BD_Anexo_Decreto!$A$1:$I$558,3,0),"")</f>
        <v/>
      </c>
      <c r="P717" s="85" t="str">
        <f t="shared" si="54"/>
        <v/>
      </c>
      <c r="Q717" s="96"/>
      <c r="R717" s="95" t="str">
        <f>IFERROR(VLOOKUP(Q717,BD_CNES!$A$1:$E$9705,2,0),"")</f>
        <v/>
      </c>
    </row>
    <row r="718" spans="4:18" ht="35.1" customHeight="1" x14ac:dyDescent="0.25">
      <c r="D718" s="22">
        <v>708</v>
      </c>
      <c r="E718" s="132"/>
      <c r="F718" s="76" t="str">
        <f>IFERROR(VLOOKUP($E718,BD_Anexo_Decreto!$A$1:$I$558,2,0),"")</f>
        <v/>
      </c>
      <c r="G718" s="133" t="str">
        <f>IFERROR(VLOOKUP($E718,BD_Anexo_Decreto!$A$1:$I$558,7,0),"")</f>
        <v/>
      </c>
      <c r="H718" s="76" t="str">
        <f>IFERROR(VLOOKUP($E718,BD_Anexo_Decreto!$A$1:$I$558,8,0),"")</f>
        <v/>
      </c>
      <c r="I718" s="77" t="str">
        <f>IFERROR(VLOOKUP($E718,BD_Anexo_Decreto!$A$1:$I$558,5,0),"")</f>
        <v/>
      </c>
      <c r="J718" s="78">
        <f t="shared" si="55"/>
        <v>0</v>
      </c>
      <c r="K718" s="78">
        <f t="shared" si="56"/>
        <v>0</v>
      </c>
      <c r="L718" s="78">
        <f t="shared" si="57"/>
        <v>0</v>
      </c>
      <c r="M718" s="82"/>
      <c r="N718" s="83"/>
      <c r="O718" s="84" t="str">
        <f>IFERROR(VLOOKUP($E718,BD_Anexo_Decreto!$A$1:$I$558,3,0),"")</f>
        <v/>
      </c>
      <c r="P718" s="85" t="str">
        <f t="shared" ref="P718:P781" si="58">IFERROR(SUM(O718*N718),"")</f>
        <v/>
      </c>
      <c r="Q718" s="96"/>
      <c r="R718" s="95" t="str">
        <f>IFERROR(VLOOKUP(Q718,BD_CNES!$A$1:$E$9705,2,0),"")</f>
        <v/>
      </c>
    </row>
    <row r="719" spans="4:18" ht="35.1" customHeight="1" x14ac:dyDescent="0.25">
      <c r="D719" s="22">
        <v>709</v>
      </c>
      <c r="E719" s="132"/>
      <c r="F719" s="76" t="str">
        <f>IFERROR(VLOOKUP($E719,BD_Anexo_Decreto!$A$1:$I$558,2,0),"")</f>
        <v/>
      </c>
      <c r="G719" s="133" t="str">
        <f>IFERROR(VLOOKUP($E719,BD_Anexo_Decreto!$A$1:$I$558,7,0),"")</f>
        <v/>
      </c>
      <c r="H719" s="76" t="str">
        <f>IFERROR(VLOOKUP($E719,BD_Anexo_Decreto!$A$1:$I$558,8,0),"")</f>
        <v/>
      </c>
      <c r="I719" s="77" t="str">
        <f>IFERROR(VLOOKUP($E719,BD_Anexo_Decreto!$A$1:$I$558,5,0),"")</f>
        <v/>
      </c>
      <c r="J719" s="78">
        <f t="shared" si="55"/>
        <v>0</v>
      </c>
      <c r="K719" s="78">
        <f t="shared" si="56"/>
        <v>0</v>
      </c>
      <c r="L719" s="78">
        <f t="shared" si="57"/>
        <v>0</v>
      </c>
      <c r="M719" s="82"/>
      <c r="N719" s="83"/>
      <c r="O719" s="84" t="str">
        <f>IFERROR(VLOOKUP($E719,BD_Anexo_Decreto!$A$1:$I$558,3,0),"")</f>
        <v/>
      </c>
      <c r="P719" s="85" t="str">
        <f t="shared" si="58"/>
        <v/>
      </c>
      <c r="Q719" s="96"/>
      <c r="R719" s="95" t="str">
        <f>IFERROR(VLOOKUP(Q719,BD_CNES!$A$1:$E$9705,2,0),"")</f>
        <v/>
      </c>
    </row>
    <row r="720" spans="4:18" ht="35.1" customHeight="1" x14ac:dyDescent="0.25">
      <c r="D720" s="22">
        <v>710</v>
      </c>
      <c r="E720" s="132"/>
      <c r="F720" s="76" t="str">
        <f>IFERROR(VLOOKUP($E720,BD_Anexo_Decreto!$A$1:$I$558,2,0),"")</f>
        <v/>
      </c>
      <c r="G720" s="133" t="str">
        <f>IFERROR(VLOOKUP($E720,BD_Anexo_Decreto!$A$1:$I$558,7,0),"")</f>
        <v/>
      </c>
      <c r="H720" s="76" t="str">
        <f>IFERROR(VLOOKUP($E720,BD_Anexo_Decreto!$A$1:$I$558,8,0),"")</f>
        <v/>
      </c>
      <c r="I720" s="77" t="str">
        <f>IFERROR(VLOOKUP($E720,BD_Anexo_Decreto!$A$1:$I$558,5,0),"")</f>
        <v/>
      </c>
      <c r="J720" s="78">
        <f t="shared" si="55"/>
        <v>0</v>
      </c>
      <c r="K720" s="78">
        <f t="shared" si="56"/>
        <v>0</v>
      </c>
      <c r="L720" s="78">
        <f t="shared" si="57"/>
        <v>0</v>
      </c>
      <c r="M720" s="82"/>
      <c r="N720" s="83"/>
      <c r="O720" s="84" t="str">
        <f>IFERROR(VLOOKUP($E720,BD_Anexo_Decreto!$A$1:$I$558,3,0),"")</f>
        <v/>
      </c>
      <c r="P720" s="85" t="str">
        <f t="shared" si="58"/>
        <v/>
      </c>
      <c r="Q720" s="96"/>
      <c r="R720" s="95" t="str">
        <f>IFERROR(VLOOKUP(Q720,BD_CNES!$A$1:$E$9705,2,0),"")</f>
        <v/>
      </c>
    </row>
    <row r="721" spans="4:18" ht="35.1" customHeight="1" x14ac:dyDescent="0.25">
      <c r="D721" s="22">
        <v>711</v>
      </c>
      <c r="E721" s="132"/>
      <c r="F721" s="76" t="str">
        <f>IFERROR(VLOOKUP($E721,BD_Anexo_Decreto!$A$1:$I$558,2,0),"")</f>
        <v/>
      </c>
      <c r="G721" s="133" t="str">
        <f>IFERROR(VLOOKUP($E721,BD_Anexo_Decreto!$A$1:$I$558,7,0),"")</f>
        <v/>
      </c>
      <c r="H721" s="76" t="str">
        <f>IFERROR(VLOOKUP($E721,BD_Anexo_Decreto!$A$1:$I$558,8,0),"")</f>
        <v/>
      </c>
      <c r="I721" s="77" t="str">
        <f>IFERROR(VLOOKUP($E721,BD_Anexo_Decreto!$A$1:$I$558,5,0),"")</f>
        <v/>
      </c>
      <c r="J721" s="78">
        <f t="shared" si="55"/>
        <v>0</v>
      </c>
      <c r="K721" s="78">
        <f t="shared" si="56"/>
        <v>0</v>
      </c>
      <c r="L721" s="78">
        <f t="shared" si="57"/>
        <v>0</v>
      </c>
      <c r="M721" s="82"/>
      <c r="N721" s="83"/>
      <c r="O721" s="84" t="str">
        <f>IFERROR(VLOOKUP($E721,BD_Anexo_Decreto!$A$1:$I$558,3,0),"")</f>
        <v/>
      </c>
      <c r="P721" s="85" t="str">
        <f t="shared" si="58"/>
        <v/>
      </c>
      <c r="Q721" s="96"/>
      <c r="R721" s="95" t="str">
        <f>IFERROR(VLOOKUP(Q721,BD_CNES!$A$1:$E$9705,2,0),"")</f>
        <v/>
      </c>
    </row>
    <row r="722" spans="4:18" ht="35.1" customHeight="1" x14ac:dyDescent="0.25">
      <c r="D722" s="22">
        <v>712</v>
      </c>
      <c r="E722" s="132"/>
      <c r="F722" s="76" t="str">
        <f>IFERROR(VLOOKUP($E722,BD_Anexo_Decreto!$A$1:$I$558,2,0),"")</f>
        <v/>
      </c>
      <c r="G722" s="133" t="str">
        <f>IFERROR(VLOOKUP($E722,BD_Anexo_Decreto!$A$1:$I$558,7,0),"")</f>
        <v/>
      </c>
      <c r="H722" s="76" t="str">
        <f>IFERROR(VLOOKUP($E722,BD_Anexo_Decreto!$A$1:$I$558,8,0),"")</f>
        <v/>
      </c>
      <c r="I722" s="77" t="str">
        <f>IFERROR(VLOOKUP($E722,BD_Anexo_Decreto!$A$1:$I$558,5,0),"")</f>
        <v/>
      </c>
      <c r="J722" s="78">
        <f t="shared" si="55"/>
        <v>0</v>
      </c>
      <c r="K722" s="78">
        <f t="shared" si="56"/>
        <v>0</v>
      </c>
      <c r="L722" s="78">
        <f t="shared" si="57"/>
        <v>0</v>
      </c>
      <c r="M722" s="82"/>
      <c r="N722" s="83"/>
      <c r="O722" s="84" t="str">
        <f>IFERROR(VLOOKUP($E722,BD_Anexo_Decreto!$A$1:$I$558,3,0),"")</f>
        <v/>
      </c>
      <c r="P722" s="85" t="str">
        <f t="shared" si="58"/>
        <v/>
      </c>
      <c r="Q722" s="96"/>
      <c r="R722" s="95" t="str">
        <f>IFERROR(VLOOKUP(Q722,BD_CNES!$A$1:$E$9705,2,0),"")</f>
        <v/>
      </c>
    </row>
    <row r="723" spans="4:18" ht="35.1" customHeight="1" x14ac:dyDescent="0.25">
      <c r="D723" s="22">
        <v>713</v>
      </c>
      <c r="E723" s="132"/>
      <c r="F723" s="76" t="str">
        <f>IFERROR(VLOOKUP($E723,BD_Anexo_Decreto!$A$1:$I$558,2,0),"")</f>
        <v/>
      </c>
      <c r="G723" s="133" t="str">
        <f>IFERROR(VLOOKUP($E723,BD_Anexo_Decreto!$A$1:$I$558,7,0),"")</f>
        <v/>
      </c>
      <c r="H723" s="76" t="str">
        <f>IFERROR(VLOOKUP($E723,BD_Anexo_Decreto!$A$1:$I$558,8,0),"")</f>
        <v/>
      </c>
      <c r="I723" s="77" t="str">
        <f>IFERROR(VLOOKUP($E723,BD_Anexo_Decreto!$A$1:$I$558,5,0),"")</f>
        <v/>
      </c>
      <c r="J723" s="78">
        <f t="shared" si="55"/>
        <v>0</v>
      </c>
      <c r="K723" s="78">
        <f t="shared" si="56"/>
        <v>0</v>
      </c>
      <c r="L723" s="78">
        <f t="shared" si="57"/>
        <v>0</v>
      </c>
      <c r="M723" s="82"/>
      <c r="N723" s="83"/>
      <c r="O723" s="84" t="str">
        <f>IFERROR(VLOOKUP($E723,BD_Anexo_Decreto!$A$1:$I$558,3,0),"")</f>
        <v/>
      </c>
      <c r="P723" s="85" t="str">
        <f t="shared" si="58"/>
        <v/>
      </c>
      <c r="Q723" s="96"/>
      <c r="R723" s="95" t="str">
        <f>IFERROR(VLOOKUP(Q723,BD_CNES!$A$1:$E$9705,2,0),"")</f>
        <v/>
      </c>
    </row>
    <row r="724" spans="4:18" ht="35.1" customHeight="1" x14ac:dyDescent="0.25">
      <c r="D724" s="22">
        <v>714</v>
      </c>
      <c r="E724" s="132"/>
      <c r="F724" s="76" t="str">
        <f>IFERROR(VLOOKUP($E724,BD_Anexo_Decreto!$A$1:$I$558,2,0),"")</f>
        <v/>
      </c>
      <c r="G724" s="133" t="str">
        <f>IFERROR(VLOOKUP($E724,BD_Anexo_Decreto!$A$1:$I$558,7,0),"")</f>
        <v/>
      </c>
      <c r="H724" s="76" t="str">
        <f>IFERROR(VLOOKUP($E724,BD_Anexo_Decreto!$A$1:$I$558,8,0),"")</f>
        <v/>
      </c>
      <c r="I724" s="77" t="str">
        <f>IFERROR(VLOOKUP($E724,BD_Anexo_Decreto!$A$1:$I$558,5,0),"")</f>
        <v/>
      </c>
      <c r="J724" s="78">
        <f t="shared" si="55"/>
        <v>0</v>
      </c>
      <c r="K724" s="78">
        <f t="shared" si="56"/>
        <v>0</v>
      </c>
      <c r="L724" s="78">
        <f t="shared" si="57"/>
        <v>0</v>
      </c>
      <c r="M724" s="82"/>
      <c r="N724" s="83"/>
      <c r="O724" s="84" t="str">
        <f>IFERROR(VLOOKUP($E724,BD_Anexo_Decreto!$A$1:$I$558,3,0),"")</f>
        <v/>
      </c>
      <c r="P724" s="85" t="str">
        <f t="shared" si="58"/>
        <v/>
      </c>
      <c r="Q724" s="96"/>
      <c r="R724" s="95" t="str">
        <f>IFERROR(VLOOKUP(Q724,BD_CNES!$A$1:$E$9705,2,0),"")</f>
        <v/>
      </c>
    </row>
    <row r="725" spans="4:18" ht="35.1" customHeight="1" x14ac:dyDescent="0.25">
      <c r="D725" s="22">
        <v>715</v>
      </c>
      <c r="E725" s="132"/>
      <c r="F725" s="76" t="str">
        <f>IFERROR(VLOOKUP($E725,BD_Anexo_Decreto!$A$1:$I$558,2,0),"")</f>
        <v/>
      </c>
      <c r="G725" s="133" t="str">
        <f>IFERROR(VLOOKUP($E725,BD_Anexo_Decreto!$A$1:$I$558,7,0),"")</f>
        <v/>
      </c>
      <c r="H725" s="76" t="str">
        <f>IFERROR(VLOOKUP($E725,BD_Anexo_Decreto!$A$1:$I$558,8,0),"")</f>
        <v/>
      </c>
      <c r="I725" s="77" t="str">
        <f>IFERROR(VLOOKUP($E725,BD_Anexo_Decreto!$A$1:$I$558,5,0),"")</f>
        <v/>
      </c>
      <c r="J725" s="78">
        <f t="shared" si="55"/>
        <v>0</v>
      </c>
      <c r="K725" s="78">
        <f t="shared" si="56"/>
        <v>0</v>
      </c>
      <c r="L725" s="78">
        <f t="shared" si="57"/>
        <v>0</v>
      </c>
      <c r="M725" s="82"/>
      <c r="N725" s="83"/>
      <c r="O725" s="84" t="str">
        <f>IFERROR(VLOOKUP($E725,BD_Anexo_Decreto!$A$1:$I$558,3,0),"")</f>
        <v/>
      </c>
      <c r="P725" s="85" t="str">
        <f t="shared" si="58"/>
        <v/>
      </c>
      <c r="Q725" s="96"/>
      <c r="R725" s="95" t="str">
        <f>IFERROR(VLOOKUP(Q725,BD_CNES!$A$1:$E$9705,2,0),"")</f>
        <v/>
      </c>
    </row>
    <row r="726" spans="4:18" ht="35.1" customHeight="1" x14ac:dyDescent="0.25">
      <c r="D726" s="22">
        <v>716</v>
      </c>
      <c r="E726" s="132"/>
      <c r="F726" s="76" t="str">
        <f>IFERROR(VLOOKUP($E726,BD_Anexo_Decreto!$A$1:$I$558,2,0),"")</f>
        <v/>
      </c>
      <c r="G726" s="133" t="str">
        <f>IFERROR(VLOOKUP($E726,BD_Anexo_Decreto!$A$1:$I$558,7,0),"")</f>
        <v/>
      </c>
      <c r="H726" s="76" t="str">
        <f>IFERROR(VLOOKUP($E726,BD_Anexo_Decreto!$A$1:$I$558,8,0),"")</f>
        <v/>
      </c>
      <c r="I726" s="77" t="str">
        <f>IFERROR(VLOOKUP($E726,BD_Anexo_Decreto!$A$1:$I$558,5,0),"")</f>
        <v/>
      </c>
      <c r="J726" s="78">
        <f t="shared" si="55"/>
        <v>0</v>
      </c>
      <c r="K726" s="78">
        <f t="shared" si="56"/>
        <v>0</v>
      </c>
      <c r="L726" s="78">
        <f t="shared" si="57"/>
        <v>0</v>
      </c>
      <c r="M726" s="82"/>
      <c r="N726" s="83"/>
      <c r="O726" s="84" t="str">
        <f>IFERROR(VLOOKUP($E726,BD_Anexo_Decreto!$A$1:$I$558,3,0),"")</f>
        <v/>
      </c>
      <c r="P726" s="85" t="str">
        <f t="shared" si="58"/>
        <v/>
      </c>
      <c r="Q726" s="96"/>
      <c r="R726" s="95" t="str">
        <f>IFERROR(VLOOKUP(Q726,BD_CNES!$A$1:$E$9705,2,0),"")</f>
        <v/>
      </c>
    </row>
    <row r="727" spans="4:18" ht="35.1" customHeight="1" x14ac:dyDescent="0.25">
      <c r="D727" s="22">
        <v>717</v>
      </c>
      <c r="E727" s="132"/>
      <c r="F727" s="76" t="str">
        <f>IFERROR(VLOOKUP($E727,BD_Anexo_Decreto!$A$1:$I$558,2,0),"")</f>
        <v/>
      </c>
      <c r="G727" s="133" t="str">
        <f>IFERROR(VLOOKUP($E727,BD_Anexo_Decreto!$A$1:$I$558,7,0),"")</f>
        <v/>
      </c>
      <c r="H727" s="76" t="str">
        <f>IFERROR(VLOOKUP($E727,BD_Anexo_Decreto!$A$1:$I$558,8,0),"")</f>
        <v/>
      </c>
      <c r="I727" s="77" t="str">
        <f>IFERROR(VLOOKUP($E727,BD_Anexo_Decreto!$A$1:$I$558,5,0),"")</f>
        <v/>
      </c>
      <c r="J727" s="78">
        <f t="shared" si="55"/>
        <v>0</v>
      </c>
      <c r="K727" s="78">
        <f t="shared" si="56"/>
        <v>0</v>
      </c>
      <c r="L727" s="78">
        <f t="shared" si="57"/>
        <v>0</v>
      </c>
      <c r="M727" s="82"/>
      <c r="N727" s="83"/>
      <c r="O727" s="84" t="str">
        <f>IFERROR(VLOOKUP($E727,BD_Anexo_Decreto!$A$1:$I$558,3,0),"")</f>
        <v/>
      </c>
      <c r="P727" s="85" t="str">
        <f t="shared" si="58"/>
        <v/>
      </c>
      <c r="Q727" s="96"/>
      <c r="R727" s="95" t="str">
        <f>IFERROR(VLOOKUP(Q727,BD_CNES!$A$1:$E$9705,2,0),"")</f>
        <v/>
      </c>
    </row>
    <row r="728" spans="4:18" ht="35.1" customHeight="1" x14ac:dyDescent="0.25">
      <c r="D728" s="22">
        <v>718</v>
      </c>
      <c r="E728" s="132"/>
      <c r="F728" s="76" t="str">
        <f>IFERROR(VLOOKUP($E728,BD_Anexo_Decreto!$A$1:$I$558,2,0),"")</f>
        <v/>
      </c>
      <c r="G728" s="133" t="str">
        <f>IFERROR(VLOOKUP($E728,BD_Anexo_Decreto!$A$1:$I$558,7,0),"")</f>
        <v/>
      </c>
      <c r="H728" s="76" t="str">
        <f>IFERROR(VLOOKUP($E728,BD_Anexo_Decreto!$A$1:$I$558,8,0),"")</f>
        <v/>
      </c>
      <c r="I728" s="77" t="str">
        <f>IFERROR(VLOOKUP($E728,BD_Anexo_Decreto!$A$1:$I$558,5,0),"")</f>
        <v/>
      </c>
      <c r="J728" s="78">
        <f t="shared" si="55"/>
        <v>0</v>
      </c>
      <c r="K728" s="78">
        <f t="shared" si="56"/>
        <v>0</v>
      </c>
      <c r="L728" s="78">
        <f t="shared" si="57"/>
        <v>0</v>
      </c>
      <c r="M728" s="82"/>
      <c r="N728" s="83"/>
      <c r="O728" s="84" t="str">
        <f>IFERROR(VLOOKUP($E728,BD_Anexo_Decreto!$A$1:$I$558,3,0),"")</f>
        <v/>
      </c>
      <c r="P728" s="85" t="str">
        <f t="shared" si="58"/>
        <v/>
      </c>
      <c r="Q728" s="96"/>
      <c r="R728" s="95" t="str">
        <f>IFERROR(VLOOKUP(Q728,BD_CNES!$A$1:$E$9705,2,0),"")</f>
        <v/>
      </c>
    </row>
    <row r="729" spans="4:18" ht="35.1" customHeight="1" x14ac:dyDescent="0.25">
      <c r="D729" s="22">
        <v>719</v>
      </c>
      <c r="E729" s="132"/>
      <c r="F729" s="76" t="str">
        <f>IFERROR(VLOOKUP($E729,BD_Anexo_Decreto!$A$1:$I$558,2,0),"")</f>
        <v/>
      </c>
      <c r="G729" s="133" t="str">
        <f>IFERROR(VLOOKUP($E729,BD_Anexo_Decreto!$A$1:$I$558,7,0),"")</f>
        <v/>
      </c>
      <c r="H729" s="76" t="str">
        <f>IFERROR(VLOOKUP($E729,BD_Anexo_Decreto!$A$1:$I$558,8,0),"")</f>
        <v/>
      </c>
      <c r="I729" s="77" t="str">
        <f>IFERROR(VLOOKUP($E729,BD_Anexo_Decreto!$A$1:$I$558,5,0),"")</f>
        <v/>
      </c>
      <c r="J729" s="78">
        <f t="shared" si="55"/>
        <v>0</v>
      </c>
      <c r="K729" s="78">
        <f t="shared" si="56"/>
        <v>0</v>
      </c>
      <c r="L729" s="78">
        <f t="shared" si="57"/>
        <v>0</v>
      </c>
      <c r="M729" s="82"/>
      <c r="N729" s="83"/>
      <c r="O729" s="84" t="str">
        <f>IFERROR(VLOOKUP($E729,BD_Anexo_Decreto!$A$1:$I$558,3,0),"")</f>
        <v/>
      </c>
      <c r="P729" s="85" t="str">
        <f t="shared" si="58"/>
        <v/>
      </c>
      <c r="Q729" s="96"/>
      <c r="R729" s="95" t="str">
        <f>IFERROR(VLOOKUP(Q729,BD_CNES!$A$1:$E$9705,2,0),"")</f>
        <v/>
      </c>
    </row>
    <row r="730" spans="4:18" ht="35.1" customHeight="1" x14ac:dyDescent="0.25">
      <c r="D730" s="22">
        <v>720</v>
      </c>
      <c r="E730" s="132"/>
      <c r="F730" s="76" t="str">
        <f>IFERROR(VLOOKUP($E730,BD_Anexo_Decreto!$A$1:$I$558,2,0),"")</f>
        <v/>
      </c>
      <c r="G730" s="133" t="str">
        <f>IFERROR(VLOOKUP($E730,BD_Anexo_Decreto!$A$1:$I$558,7,0),"")</f>
        <v/>
      </c>
      <c r="H730" s="76" t="str">
        <f>IFERROR(VLOOKUP($E730,BD_Anexo_Decreto!$A$1:$I$558,8,0),"")</f>
        <v/>
      </c>
      <c r="I730" s="77" t="str">
        <f>IFERROR(VLOOKUP($E730,BD_Anexo_Decreto!$A$1:$I$558,5,0),"")</f>
        <v/>
      </c>
      <c r="J730" s="78">
        <f t="shared" si="55"/>
        <v>0</v>
      </c>
      <c r="K730" s="78">
        <f t="shared" si="56"/>
        <v>0</v>
      </c>
      <c r="L730" s="78">
        <f t="shared" si="57"/>
        <v>0</v>
      </c>
      <c r="M730" s="82"/>
      <c r="N730" s="83"/>
      <c r="O730" s="84" t="str">
        <f>IFERROR(VLOOKUP($E730,BD_Anexo_Decreto!$A$1:$I$558,3,0),"")</f>
        <v/>
      </c>
      <c r="P730" s="85" t="str">
        <f t="shared" si="58"/>
        <v/>
      </c>
      <c r="Q730" s="96"/>
      <c r="R730" s="95" t="str">
        <f>IFERROR(VLOOKUP(Q730,BD_CNES!$A$1:$E$9705,2,0),"")</f>
        <v/>
      </c>
    </row>
    <row r="731" spans="4:18" ht="35.1" customHeight="1" x14ac:dyDescent="0.25">
      <c r="D731" s="22">
        <v>721</v>
      </c>
      <c r="E731" s="132"/>
      <c r="F731" s="76" t="str">
        <f>IFERROR(VLOOKUP($E731,BD_Anexo_Decreto!$A$1:$I$558,2,0),"")</f>
        <v/>
      </c>
      <c r="G731" s="133" t="str">
        <f>IFERROR(VLOOKUP($E731,BD_Anexo_Decreto!$A$1:$I$558,7,0),"")</f>
        <v/>
      </c>
      <c r="H731" s="76" t="str">
        <f>IFERROR(VLOOKUP($E731,BD_Anexo_Decreto!$A$1:$I$558,8,0),"")</f>
        <v/>
      </c>
      <c r="I731" s="77" t="str">
        <f>IFERROR(VLOOKUP($E731,BD_Anexo_Decreto!$A$1:$I$558,5,0),"")</f>
        <v/>
      </c>
      <c r="J731" s="78">
        <f t="shared" si="55"/>
        <v>0</v>
      </c>
      <c r="K731" s="78">
        <f t="shared" si="56"/>
        <v>0</v>
      </c>
      <c r="L731" s="78">
        <f t="shared" si="57"/>
        <v>0</v>
      </c>
      <c r="M731" s="82"/>
      <c r="N731" s="83"/>
      <c r="O731" s="84" t="str">
        <f>IFERROR(VLOOKUP($E731,BD_Anexo_Decreto!$A$1:$I$558,3,0),"")</f>
        <v/>
      </c>
      <c r="P731" s="85" t="str">
        <f t="shared" si="58"/>
        <v/>
      </c>
      <c r="Q731" s="96"/>
      <c r="R731" s="95" t="str">
        <f>IFERROR(VLOOKUP(Q731,BD_CNES!$A$1:$E$9705,2,0),"")</f>
        <v/>
      </c>
    </row>
    <row r="732" spans="4:18" ht="35.1" customHeight="1" x14ac:dyDescent="0.25">
      <c r="D732" s="22">
        <v>722</v>
      </c>
      <c r="E732" s="132"/>
      <c r="F732" s="76" t="str">
        <f>IFERROR(VLOOKUP($E732,BD_Anexo_Decreto!$A$1:$I$558,2,0),"")</f>
        <v/>
      </c>
      <c r="G732" s="133" t="str">
        <f>IFERROR(VLOOKUP($E732,BD_Anexo_Decreto!$A$1:$I$558,7,0),"")</f>
        <v/>
      </c>
      <c r="H732" s="76" t="str">
        <f>IFERROR(VLOOKUP($E732,BD_Anexo_Decreto!$A$1:$I$558,8,0),"")</f>
        <v/>
      </c>
      <c r="I732" s="77" t="str">
        <f>IFERROR(VLOOKUP($E732,BD_Anexo_Decreto!$A$1:$I$558,5,0),"")</f>
        <v/>
      </c>
      <c r="J732" s="78">
        <f t="shared" si="55"/>
        <v>0</v>
      </c>
      <c r="K732" s="78">
        <f t="shared" si="56"/>
        <v>0</v>
      </c>
      <c r="L732" s="78">
        <f t="shared" si="57"/>
        <v>0</v>
      </c>
      <c r="M732" s="82"/>
      <c r="N732" s="83"/>
      <c r="O732" s="84" t="str">
        <f>IFERROR(VLOOKUP($E732,BD_Anexo_Decreto!$A$1:$I$558,3,0),"")</f>
        <v/>
      </c>
      <c r="P732" s="85" t="str">
        <f t="shared" si="58"/>
        <v/>
      </c>
      <c r="Q732" s="96"/>
      <c r="R732" s="95" t="str">
        <f>IFERROR(VLOOKUP(Q732,BD_CNES!$A$1:$E$9705,2,0),"")</f>
        <v/>
      </c>
    </row>
    <row r="733" spans="4:18" ht="35.1" customHeight="1" x14ac:dyDescent="0.25">
      <c r="D733" s="22">
        <v>723</v>
      </c>
      <c r="E733" s="132"/>
      <c r="F733" s="76" t="str">
        <f>IFERROR(VLOOKUP($E733,BD_Anexo_Decreto!$A$1:$I$558,2,0),"")</f>
        <v/>
      </c>
      <c r="G733" s="133" t="str">
        <f>IFERROR(VLOOKUP($E733,BD_Anexo_Decreto!$A$1:$I$558,7,0),"")</f>
        <v/>
      </c>
      <c r="H733" s="76" t="str">
        <f>IFERROR(VLOOKUP($E733,BD_Anexo_Decreto!$A$1:$I$558,8,0),"")</f>
        <v/>
      </c>
      <c r="I733" s="77" t="str">
        <f>IFERROR(VLOOKUP($E733,BD_Anexo_Decreto!$A$1:$I$558,5,0),"")</f>
        <v/>
      </c>
      <c r="J733" s="78">
        <f t="shared" si="55"/>
        <v>0</v>
      </c>
      <c r="K733" s="78">
        <f t="shared" si="56"/>
        <v>0</v>
      </c>
      <c r="L733" s="78">
        <f t="shared" si="57"/>
        <v>0</v>
      </c>
      <c r="M733" s="82"/>
      <c r="N733" s="83"/>
      <c r="O733" s="84" t="str">
        <f>IFERROR(VLOOKUP($E733,BD_Anexo_Decreto!$A$1:$I$558,3,0),"")</f>
        <v/>
      </c>
      <c r="P733" s="85" t="str">
        <f t="shared" si="58"/>
        <v/>
      </c>
      <c r="Q733" s="96"/>
      <c r="R733" s="95" t="str">
        <f>IFERROR(VLOOKUP(Q733,BD_CNES!$A$1:$E$9705,2,0),"")</f>
        <v/>
      </c>
    </row>
    <row r="734" spans="4:18" ht="35.1" customHeight="1" x14ac:dyDescent="0.25">
      <c r="D734" s="22">
        <v>724</v>
      </c>
      <c r="E734" s="132"/>
      <c r="F734" s="76" t="str">
        <f>IFERROR(VLOOKUP($E734,BD_Anexo_Decreto!$A$1:$I$558,2,0),"")</f>
        <v/>
      </c>
      <c r="G734" s="133" t="str">
        <f>IFERROR(VLOOKUP($E734,BD_Anexo_Decreto!$A$1:$I$558,7,0),"")</f>
        <v/>
      </c>
      <c r="H734" s="76" t="str">
        <f>IFERROR(VLOOKUP($E734,BD_Anexo_Decreto!$A$1:$I$558,8,0),"")</f>
        <v/>
      </c>
      <c r="I734" s="77" t="str">
        <f>IFERROR(VLOOKUP($E734,BD_Anexo_Decreto!$A$1:$I$558,5,0),"")</f>
        <v/>
      </c>
      <c r="J734" s="78">
        <f t="shared" si="55"/>
        <v>0</v>
      </c>
      <c r="K734" s="78">
        <f t="shared" si="56"/>
        <v>0</v>
      </c>
      <c r="L734" s="78">
        <f t="shared" si="57"/>
        <v>0</v>
      </c>
      <c r="M734" s="82"/>
      <c r="N734" s="83"/>
      <c r="O734" s="84" t="str">
        <f>IFERROR(VLOOKUP($E734,BD_Anexo_Decreto!$A$1:$I$558,3,0),"")</f>
        <v/>
      </c>
      <c r="P734" s="85" t="str">
        <f t="shared" si="58"/>
        <v/>
      </c>
      <c r="Q734" s="96"/>
      <c r="R734" s="95" t="str">
        <f>IFERROR(VLOOKUP(Q734,BD_CNES!$A$1:$E$9705,2,0),"")</f>
        <v/>
      </c>
    </row>
    <row r="735" spans="4:18" ht="35.1" customHeight="1" x14ac:dyDescent="0.25">
      <c r="D735" s="22">
        <v>725</v>
      </c>
      <c r="E735" s="132"/>
      <c r="F735" s="76" t="str">
        <f>IFERROR(VLOOKUP($E735,BD_Anexo_Decreto!$A$1:$I$558,2,0),"")</f>
        <v/>
      </c>
      <c r="G735" s="133" t="str">
        <f>IFERROR(VLOOKUP($E735,BD_Anexo_Decreto!$A$1:$I$558,7,0),"")</f>
        <v/>
      </c>
      <c r="H735" s="76" t="str">
        <f>IFERROR(VLOOKUP($E735,BD_Anexo_Decreto!$A$1:$I$558,8,0),"")</f>
        <v/>
      </c>
      <c r="I735" s="77" t="str">
        <f>IFERROR(VLOOKUP($E735,BD_Anexo_Decreto!$A$1:$I$558,5,0),"")</f>
        <v/>
      </c>
      <c r="J735" s="78">
        <f t="shared" si="55"/>
        <v>0</v>
      </c>
      <c r="K735" s="78">
        <f t="shared" si="56"/>
        <v>0</v>
      </c>
      <c r="L735" s="78">
        <f t="shared" si="57"/>
        <v>0</v>
      </c>
      <c r="M735" s="82"/>
      <c r="N735" s="83"/>
      <c r="O735" s="84" t="str">
        <f>IFERROR(VLOOKUP($E735,BD_Anexo_Decreto!$A$1:$I$558,3,0),"")</f>
        <v/>
      </c>
      <c r="P735" s="85" t="str">
        <f t="shared" si="58"/>
        <v/>
      </c>
      <c r="Q735" s="96"/>
      <c r="R735" s="95" t="str">
        <f>IFERROR(VLOOKUP(Q735,BD_CNES!$A$1:$E$9705,2,0),"")</f>
        <v/>
      </c>
    </row>
    <row r="736" spans="4:18" ht="35.1" customHeight="1" x14ac:dyDescent="0.25">
      <c r="D736" s="22">
        <v>726</v>
      </c>
      <c r="E736" s="132"/>
      <c r="F736" s="76" t="str">
        <f>IFERROR(VLOOKUP($E736,BD_Anexo_Decreto!$A$1:$I$558,2,0),"")</f>
        <v/>
      </c>
      <c r="G736" s="133" t="str">
        <f>IFERROR(VLOOKUP($E736,BD_Anexo_Decreto!$A$1:$I$558,7,0),"")</f>
        <v/>
      </c>
      <c r="H736" s="76" t="str">
        <f>IFERROR(VLOOKUP($E736,BD_Anexo_Decreto!$A$1:$I$558,8,0),"")</f>
        <v/>
      </c>
      <c r="I736" s="77" t="str">
        <f>IFERROR(VLOOKUP($E736,BD_Anexo_Decreto!$A$1:$I$558,5,0),"")</f>
        <v/>
      </c>
      <c r="J736" s="78">
        <f t="shared" si="55"/>
        <v>0</v>
      </c>
      <c r="K736" s="78">
        <f t="shared" si="56"/>
        <v>0</v>
      </c>
      <c r="L736" s="78">
        <f t="shared" si="57"/>
        <v>0</v>
      </c>
      <c r="M736" s="82"/>
      <c r="N736" s="83"/>
      <c r="O736" s="84" t="str">
        <f>IFERROR(VLOOKUP($E736,BD_Anexo_Decreto!$A$1:$I$558,3,0),"")</f>
        <v/>
      </c>
      <c r="P736" s="85" t="str">
        <f t="shared" si="58"/>
        <v/>
      </c>
      <c r="Q736" s="96"/>
      <c r="R736" s="95" t="str">
        <f>IFERROR(VLOOKUP(Q736,BD_CNES!$A$1:$E$9705,2,0),"")</f>
        <v/>
      </c>
    </row>
    <row r="737" spans="4:18" ht="35.1" customHeight="1" x14ac:dyDescent="0.25">
      <c r="D737" s="22">
        <v>727</v>
      </c>
      <c r="E737" s="132"/>
      <c r="F737" s="76" t="str">
        <f>IFERROR(VLOOKUP($E737,BD_Anexo_Decreto!$A$1:$I$558,2,0),"")</f>
        <v/>
      </c>
      <c r="G737" s="133" t="str">
        <f>IFERROR(VLOOKUP($E737,BD_Anexo_Decreto!$A$1:$I$558,7,0),"")</f>
        <v/>
      </c>
      <c r="H737" s="76" t="str">
        <f>IFERROR(VLOOKUP($E737,BD_Anexo_Decreto!$A$1:$I$558,8,0),"")</f>
        <v/>
      </c>
      <c r="I737" s="77" t="str">
        <f>IFERROR(VLOOKUP($E737,BD_Anexo_Decreto!$A$1:$I$558,5,0),"")</f>
        <v/>
      </c>
      <c r="J737" s="78">
        <f t="shared" si="55"/>
        <v>0</v>
      </c>
      <c r="K737" s="78">
        <f t="shared" si="56"/>
        <v>0</v>
      </c>
      <c r="L737" s="78">
        <f t="shared" si="57"/>
        <v>0</v>
      </c>
      <c r="M737" s="82"/>
      <c r="N737" s="83"/>
      <c r="O737" s="84" t="str">
        <f>IFERROR(VLOOKUP($E737,BD_Anexo_Decreto!$A$1:$I$558,3,0),"")</f>
        <v/>
      </c>
      <c r="P737" s="85" t="str">
        <f t="shared" si="58"/>
        <v/>
      </c>
      <c r="Q737" s="96"/>
      <c r="R737" s="95" t="str">
        <f>IFERROR(VLOOKUP(Q737,BD_CNES!$A$1:$E$9705,2,0),"")</f>
        <v/>
      </c>
    </row>
    <row r="738" spans="4:18" ht="35.1" customHeight="1" x14ac:dyDescent="0.25">
      <c r="D738" s="22">
        <v>728</v>
      </c>
      <c r="E738" s="132"/>
      <c r="F738" s="76" t="str">
        <f>IFERROR(VLOOKUP($E738,BD_Anexo_Decreto!$A$1:$I$558,2,0),"")</f>
        <v/>
      </c>
      <c r="G738" s="133" t="str">
        <f>IFERROR(VLOOKUP($E738,BD_Anexo_Decreto!$A$1:$I$558,7,0),"")</f>
        <v/>
      </c>
      <c r="H738" s="76" t="str">
        <f>IFERROR(VLOOKUP($E738,BD_Anexo_Decreto!$A$1:$I$558,8,0),"")</f>
        <v/>
      </c>
      <c r="I738" s="77" t="str">
        <f>IFERROR(VLOOKUP($E738,BD_Anexo_Decreto!$A$1:$I$558,5,0),"")</f>
        <v/>
      </c>
      <c r="J738" s="78">
        <f t="shared" si="55"/>
        <v>0</v>
      </c>
      <c r="K738" s="78">
        <f t="shared" si="56"/>
        <v>0</v>
      </c>
      <c r="L738" s="78">
        <f t="shared" si="57"/>
        <v>0</v>
      </c>
      <c r="M738" s="82"/>
      <c r="N738" s="83"/>
      <c r="O738" s="84" t="str">
        <f>IFERROR(VLOOKUP($E738,BD_Anexo_Decreto!$A$1:$I$558,3,0),"")</f>
        <v/>
      </c>
      <c r="P738" s="85" t="str">
        <f t="shared" si="58"/>
        <v/>
      </c>
      <c r="Q738" s="96"/>
      <c r="R738" s="95" t="str">
        <f>IFERROR(VLOOKUP(Q738,BD_CNES!$A$1:$E$9705,2,0),"")</f>
        <v/>
      </c>
    </row>
    <row r="739" spans="4:18" ht="35.1" customHeight="1" x14ac:dyDescent="0.25">
      <c r="D739" s="22">
        <v>729</v>
      </c>
      <c r="E739" s="132"/>
      <c r="F739" s="76" t="str">
        <f>IFERROR(VLOOKUP($E739,BD_Anexo_Decreto!$A$1:$I$558,2,0),"")</f>
        <v/>
      </c>
      <c r="G739" s="133" t="str">
        <f>IFERROR(VLOOKUP($E739,BD_Anexo_Decreto!$A$1:$I$558,7,0),"")</f>
        <v/>
      </c>
      <c r="H739" s="76" t="str">
        <f>IFERROR(VLOOKUP($E739,BD_Anexo_Decreto!$A$1:$I$558,8,0),"")</f>
        <v/>
      </c>
      <c r="I739" s="77" t="str">
        <f>IFERROR(VLOOKUP($E739,BD_Anexo_Decreto!$A$1:$I$558,5,0),"")</f>
        <v/>
      </c>
      <c r="J739" s="78">
        <f t="shared" si="55"/>
        <v>0</v>
      </c>
      <c r="K739" s="78">
        <f t="shared" si="56"/>
        <v>0</v>
      </c>
      <c r="L739" s="78">
        <f t="shared" si="57"/>
        <v>0</v>
      </c>
      <c r="M739" s="82"/>
      <c r="N739" s="83"/>
      <c r="O739" s="84" t="str">
        <f>IFERROR(VLOOKUP($E739,BD_Anexo_Decreto!$A$1:$I$558,3,0),"")</f>
        <v/>
      </c>
      <c r="P739" s="85" t="str">
        <f t="shared" si="58"/>
        <v/>
      </c>
      <c r="Q739" s="96"/>
      <c r="R739" s="95" t="str">
        <f>IFERROR(VLOOKUP(Q739,BD_CNES!$A$1:$E$9705,2,0),"")</f>
        <v/>
      </c>
    </row>
    <row r="740" spans="4:18" ht="35.1" customHeight="1" x14ac:dyDescent="0.25">
      <c r="D740" s="22">
        <v>730</v>
      </c>
      <c r="E740" s="132"/>
      <c r="F740" s="76" t="str">
        <f>IFERROR(VLOOKUP($E740,BD_Anexo_Decreto!$A$1:$I$558,2,0),"")</f>
        <v/>
      </c>
      <c r="G740" s="133" t="str">
        <f>IFERROR(VLOOKUP($E740,BD_Anexo_Decreto!$A$1:$I$558,7,0),"")</f>
        <v/>
      </c>
      <c r="H740" s="76" t="str">
        <f>IFERROR(VLOOKUP($E740,BD_Anexo_Decreto!$A$1:$I$558,8,0),"")</f>
        <v/>
      </c>
      <c r="I740" s="77" t="str">
        <f>IFERROR(VLOOKUP($E740,BD_Anexo_Decreto!$A$1:$I$558,5,0),"")</f>
        <v/>
      </c>
      <c r="J740" s="78">
        <f t="shared" si="55"/>
        <v>0</v>
      </c>
      <c r="K740" s="78">
        <f t="shared" si="56"/>
        <v>0</v>
      </c>
      <c r="L740" s="78">
        <f t="shared" si="57"/>
        <v>0</v>
      </c>
      <c r="M740" s="82"/>
      <c r="N740" s="83"/>
      <c r="O740" s="84" t="str">
        <f>IFERROR(VLOOKUP($E740,BD_Anexo_Decreto!$A$1:$I$558,3,0),"")</f>
        <v/>
      </c>
      <c r="P740" s="85" t="str">
        <f t="shared" si="58"/>
        <v/>
      </c>
      <c r="Q740" s="96"/>
      <c r="R740" s="95" t="str">
        <f>IFERROR(VLOOKUP(Q740,BD_CNES!$A$1:$E$9705,2,0),"")</f>
        <v/>
      </c>
    </row>
    <row r="741" spans="4:18" ht="35.1" customHeight="1" x14ac:dyDescent="0.25">
      <c r="D741" s="22">
        <v>731</v>
      </c>
      <c r="E741" s="132"/>
      <c r="F741" s="76" t="str">
        <f>IFERROR(VLOOKUP($E741,BD_Anexo_Decreto!$A$1:$I$558,2,0),"")</f>
        <v/>
      </c>
      <c r="G741" s="133" t="str">
        <f>IFERROR(VLOOKUP($E741,BD_Anexo_Decreto!$A$1:$I$558,7,0),"")</f>
        <v/>
      </c>
      <c r="H741" s="76" t="str">
        <f>IFERROR(VLOOKUP($E741,BD_Anexo_Decreto!$A$1:$I$558,8,0),"")</f>
        <v/>
      </c>
      <c r="I741" s="77" t="str">
        <f>IFERROR(VLOOKUP($E741,BD_Anexo_Decreto!$A$1:$I$558,5,0),"")</f>
        <v/>
      </c>
      <c r="J741" s="78">
        <f t="shared" si="55"/>
        <v>0</v>
      </c>
      <c r="K741" s="78">
        <f t="shared" si="56"/>
        <v>0</v>
      </c>
      <c r="L741" s="78">
        <f t="shared" si="57"/>
        <v>0</v>
      </c>
      <c r="M741" s="82"/>
      <c r="N741" s="83"/>
      <c r="O741" s="84" t="str">
        <f>IFERROR(VLOOKUP($E741,BD_Anexo_Decreto!$A$1:$I$558,3,0),"")</f>
        <v/>
      </c>
      <c r="P741" s="85" t="str">
        <f t="shared" si="58"/>
        <v/>
      </c>
      <c r="Q741" s="96"/>
      <c r="R741" s="95" t="str">
        <f>IFERROR(VLOOKUP(Q741,BD_CNES!$A$1:$E$9705,2,0),"")</f>
        <v/>
      </c>
    </row>
    <row r="742" spans="4:18" ht="35.1" customHeight="1" x14ac:dyDescent="0.25">
      <c r="D742" s="22">
        <v>732</v>
      </c>
      <c r="E742" s="132"/>
      <c r="F742" s="76" t="str">
        <f>IFERROR(VLOOKUP($E742,BD_Anexo_Decreto!$A$1:$I$558,2,0),"")</f>
        <v/>
      </c>
      <c r="G742" s="133" t="str">
        <f>IFERROR(VLOOKUP($E742,BD_Anexo_Decreto!$A$1:$I$558,7,0),"")</f>
        <v/>
      </c>
      <c r="H742" s="76" t="str">
        <f>IFERROR(VLOOKUP($E742,BD_Anexo_Decreto!$A$1:$I$558,8,0),"")</f>
        <v/>
      </c>
      <c r="I742" s="77" t="str">
        <f>IFERROR(VLOOKUP($E742,BD_Anexo_Decreto!$A$1:$I$558,5,0),"")</f>
        <v/>
      </c>
      <c r="J742" s="78">
        <f t="shared" si="55"/>
        <v>0</v>
      </c>
      <c r="K742" s="78">
        <f t="shared" si="56"/>
        <v>0</v>
      </c>
      <c r="L742" s="78">
        <f t="shared" si="57"/>
        <v>0</v>
      </c>
      <c r="M742" s="82"/>
      <c r="N742" s="83"/>
      <c r="O742" s="84" t="str">
        <f>IFERROR(VLOOKUP($E742,BD_Anexo_Decreto!$A$1:$I$558,3,0),"")</f>
        <v/>
      </c>
      <c r="P742" s="85" t="str">
        <f t="shared" si="58"/>
        <v/>
      </c>
      <c r="Q742" s="96"/>
      <c r="R742" s="95" t="str">
        <f>IFERROR(VLOOKUP(Q742,BD_CNES!$A$1:$E$9705,2,0),"")</f>
        <v/>
      </c>
    </row>
    <row r="743" spans="4:18" ht="35.1" customHeight="1" x14ac:dyDescent="0.25">
      <c r="D743" s="22">
        <v>733</v>
      </c>
      <c r="E743" s="132"/>
      <c r="F743" s="76" t="str">
        <f>IFERROR(VLOOKUP($E743,BD_Anexo_Decreto!$A$1:$I$558,2,0),"")</f>
        <v/>
      </c>
      <c r="G743" s="133" t="str">
        <f>IFERROR(VLOOKUP($E743,BD_Anexo_Decreto!$A$1:$I$558,7,0),"")</f>
        <v/>
      </c>
      <c r="H743" s="76" t="str">
        <f>IFERROR(VLOOKUP($E743,BD_Anexo_Decreto!$A$1:$I$558,8,0),"")</f>
        <v/>
      </c>
      <c r="I743" s="77" t="str">
        <f>IFERROR(VLOOKUP($E743,BD_Anexo_Decreto!$A$1:$I$558,5,0),"")</f>
        <v/>
      </c>
      <c r="J743" s="78">
        <f t="shared" si="55"/>
        <v>0</v>
      </c>
      <c r="K743" s="78">
        <f t="shared" si="56"/>
        <v>0</v>
      </c>
      <c r="L743" s="78">
        <f t="shared" si="57"/>
        <v>0</v>
      </c>
      <c r="M743" s="82"/>
      <c r="N743" s="83"/>
      <c r="O743" s="84" t="str">
        <f>IFERROR(VLOOKUP($E743,BD_Anexo_Decreto!$A$1:$I$558,3,0),"")</f>
        <v/>
      </c>
      <c r="P743" s="85" t="str">
        <f t="shared" si="58"/>
        <v/>
      </c>
      <c r="Q743" s="96"/>
      <c r="R743" s="95" t="str">
        <f>IFERROR(VLOOKUP(Q743,BD_CNES!$A$1:$E$9705,2,0),"")</f>
        <v/>
      </c>
    </row>
    <row r="744" spans="4:18" ht="35.1" customHeight="1" x14ac:dyDescent="0.25">
      <c r="D744" s="22">
        <v>734</v>
      </c>
      <c r="E744" s="132"/>
      <c r="F744" s="76" t="str">
        <f>IFERROR(VLOOKUP($E744,BD_Anexo_Decreto!$A$1:$I$558,2,0),"")</f>
        <v/>
      </c>
      <c r="G744" s="133" t="str">
        <f>IFERROR(VLOOKUP($E744,BD_Anexo_Decreto!$A$1:$I$558,7,0),"")</f>
        <v/>
      </c>
      <c r="H744" s="76" t="str">
        <f>IFERROR(VLOOKUP($E744,BD_Anexo_Decreto!$A$1:$I$558,8,0),"")</f>
        <v/>
      </c>
      <c r="I744" s="77" t="str">
        <f>IFERROR(VLOOKUP($E744,BD_Anexo_Decreto!$A$1:$I$558,5,0),"")</f>
        <v/>
      </c>
      <c r="J744" s="78">
        <f t="shared" si="55"/>
        <v>0</v>
      </c>
      <c r="K744" s="78">
        <f t="shared" si="56"/>
        <v>0</v>
      </c>
      <c r="L744" s="78">
        <f t="shared" si="57"/>
        <v>0</v>
      </c>
      <c r="M744" s="82"/>
      <c r="N744" s="83"/>
      <c r="O744" s="84" t="str">
        <f>IFERROR(VLOOKUP($E744,BD_Anexo_Decreto!$A$1:$I$558,3,0),"")</f>
        <v/>
      </c>
      <c r="P744" s="85" t="str">
        <f t="shared" si="58"/>
        <v/>
      </c>
      <c r="Q744" s="96"/>
      <c r="R744" s="95" t="str">
        <f>IFERROR(VLOOKUP(Q744,BD_CNES!$A$1:$E$9705,2,0),"")</f>
        <v/>
      </c>
    </row>
    <row r="745" spans="4:18" ht="35.1" customHeight="1" x14ac:dyDescent="0.25">
      <c r="D745" s="22">
        <v>735</v>
      </c>
      <c r="E745" s="132"/>
      <c r="F745" s="76" t="str">
        <f>IFERROR(VLOOKUP($E745,BD_Anexo_Decreto!$A$1:$I$558,2,0),"")</f>
        <v/>
      </c>
      <c r="G745" s="133" t="str">
        <f>IFERROR(VLOOKUP($E745,BD_Anexo_Decreto!$A$1:$I$558,7,0),"")</f>
        <v/>
      </c>
      <c r="H745" s="76" t="str">
        <f>IFERROR(VLOOKUP($E745,BD_Anexo_Decreto!$A$1:$I$558,8,0),"")</f>
        <v/>
      </c>
      <c r="I745" s="77" t="str">
        <f>IFERROR(VLOOKUP($E745,BD_Anexo_Decreto!$A$1:$I$558,5,0),"")</f>
        <v/>
      </c>
      <c r="J745" s="78">
        <f t="shared" si="55"/>
        <v>0</v>
      </c>
      <c r="K745" s="78">
        <f t="shared" si="56"/>
        <v>0</v>
      </c>
      <c r="L745" s="78">
        <f t="shared" si="57"/>
        <v>0</v>
      </c>
      <c r="M745" s="82"/>
      <c r="N745" s="83"/>
      <c r="O745" s="84" t="str">
        <f>IFERROR(VLOOKUP($E745,BD_Anexo_Decreto!$A$1:$I$558,3,0),"")</f>
        <v/>
      </c>
      <c r="P745" s="85" t="str">
        <f t="shared" si="58"/>
        <v/>
      </c>
      <c r="Q745" s="96"/>
      <c r="R745" s="95" t="str">
        <f>IFERROR(VLOOKUP(Q745,BD_CNES!$A$1:$E$9705,2,0),"")</f>
        <v/>
      </c>
    </row>
    <row r="746" spans="4:18" ht="35.1" customHeight="1" x14ac:dyDescent="0.25">
      <c r="D746" s="22">
        <v>736</v>
      </c>
      <c r="E746" s="132"/>
      <c r="F746" s="76" t="str">
        <f>IFERROR(VLOOKUP($E746,BD_Anexo_Decreto!$A$1:$I$558,2,0),"")</f>
        <v/>
      </c>
      <c r="G746" s="133" t="str">
        <f>IFERROR(VLOOKUP($E746,BD_Anexo_Decreto!$A$1:$I$558,7,0),"")</f>
        <v/>
      </c>
      <c r="H746" s="76" t="str">
        <f>IFERROR(VLOOKUP($E746,BD_Anexo_Decreto!$A$1:$I$558,8,0),"")</f>
        <v/>
      </c>
      <c r="I746" s="77" t="str">
        <f>IFERROR(VLOOKUP($E746,BD_Anexo_Decreto!$A$1:$I$558,5,0),"")</f>
        <v/>
      </c>
      <c r="J746" s="78">
        <f t="shared" si="55"/>
        <v>0</v>
      </c>
      <c r="K746" s="78">
        <f t="shared" si="56"/>
        <v>0</v>
      </c>
      <c r="L746" s="78">
        <f t="shared" si="57"/>
        <v>0</v>
      </c>
      <c r="M746" s="82"/>
      <c r="N746" s="83"/>
      <c r="O746" s="84" t="str">
        <f>IFERROR(VLOOKUP($E746,BD_Anexo_Decreto!$A$1:$I$558,3,0),"")</f>
        <v/>
      </c>
      <c r="P746" s="85" t="str">
        <f t="shared" si="58"/>
        <v/>
      </c>
      <c r="Q746" s="96"/>
      <c r="R746" s="95" t="str">
        <f>IFERROR(VLOOKUP(Q746,BD_CNES!$A$1:$E$9705,2,0),"")</f>
        <v/>
      </c>
    </row>
    <row r="747" spans="4:18" ht="35.1" customHeight="1" x14ac:dyDescent="0.25">
      <c r="D747" s="22">
        <v>737</v>
      </c>
      <c r="E747" s="132"/>
      <c r="F747" s="76" t="str">
        <f>IFERROR(VLOOKUP($E747,BD_Anexo_Decreto!$A$1:$I$558,2,0),"")</f>
        <v/>
      </c>
      <c r="G747" s="133" t="str">
        <f>IFERROR(VLOOKUP($E747,BD_Anexo_Decreto!$A$1:$I$558,7,0),"")</f>
        <v/>
      </c>
      <c r="H747" s="76" t="str">
        <f>IFERROR(VLOOKUP($E747,BD_Anexo_Decreto!$A$1:$I$558,8,0),"")</f>
        <v/>
      </c>
      <c r="I747" s="77" t="str">
        <f>IFERROR(VLOOKUP($E747,BD_Anexo_Decreto!$A$1:$I$558,5,0),"")</f>
        <v/>
      </c>
      <c r="J747" s="78">
        <f t="shared" si="55"/>
        <v>0</v>
      </c>
      <c r="K747" s="78">
        <f t="shared" si="56"/>
        <v>0</v>
      </c>
      <c r="L747" s="78">
        <f t="shared" si="57"/>
        <v>0</v>
      </c>
      <c r="M747" s="82"/>
      <c r="N747" s="83"/>
      <c r="O747" s="84" t="str">
        <f>IFERROR(VLOOKUP($E747,BD_Anexo_Decreto!$A$1:$I$558,3,0),"")</f>
        <v/>
      </c>
      <c r="P747" s="85" t="str">
        <f t="shared" si="58"/>
        <v/>
      </c>
      <c r="Q747" s="96"/>
      <c r="R747" s="95" t="str">
        <f>IFERROR(VLOOKUP(Q747,BD_CNES!$A$1:$E$9705,2,0),"")</f>
        <v/>
      </c>
    </row>
    <row r="748" spans="4:18" ht="35.1" customHeight="1" x14ac:dyDescent="0.25">
      <c r="D748" s="22">
        <v>738</v>
      </c>
      <c r="E748" s="132"/>
      <c r="F748" s="76" t="str">
        <f>IFERROR(VLOOKUP($E748,BD_Anexo_Decreto!$A$1:$I$558,2,0),"")</f>
        <v/>
      </c>
      <c r="G748" s="133" t="str">
        <f>IFERROR(VLOOKUP($E748,BD_Anexo_Decreto!$A$1:$I$558,7,0),"")</f>
        <v/>
      </c>
      <c r="H748" s="76" t="str">
        <f>IFERROR(VLOOKUP($E748,BD_Anexo_Decreto!$A$1:$I$558,8,0),"")</f>
        <v/>
      </c>
      <c r="I748" s="77" t="str">
        <f>IFERROR(VLOOKUP($E748,BD_Anexo_Decreto!$A$1:$I$558,5,0),"")</f>
        <v/>
      </c>
      <c r="J748" s="78">
        <f t="shared" si="55"/>
        <v>0</v>
      </c>
      <c r="K748" s="78">
        <f t="shared" si="56"/>
        <v>0</v>
      </c>
      <c r="L748" s="78">
        <f t="shared" si="57"/>
        <v>0</v>
      </c>
      <c r="M748" s="82"/>
      <c r="N748" s="83"/>
      <c r="O748" s="84" t="str">
        <f>IFERROR(VLOOKUP($E748,BD_Anexo_Decreto!$A$1:$I$558,3,0),"")</f>
        <v/>
      </c>
      <c r="P748" s="85" t="str">
        <f t="shared" si="58"/>
        <v/>
      </c>
      <c r="Q748" s="96"/>
      <c r="R748" s="95" t="str">
        <f>IFERROR(VLOOKUP(Q748,BD_CNES!$A$1:$E$9705,2,0),"")</f>
        <v/>
      </c>
    </row>
    <row r="749" spans="4:18" ht="35.1" customHeight="1" x14ac:dyDescent="0.25">
      <c r="D749" s="22">
        <v>739</v>
      </c>
      <c r="E749" s="132"/>
      <c r="F749" s="76" t="str">
        <f>IFERROR(VLOOKUP($E749,BD_Anexo_Decreto!$A$1:$I$558,2,0),"")</f>
        <v/>
      </c>
      <c r="G749" s="133" t="str">
        <f>IFERROR(VLOOKUP($E749,BD_Anexo_Decreto!$A$1:$I$558,7,0),"")</f>
        <v/>
      </c>
      <c r="H749" s="76" t="str">
        <f>IFERROR(VLOOKUP($E749,BD_Anexo_Decreto!$A$1:$I$558,8,0),"")</f>
        <v/>
      </c>
      <c r="I749" s="77" t="str">
        <f>IFERROR(VLOOKUP($E749,BD_Anexo_Decreto!$A$1:$I$558,5,0),"")</f>
        <v/>
      </c>
      <c r="J749" s="78">
        <f t="shared" si="55"/>
        <v>0</v>
      </c>
      <c r="K749" s="78">
        <f t="shared" si="56"/>
        <v>0</v>
      </c>
      <c r="L749" s="78">
        <f t="shared" si="57"/>
        <v>0</v>
      </c>
      <c r="M749" s="82"/>
      <c r="N749" s="83"/>
      <c r="O749" s="84" t="str">
        <f>IFERROR(VLOOKUP($E749,BD_Anexo_Decreto!$A$1:$I$558,3,0),"")</f>
        <v/>
      </c>
      <c r="P749" s="85" t="str">
        <f t="shared" si="58"/>
        <v/>
      </c>
      <c r="Q749" s="96"/>
      <c r="R749" s="95" t="str">
        <f>IFERROR(VLOOKUP(Q749,BD_CNES!$A$1:$E$9705,2,0),"")</f>
        <v/>
      </c>
    </row>
    <row r="750" spans="4:18" ht="35.1" customHeight="1" x14ac:dyDescent="0.25">
      <c r="D750" s="22">
        <v>740</v>
      </c>
      <c r="E750" s="132"/>
      <c r="F750" s="76" t="str">
        <f>IFERROR(VLOOKUP($E750,BD_Anexo_Decreto!$A$1:$I$558,2,0),"")</f>
        <v/>
      </c>
      <c r="G750" s="133" t="str">
        <f>IFERROR(VLOOKUP($E750,BD_Anexo_Decreto!$A$1:$I$558,7,0),"")</f>
        <v/>
      </c>
      <c r="H750" s="76" t="str">
        <f>IFERROR(VLOOKUP($E750,BD_Anexo_Decreto!$A$1:$I$558,8,0),"")</f>
        <v/>
      </c>
      <c r="I750" s="77" t="str">
        <f>IFERROR(VLOOKUP($E750,BD_Anexo_Decreto!$A$1:$I$558,5,0),"")</f>
        <v/>
      </c>
      <c r="J750" s="78">
        <f t="shared" si="55"/>
        <v>0</v>
      </c>
      <c r="K750" s="78">
        <f t="shared" si="56"/>
        <v>0</v>
      </c>
      <c r="L750" s="78">
        <f t="shared" si="57"/>
        <v>0</v>
      </c>
      <c r="M750" s="82"/>
      <c r="N750" s="83"/>
      <c r="O750" s="84" t="str">
        <f>IFERROR(VLOOKUP($E750,BD_Anexo_Decreto!$A$1:$I$558,3,0),"")</f>
        <v/>
      </c>
      <c r="P750" s="85" t="str">
        <f t="shared" si="58"/>
        <v/>
      </c>
      <c r="Q750" s="96"/>
      <c r="R750" s="95" t="str">
        <f>IFERROR(VLOOKUP(Q750,BD_CNES!$A$1:$E$9705,2,0),"")</f>
        <v/>
      </c>
    </row>
    <row r="751" spans="4:18" ht="35.1" customHeight="1" x14ac:dyDescent="0.25">
      <c r="D751" s="22">
        <v>741</v>
      </c>
      <c r="E751" s="132"/>
      <c r="F751" s="76" t="str">
        <f>IFERROR(VLOOKUP($E751,BD_Anexo_Decreto!$A$1:$I$558,2,0),"")</f>
        <v/>
      </c>
      <c r="G751" s="133" t="str">
        <f>IFERROR(VLOOKUP($E751,BD_Anexo_Decreto!$A$1:$I$558,7,0),"")</f>
        <v/>
      </c>
      <c r="H751" s="76" t="str">
        <f>IFERROR(VLOOKUP($E751,BD_Anexo_Decreto!$A$1:$I$558,8,0),"")</f>
        <v/>
      </c>
      <c r="I751" s="77" t="str">
        <f>IFERROR(VLOOKUP($E751,BD_Anexo_Decreto!$A$1:$I$558,5,0),"")</f>
        <v/>
      </c>
      <c r="J751" s="78">
        <f t="shared" si="55"/>
        <v>0</v>
      </c>
      <c r="K751" s="78">
        <f t="shared" si="56"/>
        <v>0</v>
      </c>
      <c r="L751" s="78">
        <f t="shared" si="57"/>
        <v>0</v>
      </c>
      <c r="M751" s="82"/>
      <c r="N751" s="83"/>
      <c r="O751" s="84" t="str">
        <f>IFERROR(VLOOKUP($E751,BD_Anexo_Decreto!$A$1:$I$558,3,0),"")</f>
        <v/>
      </c>
      <c r="P751" s="85" t="str">
        <f t="shared" si="58"/>
        <v/>
      </c>
      <c r="Q751" s="96"/>
      <c r="R751" s="95" t="str">
        <f>IFERROR(VLOOKUP(Q751,BD_CNES!$A$1:$E$9705,2,0),"")</f>
        <v/>
      </c>
    </row>
    <row r="752" spans="4:18" ht="35.1" customHeight="1" x14ac:dyDescent="0.25">
      <c r="D752" s="22">
        <v>742</v>
      </c>
      <c r="E752" s="132"/>
      <c r="F752" s="76" t="str">
        <f>IFERROR(VLOOKUP($E752,BD_Anexo_Decreto!$A$1:$I$558,2,0),"")</f>
        <v/>
      </c>
      <c r="G752" s="133" t="str">
        <f>IFERROR(VLOOKUP($E752,BD_Anexo_Decreto!$A$1:$I$558,7,0),"")</f>
        <v/>
      </c>
      <c r="H752" s="76" t="str">
        <f>IFERROR(VLOOKUP($E752,BD_Anexo_Decreto!$A$1:$I$558,8,0),"")</f>
        <v/>
      </c>
      <c r="I752" s="77" t="str">
        <f>IFERROR(VLOOKUP($E752,BD_Anexo_Decreto!$A$1:$I$558,5,0),"")</f>
        <v/>
      </c>
      <c r="J752" s="78">
        <f t="shared" si="55"/>
        <v>0</v>
      </c>
      <c r="K752" s="78">
        <f t="shared" si="56"/>
        <v>0</v>
      </c>
      <c r="L752" s="78">
        <f t="shared" si="57"/>
        <v>0</v>
      </c>
      <c r="M752" s="82"/>
      <c r="N752" s="83"/>
      <c r="O752" s="84" t="str">
        <f>IFERROR(VLOOKUP($E752,BD_Anexo_Decreto!$A$1:$I$558,3,0),"")</f>
        <v/>
      </c>
      <c r="P752" s="85" t="str">
        <f t="shared" si="58"/>
        <v/>
      </c>
      <c r="Q752" s="96"/>
      <c r="R752" s="95" t="str">
        <f>IFERROR(VLOOKUP(Q752,BD_CNES!$A$1:$E$9705,2,0),"")</f>
        <v/>
      </c>
    </row>
    <row r="753" spans="4:18" ht="35.1" customHeight="1" x14ac:dyDescent="0.25">
      <c r="D753" s="22">
        <v>743</v>
      </c>
      <c r="E753" s="132"/>
      <c r="F753" s="76" t="str">
        <f>IFERROR(VLOOKUP($E753,BD_Anexo_Decreto!$A$1:$I$558,2,0),"")</f>
        <v/>
      </c>
      <c r="G753" s="133" t="str">
        <f>IFERROR(VLOOKUP($E753,BD_Anexo_Decreto!$A$1:$I$558,7,0),"")</f>
        <v/>
      </c>
      <c r="H753" s="76" t="str">
        <f>IFERROR(VLOOKUP($E753,BD_Anexo_Decreto!$A$1:$I$558,8,0),"")</f>
        <v/>
      </c>
      <c r="I753" s="77" t="str">
        <f>IFERROR(VLOOKUP($E753,BD_Anexo_Decreto!$A$1:$I$558,5,0),"")</f>
        <v/>
      </c>
      <c r="J753" s="78">
        <f t="shared" si="55"/>
        <v>0</v>
      </c>
      <c r="K753" s="78">
        <f t="shared" si="56"/>
        <v>0</v>
      </c>
      <c r="L753" s="78">
        <f t="shared" si="57"/>
        <v>0</v>
      </c>
      <c r="M753" s="82"/>
      <c r="N753" s="83"/>
      <c r="O753" s="84" t="str">
        <f>IFERROR(VLOOKUP($E753,BD_Anexo_Decreto!$A$1:$I$558,3,0),"")</f>
        <v/>
      </c>
      <c r="P753" s="85" t="str">
        <f t="shared" si="58"/>
        <v/>
      </c>
      <c r="Q753" s="96"/>
      <c r="R753" s="95" t="str">
        <f>IFERROR(VLOOKUP(Q753,BD_CNES!$A$1:$E$9705,2,0),"")</f>
        <v/>
      </c>
    </row>
    <row r="754" spans="4:18" ht="35.1" customHeight="1" x14ac:dyDescent="0.25">
      <c r="D754" s="22">
        <v>744</v>
      </c>
      <c r="E754" s="132"/>
      <c r="F754" s="76" t="str">
        <f>IFERROR(VLOOKUP($E754,BD_Anexo_Decreto!$A$1:$I$558,2,0),"")</f>
        <v/>
      </c>
      <c r="G754" s="133" t="str">
        <f>IFERROR(VLOOKUP($E754,BD_Anexo_Decreto!$A$1:$I$558,7,0),"")</f>
        <v/>
      </c>
      <c r="H754" s="76" t="str">
        <f>IFERROR(VLOOKUP($E754,BD_Anexo_Decreto!$A$1:$I$558,8,0),"")</f>
        <v/>
      </c>
      <c r="I754" s="77" t="str">
        <f>IFERROR(VLOOKUP($E754,BD_Anexo_Decreto!$A$1:$I$558,5,0),"")</f>
        <v/>
      </c>
      <c r="J754" s="78">
        <f t="shared" si="55"/>
        <v>0</v>
      </c>
      <c r="K754" s="78">
        <f t="shared" si="56"/>
        <v>0</v>
      </c>
      <c r="L754" s="78">
        <f t="shared" si="57"/>
        <v>0</v>
      </c>
      <c r="M754" s="82"/>
      <c r="N754" s="83"/>
      <c r="O754" s="84" t="str">
        <f>IFERROR(VLOOKUP($E754,BD_Anexo_Decreto!$A$1:$I$558,3,0),"")</f>
        <v/>
      </c>
      <c r="P754" s="85" t="str">
        <f t="shared" si="58"/>
        <v/>
      </c>
      <c r="Q754" s="96"/>
      <c r="R754" s="95" t="str">
        <f>IFERROR(VLOOKUP(Q754,BD_CNES!$A$1:$E$9705,2,0),"")</f>
        <v/>
      </c>
    </row>
    <row r="755" spans="4:18" ht="35.1" customHeight="1" x14ac:dyDescent="0.25">
      <c r="D755" s="22">
        <v>745</v>
      </c>
      <c r="E755" s="132"/>
      <c r="F755" s="76" t="str">
        <f>IFERROR(VLOOKUP($E755,BD_Anexo_Decreto!$A$1:$I$558,2,0),"")</f>
        <v/>
      </c>
      <c r="G755" s="133" t="str">
        <f>IFERROR(VLOOKUP($E755,BD_Anexo_Decreto!$A$1:$I$558,7,0),"")</f>
        <v/>
      </c>
      <c r="H755" s="76" t="str">
        <f>IFERROR(VLOOKUP($E755,BD_Anexo_Decreto!$A$1:$I$558,8,0),"")</f>
        <v/>
      </c>
      <c r="I755" s="77" t="str">
        <f>IFERROR(VLOOKUP($E755,BD_Anexo_Decreto!$A$1:$I$558,5,0),"")</f>
        <v/>
      </c>
      <c r="J755" s="78">
        <f t="shared" si="55"/>
        <v>0</v>
      </c>
      <c r="K755" s="78">
        <f t="shared" si="56"/>
        <v>0</v>
      </c>
      <c r="L755" s="78">
        <f t="shared" si="57"/>
        <v>0</v>
      </c>
      <c r="M755" s="82"/>
      <c r="N755" s="83"/>
      <c r="O755" s="84" t="str">
        <f>IFERROR(VLOOKUP($E755,BD_Anexo_Decreto!$A$1:$I$558,3,0),"")</f>
        <v/>
      </c>
      <c r="P755" s="85" t="str">
        <f t="shared" si="58"/>
        <v/>
      </c>
      <c r="Q755" s="96"/>
      <c r="R755" s="95" t="str">
        <f>IFERROR(VLOOKUP(Q755,BD_CNES!$A$1:$E$9705,2,0),"")</f>
        <v/>
      </c>
    </row>
    <row r="756" spans="4:18" ht="35.1" customHeight="1" x14ac:dyDescent="0.25">
      <c r="D756" s="22">
        <v>746</v>
      </c>
      <c r="E756" s="132"/>
      <c r="F756" s="76" t="str">
        <f>IFERROR(VLOOKUP($E756,BD_Anexo_Decreto!$A$1:$I$558,2,0),"")</f>
        <v/>
      </c>
      <c r="G756" s="133" t="str">
        <f>IFERROR(VLOOKUP($E756,BD_Anexo_Decreto!$A$1:$I$558,7,0),"")</f>
        <v/>
      </c>
      <c r="H756" s="76" t="str">
        <f>IFERROR(VLOOKUP($E756,BD_Anexo_Decreto!$A$1:$I$558,8,0),"")</f>
        <v/>
      </c>
      <c r="I756" s="77" t="str">
        <f>IFERROR(VLOOKUP($E756,BD_Anexo_Decreto!$A$1:$I$558,5,0),"")</f>
        <v/>
      </c>
      <c r="J756" s="78">
        <f t="shared" si="55"/>
        <v>0</v>
      </c>
      <c r="K756" s="78">
        <f t="shared" si="56"/>
        <v>0</v>
      </c>
      <c r="L756" s="78">
        <f t="shared" si="57"/>
        <v>0</v>
      </c>
      <c r="M756" s="82"/>
      <c r="N756" s="83"/>
      <c r="O756" s="84" t="str">
        <f>IFERROR(VLOOKUP($E756,BD_Anexo_Decreto!$A$1:$I$558,3,0),"")</f>
        <v/>
      </c>
      <c r="P756" s="85" t="str">
        <f t="shared" si="58"/>
        <v/>
      </c>
      <c r="Q756" s="96"/>
      <c r="R756" s="95" t="str">
        <f>IFERROR(VLOOKUP(Q756,BD_CNES!$A$1:$E$9705,2,0),"")</f>
        <v/>
      </c>
    </row>
    <row r="757" spans="4:18" ht="35.1" customHeight="1" x14ac:dyDescent="0.25">
      <c r="D757" s="22">
        <v>747</v>
      </c>
      <c r="E757" s="132"/>
      <c r="F757" s="76" t="str">
        <f>IFERROR(VLOOKUP($E757,BD_Anexo_Decreto!$A$1:$I$558,2,0),"")</f>
        <v/>
      </c>
      <c r="G757" s="133" t="str">
        <f>IFERROR(VLOOKUP($E757,BD_Anexo_Decreto!$A$1:$I$558,7,0),"")</f>
        <v/>
      </c>
      <c r="H757" s="76" t="str">
        <f>IFERROR(VLOOKUP($E757,BD_Anexo_Decreto!$A$1:$I$558,8,0),"")</f>
        <v/>
      </c>
      <c r="I757" s="77" t="str">
        <f>IFERROR(VLOOKUP($E757,BD_Anexo_Decreto!$A$1:$I$558,5,0),"")</f>
        <v/>
      </c>
      <c r="J757" s="78">
        <f t="shared" si="55"/>
        <v>0</v>
      </c>
      <c r="K757" s="78">
        <f t="shared" si="56"/>
        <v>0</v>
      </c>
      <c r="L757" s="78">
        <f t="shared" si="57"/>
        <v>0</v>
      </c>
      <c r="M757" s="82"/>
      <c r="N757" s="83"/>
      <c r="O757" s="84" t="str">
        <f>IFERROR(VLOOKUP($E757,BD_Anexo_Decreto!$A$1:$I$558,3,0),"")</f>
        <v/>
      </c>
      <c r="P757" s="85" t="str">
        <f t="shared" si="58"/>
        <v/>
      </c>
      <c r="Q757" s="96"/>
      <c r="R757" s="95" t="str">
        <f>IFERROR(VLOOKUP(Q757,BD_CNES!$A$1:$E$9705,2,0),"")</f>
        <v/>
      </c>
    </row>
    <row r="758" spans="4:18" ht="35.1" customHeight="1" x14ac:dyDescent="0.25">
      <c r="D758" s="22">
        <v>748</v>
      </c>
      <c r="E758" s="132"/>
      <c r="F758" s="76" t="str">
        <f>IFERROR(VLOOKUP($E758,BD_Anexo_Decreto!$A$1:$I$558,2,0),"")</f>
        <v/>
      </c>
      <c r="G758" s="133" t="str">
        <f>IFERROR(VLOOKUP($E758,BD_Anexo_Decreto!$A$1:$I$558,7,0),"")</f>
        <v/>
      </c>
      <c r="H758" s="76" t="str">
        <f>IFERROR(VLOOKUP($E758,BD_Anexo_Decreto!$A$1:$I$558,8,0),"")</f>
        <v/>
      </c>
      <c r="I758" s="77" t="str">
        <f>IFERROR(VLOOKUP($E758,BD_Anexo_Decreto!$A$1:$I$558,5,0),"")</f>
        <v/>
      </c>
      <c r="J758" s="78">
        <f t="shared" si="55"/>
        <v>0</v>
      </c>
      <c r="K758" s="78">
        <f t="shared" si="56"/>
        <v>0</v>
      </c>
      <c r="L758" s="78">
        <f t="shared" si="57"/>
        <v>0</v>
      </c>
      <c r="M758" s="82"/>
      <c r="N758" s="83"/>
      <c r="O758" s="84" t="str">
        <f>IFERROR(VLOOKUP($E758,BD_Anexo_Decreto!$A$1:$I$558,3,0),"")</f>
        <v/>
      </c>
      <c r="P758" s="85" t="str">
        <f t="shared" si="58"/>
        <v/>
      </c>
      <c r="Q758" s="96"/>
      <c r="R758" s="95" t="str">
        <f>IFERROR(VLOOKUP(Q758,BD_CNES!$A$1:$E$9705,2,0),"")</f>
        <v/>
      </c>
    </row>
    <row r="759" spans="4:18" ht="35.1" customHeight="1" x14ac:dyDescent="0.25">
      <c r="D759" s="22">
        <v>749</v>
      </c>
      <c r="E759" s="132"/>
      <c r="F759" s="76" t="str">
        <f>IFERROR(VLOOKUP($E759,BD_Anexo_Decreto!$A$1:$I$558,2,0),"")</f>
        <v/>
      </c>
      <c r="G759" s="133" t="str">
        <f>IFERROR(VLOOKUP($E759,BD_Anexo_Decreto!$A$1:$I$558,7,0),"")</f>
        <v/>
      </c>
      <c r="H759" s="76" t="str">
        <f>IFERROR(VLOOKUP($E759,BD_Anexo_Decreto!$A$1:$I$558,8,0),"")</f>
        <v/>
      </c>
      <c r="I759" s="77" t="str">
        <f>IFERROR(VLOOKUP($E759,BD_Anexo_Decreto!$A$1:$I$558,5,0),"")</f>
        <v/>
      </c>
      <c r="J759" s="78">
        <f t="shared" si="55"/>
        <v>0</v>
      </c>
      <c r="K759" s="78">
        <f t="shared" si="56"/>
        <v>0</v>
      </c>
      <c r="L759" s="78">
        <f t="shared" si="57"/>
        <v>0</v>
      </c>
      <c r="M759" s="82"/>
      <c r="N759" s="83"/>
      <c r="O759" s="84" t="str">
        <f>IFERROR(VLOOKUP($E759,BD_Anexo_Decreto!$A$1:$I$558,3,0),"")</f>
        <v/>
      </c>
      <c r="P759" s="85" t="str">
        <f t="shared" si="58"/>
        <v/>
      </c>
      <c r="Q759" s="96"/>
      <c r="R759" s="95" t="str">
        <f>IFERROR(VLOOKUP(Q759,BD_CNES!$A$1:$E$9705,2,0),"")</f>
        <v/>
      </c>
    </row>
    <row r="760" spans="4:18" ht="35.1" customHeight="1" x14ac:dyDescent="0.25">
      <c r="D760" s="22">
        <v>750</v>
      </c>
      <c r="E760" s="132"/>
      <c r="F760" s="76" t="str">
        <f>IFERROR(VLOOKUP($E760,BD_Anexo_Decreto!$A$1:$I$558,2,0),"")</f>
        <v/>
      </c>
      <c r="G760" s="133" t="str">
        <f>IFERROR(VLOOKUP($E760,BD_Anexo_Decreto!$A$1:$I$558,7,0),"")</f>
        <v/>
      </c>
      <c r="H760" s="76" t="str">
        <f>IFERROR(VLOOKUP($E760,BD_Anexo_Decreto!$A$1:$I$558,8,0),"")</f>
        <v/>
      </c>
      <c r="I760" s="77" t="str">
        <f>IFERROR(VLOOKUP($E760,BD_Anexo_Decreto!$A$1:$I$558,5,0),"")</f>
        <v/>
      </c>
      <c r="J760" s="78">
        <f t="shared" si="55"/>
        <v>0</v>
      </c>
      <c r="K760" s="78">
        <f t="shared" si="56"/>
        <v>0</v>
      </c>
      <c r="L760" s="78">
        <f t="shared" si="57"/>
        <v>0</v>
      </c>
      <c r="M760" s="82"/>
      <c r="N760" s="83"/>
      <c r="O760" s="84" t="str">
        <f>IFERROR(VLOOKUP($E760,BD_Anexo_Decreto!$A$1:$I$558,3,0),"")</f>
        <v/>
      </c>
      <c r="P760" s="85" t="str">
        <f t="shared" si="58"/>
        <v/>
      </c>
      <c r="Q760" s="96"/>
      <c r="R760" s="95" t="str">
        <f>IFERROR(VLOOKUP(Q760,BD_CNES!$A$1:$E$9705,2,0),"")</f>
        <v/>
      </c>
    </row>
    <row r="761" spans="4:18" ht="35.1" customHeight="1" x14ac:dyDescent="0.25">
      <c r="D761" s="22">
        <v>751</v>
      </c>
      <c r="E761" s="132"/>
      <c r="F761" s="76" t="str">
        <f>IFERROR(VLOOKUP($E761,BD_Anexo_Decreto!$A$1:$I$558,2,0),"")</f>
        <v/>
      </c>
      <c r="G761" s="133" t="str">
        <f>IFERROR(VLOOKUP($E761,BD_Anexo_Decreto!$A$1:$I$558,7,0),"")</f>
        <v/>
      </c>
      <c r="H761" s="76" t="str">
        <f>IFERROR(VLOOKUP($E761,BD_Anexo_Decreto!$A$1:$I$558,8,0),"")</f>
        <v/>
      </c>
      <c r="I761" s="77" t="str">
        <f>IFERROR(VLOOKUP($E761,BD_Anexo_Decreto!$A$1:$I$558,5,0),"")</f>
        <v/>
      </c>
      <c r="J761" s="78">
        <f t="shared" si="55"/>
        <v>0</v>
      </c>
      <c r="K761" s="78">
        <f t="shared" si="56"/>
        <v>0</v>
      </c>
      <c r="L761" s="78">
        <f t="shared" si="57"/>
        <v>0</v>
      </c>
      <c r="M761" s="82"/>
      <c r="N761" s="83"/>
      <c r="O761" s="84" t="str">
        <f>IFERROR(VLOOKUP($E761,BD_Anexo_Decreto!$A$1:$I$558,3,0),"")</f>
        <v/>
      </c>
      <c r="P761" s="85" t="str">
        <f t="shared" si="58"/>
        <v/>
      </c>
      <c r="Q761" s="96"/>
      <c r="R761" s="95" t="str">
        <f>IFERROR(VLOOKUP(Q761,BD_CNES!$A$1:$E$9705,2,0),"")</f>
        <v/>
      </c>
    </row>
    <row r="762" spans="4:18" ht="35.1" customHeight="1" x14ac:dyDescent="0.25">
      <c r="D762" s="22">
        <v>752</v>
      </c>
      <c r="E762" s="132"/>
      <c r="F762" s="76" t="str">
        <f>IFERROR(VLOOKUP($E762,BD_Anexo_Decreto!$A$1:$I$558,2,0),"")</f>
        <v/>
      </c>
      <c r="G762" s="133" t="str">
        <f>IFERROR(VLOOKUP($E762,BD_Anexo_Decreto!$A$1:$I$558,7,0),"")</f>
        <v/>
      </c>
      <c r="H762" s="76" t="str">
        <f>IFERROR(VLOOKUP($E762,BD_Anexo_Decreto!$A$1:$I$558,8,0),"")</f>
        <v/>
      </c>
      <c r="I762" s="77" t="str">
        <f>IFERROR(VLOOKUP($E762,BD_Anexo_Decreto!$A$1:$I$558,5,0),"")</f>
        <v/>
      </c>
      <c r="J762" s="78">
        <f t="shared" si="55"/>
        <v>0</v>
      </c>
      <c r="K762" s="78">
        <f t="shared" si="56"/>
        <v>0</v>
      </c>
      <c r="L762" s="78">
        <f t="shared" si="57"/>
        <v>0</v>
      </c>
      <c r="M762" s="82"/>
      <c r="N762" s="83"/>
      <c r="O762" s="84" t="str">
        <f>IFERROR(VLOOKUP($E762,BD_Anexo_Decreto!$A$1:$I$558,3,0),"")</f>
        <v/>
      </c>
      <c r="P762" s="85" t="str">
        <f t="shared" si="58"/>
        <v/>
      </c>
      <c r="Q762" s="96"/>
      <c r="R762" s="95" t="str">
        <f>IFERROR(VLOOKUP(Q762,BD_CNES!$A$1:$E$9705,2,0),"")</f>
        <v/>
      </c>
    </row>
    <row r="763" spans="4:18" ht="35.1" customHeight="1" x14ac:dyDescent="0.25">
      <c r="D763" s="22">
        <v>753</v>
      </c>
      <c r="E763" s="132"/>
      <c r="F763" s="76" t="str">
        <f>IFERROR(VLOOKUP($E763,BD_Anexo_Decreto!$A$1:$I$558,2,0),"")</f>
        <v/>
      </c>
      <c r="G763" s="133" t="str">
        <f>IFERROR(VLOOKUP($E763,BD_Anexo_Decreto!$A$1:$I$558,7,0),"")</f>
        <v/>
      </c>
      <c r="H763" s="76" t="str">
        <f>IFERROR(VLOOKUP($E763,BD_Anexo_Decreto!$A$1:$I$558,8,0),"")</f>
        <v/>
      </c>
      <c r="I763" s="77" t="str">
        <f>IFERROR(VLOOKUP($E763,BD_Anexo_Decreto!$A$1:$I$558,5,0),"")</f>
        <v/>
      </c>
      <c r="J763" s="78">
        <f t="shared" si="55"/>
        <v>0</v>
      </c>
      <c r="K763" s="78">
        <f t="shared" si="56"/>
        <v>0</v>
      </c>
      <c r="L763" s="78">
        <f t="shared" si="57"/>
        <v>0</v>
      </c>
      <c r="M763" s="82"/>
      <c r="N763" s="83"/>
      <c r="O763" s="84" t="str">
        <f>IFERROR(VLOOKUP($E763,BD_Anexo_Decreto!$A$1:$I$558,3,0),"")</f>
        <v/>
      </c>
      <c r="P763" s="85" t="str">
        <f t="shared" si="58"/>
        <v/>
      </c>
      <c r="Q763" s="96"/>
      <c r="R763" s="95" t="str">
        <f>IFERROR(VLOOKUP(Q763,BD_CNES!$A$1:$E$9705,2,0),"")</f>
        <v/>
      </c>
    </row>
    <row r="764" spans="4:18" ht="35.1" customHeight="1" x14ac:dyDescent="0.25">
      <c r="D764" s="22">
        <v>754</v>
      </c>
      <c r="E764" s="132"/>
      <c r="F764" s="76" t="str">
        <f>IFERROR(VLOOKUP($E764,BD_Anexo_Decreto!$A$1:$I$558,2,0),"")</f>
        <v/>
      </c>
      <c r="G764" s="133" t="str">
        <f>IFERROR(VLOOKUP($E764,BD_Anexo_Decreto!$A$1:$I$558,7,0),"")</f>
        <v/>
      </c>
      <c r="H764" s="76" t="str">
        <f>IFERROR(VLOOKUP($E764,BD_Anexo_Decreto!$A$1:$I$558,8,0),"")</f>
        <v/>
      </c>
      <c r="I764" s="77" t="str">
        <f>IFERROR(VLOOKUP($E764,BD_Anexo_Decreto!$A$1:$I$558,5,0),"")</f>
        <v/>
      </c>
      <c r="J764" s="78">
        <f t="shared" si="55"/>
        <v>0</v>
      </c>
      <c r="K764" s="78">
        <f t="shared" si="56"/>
        <v>0</v>
      </c>
      <c r="L764" s="78">
        <f t="shared" si="57"/>
        <v>0</v>
      </c>
      <c r="M764" s="82"/>
      <c r="N764" s="83"/>
      <c r="O764" s="84" t="str">
        <f>IFERROR(VLOOKUP($E764,BD_Anexo_Decreto!$A$1:$I$558,3,0),"")</f>
        <v/>
      </c>
      <c r="P764" s="85" t="str">
        <f t="shared" si="58"/>
        <v/>
      </c>
      <c r="Q764" s="96"/>
      <c r="R764" s="95" t="str">
        <f>IFERROR(VLOOKUP(Q764,BD_CNES!$A$1:$E$9705,2,0),"")</f>
        <v/>
      </c>
    </row>
    <row r="765" spans="4:18" ht="35.1" customHeight="1" x14ac:dyDescent="0.25">
      <c r="D765" s="22">
        <v>755</v>
      </c>
      <c r="E765" s="132"/>
      <c r="F765" s="76" t="str">
        <f>IFERROR(VLOOKUP($E765,BD_Anexo_Decreto!$A$1:$I$558,2,0),"")</f>
        <v/>
      </c>
      <c r="G765" s="133" t="str">
        <f>IFERROR(VLOOKUP($E765,BD_Anexo_Decreto!$A$1:$I$558,7,0),"")</f>
        <v/>
      </c>
      <c r="H765" s="76" t="str">
        <f>IFERROR(VLOOKUP($E765,BD_Anexo_Decreto!$A$1:$I$558,8,0),"")</f>
        <v/>
      </c>
      <c r="I765" s="77" t="str">
        <f>IFERROR(VLOOKUP($E765,BD_Anexo_Decreto!$A$1:$I$558,5,0),"")</f>
        <v/>
      </c>
      <c r="J765" s="78">
        <f t="shared" si="55"/>
        <v>0</v>
      </c>
      <c r="K765" s="78">
        <f t="shared" si="56"/>
        <v>0</v>
      </c>
      <c r="L765" s="78">
        <f t="shared" si="57"/>
        <v>0</v>
      </c>
      <c r="M765" s="82"/>
      <c r="N765" s="83"/>
      <c r="O765" s="84" t="str">
        <f>IFERROR(VLOOKUP($E765,BD_Anexo_Decreto!$A$1:$I$558,3,0),"")</f>
        <v/>
      </c>
      <c r="P765" s="85" t="str">
        <f t="shared" si="58"/>
        <v/>
      </c>
      <c r="Q765" s="96"/>
      <c r="R765" s="95" t="str">
        <f>IFERROR(VLOOKUP(Q765,BD_CNES!$A$1:$E$9705,2,0),"")</f>
        <v/>
      </c>
    </row>
    <row r="766" spans="4:18" ht="35.1" customHeight="1" x14ac:dyDescent="0.25">
      <c r="D766" s="22">
        <v>756</v>
      </c>
      <c r="E766" s="132"/>
      <c r="F766" s="76" t="str">
        <f>IFERROR(VLOOKUP($E766,BD_Anexo_Decreto!$A$1:$I$558,2,0),"")</f>
        <v/>
      </c>
      <c r="G766" s="133" t="str">
        <f>IFERROR(VLOOKUP($E766,BD_Anexo_Decreto!$A$1:$I$558,7,0),"")</f>
        <v/>
      </c>
      <c r="H766" s="76" t="str">
        <f>IFERROR(VLOOKUP($E766,BD_Anexo_Decreto!$A$1:$I$558,8,0),"")</f>
        <v/>
      </c>
      <c r="I766" s="77" t="str">
        <f>IFERROR(VLOOKUP($E766,BD_Anexo_Decreto!$A$1:$I$558,5,0),"")</f>
        <v/>
      </c>
      <c r="J766" s="78">
        <f t="shared" si="55"/>
        <v>0</v>
      </c>
      <c r="K766" s="78">
        <f t="shared" si="56"/>
        <v>0</v>
      </c>
      <c r="L766" s="78">
        <f t="shared" si="57"/>
        <v>0</v>
      </c>
      <c r="M766" s="82"/>
      <c r="N766" s="83"/>
      <c r="O766" s="84" t="str">
        <f>IFERROR(VLOOKUP($E766,BD_Anexo_Decreto!$A$1:$I$558,3,0),"")</f>
        <v/>
      </c>
      <c r="P766" s="85" t="str">
        <f t="shared" si="58"/>
        <v/>
      </c>
      <c r="Q766" s="96"/>
      <c r="R766" s="95" t="str">
        <f>IFERROR(VLOOKUP(Q766,BD_CNES!$A$1:$E$9705,2,0),"")</f>
        <v/>
      </c>
    </row>
    <row r="767" spans="4:18" ht="35.1" customHeight="1" x14ac:dyDescent="0.25">
      <c r="D767" s="22">
        <v>757</v>
      </c>
      <c r="E767" s="132"/>
      <c r="F767" s="76" t="str">
        <f>IFERROR(VLOOKUP($E767,BD_Anexo_Decreto!$A$1:$I$558,2,0),"")</f>
        <v/>
      </c>
      <c r="G767" s="133" t="str">
        <f>IFERROR(VLOOKUP($E767,BD_Anexo_Decreto!$A$1:$I$558,7,0),"")</f>
        <v/>
      </c>
      <c r="H767" s="76" t="str">
        <f>IFERROR(VLOOKUP($E767,BD_Anexo_Decreto!$A$1:$I$558,8,0),"")</f>
        <v/>
      </c>
      <c r="I767" s="77" t="str">
        <f>IFERROR(VLOOKUP($E767,BD_Anexo_Decreto!$A$1:$I$558,5,0),"")</f>
        <v/>
      </c>
      <c r="J767" s="78">
        <f t="shared" si="55"/>
        <v>0</v>
      </c>
      <c r="K767" s="78">
        <f t="shared" si="56"/>
        <v>0</v>
      </c>
      <c r="L767" s="78">
        <f t="shared" si="57"/>
        <v>0</v>
      </c>
      <c r="M767" s="82"/>
      <c r="N767" s="83"/>
      <c r="O767" s="84" t="str">
        <f>IFERROR(VLOOKUP($E767,BD_Anexo_Decreto!$A$1:$I$558,3,0),"")</f>
        <v/>
      </c>
      <c r="P767" s="85" t="str">
        <f t="shared" si="58"/>
        <v/>
      </c>
      <c r="Q767" s="96"/>
      <c r="R767" s="95" t="str">
        <f>IFERROR(VLOOKUP(Q767,BD_CNES!$A$1:$E$9705,2,0),"")</f>
        <v/>
      </c>
    </row>
    <row r="768" spans="4:18" ht="35.1" customHeight="1" x14ac:dyDescent="0.25">
      <c r="D768" s="22">
        <v>758</v>
      </c>
      <c r="E768" s="132"/>
      <c r="F768" s="76" t="str">
        <f>IFERROR(VLOOKUP($E768,BD_Anexo_Decreto!$A$1:$I$558,2,0),"")</f>
        <v/>
      </c>
      <c r="G768" s="133" t="str">
        <f>IFERROR(VLOOKUP($E768,BD_Anexo_Decreto!$A$1:$I$558,7,0),"")</f>
        <v/>
      </c>
      <c r="H768" s="76" t="str">
        <f>IFERROR(VLOOKUP($E768,BD_Anexo_Decreto!$A$1:$I$558,8,0),"")</f>
        <v/>
      </c>
      <c r="I768" s="77" t="str">
        <f>IFERROR(VLOOKUP($E768,BD_Anexo_Decreto!$A$1:$I$558,5,0),"")</f>
        <v/>
      </c>
      <c r="J768" s="78">
        <f t="shared" si="55"/>
        <v>0</v>
      </c>
      <c r="K768" s="78">
        <f t="shared" si="56"/>
        <v>0</v>
      </c>
      <c r="L768" s="78">
        <f t="shared" si="57"/>
        <v>0</v>
      </c>
      <c r="M768" s="82"/>
      <c r="N768" s="83"/>
      <c r="O768" s="84" t="str">
        <f>IFERROR(VLOOKUP($E768,BD_Anexo_Decreto!$A$1:$I$558,3,0),"")</f>
        <v/>
      </c>
      <c r="P768" s="85" t="str">
        <f t="shared" si="58"/>
        <v/>
      </c>
      <c r="Q768" s="96"/>
      <c r="R768" s="95" t="str">
        <f>IFERROR(VLOOKUP(Q768,BD_CNES!$A$1:$E$9705,2,0),"")</f>
        <v/>
      </c>
    </row>
    <row r="769" spans="4:18" ht="35.1" customHeight="1" x14ac:dyDescent="0.25">
      <c r="D769" s="22">
        <v>759</v>
      </c>
      <c r="E769" s="132"/>
      <c r="F769" s="76" t="str">
        <f>IFERROR(VLOOKUP($E769,BD_Anexo_Decreto!$A$1:$I$558,2,0),"")</f>
        <v/>
      </c>
      <c r="G769" s="133" t="str">
        <f>IFERROR(VLOOKUP($E769,BD_Anexo_Decreto!$A$1:$I$558,7,0),"")</f>
        <v/>
      </c>
      <c r="H769" s="76" t="str">
        <f>IFERROR(VLOOKUP($E769,BD_Anexo_Decreto!$A$1:$I$558,8,0),"")</f>
        <v/>
      </c>
      <c r="I769" s="77" t="str">
        <f>IFERROR(VLOOKUP($E769,BD_Anexo_Decreto!$A$1:$I$558,5,0),"")</f>
        <v/>
      </c>
      <c r="J769" s="78">
        <f t="shared" si="55"/>
        <v>0</v>
      </c>
      <c r="K769" s="78">
        <f t="shared" si="56"/>
        <v>0</v>
      </c>
      <c r="L769" s="78">
        <f t="shared" si="57"/>
        <v>0</v>
      </c>
      <c r="M769" s="82"/>
      <c r="N769" s="83"/>
      <c r="O769" s="84" t="str">
        <f>IFERROR(VLOOKUP($E769,BD_Anexo_Decreto!$A$1:$I$558,3,0),"")</f>
        <v/>
      </c>
      <c r="P769" s="85" t="str">
        <f t="shared" si="58"/>
        <v/>
      </c>
      <c r="Q769" s="96"/>
      <c r="R769" s="95" t="str">
        <f>IFERROR(VLOOKUP(Q769,BD_CNES!$A$1:$E$9705,2,0),"")</f>
        <v/>
      </c>
    </row>
    <row r="770" spans="4:18" ht="35.1" customHeight="1" x14ac:dyDescent="0.25">
      <c r="D770" s="22">
        <v>760</v>
      </c>
      <c r="E770" s="132"/>
      <c r="F770" s="76" t="str">
        <f>IFERROR(VLOOKUP($E770,BD_Anexo_Decreto!$A$1:$I$558,2,0),"")</f>
        <v/>
      </c>
      <c r="G770" s="133" t="str">
        <f>IFERROR(VLOOKUP($E770,BD_Anexo_Decreto!$A$1:$I$558,7,0),"")</f>
        <v/>
      </c>
      <c r="H770" s="76" t="str">
        <f>IFERROR(VLOOKUP($E770,BD_Anexo_Decreto!$A$1:$I$558,8,0),"")</f>
        <v/>
      </c>
      <c r="I770" s="77" t="str">
        <f>IFERROR(VLOOKUP($E770,BD_Anexo_Decreto!$A$1:$I$558,5,0),"")</f>
        <v/>
      </c>
      <c r="J770" s="78">
        <f t="shared" si="55"/>
        <v>0</v>
      </c>
      <c r="K770" s="78">
        <f t="shared" si="56"/>
        <v>0</v>
      </c>
      <c r="L770" s="78">
        <f t="shared" si="57"/>
        <v>0</v>
      </c>
      <c r="M770" s="82"/>
      <c r="N770" s="83"/>
      <c r="O770" s="84" t="str">
        <f>IFERROR(VLOOKUP($E770,BD_Anexo_Decreto!$A$1:$I$558,3,0),"")</f>
        <v/>
      </c>
      <c r="P770" s="85" t="str">
        <f t="shared" si="58"/>
        <v/>
      </c>
      <c r="Q770" s="96"/>
      <c r="R770" s="95" t="str">
        <f>IFERROR(VLOOKUP(Q770,BD_CNES!$A$1:$E$9705,2,0),"")</f>
        <v/>
      </c>
    </row>
    <row r="771" spans="4:18" ht="35.1" customHeight="1" x14ac:dyDescent="0.25">
      <c r="D771" s="22">
        <v>761</v>
      </c>
      <c r="E771" s="132"/>
      <c r="F771" s="76" t="str">
        <f>IFERROR(VLOOKUP($E771,BD_Anexo_Decreto!$A$1:$I$558,2,0),"")</f>
        <v/>
      </c>
      <c r="G771" s="133" t="str">
        <f>IFERROR(VLOOKUP($E771,BD_Anexo_Decreto!$A$1:$I$558,7,0),"")</f>
        <v/>
      </c>
      <c r="H771" s="76" t="str">
        <f>IFERROR(VLOOKUP($E771,BD_Anexo_Decreto!$A$1:$I$558,8,0),"")</f>
        <v/>
      </c>
      <c r="I771" s="77" t="str">
        <f>IFERROR(VLOOKUP($E771,BD_Anexo_Decreto!$A$1:$I$558,5,0),"")</f>
        <v/>
      </c>
      <c r="J771" s="78">
        <f t="shared" si="55"/>
        <v>0</v>
      </c>
      <c r="K771" s="78">
        <f t="shared" si="56"/>
        <v>0</v>
      </c>
      <c r="L771" s="78">
        <f t="shared" si="57"/>
        <v>0</v>
      </c>
      <c r="M771" s="82"/>
      <c r="N771" s="83"/>
      <c r="O771" s="84" t="str">
        <f>IFERROR(VLOOKUP($E771,BD_Anexo_Decreto!$A$1:$I$558,3,0),"")</f>
        <v/>
      </c>
      <c r="P771" s="85" t="str">
        <f t="shared" si="58"/>
        <v/>
      </c>
      <c r="Q771" s="96"/>
      <c r="R771" s="95" t="str">
        <f>IFERROR(VLOOKUP(Q771,BD_CNES!$A$1:$E$9705,2,0),"")</f>
        <v/>
      </c>
    </row>
    <row r="772" spans="4:18" ht="35.1" customHeight="1" x14ac:dyDescent="0.25">
      <c r="D772" s="22">
        <v>762</v>
      </c>
      <c r="E772" s="132"/>
      <c r="F772" s="76" t="str">
        <f>IFERROR(VLOOKUP($E772,BD_Anexo_Decreto!$A$1:$I$558,2,0),"")</f>
        <v/>
      </c>
      <c r="G772" s="133" t="str">
        <f>IFERROR(VLOOKUP($E772,BD_Anexo_Decreto!$A$1:$I$558,7,0),"")</f>
        <v/>
      </c>
      <c r="H772" s="76" t="str">
        <f>IFERROR(VLOOKUP($E772,BD_Anexo_Decreto!$A$1:$I$558,8,0),"")</f>
        <v/>
      </c>
      <c r="I772" s="77" t="str">
        <f>IFERROR(VLOOKUP($E772,BD_Anexo_Decreto!$A$1:$I$558,5,0),"")</f>
        <v/>
      </c>
      <c r="J772" s="78">
        <f t="shared" si="55"/>
        <v>0</v>
      </c>
      <c r="K772" s="78">
        <f t="shared" si="56"/>
        <v>0</v>
      </c>
      <c r="L772" s="78">
        <f t="shared" si="57"/>
        <v>0</v>
      </c>
      <c r="M772" s="82"/>
      <c r="N772" s="83"/>
      <c r="O772" s="84" t="str">
        <f>IFERROR(VLOOKUP($E772,BD_Anexo_Decreto!$A$1:$I$558,3,0),"")</f>
        <v/>
      </c>
      <c r="P772" s="85" t="str">
        <f t="shared" si="58"/>
        <v/>
      </c>
      <c r="Q772" s="96"/>
      <c r="R772" s="95" t="str">
        <f>IFERROR(VLOOKUP(Q772,BD_CNES!$A$1:$E$9705,2,0),"")</f>
        <v/>
      </c>
    </row>
    <row r="773" spans="4:18" ht="35.1" customHeight="1" x14ac:dyDescent="0.25">
      <c r="D773" s="22">
        <v>763</v>
      </c>
      <c r="E773" s="132"/>
      <c r="F773" s="76" t="str">
        <f>IFERROR(VLOOKUP($E773,BD_Anexo_Decreto!$A$1:$I$558,2,0),"")</f>
        <v/>
      </c>
      <c r="G773" s="133" t="str">
        <f>IFERROR(VLOOKUP($E773,BD_Anexo_Decreto!$A$1:$I$558,7,0),"")</f>
        <v/>
      </c>
      <c r="H773" s="76" t="str">
        <f>IFERROR(VLOOKUP($E773,BD_Anexo_Decreto!$A$1:$I$558,8,0),"")</f>
        <v/>
      </c>
      <c r="I773" s="77" t="str">
        <f>IFERROR(VLOOKUP($E773,BD_Anexo_Decreto!$A$1:$I$558,5,0),"")</f>
        <v/>
      </c>
      <c r="J773" s="78">
        <f t="shared" si="55"/>
        <v>0</v>
      </c>
      <c r="K773" s="78">
        <f t="shared" si="56"/>
        <v>0</v>
      </c>
      <c r="L773" s="78">
        <f t="shared" si="57"/>
        <v>0</v>
      </c>
      <c r="M773" s="82"/>
      <c r="N773" s="83"/>
      <c r="O773" s="84" t="str">
        <f>IFERROR(VLOOKUP($E773,BD_Anexo_Decreto!$A$1:$I$558,3,0),"")</f>
        <v/>
      </c>
      <c r="P773" s="85" t="str">
        <f t="shared" si="58"/>
        <v/>
      </c>
      <c r="Q773" s="96"/>
      <c r="R773" s="95" t="str">
        <f>IFERROR(VLOOKUP(Q773,BD_CNES!$A$1:$E$9705,2,0),"")</f>
        <v/>
      </c>
    </row>
    <row r="774" spans="4:18" ht="35.1" customHeight="1" x14ac:dyDescent="0.25">
      <c r="D774" s="22">
        <v>764</v>
      </c>
      <c r="E774" s="132"/>
      <c r="F774" s="76" t="str">
        <f>IFERROR(VLOOKUP($E774,BD_Anexo_Decreto!$A$1:$I$558,2,0),"")</f>
        <v/>
      </c>
      <c r="G774" s="133" t="str">
        <f>IFERROR(VLOOKUP($E774,BD_Anexo_Decreto!$A$1:$I$558,7,0),"")</f>
        <v/>
      </c>
      <c r="H774" s="76" t="str">
        <f>IFERROR(VLOOKUP($E774,BD_Anexo_Decreto!$A$1:$I$558,8,0),"")</f>
        <v/>
      </c>
      <c r="I774" s="77" t="str">
        <f>IFERROR(VLOOKUP($E774,BD_Anexo_Decreto!$A$1:$I$558,5,0),"")</f>
        <v/>
      </c>
      <c r="J774" s="78">
        <f t="shared" si="55"/>
        <v>0</v>
      </c>
      <c r="K774" s="78">
        <f t="shared" si="56"/>
        <v>0</v>
      </c>
      <c r="L774" s="78">
        <f t="shared" si="57"/>
        <v>0</v>
      </c>
      <c r="M774" s="82"/>
      <c r="N774" s="83"/>
      <c r="O774" s="84" t="str">
        <f>IFERROR(VLOOKUP($E774,BD_Anexo_Decreto!$A$1:$I$558,3,0),"")</f>
        <v/>
      </c>
      <c r="P774" s="85" t="str">
        <f t="shared" si="58"/>
        <v/>
      </c>
      <c r="Q774" s="96"/>
      <c r="R774" s="95" t="str">
        <f>IFERROR(VLOOKUP(Q774,BD_CNES!$A$1:$E$9705,2,0),"")</f>
        <v/>
      </c>
    </row>
    <row r="775" spans="4:18" ht="35.1" customHeight="1" x14ac:dyDescent="0.25">
      <c r="D775" s="22">
        <v>765</v>
      </c>
      <c r="E775" s="132"/>
      <c r="F775" s="76" t="str">
        <f>IFERROR(VLOOKUP($E775,BD_Anexo_Decreto!$A$1:$I$558,2,0),"")</f>
        <v/>
      </c>
      <c r="G775" s="133" t="str">
        <f>IFERROR(VLOOKUP($E775,BD_Anexo_Decreto!$A$1:$I$558,7,0),"")</f>
        <v/>
      </c>
      <c r="H775" s="76" t="str">
        <f>IFERROR(VLOOKUP($E775,BD_Anexo_Decreto!$A$1:$I$558,8,0),"")</f>
        <v/>
      </c>
      <c r="I775" s="77" t="str">
        <f>IFERROR(VLOOKUP($E775,BD_Anexo_Decreto!$A$1:$I$558,5,0),"")</f>
        <v/>
      </c>
      <c r="J775" s="78">
        <f t="shared" si="55"/>
        <v>0</v>
      </c>
      <c r="K775" s="78">
        <f t="shared" si="56"/>
        <v>0</v>
      </c>
      <c r="L775" s="78">
        <f t="shared" si="57"/>
        <v>0</v>
      </c>
      <c r="M775" s="82"/>
      <c r="N775" s="83"/>
      <c r="O775" s="84" t="str">
        <f>IFERROR(VLOOKUP($E775,BD_Anexo_Decreto!$A$1:$I$558,3,0),"")</f>
        <v/>
      </c>
      <c r="P775" s="85" t="str">
        <f t="shared" si="58"/>
        <v/>
      </c>
      <c r="Q775" s="96"/>
      <c r="R775" s="95" t="str">
        <f>IFERROR(VLOOKUP(Q775,BD_CNES!$A$1:$E$9705,2,0),"")</f>
        <v/>
      </c>
    </row>
    <row r="776" spans="4:18" ht="35.1" customHeight="1" x14ac:dyDescent="0.25">
      <c r="D776" s="22">
        <v>766</v>
      </c>
      <c r="E776" s="132"/>
      <c r="F776" s="76" t="str">
        <f>IFERROR(VLOOKUP($E776,BD_Anexo_Decreto!$A$1:$I$558,2,0),"")</f>
        <v/>
      </c>
      <c r="G776" s="133" t="str">
        <f>IFERROR(VLOOKUP($E776,BD_Anexo_Decreto!$A$1:$I$558,7,0),"")</f>
        <v/>
      </c>
      <c r="H776" s="76" t="str">
        <f>IFERROR(VLOOKUP($E776,BD_Anexo_Decreto!$A$1:$I$558,8,0),"")</f>
        <v/>
      </c>
      <c r="I776" s="77" t="str">
        <f>IFERROR(VLOOKUP($E776,BD_Anexo_Decreto!$A$1:$I$558,5,0),"")</f>
        <v/>
      </c>
      <c r="J776" s="78">
        <f t="shared" si="55"/>
        <v>0</v>
      </c>
      <c r="K776" s="78">
        <f t="shared" si="56"/>
        <v>0</v>
      </c>
      <c r="L776" s="78">
        <f t="shared" si="57"/>
        <v>0</v>
      </c>
      <c r="M776" s="82"/>
      <c r="N776" s="83"/>
      <c r="O776" s="84" t="str">
        <f>IFERROR(VLOOKUP($E776,BD_Anexo_Decreto!$A$1:$I$558,3,0),"")</f>
        <v/>
      </c>
      <c r="P776" s="85" t="str">
        <f t="shared" si="58"/>
        <v/>
      </c>
      <c r="Q776" s="96"/>
      <c r="R776" s="95" t="str">
        <f>IFERROR(VLOOKUP(Q776,BD_CNES!$A$1:$E$9705,2,0),"")</f>
        <v/>
      </c>
    </row>
    <row r="777" spans="4:18" ht="35.1" customHeight="1" x14ac:dyDescent="0.25">
      <c r="D777" s="22">
        <v>767</v>
      </c>
      <c r="E777" s="132"/>
      <c r="F777" s="76" t="str">
        <f>IFERROR(VLOOKUP($E777,BD_Anexo_Decreto!$A$1:$I$558,2,0),"")</f>
        <v/>
      </c>
      <c r="G777" s="133" t="str">
        <f>IFERROR(VLOOKUP($E777,BD_Anexo_Decreto!$A$1:$I$558,7,0),"")</f>
        <v/>
      </c>
      <c r="H777" s="76" t="str">
        <f>IFERROR(VLOOKUP($E777,BD_Anexo_Decreto!$A$1:$I$558,8,0),"")</f>
        <v/>
      </c>
      <c r="I777" s="77" t="str">
        <f>IFERROR(VLOOKUP($E777,BD_Anexo_Decreto!$A$1:$I$558,5,0),"")</f>
        <v/>
      </c>
      <c r="J777" s="78">
        <f t="shared" si="55"/>
        <v>0</v>
      </c>
      <c r="K777" s="78">
        <f t="shared" si="56"/>
        <v>0</v>
      </c>
      <c r="L777" s="78">
        <f t="shared" si="57"/>
        <v>0</v>
      </c>
      <c r="M777" s="82"/>
      <c r="N777" s="83"/>
      <c r="O777" s="84" t="str">
        <f>IFERROR(VLOOKUP($E777,BD_Anexo_Decreto!$A$1:$I$558,3,0),"")</f>
        <v/>
      </c>
      <c r="P777" s="85" t="str">
        <f t="shared" si="58"/>
        <v/>
      </c>
      <c r="Q777" s="96"/>
      <c r="R777" s="95" t="str">
        <f>IFERROR(VLOOKUP(Q777,BD_CNES!$A$1:$E$9705,2,0),"")</f>
        <v/>
      </c>
    </row>
    <row r="778" spans="4:18" ht="35.1" customHeight="1" x14ac:dyDescent="0.25">
      <c r="D778" s="22">
        <v>768</v>
      </c>
      <c r="E778" s="132"/>
      <c r="F778" s="76" t="str">
        <f>IFERROR(VLOOKUP($E778,BD_Anexo_Decreto!$A$1:$I$558,2,0),"")</f>
        <v/>
      </c>
      <c r="G778" s="133" t="str">
        <f>IFERROR(VLOOKUP($E778,BD_Anexo_Decreto!$A$1:$I$558,7,0),"")</f>
        <v/>
      </c>
      <c r="H778" s="76" t="str">
        <f>IFERROR(VLOOKUP($E778,BD_Anexo_Decreto!$A$1:$I$558,8,0),"")</f>
        <v/>
      </c>
      <c r="I778" s="77" t="str">
        <f>IFERROR(VLOOKUP($E778,BD_Anexo_Decreto!$A$1:$I$558,5,0),"")</f>
        <v/>
      </c>
      <c r="J778" s="78">
        <f t="shared" si="55"/>
        <v>0</v>
      </c>
      <c r="K778" s="78">
        <f t="shared" si="56"/>
        <v>0</v>
      </c>
      <c r="L778" s="78">
        <f t="shared" si="57"/>
        <v>0</v>
      </c>
      <c r="M778" s="82"/>
      <c r="N778" s="83"/>
      <c r="O778" s="84" t="str">
        <f>IFERROR(VLOOKUP($E778,BD_Anexo_Decreto!$A$1:$I$558,3,0),"")</f>
        <v/>
      </c>
      <c r="P778" s="85" t="str">
        <f t="shared" si="58"/>
        <v/>
      </c>
      <c r="Q778" s="96"/>
      <c r="R778" s="95" t="str">
        <f>IFERROR(VLOOKUP(Q778,BD_CNES!$A$1:$E$9705,2,0),"")</f>
        <v/>
      </c>
    </row>
    <row r="779" spans="4:18" ht="35.1" customHeight="1" x14ac:dyDescent="0.25">
      <c r="D779" s="22">
        <v>769</v>
      </c>
      <c r="E779" s="132"/>
      <c r="F779" s="76" t="str">
        <f>IFERROR(VLOOKUP($E779,BD_Anexo_Decreto!$A$1:$I$558,2,0),"")</f>
        <v/>
      </c>
      <c r="G779" s="133" t="str">
        <f>IFERROR(VLOOKUP($E779,BD_Anexo_Decreto!$A$1:$I$558,7,0),"")</f>
        <v/>
      </c>
      <c r="H779" s="76" t="str">
        <f>IFERROR(VLOOKUP($E779,BD_Anexo_Decreto!$A$1:$I$558,8,0),"")</f>
        <v/>
      </c>
      <c r="I779" s="77" t="str">
        <f>IFERROR(VLOOKUP($E779,BD_Anexo_Decreto!$A$1:$I$558,5,0),"")</f>
        <v/>
      </c>
      <c r="J779" s="78">
        <f t="shared" si="55"/>
        <v>0</v>
      </c>
      <c r="K779" s="78">
        <f t="shared" si="56"/>
        <v>0</v>
      </c>
      <c r="L779" s="78">
        <f t="shared" si="57"/>
        <v>0</v>
      </c>
      <c r="M779" s="82"/>
      <c r="N779" s="83"/>
      <c r="O779" s="84" t="str">
        <f>IFERROR(VLOOKUP($E779,BD_Anexo_Decreto!$A$1:$I$558,3,0),"")</f>
        <v/>
      </c>
      <c r="P779" s="85" t="str">
        <f t="shared" si="58"/>
        <v/>
      </c>
      <c r="Q779" s="96"/>
      <c r="R779" s="95" t="str">
        <f>IFERROR(VLOOKUP(Q779,BD_CNES!$A$1:$E$9705,2,0),"")</f>
        <v/>
      </c>
    </row>
    <row r="780" spans="4:18" ht="35.1" customHeight="1" x14ac:dyDescent="0.25">
      <c r="D780" s="22">
        <v>770</v>
      </c>
      <c r="E780" s="132"/>
      <c r="F780" s="76" t="str">
        <f>IFERROR(VLOOKUP($E780,BD_Anexo_Decreto!$A$1:$I$558,2,0),"")</f>
        <v/>
      </c>
      <c r="G780" s="133" t="str">
        <f>IFERROR(VLOOKUP($E780,BD_Anexo_Decreto!$A$1:$I$558,7,0),"")</f>
        <v/>
      </c>
      <c r="H780" s="76" t="str">
        <f>IFERROR(VLOOKUP($E780,BD_Anexo_Decreto!$A$1:$I$558,8,0),"")</f>
        <v/>
      </c>
      <c r="I780" s="77" t="str">
        <f>IFERROR(VLOOKUP($E780,BD_Anexo_Decreto!$A$1:$I$558,5,0),"")</f>
        <v/>
      </c>
      <c r="J780" s="78">
        <f t="shared" ref="J780:J843" si="59">IF(M780=$J$10,N780,0)</f>
        <v>0</v>
      </c>
      <c r="K780" s="78">
        <f t="shared" ref="K780:K843" si="60">IF(M780=$K$10,N780,0)</f>
        <v>0</v>
      </c>
      <c r="L780" s="78">
        <f t="shared" ref="L780:L843" si="61">IF(M780=$L$10,N780,0)</f>
        <v>0</v>
      </c>
      <c r="M780" s="82"/>
      <c r="N780" s="83"/>
      <c r="O780" s="84" t="str">
        <f>IFERROR(VLOOKUP($E780,BD_Anexo_Decreto!$A$1:$I$558,3,0),"")</f>
        <v/>
      </c>
      <c r="P780" s="85" t="str">
        <f t="shared" si="58"/>
        <v/>
      </c>
      <c r="Q780" s="96"/>
      <c r="R780" s="95" t="str">
        <f>IFERROR(VLOOKUP(Q780,BD_CNES!$A$1:$E$9705,2,0),"")</f>
        <v/>
      </c>
    </row>
    <row r="781" spans="4:18" ht="35.1" customHeight="1" x14ac:dyDescent="0.25">
      <c r="D781" s="22">
        <v>771</v>
      </c>
      <c r="E781" s="132"/>
      <c r="F781" s="76" t="str">
        <f>IFERROR(VLOOKUP($E781,BD_Anexo_Decreto!$A$1:$I$558,2,0),"")</f>
        <v/>
      </c>
      <c r="G781" s="133" t="str">
        <f>IFERROR(VLOOKUP($E781,BD_Anexo_Decreto!$A$1:$I$558,7,0),"")</f>
        <v/>
      </c>
      <c r="H781" s="76" t="str">
        <f>IFERROR(VLOOKUP($E781,BD_Anexo_Decreto!$A$1:$I$558,8,0),"")</f>
        <v/>
      </c>
      <c r="I781" s="77" t="str">
        <f>IFERROR(VLOOKUP($E781,BD_Anexo_Decreto!$A$1:$I$558,5,0),"")</f>
        <v/>
      </c>
      <c r="J781" s="78">
        <f t="shared" si="59"/>
        <v>0</v>
      </c>
      <c r="K781" s="78">
        <f t="shared" si="60"/>
        <v>0</v>
      </c>
      <c r="L781" s="78">
        <f t="shared" si="61"/>
        <v>0</v>
      </c>
      <c r="M781" s="82"/>
      <c r="N781" s="83"/>
      <c r="O781" s="84" t="str">
        <f>IFERROR(VLOOKUP($E781,BD_Anexo_Decreto!$A$1:$I$558,3,0),"")</f>
        <v/>
      </c>
      <c r="P781" s="85" t="str">
        <f t="shared" si="58"/>
        <v/>
      </c>
      <c r="Q781" s="96"/>
      <c r="R781" s="95" t="str">
        <f>IFERROR(VLOOKUP(Q781,BD_CNES!$A$1:$E$9705,2,0),"")</f>
        <v/>
      </c>
    </row>
    <row r="782" spans="4:18" ht="35.1" customHeight="1" x14ac:dyDescent="0.25">
      <c r="D782" s="22">
        <v>772</v>
      </c>
      <c r="E782" s="132"/>
      <c r="F782" s="76" t="str">
        <f>IFERROR(VLOOKUP($E782,BD_Anexo_Decreto!$A$1:$I$558,2,0),"")</f>
        <v/>
      </c>
      <c r="G782" s="133" t="str">
        <f>IFERROR(VLOOKUP($E782,BD_Anexo_Decreto!$A$1:$I$558,7,0),"")</f>
        <v/>
      </c>
      <c r="H782" s="76" t="str">
        <f>IFERROR(VLOOKUP($E782,BD_Anexo_Decreto!$A$1:$I$558,8,0),"")</f>
        <v/>
      </c>
      <c r="I782" s="77" t="str">
        <f>IFERROR(VLOOKUP($E782,BD_Anexo_Decreto!$A$1:$I$558,5,0),"")</f>
        <v/>
      </c>
      <c r="J782" s="78">
        <f t="shared" si="59"/>
        <v>0</v>
      </c>
      <c r="K782" s="78">
        <f t="shared" si="60"/>
        <v>0</v>
      </c>
      <c r="L782" s="78">
        <f t="shared" si="61"/>
        <v>0</v>
      </c>
      <c r="M782" s="82"/>
      <c r="N782" s="83"/>
      <c r="O782" s="84" t="str">
        <f>IFERROR(VLOOKUP($E782,BD_Anexo_Decreto!$A$1:$I$558,3,0),"")</f>
        <v/>
      </c>
      <c r="P782" s="85" t="str">
        <f t="shared" ref="P782:P845" si="62">IFERROR(SUM(O782*N782),"")</f>
        <v/>
      </c>
      <c r="Q782" s="96"/>
      <c r="R782" s="95" t="str">
        <f>IFERROR(VLOOKUP(Q782,BD_CNES!$A$1:$E$9705,2,0),"")</f>
        <v/>
      </c>
    </row>
    <row r="783" spans="4:18" ht="35.1" customHeight="1" x14ac:dyDescent="0.25">
      <c r="D783" s="22">
        <v>773</v>
      </c>
      <c r="E783" s="132"/>
      <c r="F783" s="76" t="str">
        <f>IFERROR(VLOOKUP($E783,BD_Anexo_Decreto!$A$1:$I$558,2,0),"")</f>
        <v/>
      </c>
      <c r="G783" s="133" t="str">
        <f>IFERROR(VLOOKUP($E783,BD_Anexo_Decreto!$A$1:$I$558,7,0),"")</f>
        <v/>
      </c>
      <c r="H783" s="76" t="str">
        <f>IFERROR(VLOOKUP($E783,BD_Anexo_Decreto!$A$1:$I$558,8,0),"")</f>
        <v/>
      </c>
      <c r="I783" s="77" t="str">
        <f>IFERROR(VLOOKUP($E783,BD_Anexo_Decreto!$A$1:$I$558,5,0),"")</f>
        <v/>
      </c>
      <c r="J783" s="78">
        <f t="shared" si="59"/>
        <v>0</v>
      </c>
      <c r="K783" s="78">
        <f t="shared" si="60"/>
        <v>0</v>
      </c>
      <c r="L783" s="78">
        <f t="shared" si="61"/>
        <v>0</v>
      </c>
      <c r="M783" s="82"/>
      <c r="N783" s="83"/>
      <c r="O783" s="84" t="str">
        <f>IFERROR(VLOOKUP($E783,BD_Anexo_Decreto!$A$1:$I$558,3,0),"")</f>
        <v/>
      </c>
      <c r="P783" s="85" t="str">
        <f t="shared" si="62"/>
        <v/>
      </c>
      <c r="Q783" s="96"/>
      <c r="R783" s="95" t="str">
        <f>IFERROR(VLOOKUP(Q783,BD_CNES!$A$1:$E$9705,2,0),"")</f>
        <v/>
      </c>
    </row>
    <row r="784" spans="4:18" ht="35.1" customHeight="1" x14ac:dyDescent="0.25">
      <c r="D784" s="22">
        <v>774</v>
      </c>
      <c r="E784" s="132"/>
      <c r="F784" s="76" t="str">
        <f>IFERROR(VLOOKUP($E784,BD_Anexo_Decreto!$A$1:$I$558,2,0),"")</f>
        <v/>
      </c>
      <c r="G784" s="133" t="str">
        <f>IFERROR(VLOOKUP($E784,BD_Anexo_Decreto!$A$1:$I$558,7,0),"")</f>
        <v/>
      </c>
      <c r="H784" s="76" t="str">
        <f>IFERROR(VLOOKUP($E784,BD_Anexo_Decreto!$A$1:$I$558,8,0),"")</f>
        <v/>
      </c>
      <c r="I784" s="77" t="str">
        <f>IFERROR(VLOOKUP($E784,BD_Anexo_Decreto!$A$1:$I$558,5,0),"")</f>
        <v/>
      </c>
      <c r="J784" s="78">
        <f t="shared" si="59"/>
        <v>0</v>
      </c>
      <c r="K784" s="78">
        <f t="shared" si="60"/>
        <v>0</v>
      </c>
      <c r="L784" s="78">
        <f t="shared" si="61"/>
        <v>0</v>
      </c>
      <c r="M784" s="82"/>
      <c r="N784" s="83"/>
      <c r="O784" s="84" t="str">
        <f>IFERROR(VLOOKUP($E784,BD_Anexo_Decreto!$A$1:$I$558,3,0),"")</f>
        <v/>
      </c>
      <c r="P784" s="85" t="str">
        <f t="shared" si="62"/>
        <v/>
      </c>
      <c r="Q784" s="96"/>
      <c r="R784" s="95" t="str">
        <f>IFERROR(VLOOKUP(Q784,BD_CNES!$A$1:$E$9705,2,0),"")</f>
        <v/>
      </c>
    </row>
    <row r="785" spans="4:18" ht="35.1" customHeight="1" x14ac:dyDescent="0.25">
      <c r="D785" s="22">
        <v>775</v>
      </c>
      <c r="E785" s="132"/>
      <c r="F785" s="76" t="str">
        <f>IFERROR(VLOOKUP($E785,BD_Anexo_Decreto!$A$1:$I$558,2,0),"")</f>
        <v/>
      </c>
      <c r="G785" s="133" t="str">
        <f>IFERROR(VLOOKUP($E785,BD_Anexo_Decreto!$A$1:$I$558,7,0),"")</f>
        <v/>
      </c>
      <c r="H785" s="76" t="str">
        <f>IFERROR(VLOOKUP($E785,BD_Anexo_Decreto!$A$1:$I$558,8,0),"")</f>
        <v/>
      </c>
      <c r="I785" s="77" t="str">
        <f>IFERROR(VLOOKUP($E785,BD_Anexo_Decreto!$A$1:$I$558,5,0),"")</f>
        <v/>
      </c>
      <c r="J785" s="78">
        <f t="shared" si="59"/>
        <v>0</v>
      </c>
      <c r="K785" s="78">
        <f t="shared" si="60"/>
        <v>0</v>
      </c>
      <c r="L785" s="78">
        <f t="shared" si="61"/>
        <v>0</v>
      </c>
      <c r="M785" s="82"/>
      <c r="N785" s="83"/>
      <c r="O785" s="84" t="str">
        <f>IFERROR(VLOOKUP($E785,BD_Anexo_Decreto!$A$1:$I$558,3,0),"")</f>
        <v/>
      </c>
      <c r="P785" s="85" t="str">
        <f t="shared" si="62"/>
        <v/>
      </c>
      <c r="Q785" s="96"/>
      <c r="R785" s="95" t="str">
        <f>IFERROR(VLOOKUP(Q785,BD_CNES!$A$1:$E$9705,2,0),"")</f>
        <v/>
      </c>
    </row>
    <row r="786" spans="4:18" ht="35.1" customHeight="1" x14ac:dyDescent="0.25">
      <c r="D786" s="22">
        <v>776</v>
      </c>
      <c r="E786" s="132"/>
      <c r="F786" s="76" t="str">
        <f>IFERROR(VLOOKUP($E786,BD_Anexo_Decreto!$A$1:$I$558,2,0),"")</f>
        <v/>
      </c>
      <c r="G786" s="133" t="str">
        <f>IFERROR(VLOOKUP($E786,BD_Anexo_Decreto!$A$1:$I$558,7,0),"")</f>
        <v/>
      </c>
      <c r="H786" s="76" t="str">
        <f>IFERROR(VLOOKUP($E786,BD_Anexo_Decreto!$A$1:$I$558,8,0),"")</f>
        <v/>
      </c>
      <c r="I786" s="77" t="str">
        <f>IFERROR(VLOOKUP($E786,BD_Anexo_Decreto!$A$1:$I$558,5,0),"")</f>
        <v/>
      </c>
      <c r="J786" s="78">
        <f t="shared" si="59"/>
        <v>0</v>
      </c>
      <c r="K786" s="78">
        <f t="shared" si="60"/>
        <v>0</v>
      </c>
      <c r="L786" s="78">
        <f t="shared" si="61"/>
        <v>0</v>
      </c>
      <c r="M786" s="82"/>
      <c r="N786" s="83"/>
      <c r="O786" s="84" t="str">
        <f>IFERROR(VLOOKUP($E786,BD_Anexo_Decreto!$A$1:$I$558,3,0),"")</f>
        <v/>
      </c>
      <c r="P786" s="85" t="str">
        <f t="shared" si="62"/>
        <v/>
      </c>
      <c r="Q786" s="96"/>
      <c r="R786" s="95" t="str">
        <f>IFERROR(VLOOKUP(Q786,BD_CNES!$A$1:$E$9705,2,0),"")</f>
        <v/>
      </c>
    </row>
    <row r="787" spans="4:18" ht="35.1" customHeight="1" x14ac:dyDescent="0.25">
      <c r="D787" s="22">
        <v>777</v>
      </c>
      <c r="E787" s="132"/>
      <c r="F787" s="76" t="str">
        <f>IFERROR(VLOOKUP($E787,BD_Anexo_Decreto!$A$1:$I$558,2,0),"")</f>
        <v/>
      </c>
      <c r="G787" s="133" t="str">
        <f>IFERROR(VLOOKUP($E787,BD_Anexo_Decreto!$A$1:$I$558,7,0),"")</f>
        <v/>
      </c>
      <c r="H787" s="76" t="str">
        <f>IFERROR(VLOOKUP($E787,BD_Anexo_Decreto!$A$1:$I$558,8,0),"")</f>
        <v/>
      </c>
      <c r="I787" s="77" t="str">
        <f>IFERROR(VLOOKUP($E787,BD_Anexo_Decreto!$A$1:$I$558,5,0),"")</f>
        <v/>
      </c>
      <c r="J787" s="78">
        <f t="shared" si="59"/>
        <v>0</v>
      </c>
      <c r="K787" s="78">
        <f t="shared" si="60"/>
        <v>0</v>
      </c>
      <c r="L787" s="78">
        <f t="shared" si="61"/>
        <v>0</v>
      </c>
      <c r="M787" s="82"/>
      <c r="N787" s="83"/>
      <c r="O787" s="84" t="str">
        <f>IFERROR(VLOOKUP($E787,BD_Anexo_Decreto!$A$1:$I$558,3,0),"")</f>
        <v/>
      </c>
      <c r="P787" s="85" t="str">
        <f t="shared" si="62"/>
        <v/>
      </c>
      <c r="Q787" s="96"/>
      <c r="R787" s="95" t="str">
        <f>IFERROR(VLOOKUP(Q787,BD_CNES!$A$1:$E$9705,2,0),"")</f>
        <v/>
      </c>
    </row>
    <row r="788" spans="4:18" ht="35.1" customHeight="1" x14ac:dyDescent="0.25">
      <c r="D788" s="22">
        <v>778</v>
      </c>
      <c r="E788" s="132"/>
      <c r="F788" s="76" t="str">
        <f>IFERROR(VLOOKUP($E788,BD_Anexo_Decreto!$A$1:$I$558,2,0),"")</f>
        <v/>
      </c>
      <c r="G788" s="133" t="str">
        <f>IFERROR(VLOOKUP($E788,BD_Anexo_Decreto!$A$1:$I$558,7,0),"")</f>
        <v/>
      </c>
      <c r="H788" s="76" t="str">
        <f>IFERROR(VLOOKUP($E788,BD_Anexo_Decreto!$A$1:$I$558,8,0),"")</f>
        <v/>
      </c>
      <c r="I788" s="77" t="str">
        <f>IFERROR(VLOOKUP($E788,BD_Anexo_Decreto!$A$1:$I$558,5,0),"")</f>
        <v/>
      </c>
      <c r="J788" s="78">
        <f t="shared" si="59"/>
        <v>0</v>
      </c>
      <c r="K788" s="78">
        <f t="shared" si="60"/>
        <v>0</v>
      </c>
      <c r="L788" s="78">
        <f t="shared" si="61"/>
        <v>0</v>
      </c>
      <c r="M788" s="82"/>
      <c r="N788" s="83"/>
      <c r="O788" s="84" t="str">
        <f>IFERROR(VLOOKUP($E788,BD_Anexo_Decreto!$A$1:$I$558,3,0),"")</f>
        <v/>
      </c>
      <c r="P788" s="85" t="str">
        <f t="shared" si="62"/>
        <v/>
      </c>
      <c r="Q788" s="96"/>
      <c r="R788" s="95" t="str">
        <f>IFERROR(VLOOKUP(Q788,BD_CNES!$A$1:$E$9705,2,0),"")</f>
        <v/>
      </c>
    </row>
    <row r="789" spans="4:18" ht="35.1" customHeight="1" x14ac:dyDescent="0.25">
      <c r="D789" s="22">
        <v>779</v>
      </c>
      <c r="E789" s="132"/>
      <c r="F789" s="76" t="str">
        <f>IFERROR(VLOOKUP($E789,BD_Anexo_Decreto!$A$1:$I$558,2,0),"")</f>
        <v/>
      </c>
      <c r="G789" s="133" t="str">
        <f>IFERROR(VLOOKUP($E789,BD_Anexo_Decreto!$A$1:$I$558,7,0),"")</f>
        <v/>
      </c>
      <c r="H789" s="76" t="str">
        <f>IFERROR(VLOOKUP($E789,BD_Anexo_Decreto!$A$1:$I$558,8,0),"")</f>
        <v/>
      </c>
      <c r="I789" s="77" t="str">
        <f>IFERROR(VLOOKUP($E789,BD_Anexo_Decreto!$A$1:$I$558,5,0),"")</f>
        <v/>
      </c>
      <c r="J789" s="78">
        <f t="shared" si="59"/>
        <v>0</v>
      </c>
      <c r="K789" s="78">
        <f t="shared" si="60"/>
        <v>0</v>
      </c>
      <c r="L789" s="78">
        <f t="shared" si="61"/>
        <v>0</v>
      </c>
      <c r="M789" s="82"/>
      <c r="N789" s="83"/>
      <c r="O789" s="84" t="str">
        <f>IFERROR(VLOOKUP($E789,BD_Anexo_Decreto!$A$1:$I$558,3,0),"")</f>
        <v/>
      </c>
      <c r="P789" s="85" t="str">
        <f t="shared" si="62"/>
        <v/>
      </c>
      <c r="Q789" s="96"/>
      <c r="R789" s="95" t="str">
        <f>IFERROR(VLOOKUP(Q789,BD_CNES!$A$1:$E$9705,2,0),"")</f>
        <v/>
      </c>
    </row>
    <row r="790" spans="4:18" ht="35.1" customHeight="1" x14ac:dyDescent="0.25">
      <c r="D790" s="22">
        <v>780</v>
      </c>
      <c r="E790" s="132"/>
      <c r="F790" s="76" t="str">
        <f>IFERROR(VLOOKUP($E790,BD_Anexo_Decreto!$A$1:$I$558,2,0),"")</f>
        <v/>
      </c>
      <c r="G790" s="133" t="str">
        <f>IFERROR(VLOOKUP($E790,BD_Anexo_Decreto!$A$1:$I$558,7,0),"")</f>
        <v/>
      </c>
      <c r="H790" s="76" t="str">
        <f>IFERROR(VLOOKUP($E790,BD_Anexo_Decreto!$A$1:$I$558,8,0),"")</f>
        <v/>
      </c>
      <c r="I790" s="77" t="str">
        <f>IFERROR(VLOOKUP($E790,BD_Anexo_Decreto!$A$1:$I$558,5,0),"")</f>
        <v/>
      </c>
      <c r="J790" s="78">
        <f t="shared" si="59"/>
        <v>0</v>
      </c>
      <c r="K790" s="78">
        <f t="shared" si="60"/>
        <v>0</v>
      </c>
      <c r="L790" s="78">
        <f t="shared" si="61"/>
        <v>0</v>
      </c>
      <c r="M790" s="82"/>
      <c r="N790" s="83"/>
      <c r="O790" s="84" t="str">
        <f>IFERROR(VLOOKUP($E790,BD_Anexo_Decreto!$A$1:$I$558,3,0),"")</f>
        <v/>
      </c>
      <c r="P790" s="85" t="str">
        <f t="shared" si="62"/>
        <v/>
      </c>
      <c r="Q790" s="96"/>
      <c r="R790" s="95" t="str">
        <f>IFERROR(VLOOKUP(Q790,BD_CNES!$A$1:$E$9705,2,0),"")</f>
        <v/>
      </c>
    </row>
    <row r="791" spans="4:18" ht="35.1" customHeight="1" x14ac:dyDescent="0.25">
      <c r="D791" s="22">
        <v>781</v>
      </c>
      <c r="E791" s="132"/>
      <c r="F791" s="76" t="str">
        <f>IFERROR(VLOOKUP($E791,BD_Anexo_Decreto!$A$1:$I$558,2,0),"")</f>
        <v/>
      </c>
      <c r="G791" s="133" t="str">
        <f>IFERROR(VLOOKUP($E791,BD_Anexo_Decreto!$A$1:$I$558,7,0),"")</f>
        <v/>
      </c>
      <c r="H791" s="76" t="str">
        <f>IFERROR(VLOOKUP($E791,BD_Anexo_Decreto!$A$1:$I$558,8,0),"")</f>
        <v/>
      </c>
      <c r="I791" s="77" t="str">
        <f>IFERROR(VLOOKUP($E791,BD_Anexo_Decreto!$A$1:$I$558,5,0),"")</f>
        <v/>
      </c>
      <c r="J791" s="78">
        <f t="shared" si="59"/>
        <v>0</v>
      </c>
      <c r="K791" s="78">
        <f t="shared" si="60"/>
        <v>0</v>
      </c>
      <c r="L791" s="78">
        <f t="shared" si="61"/>
        <v>0</v>
      </c>
      <c r="M791" s="82"/>
      <c r="N791" s="83"/>
      <c r="O791" s="84" t="str">
        <f>IFERROR(VLOOKUP($E791,BD_Anexo_Decreto!$A$1:$I$558,3,0),"")</f>
        <v/>
      </c>
      <c r="P791" s="85" t="str">
        <f t="shared" si="62"/>
        <v/>
      </c>
      <c r="Q791" s="96"/>
      <c r="R791" s="95" t="str">
        <f>IFERROR(VLOOKUP(Q791,BD_CNES!$A$1:$E$9705,2,0),"")</f>
        <v/>
      </c>
    </row>
    <row r="792" spans="4:18" ht="35.1" customHeight="1" x14ac:dyDescent="0.25">
      <c r="D792" s="22">
        <v>782</v>
      </c>
      <c r="E792" s="132"/>
      <c r="F792" s="76" t="str">
        <f>IFERROR(VLOOKUP($E792,BD_Anexo_Decreto!$A$1:$I$558,2,0),"")</f>
        <v/>
      </c>
      <c r="G792" s="133" t="str">
        <f>IFERROR(VLOOKUP($E792,BD_Anexo_Decreto!$A$1:$I$558,7,0),"")</f>
        <v/>
      </c>
      <c r="H792" s="76" t="str">
        <f>IFERROR(VLOOKUP($E792,BD_Anexo_Decreto!$A$1:$I$558,8,0),"")</f>
        <v/>
      </c>
      <c r="I792" s="77" t="str">
        <f>IFERROR(VLOOKUP($E792,BD_Anexo_Decreto!$A$1:$I$558,5,0),"")</f>
        <v/>
      </c>
      <c r="J792" s="78">
        <f t="shared" si="59"/>
        <v>0</v>
      </c>
      <c r="K792" s="78">
        <f t="shared" si="60"/>
        <v>0</v>
      </c>
      <c r="L792" s="78">
        <f t="shared" si="61"/>
        <v>0</v>
      </c>
      <c r="M792" s="82"/>
      <c r="N792" s="83"/>
      <c r="O792" s="84" t="str">
        <f>IFERROR(VLOOKUP($E792,BD_Anexo_Decreto!$A$1:$I$558,3,0),"")</f>
        <v/>
      </c>
      <c r="P792" s="85" t="str">
        <f t="shared" si="62"/>
        <v/>
      </c>
      <c r="Q792" s="96"/>
      <c r="R792" s="95" t="str">
        <f>IFERROR(VLOOKUP(Q792,BD_CNES!$A$1:$E$9705,2,0),"")</f>
        <v/>
      </c>
    </row>
    <row r="793" spans="4:18" ht="35.1" customHeight="1" x14ac:dyDescent="0.25">
      <c r="D793" s="22">
        <v>783</v>
      </c>
      <c r="E793" s="132"/>
      <c r="F793" s="76" t="str">
        <f>IFERROR(VLOOKUP($E793,BD_Anexo_Decreto!$A$1:$I$558,2,0),"")</f>
        <v/>
      </c>
      <c r="G793" s="133" t="str">
        <f>IFERROR(VLOOKUP($E793,BD_Anexo_Decreto!$A$1:$I$558,7,0),"")</f>
        <v/>
      </c>
      <c r="H793" s="76" t="str">
        <f>IFERROR(VLOOKUP($E793,BD_Anexo_Decreto!$A$1:$I$558,8,0),"")</f>
        <v/>
      </c>
      <c r="I793" s="77" t="str">
        <f>IFERROR(VLOOKUP($E793,BD_Anexo_Decreto!$A$1:$I$558,5,0),"")</f>
        <v/>
      </c>
      <c r="J793" s="78">
        <f t="shared" si="59"/>
        <v>0</v>
      </c>
      <c r="K793" s="78">
        <f t="shared" si="60"/>
        <v>0</v>
      </c>
      <c r="L793" s="78">
        <f t="shared" si="61"/>
        <v>0</v>
      </c>
      <c r="M793" s="82"/>
      <c r="N793" s="83"/>
      <c r="O793" s="84" t="str">
        <f>IFERROR(VLOOKUP($E793,BD_Anexo_Decreto!$A$1:$I$558,3,0),"")</f>
        <v/>
      </c>
      <c r="P793" s="85" t="str">
        <f t="shared" si="62"/>
        <v/>
      </c>
      <c r="Q793" s="96"/>
      <c r="R793" s="95" t="str">
        <f>IFERROR(VLOOKUP(Q793,BD_CNES!$A$1:$E$9705,2,0),"")</f>
        <v/>
      </c>
    </row>
    <row r="794" spans="4:18" ht="35.1" customHeight="1" x14ac:dyDescent="0.25">
      <c r="D794" s="22">
        <v>784</v>
      </c>
      <c r="E794" s="132"/>
      <c r="F794" s="76" t="str">
        <f>IFERROR(VLOOKUP($E794,BD_Anexo_Decreto!$A$1:$I$558,2,0),"")</f>
        <v/>
      </c>
      <c r="G794" s="133" t="str">
        <f>IFERROR(VLOOKUP($E794,BD_Anexo_Decreto!$A$1:$I$558,7,0),"")</f>
        <v/>
      </c>
      <c r="H794" s="76" t="str">
        <f>IFERROR(VLOOKUP($E794,BD_Anexo_Decreto!$A$1:$I$558,8,0),"")</f>
        <v/>
      </c>
      <c r="I794" s="77" t="str">
        <f>IFERROR(VLOOKUP($E794,BD_Anexo_Decreto!$A$1:$I$558,5,0),"")</f>
        <v/>
      </c>
      <c r="J794" s="78">
        <f t="shared" si="59"/>
        <v>0</v>
      </c>
      <c r="K794" s="78">
        <f t="shared" si="60"/>
        <v>0</v>
      </c>
      <c r="L794" s="78">
        <f t="shared" si="61"/>
        <v>0</v>
      </c>
      <c r="M794" s="82"/>
      <c r="N794" s="83"/>
      <c r="O794" s="84" t="str">
        <f>IFERROR(VLOOKUP($E794,BD_Anexo_Decreto!$A$1:$I$558,3,0),"")</f>
        <v/>
      </c>
      <c r="P794" s="85" t="str">
        <f t="shared" si="62"/>
        <v/>
      </c>
      <c r="Q794" s="96"/>
      <c r="R794" s="95" t="str">
        <f>IFERROR(VLOOKUP(Q794,BD_CNES!$A$1:$E$9705,2,0),"")</f>
        <v/>
      </c>
    </row>
    <row r="795" spans="4:18" ht="35.1" customHeight="1" x14ac:dyDescent="0.25">
      <c r="D795" s="22">
        <v>785</v>
      </c>
      <c r="E795" s="132"/>
      <c r="F795" s="76" t="str">
        <f>IFERROR(VLOOKUP($E795,BD_Anexo_Decreto!$A$1:$I$558,2,0),"")</f>
        <v/>
      </c>
      <c r="G795" s="133" t="str">
        <f>IFERROR(VLOOKUP($E795,BD_Anexo_Decreto!$A$1:$I$558,7,0),"")</f>
        <v/>
      </c>
      <c r="H795" s="76" t="str">
        <f>IFERROR(VLOOKUP($E795,BD_Anexo_Decreto!$A$1:$I$558,8,0),"")</f>
        <v/>
      </c>
      <c r="I795" s="77" t="str">
        <f>IFERROR(VLOOKUP($E795,BD_Anexo_Decreto!$A$1:$I$558,5,0),"")</f>
        <v/>
      </c>
      <c r="J795" s="78">
        <f t="shared" si="59"/>
        <v>0</v>
      </c>
      <c r="K795" s="78">
        <f t="shared" si="60"/>
        <v>0</v>
      </c>
      <c r="L795" s="78">
        <f t="shared" si="61"/>
        <v>0</v>
      </c>
      <c r="M795" s="82"/>
      <c r="N795" s="83"/>
      <c r="O795" s="84" t="str">
        <f>IFERROR(VLOOKUP($E795,BD_Anexo_Decreto!$A$1:$I$558,3,0),"")</f>
        <v/>
      </c>
      <c r="P795" s="85" t="str">
        <f t="shared" si="62"/>
        <v/>
      </c>
      <c r="Q795" s="96"/>
      <c r="R795" s="95" t="str">
        <f>IFERROR(VLOOKUP(Q795,BD_CNES!$A$1:$E$9705,2,0),"")</f>
        <v/>
      </c>
    </row>
    <row r="796" spans="4:18" ht="35.1" customHeight="1" x14ac:dyDescent="0.25">
      <c r="D796" s="22">
        <v>786</v>
      </c>
      <c r="E796" s="132"/>
      <c r="F796" s="76" t="str">
        <f>IFERROR(VLOOKUP($E796,BD_Anexo_Decreto!$A$1:$I$558,2,0),"")</f>
        <v/>
      </c>
      <c r="G796" s="133" t="str">
        <f>IFERROR(VLOOKUP($E796,BD_Anexo_Decreto!$A$1:$I$558,7,0),"")</f>
        <v/>
      </c>
      <c r="H796" s="76" t="str">
        <f>IFERROR(VLOOKUP($E796,BD_Anexo_Decreto!$A$1:$I$558,8,0),"")</f>
        <v/>
      </c>
      <c r="I796" s="77" t="str">
        <f>IFERROR(VLOOKUP($E796,BD_Anexo_Decreto!$A$1:$I$558,5,0),"")</f>
        <v/>
      </c>
      <c r="J796" s="78">
        <f t="shared" si="59"/>
        <v>0</v>
      </c>
      <c r="K796" s="78">
        <f t="shared" si="60"/>
        <v>0</v>
      </c>
      <c r="L796" s="78">
        <f t="shared" si="61"/>
        <v>0</v>
      </c>
      <c r="M796" s="82"/>
      <c r="N796" s="83"/>
      <c r="O796" s="84" t="str">
        <f>IFERROR(VLOOKUP($E796,BD_Anexo_Decreto!$A$1:$I$558,3,0),"")</f>
        <v/>
      </c>
      <c r="P796" s="85" t="str">
        <f t="shared" si="62"/>
        <v/>
      </c>
      <c r="Q796" s="96"/>
      <c r="R796" s="95" t="str">
        <f>IFERROR(VLOOKUP(Q796,BD_CNES!$A$1:$E$9705,2,0),"")</f>
        <v/>
      </c>
    </row>
    <row r="797" spans="4:18" ht="35.1" customHeight="1" x14ac:dyDescent="0.25">
      <c r="D797" s="22">
        <v>787</v>
      </c>
      <c r="E797" s="132"/>
      <c r="F797" s="76" t="str">
        <f>IFERROR(VLOOKUP($E797,BD_Anexo_Decreto!$A$1:$I$558,2,0),"")</f>
        <v/>
      </c>
      <c r="G797" s="133" t="str">
        <f>IFERROR(VLOOKUP($E797,BD_Anexo_Decreto!$A$1:$I$558,7,0),"")</f>
        <v/>
      </c>
      <c r="H797" s="76" t="str">
        <f>IFERROR(VLOOKUP($E797,BD_Anexo_Decreto!$A$1:$I$558,8,0),"")</f>
        <v/>
      </c>
      <c r="I797" s="77" t="str">
        <f>IFERROR(VLOOKUP($E797,BD_Anexo_Decreto!$A$1:$I$558,5,0),"")</f>
        <v/>
      </c>
      <c r="J797" s="78">
        <f t="shared" si="59"/>
        <v>0</v>
      </c>
      <c r="K797" s="78">
        <f t="shared" si="60"/>
        <v>0</v>
      </c>
      <c r="L797" s="78">
        <f t="shared" si="61"/>
        <v>0</v>
      </c>
      <c r="M797" s="82"/>
      <c r="N797" s="83"/>
      <c r="O797" s="84" t="str">
        <f>IFERROR(VLOOKUP($E797,BD_Anexo_Decreto!$A$1:$I$558,3,0),"")</f>
        <v/>
      </c>
      <c r="P797" s="85" t="str">
        <f t="shared" si="62"/>
        <v/>
      </c>
      <c r="Q797" s="96"/>
      <c r="R797" s="95" t="str">
        <f>IFERROR(VLOOKUP(Q797,BD_CNES!$A$1:$E$9705,2,0),"")</f>
        <v/>
      </c>
    </row>
    <row r="798" spans="4:18" ht="35.1" customHeight="1" x14ac:dyDescent="0.25">
      <c r="D798" s="22">
        <v>788</v>
      </c>
      <c r="E798" s="132"/>
      <c r="F798" s="76" t="str">
        <f>IFERROR(VLOOKUP($E798,BD_Anexo_Decreto!$A$1:$I$558,2,0),"")</f>
        <v/>
      </c>
      <c r="G798" s="133" t="str">
        <f>IFERROR(VLOOKUP($E798,BD_Anexo_Decreto!$A$1:$I$558,7,0),"")</f>
        <v/>
      </c>
      <c r="H798" s="76" t="str">
        <f>IFERROR(VLOOKUP($E798,BD_Anexo_Decreto!$A$1:$I$558,8,0),"")</f>
        <v/>
      </c>
      <c r="I798" s="77" t="str">
        <f>IFERROR(VLOOKUP($E798,BD_Anexo_Decreto!$A$1:$I$558,5,0),"")</f>
        <v/>
      </c>
      <c r="J798" s="78">
        <f t="shared" si="59"/>
        <v>0</v>
      </c>
      <c r="K798" s="78">
        <f t="shared" si="60"/>
        <v>0</v>
      </c>
      <c r="L798" s="78">
        <f t="shared" si="61"/>
        <v>0</v>
      </c>
      <c r="M798" s="82"/>
      <c r="N798" s="83"/>
      <c r="O798" s="84" t="str">
        <f>IFERROR(VLOOKUP($E798,BD_Anexo_Decreto!$A$1:$I$558,3,0),"")</f>
        <v/>
      </c>
      <c r="P798" s="85" t="str">
        <f t="shared" si="62"/>
        <v/>
      </c>
      <c r="Q798" s="96"/>
      <c r="R798" s="95" t="str">
        <f>IFERROR(VLOOKUP(Q798,BD_CNES!$A$1:$E$9705,2,0),"")</f>
        <v/>
      </c>
    </row>
    <row r="799" spans="4:18" ht="35.1" customHeight="1" x14ac:dyDescent="0.25">
      <c r="D799" s="22">
        <v>789</v>
      </c>
      <c r="E799" s="132"/>
      <c r="F799" s="76" t="str">
        <f>IFERROR(VLOOKUP($E799,BD_Anexo_Decreto!$A$1:$I$558,2,0),"")</f>
        <v/>
      </c>
      <c r="G799" s="133" t="str">
        <f>IFERROR(VLOOKUP($E799,BD_Anexo_Decreto!$A$1:$I$558,7,0),"")</f>
        <v/>
      </c>
      <c r="H799" s="76" t="str">
        <f>IFERROR(VLOOKUP($E799,BD_Anexo_Decreto!$A$1:$I$558,8,0),"")</f>
        <v/>
      </c>
      <c r="I799" s="77" t="str">
        <f>IFERROR(VLOOKUP($E799,BD_Anexo_Decreto!$A$1:$I$558,5,0),"")</f>
        <v/>
      </c>
      <c r="J799" s="78">
        <f t="shared" si="59"/>
        <v>0</v>
      </c>
      <c r="K799" s="78">
        <f t="shared" si="60"/>
        <v>0</v>
      </c>
      <c r="L799" s="78">
        <f t="shared" si="61"/>
        <v>0</v>
      </c>
      <c r="M799" s="82"/>
      <c r="N799" s="83"/>
      <c r="O799" s="84" t="str">
        <f>IFERROR(VLOOKUP($E799,BD_Anexo_Decreto!$A$1:$I$558,3,0),"")</f>
        <v/>
      </c>
      <c r="P799" s="85" t="str">
        <f t="shared" si="62"/>
        <v/>
      </c>
      <c r="Q799" s="96"/>
      <c r="R799" s="95" t="str">
        <f>IFERROR(VLOOKUP(Q799,BD_CNES!$A$1:$E$9705,2,0),"")</f>
        <v/>
      </c>
    </row>
    <row r="800" spans="4:18" ht="35.1" customHeight="1" x14ac:dyDescent="0.25">
      <c r="D800" s="22">
        <v>790</v>
      </c>
      <c r="E800" s="132"/>
      <c r="F800" s="76" t="str">
        <f>IFERROR(VLOOKUP($E800,BD_Anexo_Decreto!$A$1:$I$558,2,0),"")</f>
        <v/>
      </c>
      <c r="G800" s="133" t="str">
        <f>IFERROR(VLOOKUP($E800,BD_Anexo_Decreto!$A$1:$I$558,7,0),"")</f>
        <v/>
      </c>
      <c r="H800" s="76" t="str">
        <f>IFERROR(VLOOKUP($E800,BD_Anexo_Decreto!$A$1:$I$558,8,0),"")</f>
        <v/>
      </c>
      <c r="I800" s="77" t="str">
        <f>IFERROR(VLOOKUP($E800,BD_Anexo_Decreto!$A$1:$I$558,5,0),"")</f>
        <v/>
      </c>
      <c r="J800" s="78">
        <f t="shared" si="59"/>
        <v>0</v>
      </c>
      <c r="K800" s="78">
        <f t="shared" si="60"/>
        <v>0</v>
      </c>
      <c r="L800" s="78">
        <f t="shared" si="61"/>
        <v>0</v>
      </c>
      <c r="M800" s="82"/>
      <c r="N800" s="83"/>
      <c r="O800" s="84" t="str">
        <f>IFERROR(VLOOKUP($E800,BD_Anexo_Decreto!$A$1:$I$558,3,0),"")</f>
        <v/>
      </c>
      <c r="P800" s="85" t="str">
        <f t="shared" si="62"/>
        <v/>
      </c>
      <c r="Q800" s="96"/>
      <c r="R800" s="95" t="str">
        <f>IFERROR(VLOOKUP(Q800,BD_CNES!$A$1:$E$9705,2,0),"")</f>
        <v/>
      </c>
    </row>
    <row r="801" spans="4:18" ht="35.1" customHeight="1" x14ac:dyDescent="0.25">
      <c r="D801" s="22">
        <v>791</v>
      </c>
      <c r="E801" s="132"/>
      <c r="F801" s="76" t="str">
        <f>IFERROR(VLOOKUP($E801,BD_Anexo_Decreto!$A$1:$I$558,2,0),"")</f>
        <v/>
      </c>
      <c r="G801" s="133" t="str">
        <f>IFERROR(VLOOKUP($E801,BD_Anexo_Decreto!$A$1:$I$558,7,0),"")</f>
        <v/>
      </c>
      <c r="H801" s="76" t="str">
        <f>IFERROR(VLOOKUP($E801,BD_Anexo_Decreto!$A$1:$I$558,8,0),"")</f>
        <v/>
      </c>
      <c r="I801" s="77" t="str">
        <f>IFERROR(VLOOKUP($E801,BD_Anexo_Decreto!$A$1:$I$558,5,0),"")</f>
        <v/>
      </c>
      <c r="J801" s="78">
        <f t="shared" si="59"/>
        <v>0</v>
      </c>
      <c r="K801" s="78">
        <f t="shared" si="60"/>
        <v>0</v>
      </c>
      <c r="L801" s="78">
        <f t="shared" si="61"/>
        <v>0</v>
      </c>
      <c r="M801" s="82"/>
      <c r="N801" s="83"/>
      <c r="O801" s="84" t="str">
        <f>IFERROR(VLOOKUP($E801,BD_Anexo_Decreto!$A$1:$I$558,3,0),"")</f>
        <v/>
      </c>
      <c r="P801" s="85" t="str">
        <f t="shared" si="62"/>
        <v/>
      </c>
      <c r="Q801" s="96"/>
      <c r="R801" s="95" t="str">
        <f>IFERROR(VLOOKUP(Q801,BD_CNES!$A$1:$E$9705,2,0),"")</f>
        <v/>
      </c>
    </row>
    <row r="802" spans="4:18" ht="35.1" customHeight="1" x14ac:dyDescent="0.25">
      <c r="D802" s="22">
        <v>792</v>
      </c>
      <c r="E802" s="132"/>
      <c r="F802" s="76" t="str">
        <f>IFERROR(VLOOKUP($E802,BD_Anexo_Decreto!$A$1:$I$558,2,0),"")</f>
        <v/>
      </c>
      <c r="G802" s="133" t="str">
        <f>IFERROR(VLOOKUP($E802,BD_Anexo_Decreto!$A$1:$I$558,7,0),"")</f>
        <v/>
      </c>
      <c r="H802" s="76" t="str">
        <f>IFERROR(VLOOKUP($E802,BD_Anexo_Decreto!$A$1:$I$558,8,0),"")</f>
        <v/>
      </c>
      <c r="I802" s="77" t="str">
        <f>IFERROR(VLOOKUP($E802,BD_Anexo_Decreto!$A$1:$I$558,5,0),"")</f>
        <v/>
      </c>
      <c r="J802" s="78">
        <f t="shared" si="59"/>
        <v>0</v>
      </c>
      <c r="K802" s="78">
        <f t="shared" si="60"/>
        <v>0</v>
      </c>
      <c r="L802" s="78">
        <f t="shared" si="61"/>
        <v>0</v>
      </c>
      <c r="M802" s="82"/>
      <c r="N802" s="83"/>
      <c r="O802" s="84" t="str">
        <f>IFERROR(VLOOKUP($E802,BD_Anexo_Decreto!$A$1:$I$558,3,0),"")</f>
        <v/>
      </c>
      <c r="P802" s="85" t="str">
        <f t="shared" si="62"/>
        <v/>
      </c>
      <c r="Q802" s="96"/>
      <c r="R802" s="95" t="str">
        <f>IFERROR(VLOOKUP(Q802,BD_CNES!$A$1:$E$9705,2,0),"")</f>
        <v/>
      </c>
    </row>
    <row r="803" spans="4:18" ht="35.1" customHeight="1" x14ac:dyDescent="0.25">
      <c r="D803" s="22">
        <v>793</v>
      </c>
      <c r="E803" s="132"/>
      <c r="F803" s="76" t="str">
        <f>IFERROR(VLOOKUP($E803,BD_Anexo_Decreto!$A$1:$I$558,2,0),"")</f>
        <v/>
      </c>
      <c r="G803" s="133" t="str">
        <f>IFERROR(VLOOKUP($E803,BD_Anexo_Decreto!$A$1:$I$558,7,0),"")</f>
        <v/>
      </c>
      <c r="H803" s="76" t="str">
        <f>IFERROR(VLOOKUP($E803,BD_Anexo_Decreto!$A$1:$I$558,8,0),"")</f>
        <v/>
      </c>
      <c r="I803" s="77" t="str">
        <f>IFERROR(VLOOKUP($E803,BD_Anexo_Decreto!$A$1:$I$558,5,0),"")</f>
        <v/>
      </c>
      <c r="J803" s="78">
        <f t="shared" si="59"/>
        <v>0</v>
      </c>
      <c r="K803" s="78">
        <f t="shared" si="60"/>
        <v>0</v>
      </c>
      <c r="L803" s="78">
        <f t="shared" si="61"/>
        <v>0</v>
      </c>
      <c r="M803" s="82"/>
      <c r="N803" s="83"/>
      <c r="O803" s="84" t="str">
        <f>IFERROR(VLOOKUP($E803,BD_Anexo_Decreto!$A$1:$I$558,3,0),"")</f>
        <v/>
      </c>
      <c r="P803" s="85" t="str">
        <f t="shared" si="62"/>
        <v/>
      </c>
      <c r="Q803" s="96"/>
      <c r="R803" s="95" t="str">
        <f>IFERROR(VLOOKUP(Q803,BD_CNES!$A$1:$E$9705,2,0),"")</f>
        <v/>
      </c>
    </row>
    <row r="804" spans="4:18" ht="35.1" customHeight="1" x14ac:dyDescent="0.25">
      <c r="D804" s="22">
        <v>794</v>
      </c>
      <c r="E804" s="132"/>
      <c r="F804" s="76" t="str">
        <f>IFERROR(VLOOKUP($E804,BD_Anexo_Decreto!$A$1:$I$558,2,0),"")</f>
        <v/>
      </c>
      <c r="G804" s="133" t="str">
        <f>IFERROR(VLOOKUP($E804,BD_Anexo_Decreto!$A$1:$I$558,7,0),"")</f>
        <v/>
      </c>
      <c r="H804" s="76" t="str">
        <f>IFERROR(VLOOKUP($E804,BD_Anexo_Decreto!$A$1:$I$558,8,0),"")</f>
        <v/>
      </c>
      <c r="I804" s="77" t="str">
        <f>IFERROR(VLOOKUP($E804,BD_Anexo_Decreto!$A$1:$I$558,5,0),"")</f>
        <v/>
      </c>
      <c r="J804" s="78">
        <f t="shared" si="59"/>
        <v>0</v>
      </c>
      <c r="K804" s="78">
        <f t="shared" si="60"/>
        <v>0</v>
      </c>
      <c r="L804" s="78">
        <f t="shared" si="61"/>
        <v>0</v>
      </c>
      <c r="M804" s="82"/>
      <c r="N804" s="83"/>
      <c r="O804" s="84" t="str">
        <f>IFERROR(VLOOKUP($E804,BD_Anexo_Decreto!$A$1:$I$558,3,0),"")</f>
        <v/>
      </c>
      <c r="P804" s="85" t="str">
        <f t="shared" si="62"/>
        <v/>
      </c>
      <c r="Q804" s="96"/>
      <c r="R804" s="95" t="str">
        <f>IFERROR(VLOOKUP(Q804,BD_CNES!$A$1:$E$9705,2,0),"")</f>
        <v/>
      </c>
    </row>
    <row r="805" spans="4:18" ht="35.1" customHeight="1" x14ac:dyDescent="0.25">
      <c r="D805" s="22">
        <v>795</v>
      </c>
      <c r="E805" s="132"/>
      <c r="F805" s="76" t="str">
        <f>IFERROR(VLOOKUP($E805,BD_Anexo_Decreto!$A$1:$I$558,2,0),"")</f>
        <v/>
      </c>
      <c r="G805" s="133" t="str">
        <f>IFERROR(VLOOKUP($E805,BD_Anexo_Decreto!$A$1:$I$558,7,0),"")</f>
        <v/>
      </c>
      <c r="H805" s="76" t="str">
        <f>IFERROR(VLOOKUP($E805,BD_Anexo_Decreto!$A$1:$I$558,8,0),"")</f>
        <v/>
      </c>
      <c r="I805" s="77" t="str">
        <f>IFERROR(VLOOKUP($E805,BD_Anexo_Decreto!$A$1:$I$558,5,0),"")</f>
        <v/>
      </c>
      <c r="J805" s="78">
        <f t="shared" si="59"/>
        <v>0</v>
      </c>
      <c r="K805" s="78">
        <f t="shared" si="60"/>
        <v>0</v>
      </c>
      <c r="L805" s="78">
        <f t="shared" si="61"/>
        <v>0</v>
      </c>
      <c r="M805" s="82"/>
      <c r="N805" s="83"/>
      <c r="O805" s="84" t="str">
        <f>IFERROR(VLOOKUP($E805,BD_Anexo_Decreto!$A$1:$I$558,3,0),"")</f>
        <v/>
      </c>
      <c r="P805" s="85" t="str">
        <f t="shared" si="62"/>
        <v/>
      </c>
      <c r="Q805" s="96"/>
      <c r="R805" s="95" t="str">
        <f>IFERROR(VLOOKUP(Q805,BD_CNES!$A$1:$E$9705,2,0),"")</f>
        <v/>
      </c>
    </row>
    <row r="806" spans="4:18" ht="35.1" customHeight="1" x14ac:dyDescent="0.25">
      <c r="D806" s="22">
        <v>796</v>
      </c>
      <c r="E806" s="132"/>
      <c r="F806" s="76" t="str">
        <f>IFERROR(VLOOKUP($E806,BD_Anexo_Decreto!$A$1:$I$558,2,0),"")</f>
        <v/>
      </c>
      <c r="G806" s="133" t="str">
        <f>IFERROR(VLOOKUP($E806,BD_Anexo_Decreto!$A$1:$I$558,7,0),"")</f>
        <v/>
      </c>
      <c r="H806" s="76" t="str">
        <f>IFERROR(VLOOKUP($E806,BD_Anexo_Decreto!$A$1:$I$558,8,0),"")</f>
        <v/>
      </c>
      <c r="I806" s="77" t="str">
        <f>IFERROR(VLOOKUP($E806,BD_Anexo_Decreto!$A$1:$I$558,5,0),"")</f>
        <v/>
      </c>
      <c r="J806" s="78">
        <f t="shared" si="59"/>
        <v>0</v>
      </c>
      <c r="K806" s="78">
        <f t="shared" si="60"/>
        <v>0</v>
      </c>
      <c r="L806" s="78">
        <f t="shared" si="61"/>
        <v>0</v>
      </c>
      <c r="M806" s="82"/>
      <c r="N806" s="83"/>
      <c r="O806" s="84" t="str">
        <f>IFERROR(VLOOKUP($E806,BD_Anexo_Decreto!$A$1:$I$558,3,0),"")</f>
        <v/>
      </c>
      <c r="P806" s="85" t="str">
        <f t="shared" si="62"/>
        <v/>
      </c>
      <c r="Q806" s="96"/>
      <c r="R806" s="95" t="str">
        <f>IFERROR(VLOOKUP(Q806,BD_CNES!$A$1:$E$9705,2,0),"")</f>
        <v/>
      </c>
    </row>
    <row r="807" spans="4:18" ht="35.1" customHeight="1" x14ac:dyDescent="0.25">
      <c r="D807" s="22">
        <v>797</v>
      </c>
      <c r="E807" s="132"/>
      <c r="F807" s="76" t="str">
        <f>IFERROR(VLOOKUP($E807,BD_Anexo_Decreto!$A$1:$I$558,2,0),"")</f>
        <v/>
      </c>
      <c r="G807" s="133" t="str">
        <f>IFERROR(VLOOKUP($E807,BD_Anexo_Decreto!$A$1:$I$558,7,0),"")</f>
        <v/>
      </c>
      <c r="H807" s="76" t="str">
        <f>IFERROR(VLOOKUP($E807,BD_Anexo_Decreto!$A$1:$I$558,8,0),"")</f>
        <v/>
      </c>
      <c r="I807" s="77" t="str">
        <f>IFERROR(VLOOKUP($E807,BD_Anexo_Decreto!$A$1:$I$558,5,0),"")</f>
        <v/>
      </c>
      <c r="J807" s="78">
        <f t="shared" si="59"/>
        <v>0</v>
      </c>
      <c r="K807" s="78">
        <f t="shared" si="60"/>
        <v>0</v>
      </c>
      <c r="L807" s="78">
        <f t="shared" si="61"/>
        <v>0</v>
      </c>
      <c r="M807" s="82"/>
      <c r="N807" s="83"/>
      <c r="O807" s="84" t="str">
        <f>IFERROR(VLOOKUP($E807,BD_Anexo_Decreto!$A$1:$I$558,3,0),"")</f>
        <v/>
      </c>
      <c r="P807" s="85" t="str">
        <f t="shared" si="62"/>
        <v/>
      </c>
      <c r="Q807" s="96"/>
      <c r="R807" s="95" t="str">
        <f>IFERROR(VLOOKUP(Q807,BD_CNES!$A$1:$E$9705,2,0),"")</f>
        <v/>
      </c>
    </row>
    <row r="808" spans="4:18" ht="35.1" customHeight="1" x14ac:dyDescent="0.25">
      <c r="D808" s="22">
        <v>798</v>
      </c>
      <c r="E808" s="132"/>
      <c r="F808" s="76" t="str">
        <f>IFERROR(VLOOKUP($E808,BD_Anexo_Decreto!$A$1:$I$558,2,0),"")</f>
        <v/>
      </c>
      <c r="G808" s="133" t="str">
        <f>IFERROR(VLOOKUP($E808,BD_Anexo_Decreto!$A$1:$I$558,7,0),"")</f>
        <v/>
      </c>
      <c r="H808" s="76" t="str">
        <f>IFERROR(VLOOKUP($E808,BD_Anexo_Decreto!$A$1:$I$558,8,0),"")</f>
        <v/>
      </c>
      <c r="I808" s="77" t="str">
        <f>IFERROR(VLOOKUP($E808,BD_Anexo_Decreto!$A$1:$I$558,5,0),"")</f>
        <v/>
      </c>
      <c r="J808" s="78">
        <f t="shared" si="59"/>
        <v>0</v>
      </c>
      <c r="K808" s="78">
        <f t="shared" si="60"/>
        <v>0</v>
      </c>
      <c r="L808" s="78">
        <f t="shared" si="61"/>
        <v>0</v>
      </c>
      <c r="M808" s="82"/>
      <c r="N808" s="83"/>
      <c r="O808" s="84" t="str">
        <f>IFERROR(VLOOKUP($E808,BD_Anexo_Decreto!$A$1:$I$558,3,0),"")</f>
        <v/>
      </c>
      <c r="P808" s="85" t="str">
        <f t="shared" si="62"/>
        <v/>
      </c>
      <c r="Q808" s="96"/>
      <c r="R808" s="95" t="str">
        <f>IFERROR(VLOOKUP(Q808,BD_CNES!$A$1:$E$9705,2,0),"")</f>
        <v/>
      </c>
    </row>
    <row r="809" spans="4:18" ht="35.1" customHeight="1" x14ac:dyDescent="0.25">
      <c r="D809" s="22">
        <v>799</v>
      </c>
      <c r="E809" s="132"/>
      <c r="F809" s="76" t="str">
        <f>IFERROR(VLOOKUP($E809,BD_Anexo_Decreto!$A$1:$I$558,2,0),"")</f>
        <v/>
      </c>
      <c r="G809" s="133" t="str">
        <f>IFERROR(VLOOKUP($E809,BD_Anexo_Decreto!$A$1:$I$558,7,0),"")</f>
        <v/>
      </c>
      <c r="H809" s="76" t="str">
        <f>IFERROR(VLOOKUP($E809,BD_Anexo_Decreto!$A$1:$I$558,8,0),"")</f>
        <v/>
      </c>
      <c r="I809" s="77" t="str">
        <f>IFERROR(VLOOKUP($E809,BD_Anexo_Decreto!$A$1:$I$558,5,0),"")</f>
        <v/>
      </c>
      <c r="J809" s="78">
        <f t="shared" si="59"/>
        <v>0</v>
      </c>
      <c r="K809" s="78">
        <f t="shared" si="60"/>
        <v>0</v>
      </c>
      <c r="L809" s="78">
        <f t="shared" si="61"/>
        <v>0</v>
      </c>
      <c r="M809" s="82"/>
      <c r="N809" s="83"/>
      <c r="O809" s="84" t="str">
        <f>IFERROR(VLOOKUP($E809,BD_Anexo_Decreto!$A$1:$I$558,3,0),"")</f>
        <v/>
      </c>
      <c r="P809" s="85" t="str">
        <f t="shared" si="62"/>
        <v/>
      </c>
      <c r="Q809" s="96"/>
      <c r="R809" s="95" t="str">
        <f>IFERROR(VLOOKUP(Q809,BD_CNES!$A$1:$E$9705,2,0),"")</f>
        <v/>
      </c>
    </row>
    <row r="810" spans="4:18" ht="35.1" customHeight="1" x14ac:dyDescent="0.25">
      <c r="D810" s="22">
        <v>800</v>
      </c>
      <c r="E810" s="132"/>
      <c r="F810" s="76" t="str">
        <f>IFERROR(VLOOKUP($E810,BD_Anexo_Decreto!$A$1:$I$558,2,0),"")</f>
        <v/>
      </c>
      <c r="G810" s="133" t="str">
        <f>IFERROR(VLOOKUP($E810,BD_Anexo_Decreto!$A$1:$I$558,7,0),"")</f>
        <v/>
      </c>
      <c r="H810" s="76" t="str">
        <f>IFERROR(VLOOKUP($E810,BD_Anexo_Decreto!$A$1:$I$558,8,0),"")</f>
        <v/>
      </c>
      <c r="I810" s="77" t="str">
        <f>IFERROR(VLOOKUP($E810,BD_Anexo_Decreto!$A$1:$I$558,5,0),"")</f>
        <v/>
      </c>
      <c r="J810" s="78">
        <f t="shared" si="59"/>
        <v>0</v>
      </c>
      <c r="K810" s="78">
        <f t="shared" si="60"/>
        <v>0</v>
      </c>
      <c r="L810" s="78">
        <f t="shared" si="61"/>
        <v>0</v>
      </c>
      <c r="M810" s="82"/>
      <c r="N810" s="83"/>
      <c r="O810" s="84" t="str">
        <f>IFERROR(VLOOKUP($E810,BD_Anexo_Decreto!$A$1:$I$558,3,0),"")</f>
        <v/>
      </c>
      <c r="P810" s="85" t="str">
        <f t="shared" si="62"/>
        <v/>
      </c>
      <c r="Q810" s="96"/>
      <c r="R810" s="95" t="str">
        <f>IFERROR(VLOOKUP(Q810,BD_CNES!$A$1:$E$9705,2,0),"")</f>
        <v/>
      </c>
    </row>
    <row r="811" spans="4:18" ht="35.1" customHeight="1" x14ac:dyDescent="0.25">
      <c r="D811" s="22">
        <v>801</v>
      </c>
      <c r="E811" s="132"/>
      <c r="F811" s="76" t="str">
        <f>IFERROR(VLOOKUP($E811,BD_Anexo_Decreto!$A$1:$I$558,2,0),"")</f>
        <v/>
      </c>
      <c r="G811" s="133" t="str">
        <f>IFERROR(VLOOKUP($E811,BD_Anexo_Decreto!$A$1:$I$558,7,0),"")</f>
        <v/>
      </c>
      <c r="H811" s="76" t="str">
        <f>IFERROR(VLOOKUP($E811,BD_Anexo_Decreto!$A$1:$I$558,8,0),"")</f>
        <v/>
      </c>
      <c r="I811" s="77" t="str">
        <f>IFERROR(VLOOKUP($E811,BD_Anexo_Decreto!$A$1:$I$558,5,0),"")</f>
        <v/>
      </c>
      <c r="J811" s="78">
        <f t="shared" si="59"/>
        <v>0</v>
      </c>
      <c r="K811" s="78">
        <f t="shared" si="60"/>
        <v>0</v>
      </c>
      <c r="L811" s="78">
        <f t="shared" si="61"/>
        <v>0</v>
      </c>
      <c r="M811" s="82"/>
      <c r="N811" s="83"/>
      <c r="O811" s="84" t="str">
        <f>IFERROR(VLOOKUP($E811,BD_Anexo_Decreto!$A$1:$I$558,3,0),"")</f>
        <v/>
      </c>
      <c r="P811" s="85" t="str">
        <f t="shared" si="62"/>
        <v/>
      </c>
      <c r="Q811" s="96"/>
      <c r="R811" s="95" t="str">
        <f>IFERROR(VLOOKUP(Q811,BD_CNES!$A$1:$E$9705,2,0),"")</f>
        <v/>
      </c>
    </row>
    <row r="812" spans="4:18" ht="35.1" customHeight="1" x14ac:dyDescent="0.25">
      <c r="D812" s="22">
        <v>802</v>
      </c>
      <c r="E812" s="132"/>
      <c r="F812" s="76" t="str">
        <f>IFERROR(VLOOKUP($E812,BD_Anexo_Decreto!$A$1:$I$558,2,0),"")</f>
        <v/>
      </c>
      <c r="G812" s="133" t="str">
        <f>IFERROR(VLOOKUP($E812,BD_Anexo_Decreto!$A$1:$I$558,7,0),"")</f>
        <v/>
      </c>
      <c r="H812" s="76" t="str">
        <f>IFERROR(VLOOKUP($E812,BD_Anexo_Decreto!$A$1:$I$558,8,0),"")</f>
        <v/>
      </c>
      <c r="I812" s="77" t="str">
        <f>IFERROR(VLOOKUP($E812,BD_Anexo_Decreto!$A$1:$I$558,5,0),"")</f>
        <v/>
      </c>
      <c r="J812" s="78">
        <f t="shared" si="59"/>
        <v>0</v>
      </c>
      <c r="K812" s="78">
        <f t="shared" si="60"/>
        <v>0</v>
      </c>
      <c r="L812" s="78">
        <f t="shared" si="61"/>
        <v>0</v>
      </c>
      <c r="M812" s="82"/>
      <c r="N812" s="83"/>
      <c r="O812" s="84" t="str">
        <f>IFERROR(VLOOKUP($E812,BD_Anexo_Decreto!$A$1:$I$558,3,0),"")</f>
        <v/>
      </c>
      <c r="P812" s="85" t="str">
        <f t="shared" si="62"/>
        <v/>
      </c>
      <c r="Q812" s="96"/>
      <c r="R812" s="95" t="str">
        <f>IFERROR(VLOOKUP(Q812,BD_CNES!$A$1:$E$9705,2,0),"")</f>
        <v/>
      </c>
    </row>
    <row r="813" spans="4:18" ht="35.1" customHeight="1" x14ac:dyDescent="0.25">
      <c r="D813" s="22">
        <v>803</v>
      </c>
      <c r="E813" s="132"/>
      <c r="F813" s="76" t="str">
        <f>IFERROR(VLOOKUP($E813,BD_Anexo_Decreto!$A$1:$I$558,2,0),"")</f>
        <v/>
      </c>
      <c r="G813" s="133" t="str">
        <f>IFERROR(VLOOKUP($E813,BD_Anexo_Decreto!$A$1:$I$558,7,0),"")</f>
        <v/>
      </c>
      <c r="H813" s="76" t="str">
        <f>IFERROR(VLOOKUP($E813,BD_Anexo_Decreto!$A$1:$I$558,8,0),"")</f>
        <v/>
      </c>
      <c r="I813" s="77" t="str">
        <f>IFERROR(VLOOKUP($E813,BD_Anexo_Decreto!$A$1:$I$558,5,0),"")</f>
        <v/>
      </c>
      <c r="J813" s="78">
        <f t="shared" si="59"/>
        <v>0</v>
      </c>
      <c r="K813" s="78">
        <f t="shared" si="60"/>
        <v>0</v>
      </c>
      <c r="L813" s="78">
        <f t="shared" si="61"/>
        <v>0</v>
      </c>
      <c r="M813" s="82"/>
      <c r="N813" s="83"/>
      <c r="O813" s="84" t="str">
        <f>IFERROR(VLOOKUP($E813,BD_Anexo_Decreto!$A$1:$I$558,3,0),"")</f>
        <v/>
      </c>
      <c r="P813" s="85" t="str">
        <f t="shared" si="62"/>
        <v/>
      </c>
      <c r="Q813" s="96"/>
      <c r="R813" s="95" t="str">
        <f>IFERROR(VLOOKUP(Q813,BD_CNES!$A$1:$E$9705,2,0),"")</f>
        <v/>
      </c>
    </row>
    <row r="814" spans="4:18" ht="35.1" customHeight="1" x14ac:dyDescent="0.25">
      <c r="D814" s="22">
        <v>804</v>
      </c>
      <c r="E814" s="132"/>
      <c r="F814" s="76" t="str">
        <f>IFERROR(VLOOKUP($E814,BD_Anexo_Decreto!$A$1:$I$558,2,0),"")</f>
        <v/>
      </c>
      <c r="G814" s="133" t="str">
        <f>IFERROR(VLOOKUP($E814,BD_Anexo_Decreto!$A$1:$I$558,7,0),"")</f>
        <v/>
      </c>
      <c r="H814" s="76" t="str">
        <f>IFERROR(VLOOKUP($E814,BD_Anexo_Decreto!$A$1:$I$558,8,0),"")</f>
        <v/>
      </c>
      <c r="I814" s="77" t="str">
        <f>IFERROR(VLOOKUP($E814,BD_Anexo_Decreto!$A$1:$I$558,5,0),"")</f>
        <v/>
      </c>
      <c r="J814" s="78">
        <f t="shared" si="59"/>
        <v>0</v>
      </c>
      <c r="K814" s="78">
        <f t="shared" si="60"/>
        <v>0</v>
      </c>
      <c r="L814" s="78">
        <f t="shared" si="61"/>
        <v>0</v>
      </c>
      <c r="M814" s="82"/>
      <c r="N814" s="83"/>
      <c r="O814" s="84" t="str">
        <f>IFERROR(VLOOKUP($E814,BD_Anexo_Decreto!$A$1:$I$558,3,0),"")</f>
        <v/>
      </c>
      <c r="P814" s="85" t="str">
        <f t="shared" si="62"/>
        <v/>
      </c>
      <c r="Q814" s="96"/>
      <c r="R814" s="95" t="str">
        <f>IFERROR(VLOOKUP(Q814,BD_CNES!$A$1:$E$9705,2,0),"")</f>
        <v/>
      </c>
    </row>
    <row r="815" spans="4:18" ht="35.1" customHeight="1" x14ac:dyDescent="0.25">
      <c r="D815" s="22">
        <v>805</v>
      </c>
      <c r="E815" s="132"/>
      <c r="F815" s="76" t="str">
        <f>IFERROR(VLOOKUP($E815,BD_Anexo_Decreto!$A$1:$I$558,2,0),"")</f>
        <v/>
      </c>
      <c r="G815" s="133" t="str">
        <f>IFERROR(VLOOKUP($E815,BD_Anexo_Decreto!$A$1:$I$558,7,0),"")</f>
        <v/>
      </c>
      <c r="H815" s="76" t="str">
        <f>IFERROR(VLOOKUP($E815,BD_Anexo_Decreto!$A$1:$I$558,8,0),"")</f>
        <v/>
      </c>
      <c r="I815" s="77" t="str">
        <f>IFERROR(VLOOKUP($E815,BD_Anexo_Decreto!$A$1:$I$558,5,0),"")</f>
        <v/>
      </c>
      <c r="J815" s="78">
        <f t="shared" si="59"/>
        <v>0</v>
      </c>
      <c r="K815" s="78">
        <f t="shared" si="60"/>
        <v>0</v>
      </c>
      <c r="L815" s="78">
        <f t="shared" si="61"/>
        <v>0</v>
      </c>
      <c r="M815" s="82"/>
      <c r="N815" s="83"/>
      <c r="O815" s="84" t="str">
        <f>IFERROR(VLOOKUP($E815,BD_Anexo_Decreto!$A$1:$I$558,3,0),"")</f>
        <v/>
      </c>
      <c r="P815" s="85" t="str">
        <f t="shared" si="62"/>
        <v/>
      </c>
      <c r="Q815" s="96"/>
      <c r="R815" s="95" t="str">
        <f>IFERROR(VLOOKUP(Q815,BD_CNES!$A$1:$E$9705,2,0),"")</f>
        <v/>
      </c>
    </row>
    <row r="816" spans="4:18" ht="35.1" customHeight="1" x14ac:dyDescent="0.25">
      <c r="D816" s="22">
        <v>806</v>
      </c>
      <c r="E816" s="132"/>
      <c r="F816" s="76" t="str">
        <f>IFERROR(VLOOKUP($E816,BD_Anexo_Decreto!$A$1:$I$558,2,0),"")</f>
        <v/>
      </c>
      <c r="G816" s="133" t="str">
        <f>IFERROR(VLOOKUP($E816,BD_Anexo_Decreto!$A$1:$I$558,7,0),"")</f>
        <v/>
      </c>
      <c r="H816" s="76" t="str">
        <f>IFERROR(VLOOKUP($E816,BD_Anexo_Decreto!$A$1:$I$558,8,0),"")</f>
        <v/>
      </c>
      <c r="I816" s="77" t="str">
        <f>IFERROR(VLOOKUP($E816,BD_Anexo_Decreto!$A$1:$I$558,5,0),"")</f>
        <v/>
      </c>
      <c r="J816" s="78">
        <f t="shared" si="59"/>
        <v>0</v>
      </c>
      <c r="K816" s="78">
        <f t="shared" si="60"/>
        <v>0</v>
      </c>
      <c r="L816" s="78">
        <f t="shared" si="61"/>
        <v>0</v>
      </c>
      <c r="M816" s="82"/>
      <c r="N816" s="83"/>
      <c r="O816" s="84" t="str">
        <f>IFERROR(VLOOKUP($E816,BD_Anexo_Decreto!$A$1:$I$558,3,0),"")</f>
        <v/>
      </c>
      <c r="P816" s="85" t="str">
        <f t="shared" si="62"/>
        <v/>
      </c>
      <c r="Q816" s="96"/>
      <c r="R816" s="95" t="str">
        <f>IFERROR(VLOOKUP(Q816,BD_CNES!$A$1:$E$9705,2,0),"")</f>
        <v/>
      </c>
    </row>
    <row r="817" spans="4:18" ht="35.1" customHeight="1" x14ac:dyDescent="0.25">
      <c r="D817" s="22">
        <v>807</v>
      </c>
      <c r="E817" s="132"/>
      <c r="F817" s="76" t="str">
        <f>IFERROR(VLOOKUP($E817,BD_Anexo_Decreto!$A$1:$I$558,2,0),"")</f>
        <v/>
      </c>
      <c r="G817" s="133" t="str">
        <f>IFERROR(VLOOKUP($E817,BD_Anexo_Decreto!$A$1:$I$558,7,0),"")</f>
        <v/>
      </c>
      <c r="H817" s="76" t="str">
        <f>IFERROR(VLOOKUP($E817,BD_Anexo_Decreto!$A$1:$I$558,8,0),"")</f>
        <v/>
      </c>
      <c r="I817" s="77" t="str">
        <f>IFERROR(VLOOKUP($E817,BD_Anexo_Decreto!$A$1:$I$558,5,0),"")</f>
        <v/>
      </c>
      <c r="J817" s="78">
        <f t="shared" si="59"/>
        <v>0</v>
      </c>
      <c r="K817" s="78">
        <f t="shared" si="60"/>
        <v>0</v>
      </c>
      <c r="L817" s="78">
        <f t="shared" si="61"/>
        <v>0</v>
      </c>
      <c r="M817" s="82"/>
      <c r="N817" s="83"/>
      <c r="O817" s="84" t="str">
        <f>IFERROR(VLOOKUP($E817,BD_Anexo_Decreto!$A$1:$I$558,3,0),"")</f>
        <v/>
      </c>
      <c r="P817" s="85" t="str">
        <f t="shared" si="62"/>
        <v/>
      </c>
      <c r="Q817" s="96"/>
      <c r="R817" s="95" t="str">
        <f>IFERROR(VLOOKUP(Q817,BD_CNES!$A$1:$E$9705,2,0),"")</f>
        <v/>
      </c>
    </row>
    <row r="818" spans="4:18" ht="35.1" customHeight="1" x14ac:dyDescent="0.25">
      <c r="D818" s="22">
        <v>808</v>
      </c>
      <c r="E818" s="132"/>
      <c r="F818" s="76" t="str">
        <f>IFERROR(VLOOKUP($E818,BD_Anexo_Decreto!$A$1:$I$558,2,0),"")</f>
        <v/>
      </c>
      <c r="G818" s="133" t="str">
        <f>IFERROR(VLOOKUP($E818,BD_Anexo_Decreto!$A$1:$I$558,7,0),"")</f>
        <v/>
      </c>
      <c r="H818" s="76" t="str">
        <f>IFERROR(VLOOKUP($E818,BD_Anexo_Decreto!$A$1:$I$558,8,0),"")</f>
        <v/>
      </c>
      <c r="I818" s="77" t="str">
        <f>IFERROR(VLOOKUP($E818,BD_Anexo_Decreto!$A$1:$I$558,5,0),"")</f>
        <v/>
      </c>
      <c r="J818" s="78">
        <f t="shared" si="59"/>
        <v>0</v>
      </c>
      <c r="K818" s="78">
        <f t="shared" si="60"/>
        <v>0</v>
      </c>
      <c r="L818" s="78">
        <f t="shared" si="61"/>
        <v>0</v>
      </c>
      <c r="M818" s="82"/>
      <c r="N818" s="83"/>
      <c r="O818" s="84" t="str">
        <f>IFERROR(VLOOKUP($E818,BD_Anexo_Decreto!$A$1:$I$558,3,0),"")</f>
        <v/>
      </c>
      <c r="P818" s="85" t="str">
        <f t="shared" si="62"/>
        <v/>
      </c>
      <c r="Q818" s="96"/>
      <c r="R818" s="95" t="str">
        <f>IFERROR(VLOOKUP(Q818,BD_CNES!$A$1:$E$9705,2,0),"")</f>
        <v/>
      </c>
    </row>
    <row r="819" spans="4:18" ht="35.1" customHeight="1" x14ac:dyDescent="0.25">
      <c r="D819" s="22">
        <v>809</v>
      </c>
      <c r="E819" s="132"/>
      <c r="F819" s="76" t="str">
        <f>IFERROR(VLOOKUP($E819,BD_Anexo_Decreto!$A$1:$I$558,2,0),"")</f>
        <v/>
      </c>
      <c r="G819" s="133" t="str">
        <f>IFERROR(VLOOKUP($E819,BD_Anexo_Decreto!$A$1:$I$558,7,0),"")</f>
        <v/>
      </c>
      <c r="H819" s="76" t="str">
        <f>IFERROR(VLOOKUP($E819,BD_Anexo_Decreto!$A$1:$I$558,8,0),"")</f>
        <v/>
      </c>
      <c r="I819" s="77" t="str">
        <f>IFERROR(VLOOKUP($E819,BD_Anexo_Decreto!$A$1:$I$558,5,0),"")</f>
        <v/>
      </c>
      <c r="J819" s="78">
        <f t="shared" si="59"/>
        <v>0</v>
      </c>
      <c r="K819" s="78">
        <f t="shared" si="60"/>
        <v>0</v>
      </c>
      <c r="L819" s="78">
        <f t="shared" si="61"/>
        <v>0</v>
      </c>
      <c r="M819" s="82"/>
      <c r="N819" s="83"/>
      <c r="O819" s="84" t="str">
        <f>IFERROR(VLOOKUP($E819,BD_Anexo_Decreto!$A$1:$I$558,3,0),"")</f>
        <v/>
      </c>
      <c r="P819" s="85" t="str">
        <f t="shared" si="62"/>
        <v/>
      </c>
      <c r="Q819" s="96"/>
      <c r="R819" s="95" t="str">
        <f>IFERROR(VLOOKUP(Q819,BD_CNES!$A$1:$E$9705,2,0),"")</f>
        <v/>
      </c>
    </row>
    <row r="820" spans="4:18" ht="35.1" customHeight="1" x14ac:dyDescent="0.25">
      <c r="D820" s="22">
        <v>810</v>
      </c>
      <c r="E820" s="132"/>
      <c r="F820" s="76" t="str">
        <f>IFERROR(VLOOKUP($E820,BD_Anexo_Decreto!$A$1:$I$558,2,0),"")</f>
        <v/>
      </c>
      <c r="G820" s="133" t="str">
        <f>IFERROR(VLOOKUP($E820,BD_Anexo_Decreto!$A$1:$I$558,7,0),"")</f>
        <v/>
      </c>
      <c r="H820" s="76" t="str">
        <f>IFERROR(VLOOKUP($E820,BD_Anexo_Decreto!$A$1:$I$558,8,0),"")</f>
        <v/>
      </c>
      <c r="I820" s="77" t="str">
        <f>IFERROR(VLOOKUP($E820,BD_Anexo_Decreto!$A$1:$I$558,5,0),"")</f>
        <v/>
      </c>
      <c r="J820" s="78">
        <f t="shared" si="59"/>
        <v>0</v>
      </c>
      <c r="K820" s="78">
        <f t="shared" si="60"/>
        <v>0</v>
      </c>
      <c r="L820" s="78">
        <f t="shared" si="61"/>
        <v>0</v>
      </c>
      <c r="M820" s="82"/>
      <c r="N820" s="83"/>
      <c r="O820" s="84" t="str">
        <f>IFERROR(VLOOKUP($E820,BD_Anexo_Decreto!$A$1:$I$558,3,0),"")</f>
        <v/>
      </c>
      <c r="P820" s="85" t="str">
        <f t="shared" si="62"/>
        <v/>
      </c>
      <c r="Q820" s="96"/>
      <c r="R820" s="95" t="str">
        <f>IFERROR(VLOOKUP(Q820,BD_CNES!$A$1:$E$9705,2,0),"")</f>
        <v/>
      </c>
    </row>
    <row r="821" spans="4:18" ht="35.1" customHeight="1" x14ac:dyDescent="0.25">
      <c r="D821" s="22">
        <v>811</v>
      </c>
      <c r="E821" s="132"/>
      <c r="F821" s="76" t="str">
        <f>IFERROR(VLOOKUP($E821,BD_Anexo_Decreto!$A$1:$I$558,2,0),"")</f>
        <v/>
      </c>
      <c r="G821" s="133" t="str">
        <f>IFERROR(VLOOKUP($E821,BD_Anexo_Decreto!$A$1:$I$558,7,0),"")</f>
        <v/>
      </c>
      <c r="H821" s="76" t="str">
        <f>IFERROR(VLOOKUP($E821,BD_Anexo_Decreto!$A$1:$I$558,8,0),"")</f>
        <v/>
      </c>
      <c r="I821" s="77" t="str">
        <f>IFERROR(VLOOKUP($E821,BD_Anexo_Decreto!$A$1:$I$558,5,0),"")</f>
        <v/>
      </c>
      <c r="J821" s="78">
        <f t="shared" si="59"/>
        <v>0</v>
      </c>
      <c r="K821" s="78">
        <f t="shared" si="60"/>
        <v>0</v>
      </c>
      <c r="L821" s="78">
        <f t="shared" si="61"/>
        <v>0</v>
      </c>
      <c r="M821" s="82"/>
      <c r="N821" s="83"/>
      <c r="O821" s="84" t="str">
        <f>IFERROR(VLOOKUP($E821,BD_Anexo_Decreto!$A$1:$I$558,3,0),"")</f>
        <v/>
      </c>
      <c r="P821" s="85" t="str">
        <f t="shared" si="62"/>
        <v/>
      </c>
      <c r="Q821" s="96"/>
      <c r="R821" s="95" t="str">
        <f>IFERROR(VLOOKUP(Q821,BD_CNES!$A$1:$E$9705,2,0),"")</f>
        <v/>
      </c>
    </row>
    <row r="822" spans="4:18" ht="35.1" customHeight="1" x14ac:dyDescent="0.25">
      <c r="D822" s="22">
        <v>812</v>
      </c>
      <c r="E822" s="132"/>
      <c r="F822" s="76" t="str">
        <f>IFERROR(VLOOKUP($E822,BD_Anexo_Decreto!$A$1:$I$558,2,0),"")</f>
        <v/>
      </c>
      <c r="G822" s="133" t="str">
        <f>IFERROR(VLOOKUP($E822,BD_Anexo_Decreto!$A$1:$I$558,7,0),"")</f>
        <v/>
      </c>
      <c r="H822" s="76" t="str">
        <f>IFERROR(VLOOKUP($E822,BD_Anexo_Decreto!$A$1:$I$558,8,0),"")</f>
        <v/>
      </c>
      <c r="I822" s="77" t="str">
        <f>IFERROR(VLOOKUP($E822,BD_Anexo_Decreto!$A$1:$I$558,5,0),"")</f>
        <v/>
      </c>
      <c r="J822" s="78">
        <f t="shared" si="59"/>
        <v>0</v>
      </c>
      <c r="K822" s="78">
        <f t="shared" si="60"/>
        <v>0</v>
      </c>
      <c r="L822" s="78">
        <f t="shared" si="61"/>
        <v>0</v>
      </c>
      <c r="M822" s="82"/>
      <c r="N822" s="83"/>
      <c r="O822" s="84" t="str">
        <f>IFERROR(VLOOKUP($E822,BD_Anexo_Decreto!$A$1:$I$558,3,0),"")</f>
        <v/>
      </c>
      <c r="P822" s="85" t="str">
        <f t="shared" si="62"/>
        <v/>
      </c>
      <c r="Q822" s="96"/>
      <c r="R822" s="95" t="str">
        <f>IFERROR(VLOOKUP(Q822,BD_CNES!$A$1:$E$9705,2,0),"")</f>
        <v/>
      </c>
    </row>
    <row r="823" spans="4:18" ht="35.1" customHeight="1" x14ac:dyDescent="0.25">
      <c r="D823" s="22">
        <v>813</v>
      </c>
      <c r="E823" s="132"/>
      <c r="F823" s="76" t="str">
        <f>IFERROR(VLOOKUP($E823,BD_Anexo_Decreto!$A$1:$I$558,2,0),"")</f>
        <v/>
      </c>
      <c r="G823" s="133" t="str">
        <f>IFERROR(VLOOKUP($E823,BD_Anexo_Decreto!$A$1:$I$558,7,0),"")</f>
        <v/>
      </c>
      <c r="H823" s="76" t="str">
        <f>IFERROR(VLOOKUP($E823,BD_Anexo_Decreto!$A$1:$I$558,8,0),"")</f>
        <v/>
      </c>
      <c r="I823" s="77" t="str">
        <f>IFERROR(VLOOKUP($E823,BD_Anexo_Decreto!$A$1:$I$558,5,0),"")</f>
        <v/>
      </c>
      <c r="J823" s="78">
        <f t="shared" si="59"/>
        <v>0</v>
      </c>
      <c r="K823" s="78">
        <f t="shared" si="60"/>
        <v>0</v>
      </c>
      <c r="L823" s="78">
        <f t="shared" si="61"/>
        <v>0</v>
      </c>
      <c r="M823" s="82"/>
      <c r="N823" s="83"/>
      <c r="O823" s="84" t="str">
        <f>IFERROR(VLOOKUP($E823,BD_Anexo_Decreto!$A$1:$I$558,3,0),"")</f>
        <v/>
      </c>
      <c r="P823" s="85" t="str">
        <f t="shared" si="62"/>
        <v/>
      </c>
      <c r="Q823" s="96"/>
      <c r="R823" s="95" t="str">
        <f>IFERROR(VLOOKUP(Q823,BD_CNES!$A$1:$E$9705,2,0),"")</f>
        <v/>
      </c>
    </row>
    <row r="824" spans="4:18" ht="35.1" customHeight="1" x14ac:dyDescent="0.25">
      <c r="D824" s="22">
        <v>814</v>
      </c>
      <c r="E824" s="132"/>
      <c r="F824" s="76" t="str">
        <f>IFERROR(VLOOKUP($E824,BD_Anexo_Decreto!$A$1:$I$558,2,0),"")</f>
        <v/>
      </c>
      <c r="G824" s="133" t="str">
        <f>IFERROR(VLOOKUP($E824,BD_Anexo_Decreto!$A$1:$I$558,7,0),"")</f>
        <v/>
      </c>
      <c r="H824" s="76" t="str">
        <f>IFERROR(VLOOKUP($E824,BD_Anexo_Decreto!$A$1:$I$558,8,0),"")</f>
        <v/>
      </c>
      <c r="I824" s="77" t="str">
        <f>IFERROR(VLOOKUP($E824,BD_Anexo_Decreto!$A$1:$I$558,5,0),"")</f>
        <v/>
      </c>
      <c r="J824" s="78">
        <f t="shared" si="59"/>
        <v>0</v>
      </c>
      <c r="K824" s="78">
        <f t="shared" si="60"/>
        <v>0</v>
      </c>
      <c r="L824" s="78">
        <f t="shared" si="61"/>
        <v>0</v>
      </c>
      <c r="M824" s="82"/>
      <c r="N824" s="83"/>
      <c r="O824" s="84" t="str">
        <f>IFERROR(VLOOKUP($E824,BD_Anexo_Decreto!$A$1:$I$558,3,0),"")</f>
        <v/>
      </c>
      <c r="P824" s="85" t="str">
        <f t="shared" si="62"/>
        <v/>
      </c>
      <c r="Q824" s="96"/>
      <c r="R824" s="95" t="str">
        <f>IFERROR(VLOOKUP(Q824,BD_CNES!$A$1:$E$9705,2,0),"")</f>
        <v/>
      </c>
    </row>
    <row r="825" spans="4:18" ht="35.1" customHeight="1" x14ac:dyDescent="0.25">
      <c r="D825" s="22">
        <v>815</v>
      </c>
      <c r="E825" s="132"/>
      <c r="F825" s="76" t="str">
        <f>IFERROR(VLOOKUP($E825,BD_Anexo_Decreto!$A$1:$I$558,2,0),"")</f>
        <v/>
      </c>
      <c r="G825" s="133" t="str">
        <f>IFERROR(VLOOKUP($E825,BD_Anexo_Decreto!$A$1:$I$558,7,0),"")</f>
        <v/>
      </c>
      <c r="H825" s="76" t="str">
        <f>IFERROR(VLOOKUP($E825,BD_Anexo_Decreto!$A$1:$I$558,8,0),"")</f>
        <v/>
      </c>
      <c r="I825" s="77" t="str">
        <f>IFERROR(VLOOKUP($E825,BD_Anexo_Decreto!$A$1:$I$558,5,0),"")</f>
        <v/>
      </c>
      <c r="J825" s="78">
        <f t="shared" si="59"/>
        <v>0</v>
      </c>
      <c r="K825" s="78">
        <f t="shared" si="60"/>
        <v>0</v>
      </c>
      <c r="L825" s="78">
        <f t="shared" si="61"/>
        <v>0</v>
      </c>
      <c r="M825" s="82"/>
      <c r="N825" s="83"/>
      <c r="O825" s="84" t="str">
        <f>IFERROR(VLOOKUP($E825,BD_Anexo_Decreto!$A$1:$I$558,3,0),"")</f>
        <v/>
      </c>
      <c r="P825" s="85" t="str">
        <f t="shared" si="62"/>
        <v/>
      </c>
      <c r="Q825" s="96"/>
      <c r="R825" s="95" t="str">
        <f>IFERROR(VLOOKUP(Q825,BD_CNES!$A$1:$E$9705,2,0),"")</f>
        <v/>
      </c>
    </row>
    <row r="826" spans="4:18" ht="35.1" customHeight="1" x14ac:dyDescent="0.25">
      <c r="D826" s="22">
        <v>816</v>
      </c>
      <c r="E826" s="132"/>
      <c r="F826" s="76" t="str">
        <f>IFERROR(VLOOKUP($E826,BD_Anexo_Decreto!$A$1:$I$558,2,0),"")</f>
        <v/>
      </c>
      <c r="G826" s="133" t="str">
        <f>IFERROR(VLOOKUP($E826,BD_Anexo_Decreto!$A$1:$I$558,7,0),"")</f>
        <v/>
      </c>
      <c r="H826" s="76" t="str">
        <f>IFERROR(VLOOKUP($E826,BD_Anexo_Decreto!$A$1:$I$558,8,0),"")</f>
        <v/>
      </c>
      <c r="I826" s="77" t="str">
        <f>IFERROR(VLOOKUP($E826,BD_Anexo_Decreto!$A$1:$I$558,5,0),"")</f>
        <v/>
      </c>
      <c r="J826" s="78">
        <f t="shared" si="59"/>
        <v>0</v>
      </c>
      <c r="K826" s="78">
        <f t="shared" si="60"/>
        <v>0</v>
      </c>
      <c r="L826" s="78">
        <f t="shared" si="61"/>
        <v>0</v>
      </c>
      <c r="M826" s="82"/>
      <c r="N826" s="83"/>
      <c r="O826" s="84" t="str">
        <f>IFERROR(VLOOKUP($E826,BD_Anexo_Decreto!$A$1:$I$558,3,0),"")</f>
        <v/>
      </c>
      <c r="P826" s="85" t="str">
        <f t="shared" si="62"/>
        <v/>
      </c>
      <c r="Q826" s="96"/>
      <c r="R826" s="95" t="str">
        <f>IFERROR(VLOOKUP(Q826,BD_CNES!$A$1:$E$9705,2,0),"")</f>
        <v/>
      </c>
    </row>
    <row r="827" spans="4:18" ht="35.1" customHeight="1" x14ac:dyDescent="0.25">
      <c r="D827" s="22">
        <v>817</v>
      </c>
      <c r="E827" s="132"/>
      <c r="F827" s="76" t="str">
        <f>IFERROR(VLOOKUP($E827,BD_Anexo_Decreto!$A$1:$I$558,2,0),"")</f>
        <v/>
      </c>
      <c r="G827" s="133" t="str">
        <f>IFERROR(VLOOKUP($E827,BD_Anexo_Decreto!$A$1:$I$558,7,0),"")</f>
        <v/>
      </c>
      <c r="H827" s="76" t="str">
        <f>IFERROR(VLOOKUP($E827,BD_Anexo_Decreto!$A$1:$I$558,8,0),"")</f>
        <v/>
      </c>
      <c r="I827" s="77" t="str">
        <f>IFERROR(VLOOKUP($E827,BD_Anexo_Decreto!$A$1:$I$558,5,0),"")</f>
        <v/>
      </c>
      <c r="J827" s="78">
        <f t="shared" si="59"/>
        <v>0</v>
      </c>
      <c r="K827" s="78">
        <f t="shared" si="60"/>
        <v>0</v>
      </c>
      <c r="L827" s="78">
        <f t="shared" si="61"/>
        <v>0</v>
      </c>
      <c r="M827" s="82"/>
      <c r="N827" s="83"/>
      <c r="O827" s="84" t="str">
        <f>IFERROR(VLOOKUP($E827,BD_Anexo_Decreto!$A$1:$I$558,3,0),"")</f>
        <v/>
      </c>
      <c r="P827" s="85" t="str">
        <f t="shared" si="62"/>
        <v/>
      </c>
      <c r="Q827" s="96"/>
      <c r="R827" s="95" t="str">
        <f>IFERROR(VLOOKUP(Q827,BD_CNES!$A$1:$E$9705,2,0),"")</f>
        <v/>
      </c>
    </row>
    <row r="828" spans="4:18" ht="35.1" customHeight="1" x14ac:dyDescent="0.25">
      <c r="D828" s="22">
        <v>818</v>
      </c>
      <c r="E828" s="132"/>
      <c r="F828" s="76" t="str">
        <f>IFERROR(VLOOKUP($E828,BD_Anexo_Decreto!$A$1:$I$558,2,0),"")</f>
        <v/>
      </c>
      <c r="G828" s="133" t="str">
        <f>IFERROR(VLOOKUP($E828,BD_Anexo_Decreto!$A$1:$I$558,7,0),"")</f>
        <v/>
      </c>
      <c r="H828" s="76" t="str">
        <f>IFERROR(VLOOKUP($E828,BD_Anexo_Decreto!$A$1:$I$558,8,0),"")</f>
        <v/>
      </c>
      <c r="I828" s="77" t="str">
        <f>IFERROR(VLOOKUP($E828,BD_Anexo_Decreto!$A$1:$I$558,5,0),"")</f>
        <v/>
      </c>
      <c r="J828" s="78">
        <f t="shared" si="59"/>
        <v>0</v>
      </c>
      <c r="K828" s="78">
        <f t="shared" si="60"/>
        <v>0</v>
      </c>
      <c r="L828" s="78">
        <f t="shared" si="61"/>
        <v>0</v>
      </c>
      <c r="M828" s="82"/>
      <c r="N828" s="83"/>
      <c r="O828" s="84" t="str">
        <f>IFERROR(VLOOKUP($E828,BD_Anexo_Decreto!$A$1:$I$558,3,0),"")</f>
        <v/>
      </c>
      <c r="P828" s="85" t="str">
        <f t="shared" si="62"/>
        <v/>
      </c>
      <c r="Q828" s="96"/>
      <c r="R828" s="95" t="str">
        <f>IFERROR(VLOOKUP(Q828,BD_CNES!$A$1:$E$9705,2,0),"")</f>
        <v/>
      </c>
    </row>
    <row r="829" spans="4:18" ht="35.1" customHeight="1" x14ac:dyDescent="0.25">
      <c r="D829" s="22">
        <v>819</v>
      </c>
      <c r="E829" s="132"/>
      <c r="F829" s="76" t="str">
        <f>IFERROR(VLOOKUP($E829,BD_Anexo_Decreto!$A$1:$I$558,2,0),"")</f>
        <v/>
      </c>
      <c r="G829" s="133" t="str">
        <f>IFERROR(VLOOKUP($E829,BD_Anexo_Decreto!$A$1:$I$558,7,0),"")</f>
        <v/>
      </c>
      <c r="H829" s="76" t="str">
        <f>IFERROR(VLOOKUP($E829,BD_Anexo_Decreto!$A$1:$I$558,8,0),"")</f>
        <v/>
      </c>
      <c r="I829" s="77" t="str">
        <f>IFERROR(VLOOKUP($E829,BD_Anexo_Decreto!$A$1:$I$558,5,0),"")</f>
        <v/>
      </c>
      <c r="J829" s="78">
        <f t="shared" si="59"/>
        <v>0</v>
      </c>
      <c r="K829" s="78">
        <f t="shared" si="60"/>
        <v>0</v>
      </c>
      <c r="L829" s="78">
        <f t="shared" si="61"/>
        <v>0</v>
      </c>
      <c r="M829" s="82"/>
      <c r="N829" s="83"/>
      <c r="O829" s="84" t="str">
        <f>IFERROR(VLOOKUP($E829,BD_Anexo_Decreto!$A$1:$I$558,3,0),"")</f>
        <v/>
      </c>
      <c r="P829" s="85" t="str">
        <f t="shared" si="62"/>
        <v/>
      </c>
      <c r="Q829" s="96"/>
      <c r="R829" s="95" t="str">
        <f>IFERROR(VLOOKUP(Q829,BD_CNES!$A$1:$E$9705,2,0),"")</f>
        <v/>
      </c>
    </row>
    <row r="830" spans="4:18" ht="35.1" customHeight="1" x14ac:dyDescent="0.25">
      <c r="D830" s="22">
        <v>820</v>
      </c>
      <c r="E830" s="132"/>
      <c r="F830" s="76" t="str">
        <f>IFERROR(VLOOKUP($E830,BD_Anexo_Decreto!$A$1:$I$558,2,0),"")</f>
        <v/>
      </c>
      <c r="G830" s="133" t="str">
        <f>IFERROR(VLOOKUP($E830,BD_Anexo_Decreto!$A$1:$I$558,7,0),"")</f>
        <v/>
      </c>
      <c r="H830" s="76" t="str">
        <f>IFERROR(VLOOKUP($E830,BD_Anexo_Decreto!$A$1:$I$558,8,0),"")</f>
        <v/>
      </c>
      <c r="I830" s="77" t="str">
        <f>IFERROR(VLOOKUP($E830,BD_Anexo_Decreto!$A$1:$I$558,5,0),"")</f>
        <v/>
      </c>
      <c r="J830" s="78">
        <f t="shared" si="59"/>
        <v>0</v>
      </c>
      <c r="K830" s="78">
        <f t="shared" si="60"/>
        <v>0</v>
      </c>
      <c r="L830" s="78">
        <f t="shared" si="61"/>
        <v>0</v>
      </c>
      <c r="M830" s="82"/>
      <c r="N830" s="83"/>
      <c r="O830" s="84" t="str">
        <f>IFERROR(VLOOKUP($E830,BD_Anexo_Decreto!$A$1:$I$558,3,0),"")</f>
        <v/>
      </c>
      <c r="P830" s="85" t="str">
        <f t="shared" si="62"/>
        <v/>
      </c>
      <c r="Q830" s="96"/>
      <c r="R830" s="95" t="str">
        <f>IFERROR(VLOOKUP(Q830,BD_CNES!$A$1:$E$9705,2,0),"")</f>
        <v/>
      </c>
    </row>
    <row r="831" spans="4:18" ht="35.1" customHeight="1" x14ac:dyDescent="0.25">
      <c r="D831" s="22">
        <v>821</v>
      </c>
      <c r="E831" s="132"/>
      <c r="F831" s="76" t="str">
        <f>IFERROR(VLOOKUP($E831,BD_Anexo_Decreto!$A$1:$I$558,2,0),"")</f>
        <v/>
      </c>
      <c r="G831" s="133" t="str">
        <f>IFERROR(VLOOKUP($E831,BD_Anexo_Decreto!$A$1:$I$558,7,0),"")</f>
        <v/>
      </c>
      <c r="H831" s="76" t="str">
        <f>IFERROR(VLOOKUP($E831,BD_Anexo_Decreto!$A$1:$I$558,8,0),"")</f>
        <v/>
      </c>
      <c r="I831" s="77" t="str">
        <f>IFERROR(VLOOKUP($E831,BD_Anexo_Decreto!$A$1:$I$558,5,0),"")</f>
        <v/>
      </c>
      <c r="J831" s="78">
        <f t="shared" si="59"/>
        <v>0</v>
      </c>
      <c r="K831" s="78">
        <f t="shared" si="60"/>
        <v>0</v>
      </c>
      <c r="L831" s="78">
        <f t="shared" si="61"/>
        <v>0</v>
      </c>
      <c r="M831" s="82"/>
      <c r="N831" s="83"/>
      <c r="O831" s="84" t="str">
        <f>IFERROR(VLOOKUP($E831,BD_Anexo_Decreto!$A$1:$I$558,3,0),"")</f>
        <v/>
      </c>
      <c r="P831" s="85" t="str">
        <f t="shared" si="62"/>
        <v/>
      </c>
      <c r="Q831" s="96"/>
      <c r="R831" s="95" t="str">
        <f>IFERROR(VLOOKUP(Q831,BD_CNES!$A$1:$E$9705,2,0),"")</f>
        <v/>
      </c>
    </row>
    <row r="832" spans="4:18" ht="35.1" customHeight="1" x14ac:dyDescent="0.25">
      <c r="D832" s="22">
        <v>822</v>
      </c>
      <c r="E832" s="132"/>
      <c r="F832" s="76" t="str">
        <f>IFERROR(VLOOKUP($E832,BD_Anexo_Decreto!$A$1:$I$558,2,0),"")</f>
        <v/>
      </c>
      <c r="G832" s="133" t="str">
        <f>IFERROR(VLOOKUP($E832,BD_Anexo_Decreto!$A$1:$I$558,7,0),"")</f>
        <v/>
      </c>
      <c r="H832" s="76" t="str">
        <f>IFERROR(VLOOKUP($E832,BD_Anexo_Decreto!$A$1:$I$558,8,0),"")</f>
        <v/>
      </c>
      <c r="I832" s="77" t="str">
        <f>IFERROR(VLOOKUP($E832,BD_Anexo_Decreto!$A$1:$I$558,5,0),"")</f>
        <v/>
      </c>
      <c r="J832" s="78">
        <f t="shared" si="59"/>
        <v>0</v>
      </c>
      <c r="K832" s="78">
        <f t="shared" si="60"/>
        <v>0</v>
      </c>
      <c r="L832" s="78">
        <f t="shared" si="61"/>
        <v>0</v>
      </c>
      <c r="M832" s="82"/>
      <c r="N832" s="83"/>
      <c r="O832" s="84" t="str">
        <f>IFERROR(VLOOKUP($E832,BD_Anexo_Decreto!$A$1:$I$558,3,0),"")</f>
        <v/>
      </c>
      <c r="P832" s="85" t="str">
        <f t="shared" si="62"/>
        <v/>
      </c>
      <c r="Q832" s="96"/>
      <c r="R832" s="95" t="str">
        <f>IFERROR(VLOOKUP(Q832,BD_CNES!$A$1:$E$9705,2,0),"")</f>
        <v/>
      </c>
    </row>
    <row r="833" spans="4:18" ht="35.1" customHeight="1" x14ac:dyDescent="0.25">
      <c r="D833" s="22">
        <v>823</v>
      </c>
      <c r="E833" s="132"/>
      <c r="F833" s="76" t="str">
        <f>IFERROR(VLOOKUP($E833,BD_Anexo_Decreto!$A$1:$I$558,2,0),"")</f>
        <v/>
      </c>
      <c r="G833" s="133" t="str">
        <f>IFERROR(VLOOKUP($E833,BD_Anexo_Decreto!$A$1:$I$558,7,0),"")</f>
        <v/>
      </c>
      <c r="H833" s="76" t="str">
        <f>IFERROR(VLOOKUP($E833,BD_Anexo_Decreto!$A$1:$I$558,8,0),"")</f>
        <v/>
      </c>
      <c r="I833" s="77" t="str">
        <f>IFERROR(VLOOKUP($E833,BD_Anexo_Decreto!$A$1:$I$558,5,0),"")</f>
        <v/>
      </c>
      <c r="J833" s="78">
        <f t="shared" si="59"/>
        <v>0</v>
      </c>
      <c r="K833" s="78">
        <f t="shared" si="60"/>
        <v>0</v>
      </c>
      <c r="L833" s="78">
        <f t="shared" si="61"/>
        <v>0</v>
      </c>
      <c r="M833" s="82"/>
      <c r="N833" s="83"/>
      <c r="O833" s="84" t="str">
        <f>IFERROR(VLOOKUP($E833,BD_Anexo_Decreto!$A$1:$I$558,3,0),"")</f>
        <v/>
      </c>
      <c r="P833" s="85" t="str">
        <f t="shared" si="62"/>
        <v/>
      </c>
      <c r="Q833" s="96"/>
      <c r="R833" s="95" t="str">
        <f>IFERROR(VLOOKUP(Q833,BD_CNES!$A$1:$E$9705,2,0),"")</f>
        <v/>
      </c>
    </row>
    <row r="834" spans="4:18" ht="35.1" customHeight="1" x14ac:dyDescent="0.25">
      <c r="D834" s="22">
        <v>824</v>
      </c>
      <c r="E834" s="132"/>
      <c r="F834" s="76" t="str">
        <f>IFERROR(VLOOKUP($E834,BD_Anexo_Decreto!$A$1:$I$558,2,0),"")</f>
        <v/>
      </c>
      <c r="G834" s="133" t="str">
        <f>IFERROR(VLOOKUP($E834,BD_Anexo_Decreto!$A$1:$I$558,7,0),"")</f>
        <v/>
      </c>
      <c r="H834" s="76" t="str">
        <f>IFERROR(VLOOKUP($E834,BD_Anexo_Decreto!$A$1:$I$558,8,0),"")</f>
        <v/>
      </c>
      <c r="I834" s="77" t="str">
        <f>IFERROR(VLOOKUP($E834,BD_Anexo_Decreto!$A$1:$I$558,5,0),"")</f>
        <v/>
      </c>
      <c r="J834" s="78">
        <f t="shared" si="59"/>
        <v>0</v>
      </c>
      <c r="K834" s="78">
        <f t="shared" si="60"/>
        <v>0</v>
      </c>
      <c r="L834" s="78">
        <f t="shared" si="61"/>
        <v>0</v>
      </c>
      <c r="M834" s="82"/>
      <c r="N834" s="83"/>
      <c r="O834" s="84" t="str">
        <f>IFERROR(VLOOKUP($E834,BD_Anexo_Decreto!$A$1:$I$558,3,0),"")</f>
        <v/>
      </c>
      <c r="P834" s="85" t="str">
        <f t="shared" si="62"/>
        <v/>
      </c>
      <c r="Q834" s="96"/>
      <c r="R834" s="95" t="str">
        <f>IFERROR(VLOOKUP(Q834,BD_CNES!$A$1:$E$9705,2,0),"")</f>
        <v/>
      </c>
    </row>
    <row r="835" spans="4:18" ht="35.1" customHeight="1" x14ac:dyDescent="0.25">
      <c r="D835" s="22">
        <v>825</v>
      </c>
      <c r="E835" s="132"/>
      <c r="F835" s="76" t="str">
        <f>IFERROR(VLOOKUP($E835,BD_Anexo_Decreto!$A$1:$I$558,2,0),"")</f>
        <v/>
      </c>
      <c r="G835" s="133" t="str">
        <f>IFERROR(VLOOKUP($E835,BD_Anexo_Decreto!$A$1:$I$558,7,0),"")</f>
        <v/>
      </c>
      <c r="H835" s="76" t="str">
        <f>IFERROR(VLOOKUP($E835,BD_Anexo_Decreto!$A$1:$I$558,8,0),"")</f>
        <v/>
      </c>
      <c r="I835" s="77" t="str">
        <f>IFERROR(VLOOKUP($E835,BD_Anexo_Decreto!$A$1:$I$558,5,0),"")</f>
        <v/>
      </c>
      <c r="J835" s="78">
        <f t="shared" si="59"/>
        <v>0</v>
      </c>
      <c r="K835" s="78">
        <f t="shared" si="60"/>
        <v>0</v>
      </c>
      <c r="L835" s="78">
        <f t="shared" si="61"/>
        <v>0</v>
      </c>
      <c r="M835" s="82"/>
      <c r="N835" s="83"/>
      <c r="O835" s="84" t="str">
        <f>IFERROR(VLOOKUP($E835,BD_Anexo_Decreto!$A$1:$I$558,3,0),"")</f>
        <v/>
      </c>
      <c r="P835" s="85" t="str">
        <f t="shared" si="62"/>
        <v/>
      </c>
      <c r="Q835" s="96"/>
      <c r="R835" s="95" t="str">
        <f>IFERROR(VLOOKUP(Q835,BD_CNES!$A$1:$E$9705,2,0),"")</f>
        <v/>
      </c>
    </row>
    <row r="836" spans="4:18" ht="35.1" customHeight="1" x14ac:dyDescent="0.25">
      <c r="D836" s="22">
        <v>826</v>
      </c>
      <c r="E836" s="132"/>
      <c r="F836" s="76" t="str">
        <f>IFERROR(VLOOKUP($E836,BD_Anexo_Decreto!$A$1:$I$558,2,0),"")</f>
        <v/>
      </c>
      <c r="G836" s="133" t="str">
        <f>IFERROR(VLOOKUP($E836,BD_Anexo_Decreto!$A$1:$I$558,7,0),"")</f>
        <v/>
      </c>
      <c r="H836" s="76" t="str">
        <f>IFERROR(VLOOKUP($E836,BD_Anexo_Decreto!$A$1:$I$558,8,0),"")</f>
        <v/>
      </c>
      <c r="I836" s="77" t="str">
        <f>IFERROR(VLOOKUP($E836,BD_Anexo_Decreto!$A$1:$I$558,5,0),"")</f>
        <v/>
      </c>
      <c r="J836" s="78">
        <f t="shared" si="59"/>
        <v>0</v>
      </c>
      <c r="K836" s="78">
        <f t="shared" si="60"/>
        <v>0</v>
      </c>
      <c r="L836" s="78">
        <f t="shared" si="61"/>
        <v>0</v>
      </c>
      <c r="M836" s="82"/>
      <c r="N836" s="83"/>
      <c r="O836" s="84" t="str">
        <f>IFERROR(VLOOKUP($E836,BD_Anexo_Decreto!$A$1:$I$558,3,0),"")</f>
        <v/>
      </c>
      <c r="P836" s="85" t="str">
        <f t="shared" si="62"/>
        <v/>
      </c>
      <c r="Q836" s="96"/>
      <c r="R836" s="95" t="str">
        <f>IFERROR(VLOOKUP(Q836,BD_CNES!$A$1:$E$9705,2,0),"")</f>
        <v/>
      </c>
    </row>
    <row r="837" spans="4:18" ht="35.1" customHeight="1" x14ac:dyDescent="0.25">
      <c r="D837" s="22">
        <v>827</v>
      </c>
      <c r="E837" s="132"/>
      <c r="F837" s="76" t="str">
        <f>IFERROR(VLOOKUP($E837,BD_Anexo_Decreto!$A$1:$I$558,2,0),"")</f>
        <v/>
      </c>
      <c r="G837" s="133" t="str">
        <f>IFERROR(VLOOKUP($E837,BD_Anexo_Decreto!$A$1:$I$558,7,0),"")</f>
        <v/>
      </c>
      <c r="H837" s="76" t="str">
        <f>IFERROR(VLOOKUP($E837,BD_Anexo_Decreto!$A$1:$I$558,8,0),"")</f>
        <v/>
      </c>
      <c r="I837" s="77" t="str">
        <f>IFERROR(VLOOKUP($E837,BD_Anexo_Decreto!$A$1:$I$558,5,0),"")</f>
        <v/>
      </c>
      <c r="J837" s="78">
        <f t="shared" si="59"/>
        <v>0</v>
      </c>
      <c r="K837" s="78">
        <f t="shared" si="60"/>
        <v>0</v>
      </c>
      <c r="L837" s="78">
        <f t="shared" si="61"/>
        <v>0</v>
      </c>
      <c r="M837" s="82"/>
      <c r="N837" s="83"/>
      <c r="O837" s="84" t="str">
        <f>IFERROR(VLOOKUP($E837,BD_Anexo_Decreto!$A$1:$I$558,3,0),"")</f>
        <v/>
      </c>
      <c r="P837" s="85" t="str">
        <f t="shared" si="62"/>
        <v/>
      </c>
      <c r="Q837" s="96"/>
      <c r="R837" s="95" t="str">
        <f>IFERROR(VLOOKUP(Q837,BD_CNES!$A$1:$E$9705,2,0),"")</f>
        <v/>
      </c>
    </row>
    <row r="838" spans="4:18" ht="35.1" customHeight="1" x14ac:dyDescent="0.25">
      <c r="D838" s="22">
        <v>828</v>
      </c>
      <c r="E838" s="132"/>
      <c r="F838" s="76" t="str">
        <f>IFERROR(VLOOKUP($E838,BD_Anexo_Decreto!$A$1:$I$558,2,0),"")</f>
        <v/>
      </c>
      <c r="G838" s="133" t="str">
        <f>IFERROR(VLOOKUP($E838,BD_Anexo_Decreto!$A$1:$I$558,7,0),"")</f>
        <v/>
      </c>
      <c r="H838" s="76" t="str">
        <f>IFERROR(VLOOKUP($E838,BD_Anexo_Decreto!$A$1:$I$558,8,0),"")</f>
        <v/>
      </c>
      <c r="I838" s="77" t="str">
        <f>IFERROR(VLOOKUP($E838,BD_Anexo_Decreto!$A$1:$I$558,5,0),"")</f>
        <v/>
      </c>
      <c r="J838" s="78">
        <f t="shared" si="59"/>
        <v>0</v>
      </c>
      <c r="K838" s="78">
        <f t="shared" si="60"/>
        <v>0</v>
      </c>
      <c r="L838" s="78">
        <f t="shared" si="61"/>
        <v>0</v>
      </c>
      <c r="M838" s="82"/>
      <c r="N838" s="83"/>
      <c r="O838" s="84" t="str">
        <f>IFERROR(VLOOKUP($E838,BD_Anexo_Decreto!$A$1:$I$558,3,0),"")</f>
        <v/>
      </c>
      <c r="P838" s="85" t="str">
        <f t="shared" si="62"/>
        <v/>
      </c>
      <c r="Q838" s="96"/>
      <c r="R838" s="95" t="str">
        <f>IFERROR(VLOOKUP(Q838,BD_CNES!$A$1:$E$9705,2,0),"")</f>
        <v/>
      </c>
    </row>
    <row r="839" spans="4:18" ht="35.1" customHeight="1" x14ac:dyDescent="0.25">
      <c r="D839" s="22">
        <v>829</v>
      </c>
      <c r="E839" s="132"/>
      <c r="F839" s="76" t="str">
        <f>IFERROR(VLOOKUP($E839,BD_Anexo_Decreto!$A$1:$I$558,2,0),"")</f>
        <v/>
      </c>
      <c r="G839" s="133" t="str">
        <f>IFERROR(VLOOKUP($E839,BD_Anexo_Decreto!$A$1:$I$558,7,0),"")</f>
        <v/>
      </c>
      <c r="H839" s="76" t="str">
        <f>IFERROR(VLOOKUP($E839,BD_Anexo_Decreto!$A$1:$I$558,8,0),"")</f>
        <v/>
      </c>
      <c r="I839" s="77" t="str">
        <f>IFERROR(VLOOKUP($E839,BD_Anexo_Decreto!$A$1:$I$558,5,0),"")</f>
        <v/>
      </c>
      <c r="J839" s="78">
        <f t="shared" si="59"/>
        <v>0</v>
      </c>
      <c r="K839" s="78">
        <f t="shared" si="60"/>
        <v>0</v>
      </c>
      <c r="L839" s="78">
        <f t="shared" si="61"/>
        <v>0</v>
      </c>
      <c r="M839" s="82"/>
      <c r="N839" s="83"/>
      <c r="O839" s="84" t="str">
        <f>IFERROR(VLOOKUP($E839,BD_Anexo_Decreto!$A$1:$I$558,3,0),"")</f>
        <v/>
      </c>
      <c r="P839" s="85" t="str">
        <f t="shared" si="62"/>
        <v/>
      </c>
      <c r="Q839" s="96"/>
      <c r="R839" s="95" t="str">
        <f>IFERROR(VLOOKUP(Q839,BD_CNES!$A$1:$E$9705,2,0),"")</f>
        <v/>
      </c>
    </row>
    <row r="840" spans="4:18" ht="35.1" customHeight="1" x14ac:dyDescent="0.25">
      <c r="D840" s="22">
        <v>830</v>
      </c>
      <c r="E840" s="132"/>
      <c r="F840" s="76" t="str">
        <f>IFERROR(VLOOKUP($E840,BD_Anexo_Decreto!$A$1:$I$558,2,0),"")</f>
        <v/>
      </c>
      <c r="G840" s="133" t="str">
        <f>IFERROR(VLOOKUP($E840,BD_Anexo_Decreto!$A$1:$I$558,7,0),"")</f>
        <v/>
      </c>
      <c r="H840" s="76" t="str">
        <f>IFERROR(VLOOKUP($E840,BD_Anexo_Decreto!$A$1:$I$558,8,0),"")</f>
        <v/>
      </c>
      <c r="I840" s="77" t="str">
        <f>IFERROR(VLOOKUP($E840,BD_Anexo_Decreto!$A$1:$I$558,5,0),"")</f>
        <v/>
      </c>
      <c r="J840" s="78">
        <f t="shared" si="59"/>
        <v>0</v>
      </c>
      <c r="K840" s="78">
        <f t="shared" si="60"/>
        <v>0</v>
      </c>
      <c r="L840" s="78">
        <f t="shared" si="61"/>
        <v>0</v>
      </c>
      <c r="M840" s="82"/>
      <c r="N840" s="83"/>
      <c r="O840" s="84" t="str">
        <f>IFERROR(VLOOKUP($E840,BD_Anexo_Decreto!$A$1:$I$558,3,0),"")</f>
        <v/>
      </c>
      <c r="P840" s="85" t="str">
        <f t="shared" si="62"/>
        <v/>
      </c>
      <c r="Q840" s="96"/>
      <c r="R840" s="95" t="str">
        <f>IFERROR(VLOOKUP(Q840,BD_CNES!$A$1:$E$9705,2,0),"")</f>
        <v/>
      </c>
    </row>
    <row r="841" spans="4:18" ht="35.1" customHeight="1" x14ac:dyDescent="0.25">
      <c r="D841" s="22">
        <v>831</v>
      </c>
      <c r="E841" s="132"/>
      <c r="F841" s="76" t="str">
        <f>IFERROR(VLOOKUP($E841,BD_Anexo_Decreto!$A$1:$I$558,2,0),"")</f>
        <v/>
      </c>
      <c r="G841" s="133" t="str">
        <f>IFERROR(VLOOKUP($E841,BD_Anexo_Decreto!$A$1:$I$558,7,0),"")</f>
        <v/>
      </c>
      <c r="H841" s="76" t="str">
        <f>IFERROR(VLOOKUP($E841,BD_Anexo_Decreto!$A$1:$I$558,8,0),"")</f>
        <v/>
      </c>
      <c r="I841" s="77" t="str">
        <f>IFERROR(VLOOKUP($E841,BD_Anexo_Decreto!$A$1:$I$558,5,0),"")</f>
        <v/>
      </c>
      <c r="J841" s="78">
        <f t="shared" si="59"/>
        <v>0</v>
      </c>
      <c r="K841" s="78">
        <f t="shared" si="60"/>
        <v>0</v>
      </c>
      <c r="L841" s="78">
        <f t="shared" si="61"/>
        <v>0</v>
      </c>
      <c r="M841" s="82"/>
      <c r="N841" s="83"/>
      <c r="O841" s="84" t="str">
        <f>IFERROR(VLOOKUP($E841,BD_Anexo_Decreto!$A$1:$I$558,3,0),"")</f>
        <v/>
      </c>
      <c r="P841" s="85" t="str">
        <f t="shared" si="62"/>
        <v/>
      </c>
      <c r="Q841" s="96"/>
      <c r="R841" s="95" t="str">
        <f>IFERROR(VLOOKUP(Q841,BD_CNES!$A$1:$E$9705,2,0),"")</f>
        <v/>
      </c>
    </row>
    <row r="842" spans="4:18" ht="35.1" customHeight="1" x14ac:dyDescent="0.25">
      <c r="D842" s="22">
        <v>832</v>
      </c>
      <c r="E842" s="132"/>
      <c r="F842" s="76" t="str">
        <f>IFERROR(VLOOKUP($E842,BD_Anexo_Decreto!$A$1:$I$558,2,0),"")</f>
        <v/>
      </c>
      <c r="G842" s="133" t="str">
        <f>IFERROR(VLOOKUP($E842,BD_Anexo_Decreto!$A$1:$I$558,7,0),"")</f>
        <v/>
      </c>
      <c r="H842" s="76" t="str">
        <f>IFERROR(VLOOKUP($E842,BD_Anexo_Decreto!$A$1:$I$558,8,0),"")</f>
        <v/>
      </c>
      <c r="I842" s="77" t="str">
        <f>IFERROR(VLOOKUP($E842,BD_Anexo_Decreto!$A$1:$I$558,5,0),"")</f>
        <v/>
      </c>
      <c r="J842" s="78">
        <f t="shared" si="59"/>
        <v>0</v>
      </c>
      <c r="K842" s="78">
        <f t="shared" si="60"/>
        <v>0</v>
      </c>
      <c r="L842" s="78">
        <f t="shared" si="61"/>
        <v>0</v>
      </c>
      <c r="M842" s="82"/>
      <c r="N842" s="83"/>
      <c r="O842" s="84" t="str">
        <f>IFERROR(VLOOKUP($E842,BD_Anexo_Decreto!$A$1:$I$558,3,0),"")</f>
        <v/>
      </c>
      <c r="P842" s="85" t="str">
        <f t="shared" si="62"/>
        <v/>
      </c>
      <c r="Q842" s="96"/>
      <c r="R842" s="95" t="str">
        <f>IFERROR(VLOOKUP(Q842,BD_CNES!$A$1:$E$9705,2,0),"")</f>
        <v/>
      </c>
    </row>
    <row r="843" spans="4:18" ht="35.1" customHeight="1" x14ac:dyDescent="0.25">
      <c r="D843" s="22">
        <v>833</v>
      </c>
      <c r="E843" s="132"/>
      <c r="F843" s="76" t="str">
        <f>IFERROR(VLOOKUP($E843,BD_Anexo_Decreto!$A$1:$I$558,2,0),"")</f>
        <v/>
      </c>
      <c r="G843" s="133" t="str">
        <f>IFERROR(VLOOKUP($E843,BD_Anexo_Decreto!$A$1:$I$558,7,0),"")</f>
        <v/>
      </c>
      <c r="H843" s="76" t="str">
        <f>IFERROR(VLOOKUP($E843,BD_Anexo_Decreto!$A$1:$I$558,8,0),"")</f>
        <v/>
      </c>
      <c r="I843" s="77" t="str">
        <f>IFERROR(VLOOKUP($E843,BD_Anexo_Decreto!$A$1:$I$558,5,0),"")</f>
        <v/>
      </c>
      <c r="J843" s="78">
        <f t="shared" si="59"/>
        <v>0</v>
      </c>
      <c r="K843" s="78">
        <f t="shared" si="60"/>
        <v>0</v>
      </c>
      <c r="L843" s="78">
        <f t="shared" si="61"/>
        <v>0</v>
      </c>
      <c r="M843" s="82"/>
      <c r="N843" s="83"/>
      <c r="O843" s="84" t="str">
        <f>IFERROR(VLOOKUP($E843,BD_Anexo_Decreto!$A$1:$I$558,3,0),"")</f>
        <v/>
      </c>
      <c r="P843" s="85" t="str">
        <f t="shared" si="62"/>
        <v/>
      </c>
      <c r="Q843" s="96"/>
      <c r="R843" s="95" t="str">
        <f>IFERROR(VLOOKUP(Q843,BD_CNES!$A$1:$E$9705,2,0),"")</f>
        <v/>
      </c>
    </row>
    <row r="844" spans="4:18" ht="35.1" customHeight="1" x14ac:dyDescent="0.25">
      <c r="D844" s="22">
        <v>834</v>
      </c>
      <c r="E844" s="132"/>
      <c r="F844" s="76" t="str">
        <f>IFERROR(VLOOKUP($E844,BD_Anexo_Decreto!$A$1:$I$558,2,0),"")</f>
        <v/>
      </c>
      <c r="G844" s="133" t="str">
        <f>IFERROR(VLOOKUP($E844,BD_Anexo_Decreto!$A$1:$I$558,7,0),"")</f>
        <v/>
      </c>
      <c r="H844" s="76" t="str">
        <f>IFERROR(VLOOKUP($E844,BD_Anexo_Decreto!$A$1:$I$558,8,0),"")</f>
        <v/>
      </c>
      <c r="I844" s="77" t="str">
        <f>IFERROR(VLOOKUP($E844,BD_Anexo_Decreto!$A$1:$I$558,5,0),"")</f>
        <v/>
      </c>
      <c r="J844" s="78">
        <f t="shared" ref="J844:J907" si="63">IF(M844=$J$10,N844,0)</f>
        <v>0</v>
      </c>
      <c r="K844" s="78">
        <f t="shared" ref="K844:K907" si="64">IF(M844=$K$10,N844,0)</f>
        <v>0</v>
      </c>
      <c r="L844" s="78">
        <f t="shared" ref="L844:L907" si="65">IF(M844=$L$10,N844,0)</f>
        <v>0</v>
      </c>
      <c r="M844" s="82"/>
      <c r="N844" s="83"/>
      <c r="O844" s="84" t="str">
        <f>IFERROR(VLOOKUP($E844,BD_Anexo_Decreto!$A$1:$I$558,3,0),"")</f>
        <v/>
      </c>
      <c r="P844" s="85" t="str">
        <f t="shared" si="62"/>
        <v/>
      </c>
      <c r="Q844" s="96"/>
      <c r="R844" s="95" t="str">
        <f>IFERROR(VLOOKUP(Q844,BD_CNES!$A$1:$E$9705,2,0),"")</f>
        <v/>
      </c>
    </row>
    <row r="845" spans="4:18" ht="35.1" customHeight="1" x14ac:dyDescent="0.25">
      <c r="D845" s="22">
        <v>835</v>
      </c>
      <c r="E845" s="132"/>
      <c r="F845" s="76" t="str">
        <f>IFERROR(VLOOKUP($E845,BD_Anexo_Decreto!$A$1:$I$558,2,0),"")</f>
        <v/>
      </c>
      <c r="G845" s="133" t="str">
        <f>IFERROR(VLOOKUP($E845,BD_Anexo_Decreto!$A$1:$I$558,7,0),"")</f>
        <v/>
      </c>
      <c r="H845" s="76" t="str">
        <f>IFERROR(VLOOKUP($E845,BD_Anexo_Decreto!$A$1:$I$558,8,0),"")</f>
        <v/>
      </c>
      <c r="I845" s="77" t="str">
        <f>IFERROR(VLOOKUP($E845,BD_Anexo_Decreto!$A$1:$I$558,5,0),"")</f>
        <v/>
      </c>
      <c r="J845" s="78">
        <f t="shared" si="63"/>
        <v>0</v>
      </c>
      <c r="K845" s="78">
        <f t="shared" si="64"/>
        <v>0</v>
      </c>
      <c r="L845" s="78">
        <f t="shared" si="65"/>
        <v>0</v>
      </c>
      <c r="M845" s="82"/>
      <c r="N845" s="83"/>
      <c r="O845" s="84" t="str">
        <f>IFERROR(VLOOKUP($E845,BD_Anexo_Decreto!$A$1:$I$558,3,0),"")</f>
        <v/>
      </c>
      <c r="P845" s="85" t="str">
        <f t="shared" si="62"/>
        <v/>
      </c>
      <c r="Q845" s="96"/>
      <c r="R845" s="95" t="str">
        <f>IFERROR(VLOOKUP(Q845,BD_CNES!$A$1:$E$9705,2,0),"")</f>
        <v/>
      </c>
    </row>
    <row r="846" spans="4:18" ht="35.1" customHeight="1" x14ac:dyDescent="0.25">
      <c r="D846" s="22">
        <v>836</v>
      </c>
      <c r="E846" s="132"/>
      <c r="F846" s="76" t="str">
        <f>IFERROR(VLOOKUP($E846,BD_Anexo_Decreto!$A$1:$I$558,2,0),"")</f>
        <v/>
      </c>
      <c r="G846" s="133" t="str">
        <f>IFERROR(VLOOKUP($E846,BD_Anexo_Decreto!$A$1:$I$558,7,0),"")</f>
        <v/>
      </c>
      <c r="H846" s="76" t="str">
        <f>IFERROR(VLOOKUP($E846,BD_Anexo_Decreto!$A$1:$I$558,8,0),"")</f>
        <v/>
      </c>
      <c r="I846" s="77" t="str">
        <f>IFERROR(VLOOKUP($E846,BD_Anexo_Decreto!$A$1:$I$558,5,0),"")</f>
        <v/>
      </c>
      <c r="J846" s="78">
        <f t="shared" si="63"/>
        <v>0</v>
      </c>
      <c r="K846" s="78">
        <f t="shared" si="64"/>
        <v>0</v>
      </c>
      <c r="L846" s="78">
        <f t="shared" si="65"/>
        <v>0</v>
      </c>
      <c r="M846" s="82"/>
      <c r="N846" s="83"/>
      <c r="O846" s="84" t="str">
        <f>IFERROR(VLOOKUP($E846,BD_Anexo_Decreto!$A$1:$I$558,3,0),"")</f>
        <v/>
      </c>
      <c r="P846" s="85" t="str">
        <f t="shared" ref="P846:P909" si="66">IFERROR(SUM(O846*N846),"")</f>
        <v/>
      </c>
      <c r="Q846" s="96"/>
      <c r="R846" s="95" t="str">
        <f>IFERROR(VLOOKUP(Q846,BD_CNES!$A$1:$E$9705,2,0),"")</f>
        <v/>
      </c>
    </row>
    <row r="847" spans="4:18" ht="35.1" customHeight="1" x14ac:dyDescent="0.25">
      <c r="D847" s="22">
        <v>837</v>
      </c>
      <c r="E847" s="132"/>
      <c r="F847" s="76" t="str">
        <f>IFERROR(VLOOKUP($E847,BD_Anexo_Decreto!$A$1:$I$558,2,0),"")</f>
        <v/>
      </c>
      <c r="G847" s="133" t="str">
        <f>IFERROR(VLOOKUP($E847,BD_Anexo_Decreto!$A$1:$I$558,7,0),"")</f>
        <v/>
      </c>
      <c r="H847" s="76" t="str">
        <f>IFERROR(VLOOKUP($E847,BD_Anexo_Decreto!$A$1:$I$558,8,0),"")</f>
        <v/>
      </c>
      <c r="I847" s="77" t="str">
        <f>IFERROR(VLOOKUP($E847,BD_Anexo_Decreto!$A$1:$I$558,5,0),"")</f>
        <v/>
      </c>
      <c r="J847" s="78">
        <f t="shared" si="63"/>
        <v>0</v>
      </c>
      <c r="K847" s="78">
        <f t="shared" si="64"/>
        <v>0</v>
      </c>
      <c r="L847" s="78">
        <f t="shared" si="65"/>
        <v>0</v>
      </c>
      <c r="M847" s="82"/>
      <c r="N847" s="83"/>
      <c r="O847" s="84" t="str">
        <f>IFERROR(VLOOKUP($E847,BD_Anexo_Decreto!$A$1:$I$558,3,0),"")</f>
        <v/>
      </c>
      <c r="P847" s="85" t="str">
        <f t="shared" si="66"/>
        <v/>
      </c>
      <c r="Q847" s="96"/>
      <c r="R847" s="95" t="str">
        <f>IFERROR(VLOOKUP(Q847,BD_CNES!$A$1:$E$9705,2,0),"")</f>
        <v/>
      </c>
    </row>
    <row r="848" spans="4:18" ht="35.1" customHeight="1" x14ac:dyDescent="0.25">
      <c r="D848" s="22">
        <v>838</v>
      </c>
      <c r="E848" s="132"/>
      <c r="F848" s="76" t="str">
        <f>IFERROR(VLOOKUP($E848,BD_Anexo_Decreto!$A$1:$I$558,2,0),"")</f>
        <v/>
      </c>
      <c r="G848" s="133" t="str">
        <f>IFERROR(VLOOKUP($E848,BD_Anexo_Decreto!$A$1:$I$558,7,0),"")</f>
        <v/>
      </c>
      <c r="H848" s="76" t="str">
        <f>IFERROR(VLOOKUP($E848,BD_Anexo_Decreto!$A$1:$I$558,8,0),"")</f>
        <v/>
      </c>
      <c r="I848" s="77" t="str">
        <f>IFERROR(VLOOKUP($E848,BD_Anexo_Decreto!$A$1:$I$558,5,0),"")</f>
        <v/>
      </c>
      <c r="J848" s="78">
        <f t="shared" si="63"/>
        <v>0</v>
      </c>
      <c r="K848" s="78">
        <f t="shared" si="64"/>
        <v>0</v>
      </c>
      <c r="L848" s="78">
        <f t="shared" si="65"/>
        <v>0</v>
      </c>
      <c r="M848" s="82"/>
      <c r="N848" s="83"/>
      <c r="O848" s="84" t="str">
        <f>IFERROR(VLOOKUP($E848,BD_Anexo_Decreto!$A$1:$I$558,3,0),"")</f>
        <v/>
      </c>
      <c r="P848" s="85" t="str">
        <f t="shared" si="66"/>
        <v/>
      </c>
      <c r="Q848" s="96"/>
      <c r="R848" s="95" t="str">
        <f>IFERROR(VLOOKUP(Q848,BD_CNES!$A$1:$E$9705,2,0),"")</f>
        <v/>
      </c>
    </row>
    <row r="849" spans="4:18" ht="35.1" customHeight="1" x14ac:dyDescent="0.25">
      <c r="D849" s="22">
        <v>839</v>
      </c>
      <c r="E849" s="132"/>
      <c r="F849" s="76" t="str">
        <f>IFERROR(VLOOKUP($E849,BD_Anexo_Decreto!$A$1:$I$558,2,0),"")</f>
        <v/>
      </c>
      <c r="G849" s="133" t="str">
        <f>IFERROR(VLOOKUP($E849,BD_Anexo_Decreto!$A$1:$I$558,7,0),"")</f>
        <v/>
      </c>
      <c r="H849" s="76" t="str">
        <f>IFERROR(VLOOKUP($E849,BD_Anexo_Decreto!$A$1:$I$558,8,0),"")</f>
        <v/>
      </c>
      <c r="I849" s="77" t="str">
        <f>IFERROR(VLOOKUP($E849,BD_Anexo_Decreto!$A$1:$I$558,5,0),"")</f>
        <v/>
      </c>
      <c r="J849" s="78">
        <f t="shared" si="63"/>
        <v>0</v>
      </c>
      <c r="K849" s="78">
        <f t="shared" si="64"/>
        <v>0</v>
      </c>
      <c r="L849" s="78">
        <f t="shared" si="65"/>
        <v>0</v>
      </c>
      <c r="M849" s="82"/>
      <c r="N849" s="83"/>
      <c r="O849" s="84" t="str">
        <f>IFERROR(VLOOKUP($E849,BD_Anexo_Decreto!$A$1:$I$558,3,0),"")</f>
        <v/>
      </c>
      <c r="P849" s="85" t="str">
        <f t="shared" si="66"/>
        <v/>
      </c>
      <c r="Q849" s="96"/>
      <c r="R849" s="95" t="str">
        <f>IFERROR(VLOOKUP(Q849,BD_CNES!$A$1:$E$9705,2,0),"")</f>
        <v/>
      </c>
    </row>
    <row r="850" spans="4:18" ht="35.1" customHeight="1" x14ac:dyDescent="0.25">
      <c r="D850" s="22">
        <v>840</v>
      </c>
      <c r="E850" s="132"/>
      <c r="F850" s="76" t="str">
        <f>IFERROR(VLOOKUP($E850,BD_Anexo_Decreto!$A$1:$I$558,2,0),"")</f>
        <v/>
      </c>
      <c r="G850" s="133" t="str">
        <f>IFERROR(VLOOKUP($E850,BD_Anexo_Decreto!$A$1:$I$558,7,0),"")</f>
        <v/>
      </c>
      <c r="H850" s="76" t="str">
        <f>IFERROR(VLOOKUP($E850,BD_Anexo_Decreto!$A$1:$I$558,8,0),"")</f>
        <v/>
      </c>
      <c r="I850" s="77" t="str">
        <f>IFERROR(VLOOKUP($E850,BD_Anexo_Decreto!$A$1:$I$558,5,0),"")</f>
        <v/>
      </c>
      <c r="J850" s="78">
        <f t="shared" si="63"/>
        <v>0</v>
      </c>
      <c r="K850" s="78">
        <f t="shared" si="64"/>
        <v>0</v>
      </c>
      <c r="L850" s="78">
        <f t="shared" si="65"/>
        <v>0</v>
      </c>
      <c r="M850" s="82"/>
      <c r="N850" s="83"/>
      <c r="O850" s="84" t="str">
        <f>IFERROR(VLOOKUP($E850,BD_Anexo_Decreto!$A$1:$I$558,3,0),"")</f>
        <v/>
      </c>
      <c r="P850" s="85" t="str">
        <f t="shared" si="66"/>
        <v/>
      </c>
      <c r="Q850" s="96"/>
      <c r="R850" s="95" t="str">
        <f>IFERROR(VLOOKUP(Q850,BD_CNES!$A$1:$E$9705,2,0),"")</f>
        <v/>
      </c>
    </row>
    <row r="851" spans="4:18" ht="35.1" customHeight="1" x14ac:dyDescent="0.25">
      <c r="D851" s="22">
        <v>841</v>
      </c>
      <c r="E851" s="132"/>
      <c r="F851" s="76" t="str">
        <f>IFERROR(VLOOKUP($E851,BD_Anexo_Decreto!$A$1:$I$558,2,0),"")</f>
        <v/>
      </c>
      <c r="G851" s="133" t="str">
        <f>IFERROR(VLOOKUP($E851,BD_Anexo_Decreto!$A$1:$I$558,7,0),"")</f>
        <v/>
      </c>
      <c r="H851" s="76" t="str">
        <f>IFERROR(VLOOKUP($E851,BD_Anexo_Decreto!$A$1:$I$558,8,0),"")</f>
        <v/>
      </c>
      <c r="I851" s="77" t="str">
        <f>IFERROR(VLOOKUP($E851,BD_Anexo_Decreto!$A$1:$I$558,5,0),"")</f>
        <v/>
      </c>
      <c r="J851" s="78">
        <f t="shared" si="63"/>
        <v>0</v>
      </c>
      <c r="K851" s="78">
        <f t="shared" si="64"/>
        <v>0</v>
      </c>
      <c r="L851" s="78">
        <f t="shared" si="65"/>
        <v>0</v>
      </c>
      <c r="M851" s="82"/>
      <c r="N851" s="83"/>
      <c r="O851" s="84" t="str">
        <f>IFERROR(VLOOKUP($E851,BD_Anexo_Decreto!$A$1:$I$558,3,0),"")</f>
        <v/>
      </c>
      <c r="P851" s="85" t="str">
        <f t="shared" si="66"/>
        <v/>
      </c>
      <c r="Q851" s="96"/>
      <c r="R851" s="95" t="str">
        <f>IFERROR(VLOOKUP(Q851,BD_CNES!$A$1:$E$9705,2,0),"")</f>
        <v/>
      </c>
    </row>
    <row r="852" spans="4:18" ht="35.1" customHeight="1" x14ac:dyDescent="0.25">
      <c r="D852" s="22">
        <v>842</v>
      </c>
      <c r="E852" s="132"/>
      <c r="F852" s="76" t="str">
        <f>IFERROR(VLOOKUP($E852,BD_Anexo_Decreto!$A$1:$I$558,2,0),"")</f>
        <v/>
      </c>
      <c r="G852" s="133" t="str">
        <f>IFERROR(VLOOKUP($E852,BD_Anexo_Decreto!$A$1:$I$558,7,0),"")</f>
        <v/>
      </c>
      <c r="H852" s="76" t="str">
        <f>IFERROR(VLOOKUP($E852,BD_Anexo_Decreto!$A$1:$I$558,8,0),"")</f>
        <v/>
      </c>
      <c r="I852" s="77" t="str">
        <f>IFERROR(VLOOKUP($E852,BD_Anexo_Decreto!$A$1:$I$558,5,0),"")</f>
        <v/>
      </c>
      <c r="J852" s="78">
        <f t="shared" si="63"/>
        <v>0</v>
      </c>
      <c r="K852" s="78">
        <f t="shared" si="64"/>
        <v>0</v>
      </c>
      <c r="L852" s="78">
        <f t="shared" si="65"/>
        <v>0</v>
      </c>
      <c r="M852" s="82"/>
      <c r="N852" s="83"/>
      <c r="O852" s="84" t="str">
        <f>IFERROR(VLOOKUP($E852,BD_Anexo_Decreto!$A$1:$I$558,3,0),"")</f>
        <v/>
      </c>
      <c r="P852" s="85" t="str">
        <f t="shared" si="66"/>
        <v/>
      </c>
      <c r="Q852" s="96"/>
      <c r="R852" s="95" t="str">
        <f>IFERROR(VLOOKUP(Q852,BD_CNES!$A$1:$E$9705,2,0),"")</f>
        <v/>
      </c>
    </row>
    <row r="853" spans="4:18" ht="35.1" customHeight="1" x14ac:dyDescent="0.25">
      <c r="D853" s="22">
        <v>843</v>
      </c>
      <c r="E853" s="132"/>
      <c r="F853" s="76" t="str">
        <f>IFERROR(VLOOKUP($E853,BD_Anexo_Decreto!$A$1:$I$558,2,0),"")</f>
        <v/>
      </c>
      <c r="G853" s="133" t="str">
        <f>IFERROR(VLOOKUP($E853,BD_Anexo_Decreto!$A$1:$I$558,7,0),"")</f>
        <v/>
      </c>
      <c r="H853" s="76" t="str">
        <f>IFERROR(VLOOKUP($E853,BD_Anexo_Decreto!$A$1:$I$558,8,0),"")</f>
        <v/>
      </c>
      <c r="I853" s="77" t="str">
        <f>IFERROR(VLOOKUP($E853,BD_Anexo_Decreto!$A$1:$I$558,5,0),"")</f>
        <v/>
      </c>
      <c r="J853" s="78">
        <f t="shared" si="63"/>
        <v>0</v>
      </c>
      <c r="K853" s="78">
        <f t="shared" si="64"/>
        <v>0</v>
      </c>
      <c r="L853" s="78">
        <f t="shared" si="65"/>
        <v>0</v>
      </c>
      <c r="M853" s="82"/>
      <c r="N853" s="83"/>
      <c r="O853" s="84" t="str">
        <f>IFERROR(VLOOKUP($E853,BD_Anexo_Decreto!$A$1:$I$558,3,0),"")</f>
        <v/>
      </c>
      <c r="P853" s="85" t="str">
        <f t="shared" si="66"/>
        <v/>
      </c>
      <c r="Q853" s="96"/>
      <c r="R853" s="95" t="str">
        <f>IFERROR(VLOOKUP(Q853,BD_CNES!$A$1:$E$9705,2,0),"")</f>
        <v/>
      </c>
    </row>
    <row r="854" spans="4:18" ht="35.1" customHeight="1" x14ac:dyDescent="0.25">
      <c r="D854" s="22">
        <v>844</v>
      </c>
      <c r="E854" s="132"/>
      <c r="F854" s="76" t="str">
        <f>IFERROR(VLOOKUP($E854,BD_Anexo_Decreto!$A$1:$I$558,2,0),"")</f>
        <v/>
      </c>
      <c r="G854" s="133" t="str">
        <f>IFERROR(VLOOKUP($E854,BD_Anexo_Decreto!$A$1:$I$558,7,0),"")</f>
        <v/>
      </c>
      <c r="H854" s="76" t="str">
        <f>IFERROR(VLOOKUP($E854,BD_Anexo_Decreto!$A$1:$I$558,8,0),"")</f>
        <v/>
      </c>
      <c r="I854" s="77" t="str">
        <f>IFERROR(VLOOKUP($E854,BD_Anexo_Decreto!$A$1:$I$558,5,0),"")</f>
        <v/>
      </c>
      <c r="J854" s="78">
        <f t="shared" si="63"/>
        <v>0</v>
      </c>
      <c r="K854" s="78">
        <f t="shared" si="64"/>
        <v>0</v>
      </c>
      <c r="L854" s="78">
        <f t="shared" si="65"/>
        <v>0</v>
      </c>
      <c r="M854" s="82"/>
      <c r="N854" s="83"/>
      <c r="O854" s="84" t="str">
        <f>IFERROR(VLOOKUP($E854,BD_Anexo_Decreto!$A$1:$I$558,3,0),"")</f>
        <v/>
      </c>
      <c r="P854" s="85" t="str">
        <f t="shared" si="66"/>
        <v/>
      </c>
      <c r="Q854" s="96"/>
      <c r="R854" s="95" t="str">
        <f>IFERROR(VLOOKUP(Q854,BD_CNES!$A$1:$E$9705,2,0),"")</f>
        <v/>
      </c>
    </row>
    <row r="855" spans="4:18" ht="35.1" customHeight="1" x14ac:dyDescent="0.25">
      <c r="D855" s="22">
        <v>845</v>
      </c>
      <c r="E855" s="132"/>
      <c r="F855" s="76" t="str">
        <f>IFERROR(VLOOKUP($E855,BD_Anexo_Decreto!$A$1:$I$558,2,0),"")</f>
        <v/>
      </c>
      <c r="G855" s="133" t="str">
        <f>IFERROR(VLOOKUP($E855,BD_Anexo_Decreto!$A$1:$I$558,7,0),"")</f>
        <v/>
      </c>
      <c r="H855" s="76" t="str">
        <f>IFERROR(VLOOKUP($E855,BD_Anexo_Decreto!$A$1:$I$558,8,0),"")</f>
        <v/>
      </c>
      <c r="I855" s="77" t="str">
        <f>IFERROR(VLOOKUP($E855,BD_Anexo_Decreto!$A$1:$I$558,5,0),"")</f>
        <v/>
      </c>
      <c r="J855" s="78">
        <f t="shared" si="63"/>
        <v>0</v>
      </c>
      <c r="K855" s="78">
        <f t="shared" si="64"/>
        <v>0</v>
      </c>
      <c r="L855" s="78">
        <f t="shared" si="65"/>
        <v>0</v>
      </c>
      <c r="M855" s="82"/>
      <c r="N855" s="83"/>
      <c r="O855" s="84" t="str">
        <f>IFERROR(VLOOKUP($E855,BD_Anexo_Decreto!$A$1:$I$558,3,0),"")</f>
        <v/>
      </c>
      <c r="P855" s="85" t="str">
        <f t="shared" si="66"/>
        <v/>
      </c>
      <c r="Q855" s="96"/>
      <c r="R855" s="95" t="str">
        <f>IFERROR(VLOOKUP(Q855,BD_CNES!$A$1:$E$9705,2,0),"")</f>
        <v/>
      </c>
    </row>
    <row r="856" spans="4:18" ht="35.1" customHeight="1" x14ac:dyDescent="0.25">
      <c r="D856" s="22">
        <v>846</v>
      </c>
      <c r="E856" s="132"/>
      <c r="F856" s="76" t="str">
        <f>IFERROR(VLOOKUP($E856,BD_Anexo_Decreto!$A$1:$I$558,2,0),"")</f>
        <v/>
      </c>
      <c r="G856" s="133" t="str">
        <f>IFERROR(VLOOKUP($E856,BD_Anexo_Decreto!$A$1:$I$558,7,0),"")</f>
        <v/>
      </c>
      <c r="H856" s="76" t="str">
        <f>IFERROR(VLOOKUP($E856,BD_Anexo_Decreto!$A$1:$I$558,8,0),"")</f>
        <v/>
      </c>
      <c r="I856" s="77" t="str">
        <f>IFERROR(VLOOKUP($E856,BD_Anexo_Decreto!$A$1:$I$558,5,0),"")</f>
        <v/>
      </c>
      <c r="J856" s="78">
        <f t="shared" si="63"/>
        <v>0</v>
      </c>
      <c r="K856" s="78">
        <f t="shared" si="64"/>
        <v>0</v>
      </c>
      <c r="L856" s="78">
        <f t="shared" si="65"/>
        <v>0</v>
      </c>
      <c r="M856" s="82"/>
      <c r="N856" s="83"/>
      <c r="O856" s="84" t="str">
        <f>IFERROR(VLOOKUP($E856,BD_Anexo_Decreto!$A$1:$I$558,3,0),"")</f>
        <v/>
      </c>
      <c r="P856" s="85" t="str">
        <f t="shared" si="66"/>
        <v/>
      </c>
      <c r="Q856" s="96"/>
      <c r="R856" s="95" t="str">
        <f>IFERROR(VLOOKUP(Q856,BD_CNES!$A$1:$E$9705,2,0),"")</f>
        <v/>
      </c>
    </row>
    <row r="857" spans="4:18" ht="35.1" customHeight="1" x14ac:dyDescent="0.25">
      <c r="D857" s="22">
        <v>847</v>
      </c>
      <c r="E857" s="132"/>
      <c r="F857" s="76" t="str">
        <f>IFERROR(VLOOKUP($E857,BD_Anexo_Decreto!$A$1:$I$558,2,0),"")</f>
        <v/>
      </c>
      <c r="G857" s="133" t="str">
        <f>IFERROR(VLOOKUP($E857,BD_Anexo_Decreto!$A$1:$I$558,7,0),"")</f>
        <v/>
      </c>
      <c r="H857" s="76" t="str">
        <f>IFERROR(VLOOKUP($E857,BD_Anexo_Decreto!$A$1:$I$558,8,0),"")</f>
        <v/>
      </c>
      <c r="I857" s="77" t="str">
        <f>IFERROR(VLOOKUP($E857,BD_Anexo_Decreto!$A$1:$I$558,5,0),"")</f>
        <v/>
      </c>
      <c r="J857" s="78">
        <f t="shared" si="63"/>
        <v>0</v>
      </c>
      <c r="K857" s="78">
        <f t="shared" si="64"/>
        <v>0</v>
      </c>
      <c r="L857" s="78">
        <f t="shared" si="65"/>
        <v>0</v>
      </c>
      <c r="M857" s="82"/>
      <c r="N857" s="83"/>
      <c r="O857" s="84" t="str">
        <f>IFERROR(VLOOKUP($E857,BD_Anexo_Decreto!$A$1:$I$558,3,0),"")</f>
        <v/>
      </c>
      <c r="P857" s="85" t="str">
        <f t="shared" si="66"/>
        <v/>
      </c>
      <c r="Q857" s="96"/>
      <c r="R857" s="95" t="str">
        <f>IFERROR(VLOOKUP(Q857,BD_CNES!$A$1:$E$9705,2,0),"")</f>
        <v/>
      </c>
    </row>
    <row r="858" spans="4:18" ht="35.1" customHeight="1" x14ac:dyDescent="0.25">
      <c r="D858" s="22">
        <v>848</v>
      </c>
      <c r="E858" s="132"/>
      <c r="F858" s="76" t="str">
        <f>IFERROR(VLOOKUP($E858,BD_Anexo_Decreto!$A$1:$I$558,2,0),"")</f>
        <v/>
      </c>
      <c r="G858" s="133" t="str">
        <f>IFERROR(VLOOKUP($E858,BD_Anexo_Decreto!$A$1:$I$558,7,0),"")</f>
        <v/>
      </c>
      <c r="H858" s="76" t="str">
        <f>IFERROR(VLOOKUP($E858,BD_Anexo_Decreto!$A$1:$I$558,8,0),"")</f>
        <v/>
      </c>
      <c r="I858" s="77" t="str">
        <f>IFERROR(VLOOKUP($E858,BD_Anexo_Decreto!$A$1:$I$558,5,0),"")</f>
        <v/>
      </c>
      <c r="J858" s="78">
        <f t="shared" si="63"/>
        <v>0</v>
      </c>
      <c r="K858" s="78">
        <f t="shared" si="64"/>
        <v>0</v>
      </c>
      <c r="L858" s="78">
        <f t="shared" si="65"/>
        <v>0</v>
      </c>
      <c r="M858" s="82"/>
      <c r="N858" s="83"/>
      <c r="O858" s="84" t="str">
        <f>IFERROR(VLOOKUP($E858,BD_Anexo_Decreto!$A$1:$I$558,3,0),"")</f>
        <v/>
      </c>
      <c r="P858" s="85" t="str">
        <f t="shared" si="66"/>
        <v/>
      </c>
      <c r="Q858" s="96"/>
      <c r="R858" s="95" t="str">
        <f>IFERROR(VLOOKUP(Q858,BD_CNES!$A$1:$E$9705,2,0),"")</f>
        <v/>
      </c>
    </row>
    <row r="859" spans="4:18" ht="35.1" customHeight="1" x14ac:dyDescent="0.25">
      <c r="D859" s="22">
        <v>849</v>
      </c>
      <c r="E859" s="132"/>
      <c r="F859" s="76" t="str">
        <f>IFERROR(VLOOKUP($E859,BD_Anexo_Decreto!$A$1:$I$558,2,0),"")</f>
        <v/>
      </c>
      <c r="G859" s="133" t="str">
        <f>IFERROR(VLOOKUP($E859,BD_Anexo_Decreto!$A$1:$I$558,7,0),"")</f>
        <v/>
      </c>
      <c r="H859" s="76" t="str">
        <f>IFERROR(VLOOKUP($E859,BD_Anexo_Decreto!$A$1:$I$558,8,0),"")</f>
        <v/>
      </c>
      <c r="I859" s="77" t="str">
        <f>IFERROR(VLOOKUP($E859,BD_Anexo_Decreto!$A$1:$I$558,5,0),"")</f>
        <v/>
      </c>
      <c r="J859" s="78">
        <f t="shared" si="63"/>
        <v>0</v>
      </c>
      <c r="K859" s="78">
        <f t="shared" si="64"/>
        <v>0</v>
      </c>
      <c r="L859" s="78">
        <f t="shared" si="65"/>
        <v>0</v>
      </c>
      <c r="M859" s="82"/>
      <c r="N859" s="83"/>
      <c r="O859" s="84" t="str">
        <f>IFERROR(VLOOKUP($E859,BD_Anexo_Decreto!$A$1:$I$558,3,0),"")</f>
        <v/>
      </c>
      <c r="P859" s="85" t="str">
        <f t="shared" si="66"/>
        <v/>
      </c>
      <c r="Q859" s="96"/>
      <c r="R859" s="95" t="str">
        <f>IFERROR(VLOOKUP(Q859,BD_CNES!$A$1:$E$9705,2,0),"")</f>
        <v/>
      </c>
    </row>
    <row r="860" spans="4:18" ht="35.1" customHeight="1" x14ac:dyDescent="0.25">
      <c r="D860" s="22">
        <v>850</v>
      </c>
      <c r="E860" s="132"/>
      <c r="F860" s="76" t="str">
        <f>IFERROR(VLOOKUP($E860,BD_Anexo_Decreto!$A$1:$I$558,2,0),"")</f>
        <v/>
      </c>
      <c r="G860" s="133" t="str">
        <f>IFERROR(VLOOKUP($E860,BD_Anexo_Decreto!$A$1:$I$558,7,0),"")</f>
        <v/>
      </c>
      <c r="H860" s="76" t="str">
        <f>IFERROR(VLOOKUP($E860,BD_Anexo_Decreto!$A$1:$I$558,8,0),"")</f>
        <v/>
      </c>
      <c r="I860" s="77" t="str">
        <f>IFERROR(VLOOKUP($E860,BD_Anexo_Decreto!$A$1:$I$558,5,0),"")</f>
        <v/>
      </c>
      <c r="J860" s="78">
        <f t="shared" si="63"/>
        <v>0</v>
      </c>
      <c r="K860" s="78">
        <f t="shared" si="64"/>
        <v>0</v>
      </c>
      <c r="L860" s="78">
        <f t="shared" si="65"/>
        <v>0</v>
      </c>
      <c r="M860" s="82"/>
      <c r="N860" s="83"/>
      <c r="O860" s="84" t="str">
        <f>IFERROR(VLOOKUP($E860,BD_Anexo_Decreto!$A$1:$I$558,3,0),"")</f>
        <v/>
      </c>
      <c r="P860" s="85" t="str">
        <f t="shared" si="66"/>
        <v/>
      </c>
      <c r="Q860" s="96"/>
      <c r="R860" s="95" t="str">
        <f>IFERROR(VLOOKUP(Q860,BD_CNES!$A$1:$E$9705,2,0),"")</f>
        <v/>
      </c>
    </row>
    <row r="861" spans="4:18" ht="35.1" customHeight="1" x14ac:dyDescent="0.25">
      <c r="D861" s="22">
        <v>851</v>
      </c>
      <c r="E861" s="132"/>
      <c r="F861" s="76" t="str">
        <f>IFERROR(VLOOKUP($E861,BD_Anexo_Decreto!$A$1:$I$558,2,0),"")</f>
        <v/>
      </c>
      <c r="G861" s="133" t="str">
        <f>IFERROR(VLOOKUP($E861,BD_Anexo_Decreto!$A$1:$I$558,7,0),"")</f>
        <v/>
      </c>
      <c r="H861" s="76" t="str">
        <f>IFERROR(VLOOKUP($E861,BD_Anexo_Decreto!$A$1:$I$558,8,0),"")</f>
        <v/>
      </c>
      <c r="I861" s="77" t="str">
        <f>IFERROR(VLOOKUP($E861,BD_Anexo_Decreto!$A$1:$I$558,5,0),"")</f>
        <v/>
      </c>
      <c r="J861" s="78">
        <f t="shared" si="63"/>
        <v>0</v>
      </c>
      <c r="K861" s="78">
        <f t="shared" si="64"/>
        <v>0</v>
      </c>
      <c r="L861" s="78">
        <f t="shared" si="65"/>
        <v>0</v>
      </c>
      <c r="M861" s="82"/>
      <c r="N861" s="83"/>
      <c r="O861" s="84" t="str">
        <f>IFERROR(VLOOKUP($E861,BD_Anexo_Decreto!$A$1:$I$558,3,0),"")</f>
        <v/>
      </c>
      <c r="P861" s="85" t="str">
        <f t="shared" si="66"/>
        <v/>
      </c>
      <c r="Q861" s="96"/>
      <c r="R861" s="95" t="str">
        <f>IFERROR(VLOOKUP(Q861,BD_CNES!$A$1:$E$9705,2,0),"")</f>
        <v/>
      </c>
    </row>
    <row r="862" spans="4:18" ht="35.1" customHeight="1" x14ac:dyDescent="0.25">
      <c r="D862" s="22">
        <v>852</v>
      </c>
      <c r="E862" s="132"/>
      <c r="F862" s="76" t="str">
        <f>IFERROR(VLOOKUP($E862,BD_Anexo_Decreto!$A$1:$I$558,2,0),"")</f>
        <v/>
      </c>
      <c r="G862" s="133" t="str">
        <f>IFERROR(VLOOKUP($E862,BD_Anexo_Decreto!$A$1:$I$558,7,0),"")</f>
        <v/>
      </c>
      <c r="H862" s="76" t="str">
        <f>IFERROR(VLOOKUP($E862,BD_Anexo_Decreto!$A$1:$I$558,8,0),"")</f>
        <v/>
      </c>
      <c r="I862" s="77" t="str">
        <f>IFERROR(VLOOKUP($E862,BD_Anexo_Decreto!$A$1:$I$558,5,0),"")</f>
        <v/>
      </c>
      <c r="J862" s="78">
        <f t="shared" si="63"/>
        <v>0</v>
      </c>
      <c r="K862" s="78">
        <f t="shared" si="64"/>
        <v>0</v>
      </c>
      <c r="L862" s="78">
        <f t="shared" si="65"/>
        <v>0</v>
      </c>
      <c r="M862" s="82"/>
      <c r="N862" s="83"/>
      <c r="O862" s="84" t="str">
        <f>IFERROR(VLOOKUP($E862,BD_Anexo_Decreto!$A$1:$I$558,3,0),"")</f>
        <v/>
      </c>
      <c r="P862" s="85" t="str">
        <f t="shared" si="66"/>
        <v/>
      </c>
      <c r="Q862" s="96"/>
      <c r="R862" s="95" t="str">
        <f>IFERROR(VLOOKUP(Q862,BD_CNES!$A$1:$E$9705,2,0),"")</f>
        <v/>
      </c>
    </row>
    <row r="863" spans="4:18" ht="35.1" customHeight="1" x14ac:dyDescent="0.25">
      <c r="D863" s="22">
        <v>853</v>
      </c>
      <c r="E863" s="132"/>
      <c r="F863" s="76" t="str">
        <f>IFERROR(VLOOKUP($E863,BD_Anexo_Decreto!$A$1:$I$558,2,0),"")</f>
        <v/>
      </c>
      <c r="G863" s="133" t="str">
        <f>IFERROR(VLOOKUP($E863,BD_Anexo_Decreto!$A$1:$I$558,7,0),"")</f>
        <v/>
      </c>
      <c r="H863" s="76" t="str">
        <f>IFERROR(VLOOKUP($E863,BD_Anexo_Decreto!$A$1:$I$558,8,0),"")</f>
        <v/>
      </c>
      <c r="I863" s="77" t="str">
        <f>IFERROR(VLOOKUP($E863,BD_Anexo_Decreto!$A$1:$I$558,5,0),"")</f>
        <v/>
      </c>
      <c r="J863" s="78">
        <f t="shared" si="63"/>
        <v>0</v>
      </c>
      <c r="K863" s="78">
        <f t="shared" si="64"/>
        <v>0</v>
      </c>
      <c r="L863" s="78">
        <f t="shared" si="65"/>
        <v>0</v>
      </c>
      <c r="M863" s="82"/>
      <c r="N863" s="83"/>
      <c r="O863" s="84" t="str">
        <f>IFERROR(VLOOKUP($E863,BD_Anexo_Decreto!$A$1:$I$558,3,0),"")</f>
        <v/>
      </c>
      <c r="P863" s="85" t="str">
        <f t="shared" si="66"/>
        <v/>
      </c>
      <c r="Q863" s="96"/>
      <c r="R863" s="95" t="str">
        <f>IFERROR(VLOOKUP(Q863,BD_CNES!$A$1:$E$9705,2,0),"")</f>
        <v/>
      </c>
    </row>
    <row r="864" spans="4:18" ht="35.1" customHeight="1" x14ac:dyDescent="0.25">
      <c r="D864" s="22">
        <v>854</v>
      </c>
      <c r="E864" s="132"/>
      <c r="F864" s="76" t="str">
        <f>IFERROR(VLOOKUP($E864,BD_Anexo_Decreto!$A$1:$I$558,2,0),"")</f>
        <v/>
      </c>
      <c r="G864" s="133" t="str">
        <f>IFERROR(VLOOKUP($E864,BD_Anexo_Decreto!$A$1:$I$558,7,0),"")</f>
        <v/>
      </c>
      <c r="H864" s="76" t="str">
        <f>IFERROR(VLOOKUP($E864,BD_Anexo_Decreto!$A$1:$I$558,8,0),"")</f>
        <v/>
      </c>
      <c r="I864" s="77" t="str">
        <f>IFERROR(VLOOKUP($E864,BD_Anexo_Decreto!$A$1:$I$558,5,0),"")</f>
        <v/>
      </c>
      <c r="J864" s="78">
        <f t="shared" si="63"/>
        <v>0</v>
      </c>
      <c r="K864" s="78">
        <f t="shared" si="64"/>
        <v>0</v>
      </c>
      <c r="L864" s="78">
        <f t="shared" si="65"/>
        <v>0</v>
      </c>
      <c r="M864" s="82"/>
      <c r="N864" s="83"/>
      <c r="O864" s="84" t="str">
        <f>IFERROR(VLOOKUP($E864,BD_Anexo_Decreto!$A$1:$I$558,3,0),"")</f>
        <v/>
      </c>
      <c r="P864" s="85" t="str">
        <f t="shared" si="66"/>
        <v/>
      </c>
      <c r="Q864" s="96"/>
      <c r="R864" s="95" t="str">
        <f>IFERROR(VLOOKUP(Q864,BD_CNES!$A$1:$E$9705,2,0),"")</f>
        <v/>
      </c>
    </row>
    <row r="865" spans="4:18" ht="35.1" customHeight="1" x14ac:dyDescent="0.25">
      <c r="D865" s="22">
        <v>855</v>
      </c>
      <c r="E865" s="132"/>
      <c r="F865" s="76" t="str">
        <f>IFERROR(VLOOKUP($E865,BD_Anexo_Decreto!$A$1:$I$558,2,0),"")</f>
        <v/>
      </c>
      <c r="G865" s="133" t="str">
        <f>IFERROR(VLOOKUP($E865,BD_Anexo_Decreto!$A$1:$I$558,7,0),"")</f>
        <v/>
      </c>
      <c r="H865" s="76" t="str">
        <f>IFERROR(VLOOKUP($E865,BD_Anexo_Decreto!$A$1:$I$558,8,0),"")</f>
        <v/>
      </c>
      <c r="I865" s="77" t="str">
        <f>IFERROR(VLOOKUP($E865,BD_Anexo_Decreto!$A$1:$I$558,5,0),"")</f>
        <v/>
      </c>
      <c r="J865" s="78">
        <f t="shared" si="63"/>
        <v>0</v>
      </c>
      <c r="K865" s="78">
        <f t="shared" si="64"/>
        <v>0</v>
      </c>
      <c r="L865" s="78">
        <f t="shared" si="65"/>
        <v>0</v>
      </c>
      <c r="M865" s="82"/>
      <c r="N865" s="83"/>
      <c r="O865" s="84" t="str">
        <f>IFERROR(VLOOKUP($E865,BD_Anexo_Decreto!$A$1:$I$558,3,0),"")</f>
        <v/>
      </c>
      <c r="P865" s="85" t="str">
        <f t="shared" si="66"/>
        <v/>
      </c>
      <c r="Q865" s="96"/>
      <c r="R865" s="95" t="str">
        <f>IFERROR(VLOOKUP(Q865,BD_CNES!$A$1:$E$9705,2,0),"")</f>
        <v/>
      </c>
    </row>
    <row r="866" spans="4:18" ht="35.1" customHeight="1" x14ac:dyDescent="0.25">
      <c r="D866" s="22">
        <v>856</v>
      </c>
      <c r="E866" s="132"/>
      <c r="F866" s="76" t="str">
        <f>IFERROR(VLOOKUP($E866,BD_Anexo_Decreto!$A$1:$I$558,2,0),"")</f>
        <v/>
      </c>
      <c r="G866" s="133" t="str">
        <f>IFERROR(VLOOKUP($E866,BD_Anexo_Decreto!$A$1:$I$558,7,0),"")</f>
        <v/>
      </c>
      <c r="H866" s="76" t="str">
        <f>IFERROR(VLOOKUP($E866,BD_Anexo_Decreto!$A$1:$I$558,8,0),"")</f>
        <v/>
      </c>
      <c r="I866" s="77" t="str">
        <f>IFERROR(VLOOKUP($E866,BD_Anexo_Decreto!$A$1:$I$558,5,0),"")</f>
        <v/>
      </c>
      <c r="J866" s="78">
        <f t="shared" si="63"/>
        <v>0</v>
      </c>
      <c r="K866" s="78">
        <f t="shared" si="64"/>
        <v>0</v>
      </c>
      <c r="L866" s="78">
        <f t="shared" si="65"/>
        <v>0</v>
      </c>
      <c r="M866" s="82"/>
      <c r="N866" s="83"/>
      <c r="O866" s="84" t="str">
        <f>IFERROR(VLOOKUP($E866,BD_Anexo_Decreto!$A$1:$I$558,3,0),"")</f>
        <v/>
      </c>
      <c r="P866" s="85" t="str">
        <f t="shared" si="66"/>
        <v/>
      </c>
      <c r="Q866" s="96"/>
      <c r="R866" s="95" t="str">
        <f>IFERROR(VLOOKUP(Q866,BD_CNES!$A$1:$E$9705,2,0),"")</f>
        <v/>
      </c>
    </row>
    <row r="867" spans="4:18" ht="35.1" customHeight="1" x14ac:dyDescent="0.25">
      <c r="D867" s="22">
        <v>857</v>
      </c>
      <c r="E867" s="132"/>
      <c r="F867" s="76" t="str">
        <f>IFERROR(VLOOKUP($E867,BD_Anexo_Decreto!$A$1:$I$558,2,0),"")</f>
        <v/>
      </c>
      <c r="G867" s="133" t="str">
        <f>IFERROR(VLOOKUP($E867,BD_Anexo_Decreto!$A$1:$I$558,7,0),"")</f>
        <v/>
      </c>
      <c r="H867" s="76" t="str">
        <f>IFERROR(VLOOKUP($E867,BD_Anexo_Decreto!$A$1:$I$558,8,0),"")</f>
        <v/>
      </c>
      <c r="I867" s="77" t="str">
        <f>IFERROR(VLOOKUP($E867,BD_Anexo_Decreto!$A$1:$I$558,5,0),"")</f>
        <v/>
      </c>
      <c r="J867" s="78">
        <f t="shared" si="63"/>
        <v>0</v>
      </c>
      <c r="K867" s="78">
        <f t="shared" si="64"/>
        <v>0</v>
      </c>
      <c r="L867" s="78">
        <f t="shared" si="65"/>
        <v>0</v>
      </c>
      <c r="M867" s="82"/>
      <c r="N867" s="83"/>
      <c r="O867" s="84" t="str">
        <f>IFERROR(VLOOKUP($E867,BD_Anexo_Decreto!$A$1:$I$558,3,0),"")</f>
        <v/>
      </c>
      <c r="P867" s="85" t="str">
        <f t="shared" si="66"/>
        <v/>
      </c>
      <c r="Q867" s="96"/>
      <c r="R867" s="95" t="str">
        <f>IFERROR(VLOOKUP(Q867,BD_CNES!$A$1:$E$9705,2,0),"")</f>
        <v/>
      </c>
    </row>
    <row r="868" spans="4:18" ht="35.1" customHeight="1" x14ac:dyDescent="0.25">
      <c r="D868" s="22">
        <v>858</v>
      </c>
      <c r="E868" s="132"/>
      <c r="F868" s="76" t="str">
        <f>IFERROR(VLOOKUP($E868,BD_Anexo_Decreto!$A$1:$I$558,2,0),"")</f>
        <v/>
      </c>
      <c r="G868" s="133" t="str">
        <f>IFERROR(VLOOKUP($E868,BD_Anexo_Decreto!$A$1:$I$558,7,0),"")</f>
        <v/>
      </c>
      <c r="H868" s="76" t="str">
        <f>IFERROR(VLOOKUP($E868,BD_Anexo_Decreto!$A$1:$I$558,8,0),"")</f>
        <v/>
      </c>
      <c r="I868" s="77" t="str">
        <f>IFERROR(VLOOKUP($E868,BD_Anexo_Decreto!$A$1:$I$558,5,0),"")</f>
        <v/>
      </c>
      <c r="J868" s="78">
        <f t="shared" si="63"/>
        <v>0</v>
      </c>
      <c r="K868" s="78">
        <f t="shared" si="64"/>
        <v>0</v>
      </c>
      <c r="L868" s="78">
        <f t="shared" si="65"/>
        <v>0</v>
      </c>
      <c r="M868" s="82"/>
      <c r="N868" s="83"/>
      <c r="O868" s="84" t="str">
        <f>IFERROR(VLOOKUP($E868,BD_Anexo_Decreto!$A$1:$I$558,3,0),"")</f>
        <v/>
      </c>
      <c r="P868" s="85" t="str">
        <f t="shared" si="66"/>
        <v/>
      </c>
      <c r="Q868" s="96"/>
      <c r="R868" s="95" t="str">
        <f>IFERROR(VLOOKUP(Q868,BD_CNES!$A$1:$E$9705,2,0),"")</f>
        <v/>
      </c>
    </row>
    <row r="869" spans="4:18" ht="35.1" customHeight="1" x14ac:dyDescent="0.25">
      <c r="D869" s="22">
        <v>859</v>
      </c>
      <c r="E869" s="132"/>
      <c r="F869" s="76" t="str">
        <f>IFERROR(VLOOKUP($E869,BD_Anexo_Decreto!$A$1:$I$558,2,0),"")</f>
        <v/>
      </c>
      <c r="G869" s="133" t="str">
        <f>IFERROR(VLOOKUP($E869,BD_Anexo_Decreto!$A$1:$I$558,7,0),"")</f>
        <v/>
      </c>
      <c r="H869" s="76" t="str">
        <f>IFERROR(VLOOKUP($E869,BD_Anexo_Decreto!$A$1:$I$558,8,0),"")</f>
        <v/>
      </c>
      <c r="I869" s="77" t="str">
        <f>IFERROR(VLOOKUP($E869,BD_Anexo_Decreto!$A$1:$I$558,5,0),"")</f>
        <v/>
      </c>
      <c r="J869" s="78">
        <f t="shared" si="63"/>
        <v>0</v>
      </c>
      <c r="K869" s="78">
        <f t="shared" si="64"/>
        <v>0</v>
      </c>
      <c r="L869" s="78">
        <f t="shared" si="65"/>
        <v>0</v>
      </c>
      <c r="M869" s="82"/>
      <c r="N869" s="83"/>
      <c r="O869" s="84" t="str">
        <f>IFERROR(VLOOKUP($E869,BD_Anexo_Decreto!$A$1:$I$558,3,0),"")</f>
        <v/>
      </c>
      <c r="P869" s="85" t="str">
        <f t="shared" si="66"/>
        <v/>
      </c>
      <c r="Q869" s="96"/>
      <c r="R869" s="95" t="str">
        <f>IFERROR(VLOOKUP(Q869,BD_CNES!$A$1:$E$9705,2,0),"")</f>
        <v/>
      </c>
    </row>
    <row r="870" spans="4:18" ht="35.1" customHeight="1" x14ac:dyDescent="0.25">
      <c r="D870" s="22">
        <v>860</v>
      </c>
      <c r="E870" s="132"/>
      <c r="F870" s="76" t="str">
        <f>IFERROR(VLOOKUP($E870,BD_Anexo_Decreto!$A$1:$I$558,2,0),"")</f>
        <v/>
      </c>
      <c r="G870" s="133" t="str">
        <f>IFERROR(VLOOKUP($E870,BD_Anexo_Decreto!$A$1:$I$558,7,0),"")</f>
        <v/>
      </c>
      <c r="H870" s="76" t="str">
        <f>IFERROR(VLOOKUP($E870,BD_Anexo_Decreto!$A$1:$I$558,8,0),"")</f>
        <v/>
      </c>
      <c r="I870" s="77" t="str">
        <f>IFERROR(VLOOKUP($E870,BD_Anexo_Decreto!$A$1:$I$558,5,0),"")</f>
        <v/>
      </c>
      <c r="J870" s="78">
        <f t="shared" si="63"/>
        <v>0</v>
      </c>
      <c r="K870" s="78">
        <f t="shared" si="64"/>
        <v>0</v>
      </c>
      <c r="L870" s="78">
        <f t="shared" si="65"/>
        <v>0</v>
      </c>
      <c r="M870" s="82"/>
      <c r="N870" s="83"/>
      <c r="O870" s="84" t="str">
        <f>IFERROR(VLOOKUP($E870,BD_Anexo_Decreto!$A$1:$I$558,3,0),"")</f>
        <v/>
      </c>
      <c r="P870" s="85" t="str">
        <f t="shared" si="66"/>
        <v/>
      </c>
      <c r="Q870" s="96"/>
      <c r="R870" s="95" t="str">
        <f>IFERROR(VLOOKUP(Q870,BD_CNES!$A$1:$E$9705,2,0),"")</f>
        <v/>
      </c>
    </row>
    <row r="871" spans="4:18" ht="35.1" customHeight="1" x14ac:dyDescent="0.25">
      <c r="D871" s="22">
        <v>861</v>
      </c>
      <c r="E871" s="132"/>
      <c r="F871" s="76" t="str">
        <f>IFERROR(VLOOKUP($E871,BD_Anexo_Decreto!$A$1:$I$558,2,0),"")</f>
        <v/>
      </c>
      <c r="G871" s="133" t="str">
        <f>IFERROR(VLOOKUP($E871,BD_Anexo_Decreto!$A$1:$I$558,7,0),"")</f>
        <v/>
      </c>
      <c r="H871" s="76" t="str">
        <f>IFERROR(VLOOKUP($E871,BD_Anexo_Decreto!$A$1:$I$558,8,0),"")</f>
        <v/>
      </c>
      <c r="I871" s="77" t="str">
        <f>IFERROR(VLOOKUP($E871,BD_Anexo_Decreto!$A$1:$I$558,5,0),"")</f>
        <v/>
      </c>
      <c r="J871" s="78">
        <f t="shared" si="63"/>
        <v>0</v>
      </c>
      <c r="K871" s="78">
        <f t="shared" si="64"/>
        <v>0</v>
      </c>
      <c r="L871" s="78">
        <f t="shared" si="65"/>
        <v>0</v>
      </c>
      <c r="M871" s="82"/>
      <c r="N871" s="83"/>
      <c r="O871" s="84" t="str">
        <f>IFERROR(VLOOKUP($E871,BD_Anexo_Decreto!$A$1:$I$558,3,0),"")</f>
        <v/>
      </c>
      <c r="P871" s="85" t="str">
        <f t="shared" si="66"/>
        <v/>
      </c>
      <c r="Q871" s="96"/>
      <c r="R871" s="95" t="str">
        <f>IFERROR(VLOOKUP(Q871,BD_CNES!$A$1:$E$9705,2,0),"")</f>
        <v/>
      </c>
    </row>
    <row r="872" spans="4:18" ht="35.1" customHeight="1" x14ac:dyDescent="0.25">
      <c r="D872" s="22">
        <v>862</v>
      </c>
      <c r="E872" s="132"/>
      <c r="F872" s="76" t="str">
        <f>IFERROR(VLOOKUP($E872,BD_Anexo_Decreto!$A$1:$I$558,2,0),"")</f>
        <v/>
      </c>
      <c r="G872" s="133" t="str">
        <f>IFERROR(VLOOKUP($E872,BD_Anexo_Decreto!$A$1:$I$558,7,0),"")</f>
        <v/>
      </c>
      <c r="H872" s="76" t="str">
        <f>IFERROR(VLOOKUP($E872,BD_Anexo_Decreto!$A$1:$I$558,8,0),"")</f>
        <v/>
      </c>
      <c r="I872" s="77" t="str">
        <f>IFERROR(VLOOKUP($E872,BD_Anexo_Decreto!$A$1:$I$558,5,0),"")</f>
        <v/>
      </c>
      <c r="J872" s="78">
        <f t="shared" si="63"/>
        <v>0</v>
      </c>
      <c r="K872" s="78">
        <f t="shared" si="64"/>
        <v>0</v>
      </c>
      <c r="L872" s="78">
        <f t="shared" si="65"/>
        <v>0</v>
      </c>
      <c r="M872" s="82"/>
      <c r="N872" s="83"/>
      <c r="O872" s="84" t="str">
        <f>IFERROR(VLOOKUP($E872,BD_Anexo_Decreto!$A$1:$I$558,3,0),"")</f>
        <v/>
      </c>
      <c r="P872" s="85" t="str">
        <f t="shared" si="66"/>
        <v/>
      </c>
      <c r="Q872" s="96"/>
      <c r="R872" s="95" t="str">
        <f>IFERROR(VLOOKUP(Q872,BD_CNES!$A$1:$E$9705,2,0),"")</f>
        <v/>
      </c>
    </row>
    <row r="873" spans="4:18" ht="35.1" customHeight="1" x14ac:dyDescent="0.25">
      <c r="D873" s="22">
        <v>863</v>
      </c>
      <c r="E873" s="132"/>
      <c r="F873" s="76" t="str">
        <f>IFERROR(VLOOKUP($E873,BD_Anexo_Decreto!$A$1:$I$558,2,0),"")</f>
        <v/>
      </c>
      <c r="G873" s="133" t="str">
        <f>IFERROR(VLOOKUP($E873,BD_Anexo_Decreto!$A$1:$I$558,7,0),"")</f>
        <v/>
      </c>
      <c r="H873" s="76" t="str">
        <f>IFERROR(VLOOKUP($E873,BD_Anexo_Decreto!$A$1:$I$558,8,0),"")</f>
        <v/>
      </c>
      <c r="I873" s="77" t="str">
        <f>IFERROR(VLOOKUP($E873,BD_Anexo_Decreto!$A$1:$I$558,5,0),"")</f>
        <v/>
      </c>
      <c r="J873" s="78">
        <f t="shared" si="63"/>
        <v>0</v>
      </c>
      <c r="K873" s="78">
        <f t="shared" si="64"/>
        <v>0</v>
      </c>
      <c r="L873" s="78">
        <f t="shared" si="65"/>
        <v>0</v>
      </c>
      <c r="M873" s="82"/>
      <c r="N873" s="83"/>
      <c r="O873" s="84" t="str">
        <f>IFERROR(VLOOKUP($E873,BD_Anexo_Decreto!$A$1:$I$558,3,0),"")</f>
        <v/>
      </c>
      <c r="P873" s="85" t="str">
        <f t="shared" si="66"/>
        <v/>
      </c>
      <c r="Q873" s="96"/>
      <c r="R873" s="95" t="str">
        <f>IFERROR(VLOOKUP(Q873,BD_CNES!$A$1:$E$9705,2,0),"")</f>
        <v/>
      </c>
    </row>
    <row r="874" spans="4:18" ht="35.1" customHeight="1" x14ac:dyDescent="0.25">
      <c r="D874" s="22">
        <v>864</v>
      </c>
      <c r="E874" s="132"/>
      <c r="F874" s="76" t="str">
        <f>IFERROR(VLOOKUP($E874,BD_Anexo_Decreto!$A$1:$I$558,2,0),"")</f>
        <v/>
      </c>
      <c r="G874" s="133" t="str">
        <f>IFERROR(VLOOKUP($E874,BD_Anexo_Decreto!$A$1:$I$558,7,0),"")</f>
        <v/>
      </c>
      <c r="H874" s="76" t="str">
        <f>IFERROR(VLOOKUP($E874,BD_Anexo_Decreto!$A$1:$I$558,8,0),"")</f>
        <v/>
      </c>
      <c r="I874" s="77" t="str">
        <f>IFERROR(VLOOKUP($E874,BD_Anexo_Decreto!$A$1:$I$558,5,0),"")</f>
        <v/>
      </c>
      <c r="J874" s="78">
        <f t="shared" si="63"/>
        <v>0</v>
      </c>
      <c r="K874" s="78">
        <f t="shared" si="64"/>
        <v>0</v>
      </c>
      <c r="L874" s="78">
        <f t="shared" si="65"/>
        <v>0</v>
      </c>
      <c r="M874" s="82"/>
      <c r="N874" s="83"/>
      <c r="O874" s="84" t="str">
        <f>IFERROR(VLOOKUP($E874,BD_Anexo_Decreto!$A$1:$I$558,3,0),"")</f>
        <v/>
      </c>
      <c r="P874" s="85" t="str">
        <f t="shared" si="66"/>
        <v/>
      </c>
      <c r="Q874" s="96"/>
      <c r="R874" s="95" t="str">
        <f>IFERROR(VLOOKUP(Q874,BD_CNES!$A$1:$E$9705,2,0),"")</f>
        <v/>
      </c>
    </row>
    <row r="875" spans="4:18" ht="35.1" customHeight="1" x14ac:dyDescent="0.25">
      <c r="D875" s="22">
        <v>865</v>
      </c>
      <c r="E875" s="132"/>
      <c r="F875" s="76" t="str">
        <f>IFERROR(VLOOKUP($E875,BD_Anexo_Decreto!$A$1:$I$558,2,0),"")</f>
        <v/>
      </c>
      <c r="G875" s="133" t="str">
        <f>IFERROR(VLOOKUP($E875,BD_Anexo_Decreto!$A$1:$I$558,7,0),"")</f>
        <v/>
      </c>
      <c r="H875" s="76" t="str">
        <f>IFERROR(VLOOKUP($E875,BD_Anexo_Decreto!$A$1:$I$558,8,0),"")</f>
        <v/>
      </c>
      <c r="I875" s="77" t="str">
        <f>IFERROR(VLOOKUP($E875,BD_Anexo_Decreto!$A$1:$I$558,5,0),"")</f>
        <v/>
      </c>
      <c r="J875" s="78">
        <f t="shared" si="63"/>
        <v>0</v>
      </c>
      <c r="K875" s="78">
        <f t="shared" si="64"/>
        <v>0</v>
      </c>
      <c r="L875" s="78">
        <f t="shared" si="65"/>
        <v>0</v>
      </c>
      <c r="M875" s="82"/>
      <c r="N875" s="83"/>
      <c r="O875" s="84" t="str">
        <f>IFERROR(VLOOKUP($E875,BD_Anexo_Decreto!$A$1:$I$558,3,0),"")</f>
        <v/>
      </c>
      <c r="P875" s="85" t="str">
        <f t="shared" si="66"/>
        <v/>
      </c>
      <c r="Q875" s="96"/>
      <c r="R875" s="95" t="str">
        <f>IFERROR(VLOOKUP(Q875,BD_CNES!$A$1:$E$9705,2,0),"")</f>
        <v/>
      </c>
    </row>
    <row r="876" spans="4:18" ht="35.1" customHeight="1" x14ac:dyDescent="0.25">
      <c r="D876" s="22">
        <v>866</v>
      </c>
      <c r="E876" s="132"/>
      <c r="F876" s="76" t="str">
        <f>IFERROR(VLOOKUP($E876,BD_Anexo_Decreto!$A$1:$I$558,2,0),"")</f>
        <v/>
      </c>
      <c r="G876" s="133" t="str">
        <f>IFERROR(VLOOKUP($E876,BD_Anexo_Decreto!$A$1:$I$558,7,0),"")</f>
        <v/>
      </c>
      <c r="H876" s="76" t="str">
        <f>IFERROR(VLOOKUP($E876,BD_Anexo_Decreto!$A$1:$I$558,8,0),"")</f>
        <v/>
      </c>
      <c r="I876" s="77" t="str">
        <f>IFERROR(VLOOKUP($E876,BD_Anexo_Decreto!$A$1:$I$558,5,0),"")</f>
        <v/>
      </c>
      <c r="J876" s="78">
        <f t="shared" si="63"/>
        <v>0</v>
      </c>
      <c r="K876" s="78">
        <f t="shared" si="64"/>
        <v>0</v>
      </c>
      <c r="L876" s="78">
        <f t="shared" si="65"/>
        <v>0</v>
      </c>
      <c r="M876" s="82"/>
      <c r="N876" s="83"/>
      <c r="O876" s="84" t="str">
        <f>IFERROR(VLOOKUP($E876,BD_Anexo_Decreto!$A$1:$I$558,3,0),"")</f>
        <v/>
      </c>
      <c r="P876" s="85" t="str">
        <f t="shared" si="66"/>
        <v/>
      </c>
      <c r="Q876" s="96"/>
      <c r="R876" s="95" t="str">
        <f>IFERROR(VLOOKUP(Q876,BD_CNES!$A$1:$E$9705,2,0),"")</f>
        <v/>
      </c>
    </row>
    <row r="877" spans="4:18" ht="35.1" customHeight="1" x14ac:dyDescent="0.25">
      <c r="D877" s="22">
        <v>867</v>
      </c>
      <c r="E877" s="132"/>
      <c r="F877" s="76" t="str">
        <f>IFERROR(VLOOKUP($E877,BD_Anexo_Decreto!$A$1:$I$558,2,0),"")</f>
        <v/>
      </c>
      <c r="G877" s="133" t="str">
        <f>IFERROR(VLOOKUP($E877,BD_Anexo_Decreto!$A$1:$I$558,7,0),"")</f>
        <v/>
      </c>
      <c r="H877" s="76" t="str">
        <f>IFERROR(VLOOKUP($E877,BD_Anexo_Decreto!$A$1:$I$558,8,0),"")</f>
        <v/>
      </c>
      <c r="I877" s="77" t="str">
        <f>IFERROR(VLOOKUP($E877,BD_Anexo_Decreto!$A$1:$I$558,5,0),"")</f>
        <v/>
      </c>
      <c r="J877" s="78">
        <f t="shared" si="63"/>
        <v>0</v>
      </c>
      <c r="K877" s="78">
        <f t="shared" si="64"/>
        <v>0</v>
      </c>
      <c r="L877" s="78">
        <f t="shared" si="65"/>
        <v>0</v>
      </c>
      <c r="M877" s="82"/>
      <c r="N877" s="83"/>
      <c r="O877" s="84" t="str">
        <f>IFERROR(VLOOKUP($E877,BD_Anexo_Decreto!$A$1:$I$558,3,0),"")</f>
        <v/>
      </c>
      <c r="P877" s="85" t="str">
        <f t="shared" si="66"/>
        <v/>
      </c>
      <c r="Q877" s="96"/>
      <c r="R877" s="95" t="str">
        <f>IFERROR(VLOOKUP(Q877,BD_CNES!$A$1:$E$9705,2,0),"")</f>
        <v/>
      </c>
    </row>
    <row r="878" spans="4:18" ht="35.1" customHeight="1" x14ac:dyDescent="0.25">
      <c r="D878" s="22">
        <v>868</v>
      </c>
      <c r="E878" s="132"/>
      <c r="F878" s="76" t="str">
        <f>IFERROR(VLOOKUP($E878,BD_Anexo_Decreto!$A$1:$I$558,2,0),"")</f>
        <v/>
      </c>
      <c r="G878" s="133" t="str">
        <f>IFERROR(VLOOKUP($E878,BD_Anexo_Decreto!$A$1:$I$558,7,0),"")</f>
        <v/>
      </c>
      <c r="H878" s="76" t="str">
        <f>IFERROR(VLOOKUP($E878,BD_Anexo_Decreto!$A$1:$I$558,8,0),"")</f>
        <v/>
      </c>
      <c r="I878" s="77" t="str">
        <f>IFERROR(VLOOKUP($E878,BD_Anexo_Decreto!$A$1:$I$558,5,0),"")</f>
        <v/>
      </c>
      <c r="J878" s="78">
        <f t="shared" si="63"/>
        <v>0</v>
      </c>
      <c r="K878" s="78">
        <f t="shared" si="64"/>
        <v>0</v>
      </c>
      <c r="L878" s="78">
        <f t="shared" si="65"/>
        <v>0</v>
      </c>
      <c r="M878" s="82"/>
      <c r="N878" s="83"/>
      <c r="O878" s="84" t="str">
        <f>IFERROR(VLOOKUP($E878,BD_Anexo_Decreto!$A$1:$I$558,3,0),"")</f>
        <v/>
      </c>
      <c r="P878" s="85" t="str">
        <f t="shared" si="66"/>
        <v/>
      </c>
      <c r="Q878" s="96"/>
      <c r="R878" s="95" t="str">
        <f>IFERROR(VLOOKUP(Q878,BD_CNES!$A$1:$E$9705,2,0),"")</f>
        <v/>
      </c>
    </row>
    <row r="879" spans="4:18" ht="35.1" customHeight="1" x14ac:dyDescent="0.25">
      <c r="D879" s="22">
        <v>869</v>
      </c>
      <c r="E879" s="132"/>
      <c r="F879" s="76" t="str">
        <f>IFERROR(VLOOKUP($E879,BD_Anexo_Decreto!$A$1:$I$558,2,0),"")</f>
        <v/>
      </c>
      <c r="G879" s="133" t="str">
        <f>IFERROR(VLOOKUP($E879,BD_Anexo_Decreto!$A$1:$I$558,7,0),"")</f>
        <v/>
      </c>
      <c r="H879" s="76" t="str">
        <f>IFERROR(VLOOKUP($E879,BD_Anexo_Decreto!$A$1:$I$558,8,0),"")</f>
        <v/>
      </c>
      <c r="I879" s="77" t="str">
        <f>IFERROR(VLOOKUP($E879,BD_Anexo_Decreto!$A$1:$I$558,5,0),"")</f>
        <v/>
      </c>
      <c r="J879" s="78">
        <f t="shared" si="63"/>
        <v>0</v>
      </c>
      <c r="K879" s="78">
        <f t="shared" si="64"/>
        <v>0</v>
      </c>
      <c r="L879" s="78">
        <f t="shared" si="65"/>
        <v>0</v>
      </c>
      <c r="M879" s="82"/>
      <c r="N879" s="83"/>
      <c r="O879" s="84" t="str">
        <f>IFERROR(VLOOKUP($E879,BD_Anexo_Decreto!$A$1:$I$558,3,0),"")</f>
        <v/>
      </c>
      <c r="P879" s="85" t="str">
        <f t="shared" si="66"/>
        <v/>
      </c>
      <c r="Q879" s="96"/>
      <c r="R879" s="95" t="str">
        <f>IFERROR(VLOOKUP(Q879,BD_CNES!$A$1:$E$9705,2,0),"")</f>
        <v/>
      </c>
    </row>
    <row r="880" spans="4:18" ht="35.1" customHeight="1" x14ac:dyDescent="0.25">
      <c r="D880" s="22">
        <v>870</v>
      </c>
      <c r="E880" s="132"/>
      <c r="F880" s="76" t="str">
        <f>IFERROR(VLOOKUP($E880,BD_Anexo_Decreto!$A$1:$I$558,2,0),"")</f>
        <v/>
      </c>
      <c r="G880" s="133" t="str">
        <f>IFERROR(VLOOKUP($E880,BD_Anexo_Decreto!$A$1:$I$558,7,0),"")</f>
        <v/>
      </c>
      <c r="H880" s="76" t="str">
        <f>IFERROR(VLOOKUP($E880,BD_Anexo_Decreto!$A$1:$I$558,8,0),"")</f>
        <v/>
      </c>
      <c r="I880" s="77" t="str">
        <f>IFERROR(VLOOKUP($E880,BD_Anexo_Decreto!$A$1:$I$558,5,0),"")</f>
        <v/>
      </c>
      <c r="J880" s="78">
        <f t="shared" si="63"/>
        <v>0</v>
      </c>
      <c r="K880" s="78">
        <f t="shared" si="64"/>
        <v>0</v>
      </c>
      <c r="L880" s="78">
        <f t="shared" si="65"/>
        <v>0</v>
      </c>
      <c r="M880" s="82"/>
      <c r="N880" s="83"/>
      <c r="O880" s="84" t="str">
        <f>IFERROR(VLOOKUP($E880,BD_Anexo_Decreto!$A$1:$I$558,3,0),"")</f>
        <v/>
      </c>
      <c r="P880" s="85" t="str">
        <f t="shared" si="66"/>
        <v/>
      </c>
      <c r="Q880" s="96"/>
      <c r="R880" s="95" t="str">
        <f>IFERROR(VLOOKUP(Q880,BD_CNES!$A$1:$E$9705,2,0),"")</f>
        <v/>
      </c>
    </row>
    <row r="881" spans="4:18" ht="35.1" customHeight="1" x14ac:dyDescent="0.25">
      <c r="D881" s="22">
        <v>871</v>
      </c>
      <c r="E881" s="132"/>
      <c r="F881" s="76" t="str">
        <f>IFERROR(VLOOKUP($E881,BD_Anexo_Decreto!$A$1:$I$558,2,0),"")</f>
        <v/>
      </c>
      <c r="G881" s="133" t="str">
        <f>IFERROR(VLOOKUP($E881,BD_Anexo_Decreto!$A$1:$I$558,7,0),"")</f>
        <v/>
      </c>
      <c r="H881" s="76" t="str">
        <f>IFERROR(VLOOKUP($E881,BD_Anexo_Decreto!$A$1:$I$558,8,0),"")</f>
        <v/>
      </c>
      <c r="I881" s="77" t="str">
        <f>IFERROR(VLOOKUP($E881,BD_Anexo_Decreto!$A$1:$I$558,5,0),"")</f>
        <v/>
      </c>
      <c r="J881" s="78">
        <f t="shared" si="63"/>
        <v>0</v>
      </c>
      <c r="K881" s="78">
        <f t="shared" si="64"/>
        <v>0</v>
      </c>
      <c r="L881" s="78">
        <f t="shared" si="65"/>
        <v>0</v>
      </c>
      <c r="M881" s="82"/>
      <c r="N881" s="83"/>
      <c r="O881" s="84" t="str">
        <f>IFERROR(VLOOKUP($E881,BD_Anexo_Decreto!$A$1:$I$558,3,0),"")</f>
        <v/>
      </c>
      <c r="P881" s="85" t="str">
        <f t="shared" si="66"/>
        <v/>
      </c>
      <c r="Q881" s="96"/>
      <c r="R881" s="95" t="str">
        <f>IFERROR(VLOOKUP(Q881,BD_CNES!$A$1:$E$9705,2,0),"")</f>
        <v/>
      </c>
    </row>
    <row r="882" spans="4:18" ht="35.1" customHeight="1" x14ac:dyDescent="0.25">
      <c r="D882" s="22">
        <v>872</v>
      </c>
      <c r="E882" s="132"/>
      <c r="F882" s="76" t="str">
        <f>IFERROR(VLOOKUP($E882,BD_Anexo_Decreto!$A$1:$I$558,2,0),"")</f>
        <v/>
      </c>
      <c r="G882" s="133" t="str">
        <f>IFERROR(VLOOKUP($E882,BD_Anexo_Decreto!$A$1:$I$558,7,0),"")</f>
        <v/>
      </c>
      <c r="H882" s="76" t="str">
        <f>IFERROR(VLOOKUP($E882,BD_Anexo_Decreto!$A$1:$I$558,8,0),"")</f>
        <v/>
      </c>
      <c r="I882" s="77" t="str">
        <f>IFERROR(VLOOKUP($E882,BD_Anexo_Decreto!$A$1:$I$558,5,0),"")</f>
        <v/>
      </c>
      <c r="J882" s="78">
        <f t="shared" si="63"/>
        <v>0</v>
      </c>
      <c r="K882" s="78">
        <f t="shared" si="64"/>
        <v>0</v>
      </c>
      <c r="L882" s="78">
        <f t="shared" si="65"/>
        <v>0</v>
      </c>
      <c r="M882" s="82"/>
      <c r="N882" s="83"/>
      <c r="O882" s="84" t="str">
        <f>IFERROR(VLOOKUP($E882,BD_Anexo_Decreto!$A$1:$I$558,3,0),"")</f>
        <v/>
      </c>
      <c r="P882" s="85" t="str">
        <f t="shared" si="66"/>
        <v/>
      </c>
      <c r="Q882" s="96"/>
      <c r="R882" s="95" t="str">
        <f>IFERROR(VLOOKUP(Q882,BD_CNES!$A$1:$E$9705,2,0),"")</f>
        <v/>
      </c>
    </row>
    <row r="883" spans="4:18" ht="35.1" customHeight="1" x14ac:dyDescent="0.25">
      <c r="D883" s="22">
        <v>873</v>
      </c>
      <c r="E883" s="132"/>
      <c r="F883" s="76" t="str">
        <f>IFERROR(VLOOKUP($E883,BD_Anexo_Decreto!$A$1:$I$558,2,0),"")</f>
        <v/>
      </c>
      <c r="G883" s="133" t="str">
        <f>IFERROR(VLOOKUP($E883,BD_Anexo_Decreto!$A$1:$I$558,7,0),"")</f>
        <v/>
      </c>
      <c r="H883" s="76" t="str">
        <f>IFERROR(VLOOKUP($E883,BD_Anexo_Decreto!$A$1:$I$558,8,0),"")</f>
        <v/>
      </c>
      <c r="I883" s="77" t="str">
        <f>IFERROR(VLOOKUP($E883,BD_Anexo_Decreto!$A$1:$I$558,5,0),"")</f>
        <v/>
      </c>
      <c r="J883" s="78">
        <f t="shared" si="63"/>
        <v>0</v>
      </c>
      <c r="K883" s="78">
        <f t="shared" si="64"/>
        <v>0</v>
      </c>
      <c r="L883" s="78">
        <f t="shared" si="65"/>
        <v>0</v>
      </c>
      <c r="M883" s="82"/>
      <c r="N883" s="83"/>
      <c r="O883" s="84" t="str">
        <f>IFERROR(VLOOKUP($E883,BD_Anexo_Decreto!$A$1:$I$558,3,0),"")</f>
        <v/>
      </c>
      <c r="P883" s="85" t="str">
        <f t="shared" si="66"/>
        <v/>
      </c>
      <c r="Q883" s="96"/>
      <c r="R883" s="95" t="str">
        <f>IFERROR(VLOOKUP(Q883,BD_CNES!$A$1:$E$9705,2,0),"")</f>
        <v/>
      </c>
    </row>
    <row r="884" spans="4:18" ht="35.1" customHeight="1" x14ac:dyDescent="0.25">
      <c r="D884" s="22">
        <v>874</v>
      </c>
      <c r="E884" s="132"/>
      <c r="F884" s="76" t="str">
        <f>IFERROR(VLOOKUP($E884,BD_Anexo_Decreto!$A$1:$I$558,2,0),"")</f>
        <v/>
      </c>
      <c r="G884" s="133" t="str">
        <f>IFERROR(VLOOKUP($E884,BD_Anexo_Decreto!$A$1:$I$558,7,0),"")</f>
        <v/>
      </c>
      <c r="H884" s="76" t="str">
        <f>IFERROR(VLOOKUP($E884,BD_Anexo_Decreto!$A$1:$I$558,8,0),"")</f>
        <v/>
      </c>
      <c r="I884" s="77" t="str">
        <f>IFERROR(VLOOKUP($E884,BD_Anexo_Decreto!$A$1:$I$558,5,0),"")</f>
        <v/>
      </c>
      <c r="J884" s="78">
        <f t="shared" si="63"/>
        <v>0</v>
      </c>
      <c r="K884" s="78">
        <f t="shared" si="64"/>
        <v>0</v>
      </c>
      <c r="L884" s="78">
        <f t="shared" si="65"/>
        <v>0</v>
      </c>
      <c r="M884" s="82"/>
      <c r="N884" s="83"/>
      <c r="O884" s="84" t="str">
        <f>IFERROR(VLOOKUP($E884,BD_Anexo_Decreto!$A$1:$I$558,3,0),"")</f>
        <v/>
      </c>
      <c r="P884" s="85" t="str">
        <f t="shared" si="66"/>
        <v/>
      </c>
      <c r="Q884" s="96"/>
      <c r="R884" s="95" t="str">
        <f>IFERROR(VLOOKUP(Q884,BD_CNES!$A$1:$E$9705,2,0),"")</f>
        <v/>
      </c>
    </row>
    <row r="885" spans="4:18" ht="35.1" customHeight="1" x14ac:dyDescent="0.25">
      <c r="D885" s="22">
        <v>875</v>
      </c>
      <c r="E885" s="132"/>
      <c r="F885" s="76" t="str">
        <f>IFERROR(VLOOKUP($E885,BD_Anexo_Decreto!$A$1:$I$558,2,0),"")</f>
        <v/>
      </c>
      <c r="G885" s="133" t="str">
        <f>IFERROR(VLOOKUP($E885,BD_Anexo_Decreto!$A$1:$I$558,7,0),"")</f>
        <v/>
      </c>
      <c r="H885" s="76" t="str">
        <f>IFERROR(VLOOKUP($E885,BD_Anexo_Decreto!$A$1:$I$558,8,0),"")</f>
        <v/>
      </c>
      <c r="I885" s="77" t="str">
        <f>IFERROR(VLOOKUP($E885,BD_Anexo_Decreto!$A$1:$I$558,5,0),"")</f>
        <v/>
      </c>
      <c r="J885" s="78">
        <f t="shared" si="63"/>
        <v>0</v>
      </c>
      <c r="K885" s="78">
        <f t="shared" si="64"/>
        <v>0</v>
      </c>
      <c r="L885" s="78">
        <f t="shared" si="65"/>
        <v>0</v>
      </c>
      <c r="M885" s="82"/>
      <c r="N885" s="83"/>
      <c r="O885" s="84" t="str">
        <f>IFERROR(VLOOKUP($E885,BD_Anexo_Decreto!$A$1:$I$558,3,0),"")</f>
        <v/>
      </c>
      <c r="P885" s="85" t="str">
        <f t="shared" si="66"/>
        <v/>
      </c>
      <c r="Q885" s="96"/>
      <c r="R885" s="95" t="str">
        <f>IFERROR(VLOOKUP(Q885,BD_CNES!$A$1:$E$9705,2,0),"")</f>
        <v/>
      </c>
    </row>
    <row r="886" spans="4:18" ht="35.1" customHeight="1" x14ac:dyDescent="0.25">
      <c r="D886" s="22">
        <v>876</v>
      </c>
      <c r="E886" s="132"/>
      <c r="F886" s="76" t="str">
        <f>IFERROR(VLOOKUP($E886,BD_Anexo_Decreto!$A$1:$I$558,2,0),"")</f>
        <v/>
      </c>
      <c r="G886" s="133" t="str">
        <f>IFERROR(VLOOKUP($E886,BD_Anexo_Decreto!$A$1:$I$558,7,0),"")</f>
        <v/>
      </c>
      <c r="H886" s="76" t="str">
        <f>IFERROR(VLOOKUP($E886,BD_Anexo_Decreto!$A$1:$I$558,8,0),"")</f>
        <v/>
      </c>
      <c r="I886" s="77" t="str">
        <f>IFERROR(VLOOKUP($E886,BD_Anexo_Decreto!$A$1:$I$558,5,0),"")</f>
        <v/>
      </c>
      <c r="J886" s="78">
        <f t="shared" si="63"/>
        <v>0</v>
      </c>
      <c r="K886" s="78">
        <f t="shared" si="64"/>
        <v>0</v>
      </c>
      <c r="L886" s="78">
        <f t="shared" si="65"/>
        <v>0</v>
      </c>
      <c r="M886" s="82"/>
      <c r="N886" s="83"/>
      <c r="O886" s="84" t="str">
        <f>IFERROR(VLOOKUP($E886,BD_Anexo_Decreto!$A$1:$I$558,3,0),"")</f>
        <v/>
      </c>
      <c r="P886" s="85" t="str">
        <f t="shared" si="66"/>
        <v/>
      </c>
      <c r="Q886" s="96"/>
      <c r="R886" s="95" t="str">
        <f>IFERROR(VLOOKUP(Q886,BD_CNES!$A$1:$E$9705,2,0),"")</f>
        <v/>
      </c>
    </row>
    <row r="887" spans="4:18" ht="35.1" customHeight="1" x14ac:dyDescent="0.25">
      <c r="D887" s="22">
        <v>877</v>
      </c>
      <c r="E887" s="132"/>
      <c r="F887" s="76" t="str">
        <f>IFERROR(VLOOKUP($E887,BD_Anexo_Decreto!$A$1:$I$558,2,0),"")</f>
        <v/>
      </c>
      <c r="G887" s="133" t="str">
        <f>IFERROR(VLOOKUP($E887,BD_Anexo_Decreto!$A$1:$I$558,7,0),"")</f>
        <v/>
      </c>
      <c r="H887" s="76" t="str">
        <f>IFERROR(VLOOKUP($E887,BD_Anexo_Decreto!$A$1:$I$558,8,0),"")</f>
        <v/>
      </c>
      <c r="I887" s="77" t="str">
        <f>IFERROR(VLOOKUP($E887,BD_Anexo_Decreto!$A$1:$I$558,5,0),"")</f>
        <v/>
      </c>
      <c r="J887" s="78">
        <f t="shared" si="63"/>
        <v>0</v>
      </c>
      <c r="K887" s="78">
        <f t="shared" si="64"/>
        <v>0</v>
      </c>
      <c r="L887" s="78">
        <f t="shared" si="65"/>
        <v>0</v>
      </c>
      <c r="M887" s="82"/>
      <c r="N887" s="83"/>
      <c r="O887" s="84" t="str">
        <f>IFERROR(VLOOKUP($E887,BD_Anexo_Decreto!$A$1:$I$558,3,0),"")</f>
        <v/>
      </c>
      <c r="P887" s="85" t="str">
        <f t="shared" si="66"/>
        <v/>
      </c>
      <c r="Q887" s="96"/>
      <c r="R887" s="95" t="str">
        <f>IFERROR(VLOOKUP(Q887,BD_CNES!$A$1:$E$9705,2,0),"")</f>
        <v/>
      </c>
    </row>
    <row r="888" spans="4:18" ht="35.1" customHeight="1" x14ac:dyDescent="0.25">
      <c r="D888" s="22">
        <v>878</v>
      </c>
      <c r="E888" s="132"/>
      <c r="F888" s="76" t="str">
        <f>IFERROR(VLOOKUP($E888,BD_Anexo_Decreto!$A$1:$I$558,2,0),"")</f>
        <v/>
      </c>
      <c r="G888" s="133" t="str">
        <f>IFERROR(VLOOKUP($E888,BD_Anexo_Decreto!$A$1:$I$558,7,0),"")</f>
        <v/>
      </c>
      <c r="H888" s="76" t="str">
        <f>IFERROR(VLOOKUP($E888,BD_Anexo_Decreto!$A$1:$I$558,8,0),"")</f>
        <v/>
      </c>
      <c r="I888" s="77" t="str">
        <f>IFERROR(VLOOKUP($E888,BD_Anexo_Decreto!$A$1:$I$558,5,0),"")</f>
        <v/>
      </c>
      <c r="J888" s="78">
        <f t="shared" si="63"/>
        <v>0</v>
      </c>
      <c r="K888" s="78">
        <f t="shared" si="64"/>
        <v>0</v>
      </c>
      <c r="L888" s="78">
        <f t="shared" si="65"/>
        <v>0</v>
      </c>
      <c r="M888" s="82"/>
      <c r="N888" s="83"/>
      <c r="O888" s="84" t="str">
        <f>IFERROR(VLOOKUP($E888,BD_Anexo_Decreto!$A$1:$I$558,3,0),"")</f>
        <v/>
      </c>
      <c r="P888" s="85" t="str">
        <f t="shared" si="66"/>
        <v/>
      </c>
      <c r="Q888" s="96"/>
      <c r="R888" s="95" t="str">
        <f>IFERROR(VLOOKUP(Q888,BD_CNES!$A$1:$E$9705,2,0),"")</f>
        <v/>
      </c>
    </row>
    <row r="889" spans="4:18" ht="35.1" customHeight="1" x14ac:dyDescent="0.25">
      <c r="D889" s="22">
        <v>879</v>
      </c>
      <c r="E889" s="132"/>
      <c r="F889" s="76" t="str">
        <f>IFERROR(VLOOKUP($E889,BD_Anexo_Decreto!$A$1:$I$558,2,0),"")</f>
        <v/>
      </c>
      <c r="G889" s="133" t="str">
        <f>IFERROR(VLOOKUP($E889,BD_Anexo_Decreto!$A$1:$I$558,7,0),"")</f>
        <v/>
      </c>
      <c r="H889" s="76" t="str">
        <f>IFERROR(VLOOKUP($E889,BD_Anexo_Decreto!$A$1:$I$558,8,0),"")</f>
        <v/>
      </c>
      <c r="I889" s="77" t="str">
        <f>IFERROR(VLOOKUP($E889,BD_Anexo_Decreto!$A$1:$I$558,5,0),"")</f>
        <v/>
      </c>
      <c r="J889" s="78">
        <f t="shared" si="63"/>
        <v>0</v>
      </c>
      <c r="K889" s="78">
        <f t="shared" si="64"/>
        <v>0</v>
      </c>
      <c r="L889" s="78">
        <f t="shared" si="65"/>
        <v>0</v>
      </c>
      <c r="M889" s="82"/>
      <c r="N889" s="83"/>
      <c r="O889" s="84" t="str">
        <f>IFERROR(VLOOKUP($E889,BD_Anexo_Decreto!$A$1:$I$558,3,0),"")</f>
        <v/>
      </c>
      <c r="P889" s="85" t="str">
        <f t="shared" si="66"/>
        <v/>
      </c>
      <c r="Q889" s="96"/>
      <c r="R889" s="95" t="str">
        <f>IFERROR(VLOOKUP(Q889,BD_CNES!$A$1:$E$9705,2,0),"")</f>
        <v/>
      </c>
    </row>
    <row r="890" spans="4:18" ht="35.1" customHeight="1" x14ac:dyDescent="0.25">
      <c r="D890" s="22">
        <v>880</v>
      </c>
      <c r="E890" s="132"/>
      <c r="F890" s="76" t="str">
        <f>IFERROR(VLOOKUP($E890,BD_Anexo_Decreto!$A$1:$I$558,2,0),"")</f>
        <v/>
      </c>
      <c r="G890" s="133" t="str">
        <f>IFERROR(VLOOKUP($E890,BD_Anexo_Decreto!$A$1:$I$558,7,0),"")</f>
        <v/>
      </c>
      <c r="H890" s="76" t="str">
        <f>IFERROR(VLOOKUP($E890,BD_Anexo_Decreto!$A$1:$I$558,8,0),"")</f>
        <v/>
      </c>
      <c r="I890" s="77" t="str">
        <f>IFERROR(VLOOKUP($E890,BD_Anexo_Decreto!$A$1:$I$558,5,0),"")</f>
        <v/>
      </c>
      <c r="J890" s="78">
        <f t="shared" si="63"/>
        <v>0</v>
      </c>
      <c r="K890" s="78">
        <f t="shared" si="64"/>
        <v>0</v>
      </c>
      <c r="L890" s="78">
        <f t="shared" si="65"/>
        <v>0</v>
      </c>
      <c r="M890" s="82"/>
      <c r="N890" s="83"/>
      <c r="O890" s="84" t="str">
        <f>IFERROR(VLOOKUP($E890,BD_Anexo_Decreto!$A$1:$I$558,3,0),"")</f>
        <v/>
      </c>
      <c r="P890" s="85" t="str">
        <f t="shared" si="66"/>
        <v/>
      </c>
      <c r="Q890" s="96"/>
      <c r="R890" s="95" t="str">
        <f>IFERROR(VLOOKUP(Q890,BD_CNES!$A$1:$E$9705,2,0),"")</f>
        <v/>
      </c>
    </row>
    <row r="891" spans="4:18" ht="35.1" customHeight="1" x14ac:dyDescent="0.25">
      <c r="D891" s="22">
        <v>881</v>
      </c>
      <c r="E891" s="132"/>
      <c r="F891" s="76" t="str">
        <f>IFERROR(VLOOKUP($E891,BD_Anexo_Decreto!$A$1:$I$558,2,0),"")</f>
        <v/>
      </c>
      <c r="G891" s="133" t="str">
        <f>IFERROR(VLOOKUP($E891,BD_Anexo_Decreto!$A$1:$I$558,7,0),"")</f>
        <v/>
      </c>
      <c r="H891" s="76" t="str">
        <f>IFERROR(VLOOKUP($E891,BD_Anexo_Decreto!$A$1:$I$558,8,0),"")</f>
        <v/>
      </c>
      <c r="I891" s="77" t="str">
        <f>IFERROR(VLOOKUP($E891,BD_Anexo_Decreto!$A$1:$I$558,5,0),"")</f>
        <v/>
      </c>
      <c r="J891" s="78">
        <f t="shared" si="63"/>
        <v>0</v>
      </c>
      <c r="K891" s="78">
        <f t="shared" si="64"/>
        <v>0</v>
      </c>
      <c r="L891" s="78">
        <f t="shared" si="65"/>
        <v>0</v>
      </c>
      <c r="M891" s="82"/>
      <c r="N891" s="83"/>
      <c r="O891" s="84" t="str">
        <f>IFERROR(VLOOKUP($E891,BD_Anexo_Decreto!$A$1:$I$558,3,0),"")</f>
        <v/>
      </c>
      <c r="P891" s="85" t="str">
        <f t="shared" si="66"/>
        <v/>
      </c>
      <c r="Q891" s="96"/>
      <c r="R891" s="95" t="str">
        <f>IFERROR(VLOOKUP(Q891,BD_CNES!$A$1:$E$9705,2,0),"")</f>
        <v/>
      </c>
    </row>
    <row r="892" spans="4:18" ht="35.1" customHeight="1" x14ac:dyDescent="0.25">
      <c r="D892" s="22">
        <v>882</v>
      </c>
      <c r="E892" s="132"/>
      <c r="F892" s="76" t="str">
        <f>IFERROR(VLOOKUP($E892,BD_Anexo_Decreto!$A$1:$I$558,2,0),"")</f>
        <v/>
      </c>
      <c r="G892" s="133" t="str">
        <f>IFERROR(VLOOKUP($E892,BD_Anexo_Decreto!$A$1:$I$558,7,0),"")</f>
        <v/>
      </c>
      <c r="H892" s="76" t="str">
        <f>IFERROR(VLOOKUP($E892,BD_Anexo_Decreto!$A$1:$I$558,8,0),"")</f>
        <v/>
      </c>
      <c r="I892" s="77" t="str">
        <f>IFERROR(VLOOKUP($E892,BD_Anexo_Decreto!$A$1:$I$558,5,0),"")</f>
        <v/>
      </c>
      <c r="J892" s="78">
        <f t="shared" si="63"/>
        <v>0</v>
      </c>
      <c r="K892" s="78">
        <f t="shared" si="64"/>
        <v>0</v>
      </c>
      <c r="L892" s="78">
        <f t="shared" si="65"/>
        <v>0</v>
      </c>
      <c r="M892" s="82"/>
      <c r="N892" s="83"/>
      <c r="O892" s="84" t="str">
        <f>IFERROR(VLOOKUP($E892,BD_Anexo_Decreto!$A$1:$I$558,3,0),"")</f>
        <v/>
      </c>
      <c r="P892" s="85" t="str">
        <f t="shared" si="66"/>
        <v/>
      </c>
      <c r="Q892" s="96"/>
      <c r="R892" s="95" t="str">
        <f>IFERROR(VLOOKUP(Q892,BD_CNES!$A$1:$E$9705,2,0),"")</f>
        <v/>
      </c>
    </row>
    <row r="893" spans="4:18" ht="35.1" customHeight="1" x14ac:dyDescent="0.25">
      <c r="D893" s="22">
        <v>883</v>
      </c>
      <c r="E893" s="132"/>
      <c r="F893" s="76" t="str">
        <f>IFERROR(VLOOKUP($E893,BD_Anexo_Decreto!$A$1:$I$558,2,0),"")</f>
        <v/>
      </c>
      <c r="G893" s="133" t="str">
        <f>IFERROR(VLOOKUP($E893,BD_Anexo_Decreto!$A$1:$I$558,7,0),"")</f>
        <v/>
      </c>
      <c r="H893" s="76" t="str">
        <f>IFERROR(VLOOKUP($E893,BD_Anexo_Decreto!$A$1:$I$558,8,0),"")</f>
        <v/>
      </c>
      <c r="I893" s="77" t="str">
        <f>IFERROR(VLOOKUP($E893,BD_Anexo_Decreto!$A$1:$I$558,5,0),"")</f>
        <v/>
      </c>
      <c r="J893" s="78">
        <f t="shared" si="63"/>
        <v>0</v>
      </c>
      <c r="K893" s="78">
        <f t="shared" si="64"/>
        <v>0</v>
      </c>
      <c r="L893" s="78">
        <f t="shared" si="65"/>
        <v>0</v>
      </c>
      <c r="M893" s="82"/>
      <c r="N893" s="83"/>
      <c r="O893" s="84" t="str">
        <f>IFERROR(VLOOKUP($E893,BD_Anexo_Decreto!$A$1:$I$558,3,0),"")</f>
        <v/>
      </c>
      <c r="P893" s="85" t="str">
        <f t="shared" si="66"/>
        <v/>
      </c>
      <c r="Q893" s="96"/>
      <c r="R893" s="95" t="str">
        <f>IFERROR(VLOOKUP(Q893,BD_CNES!$A$1:$E$9705,2,0),"")</f>
        <v/>
      </c>
    </row>
    <row r="894" spans="4:18" ht="35.1" customHeight="1" x14ac:dyDescent="0.25">
      <c r="D894" s="22">
        <v>884</v>
      </c>
      <c r="E894" s="132"/>
      <c r="F894" s="76" t="str">
        <f>IFERROR(VLOOKUP($E894,BD_Anexo_Decreto!$A$1:$I$558,2,0),"")</f>
        <v/>
      </c>
      <c r="G894" s="133" t="str">
        <f>IFERROR(VLOOKUP($E894,BD_Anexo_Decreto!$A$1:$I$558,7,0),"")</f>
        <v/>
      </c>
      <c r="H894" s="76" t="str">
        <f>IFERROR(VLOOKUP($E894,BD_Anexo_Decreto!$A$1:$I$558,8,0),"")</f>
        <v/>
      </c>
      <c r="I894" s="77" t="str">
        <f>IFERROR(VLOOKUP($E894,BD_Anexo_Decreto!$A$1:$I$558,5,0),"")</f>
        <v/>
      </c>
      <c r="J894" s="78">
        <f t="shared" si="63"/>
        <v>0</v>
      </c>
      <c r="K894" s="78">
        <f t="shared" si="64"/>
        <v>0</v>
      </c>
      <c r="L894" s="78">
        <f t="shared" si="65"/>
        <v>0</v>
      </c>
      <c r="M894" s="82"/>
      <c r="N894" s="83"/>
      <c r="O894" s="84" t="str">
        <f>IFERROR(VLOOKUP($E894,BD_Anexo_Decreto!$A$1:$I$558,3,0),"")</f>
        <v/>
      </c>
      <c r="P894" s="85" t="str">
        <f t="shared" si="66"/>
        <v/>
      </c>
      <c r="Q894" s="96"/>
      <c r="R894" s="95" t="str">
        <f>IFERROR(VLOOKUP(Q894,BD_CNES!$A$1:$E$9705,2,0),"")</f>
        <v/>
      </c>
    </row>
    <row r="895" spans="4:18" ht="35.1" customHeight="1" x14ac:dyDescent="0.25">
      <c r="D895" s="22">
        <v>885</v>
      </c>
      <c r="E895" s="132"/>
      <c r="F895" s="76" t="str">
        <f>IFERROR(VLOOKUP($E895,BD_Anexo_Decreto!$A$1:$I$558,2,0),"")</f>
        <v/>
      </c>
      <c r="G895" s="133" t="str">
        <f>IFERROR(VLOOKUP($E895,BD_Anexo_Decreto!$A$1:$I$558,7,0),"")</f>
        <v/>
      </c>
      <c r="H895" s="76" t="str">
        <f>IFERROR(VLOOKUP($E895,BD_Anexo_Decreto!$A$1:$I$558,8,0),"")</f>
        <v/>
      </c>
      <c r="I895" s="77" t="str">
        <f>IFERROR(VLOOKUP($E895,BD_Anexo_Decreto!$A$1:$I$558,5,0),"")</f>
        <v/>
      </c>
      <c r="J895" s="78">
        <f t="shared" si="63"/>
        <v>0</v>
      </c>
      <c r="K895" s="78">
        <f t="shared" si="64"/>
        <v>0</v>
      </c>
      <c r="L895" s="78">
        <f t="shared" si="65"/>
        <v>0</v>
      </c>
      <c r="M895" s="82"/>
      <c r="N895" s="83"/>
      <c r="O895" s="84" t="str">
        <f>IFERROR(VLOOKUP($E895,BD_Anexo_Decreto!$A$1:$I$558,3,0),"")</f>
        <v/>
      </c>
      <c r="P895" s="85" t="str">
        <f t="shared" si="66"/>
        <v/>
      </c>
      <c r="Q895" s="96"/>
      <c r="R895" s="95" t="str">
        <f>IFERROR(VLOOKUP(Q895,BD_CNES!$A$1:$E$9705,2,0),"")</f>
        <v/>
      </c>
    </row>
    <row r="896" spans="4:18" ht="35.1" customHeight="1" x14ac:dyDescent="0.25">
      <c r="D896" s="22">
        <v>886</v>
      </c>
      <c r="E896" s="132"/>
      <c r="F896" s="76" t="str">
        <f>IFERROR(VLOOKUP($E896,BD_Anexo_Decreto!$A$1:$I$558,2,0),"")</f>
        <v/>
      </c>
      <c r="G896" s="133" t="str">
        <f>IFERROR(VLOOKUP($E896,BD_Anexo_Decreto!$A$1:$I$558,7,0),"")</f>
        <v/>
      </c>
      <c r="H896" s="76" t="str">
        <f>IFERROR(VLOOKUP($E896,BD_Anexo_Decreto!$A$1:$I$558,8,0),"")</f>
        <v/>
      </c>
      <c r="I896" s="77" t="str">
        <f>IFERROR(VLOOKUP($E896,BD_Anexo_Decreto!$A$1:$I$558,5,0),"")</f>
        <v/>
      </c>
      <c r="J896" s="78">
        <f t="shared" si="63"/>
        <v>0</v>
      </c>
      <c r="K896" s="78">
        <f t="shared" si="64"/>
        <v>0</v>
      </c>
      <c r="L896" s="78">
        <f t="shared" si="65"/>
        <v>0</v>
      </c>
      <c r="M896" s="82"/>
      <c r="N896" s="83"/>
      <c r="O896" s="84" t="str">
        <f>IFERROR(VLOOKUP($E896,BD_Anexo_Decreto!$A$1:$I$558,3,0),"")</f>
        <v/>
      </c>
      <c r="P896" s="85" t="str">
        <f t="shared" si="66"/>
        <v/>
      </c>
      <c r="Q896" s="96"/>
      <c r="R896" s="95" t="str">
        <f>IFERROR(VLOOKUP(Q896,BD_CNES!$A$1:$E$9705,2,0),"")</f>
        <v/>
      </c>
    </row>
    <row r="897" spans="4:18" ht="35.1" customHeight="1" x14ac:dyDescent="0.25">
      <c r="D897" s="22">
        <v>887</v>
      </c>
      <c r="E897" s="132"/>
      <c r="F897" s="76" t="str">
        <f>IFERROR(VLOOKUP($E897,BD_Anexo_Decreto!$A$1:$I$558,2,0),"")</f>
        <v/>
      </c>
      <c r="G897" s="133" t="str">
        <f>IFERROR(VLOOKUP($E897,BD_Anexo_Decreto!$A$1:$I$558,7,0),"")</f>
        <v/>
      </c>
      <c r="H897" s="76" t="str">
        <f>IFERROR(VLOOKUP($E897,BD_Anexo_Decreto!$A$1:$I$558,8,0),"")</f>
        <v/>
      </c>
      <c r="I897" s="77" t="str">
        <f>IFERROR(VLOOKUP($E897,BD_Anexo_Decreto!$A$1:$I$558,5,0),"")</f>
        <v/>
      </c>
      <c r="J897" s="78">
        <f t="shared" si="63"/>
        <v>0</v>
      </c>
      <c r="K897" s="78">
        <f t="shared" si="64"/>
        <v>0</v>
      </c>
      <c r="L897" s="78">
        <f t="shared" si="65"/>
        <v>0</v>
      </c>
      <c r="M897" s="82"/>
      <c r="N897" s="83"/>
      <c r="O897" s="84" t="str">
        <f>IFERROR(VLOOKUP($E897,BD_Anexo_Decreto!$A$1:$I$558,3,0),"")</f>
        <v/>
      </c>
      <c r="P897" s="85" t="str">
        <f t="shared" si="66"/>
        <v/>
      </c>
      <c r="Q897" s="96"/>
      <c r="R897" s="95" t="str">
        <f>IFERROR(VLOOKUP(Q897,BD_CNES!$A$1:$E$9705,2,0),"")</f>
        <v/>
      </c>
    </row>
    <row r="898" spans="4:18" ht="35.1" customHeight="1" x14ac:dyDescent="0.25">
      <c r="D898" s="22">
        <v>888</v>
      </c>
      <c r="E898" s="132"/>
      <c r="F898" s="76" t="str">
        <f>IFERROR(VLOOKUP($E898,BD_Anexo_Decreto!$A$1:$I$558,2,0),"")</f>
        <v/>
      </c>
      <c r="G898" s="133" t="str">
        <f>IFERROR(VLOOKUP($E898,BD_Anexo_Decreto!$A$1:$I$558,7,0),"")</f>
        <v/>
      </c>
      <c r="H898" s="76" t="str">
        <f>IFERROR(VLOOKUP($E898,BD_Anexo_Decreto!$A$1:$I$558,8,0),"")</f>
        <v/>
      </c>
      <c r="I898" s="77" t="str">
        <f>IFERROR(VLOOKUP($E898,BD_Anexo_Decreto!$A$1:$I$558,5,0),"")</f>
        <v/>
      </c>
      <c r="J898" s="78">
        <f t="shared" si="63"/>
        <v>0</v>
      </c>
      <c r="K898" s="78">
        <f t="shared" si="64"/>
        <v>0</v>
      </c>
      <c r="L898" s="78">
        <f t="shared" si="65"/>
        <v>0</v>
      </c>
      <c r="M898" s="82"/>
      <c r="N898" s="83"/>
      <c r="O898" s="84" t="str">
        <f>IFERROR(VLOOKUP($E898,BD_Anexo_Decreto!$A$1:$I$558,3,0),"")</f>
        <v/>
      </c>
      <c r="P898" s="85" t="str">
        <f t="shared" si="66"/>
        <v/>
      </c>
      <c r="Q898" s="96"/>
      <c r="R898" s="95" t="str">
        <f>IFERROR(VLOOKUP(Q898,BD_CNES!$A$1:$E$9705,2,0),"")</f>
        <v/>
      </c>
    </row>
    <row r="899" spans="4:18" ht="35.1" customHeight="1" x14ac:dyDescent="0.25">
      <c r="D899" s="22">
        <v>889</v>
      </c>
      <c r="E899" s="132"/>
      <c r="F899" s="76" t="str">
        <f>IFERROR(VLOOKUP($E899,BD_Anexo_Decreto!$A$1:$I$558,2,0),"")</f>
        <v/>
      </c>
      <c r="G899" s="133" t="str">
        <f>IFERROR(VLOOKUP($E899,BD_Anexo_Decreto!$A$1:$I$558,7,0),"")</f>
        <v/>
      </c>
      <c r="H899" s="76" t="str">
        <f>IFERROR(VLOOKUP($E899,BD_Anexo_Decreto!$A$1:$I$558,8,0),"")</f>
        <v/>
      </c>
      <c r="I899" s="77" t="str">
        <f>IFERROR(VLOOKUP($E899,BD_Anexo_Decreto!$A$1:$I$558,5,0),"")</f>
        <v/>
      </c>
      <c r="J899" s="78">
        <f t="shared" si="63"/>
        <v>0</v>
      </c>
      <c r="K899" s="78">
        <f t="shared" si="64"/>
        <v>0</v>
      </c>
      <c r="L899" s="78">
        <f t="shared" si="65"/>
        <v>0</v>
      </c>
      <c r="M899" s="82"/>
      <c r="N899" s="83"/>
      <c r="O899" s="84" t="str">
        <f>IFERROR(VLOOKUP($E899,BD_Anexo_Decreto!$A$1:$I$558,3,0),"")</f>
        <v/>
      </c>
      <c r="P899" s="85" t="str">
        <f t="shared" si="66"/>
        <v/>
      </c>
      <c r="Q899" s="96"/>
      <c r="R899" s="95" t="str">
        <f>IFERROR(VLOOKUP(Q899,BD_CNES!$A$1:$E$9705,2,0),"")</f>
        <v/>
      </c>
    </row>
    <row r="900" spans="4:18" ht="35.1" customHeight="1" x14ac:dyDescent="0.25">
      <c r="D900" s="22">
        <v>890</v>
      </c>
      <c r="E900" s="132"/>
      <c r="F900" s="76" t="str">
        <f>IFERROR(VLOOKUP($E900,BD_Anexo_Decreto!$A$1:$I$558,2,0),"")</f>
        <v/>
      </c>
      <c r="G900" s="133" t="str">
        <f>IFERROR(VLOOKUP($E900,BD_Anexo_Decreto!$A$1:$I$558,7,0),"")</f>
        <v/>
      </c>
      <c r="H900" s="76" t="str">
        <f>IFERROR(VLOOKUP($E900,BD_Anexo_Decreto!$A$1:$I$558,8,0),"")</f>
        <v/>
      </c>
      <c r="I900" s="77" t="str">
        <f>IFERROR(VLOOKUP($E900,BD_Anexo_Decreto!$A$1:$I$558,5,0),"")</f>
        <v/>
      </c>
      <c r="J900" s="78">
        <f t="shared" si="63"/>
        <v>0</v>
      </c>
      <c r="K900" s="78">
        <f t="shared" si="64"/>
        <v>0</v>
      </c>
      <c r="L900" s="78">
        <f t="shared" si="65"/>
        <v>0</v>
      </c>
      <c r="M900" s="82"/>
      <c r="N900" s="83"/>
      <c r="O900" s="84" t="str">
        <f>IFERROR(VLOOKUP($E900,BD_Anexo_Decreto!$A$1:$I$558,3,0),"")</f>
        <v/>
      </c>
      <c r="P900" s="85" t="str">
        <f t="shared" si="66"/>
        <v/>
      </c>
      <c r="Q900" s="96"/>
      <c r="R900" s="95" t="str">
        <f>IFERROR(VLOOKUP(Q900,BD_CNES!$A$1:$E$9705,2,0),"")</f>
        <v/>
      </c>
    </row>
    <row r="901" spans="4:18" ht="35.1" customHeight="1" x14ac:dyDescent="0.25">
      <c r="D901" s="22">
        <v>891</v>
      </c>
      <c r="E901" s="132"/>
      <c r="F901" s="76" t="str">
        <f>IFERROR(VLOOKUP($E901,BD_Anexo_Decreto!$A$1:$I$558,2,0),"")</f>
        <v/>
      </c>
      <c r="G901" s="133" t="str">
        <f>IFERROR(VLOOKUP($E901,BD_Anexo_Decreto!$A$1:$I$558,7,0),"")</f>
        <v/>
      </c>
      <c r="H901" s="76" t="str">
        <f>IFERROR(VLOOKUP($E901,BD_Anexo_Decreto!$A$1:$I$558,8,0),"")</f>
        <v/>
      </c>
      <c r="I901" s="77" t="str">
        <f>IFERROR(VLOOKUP($E901,BD_Anexo_Decreto!$A$1:$I$558,5,0),"")</f>
        <v/>
      </c>
      <c r="J901" s="78">
        <f t="shared" si="63"/>
        <v>0</v>
      </c>
      <c r="K901" s="78">
        <f t="shared" si="64"/>
        <v>0</v>
      </c>
      <c r="L901" s="78">
        <f t="shared" si="65"/>
        <v>0</v>
      </c>
      <c r="M901" s="82"/>
      <c r="N901" s="83"/>
      <c r="O901" s="84" t="str">
        <f>IFERROR(VLOOKUP($E901,BD_Anexo_Decreto!$A$1:$I$558,3,0),"")</f>
        <v/>
      </c>
      <c r="P901" s="85" t="str">
        <f t="shared" si="66"/>
        <v/>
      </c>
      <c r="Q901" s="96"/>
      <c r="R901" s="95" t="str">
        <f>IFERROR(VLOOKUP(Q901,BD_CNES!$A$1:$E$9705,2,0),"")</f>
        <v/>
      </c>
    </row>
    <row r="902" spans="4:18" ht="35.1" customHeight="1" x14ac:dyDescent="0.25">
      <c r="D902" s="22">
        <v>892</v>
      </c>
      <c r="E902" s="132"/>
      <c r="F902" s="76" t="str">
        <f>IFERROR(VLOOKUP($E902,BD_Anexo_Decreto!$A$1:$I$558,2,0),"")</f>
        <v/>
      </c>
      <c r="G902" s="133" t="str">
        <f>IFERROR(VLOOKUP($E902,BD_Anexo_Decreto!$A$1:$I$558,7,0),"")</f>
        <v/>
      </c>
      <c r="H902" s="76" t="str">
        <f>IFERROR(VLOOKUP($E902,BD_Anexo_Decreto!$A$1:$I$558,8,0),"")</f>
        <v/>
      </c>
      <c r="I902" s="77" t="str">
        <f>IFERROR(VLOOKUP($E902,BD_Anexo_Decreto!$A$1:$I$558,5,0),"")</f>
        <v/>
      </c>
      <c r="J902" s="78">
        <f t="shared" si="63"/>
        <v>0</v>
      </c>
      <c r="K902" s="78">
        <f t="shared" si="64"/>
        <v>0</v>
      </c>
      <c r="L902" s="78">
        <f t="shared" si="65"/>
        <v>0</v>
      </c>
      <c r="M902" s="82"/>
      <c r="N902" s="83"/>
      <c r="O902" s="84" t="str">
        <f>IFERROR(VLOOKUP($E902,BD_Anexo_Decreto!$A$1:$I$558,3,0),"")</f>
        <v/>
      </c>
      <c r="P902" s="85" t="str">
        <f t="shared" si="66"/>
        <v/>
      </c>
      <c r="Q902" s="96"/>
      <c r="R902" s="95" t="str">
        <f>IFERROR(VLOOKUP(Q902,BD_CNES!$A$1:$E$9705,2,0),"")</f>
        <v/>
      </c>
    </row>
    <row r="903" spans="4:18" ht="35.1" customHeight="1" x14ac:dyDescent="0.25">
      <c r="D903" s="22">
        <v>893</v>
      </c>
      <c r="E903" s="132"/>
      <c r="F903" s="76" t="str">
        <f>IFERROR(VLOOKUP($E903,BD_Anexo_Decreto!$A$1:$I$558,2,0),"")</f>
        <v/>
      </c>
      <c r="G903" s="133" t="str">
        <f>IFERROR(VLOOKUP($E903,BD_Anexo_Decreto!$A$1:$I$558,7,0),"")</f>
        <v/>
      </c>
      <c r="H903" s="76" t="str">
        <f>IFERROR(VLOOKUP($E903,BD_Anexo_Decreto!$A$1:$I$558,8,0),"")</f>
        <v/>
      </c>
      <c r="I903" s="77" t="str">
        <f>IFERROR(VLOOKUP($E903,BD_Anexo_Decreto!$A$1:$I$558,5,0),"")</f>
        <v/>
      </c>
      <c r="J903" s="78">
        <f t="shared" si="63"/>
        <v>0</v>
      </c>
      <c r="K903" s="78">
        <f t="shared" si="64"/>
        <v>0</v>
      </c>
      <c r="L903" s="78">
        <f t="shared" si="65"/>
        <v>0</v>
      </c>
      <c r="M903" s="82"/>
      <c r="N903" s="83"/>
      <c r="O903" s="84" t="str">
        <f>IFERROR(VLOOKUP($E903,BD_Anexo_Decreto!$A$1:$I$558,3,0),"")</f>
        <v/>
      </c>
      <c r="P903" s="85" t="str">
        <f t="shared" si="66"/>
        <v/>
      </c>
      <c r="Q903" s="96"/>
      <c r="R903" s="95" t="str">
        <f>IFERROR(VLOOKUP(Q903,BD_CNES!$A$1:$E$9705,2,0),"")</f>
        <v/>
      </c>
    </row>
    <row r="904" spans="4:18" ht="35.1" customHeight="1" x14ac:dyDescent="0.25">
      <c r="D904" s="22">
        <v>894</v>
      </c>
      <c r="E904" s="132"/>
      <c r="F904" s="76" t="str">
        <f>IFERROR(VLOOKUP($E904,BD_Anexo_Decreto!$A$1:$I$558,2,0),"")</f>
        <v/>
      </c>
      <c r="G904" s="133" t="str">
        <f>IFERROR(VLOOKUP($E904,BD_Anexo_Decreto!$A$1:$I$558,7,0),"")</f>
        <v/>
      </c>
      <c r="H904" s="76" t="str">
        <f>IFERROR(VLOOKUP($E904,BD_Anexo_Decreto!$A$1:$I$558,8,0),"")</f>
        <v/>
      </c>
      <c r="I904" s="77" t="str">
        <f>IFERROR(VLOOKUP($E904,BD_Anexo_Decreto!$A$1:$I$558,5,0),"")</f>
        <v/>
      </c>
      <c r="J904" s="78">
        <f t="shared" si="63"/>
        <v>0</v>
      </c>
      <c r="K904" s="78">
        <f t="shared" si="64"/>
        <v>0</v>
      </c>
      <c r="L904" s="78">
        <f t="shared" si="65"/>
        <v>0</v>
      </c>
      <c r="M904" s="82"/>
      <c r="N904" s="83"/>
      <c r="O904" s="84" t="str">
        <f>IFERROR(VLOOKUP($E904,BD_Anexo_Decreto!$A$1:$I$558,3,0),"")</f>
        <v/>
      </c>
      <c r="P904" s="85" t="str">
        <f t="shared" si="66"/>
        <v/>
      </c>
      <c r="Q904" s="96"/>
      <c r="R904" s="95" t="str">
        <f>IFERROR(VLOOKUP(Q904,BD_CNES!$A$1:$E$9705,2,0),"")</f>
        <v/>
      </c>
    </row>
    <row r="905" spans="4:18" ht="35.1" customHeight="1" x14ac:dyDescent="0.25">
      <c r="D905" s="22">
        <v>895</v>
      </c>
      <c r="E905" s="132"/>
      <c r="F905" s="76" t="str">
        <f>IFERROR(VLOOKUP($E905,BD_Anexo_Decreto!$A$1:$I$558,2,0),"")</f>
        <v/>
      </c>
      <c r="G905" s="133" t="str">
        <f>IFERROR(VLOOKUP($E905,BD_Anexo_Decreto!$A$1:$I$558,7,0),"")</f>
        <v/>
      </c>
      <c r="H905" s="76" t="str">
        <f>IFERROR(VLOOKUP($E905,BD_Anexo_Decreto!$A$1:$I$558,8,0),"")</f>
        <v/>
      </c>
      <c r="I905" s="77" t="str">
        <f>IFERROR(VLOOKUP($E905,BD_Anexo_Decreto!$A$1:$I$558,5,0),"")</f>
        <v/>
      </c>
      <c r="J905" s="78">
        <f t="shared" si="63"/>
        <v>0</v>
      </c>
      <c r="K905" s="78">
        <f t="shared" si="64"/>
        <v>0</v>
      </c>
      <c r="L905" s="78">
        <f t="shared" si="65"/>
        <v>0</v>
      </c>
      <c r="M905" s="82"/>
      <c r="N905" s="83"/>
      <c r="O905" s="84" t="str">
        <f>IFERROR(VLOOKUP($E905,BD_Anexo_Decreto!$A$1:$I$558,3,0),"")</f>
        <v/>
      </c>
      <c r="P905" s="85" t="str">
        <f t="shared" si="66"/>
        <v/>
      </c>
      <c r="Q905" s="96"/>
      <c r="R905" s="95" t="str">
        <f>IFERROR(VLOOKUP(Q905,BD_CNES!$A$1:$E$9705,2,0),"")</f>
        <v/>
      </c>
    </row>
    <row r="906" spans="4:18" ht="35.1" customHeight="1" x14ac:dyDescent="0.25">
      <c r="D906" s="22">
        <v>896</v>
      </c>
      <c r="E906" s="132"/>
      <c r="F906" s="76" t="str">
        <f>IFERROR(VLOOKUP($E906,BD_Anexo_Decreto!$A$1:$I$558,2,0),"")</f>
        <v/>
      </c>
      <c r="G906" s="133" t="str">
        <f>IFERROR(VLOOKUP($E906,BD_Anexo_Decreto!$A$1:$I$558,7,0),"")</f>
        <v/>
      </c>
      <c r="H906" s="76" t="str">
        <f>IFERROR(VLOOKUP($E906,BD_Anexo_Decreto!$A$1:$I$558,8,0),"")</f>
        <v/>
      </c>
      <c r="I906" s="77" t="str">
        <f>IFERROR(VLOOKUP($E906,BD_Anexo_Decreto!$A$1:$I$558,5,0),"")</f>
        <v/>
      </c>
      <c r="J906" s="78">
        <f t="shared" si="63"/>
        <v>0</v>
      </c>
      <c r="K906" s="78">
        <f t="shared" si="64"/>
        <v>0</v>
      </c>
      <c r="L906" s="78">
        <f t="shared" si="65"/>
        <v>0</v>
      </c>
      <c r="M906" s="82"/>
      <c r="N906" s="83"/>
      <c r="O906" s="84" t="str">
        <f>IFERROR(VLOOKUP($E906,BD_Anexo_Decreto!$A$1:$I$558,3,0),"")</f>
        <v/>
      </c>
      <c r="P906" s="85" t="str">
        <f t="shared" si="66"/>
        <v/>
      </c>
      <c r="Q906" s="96"/>
      <c r="R906" s="95" t="str">
        <f>IFERROR(VLOOKUP(Q906,BD_CNES!$A$1:$E$9705,2,0),"")</f>
        <v/>
      </c>
    </row>
    <row r="907" spans="4:18" ht="35.1" customHeight="1" x14ac:dyDescent="0.25">
      <c r="D907" s="22">
        <v>897</v>
      </c>
      <c r="E907" s="132"/>
      <c r="F907" s="76" t="str">
        <f>IFERROR(VLOOKUP($E907,BD_Anexo_Decreto!$A$1:$I$558,2,0),"")</f>
        <v/>
      </c>
      <c r="G907" s="133" t="str">
        <f>IFERROR(VLOOKUP($E907,BD_Anexo_Decreto!$A$1:$I$558,7,0),"")</f>
        <v/>
      </c>
      <c r="H907" s="76" t="str">
        <f>IFERROR(VLOOKUP($E907,BD_Anexo_Decreto!$A$1:$I$558,8,0),"")</f>
        <v/>
      </c>
      <c r="I907" s="77" t="str">
        <f>IFERROR(VLOOKUP($E907,BD_Anexo_Decreto!$A$1:$I$558,5,0),"")</f>
        <v/>
      </c>
      <c r="J907" s="78">
        <f t="shared" si="63"/>
        <v>0</v>
      </c>
      <c r="K907" s="78">
        <f t="shared" si="64"/>
        <v>0</v>
      </c>
      <c r="L907" s="78">
        <f t="shared" si="65"/>
        <v>0</v>
      </c>
      <c r="M907" s="82"/>
      <c r="N907" s="83"/>
      <c r="O907" s="84" t="str">
        <f>IFERROR(VLOOKUP($E907,BD_Anexo_Decreto!$A$1:$I$558,3,0),"")</f>
        <v/>
      </c>
      <c r="P907" s="85" t="str">
        <f t="shared" si="66"/>
        <v/>
      </c>
      <c r="Q907" s="96"/>
      <c r="R907" s="95" t="str">
        <f>IFERROR(VLOOKUP(Q907,BD_CNES!$A$1:$E$9705,2,0),"")</f>
        <v/>
      </c>
    </row>
    <row r="908" spans="4:18" ht="35.1" customHeight="1" x14ac:dyDescent="0.25">
      <c r="D908" s="22">
        <v>898</v>
      </c>
      <c r="E908" s="132"/>
      <c r="F908" s="76" t="str">
        <f>IFERROR(VLOOKUP($E908,BD_Anexo_Decreto!$A$1:$I$558,2,0),"")</f>
        <v/>
      </c>
      <c r="G908" s="133" t="str">
        <f>IFERROR(VLOOKUP($E908,BD_Anexo_Decreto!$A$1:$I$558,7,0),"")</f>
        <v/>
      </c>
      <c r="H908" s="76" t="str">
        <f>IFERROR(VLOOKUP($E908,BD_Anexo_Decreto!$A$1:$I$558,8,0),"")</f>
        <v/>
      </c>
      <c r="I908" s="77" t="str">
        <f>IFERROR(VLOOKUP($E908,BD_Anexo_Decreto!$A$1:$I$558,5,0),"")</f>
        <v/>
      </c>
      <c r="J908" s="78">
        <f t="shared" ref="J908:J971" si="67">IF(M908=$J$10,N908,0)</f>
        <v>0</v>
      </c>
      <c r="K908" s="78">
        <f t="shared" ref="K908:K971" si="68">IF(M908=$K$10,N908,0)</f>
        <v>0</v>
      </c>
      <c r="L908" s="78">
        <f t="shared" ref="L908:L971" si="69">IF(M908=$L$10,N908,0)</f>
        <v>0</v>
      </c>
      <c r="M908" s="82"/>
      <c r="N908" s="83"/>
      <c r="O908" s="84" t="str">
        <f>IFERROR(VLOOKUP($E908,BD_Anexo_Decreto!$A$1:$I$558,3,0),"")</f>
        <v/>
      </c>
      <c r="P908" s="85" t="str">
        <f t="shared" si="66"/>
        <v/>
      </c>
      <c r="Q908" s="96"/>
      <c r="R908" s="95" t="str">
        <f>IFERROR(VLOOKUP(Q908,BD_CNES!$A$1:$E$9705,2,0),"")</f>
        <v/>
      </c>
    </row>
    <row r="909" spans="4:18" ht="35.1" customHeight="1" x14ac:dyDescent="0.25">
      <c r="D909" s="22">
        <v>899</v>
      </c>
      <c r="E909" s="132"/>
      <c r="F909" s="76" t="str">
        <f>IFERROR(VLOOKUP($E909,BD_Anexo_Decreto!$A$1:$I$558,2,0),"")</f>
        <v/>
      </c>
      <c r="G909" s="133" t="str">
        <f>IFERROR(VLOOKUP($E909,BD_Anexo_Decreto!$A$1:$I$558,7,0),"")</f>
        <v/>
      </c>
      <c r="H909" s="76" t="str">
        <f>IFERROR(VLOOKUP($E909,BD_Anexo_Decreto!$A$1:$I$558,8,0),"")</f>
        <v/>
      </c>
      <c r="I909" s="77" t="str">
        <f>IFERROR(VLOOKUP($E909,BD_Anexo_Decreto!$A$1:$I$558,5,0),"")</f>
        <v/>
      </c>
      <c r="J909" s="78">
        <f t="shared" si="67"/>
        <v>0</v>
      </c>
      <c r="K909" s="78">
        <f t="shared" si="68"/>
        <v>0</v>
      </c>
      <c r="L909" s="78">
        <f t="shared" si="69"/>
        <v>0</v>
      </c>
      <c r="M909" s="82"/>
      <c r="N909" s="83"/>
      <c r="O909" s="84" t="str">
        <f>IFERROR(VLOOKUP($E909,BD_Anexo_Decreto!$A$1:$I$558,3,0),"")</f>
        <v/>
      </c>
      <c r="P909" s="85" t="str">
        <f t="shared" si="66"/>
        <v/>
      </c>
      <c r="Q909" s="96"/>
      <c r="R909" s="95" t="str">
        <f>IFERROR(VLOOKUP(Q909,BD_CNES!$A$1:$E$9705,2,0),"")</f>
        <v/>
      </c>
    </row>
    <row r="910" spans="4:18" ht="35.1" customHeight="1" x14ac:dyDescent="0.25">
      <c r="D910" s="22">
        <v>900</v>
      </c>
      <c r="E910" s="132"/>
      <c r="F910" s="76" t="str">
        <f>IFERROR(VLOOKUP($E910,BD_Anexo_Decreto!$A$1:$I$558,2,0),"")</f>
        <v/>
      </c>
      <c r="G910" s="133" t="str">
        <f>IFERROR(VLOOKUP($E910,BD_Anexo_Decreto!$A$1:$I$558,7,0),"")</f>
        <v/>
      </c>
      <c r="H910" s="76" t="str">
        <f>IFERROR(VLOOKUP($E910,BD_Anexo_Decreto!$A$1:$I$558,8,0),"")</f>
        <v/>
      </c>
      <c r="I910" s="77" t="str">
        <f>IFERROR(VLOOKUP($E910,BD_Anexo_Decreto!$A$1:$I$558,5,0),"")</f>
        <v/>
      </c>
      <c r="J910" s="78">
        <f t="shared" si="67"/>
        <v>0</v>
      </c>
      <c r="K910" s="78">
        <f t="shared" si="68"/>
        <v>0</v>
      </c>
      <c r="L910" s="78">
        <f t="shared" si="69"/>
        <v>0</v>
      </c>
      <c r="M910" s="82"/>
      <c r="N910" s="83"/>
      <c r="O910" s="84" t="str">
        <f>IFERROR(VLOOKUP($E910,BD_Anexo_Decreto!$A$1:$I$558,3,0),"")</f>
        <v/>
      </c>
      <c r="P910" s="85" t="str">
        <f t="shared" ref="P910:P973" si="70">IFERROR(SUM(O910*N910),"")</f>
        <v/>
      </c>
      <c r="Q910" s="96"/>
      <c r="R910" s="95" t="str">
        <f>IFERROR(VLOOKUP(Q910,BD_CNES!$A$1:$E$9705,2,0),"")</f>
        <v/>
      </c>
    </row>
    <row r="911" spans="4:18" ht="35.1" customHeight="1" x14ac:dyDescent="0.25">
      <c r="D911" s="22">
        <v>901</v>
      </c>
      <c r="E911" s="132"/>
      <c r="F911" s="76" t="str">
        <f>IFERROR(VLOOKUP($E911,BD_Anexo_Decreto!$A$1:$I$558,2,0),"")</f>
        <v/>
      </c>
      <c r="G911" s="133" t="str">
        <f>IFERROR(VLOOKUP($E911,BD_Anexo_Decreto!$A$1:$I$558,7,0),"")</f>
        <v/>
      </c>
      <c r="H911" s="76" t="str">
        <f>IFERROR(VLOOKUP($E911,BD_Anexo_Decreto!$A$1:$I$558,8,0),"")</f>
        <v/>
      </c>
      <c r="I911" s="77" t="str">
        <f>IFERROR(VLOOKUP($E911,BD_Anexo_Decreto!$A$1:$I$558,5,0),"")</f>
        <v/>
      </c>
      <c r="J911" s="78">
        <f t="shared" si="67"/>
        <v>0</v>
      </c>
      <c r="K911" s="78">
        <f t="shared" si="68"/>
        <v>0</v>
      </c>
      <c r="L911" s="78">
        <f t="shared" si="69"/>
        <v>0</v>
      </c>
      <c r="M911" s="82"/>
      <c r="N911" s="83"/>
      <c r="O911" s="84" t="str">
        <f>IFERROR(VLOOKUP($E911,BD_Anexo_Decreto!$A$1:$I$558,3,0),"")</f>
        <v/>
      </c>
      <c r="P911" s="85" t="str">
        <f t="shared" si="70"/>
        <v/>
      </c>
      <c r="Q911" s="96"/>
      <c r="R911" s="95" t="str">
        <f>IFERROR(VLOOKUP(Q911,BD_CNES!$A$1:$E$9705,2,0),"")</f>
        <v/>
      </c>
    </row>
    <row r="912" spans="4:18" ht="35.1" customHeight="1" x14ac:dyDescent="0.25">
      <c r="D912" s="22">
        <v>902</v>
      </c>
      <c r="E912" s="132"/>
      <c r="F912" s="76" t="str">
        <f>IFERROR(VLOOKUP($E912,BD_Anexo_Decreto!$A$1:$I$558,2,0),"")</f>
        <v/>
      </c>
      <c r="G912" s="133" t="str">
        <f>IFERROR(VLOOKUP($E912,BD_Anexo_Decreto!$A$1:$I$558,7,0),"")</f>
        <v/>
      </c>
      <c r="H912" s="76" t="str">
        <f>IFERROR(VLOOKUP($E912,BD_Anexo_Decreto!$A$1:$I$558,8,0),"")</f>
        <v/>
      </c>
      <c r="I912" s="77" t="str">
        <f>IFERROR(VLOOKUP($E912,BD_Anexo_Decreto!$A$1:$I$558,5,0),"")</f>
        <v/>
      </c>
      <c r="J912" s="78">
        <f t="shared" si="67"/>
        <v>0</v>
      </c>
      <c r="K912" s="78">
        <f t="shared" si="68"/>
        <v>0</v>
      </c>
      <c r="L912" s="78">
        <f t="shared" si="69"/>
        <v>0</v>
      </c>
      <c r="M912" s="82"/>
      <c r="N912" s="83"/>
      <c r="O912" s="84" t="str">
        <f>IFERROR(VLOOKUP($E912,BD_Anexo_Decreto!$A$1:$I$558,3,0),"")</f>
        <v/>
      </c>
      <c r="P912" s="85" t="str">
        <f t="shared" si="70"/>
        <v/>
      </c>
      <c r="Q912" s="96"/>
      <c r="R912" s="95" t="str">
        <f>IFERROR(VLOOKUP(Q912,BD_CNES!$A$1:$E$9705,2,0),"")</f>
        <v/>
      </c>
    </row>
    <row r="913" spans="4:18" ht="35.1" customHeight="1" x14ac:dyDescent="0.25">
      <c r="D913" s="22">
        <v>903</v>
      </c>
      <c r="E913" s="132"/>
      <c r="F913" s="76" t="str">
        <f>IFERROR(VLOOKUP($E913,BD_Anexo_Decreto!$A$1:$I$558,2,0),"")</f>
        <v/>
      </c>
      <c r="G913" s="133" t="str">
        <f>IFERROR(VLOOKUP($E913,BD_Anexo_Decreto!$A$1:$I$558,7,0),"")</f>
        <v/>
      </c>
      <c r="H913" s="76" t="str">
        <f>IFERROR(VLOOKUP($E913,BD_Anexo_Decreto!$A$1:$I$558,8,0),"")</f>
        <v/>
      </c>
      <c r="I913" s="77" t="str">
        <f>IFERROR(VLOOKUP($E913,BD_Anexo_Decreto!$A$1:$I$558,5,0),"")</f>
        <v/>
      </c>
      <c r="J913" s="78">
        <f t="shared" si="67"/>
        <v>0</v>
      </c>
      <c r="K913" s="78">
        <f t="shared" si="68"/>
        <v>0</v>
      </c>
      <c r="L913" s="78">
        <f t="shared" si="69"/>
        <v>0</v>
      </c>
      <c r="M913" s="82"/>
      <c r="N913" s="83"/>
      <c r="O913" s="84" t="str">
        <f>IFERROR(VLOOKUP($E913,BD_Anexo_Decreto!$A$1:$I$558,3,0),"")</f>
        <v/>
      </c>
      <c r="P913" s="85" t="str">
        <f t="shared" si="70"/>
        <v/>
      </c>
      <c r="Q913" s="96"/>
      <c r="R913" s="95" t="str">
        <f>IFERROR(VLOOKUP(Q913,BD_CNES!$A$1:$E$9705,2,0),"")</f>
        <v/>
      </c>
    </row>
    <row r="914" spans="4:18" ht="35.1" customHeight="1" x14ac:dyDescent="0.25">
      <c r="D914" s="22">
        <v>904</v>
      </c>
      <c r="E914" s="132"/>
      <c r="F914" s="76" t="str">
        <f>IFERROR(VLOOKUP($E914,BD_Anexo_Decreto!$A$1:$I$558,2,0),"")</f>
        <v/>
      </c>
      <c r="G914" s="133" t="str">
        <f>IFERROR(VLOOKUP($E914,BD_Anexo_Decreto!$A$1:$I$558,7,0),"")</f>
        <v/>
      </c>
      <c r="H914" s="76" t="str">
        <f>IFERROR(VLOOKUP($E914,BD_Anexo_Decreto!$A$1:$I$558,8,0),"")</f>
        <v/>
      </c>
      <c r="I914" s="77" t="str">
        <f>IFERROR(VLOOKUP($E914,BD_Anexo_Decreto!$A$1:$I$558,5,0),"")</f>
        <v/>
      </c>
      <c r="J914" s="78">
        <f t="shared" si="67"/>
        <v>0</v>
      </c>
      <c r="K914" s="78">
        <f t="shared" si="68"/>
        <v>0</v>
      </c>
      <c r="L914" s="78">
        <f t="shared" si="69"/>
        <v>0</v>
      </c>
      <c r="M914" s="82"/>
      <c r="N914" s="83"/>
      <c r="O914" s="84" t="str">
        <f>IFERROR(VLOOKUP($E914,BD_Anexo_Decreto!$A$1:$I$558,3,0),"")</f>
        <v/>
      </c>
      <c r="P914" s="85" t="str">
        <f t="shared" si="70"/>
        <v/>
      </c>
      <c r="Q914" s="96"/>
      <c r="R914" s="95" t="str">
        <f>IFERROR(VLOOKUP(Q914,BD_CNES!$A$1:$E$9705,2,0),"")</f>
        <v/>
      </c>
    </row>
    <row r="915" spans="4:18" ht="35.1" customHeight="1" x14ac:dyDescent="0.25">
      <c r="D915" s="22">
        <v>905</v>
      </c>
      <c r="E915" s="132"/>
      <c r="F915" s="76" t="str">
        <f>IFERROR(VLOOKUP($E915,BD_Anexo_Decreto!$A$1:$I$558,2,0),"")</f>
        <v/>
      </c>
      <c r="G915" s="133" t="str">
        <f>IFERROR(VLOOKUP($E915,BD_Anexo_Decreto!$A$1:$I$558,7,0),"")</f>
        <v/>
      </c>
      <c r="H915" s="76" t="str">
        <f>IFERROR(VLOOKUP($E915,BD_Anexo_Decreto!$A$1:$I$558,8,0),"")</f>
        <v/>
      </c>
      <c r="I915" s="77" t="str">
        <f>IFERROR(VLOOKUP($E915,BD_Anexo_Decreto!$A$1:$I$558,5,0),"")</f>
        <v/>
      </c>
      <c r="J915" s="78">
        <f t="shared" si="67"/>
        <v>0</v>
      </c>
      <c r="K915" s="78">
        <f t="shared" si="68"/>
        <v>0</v>
      </c>
      <c r="L915" s="78">
        <f t="shared" si="69"/>
        <v>0</v>
      </c>
      <c r="M915" s="82"/>
      <c r="N915" s="83"/>
      <c r="O915" s="84" t="str">
        <f>IFERROR(VLOOKUP($E915,BD_Anexo_Decreto!$A$1:$I$558,3,0),"")</f>
        <v/>
      </c>
      <c r="P915" s="85" t="str">
        <f t="shared" si="70"/>
        <v/>
      </c>
      <c r="Q915" s="96"/>
      <c r="R915" s="95" t="str">
        <f>IFERROR(VLOOKUP(Q915,BD_CNES!$A$1:$E$9705,2,0),"")</f>
        <v/>
      </c>
    </row>
    <row r="916" spans="4:18" ht="35.1" customHeight="1" x14ac:dyDescent="0.25">
      <c r="D916" s="22">
        <v>906</v>
      </c>
      <c r="E916" s="132"/>
      <c r="F916" s="76" t="str">
        <f>IFERROR(VLOOKUP($E916,BD_Anexo_Decreto!$A$1:$I$558,2,0),"")</f>
        <v/>
      </c>
      <c r="G916" s="133" t="str">
        <f>IFERROR(VLOOKUP($E916,BD_Anexo_Decreto!$A$1:$I$558,7,0),"")</f>
        <v/>
      </c>
      <c r="H916" s="76" t="str">
        <f>IFERROR(VLOOKUP($E916,BD_Anexo_Decreto!$A$1:$I$558,8,0),"")</f>
        <v/>
      </c>
      <c r="I916" s="77" t="str">
        <f>IFERROR(VLOOKUP($E916,BD_Anexo_Decreto!$A$1:$I$558,5,0),"")</f>
        <v/>
      </c>
      <c r="J916" s="78">
        <f t="shared" si="67"/>
        <v>0</v>
      </c>
      <c r="K916" s="78">
        <f t="shared" si="68"/>
        <v>0</v>
      </c>
      <c r="L916" s="78">
        <f t="shared" si="69"/>
        <v>0</v>
      </c>
      <c r="M916" s="82"/>
      <c r="N916" s="83"/>
      <c r="O916" s="84" t="str">
        <f>IFERROR(VLOOKUP($E916,BD_Anexo_Decreto!$A$1:$I$558,3,0),"")</f>
        <v/>
      </c>
      <c r="P916" s="85" t="str">
        <f t="shared" si="70"/>
        <v/>
      </c>
      <c r="Q916" s="96"/>
      <c r="R916" s="95" t="str">
        <f>IFERROR(VLOOKUP(Q916,BD_CNES!$A$1:$E$9705,2,0),"")</f>
        <v/>
      </c>
    </row>
    <row r="917" spans="4:18" ht="35.1" customHeight="1" x14ac:dyDescent="0.25">
      <c r="D917" s="22">
        <v>907</v>
      </c>
      <c r="E917" s="132"/>
      <c r="F917" s="76" t="str">
        <f>IFERROR(VLOOKUP($E917,BD_Anexo_Decreto!$A$1:$I$558,2,0),"")</f>
        <v/>
      </c>
      <c r="G917" s="133" t="str">
        <f>IFERROR(VLOOKUP($E917,BD_Anexo_Decreto!$A$1:$I$558,7,0),"")</f>
        <v/>
      </c>
      <c r="H917" s="76" t="str">
        <f>IFERROR(VLOOKUP($E917,BD_Anexo_Decreto!$A$1:$I$558,8,0),"")</f>
        <v/>
      </c>
      <c r="I917" s="77" t="str">
        <f>IFERROR(VLOOKUP($E917,BD_Anexo_Decreto!$A$1:$I$558,5,0),"")</f>
        <v/>
      </c>
      <c r="J917" s="78">
        <f t="shared" si="67"/>
        <v>0</v>
      </c>
      <c r="K917" s="78">
        <f t="shared" si="68"/>
        <v>0</v>
      </c>
      <c r="L917" s="78">
        <f t="shared" si="69"/>
        <v>0</v>
      </c>
      <c r="M917" s="82"/>
      <c r="N917" s="83"/>
      <c r="O917" s="84" t="str">
        <f>IFERROR(VLOOKUP($E917,BD_Anexo_Decreto!$A$1:$I$558,3,0),"")</f>
        <v/>
      </c>
      <c r="P917" s="85" t="str">
        <f t="shared" si="70"/>
        <v/>
      </c>
      <c r="Q917" s="96"/>
      <c r="R917" s="95" t="str">
        <f>IFERROR(VLOOKUP(Q917,BD_CNES!$A$1:$E$9705,2,0),"")</f>
        <v/>
      </c>
    </row>
    <row r="918" spans="4:18" ht="35.1" customHeight="1" x14ac:dyDescent="0.25">
      <c r="D918" s="22">
        <v>908</v>
      </c>
      <c r="E918" s="132"/>
      <c r="F918" s="76" t="str">
        <f>IFERROR(VLOOKUP($E918,BD_Anexo_Decreto!$A$1:$I$558,2,0),"")</f>
        <v/>
      </c>
      <c r="G918" s="133" t="str">
        <f>IFERROR(VLOOKUP($E918,BD_Anexo_Decreto!$A$1:$I$558,7,0),"")</f>
        <v/>
      </c>
      <c r="H918" s="76" t="str">
        <f>IFERROR(VLOOKUP($E918,BD_Anexo_Decreto!$A$1:$I$558,8,0),"")</f>
        <v/>
      </c>
      <c r="I918" s="77" t="str">
        <f>IFERROR(VLOOKUP($E918,BD_Anexo_Decreto!$A$1:$I$558,5,0),"")</f>
        <v/>
      </c>
      <c r="J918" s="78">
        <f t="shared" si="67"/>
        <v>0</v>
      </c>
      <c r="K918" s="78">
        <f t="shared" si="68"/>
        <v>0</v>
      </c>
      <c r="L918" s="78">
        <f t="shared" si="69"/>
        <v>0</v>
      </c>
      <c r="M918" s="82"/>
      <c r="N918" s="83"/>
      <c r="O918" s="84" t="str">
        <f>IFERROR(VLOOKUP($E918,BD_Anexo_Decreto!$A$1:$I$558,3,0),"")</f>
        <v/>
      </c>
      <c r="P918" s="85" t="str">
        <f t="shared" si="70"/>
        <v/>
      </c>
      <c r="Q918" s="96"/>
      <c r="R918" s="95" t="str">
        <f>IFERROR(VLOOKUP(Q918,BD_CNES!$A$1:$E$9705,2,0),"")</f>
        <v/>
      </c>
    </row>
    <row r="919" spans="4:18" ht="35.1" customHeight="1" x14ac:dyDescent="0.25">
      <c r="D919" s="22">
        <v>909</v>
      </c>
      <c r="E919" s="132"/>
      <c r="F919" s="76" t="str">
        <f>IFERROR(VLOOKUP($E919,BD_Anexo_Decreto!$A$1:$I$558,2,0),"")</f>
        <v/>
      </c>
      <c r="G919" s="133" t="str">
        <f>IFERROR(VLOOKUP($E919,BD_Anexo_Decreto!$A$1:$I$558,7,0),"")</f>
        <v/>
      </c>
      <c r="H919" s="76" t="str">
        <f>IFERROR(VLOOKUP($E919,BD_Anexo_Decreto!$A$1:$I$558,8,0),"")</f>
        <v/>
      </c>
      <c r="I919" s="77" t="str">
        <f>IFERROR(VLOOKUP($E919,BD_Anexo_Decreto!$A$1:$I$558,5,0),"")</f>
        <v/>
      </c>
      <c r="J919" s="78">
        <f t="shared" si="67"/>
        <v>0</v>
      </c>
      <c r="K919" s="78">
        <f t="shared" si="68"/>
        <v>0</v>
      </c>
      <c r="L919" s="78">
        <f t="shared" si="69"/>
        <v>0</v>
      </c>
      <c r="M919" s="82"/>
      <c r="N919" s="83"/>
      <c r="O919" s="84" t="str">
        <f>IFERROR(VLOOKUP($E919,BD_Anexo_Decreto!$A$1:$I$558,3,0),"")</f>
        <v/>
      </c>
      <c r="P919" s="85" t="str">
        <f t="shared" si="70"/>
        <v/>
      </c>
      <c r="Q919" s="96"/>
      <c r="R919" s="95" t="str">
        <f>IFERROR(VLOOKUP(Q919,BD_CNES!$A$1:$E$9705,2,0),"")</f>
        <v/>
      </c>
    </row>
    <row r="920" spans="4:18" ht="35.1" customHeight="1" x14ac:dyDescent="0.25">
      <c r="D920" s="22">
        <v>910</v>
      </c>
      <c r="E920" s="132"/>
      <c r="F920" s="76" t="str">
        <f>IFERROR(VLOOKUP($E920,BD_Anexo_Decreto!$A$1:$I$558,2,0),"")</f>
        <v/>
      </c>
      <c r="G920" s="133" t="str">
        <f>IFERROR(VLOOKUP($E920,BD_Anexo_Decreto!$A$1:$I$558,7,0),"")</f>
        <v/>
      </c>
      <c r="H920" s="76" t="str">
        <f>IFERROR(VLOOKUP($E920,BD_Anexo_Decreto!$A$1:$I$558,8,0),"")</f>
        <v/>
      </c>
      <c r="I920" s="77" t="str">
        <f>IFERROR(VLOOKUP($E920,BD_Anexo_Decreto!$A$1:$I$558,5,0),"")</f>
        <v/>
      </c>
      <c r="J920" s="78">
        <f t="shared" si="67"/>
        <v>0</v>
      </c>
      <c r="K920" s="78">
        <f t="shared" si="68"/>
        <v>0</v>
      </c>
      <c r="L920" s="78">
        <f t="shared" si="69"/>
        <v>0</v>
      </c>
      <c r="M920" s="82"/>
      <c r="N920" s="83"/>
      <c r="O920" s="84" t="str">
        <f>IFERROR(VLOOKUP($E920,BD_Anexo_Decreto!$A$1:$I$558,3,0),"")</f>
        <v/>
      </c>
      <c r="P920" s="85" t="str">
        <f t="shared" si="70"/>
        <v/>
      </c>
      <c r="Q920" s="96"/>
      <c r="R920" s="95" t="str">
        <f>IFERROR(VLOOKUP(Q920,BD_CNES!$A$1:$E$9705,2,0),"")</f>
        <v/>
      </c>
    </row>
    <row r="921" spans="4:18" ht="35.1" customHeight="1" x14ac:dyDescent="0.25">
      <c r="D921" s="22">
        <v>911</v>
      </c>
      <c r="E921" s="132"/>
      <c r="F921" s="76" t="str">
        <f>IFERROR(VLOOKUP($E921,BD_Anexo_Decreto!$A$1:$I$558,2,0),"")</f>
        <v/>
      </c>
      <c r="G921" s="133" t="str">
        <f>IFERROR(VLOOKUP($E921,BD_Anexo_Decreto!$A$1:$I$558,7,0),"")</f>
        <v/>
      </c>
      <c r="H921" s="76" t="str">
        <f>IFERROR(VLOOKUP($E921,BD_Anexo_Decreto!$A$1:$I$558,8,0),"")</f>
        <v/>
      </c>
      <c r="I921" s="77" t="str">
        <f>IFERROR(VLOOKUP($E921,BD_Anexo_Decreto!$A$1:$I$558,5,0),"")</f>
        <v/>
      </c>
      <c r="J921" s="78">
        <f t="shared" si="67"/>
        <v>0</v>
      </c>
      <c r="K921" s="78">
        <f t="shared" si="68"/>
        <v>0</v>
      </c>
      <c r="L921" s="78">
        <f t="shared" si="69"/>
        <v>0</v>
      </c>
      <c r="M921" s="82"/>
      <c r="N921" s="83"/>
      <c r="O921" s="84" t="str">
        <f>IFERROR(VLOOKUP($E921,BD_Anexo_Decreto!$A$1:$I$558,3,0),"")</f>
        <v/>
      </c>
      <c r="P921" s="85" t="str">
        <f t="shared" si="70"/>
        <v/>
      </c>
      <c r="Q921" s="96"/>
      <c r="R921" s="95" t="str">
        <f>IFERROR(VLOOKUP(Q921,BD_CNES!$A$1:$E$9705,2,0),"")</f>
        <v/>
      </c>
    </row>
    <row r="922" spans="4:18" ht="35.1" customHeight="1" x14ac:dyDescent="0.25">
      <c r="D922" s="22">
        <v>912</v>
      </c>
      <c r="E922" s="132"/>
      <c r="F922" s="76" t="str">
        <f>IFERROR(VLOOKUP($E922,BD_Anexo_Decreto!$A$1:$I$558,2,0),"")</f>
        <v/>
      </c>
      <c r="G922" s="133" t="str">
        <f>IFERROR(VLOOKUP($E922,BD_Anexo_Decreto!$A$1:$I$558,7,0),"")</f>
        <v/>
      </c>
      <c r="H922" s="76" t="str">
        <f>IFERROR(VLOOKUP($E922,BD_Anexo_Decreto!$A$1:$I$558,8,0),"")</f>
        <v/>
      </c>
      <c r="I922" s="77" t="str">
        <f>IFERROR(VLOOKUP($E922,BD_Anexo_Decreto!$A$1:$I$558,5,0),"")</f>
        <v/>
      </c>
      <c r="J922" s="78">
        <f t="shared" si="67"/>
        <v>0</v>
      </c>
      <c r="K922" s="78">
        <f t="shared" si="68"/>
        <v>0</v>
      </c>
      <c r="L922" s="78">
        <f t="shared" si="69"/>
        <v>0</v>
      </c>
      <c r="M922" s="82"/>
      <c r="N922" s="83"/>
      <c r="O922" s="84" t="str">
        <f>IFERROR(VLOOKUP($E922,BD_Anexo_Decreto!$A$1:$I$558,3,0),"")</f>
        <v/>
      </c>
      <c r="P922" s="85" t="str">
        <f t="shared" si="70"/>
        <v/>
      </c>
      <c r="Q922" s="96"/>
      <c r="R922" s="95" t="str">
        <f>IFERROR(VLOOKUP(Q922,BD_CNES!$A$1:$E$9705,2,0),"")</f>
        <v/>
      </c>
    </row>
    <row r="923" spans="4:18" ht="35.1" customHeight="1" x14ac:dyDescent="0.25">
      <c r="D923" s="22">
        <v>913</v>
      </c>
      <c r="E923" s="132"/>
      <c r="F923" s="76" t="str">
        <f>IFERROR(VLOOKUP($E923,BD_Anexo_Decreto!$A$1:$I$558,2,0),"")</f>
        <v/>
      </c>
      <c r="G923" s="133" t="str">
        <f>IFERROR(VLOOKUP($E923,BD_Anexo_Decreto!$A$1:$I$558,7,0),"")</f>
        <v/>
      </c>
      <c r="H923" s="76" t="str">
        <f>IFERROR(VLOOKUP($E923,BD_Anexo_Decreto!$A$1:$I$558,8,0),"")</f>
        <v/>
      </c>
      <c r="I923" s="77" t="str">
        <f>IFERROR(VLOOKUP($E923,BD_Anexo_Decreto!$A$1:$I$558,5,0),"")</f>
        <v/>
      </c>
      <c r="J923" s="78">
        <f t="shared" si="67"/>
        <v>0</v>
      </c>
      <c r="K923" s="78">
        <f t="shared" si="68"/>
        <v>0</v>
      </c>
      <c r="L923" s="78">
        <f t="shared" si="69"/>
        <v>0</v>
      </c>
      <c r="M923" s="82"/>
      <c r="N923" s="83"/>
      <c r="O923" s="84" t="str">
        <f>IFERROR(VLOOKUP($E923,BD_Anexo_Decreto!$A$1:$I$558,3,0),"")</f>
        <v/>
      </c>
      <c r="P923" s="85" t="str">
        <f t="shared" si="70"/>
        <v/>
      </c>
      <c r="Q923" s="96"/>
      <c r="R923" s="95" t="str">
        <f>IFERROR(VLOOKUP(Q923,BD_CNES!$A$1:$E$9705,2,0),"")</f>
        <v/>
      </c>
    </row>
    <row r="924" spans="4:18" ht="35.1" customHeight="1" x14ac:dyDescent="0.25">
      <c r="D924" s="22">
        <v>914</v>
      </c>
      <c r="E924" s="132"/>
      <c r="F924" s="76" t="str">
        <f>IFERROR(VLOOKUP($E924,BD_Anexo_Decreto!$A$1:$I$558,2,0),"")</f>
        <v/>
      </c>
      <c r="G924" s="133" t="str">
        <f>IFERROR(VLOOKUP($E924,BD_Anexo_Decreto!$A$1:$I$558,7,0),"")</f>
        <v/>
      </c>
      <c r="H924" s="76" t="str">
        <f>IFERROR(VLOOKUP($E924,BD_Anexo_Decreto!$A$1:$I$558,8,0),"")</f>
        <v/>
      </c>
      <c r="I924" s="77" t="str">
        <f>IFERROR(VLOOKUP($E924,BD_Anexo_Decreto!$A$1:$I$558,5,0),"")</f>
        <v/>
      </c>
      <c r="J924" s="78">
        <f t="shared" si="67"/>
        <v>0</v>
      </c>
      <c r="K924" s="78">
        <f t="shared" si="68"/>
        <v>0</v>
      </c>
      <c r="L924" s="78">
        <f t="shared" si="69"/>
        <v>0</v>
      </c>
      <c r="M924" s="82"/>
      <c r="N924" s="83"/>
      <c r="O924" s="84" t="str">
        <f>IFERROR(VLOOKUP($E924,BD_Anexo_Decreto!$A$1:$I$558,3,0),"")</f>
        <v/>
      </c>
      <c r="P924" s="85" t="str">
        <f t="shared" si="70"/>
        <v/>
      </c>
      <c r="Q924" s="96"/>
      <c r="R924" s="95" t="str">
        <f>IFERROR(VLOOKUP(Q924,BD_CNES!$A$1:$E$9705,2,0),"")</f>
        <v/>
      </c>
    </row>
    <row r="925" spans="4:18" ht="35.1" customHeight="1" x14ac:dyDescent="0.25">
      <c r="D925" s="22">
        <v>915</v>
      </c>
      <c r="E925" s="132"/>
      <c r="F925" s="76" t="str">
        <f>IFERROR(VLOOKUP($E925,BD_Anexo_Decreto!$A$1:$I$558,2,0),"")</f>
        <v/>
      </c>
      <c r="G925" s="133" t="str">
        <f>IFERROR(VLOOKUP($E925,BD_Anexo_Decreto!$A$1:$I$558,7,0),"")</f>
        <v/>
      </c>
      <c r="H925" s="76" t="str">
        <f>IFERROR(VLOOKUP($E925,BD_Anexo_Decreto!$A$1:$I$558,8,0),"")</f>
        <v/>
      </c>
      <c r="I925" s="77" t="str">
        <f>IFERROR(VLOOKUP($E925,BD_Anexo_Decreto!$A$1:$I$558,5,0),"")</f>
        <v/>
      </c>
      <c r="J925" s="78">
        <f t="shared" si="67"/>
        <v>0</v>
      </c>
      <c r="K925" s="78">
        <f t="shared" si="68"/>
        <v>0</v>
      </c>
      <c r="L925" s="78">
        <f t="shared" si="69"/>
        <v>0</v>
      </c>
      <c r="M925" s="82"/>
      <c r="N925" s="83"/>
      <c r="O925" s="84" t="str">
        <f>IFERROR(VLOOKUP($E925,BD_Anexo_Decreto!$A$1:$I$558,3,0),"")</f>
        <v/>
      </c>
      <c r="P925" s="85" t="str">
        <f t="shared" si="70"/>
        <v/>
      </c>
      <c r="Q925" s="96"/>
      <c r="R925" s="95" t="str">
        <f>IFERROR(VLOOKUP(Q925,BD_CNES!$A$1:$E$9705,2,0),"")</f>
        <v/>
      </c>
    </row>
    <row r="926" spans="4:18" ht="35.1" customHeight="1" x14ac:dyDescent="0.25">
      <c r="D926" s="22">
        <v>916</v>
      </c>
      <c r="E926" s="132"/>
      <c r="F926" s="76" t="str">
        <f>IFERROR(VLOOKUP($E926,BD_Anexo_Decreto!$A$1:$I$558,2,0),"")</f>
        <v/>
      </c>
      <c r="G926" s="133" t="str">
        <f>IFERROR(VLOOKUP($E926,BD_Anexo_Decreto!$A$1:$I$558,7,0),"")</f>
        <v/>
      </c>
      <c r="H926" s="76" t="str">
        <f>IFERROR(VLOOKUP($E926,BD_Anexo_Decreto!$A$1:$I$558,8,0),"")</f>
        <v/>
      </c>
      <c r="I926" s="77" t="str">
        <f>IFERROR(VLOOKUP($E926,BD_Anexo_Decreto!$A$1:$I$558,5,0),"")</f>
        <v/>
      </c>
      <c r="J926" s="78">
        <f t="shared" si="67"/>
        <v>0</v>
      </c>
      <c r="K926" s="78">
        <f t="shared" si="68"/>
        <v>0</v>
      </c>
      <c r="L926" s="78">
        <f t="shared" si="69"/>
        <v>0</v>
      </c>
      <c r="M926" s="82"/>
      <c r="N926" s="83"/>
      <c r="O926" s="84" t="str">
        <f>IFERROR(VLOOKUP($E926,BD_Anexo_Decreto!$A$1:$I$558,3,0),"")</f>
        <v/>
      </c>
      <c r="P926" s="85" t="str">
        <f t="shared" si="70"/>
        <v/>
      </c>
      <c r="Q926" s="96"/>
      <c r="R926" s="95" t="str">
        <f>IFERROR(VLOOKUP(Q926,BD_CNES!$A$1:$E$9705,2,0),"")</f>
        <v/>
      </c>
    </row>
    <row r="927" spans="4:18" ht="35.1" customHeight="1" x14ac:dyDescent="0.25">
      <c r="D927" s="22">
        <v>917</v>
      </c>
      <c r="E927" s="132"/>
      <c r="F927" s="76" t="str">
        <f>IFERROR(VLOOKUP($E927,BD_Anexo_Decreto!$A$1:$I$558,2,0),"")</f>
        <v/>
      </c>
      <c r="G927" s="133" t="str">
        <f>IFERROR(VLOOKUP($E927,BD_Anexo_Decreto!$A$1:$I$558,7,0),"")</f>
        <v/>
      </c>
      <c r="H927" s="76" t="str">
        <f>IFERROR(VLOOKUP($E927,BD_Anexo_Decreto!$A$1:$I$558,8,0),"")</f>
        <v/>
      </c>
      <c r="I927" s="77" t="str">
        <f>IFERROR(VLOOKUP($E927,BD_Anexo_Decreto!$A$1:$I$558,5,0),"")</f>
        <v/>
      </c>
      <c r="J927" s="78">
        <f t="shared" si="67"/>
        <v>0</v>
      </c>
      <c r="K927" s="78">
        <f t="shared" si="68"/>
        <v>0</v>
      </c>
      <c r="L927" s="78">
        <f t="shared" si="69"/>
        <v>0</v>
      </c>
      <c r="M927" s="82"/>
      <c r="N927" s="83"/>
      <c r="O927" s="84" t="str">
        <f>IFERROR(VLOOKUP($E927,BD_Anexo_Decreto!$A$1:$I$558,3,0),"")</f>
        <v/>
      </c>
      <c r="P927" s="85" t="str">
        <f t="shared" si="70"/>
        <v/>
      </c>
      <c r="Q927" s="96"/>
      <c r="R927" s="95" t="str">
        <f>IFERROR(VLOOKUP(Q927,BD_CNES!$A$1:$E$9705,2,0),"")</f>
        <v/>
      </c>
    </row>
    <row r="928" spans="4:18" ht="35.1" customHeight="1" x14ac:dyDescent="0.25">
      <c r="D928" s="22">
        <v>918</v>
      </c>
      <c r="E928" s="132"/>
      <c r="F928" s="76" t="str">
        <f>IFERROR(VLOOKUP($E928,BD_Anexo_Decreto!$A$1:$I$558,2,0),"")</f>
        <v/>
      </c>
      <c r="G928" s="133" t="str">
        <f>IFERROR(VLOOKUP($E928,BD_Anexo_Decreto!$A$1:$I$558,7,0),"")</f>
        <v/>
      </c>
      <c r="H928" s="76" t="str">
        <f>IFERROR(VLOOKUP($E928,BD_Anexo_Decreto!$A$1:$I$558,8,0),"")</f>
        <v/>
      </c>
      <c r="I928" s="77" t="str">
        <f>IFERROR(VLOOKUP($E928,BD_Anexo_Decreto!$A$1:$I$558,5,0),"")</f>
        <v/>
      </c>
      <c r="J928" s="78">
        <f t="shared" si="67"/>
        <v>0</v>
      </c>
      <c r="K928" s="78">
        <f t="shared" si="68"/>
        <v>0</v>
      </c>
      <c r="L928" s="78">
        <f t="shared" si="69"/>
        <v>0</v>
      </c>
      <c r="M928" s="82"/>
      <c r="N928" s="83"/>
      <c r="O928" s="84" t="str">
        <f>IFERROR(VLOOKUP($E928,BD_Anexo_Decreto!$A$1:$I$558,3,0),"")</f>
        <v/>
      </c>
      <c r="P928" s="85" t="str">
        <f t="shared" si="70"/>
        <v/>
      </c>
      <c r="Q928" s="96"/>
      <c r="R928" s="95" t="str">
        <f>IFERROR(VLOOKUP(Q928,BD_CNES!$A$1:$E$9705,2,0),"")</f>
        <v/>
      </c>
    </row>
    <row r="929" spans="4:18" ht="35.1" customHeight="1" x14ac:dyDescent="0.25">
      <c r="D929" s="22">
        <v>919</v>
      </c>
      <c r="E929" s="132"/>
      <c r="F929" s="76" t="str">
        <f>IFERROR(VLOOKUP($E929,BD_Anexo_Decreto!$A$1:$I$558,2,0),"")</f>
        <v/>
      </c>
      <c r="G929" s="133" t="str">
        <f>IFERROR(VLOOKUP($E929,BD_Anexo_Decreto!$A$1:$I$558,7,0),"")</f>
        <v/>
      </c>
      <c r="H929" s="76" t="str">
        <f>IFERROR(VLOOKUP($E929,BD_Anexo_Decreto!$A$1:$I$558,8,0),"")</f>
        <v/>
      </c>
      <c r="I929" s="77" t="str">
        <f>IFERROR(VLOOKUP($E929,BD_Anexo_Decreto!$A$1:$I$558,5,0),"")</f>
        <v/>
      </c>
      <c r="J929" s="78">
        <f t="shared" si="67"/>
        <v>0</v>
      </c>
      <c r="K929" s="78">
        <f t="shared" si="68"/>
        <v>0</v>
      </c>
      <c r="L929" s="78">
        <f t="shared" si="69"/>
        <v>0</v>
      </c>
      <c r="M929" s="82"/>
      <c r="N929" s="83"/>
      <c r="O929" s="84" t="str">
        <f>IFERROR(VLOOKUP($E929,BD_Anexo_Decreto!$A$1:$I$558,3,0),"")</f>
        <v/>
      </c>
      <c r="P929" s="85" t="str">
        <f t="shared" si="70"/>
        <v/>
      </c>
      <c r="Q929" s="96"/>
      <c r="R929" s="95" t="str">
        <f>IFERROR(VLOOKUP(Q929,BD_CNES!$A$1:$E$9705,2,0),"")</f>
        <v/>
      </c>
    </row>
    <row r="930" spans="4:18" ht="35.1" customHeight="1" x14ac:dyDescent="0.25">
      <c r="D930" s="22">
        <v>920</v>
      </c>
      <c r="E930" s="132"/>
      <c r="F930" s="76" t="str">
        <f>IFERROR(VLOOKUP($E930,BD_Anexo_Decreto!$A$1:$I$558,2,0),"")</f>
        <v/>
      </c>
      <c r="G930" s="133" t="str">
        <f>IFERROR(VLOOKUP($E930,BD_Anexo_Decreto!$A$1:$I$558,7,0),"")</f>
        <v/>
      </c>
      <c r="H930" s="76" t="str">
        <f>IFERROR(VLOOKUP($E930,BD_Anexo_Decreto!$A$1:$I$558,8,0),"")</f>
        <v/>
      </c>
      <c r="I930" s="77" t="str">
        <f>IFERROR(VLOOKUP($E930,BD_Anexo_Decreto!$A$1:$I$558,5,0),"")</f>
        <v/>
      </c>
      <c r="J930" s="78">
        <f t="shared" si="67"/>
        <v>0</v>
      </c>
      <c r="K930" s="78">
        <f t="shared" si="68"/>
        <v>0</v>
      </c>
      <c r="L930" s="78">
        <f t="shared" si="69"/>
        <v>0</v>
      </c>
      <c r="M930" s="82"/>
      <c r="N930" s="83"/>
      <c r="O930" s="84" t="str">
        <f>IFERROR(VLOOKUP($E930,BD_Anexo_Decreto!$A$1:$I$558,3,0),"")</f>
        <v/>
      </c>
      <c r="P930" s="85" t="str">
        <f t="shared" si="70"/>
        <v/>
      </c>
      <c r="Q930" s="96"/>
      <c r="R930" s="95" t="str">
        <f>IFERROR(VLOOKUP(Q930,BD_CNES!$A$1:$E$9705,2,0),"")</f>
        <v/>
      </c>
    </row>
    <row r="931" spans="4:18" ht="35.1" customHeight="1" x14ac:dyDescent="0.25">
      <c r="D931" s="22">
        <v>921</v>
      </c>
      <c r="E931" s="132"/>
      <c r="F931" s="76" t="str">
        <f>IFERROR(VLOOKUP($E931,BD_Anexo_Decreto!$A$1:$I$558,2,0),"")</f>
        <v/>
      </c>
      <c r="G931" s="133" t="str">
        <f>IFERROR(VLOOKUP($E931,BD_Anexo_Decreto!$A$1:$I$558,7,0),"")</f>
        <v/>
      </c>
      <c r="H931" s="76" t="str">
        <f>IFERROR(VLOOKUP($E931,BD_Anexo_Decreto!$A$1:$I$558,8,0),"")</f>
        <v/>
      </c>
      <c r="I931" s="77" t="str">
        <f>IFERROR(VLOOKUP($E931,BD_Anexo_Decreto!$A$1:$I$558,5,0),"")</f>
        <v/>
      </c>
      <c r="J931" s="78">
        <f t="shared" si="67"/>
        <v>0</v>
      </c>
      <c r="K931" s="78">
        <f t="shared" si="68"/>
        <v>0</v>
      </c>
      <c r="L931" s="78">
        <f t="shared" si="69"/>
        <v>0</v>
      </c>
      <c r="M931" s="82"/>
      <c r="N931" s="83"/>
      <c r="O931" s="84" t="str">
        <f>IFERROR(VLOOKUP($E931,BD_Anexo_Decreto!$A$1:$I$558,3,0),"")</f>
        <v/>
      </c>
      <c r="P931" s="85" t="str">
        <f t="shared" si="70"/>
        <v/>
      </c>
      <c r="Q931" s="96"/>
      <c r="R931" s="95" t="str">
        <f>IFERROR(VLOOKUP(Q931,BD_CNES!$A$1:$E$9705,2,0),"")</f>
        <v/>
      </c>
    </row>
    <row r="932" spans="4:18" ht="35.1" customHeight="1" x14ac:dyDescent="0.25">
      <c r="D932" s="22">
        <v>922</v>
      </c>
      <c r="E932" s="132"/>
      <c r="F932" s="76" t="str">
        <f>IFERROR(VLOOKUP($E932,BD_Anexo_Decreto!$A$1:$I$558,2,0),"")</f>
        <v/>
      </c>
      <c r="G932" s="133" t="str">
        <f>IFERROR(VLOOKUP($E932,BD_Anexo_Decreto!$A$1:$I$558,7,0),"")</f>
        <v/>
      </c>
      <c r="H932" s="76" t="str">
        <f>IFERROR(VLOOKUP($E932,BD_Anexo_Decreto!$A$1:$I$558,8,0),"")</f>
        <v/>
      </c>
      <c r="I932" s="77" t="str">
        <f>IFERROR(VLOOKUP($E932,BD_Anexo_Decreto!$A$1:$I$558,5,0),"")</f>
        <v/>
      </c>
      <c r="J932" s="78">
        <f t="shared" si="67"/>
        <v>0</v>
      </c>
      <c r="K932" s="78">
        <f t="shared" si="68"/>
        <v>0</v>
      </c>
      <c r="L932" s="78">
        <f t="shared" si="69"/>
        <v>0</v>
      </c>
      <c r="M932" s="82"/>
      <c r="N932" s="83"/>
      <c r="O932" s="84" t="str">
        <f>IFERROR(VLOOKUP($E932,BD_Anexo_Decreto!$A$1:$I$558,3,0),"")</f>
        <v/>
      </c>
      <c r="P932" s="85" t="str">
        <f t="shared" si="70"/>
        <v/>
      </c>
      <c r="Q932" s="96"/>
      <c r="R932" s="95" t="str">
        <f>IFERROR(VLOOKUP(Q932,BD_CNES!$A$1:$E$9705,2,0),"")</f>
        <v/>
      </c>
    </row>
    <row r="933" spans="4:18" ht="35.1" customHeight="1" x14ac:dyDescent="0.25">
      <c r="D933" s="22">
        <v>923</v>
      </c>
      <c r="E933" s="132"/>
      <c r="F933" s="76" t="str">
        <f>IFERROR(VLOOKUP($E933,BD_Anexo_Decreto!$A$1:$I$558,2,0),"")</f>
        <v/>
      </c>
      <c r="G933" s="133" t="str">
        <f>IFERROR(VLOOKUP($E933,BD_Anexo_Decreto!$A$1:$I$558,7,0),"")</f>
        <v/>
      </c>
      <c r="H933" s="76" t="str">
        <f>IFERROR(VLOOKUP($E933,BD_Anexo_Decreto!$A$1:$I$558,8,0),"")</f>
        <v/>
      </c>
      <c r="I933" s="77" t="str">
        <f>IFERROR(VLOOKUP($E933,BD_Anexo_Decreto!$A$1:$I$558,5,0),"")</f>
        <v/>
      </c>
      <c r="J933" s="78">
        <f t="shared" si="67"/>
        <v>0</v>
      </c>
      <c r="K933" s="78">
        <f t="shared" si="68"/>
        <v>0</v>
      </c>
      <c r="L933" s="78">
        <f t="shared" si="69"/>
        <v>0</v>
      </c>
      <c r="M933" s="82"/>
      <c r="N933" s="83"/>
      <c r="O933" s="84" t="str">
        <f>IFERROR(VLOOKUP($E933,BD_Anexo_Decreto!$A$1:$I$558,3,0),"")</f>
        <v/>
      </c>
      <c r="P933" s="85" t="str">
        <f t="shared" si="70"/>
        <v/>
      </c>
      <c r="Q933" s="96"/>
      <c r="R933" s="95" t="str">
        <f>IFERROR(VLOOKUP(Q933,BD_CNES!$A$1:$E$9705,2,0),"")</f>
        <v/>
      </c>
    </row>
    <row r="934" spans="4:18" ht="35.1" customHeight="1" x14ac:dyDescent="0.25">
      <c r="D934" s="22">
        <v>924</v>
      </c>
      <c r="E934" s="132"/>
      <c r="F934" s="76" t="str">
        <f>IFERROR(VLOOKUP($E934,BD_Anexo_Decreto!$A$1:$I$558,2,0),"")</f>
        <v/>
      </c>
      <c r="G934" s="133" t="str">
        <f>IFERROR(VLOOKUP($E934,BD_Anexo_Decreto!$A$1:$I$558,7,0),"")</f>
        <v/>
      </c>
      <c r="H934" s="76" t="str">
        <f>IFERROR(VLOOKUP($E934,BD_Anexo_Decreto!$A$1:$I$558,8,0),"")</f>
        <v/>
      </c>
      <c r="I934" s="77" t="str">
        <f>IFERROR(VLOOKUP($E934,BD_Anexo_Decreto!$A$1:$I$558,5,0),"")</f>
        <v/>
      </c>
      <c r="J934" s="78">
        <f t="shared" si="67"/>
        <v>0</v>
      </c>
      <c r="K934" s="78">
        <f t="shared" si="68"/>
        <v>0</v>
      </c>
      <c r="L934" s="78">
        <f t="shared" si="69"/>
        <v>0</v>
      </c>
      <c r="M934" s="82"/>
      <c r="N934" s="83"/>
      <c r="O934" s="84" t="str">
        <f>IFERROR(VLOOKUP($E934,BD_Anexo_Decreto!$A$1:$I$558,3,0),"")</f>
        <v/>
      </c>
      <c r="P934" s="85" t="str">
        <f t="shared" si="70"/>
        <v/>
      </c>
      <c r="Q934" s="96"/>
      <c r="R934" s="95" t="str">
        <f>IFERROR(VLOOKUP(Q934,BD_CNES!$A$1:$E$9705,2,0),"")</f>
        <v/>
      </c>
    </row>
    <row r="935" spans="4:18" ht="35.1" customHeight="1" x14ac:dyDescent="0.25">
      <c r="D935" s="22">
        <v>925</v>
      </c>
      <c r="E935" s="132"/>
      <c r="F935" s="76" t="str">
        <f>IFERROR(VLOOKUP($E935,BD_Anexo_Decreto!$A$1:$I$558,2,0),"")</f>
        <v/>
      </c>
      <c r="G935" s="133" t="str">
        <f>IFERROR(VLOOKUP($E935,BD_Anexo_Decreto!$A$1:$I$558,7,0),"")</f>
        <v/>
      </c>
      <c r="H935" s="76" t="str">
        <f>IFERROR(VLOOKUP($E935,BD_Anexo_Decreto!$A$1:$I$558,8,0),"")</f>
        <v/>
      </c>
      <c r="I935" s="77" t="str">
        <f>IFERROR(VLOOKUP($E935,BD_Anexo_Decreto!$A$1:$I$558,5,0),"")</f>
        <v/>
      </c>
      <c r="J935" s="78">
        <f t="shared" si="67"/>
        <v>0</v>
      </c>
      <c r="K935" s="78">
        <f t="shared" si="68"/>
        <v>0</v>
      </c>
      <c r="L935" s="78">
        <f t="shared" si="69"/>
        <v>0</v>
      </c>
      <c r="M935" s="82"/>
      <c r="N935" s="83"/>
      <c r="O935" s="84" t="str">
        <f>IFERROR(VLOOKUP($E935,BD_Anexo_Decreto!$A$1:$I$558,3,0),"")</f>
        <v/>
      </c>
      <c r="P935" s="85" t="str">
        <f t="shared" si="70"/>
        <v/>
      </c>
      <c r="Q935" s="96"/>
      <c r="R935" s="95" t="str">
        <f>IFERROR(VLOOKUP(Q935,BD_CNES!$A$1:$E$9705,2,0),"")</f>
        <v/>
      </c>
    </row>
    <row r="936" spans="4:18" ht="35.1" customHeight="1" x14ac:dyDescent="0.25">
      <c r="D936" s="22">
        <v>926</v>
      </c>
      <c r="E936" s="132"/>
      <c r="F936" s="76" t="str">
        <f>IFERROR(VLOOKUP($E936,BD_Anexo_Decreto!$A$1:$I$558,2,0),"")</f>
        <v/>
      </c>
      <c r="G936" s="133" t="str">
        <f>IFERROR(VLOOKUP($E936,BD_Anexo_Decreto!$A$1:$I$558,7,0),"")</f>
        <v/>
      </c>
      <c r="H936" s="76" t="str">
        <f>IFERROR(VLOOKUP($E936,BD_Anexo_Decreto!$A$1:$I$558,8,0),"")</f>
        <v/>
      </c>
      <c r="I936" s="77" t="str">
        <f>IFERROR(VLOOKUP($E936,BD_Anexo_Decreto!$A$1:$I$558,5,0),"")</f>
        <v/>
      </c>
      <c r="J936" s="78">
        <f t="shared" si="67"/>
        <v>0</v>
      </c>
      <c r="K936" s="78">
        <f t="shared" si="68"/>
        <v>0</v>
      </c>
      <c r="L936" s="78">
        <f t="shared" si="69"/>
        <v>0</v>
      </c>
      <c r="M936" s="82"/>
      <c r="N936" s="83"/>
      <c r="O936" s="84" t="str">
        <f>IFERROR(VLOOKUP($E936,BD_Anexo_Decreto!$A$1:$I$558,3,0),"")</f>
        <v/>
      </c>
      <c r="P936" s="85" t="str">
        <f t="shared" si="70"/>
        <v/>
      </c>
      <c r="Q936" s="96"/>
      <c r="R936" s="95" t="str">
        <f>IFERROR(VLOOKUP(Q936,BD_CNES!$A$1:$E$9705,2,0),"")</f>
        <v/>
      </c>
    </row>
    <row r="937" spans="4:18" ht="35.1" customHeight="1" x14ac:dyDescent="0.25">
      <c r="D937" s="22">
        <v>927</v>
      </c>
      <c r="E937" s="132"/>
      <c r="F937" s="76" t="str">
        <f>IFERROR(VLOOKUP($E937,BD_Anexo_Decreto!$A$1:$I$558,2,0),"")</f>
        <v/>
      </c>
      <c r="G937" s="133" t="str">
        <f>IFERROR(VLOOKUP($E937,BD_Anexo_Decreto!$A$1:$I$558,7,0),"")</f>
        <v/>
      </c>
      <c r="H937" s="76" t="str">
        <f>IFERROR(VLOOKUP($E937,BD_Anexo_Decreto!$A$1:$I$558,8,0),"")</f>
        <v/>
      </c>
      <c r="I937" s="77" t="str">
        <f>IFERROR(VLOOKUP($E937,BD_Anexo_Decreto!$A$1:$I$558,5,0),"")</f>
        <v/>
      </c>
      <c r="J937" s="78">
        <f t="shared" si="67"/>
        <v>0</v>
      </c>
      <c r="K937" s="78">
        <f t="shared" si="68"/>
        <v>0</v>
      </c>
      <c r="L937" s="78">
        <f t="shared" si="69"/>
        <v>0</v>
      </c>
      <c r="M937" s="82"/>
      <c r="N937" s="83"/>
      <c r="O937" s="84" t="str">
        <f>IFERROR(VLOOKUP($E937,BD_Anexo_Decreto!$A$1:$I$558,3,0),"")</f>
        <v/>
      </c>
      <c r="P937" s="85" t="str">
        <f t="shared" si="70"/>
        <v/>
      </c>
      <c r="Q937" s="96"/>
      <c r="R937" s="95" t="str">
        <f>IFERROR(VLOOKUP(Q937,BD_CNES!$A$1:$E$9705,2,0),"")</f>
        <v/>
      </c>
    </row>
    <row r="938" spans="4:18" ht="35.1" customHeight="1" x14ac:dyDescent="0.25">
      <c r="D938" s="22">
        <v>928</v>
      </c>
      <c r="E938" s="132"/>
      <c r="F938" s="76" t="str">
        <f>IFERROR(VLOOKUP($E938,BD_Anexo_Decreto!$A$1:$I$558,2,0),"")</f>
        <v/>
      </c>
      <c r="G938" s="133" t="str">
        <f>IFERROR(VLOOKUP($E938,BD_Anexo_Decreto!$A$1:$I$558,7,0),"")</f>
        <v/>
      </c>
      <c r="H938" s="76" t="str">
        <f>IFERROR(VLOOKUP($E938,BD_Anexo_Decreto!$A$1:$I$558,8,0),"")</f>
        <v/>
      </c>
      <c r="I938" s="77" t="str">
        <f>IFERROR(VLOOKUP($E938,BD_Anexo_Decreto!$A$1:$I$558,5,0),"")</f>
        <v/>
      </c>
      <c r="J938" s="78">
        <f t="shared" si="67"/>
        <v>0</v>
      </c>
      <c r="K938" s="78">
        <f t="shared" si="68"/>
        <v>0</v>
      </c>
      <c r="L938" s="78">
        <f t="shared" si="69"/>
        <v>0</v>
      </c>
      <c r="M938" s="82"/>
      <c r="N938" s="83"/>
      <c r="O938" s="84" t="str">
        <f>IFERROR(VLOOKUP($E938,BD_Anexo_Decreto!$A$1:$I$558,3,0),"")</f>
        <v/>
      </c>
      <c r="P938" s="85" t="str">
        <f t="shared" si="70"/>
        <v/>
      </c>
      <c r="Q938" s="96"/>
      <c r="R938" s="95" t="str">
        <f>IFERROR(VLOOKUP(Q938,BD_CNES!$A$1:$E$9705,2,0),"")</f>
        <v/>
      </c>
    </row>
    <row r="939" spans="4:18" ht="35.1" customHeight="1" x14ac:dyDescent="0.25">
      <c r="D939" s="22">
        <v>929</v>
      </c>
      <c r="E939" s="132"/>
      <c r="F939" s="76" t="str">
        <f>IFERROR(VLOOKUP($E939,BD_Anexo_Decreto!$A$1:$I$558,2,0),"")</f>
        <v/>
      </c>
      <c r="G939" s="133" t="str">
        <f>IFERROR(VLOOKUP($E939,BD_Anexo_Decreto!$A$1:$I$558,7,0),"")</f>
        <v/>
      </c>
      <c r="H939" s="76" t="str">
        <f>IFERROR(VLOOKUP($E939,BD_Anexo_Decreto!$A$1:$I$558,8,0),"")</f>
        <v/>
      </c>
      <c r="I939" s="77" t="str">
        <f>IFERROR(VLOOKUP($E939,BD_Anexo_Decreto!$A$1:$I$558,5,0),"")</f>
        <v/>
      </c>
      <c r="J939" s="78">
        <f t="shared" si="67"/>
        <v>0</v>
      </c>
      <c r="K939" s="78">
        <f t="shared" si="68"/>
        <v>0</v>
      </c>
      <c r="L939" s="78">
        <f t="shared" si="69"/>
        <v>0</v>
      </c>
      <c r="M939" s="82"/>
      <c r="N939" s="83"/>
      <c r="O939" s="84" t="str">
        <f>IFERROR(VLOOKUP($E939,BD_Anexo_Decreto!$A$1:$I$558,3,0),"")</f>
        <v/>
      </c>
      <c r="P939" s="85" t="str">
        <f t="shared" si="70"/>
        <v/>
      </c>
      <c r="Q939" s="96"/>
      <c r="R939" s="95" t="str">
        <f>IFERROR(VLOOKUP(Q939,BD_CNES!$A$1:$E$9705,2,0),"")</f>
        <v/>
      </c>
    </row>
    <row r="940" spans="4:18" ht="35.1" customHeight="1" x14ac:dyDescent="0.25">
      <c r="D940" s="22">
        <v>930</v>
      </c>
      <c r="E940" s="132"/>
      <c r="F940" s="76" t="str">
        <f>IFERROR(VLOOKUP($E940,BD_Anexo_Decreto!$A$1:$I$558,2,0),"")</f>
        <v/>
      </c>
      <c r="G940" s="133" t="str">
        <f>IFERROR(VLOOKUP($E940,BD_Anexo_Decreto!$A$1:$I$558,7,0),"")</f>
        <v/>
      </c>
      <c r="H940" s="76" t="str">
        <f>IFERROR(VLOOKUP($E940,BD_Anexo_Decreto!$A$1:$I$558,8,0),"")</f>
        <v/>
      </c>
      <c r="I940" s="77" t="str">
        <f>IFERROR(VLOOKUP($E940,BD_Anexo_Decreto!$A$1:$I$558,5,0),"")</f>
        <v/>
      </c>
      <c r="J940" s="78">
        <f t="shared" si="67"/>
        <v>0</v>
      </c>
      <c r="K940" s="78">
        <f t="shared" si="68"/>
        <v>0</v>
      </c>
      <c r="L940" s="78">
        <f t="shared" si="69"/>
        <v>0</v>
      </c>
      <c r="M940" s="82"/>
      <c r="N940" s="83"/>
      <c r="O940" s="84" t="str">
        <f>IFERROR(VLOOKUP($E940,BD_Anexo_Decreto!$A$1:$I$558,3,0),"")</f>
        <v/>
      </c>
      <c r="P940" s="85" t="str">
        <f t="shared" si="70"/>
        <v/>
      </c>
      <c r="Q940" s="96"/>
      <c r="R940" s="95" t="str">
        <f>IFERROR(VLOOKUP(Q940,BD_CNES!$A$1:$E$9705,2,0),"")</f>
        <v/>
      </c>
    </row>
    <row r="941" spans="4:18" ht="35.1" customHeight="1" x14ac:dyDescent="0.25">
      <c r="D941" s="22">
        <v>931</v>
      </c>
      <c r="E941" s="132"/>
      <c r="F941" s="76" t="str">
        <f>IFERROR(VLOOKUP($E941,BD_Anexo_Decreto!$A$1:$I$558,2,0),"")</f>
        <v/>
      </c>
      <c r="G941" s="133" t="str">
        <f>IFERROR(VLOOKUP($E941,BD_Anexo_Decreto!$A$1:$I$558,7,0),"")</f>
        <v/>
      </c>
      <c r="H941" s="76" t="str">
        <f>IFERROR(VLOOKUP($E941,BD_Anexo_Decreto!$A$1:$I$558,8,0),"")</f>
        <v/>
      </c>
      <c r="I941" s="77" t="str">
        <f>IFERROR(VLOOKUP($E941,BD_Anexo_Decreto!$A$1:$I$558,5,0),"")</f>
        <v/>
      </c>
      <c r="J941" s="78">
        <f t="shared" si="67"/>
        <v>0</v>
      </c>
      <c r="K941" s="78">
        <f t="shared" si="68"/>
        <v>0</v>
      </c>
      <c r="L941" s="78">
        <f t="shared" si="69"/>
        <v>0</v>
      </c>
      <c r="M941" s="82"/>
      <c r="N941" s="83"/>
      <c r="O941" s="84" t="str">
        <f>IFERROR(VLOOKUP($E941,BD_Anexo_Decreto!$A$1:$I$558,3,0),"")</f>
        <v/>
      </c>
      <c r="P941" s="85" t="str">
        <f t="shared" si="70"/>
        <v/>
      </c>
      <c r="Q941" s="96"/>
      <c r="R941" s="95" t="str">
        <f>IFERROR(VLOOKUP(Q941,BD_CNES!$A$1:$E$9705,2,0),"")</f>
        <v/>
      </c>
    </row>
    <row r="942" spans="4:18" ht="35.1" customHeight="1" x14ac:dyDescent="0.25">
      <c r="D942" s="22">
        <v>932</v>
      </c>
      <c r="E942" s="132"/>
      <c r="F942" s="76" t="str">
        <f>IFERROR(VLOOKUP($E942,BD_Anexo_Decreto!$A$1:$I$558,2,0),"")</f>
        <v/>
      </c>
      <c r="G942" s="133" t="str">
        <f>IFERROR(VLOOKUP($E942,BD_Anexo_Decreto!$A$1:$I$558,7,0),"")</f>
        <v/>
      </c>
      <c r="H942" s="76" t="str">
        <f>IFERROR(VLOOKUP($E942,BD_Anexo_Decreto!$A$1:$I$558,8,0),"")</f>
        <v/>
      </c>
      <c r="I942" s="77" t="str">
        <f>IFERROR(VLOOKUP($E942,BD_Anexo_Decreto!$A$1:$I$558,5,0),"")</f>
        <v/>
      </c>
      <c r="J942" s="78">
        <f t="shared" si="67"/>
        <v>0</v>
      </c>
      <c r="K942" s="78">
        <f t="shared" si="68"/>
        <v>0</v>
      </c>
      <c r="L942" s="78">
        <f t="shared" si="69"/>
        <v>0</v>
      </c>
      <c r="M942" s="82"/>
      <c r="N942" s="83"/>
      <c r="O942" s="84" t="str">
        <f>IFERROR(VLOOKUP($E942,BD_Anexo_Decreto!$A$1:$I$558,3,0),"")</f>
        <v/>
      </c>
      <c r="P942" s="85" t="str">
        <f t="shared" si="70"/>
        <v/>
      </c>
      <c r="Q942" s="96"/>
      <c r="R942" s="95" t="str">
        <f>IFERROR(VLOOKUP(Q942,BD_CNES!$A$1:$E$9705,2,0),"")</f>
        <v/>
      </c>
    </row>
    <row r="943" spans="4:18" ht="35.1" customHeight="1" x14ac:dyDescent="0.25">
      <c r="D943" s="22">
        <v>933</v>
      </c>
      <c r="E943" s="132"/>
      <c r="F943" s="76" t="str">
        <f>IFERROR(VLOOKUP($E943,BD_Anexo_Decreto!$A$1:$I$558,2,0),"")</f>
        <v/>
      </c>
      <c r="G943" s="133" t="str">
        <f>IFERROR(VLOOKUP($E943,BD_Anexo_Decreto!$A$1:$I$558,7,0),"")</f>
        <v/>
      </c>
      <c r="H943" s="76" t="str">
        <f>IFERROR(VLOOKUP($E943,BD_Anexo_Decreto!$A$1:$I$558,8,0),"")</f>
        <v/>
      </c>
      <c r="I943" s="77" t="str">
        <f>IFERROR(VLOOKUP($E943,BD_Anexo_Decreto!$A$1:$I$558,5,0),"")</f>
        <v/>
      </c>
      <c r="J943" s="78">
        <f t="shared" si="67"/>
        <v>0</v>
      </c>
      <c r="K943" s="78">
        <f t="shared" si="68"/>
        <v>0</v>
      </c>
      <c r="L943" s="78">
        <f t="shared" si="69"/>
        <v>0</v>
      </c>
      <c r="M943" s="82"/>
      <c r="N943" s="83"/>
      <c r="O943" s="84" t="str">
        <f>IFERROR(VLOOKUP($E943,BD_Anexo_Decreto!$A$1:$I$558,3,0),"")</f>
        <v/>
      </c>
      <c r="P943" s="85" t="str">
        <f t="shared" si="70"/>
        <v/>
      </c>
      <c r="Q943" s="96"/>
      <c r="R943" s="95" t="str">
        <f>IFERROR(VLOOKUP(Q943,BD_CNES!$A$1:$E$9705,2,0),"")</f>
        <v/>
      </c>
    </row>
    <row r="944" spans="4:18" ht="35.1" customHeight="1" x14ac:dyDescent="0.25">
      <c r="D944" s="22">
        <v>934</v>
      </c>
      <c r="E944" s="132"/>
      <c r="F944" s="76" t="str">
        <f>IFERROR(VLOOKUP($E944,BD_Anexo_Decreto!$A$1:$I$558,2,0),"")</f>
        <v/>
      </c>
      <c r="G944" s="133" t="str">
        <f>IFERROR(VLOOKUP($E944,BD_Anexo_Decreto!$A$1:$I$558,7,0),"")</f>
        <v/>
      </c>
      <c r="H944" s="76" t="str">
        <f>IFERROR(VLOOKUP($E944,BD_Anexo_Decreto!$A$1:$I$558,8,0),"")</f>
        <v/>
      </c>
      <c r="I944" s="77" t="str">
        <f>IFERROR(VLOOKUP($E944,BD_Anexo_Decreto!$A$1:$I$558,5,0),"")</f>
        <v/>
      </c>
      <c r="J944" s="78">
        <f t="shared" si="67"/>
        <v>0</v>
      </c>
      <c r="K944" s="78">
        <f t="shared" si="68"/>
        <v>0</v>
      </c>
      <c r="L944" s="78">
        <f t="shared" si="69"/>
        <v>0</v>
      </c>
      <c r="M944" s="82"/>
      <c r="N944" s="83"/>
      <c r="O944" s="84" t="str">
        <f>IFERROR(VLOOKUP($E944,BD_Anexo_Decreto!$A$1:$I$558,3,0),"")</f>
        <v/>
      </c>
      <c r="P944" s="85" t="str">
        <f t="shared" si="70"/>
        <v/>
      </c>
      <c r="Q944" s="96"/>
      <c r="R944" s="95" t="str">
        <f>IFERROR(VLOOKUP(Q944,BD_CNES!$A$1:$E$9705,2,0),"")</f>
        <v/>
      </c>
    </row>
    <row r="945" spans="4:18" ht="35.1" customHeight="1" x14ac:dyDescent="0.25">
      <c r="D945" s="22">
        <v>935</v>
      </c>
      <c r="E945" s="132"/>
      <c r="F945" s="76" t="str">
        <f>IFERROR(VLOOKUP($E945,BD_Anexo_Decreto!$A$1:$I$558,2,0),"")</f>
        <v/>
      </c>
      <c r="G945" s="133" t="str">
        <f>IFERROR(VLOOKUP($E945,BD_Anexo_Decreto!$A$1:$I$558,7,0),"")</f>
        <v/>
      </c>
      <c r="H945" s="76" t="str">
        <f>IFERROR(VLOOKUP($E945,BD_Anexo_Decreto!$A$1:$I$558,8,0),"")</f>
        <v/>
      </c>
      <c r="I945" s="77" t="str">
        <f>IFERROR(VLOOKUP($E945,BD_Anexo_Decreto!$A$1:$I$558,5,0),"")</f>
        <v/>
      </c>
      <c r="J945" s="78">
        <f t="shared" si="67"/>
        <v>0</v>
      </c>
      <c r="K945" s="78">
        <f t="shared" si="68"/>
        <v>0</v>
      </c>
      <c r="L945" s="78">
        <f t="shared" si="69"/>
        <v>0</v>
      </c>
      <c r="M945" s="82"/>
      <c r="N945" s="83"/>
      <c r="O945" s="84" t="str">
        <f>IFERROR(VLOOKUP($E945,BD_Anexo_Decreto!$A$1:$I$558,3,0),"")</f>
        <v/>
      </c>
      <c r="P945" s="85" t="str">
        <f t="shared" si="70"/>
        <v/>
      </c>
      <c r="Q945" s="96"/>
      <c r="R945" s="95" t="str">
        <f>IFERROR(VLOOKUP(Q945,BD_CNES!$A$1:$E$9705,2,0),"")</f>
        <v/>
      </c>
    </row>
    <row r="946" spans="4:18" ht="35.1" customHeight="1" x14ac:dyDescent="0.25">
      <c r="D946" s="22">
        <v>936</v>
      </c>
      <c r="E946" s="132"/>
      <c r="F946" s="76" t="str">
        <f>IFERROR(VLOOKUP($E946,BD_Anexo_Decreto!$A$1:$I$558,2,0),"")</f>
        <v/>
      </c>
      <c r="G946" s="133" t="str">
        <f>IFERROR(VLOOKUP($E946,BD_Anexo_Decreto!$A$1:$I$558,7,0),"")</f>
        <v/>
      </c>
      <c r="H946" s="76" t="str">
        <f>IFERROR(VLOOKUP($E946,BD_Anexo_Decreto!$A$1:$I$558,8,0),"")</f>
        <v/>
      </c>
      <c r="I946" s="77" t="str">
        <f>IFERROR(VLOOKUP($E946,BD_Anexo_Decreto!$A$1:$I$558,5,0),"")</f>
        <v/>
      </c>
      <c r="J946" s="78">
        <f t="shared" si="67"/>
        <v>0</v>
      </c>
      <c r="K946" s="78">
        <f t="shared" si="68"/>
        <v>0</v>
      </c>
      <c r="L946" s="78">
        <f t="shared" si="69"/>
        <v>0</v>
      </c>
      <c r="M946" s="82"/>
      <c r="N946" s="83"/>
      <c r="O946" s="84" t="str">
        <f>IFERROR(VLOOKUP($E946,BD_Anexo_Decreto!$A$1:$I$558,3,0),"")</f>
        <v/>
      </c>
      <c r="P946" s="85" t="str">
        <f t="shared" si="70"/>
        <v/>
      </c>
      <c r="Q946" s="96"/>
      <c r="R946" s="95" t="str">
        <f>IFERROR(VLOOKUP(Q946,BD_CNES!$A$1:$E$9705,2,0),"")</f>
        <v/>
      </c>
    </row>
    <row r="947" spans="4:18" ht="35.1" customHeight="1" x14ac:dyDescent="0.25">
      <c r="D947" s="22">
        <v>937</v>
      </c>
      <c r="E947" s="132"/>
      <c r="F947" s="76" t="str">
        <f>IFERROR(VLOOKUP($E947,BD_Anexo_Decreto!$A$1:$I$558,2,0),"")</f>
        <v/>
      </c>
      <c r="G947" s="133" t="str">
        <f>IFERROR(VLOOKUP($E947,BD_Anexo_Decreto!$A$1:$I$558,7,0),"")</f>
        <v/>
      </c>
      <c r="H947" s="76" t="str">
        <f>IFERROR(VLOOKUP($E947,BD_Anexo_Decreto!$A$1:$I$558,8,0),"")</f>
        <v/>
      </c>
      <c r="I947" s="77" t="str">
        <f>IFERROR(VLOOKUP($E947,BD_Anexo_Decreto!$A$1:$I$558,5,0),"")</f>
        <v/>
      </c>
      <c r="J947" s="78">
        <f t="shared" si="67"/>
        <v>0</v>
      </c>
      <c r="K947" s="78">
        <f t="shared" si="68"/>
        <v>0</v>
      </c>
      <c r="L947" s="78">
        <f t="shared" si="69"/>
        <v>0</v>
      </c>
      <c r="M947" s="82"/>
      <c r="N947" s="83"/>
      <c r="O947" s="84" t="str">
        <f>IFERROR(VLOOKUP($E947,BD_Anexo_Decreto!$A$1:$I$558,3,0),"")</f>
        <v/>
      </c>
      <c r="P947" s="85" t="str">
        <f t="shared" si="70"/>
        <v/>
      </c>
      <c r="Q947" s="96"/>
      <c r="R947" s="95" t="str">
        <f>IFERROR(VLOOKUP(Q947,BD_CNES!$A$1:$E$9705,2,0),"")</f>
        <v/>
      </c>
    </row>
    <row r="948" spans="4:18" ht="35.1" customHeight="1" x14ac:dyDescent="0.25">
      <c r="D948" s="22">
        <v>938</v>
      </c>
      <c r="E948" s="132"/>
      <c r="F948" s="76" t="str">
        <f>IFERROR(VLOOKUP($E948,BD_Anexo_Decreto!$A$1:$I$558,2,0),"")</f>
        <v/>
      </c>
      <c r="G948" s="133" t="str">
        <f>IFERROR(VLOOKUP($E948,BD_Anexo_Decreto!$A$1:$I$558,7,0),"")</f>
        <v/>
      </c>
      <c r="H948" s="76" t="str">
        <f>IFERROR(VLOOKUP($E948,BD_Anexo_Decreto!$A$1:$I$558,8,0),"")</f>
        <v/>
      </c>
      <c r="I948" s="77" t="str">
        <f>IFERROR(VLOOKUP($E948,BD_Anexo_Decreto!$A$1:$I$558,5,0),"")</f>
        <v/>
      </c>
      <c r="J948" s="78">
        <f t="shared" si="67"/>
        <v>0</v>
      </c>
      <c r="K948" s="78">
        <f t="shared" si="68"/>
        <v>0</v>
      </c>
      <c r="L948" s="78">
        <f t="shared" si="69"/>
        <v>0</v>
      </c>
      <c r="M948" s="82"/>
      <c r="N948" s="83"/>
      <c r="O948" s="84" t="str">
        <f>IFERROR(VLOOKUP($E948,BD_Anexo_Decreto!$A$1:$I$558,3,0),"")</f>
        <v/>
      </c>
      <c r="P948" s="85" t="str">
        <f t="shared" si="70"/>
        <v/>
      </c>
      <c r="Q948" s="96"/>
      <c r="R948" s="95" t="str">
        <f>IFERROR(VLOOKUP(Q948,BD_CNES!$A$1:$E$9705,2,0),"")</f>
        <v/>
      </c>
    </row>
    <row r="949" spans="4:18" ht="35.1" customHeight="1" x14ac:dyDescent="0.25">
      <c r="D949" s="22">
        <v>939</v>
      </c>
      <c r="E949" s="132"/>
      <c r="F949" s="76" t="str">
        <f>IFERROR(VLOOKUP($E949,BD_Anexo_Decreto!$A$1:$I$558,2,0),"")</f>
        <v/>
      </c>
      <c r="G949" s="133" t="str">
        <f>IFERROR(VLOOKUP($E949,BD_Anexo_Decreto!$A$1:$I$558,7,0),"")</f>
        <v/>
      </c>
      <c r="H949" s="76" t="str">
        <f>IFERROR(VLOOKUP($E949,BD_Anexo_Decreto!$A$1:$I$558,8,0),"")</f>
        <v/>
      </c>
      <c r="I949" s="77" t="str">
        <f>IFERROR(VLOOKUP($E949,BD_Anexo_Decreto!$A$1:$I$558,5,0),"")</f>
        <v/>
      </c>
      <c r="J949" s="78">
        <f t="shared" si="67"/>
        <v>0</v>
      </c>
      <c r="K949" s="78">
        <f t="shared" si="68"/>
        <v>0</v>
      </c>
      <c r="L949" s="78">
        <f t="shared" si="69"/>
        <v>0</v>
      </c>
      <c r="M949" s="82"/>
      <c r="N949" s="83"/>
      <c r="O949" s="84" t="str">
        <f>IFERROR(VLOOKUP($E949,BD_Anexo_Decreto!$A$1:$I$558,3,0),"")</f>
        <v/>
      </c>
      <c r="P949" s="85" t="str">
        <f t="shared" si="70"/>
        <v/>
      </c>
      <c r="Q949" s="96"/>
      <c r="R949" s="95" t="str">
        <f>IFERROR(VLOOKUP(Q949,BD_CNES!$A$1:$E$9705,2,0),"")</f>
        <v/>
      </c>
    </row>
    <row r="950" spans="4:18" ht="35.1" customHeight="1" x14ac:dyDescent="0.25">
      <c r="D950" s="22">
        <v>940</v>
      </c>
      <c r="E950" s="132"/>
      <c r="F950" s="76" t="str">
        <f>IFERROR(VLOOKUP($E950,BD_Anexo_Decreto!$A$1:$I$558,2,0),"")</f>
        <v/>
      </c>
      <c r="G950" s="133" t="str">
        <f>IFERROR(VLOOKUP($E950,BD_Anexo_Decreto!$A$1:$I$558,7,0),"")</f>
        <v/>
      </c>
      <c r="H950" s="76" t="str">
        <f>IFERROR(VLOOKUP($E950,BD_Anexo_Decreto!$A$1:$I$558,8,0),"")</f>
        <v/>
      </c>
      <c r="I950" s="77" t="str">
        <f>IFERROR(VLOOKUP($E950,BD_Anexo_Decreto!$A$1:$I$558,5,0),"")</f>
        <v/>
      </c>
      <c r="J950" s="78">
        <f t="shared" si="67"/>
        <v>0</v>
      </c>
      <c r="K950" s="78">
        <f t="shared" si="68"/>
        <v>0</v>
      </c>
      <c r="L950" s="78">
        <f t="shared" si="69"/>
        <v>0</v>
      </c>
      <c r="M950" s="82"/>
      <c r="N950" s="83"/>
      <c r="O950" s="84" t="str">
        <f>IFERROR(VLOOKUP($E950,BD_Anexo_Decreto!$A$1:$I$558,3,0),"")</f>
        <v/>
      </c>
      <c r="P950" s="85" t="str">
        <f t="shared" si="70"/>
        <v/>
      </c>
      <c r="Q950" s="96"/>
      <c r="R950" s="95" t="str">
        <f>IFERROR(VLOOKUP(Q950,BD_CNES!$A$1:$E$9705,2,0),"")</f>
        <v/>
      </c>
    </row>
    <row r="951" spans="4:18" ht="35.1" customHeight="1" x14ac:dyDescent="0.25">
      <c r="D951" s="22">
        <v>941</v>
      </c>
      <c r="E951" s="132"/>
      <c r="F951" s="76" t="str">
        <f>IFERROR(VLOOKUP($E951,BD_Anexo_Decreto!$A$1:$I$558,2,0),"")</f>
        <v/>
      </c>
      <c r="G951" s="133" t="str">
        <f>IFERROR(VLOOKUP($E951,BD_Anexo_Decreto!$A$1:$I$558,7,0),"")</f>
        <v/>
      </c>
      <c r="H951" s="76" t="str">
        <f>IFERROR(VLOOKUP($E951,BD_Anexo_Decreto!$A$1:$I$558,8,0),"")</f>
        <v/>
      </c>
      <c r="I951" s="77" t="str">
        <f>IFERROR(VLOOKUP($E951,BD_Anexo_Decreto!$A$1:$I$558,5,0),"")</f>
        <v/>
      </c>
      <c r="J951" s="78">
        <f t="shared" si="67"/>
        <v>0</v>
      </c>
      <c r="K951" s="78">
        <f t="shared" si="68"/>
        <v>0</v>
      </c>
      <c r="L951" s="78">
        <f t="shared" si="69"/>
        <v>0</v>
      </c>
      <c r="M951" s="82"/>
      <c r="N951" s="83"/>
      <c r="O951" s="84" t="str">
        <f>IFERROR(VLOOKUP($E951,BD_Anexo_Decreto!$A$1:$I$558,3,0),"")</f>
        <v/>
      </c>
      <c r="P951" s="85" t="str">
        <f t="shared" si="70"/>
        <v/>
      </c>
      <c r="Q951" s="96"/>
      <c r="R951" s="95" t="str">
        <f>IFERROR(VLOOKUP(Q951,BD_CNES!$A$1:$E$9705,2,0),"")</f>
        <v/>
      </c>
    </row>
    <row r="952" spans="4:18" ht="35.1" customHeight="1" x14ac:dyDescent="0.25">
      <c r="D952" s="22">
        <v>942</v>
      </c>
      <c r="E952" s="132"/>
      <c r="F952" s="76" t="str">
        <f>IFERROR(VLOOKUP($E952,BD_Anexo_Decreto!$A$1:$I$558,2,0),"")</f>
        <v/>
      </c>
      <c r="G952" s="133" t="str">
        <f>IFERROR(VLOOKUP($E952,BD_Anexo_Decreto!$A$1:$I$558,7,0),"")</f>
        <v/>
      </c>
      <c r="H952" s="76" t="str">
        <f>IFERROR(VLOOKUP($E952,BD_Anexo_Decreto!$A$1:$I$558,8,0),"")</f>
        <v/>
      </c>
      <c r="I952" s="77" t="str">
        <f>IFERROR(VLOOKUP($E952,BD_Anexo_Decreto!$A$1:$I$558,5,0),"")</f>
        <v/>
      </c>
      <c r="J952" s="78">
        <f t="shared" si="67"/>
        <v>0</v>
      </c>
      <c r="K952" s="78">
        <f t="shared" si="68"/>
        <v>0</v>
      </c>
      <c r="L952" s="78">
        <f t="shared" si="69"/>
        <v>0</v>
      </c>
      <c r="M952" s="82"/>
      <c r="N952" s="83"/>
      <c r="O952" s="84" t="str">
        <f>IFERROR(VLOOKUP($E952,BD_Anexo_Decreto!$A$1:$I$558,3,0),"")</f>
        <v/>
      </c>
      <c r="P952" s="85" t="str">
        <f t="shared" si="70"/>
        <v/>
      </c>
      <c r="Q952" s="96"/>
      <c r="R952" s="95" t="str">
        <f>IFERROR(VLOOKUP(Q952,BD_CNES!$A$1:$E$9705,2,0),"")</f>
        <v/>
      </c>
    </row>
    <row r="953" spans="4:18" ht="35.1" customHeight="1" x14ac:dyDescent="0.25">
      <c r="D953" s="22">
        <v>943</v>
      </c>
      <c r="E953" s="132"/>
      <c r="F953" s="76" t="str">
        <f>IFERROR(VLOOKUP($E953,BD_Anexo_Decreto!$A$1:$I$558,2,0),"")</f>
        <v/>
      </c>
      <c r="G953" s="133" t="str">
        <f>IFERROR(VLOOKUP($E953,BD_Anexo_Decreto!$A$1:$I$558,7,0),"")</f>
        <v/>
      </c>
      <c r="H953" s="76" t="str">
        <f>IFERROR(VLOOKUP($E953,BD_Anexo_Decreto!$A$1:$I$558,8,0),"")</f>
        <v/>
      </c>
      <c r="I953" s="77" t="str">
        <f>IFERROR(VLOOKUP($E953,BD_Anexo_Decreto!$A$1:$I$558,5,0),"")</f>
        <v/>
      </c>
      <c r="J953" s="78">
        <f t="shared" si="67"/>
        <v>0</v>
      </c>
      <c r="K953" s="78">
        <f t="shared" si="68"/>
        <v>0</v>
      </c>
      <c r="L953" s="78">
        <f t="shared" si="69"/>
        <v>0</v>
      </c>
      <c r="M953" s="82"/>
      <c r="N953" s="83"/>
      <c r="O953" s="84" t="str">
        <f>IFERROR(VLOOKUP($E953,BD_Anexo_Decreto!$A$1:$I$558,3,0),"")</f>
        <v/>
      </c>
      <c r="P953" s="85" t="str">
        <f t="shared" si="70"/>
        <v/>
      </c>
      <c r="Q953" s="96"/>
      <c r="R953" s="95" t="str">
        <f>IFERROR(VLOOKUP(Q953,BD_CNES!$A$1:$E$9705,2,0),"")</f>
        <v/>
      </c>
    </row>
    <row r="954" spans="4:18" ht="35.1" customHeight="1" x14ac:dyDescent="0.25">
      <c r="D954" s="22">
        <v>944</v>
      </c>
      <c r="E954" s="132"/>
      <c r="F954" s="76" t="str">
        <f>IFERROR(VLOOKUP($E954,BD_Anexo_Decreto!$A$1:$I$558,2,0),"")</f>
        <v/>
      </c>
      <c r="G954" s="133" t="str">
        <f>IFERROR(VLOOKUP($E954,BD_Anexo_Decreto!$A$1:$I$558,7,0),"")</f>
        <v/>
      </c>
      <c r="H954" s="76" t="str">
        <f>IFERROR(VLOOKUP($E954,BD_Anexo_Decreto!$A$1:$I$558,8,0),"")</f>
        <v/>
      </c>
      <c r="I954" s="77" t="str">
        <f>IFERROR(VLOOKUP($E954,BD_Anexo_Decreto!$A$1:$I$558,5,0),"")</f>
        <v/>
      </c>
      <c r="J954" s="78">
        <f t="shared" si="67"/>
        <v>0</v>
      </c>
      <c r="K954" s="78">
        <f t="shared" si="68"/>
        <v>0</v>
      </c>
      <c r="L954" s="78">
        <f t="shared" si="69"/>
        <v>0</v>
      </c>
      <c r="M954" s="82"/>
      <c r="N954" s="83"/>
      <c r="O954" s="84" t="str">
        <f>IFERROR(VLOOKUP($E954,BD_Anexo_Decreto!$A$1:$I$558,3,0),"")</f>
        <v/>
      </c>
      <c r="P954" s="85" t="str">
        <f t="shared" si="70"/>
        <v/>
      </c>
      <c r="Q954" s="96"/>
      <c r="R954" s="95" t="str">
        <f>IFERROR(VLOOKUP(Q954,BD_CNES!$A$1:$E$9705,2,0),"")</f>
        <v/>
      </c>
    </row>
    <row r="955" spans="4:18" ht="35.1" customHeight="1" x14ac:dyDescent="0.25">
      <c r="D955" s="22">
        <v>945</v>
      </c>
      <c r="E955" s="132"/>
      <c r="F955" s="76" t="str">
        <f>IFERROR(VLOOKUP($E955,BD_Anexo_Decreto!$A$1:$I$558,2,0),"")</f>
        <v/>
      </c>
      <c r="G955" s="133" t="str">
        <f>IFERROR(VLOOKUP($E955,BD_Anexo_Decreto!$A$1:$I$558,7,0),"")</f>
        <v/>
      </c>
      <c r="H955" s="76" t="str">
        <f>IFERROR(VLOOKUP($E955,BD_Anexo_Decreto!$A$1:$I$558,8,0),"")</f>
        <v/>
      </c>
      <c r="I955" s="77" t="str">
        <f>IFERROR(VLOOKUP($E955,BD_Anexo_Decreto!$A$1:$I$558,5,0),"")</f>
        <v/>
      </c>
      <c r="J955" s="78">
        <f t="shared" si="67"/>
        <v>0</v>
      </c>
      <c r="K955" s="78">
        <f t="shared" si="68"/>
        <v>0</v>
      </c>
      <c r="L955" s="78">
        <f t="shared" si="69"/>
        <v>0</v>
      </c>
      <c r="M955" s="82"/>
      <c r="N955" s="83"/>
      <c r="O955" s="84" t="str">
        <f>IFERROR(VLOOKUP($E955,BD_Anexo_Decreto!$A$1:$I$558,3,0),"")</f>
        <v/>
      </c>
      <c r="P955" s="85" t="str">
        <f t="shared" si="70"/>
        <v/>
      </c>
      <c r="Q955" s="96"/>
      <c r="R955" s="95" t="str">
        <f>IFERROR(VLOOKUP(Q955,BD_CNES!$A$1:$E$9705,2,0),"")</f>
        <v/>
      </c>
    </row>
    <row r="956" spans="4:18" ht="35.1" customHeight="1" x14ac:dyDescent="0.25">
      <c r="D956" s="22">
        <v>946</v>
      </c>
      <c r="E956" s="132"/>
      <c r="F956" s="76" t="str">
        <f>IFERROR(VLOOKUP($E956,BD_Anexo_Decreto!$A$1:$I$558,2,0),"")</f>
        <v/>
      </c>
      <c r="G956" s="133" t="str">
        <f>IFERROR(VLOOKUP($E956,BD_Anexo_Decreto!$A$1:$I$558,7,0),"")</f>
        <v/>
      </c>
      <c r="H956" s="76" t="str">
        <f>IFERROR(VLOOKUP($E956,BD_Anexo_Decreto!$A$1:$I$558,8,0),"")</f>
        <v/>
      </c>
      <c r="I956" s="77" t="str">
        <f>IFERROR(VLOOKUP($E956,BD_Anexo_Decreto!$A$1:$I$558,5,0),"")</f>
        <v/>
      </c>
      <c r="J956" s="78">
        <f t="shared" si="67"/>
        <v>0</v>
      </c>
      <c r="K956" s="78">
        <f t="shared" si="68"/>
        <v>0</v>
      </c>
      <c r="L956" s="78">
        <f t="shared" si="69"/>
        <v>0</v>
      </c>
      <c r="M956" s="82"/>
      <c r="N956" s="83"/>
      <c r="O956" s="84" t="str">
        <f>IFERROR(VLOOKUP($E956,BD_Anexo_Decreto!$A$1:$I$558,3,0),"")</f>
        <v/>
      </c>
      <c r="P956" s="85" t="str">
        <f t="shared" si="70"/>
        <v/>
      </c>
      <c r="Q956" s="96"/>
      <c r="R956" s="95" t="str">
        <f>IFERROR(VLOOKUP(Q956,BD_CNES!$A$1:$E$9705,2,0),"")</f>
        <v/>
      </c>
    </row>
    <row r="957" spans="4:18" ht="35.1" customHeight="1" x14ac:dyDescent="0.25">
      <c r="D957" s="22">
        <v>947</v>
      </c>
      <c r="E957" s="132"/>
      <c r="F957" s="76" t="str">
        <f>IFERROR(VLOOKUP($E957,BD_Anexo_Decreto!$A$1:$I$558,2,0),"")</f>
        <v/>
      </c>
      <c r="G957" s="133" t="str">
        <f>IFERROR(VLOOKUP($E957,BD_Anexo_Decreto!$A$1:$I$558,7,0),"")</f>
        <v/>
      </c>
      <c r="H957" s="76" t="str">
        <f>IFERROR(VLOOKUP($E957,BD_Anexo_Decreto!$A$1:$I$558,8,0),"")</f>
        <v/>
      </c>
      <c r="I957" s="77" t="str">
        <f>IFERROR(VLOOKUP($E957,BD_Anexo_Decreto!$A$1:$I$558,5,0),"")</f>
        <v/>
      </c>
      <c r="J957" s="78">
        <f t="shared" si="67"/>
        <v>0</v>
      </c>
      <c r="K957" s="78">
        <f t="shared" si="68"/>
        <v>0</v>
      </c>
      <c r="L957" s="78">
        <f t="shared" si="69"/>
        <v>0</v>
      </c>
      <c r="M957" s="82"/>
      <c r="N957" s="83"/>
      <c r="O957" s="84" t="str">
        <f>IFERROR(VLOOKUP($E957,BD_Anexo_Decreto!$A$1:$I$558,3,0),"")</f>
        <v/>
      </c>
      <c r="P957" s="85" t="str">
        <f t="shared" si="70"/>
        <v/>
      </c>
      <c r="Q957" s="96"/>
      <c r="R957" s="95" t="str">
        <f>IFERROR(VLOOKUP(Q957,BD_CNES!$A$1:$E$9705,2,0),"")</f>
        <v/>
      </c>
    </row>
    <row r="958" spans="4:18" ht="35.1" customHeight="1" x14ac:dyDescent="0.25">
      <c r="D958" s="22">
        <v>948</v>
      </c>
      <c r="E958" s="132"/>
      <c r="F958" s="76" t="str">
        <f>IFERROR(VLOOKUP($E958,BD_Anexo_Decreto!$A$1:$I$558,2,0),"")</f>
        <v/>
      </c>
      <c r="G958" s="133" t="str">
        <f>IFERROR(VLOOKUP($E958,BD_Anexo_Decreto!$A$1:$I$558,7,0),"")</f>
        <v/>
      </c>
      <c r="H958" s="76" t="str">
        <f>IFERROR(VLOOKUP($E958,BD_Anexo_Decreto!$A$1:$I$558,8,0),"")</f>
        <v/>
      </c>
      <c r="I958" s="77" t="str">
        <f>IFERROR(VLOOKUP($E958,BD_Anexo_Decreto!$A$1:$I$558,5,0),"")</f>
        <v/>
      </c>
      <c r="J958" s="78">
        <f t="shared" si="67"/>
        <v>0</v>
      </c>
      <c r="K958" s="78">
        <f t="shared" si="68"/>
        <v>0</v>
      </c>
      <c r="L958" s="78">
        <f t="shared" si="69"/>
        <v>0</v>
      </c>
      <c r="M958" s="82"/>
      <c r="N958" s="83"/>
      <c r="O958" s="84" t="str">
        <f>IFERROR(VLOOKUP($E958,BD_Anexo_Decreto!$A$1:$I$558,3,0),"")</f>
        <v/>
      </c>
      <c r="P958" s="85" t="str">
        <f t="shared" si="70"/>
        <v/>
      </c>
      <c r="Q958" s="96"/>
      <c r="R958" s="95" t="str">
        <f>IFERROR(VLOOKUP(Q958,BD_CNES!$A$1:$E$9705,2,0),"")</f>
        <v/>
      </c>
    </row>
    <row r="959" spans="4:18" ht="35.1" customHeight="1" x14ac:dyDescent="0.25">
      <c r="D959" s="22">
        <v>949</v>
      </c>
      <c r="E959" s="132"/>
      <c r="F959" s="76" t="str">
        <f>IFERROR(VLOOKUP($E959,BD_Anexo_Decreto!$A$1:$I$558,2,0),"")</f>
        <v/>
      </c>
      <c r="G959" s="133" t="str">
        <f>IFERROR(VLOOKUP($E959,BD_Anexo_Decreto!$A$1:$I$558,7,0),"")</f>
        <v/>
      </c>
      <c r="H959" s="76" t="str">
        <f>IFERROR(VLOOKUP($E959,BD_Anexo_Decreto!$A$1:$I$558,8,0),"")</f>
        <v/>
      </c>
      <c r="I959" s="77" t="str">
        <f>IFERROR(VLOOKUP($E959,BD_Anexo_Decreto!$A$1:$I$558,5,0),"")</f>
        <v/>
      </c>
      <c r="J959" s="78">
        <f t="shared" si="67"/>
        <v>0</v>
      </c>
      <c r="K959" s="78">
        <f t="shared" si="68"/>
        <v>0</v>
      </c>
      <c r="L959" s="78">
        <f t="shared" si="69"/>
        <v>0</v>
      </c>
      <c r="M959" s="82"/>
      <c r="N959" s="83"/>
      <c r="O959" s="84" t="str">
        <f>IFERROR(VLOOKUP($E959,BD_Anexo_Decreto!$A$1:$I$558,3,0),"")</f>
        <v/>
      </c>
      <c r="P959" s="85" t="str">
        <f t="shared" si="70"/>
        <v/>
      </c>
      <c r="Q959" s="96"/>
      <c r="R959" s="95" t="str">
        <f>IFERROR(VLOOKUP(Q959,BD_CNES!$A$1:$E$9705,2,0),"")</f>
        <v/>
      </c>
    </row>
    <row r="960" spans="4:18" ht="35.1" customHeight="1" x14ac:dyDescent="0.25">
      <c r="D960" s="22">
        <v>950</v>
      </c>
      <c r="E960" s="132"/>
      <c r="F960" s="76" t="str">
        <f>IFERROR(VLOOKUP($E960,BD_Anexo_Decreto!$A$1:$I$558,2,0),"")</f>
        <v/>
      </c>
      <c r="G960" s="133" t="str">
        <f>IFERROR(VLOOKUP($E960,BD_Anexo_Decreto!$A$1:$I$558,7,0),"")</f>
        <v/>
      </c>
      <c r="H960" s="76" t="str">
        <f>IFERROR(VLOOKUP($E960,BD_Anexo_Decreto!$A$1:$I$558,8,0),"")</f>
        <v/>
      </c>
      <c r="I960" s="77" t="str">
        <f>IFERROR(VLOOKUP($E960,BD_Anexo_Decreto!$A$1:$I$558,5,0),"")</f>
        <v/>
      </c>
      <c r="J960" s="78">
        <f t="shared" si="67"/>
        <v>0</v>
      </c>
      <c r="K960" s="78">
        <f t="shared" si="68"/>
        <v>0</v>
      </c>
      <c r="L960" s="78">
        <f t="shared" si="69"/>
        <v>0</v>
      </c>
      <c r="M960" s="82"/>
      <c r="N960" s="83"/>
      <c r="O960" s="84" t="str">
        <f>IFERROR(VLOOKUP($E960,BD_Anexo_Decreto!$A$1:$I$558,3,0),"")</f>
        <v/>
      </c>
      <c r="P960" s="85" t="str">
        <f t="shared" si="70"/>
        <v/>
      </c>
      <c r="Q960" s="96"/>
      <c r="R960" s="95" t="str">
        <f>IFERROR(VLOOKUP(Q960,BD_CNES!$A$1:$E$9705,2,0),"")</f>
        <v/>
      </c>
    </row>
    <row r="961" spans="4:18" ht="35.1" customHeight="1" x14ac:dyDescent="0.25">
      <c r="D961" s="22">
        <v>951</v>
      </c>
      <c r="E961" s="132"/>
      <c r="F961" s="76" t="str">
        <f>IFERROR(VLOOKUP($E961,BD_Anexo_Decreto!$A$1:$I$558,2,0),"")</f>
        <v/>
      </c>
      <c r="G961" s="133" t="str">
        <f>IFERROR(VLOOKUP($E961,BD_Anexo_Decreto!$A$1:$I$558,7,0),"")</f>
        <v/>
      </c>
      <c r="H961" s="76" t="str">
        <f>IFERROR(VLOOKUP($E961,BD_Anexo_Decreto!$A$1:$I$558,8,0),"")</f>
        <v/>
      </c>
      <c r="I961" s="77" t="str">
        <f>IFERROR(VLOOKUP($E961,BD_Anexo_Decreto!$A$1:$I$558,5,0),"")</f>
        <v/>
      </c>
      <c r="J961" s="78">
        <f t="shared" si="67"/>
        <v>0</v>
      </c>
      <c r="K961" s="78">
        <f t="shared" si="68"/>
        <v>0</v>
      </c>
      <c r="L961" s="78">
        <f t="shared" si="69"/>
        <v>0</v>
      </c>
      <c r="M961" s="82"/>
      <c r="N961" s="83"/>
      <c r="O961" s="84" t="str">
        <f>IFERROR(VLOOKUP($E961,BD_Anexo_Decreto!$A$1:$I$558,3,0),"")</f>
        <v/>
      </c>
      <c r="P961" s="85" t="str">
        <f t="shared" si="70"/>
        <v/>
      </c>
      <c r="Q961" s="96"/>
      <c r="R961" s="95" t="str">
        <f>IFERROR(VLOOKUP(Q961,BD_CNES!$A$1:$E$9705,2,0),"")</f>
        <v/>
      </c>
    </row>
    <row r="962" spans="4:18" ht="35.1" customHeight="1" x14ac:dyDescent="0.25">
      <c r="D962" s="22">
        <v>952</v>
      </c>
      <c r="E962" s="132"/>
      <c r="F962" s="76" t="str">
        <f>IFERROR(VLOOKUP($E962,BD_Anexo_Decreto!$A$1:$I$558,2,0),"")</f>
        <v/>
      </c>
      <c r="G962" s="133" t="str">
        <f>IFERROR(VLOOKUP($E962,BD_Anexo_Decreto!$A$1:$I$558,7,0),"")</f>
        <v/>
      </c>
      <c r="H962" s="76" t="str">
        <f>IFERROR(VLOOKUP($E962,BD_Anexo_Decreto!$A$1:$I$558,8,0),"")</f>
        <v/>
      </c>
      <c r="I962" s="77" t="str">
        <f>IFERROR(VLOOKUP($E962,BD_Anexo_Decreto!$A$1:$I$558,5,0),"")</f>
        <v/>
      </c>
      <c r="J962" s="78">
        <f t="shared" si="67"/>
        <v>0</v>
      </c>
      <c r="K962" s="78">
        <f t="shared" si="68"/>
        <v>0</v>
      </c>
      <c r="L962" s="78">
        <f t="shared" si="69"/>
        <v>0</v>
      </c>
      <c r="M962" s="82"/>
      <c r="N962" s="83"/>
      <c r="O962" s="84" t="str">
        <f>IFERROR(VLOOKUP($E962,BD_Anexo_Decreto!$A$1:$I$558,3,0),"")</f>
        <v/>
      </c>
      <c r="P962" s="85" t="str">
        <f t="shared" si="70"/>
        <v/>
      </c>
      <c r="Q962" s="96"/>
      <c r="R962" s="95" t="str">
        <f>IFERROR(VLOOKUP(Q962,BD_CNES!$A$1:$E$9705,2,0),"")</f>
        <v/>
      </c>
    </row>
    <row r="963" spans="4:18" ht="35.1" customHeight="1" x14ac:dyDescent="0.25">
      <c r="D963" s="22">
        <v>953</v>
      </c>
      <c r="E963" s="132"/>
      <c r="F963" s="76" t="str">
        <f>IFERROR(VLOOKUP($E963,BD_Anexo_Decreto!$A$1:$I$558,2,0),"")</f>
        <v/>
      </c>
      <c r="G963" s="133" t="str">
        <f>IFERROR(VLOOKUP($E963,BD_Anexo_Decreto!$A$1:$I$558,7,0),"")</f>
        <v/>
      </c>
      <c r="H963" s="76" t="str">
        <f>IFERROR(VLOOKUP($E963,BD_Anexo_Decreto!$A$1:$I$558,8,0),"")</f>
        <v/>
      </c>
      <c r="I963" s="77" t="str">
        <f>IFERROR(VLOOKUP($E963,BD_Anexo_Decreto!$A$1:$I$558,5,0),"")</f>
        <v/>
      </c>
      <c r="J963" s="78">
        <f t="shared" si="67"/>
        <v>0</v>
      </c>
      <c r="K963" s="78">
        <f t="shared" si="68"/>
        <v>0</v>
      </c>
      <c r="L963" s="78">
        <f t="shared" si="69"/>
        <v>0</v>
      </c>
      <c r="M963" s="82"/>
      <c r="N963" s="83"/>
      <c r="O963" s="84" t="str">
        <f>IFERROR(VLOOKUP($E963,BD_Anexo_Decreto!$A$1:$I$558,3,0),"")</f>
        <v/>
      </c>
      <c r="P963" s="85" t="str">
        <f t="shared" si="70"/>
        <v/>
      </c>
      <c r="Q963" s="96"/>
      <c r="R963" s="95" t="str">
        <f>IFERROR(VLOOKUP(Q963,BD_CNES!$A$1:$E$9705,2,0),"")</f>
        <v/>
      </c>
    </row>
    <row r="964" spans="4:18" ht="35.1" customHeight="1" x14ac:dyDescent="0.25">
      <c r="D964" s="22">
        <v>954</v>
      </c>
      <c r="E964" s="132"/>
      <c r="F964" s="76" t="str">
        <f>IFERROR(VLOOKUP($E964,BD_Anexo_Decreto!$A$1:$I$558,2,0),"")</f>
        <v/>
      </c>
      <c r="G964" s="133" t="str">
        <f>IFERROR(VLOOKUP($E964,BD_Anexo_Decreto!$A$1:$I$558,7,0),"")</f>
        <v/>
      </c>
      <c r="H964" s="76" t="str">
        <f>IFERROR(VLOOKUP($E964,BD_Anexo_Decreto!$A$1:$I$558,8,0),"")</f>
        <v/>
      </c>
      <c r="I964" s="77" t="str">
        <f>IFERROR(VLOOKUP($E964,BD_Anexo_Decreto!$A$1:$I$558,5,0),"")</f>
        <v/>
      </c>
      <c r="J964" s="78">
        <f t="shared" si="67"/>
        <v>0</v>
      </c>
      <c r="K964" s="78">
        <f t="shared" si="68"/>
        <v>0</v>
      </c>
      <c r="L964" s="78">
        <f t="shared" si="69"/>
        <v>0</v>
      </c>
      <c r="M964" s="82"/>
      <c r="N964" s="83"/>
      <c r="O964" s="84" t="str">
        <f>IFERROR(VLOOKUP($E964,BD_Anexo_Decreto!$A$1:$I$558,3,0),"")</f>
        <v/>
      </c>
      <c r="P964" s="85" t="str">
        <f t="shared" si="70"/>
        <v/>
      </c>
      <c r="Q964" s="96"/>
      <c r="R964" s="95" t="str">
        <f>IFERROR(VLOOKUP(Q964,BD_CNES!$A$1:$E$9705,2,0),"")</f>
        <v/>
      </c>
    </row>
    <row r="965" spans="4:18" ht="35.1" customHeight="1" x14ac:dyDescent="0.25">
      <c r="D965" s="22">
        <v>955</v>
      </c>
      <c r="E965" s="132"/>
      <c r="F965" s="76" t="str">
        <f>IFERROR(VLOOKUP($E965,BD_Anexo_Decreto!$A$1:$I$558,2,0),"")</f>
        <v/>
      </c>
      <c r="G965" s="133" t="str">
        <f>IFERROR(VLOOKUP($E965,BD_Anexo_Decreto!$A$1:$I$558,7,0),"")</f>
        <v/>
      </c>
      <c r="H965" s="76" t="str">
        <f>IFERROR(VLOOKUP($E965,BD_Anexo_Decreto!$A$1:$I$558,8,0),"")</f>
        <v/>
      </c>
      <c r="I965" s="77" t="str">
        <f>IFERROR(VLOOKUP($E965,BD_Anexo_Decreto!$A$1:$I$558,5,0),"")</f>
        <v/>
      </c>
      <c r="J965" s="78">
        <f t="shared" si="67"/>
        <v>0</v>
      </c>
      <c r="K965" s="78">
        <f t="shared" si="68"/>
        <v>0</v>
      </c>
      <c r="L965" s="78">
        <f t="shared" si="69"/>
        <v>0</v>
      </c>
      <c r="M965" s="82"/>
      <c r="N965" s="83"/>
      <c r="O965" s="84" t="str">
        <f>IFERROR(VLOOKUP($E965,BD_Anexo_Decreto!$A$1:$I$558,3,0),"")</f>
        <v/>
      </c>
      <c r="P965" s="85" t="str">
        <f t="shared" si="70"/>
        <v/>
      </c>
      <c r="Q965" s="96"/>
      <c r="R965" s="95" t="str">
        <f>IFERROR(VLOOKUP(Q965,BD_CNES!$A$1:$E$9705,2,0),"")</f>
        <v/>
      </c>
    </row>
    <row r="966" spans="4:18" ht="35.1" customHeight="1" x14ac:dyDescent="0.25">
      <c r="D966" s="22">
        <v>956</v>
      </c>
      <c r="E966" s="132"/>
      <c r="F966" s="76" t="str">
        <f>IFERROR(VLOOKUP($E966,BD_Anexo_Decreto!$A$1:$I$558,2,0),"")</f>
        <v/>
      </c>
      <c r="G966" s="133" t="str">
        <f>IFERROR(VLOOKUP($E966,BD_Anexo_Decreto!$A$1:$I$558,7,0),"")</f>
        <v/>
      </c>
      <c r="H966" s="76" t="str">
        <f>IFERROR(VLOOKUP($E966,BD_Anexo_Decreto!$A$1:$I$558,8,0),"")</f>
        <v/>
      </c>
      <c r="I966" s="77" t="str">
        <f>IFERROR(VLOOKUP($E966,BD_Anexo_Decreto!$A$1:$I$558,5,0),"")</f>
        <v/>
      </c>
      <c r="J966" s="78">
        <f t="shared" si="67"/>
        <v>0</v>
      </c>
      <c r="K966" s="78">
        <f t="shared" si="68"/>
        <v>0</v>
      </c>
      <c r="L966" s="78">
        <f t="shared" si="69"/>
        <v>0</v>
      </c>
      <c r="M966" s="82"/>
      <c r="N966" s="83"/>
      <c r="O966" s="84" t="str">
        <f>IFERROR(VLOOKUP($E966,BD_Anexo_Decreto!$A$1:$I$558,3,0),"")</f>
        <v/>
      </c>
      <c r="P966" s="85" t="str">
        <f t="shared" si="70"/>
        <v/>
      </c>
      <c r="Q966" s="96"/>
      <c r="R966" s="95" t="str">
        <f>IFERROR(VLOOKUP(Q966,BD_CNES!$A$1:$E$9705,2,0),"")</f>
        <v/>
      </c>
    </row>
    <row r="967" spans="4:18" ht="35.1" customHeight="1" x14ac:dyDescent="0.25">
      <c r="D967" s="22">
        <v>957</v>
      </c>
      <c r="E967" s="132"/>
      <c r="F967" s="76" t="str">
        <f>IFERROR(VLOOKUP($E967,BD_Anexo_Decreto!$A$1:$I$558,2,0),"")</f>
        <v/>
      </c>
      <c r="G967" s="133" t="str">
        <f>IFERROR(VLOOKUP($E967,BD_Anexo_Decreto!$A$1:$I$558,7,0),"")</f>
        <v/>
      </c>
      <c r="H967" s="76" t="str">
        <f>IFERROR(VLOOKUP($E967,BD_Anexo_Decreto!$A$1:$I$558,8,0),"")</f>
        <v/>
      </c>
      <c r="I967" s="77" t="str">
        <f>IFERROR(VLOOKUP($E967,BD_Anexo_Decreto!$A$1:$I$558,5,0),"")</f>
        <v/>
      </c>
      <c r="J967" s="78">
        <f t="shared" si="67"/>
        <v>0</v>
      </c>
      <c r="K967" s="78">
        <f t="shared" si="68"/>
        <v>0</v>
      </c>
      <c r="L967" s="78">
        <f t="shared" si="69"/>
        <v>0</v>
      </c>
      <c r="M967" s="82"/>
      <c r="N967" s="83"/>
      <c r="O967" s="84" t="str">
        <f>IFERROR(VLOOKUP($E967,BD_Anexo_Decreto!$A$1:$I$558,3,0),"")</f>
        <v/>
      </c>
      <c r="P967" s="85" t="str">
        <f t="shared" si="70"/>
        <v/>
      </c>
      <c r="Q967" s="96"/>
      <c r="R967" s="95" t="str">
        <f>IFERROR(VLOOKUP(Q967,BD_CNES!$A$1:$E$9705,2,0),"")</f>
        <v/>
      </c>
    </row>
    <row r="968" spans="4:18" ht="35.1" customHeight="1" x14ac:dyDescent="0.25">
      <c r="D968" s="22">
        <v>958</v>
      </c>
      <c r="E968" s="132"/>
      <c r="F968" s="76" t="str">
        <f>IFERROR(VLOOKUP($E968,BD_Anexo_Decreto!$A$1:$I$558,2,0),"")</f>
        <v/>
      </c>
      <c r="G968" s="133" t="str">
        <f>IFERROR(VLOOKUP($E968,BD_Anexo_Decreto!$A$1:$I$558,7,0),"")</f>
        <v/>
      </c>
      <c r="H968" s="76" t="str">
        <f>IFERROR(VLOOKUP($E968,BD_Anexo_Decreto!$A$1:$I$558,8,0),"")</f>
        <v/>
      </c>
      <c r="I968" s="77" t="str">
        <f>IFERROR(VLOOKUP($E968,BD_Anexo_Decreto!$A$1:$I$558,5,0),"")</f>
        <v/>
      </c>
      <c r="J968" s="78">
        <f t="shared" si="67"/>
        <v>0</v>
      </c>
      <c r="K968" s="78">
        <f t="shared" si="68"/>
        <v>0</v>
      </c>
      <c r="L968" s="78">
        <f t="shared" si="69"/>
        <v>0</v>
      </c>
      <c r="M968" s="82"/>
      <c r="N968" s="83"/>
      <c r="O968" s="84" t="str">
        <f>IFERROR(VLOOKUP($E968,BD_Anexo_Decreto!$A$1:$I$558,3,0),"")</f>
        <v/>
      </c>
      <c r="P968" s="85" t="str">
        <f t="shared" si="70"/>
        <v/>
      </c>
      <c r="Q968" s="96"/>
      <c r="R968" s="95" t="str">
        <f>IFERROR(VLOOKUP(Q968,BD_CNES!$A$1:$E$9705,2,0),"")</f>
        <v/>
      </c>
    </row>
    <row r="969" spans="4:18" ht="35.1" customHeight="1" x14ac:dyDescent="0.25">
      <c r="D969" s="22">
        <v>959</v>
      </c>
      <c r="E969" s="132"/>
      <c r="F969" s="76" t="str">
        <f>IFERROR(VLOOKUP($E969,BD_Anexo_Decreto!$A$1:$I$558,2,0),"")</f>
        <v/>
      </c>
      <c r="G969" s="133" t="str">
        <f>IFERROR(VLOOKUP($E969,BD_Anexo_Decreto!$A$1:$I$558,7,0),"")</f>
        <v/>
      </c>
      <c r="H969" s="76" t="str">
        <f>IFERROR(VLOOKUP($E969,BD_Anexo_Decreto!$A$1:$I$558,8,0),"")</f>
        <v/>
      </c>
      <c r="I969" s="77" t="str">
        <f>IFERROR(VLOOKUP($E969,BD_Anexo_Decreto!$A$1:$I$558,5,0),"")</f>
        <v/>
      </c>
      <c r="J969" s="78">
        <f t="shared" si="67"/>
        <v>0</v>
      </c>
      <c r="K969" s="78">
        <f t="shared" si="68"/>
        <v>0</v>
      </c>
      <c r="L969" s="78">
        <f t="shared" si="69"/>
        <v>0</v>
      </c>
      <c r="M969" s="82"/>
      <c r="N969" s="83"/>
      <c r="O969" s="84" t="str">
        <f>IFERROR(VLOOKUP($E969,BD_Anexo_Decreto!$A$1:$I$558,3,0),"")</f>
        <v/>
      </c>
      <c r="P969" s="85" t="str">
        <f t="shared" si="70"/>
        <v/>
      </c>
      <c r="Q969" s="96"/>
      <c r="R969" s="95" t="str">
        <f>IFERROR(VLOOKUP(Q969,BD_CNES!$A$1:$E$9705,2,0),"")</f>
        <v/>
      </c>
    </row>
    <row r="970" spans="4:18" ht="35.1" customHeight="1" x14ac:dyDescent="0.25">
      <c r="D970" s="22">
        <v>960</v>
      </c>
      <c r="E970" s="132"/>
      <c r="F970" s="76" t="str">
        <f>IFERROR(VLOOKUP($E970,BD_Anexo_Decreto!$A$1:$I$558,2,0),"")</f>
        <v/>
      </c>
      <c r="G970" s="133" t="str">
        <f>IFERROR(VLOOKUP($E970,BD_Anexo_Decreto!$A$1:$I$558,7,0),"")</f>
        <v/>
      </c>
      <c r="H970" s="76" t="str">
        <f>IFERROR(VLOOKUP($E970,BD_Anexo_Decreto!$A$1:$I$558,8,0),"")</f>
        <v/>
      </c>
      <c r="I970" s="77" t="str">
        <f>IFERROR(VLOOKUP($E970,BD_Anexo_Decreto!$A$1:$I$558,5,0),"")</f>
        <v/>
      </c>
      <c r="J970" s="78">
        <f t="shared" si="67"/>
        <v>0</v>
      </c>
      <c r="K970" s="78">
        <f t="shared" si="68"/>
        <v>0</v>
      </c>
      <c r="L970" s="78">
        <f t="shared" si="69"/>
        <v>0</v>
      </c>
      <c r="M970" s="82"/>
      <c r="N970" s="83"/>
      <c r="O970" s="84" t="str">
        <f>IFERROR(VLOOKUP($E970,BD_Anexo_Decreto!$A$1:$I$558,3,0),"")</f>
        <v/>
      </c>
      <c r="P970" s="85" t="str">
        <f t="shared" si="70"/>
        <v/>
      </c>
      <c r="Q970" s="96"/>
      <c r="R970" s="95" t="str">
        <f>IFERROR(VLOOKUP(Q970,BD_CNES!$A$1:$E$9705,2,0),"")</f>
        <v/>
      </c>
    </row>
    <row r="971" spans="4:18" ht="35.1" customHeight="1" x14ac:dyDescent="0.25">
      <c r="D971" s="22">
        <v>961</v>
      </c>
      <c r="E971" s="132"/>
      <c r="F971" s="76" t="str">
        <f>IFERROR(VLOOKUP($E971,BD_Anexo_Decreto!$A$1:$I$558,2,0),"")</f>
        <v/>
      </c>
      <c r="G971" s="133" t="str">
        <f>IFERROR(VLOOKUP($E971,BD_Anexo_Decreto!$A$1:$I$558,7,0),"")</f>
        <v/>
      </c>
      <c r="H971" s="76" t="str">
        <f>IFERROR(VLOOKUP($E971,BD_Anexo_Decreto!$A$1:$I$558,8,0),"")</f>
        <v/>
      </c>
      <c r="I971" s="77" t="str">
        <f>IFERROR(VLOOKUP($E971,BD_Anexo_Decreto!$A$1:$I$558,5,0),"")</f>
        <v/>
      </c>
      <c r="J971" s="78">
        <f t="shared" si="67"/>
        <v>0</v>
      </c>
      <c r="K971" s="78">
        <f t="shared" si="68"/>
        <v>0</v>
      </c>
      <c r="L971" s="78">
        <f t="shared" si="69"/>
        <v>0</v>
      </c>
      <c r="M971" s="82"/>
      <c r="N971" s="83"/>
      <c r="O971" s="84" t="str">
        <f>IFERROR(VLOOKUP($E971,BD_Anexo_Decreto!$A$1:$I$558,3,0),"")</f>
        <v/>
      </c>
      <c r="P971" s="85" t="str">
        <f t="shared" si="70"/>
        <v/>
      </c>
      <c r="Q971" s="96"/>
      <c r="R971" s="95" t="str">
        <f>IFERROR(VLOOKUP(Q971,BD_CNES!$A$1:$E$9705,2,0),"")</f>
        <v/>
      </c>
    </row>
    <row r="972" spans="4:18" ht="35.1" customHeight="1" x14ac:dyDescent="0.25">
      <c r="D972" s="22">
        <v>962</v>
      </c>
      <c r="E972" s="132"/>
      <c r="F972" s="76" t="str">
        <f>IFERROR(VLOOKUP($E972,BD_Anexo_Decreto!$A$1:$I$558,2,0),"")</f>
        <v/>
      </c>
      <c r="G972" s="133" t="str">
        <f>IFERROR(VLOOKUP($E972,BD_Anexo_Decreto!$A$1:$I$558,7,0),"")</f>
        <v/>
      </c>
      <c r="H972" s="76" t="str">
        <f>IFERROR(VLOOKUP($E972,BD_Anexo_Decreto!$A$1:$I$558,8,0),"")</f>
        <v/>
      </c>
      <c r="I972" s="77" t="str">
        <f>IFERROR(VLOOKUP($E972,BD_Anexo_Decreto!$A$1:$I$558,5,0),"")</f>
        <v/>
      </c>
      <c r="J972" s="78">
        <f t="shared" ref="J972:J1035" si="71">IF(M972=$J$10,N972,0)</f>
        <v>0</v>
      </c>
      <c r="K972" s="78">
        <f t="shared" ref="K972:K1035" si="72">IF(M972=$K$10,N972,0)</f>
        <v>0</v>
      </c>
      <c r="L972" s="78">
        <f t="shared" ref="L972:L1035" si="73">IF(M972=$L$10,N972,0)</f>
        <v>0</v>
      </c>
      <c r="M972" s="82"/>
      <c r="N972" s="83"/>
      <c r="O972" s="84" t="str">
        <f>IFERROR(VLOOKUP($E972,BD_Anexo_Decreto!$A$1:$I$558,3,0),"")</f>
        <v/>
      </c>
      <c r="P972" s="85" t="str">
        <f t="shared" si="70"/>
        <v/>
      </c>
      <c r="Q972" s="96"/>
      <c r="R972" s="95" t="str">
        <f>IFERROR(VLOOKUP(Q972,BD_CNES!$A$1:$E$9705,2,0),"")</f>
        <v/>
      </c>
    </row>
    <row r="973" spans="4:18" ht="35.1" customHeight="1" x14ac:dyDescent="0.25">
      <c r="D973" s="22">
        <v>963</v>
      </c>
      <c r="E973" s="132"/>
      <c r="F973" s="76" t="str">
        <f>IFERROR(VLOOKUP($E973,BD_Anexo_Decreto!$A$1:$I$558,2,0),"")</f>
        <v/>
      </c>
      <c r="G973" s="133" t="str">
        <f>IFERROR(VLOOKUP($E973,BD_Anexo_Decreto!$A$1:$I$558,7,0),"")</f>
        <v/>
      </c>
      <c r="H973" s="76" t="str">
        <f>IFERROR(VLOOKUP($E973,BD_Anexo_Decreto!$A$1:$I$558,8,0),"")</f>
        <v/>
      </c>
      <c r="I973" s="77" t="str">
        <f>IFERROR(VLOOKUP($E973,BD_Anexo_Decreto!$A$1:$I$558,5,0),"")</f>
        <v/>
      </c>
      <c r="J973" s="78">
        <f t="shared" si="71"/>
        <v>0</v>
      </c>
      <c r="K973" s="78">
        <f t="shared" si="72"/>
        <v>0</v>
      </c>
      <c r="L973" s="78">
        <f t="shared" si="73"/>
        <v>0</v>
      </c>
      <c r="M973" s="82"/>
      <c r="N973" s="83"/>
      <c r="O973" s="84" t="str">
        <f>IFERROR(VLOOKUP($E973,BD_Anexo_Decreto!$A$1:$I$558,3,0),"")</f>
        <v/>
      </c>
      <c r="P973" s="85" t="str">
        <f t="shared" si="70"/>
        <v/>
      </c>
      <c r="Q973" s="96"/>
      <c r="R973" s="95" t="str">
        <f>IFERROR(VLOOKUP(Q973,BD_CNES!$A$1:$E$9705,2,0),"")</f>
        <v/>
      </c>
    </row>
    <row r="974" spans="4:18" ht="35.1" customHeight="1" x14ac:dyDescent="0.25">
      <c r="D974" s="22">
        <v>964</v>
      </c>
      <c r="E974" s="132"/>
      <c r="F974" s="76" t="str">
        <f>IFERROR(VLOOKUP($E974,BD_Anexo_Decreto!$A$1:$I$558,2,0),"")</f>
        <v/>
      </c>
      <c r="G974" s="133" t="str">
        <f>IFERROR(VLOOKUP($E974,BD_Anexo_Decreto!$A$1:$I$558,7,0),"")</f>
        <v/>
      </c>
      <c r="H974" s="76" t="str">
        <f>IFERROR(VLOOKUP($E974,BD_Anexo_Decreto!$A$1:$I$558,8,0),"")</f>
        <v/>
      </c>
      <c r="I974" s="77" t="str">
        <f>IFERROR(VLOOKUP($E974,BD_Anexo_Decreto!$A$1:$I$558,5,0),"")</f>
        <v/>
      </c>
      <c r="J974" s="78">
        <f t="shared" si="71"/>
        <v>0</v>
      </c>
      <c r="K974" s="78">
        <f t="shared" si="72"/>
        <v>0</v>
      </c>
      <c r="L974" s="78">
        <f t="shared" si="73"/>
        <v>0</v>
      </c>
      <c r="M974" s="82"/>
      <c r="N974" s="83"/>
      <c r="O974" s="84" t="str">
        <f>IFERROR(VLOOKUP($E974,BD_Anexo_Decreto!$A$1:$I$558,3,0),"")</f>
        <v/>
      </c>
      <c r="P974" s="85" t="str">
        <f t="shared" ref="P974:P1037" si="74">IFERROR(SUM(O974*N974),"")</f>
        <v/>
      </c>
      <c r="Q974" s="96"/>
      <c r="R974" s="95" t="str">
        <f>IFERROR(VLOOKUP(Q974,BD_CNES!$A$1:$E$9705,2,0),"")</f>
        <v/>
      </c>
    </row>
    <row r="975" spans="4:18" ht="35.1" customHeight="1" x14ac:dyDescent="0.25">
      <c r="D975" s="22">
        <v>965</v>
      </c>
      <c r="E975" s="132"/>
      <c r="F975" s="76" t="str">
        <f>IFERROR(VLOOKUP($E975,BD_Anexo_Decreto!$A$1:$I$558,2,0),"")</f>
        <v/>
      </c>
      <c r="G975" s="133" t="str">
        <f>IFERROR(VLOOKUP($E975,BD_Anexo_Decreto!$A$1:$I$558,7,0),"")</f>
        <v/>
      </c>
      <c r="H975" s="76" t="str">
        <f>IFERROR(VLOOKUP($E975,BD_Anexo_Decreto!$A$1:$I$558,8,0),"")</f>
        <v/>
      </c>
      <c r="I975" s="77" t="str">
        <f>IFERROR(VLOOKUP($E975,BD_Anexo_Decreto!$A$1:$I$558,5,0),"")</f>
        <v/>
      </c>
      <c r="J975" s="78">
        <f t="shared" si="71"/>
        <v>0</v>
      </c>
      <c r="K975" s="78">
        <f t="shared" si="72"/>
        <v>0</v>
      </c>
      <c r="L975" s="78">
        <f t="shared" si="73"/>
        <v>0</v>
      </c>
      <c r="M975" s="82"/>
      <c r="N975" s="83"/>
      <c r="O975" s="84" t="str">
        <f>IFERROR(VLOOKUP($E975,BD_Anexo_Decreto!$A$1:$I$558,3,0),"")</f>
        <v/>
      </c>
      <c r="P975" s="85" t="str">
        <f t="shared" si="74"/>
        <v/>
      </c>
      <c r="Q975" s="96"/>
      <c r="R975" s="95" t="str">
        <f>IFERROR(VLOOKUP(Q975,BD_CNES!$A$1:$E$9705,2,0),"")</f>
        <v/>
      </c>
    </row>
    <row r="976" spans="4:18" ht="35.1" customHeight="1" x14ac:dyDescent="0.25">
      <c r="D976" s="22">
        <v>966</v>
      </c>
      <c r="E976" s="132"/>
      <c r="F976" s="76" t="str">
        <f>IFERROR(VLOOKUP($E976,BD_Anexo_Decreto!$A$1:$I$558,2,0),"")</f>
        <v/>
      </c>
      <c r="G976" s="133" t="str">
        <f>IFERROR(VLOOKUP($E976,BD_Anexo_Decreto!$A$1:$I$558,7,0),"")</f>
        <v/>
      </c>
      <c r="H976" s="76" t="str">
        <f>IFERROR(VLOOKUP($E976,BD_Anexo_Decreto!$A$1:$I$558,8,0),"")</f>
        <v/>
      </c>
      <c r="I976" s="77" t="str">
        <f>IFERROR(VLOOKUP($E976,BD_Anexo_Decreto!$A$1:$I$558,5,0),"")</f>
        <v/>
      </c>
      <c r="J976" s="78">
        <f t="shared" si="71"/>
        <v>0</v>
      </c>
      <c r="K976" s="78">
        <f t="shared" si="72"/>
        <v>0</v>
      </c>
      <c r="L976" s="78">
        <f t="shared" si="73"/>
        <v>0</v>
      </c>
      <c r="M976" s="82"/>
      <c r="N976" s="83"/>
      <c r="O976" s="84" t="str">
        <f>IFERROR(VLOOKUP($E976,BD_Anexo_Decreto!$A$1:$I$558,3,0),"")</f>
        <v/>
      </c>
      <c r="P976" s="85" t="str">
        <f t="shared" si="74"/>
        <v/>
      </c>
      <c r="Q976" s="96"/>
      <c r="R976" s="95" t="str">
        <f>IFERROR(VLOOKUP(Q976,BD_CNES!$A$1:$E$9705,2,0),"")</f>
        <v/>
      </c>
    </row>
    <row r="977" spans="4:18" ht="35.1" customHeight="1" x14ac:dyDescent="0.25">
      <c r="D977" s="22">
        <v>967</v>
      </c>
      <c r="E977" s="132"/>
      <c r="F977" s="76" t="str">
        <f>IFERROR(VLOOKUP($E977,BD_Anexo_Decreto!$A$1:$I$558,2,0),"")</f>
        <v/>
      </c>
      <c r="G977" s="133" t="str">
        <f>IFERROR(VLOOKUP($E977,BD_Anexo_Decreto!$A$1:$I$558,7,0),"")</f>
        <v/>
      </c>
      <c r="H977" s="76" t="str">
        <f>IFERROR(VLOOKUP($E977,BD_Anexo_Decreto!$A$1:$I$558,8,0),"")</f>
        <v/>
      </c>
      <c r="I977" s="77" t="str">
        <f>IFERROR(VLOOKUP($E977,BD_Anexo_Decreto!$A$1:$I$558,5,0),"")</f>
        <v/>
      </c>
      <c r="J977" s="78">
        <f t="shared" si="71"/>
        <v>0</v>
      </c>
      <c r="K977" s="78">
        <f t="shared" si="72"/>
        <v>0</v>
      </c>
      <c r="L977" s="78">
        <f t="shared" si="73"/>
        <v>0</v>
      </c>
      <c r="M977" s="82"/>
      <c r="N977" s="83"/>
      <c r="O977" s="84" t="str">
        <f>IFERROR(VLOOKUP($E977,BD_Anexo_Decreto!$A$1:$I$558,3,0),"")</f>
        <v/>
      </c>
      <c r="P977" s="85" t="str">
        <f t="shared" si="74"/>
        <v/>
      </c>
      <c r="Q977" s="96"/>
      <c r="R977" s="95" t="str">
        <f>IFERROR(VLOOKUP(Q977,BD_CNES!$A$1:$E$9705,2,0),"")</f>
        <v/>
      </c>
    </row>
    <row r="978" spans="4:18" ht="35.1" customHeight="1" x14ac:dyDescent="0.25">
      <c r="D978" s="22">
        <v>968</v>
      </c>
      <c r="E978" s="132"/>
      <c r="F978" s="76" t="str">
        <f>IFERROR(VLOOKUP($E978,BD_Anexo_Decreto!$A$1:$I$558,2,0),"")</f>
        <v/>
      </c>
      <c r="G978" s="133" t="str">
        <f>IFERROR(VLOOKUP($E978,BD_Anexo_Decreto!$A$1:$I$558,7,0),"")</f>
        <v/>
      </c>
      <c r="H978" s="76" t="str">
        <f>IFERROR(VLOOKUP($E978,BD_Anexo_Decreto!$A$1:$I$558,8,0),"")</f>
        <v/>
      </c>
      <c r="I978" s="77" t="str">
        <f>IFERROR(VLOOKUP($E978,BD_Anexo_Decreto!$A$1:$I$558,5,0),"")</f>
        <v/>
      </c>
      <c r="J978" s="78">
        <f t="shared" si="71"/>
        <v>0</v>
      </c>
      <c r="K978" s="78">
        <f t="shared" si="72"/>
        <v>0</v>
      </c>
      <c r="L978" s="78">
        <f t="shared" si="73"/>
        <v>0</v>
      </c>
      <c r="M978" s="82"/>
      <c r="N978" s="83"/>
      <c r="O978" s="84" t="str">
        <f>IFERROR(VLOOKUP($E978,BD_Anexo_Decreto!$A$1:$I$558,3,0),"")</f>
        <v/>
      </c>
      <c r="P978" s="85" t="str">
        <f t="shared" si="74"/>
        <v/>
      </c>
      <c r="Q978" s="96"/>
      <c r="R978" s="95" t="str">
        <f>IFERROR(VLOOKUP(Q978,BD_CNES!$A$1:$E$9705,2,0),"")</f>
        <v/>
      </c>
    </row>
    <row r="979" spans="4:18" ht="35.1" customHeight="1" x14ac:dyDescent="0.25">
      <c r="D979" s="22">
        <v>969</v>
      </c>
      <c r="E979" s="132"/>
      <c r="F979" s="76" t="str">
        <f>IFERROR(VLOOKUP($E979,BD_Anexo_Decreto!$A$1:$I$558,2,0),"")</f>
        <v/>
      </c>
      <c r="G979" s="133" t="str">
        <f>IFERROR(VLOOKUP($E979,BD_Anexo_Decreto!$A$1:$I$558,7,0),"")</f>
        <v/>
      </c>
      <c r="H979" s="76" t="str">
        <f>IFERROR(VLOOKUP($E979,BD_Anexo_Decreto!$A$1:$I$558,8,0),"")</f>
        <v/>
      </c>
      <c r="I979" s="77" t="str">
        <f>IFERROR(VLOOKUP($E979,BD_Anexo_Decreto!$A$1:$I$558,5,0),"")</f>
        <v/>
      </c>
      <c r="J979" s="78">
        <f t="shared" si="71"/>
        <v>0</v>
      </c>
      <c r="K979" s="78">
        <f t="shared" si="72"/>
        <v>0</v>
      </c>
      <c r="L979" s="78">
        <f t="shared" si="73"/>
        <v>0</v>
      </c>
      <c r="M979" s="82"/>
      <c r="N979" s="83"/>
      <c r="O979" s="84" t="str">
        <f>IFERROR(VLOOKUP($E979,BD_Anexo_Decreto!$A$1:$I$558,3,0),"")</f>
        <v/>
      </c>
      <c r="P979" s="85" t="str">
        <f t="shared" si="74"/>
        <v/>
      </c>
      <c r="Q979" s="96"/>
      <c r="R979" s="95" t="str">
        <f>IFERROR(VLOOKUP(Q979,BD_CNES!$A$1:$E$9705,2,0),"")</f>
        <v/>
      </c>
    </row>
    <row r="980" spans="4:18" ht="35.1" customHeight="1" x14ac:dyDescent="0.25">
      <c r="D980" s="22">
        <v>970</v>
      </c>
      <c r="E980" s="132"/>
      <c r="F980" s="76" t="str">
        <f>IFERROR(VLOOKUP($E980,BD_Anexo_Decreto!$A$1:$I$558,2,0),"")</f>
        <v/>
      </c>
      <c r="G980" s="133" t="str">
        <f>IFERROR(VLOOKUP($E980,BD_Anexo_Decreto!$A$1:$I$558,7,0),"")</f>
        <v/>
      </c>
      <c r="H980" s="76" t="str">
        <f>IFERROR(VLOOKUP($E980,BD_Anexo_Decreto!$A$1:$I$558,8,0),"")</f>
        <v/>
      </c>
      <c r="I980" s="77" t="str">
        <f>IFERROR(VLOOKUP($E980,BD_Anexo_Decreto!$A$1:$I$558,5,0),"")</f>
        <v/>
      </c>
      <c r="J980" s="78">
        <f t="shared" si="71"/>
        <v>0</v>
      </c>
      <c r="K980" s="78">
        <f t="shared" si="72"/>
        <v>0</v>
      </c>
      <c r="L980" s="78">
        <f t="shared" si="73"/>
        <v>0</v>
      </c>
      <c r="M980" s="82"/>
      <c r="N980" s="83"/>
      <c r="O980" s="84" t="str">
        <f>IFERROR(VLOOKUP($E980,BD_Anexo_Decreto!$A$1:$I$558,3,0),"")</f>
        <v/>
      </c>
      <c r="P980" s="85" t="str">
        <f t="shared" si="74"/>
        <v/>
      </c>
      <c r="Q980" s="96"/>
      <c r="R980" s="95" t="str">
        <f>IFERROR(VLOOKUP(Q980,BD_CNES!$A$1:$E$9705,2,0),"")</f>
        <v/>
      </c>
    </row>
    <row r="981" spans="4:18" ht="35.1" customHeight="1" x14ac:dyDescent="0.25">
      <c r="D981" s="22">
        <v>971</v>
      </c>
      <c r="E981" s="132"/>
      <c r="F981" s="76" t="str">
        <f>IFERROR(VLOOKUP($E981,BD_Anexo_Decreto!$A$1:$I$558,2,0),"")</f>
        <v/>
      </c>
      <c r="G981" s="133" t="str">
        <f>IFERROR(VLOOKUP($E981,BD_Anexo_Decreto!$A$1:$I$558,7,0),"")</f>
        <v/>
      </c>
      <c r="H981" s="76" t="str">
        <f>IFERROR(VLOOKUP($E981,BD_Anexo_Decreto!$A$1:$I$558,8,0),"")</f>
        <v/>
      </c>
      <c r="I981" s="77" t="str">
        <f>IFERROR(VLOOKUP($E981,BD_Anexo_Decreto!$A$1:$I$558,5,0),"")</f>
        <v/>
      </c>
      <c r="J981" s="78">
        <f t="shared" si="71"/>
        <v>0</v>
      </c>
      <c r="K981" s="78">
        <f t="shared" si="72"/>
        <v>0</v>
      </c>
      <c r="L981" s="78">
        <f t="shared" si="73"/>
        <v>0</v>
      </c>
      <c r="M981" s="82"/>
      <c r="N981" s="83"/>
      <c r="O981" s="84" t="str">
        <f>IFERROR(VLOOKUP($E981,BD_Anexo_Decreto!$A$1:$I$558,3,0),"")</f>
        <v/>
      </c>
      <c r="P981" s="85" t="str">
        <f t="shared" si="74"/>
        <v/>
      </c>
      <c r="Q981" s="96"/>
      <c r="R981" s="95" t="str">
        <f>IFERROR(VLOOKUP(Q981,BD_CNES!$A$1:$E$9705,2,0),"")</f>
        <v/>
      </c>
    </row>
    <row r="982" spans="4:18" ht="35.1" customHeight="1" x14ac:dyDescent="0.25">
      <c r="D982" s="22">
        <v>972</v>
      </c>
      <c r="E982" s="132"/>
      <c r="F982" s="76" t="str">
        <f>IFERROR(VLOOKUP($E982,BD_Anexo_Decreto!$A$1:$I$558,2,0),"")</f>
        <v/>
      </c>
      <c r="G982" s="133" t="str">
        <f>IFERROR(VLOOKUP($E982,BD_Anexo_Decreto!$A$1:$I$558,7,0),"")</f>
        <v/>
      </c>
      <c r="H982" s="76" t="str">
        <f>IFERROR(VLOOKUP($E982,BD_Anexo_Decreto!$A$1:$I$558,8,0),"")</f>
        <v/>
      </c>
      <c r="I982" s="77" t="str">
        <f>IFERROR(VLOOKUP($E982,BD_Anexo_Decreto!$A$1:$I$558,5,0),"")</f>
        <v/>
      </c>
      <c r="J982" s="78">
        <f t="shared" si="71"/>
        <v>0</v>
      </c>
      <c r="K982" s="78">
        <f t="shared" si="72"/>
        <v>0</v>
      </c>
      <c r="L982" s="78">
        <f t="shared" si="73"/>
        <v>0</v>
      </c>
      <c r="M982" s="82"/>
      <c r="N982" s="83"/>
      <c r="O982" s="84" t="str">
        <f>IFERROR(VLOOKUP($E982,BD_Anexo_Decreto!$A$1:$I$558,3,0),"")</f>
        <v/>
      </c>
      <c r="P982" s="85" t="str">
        <f t="shared" si="74"/>
        <v/>
      </c>
      <c r="Q982" s="96"/>
      <c r="R982" s="95" t="str">
        <f>IFERROR(VLOOKUP(Q982,BD_CNES!$A$1:$E$9705,2,0),"")</f>
        <v/>
      </c>
    </row>
    <row r="983" spans="4:18" ht="35.1" customHeight="1" x14ac:dyDescent="0.25">
      <c r="D983" s="22">
        <v>973</v>
      </c>
      <c r="E983" s="132"/>
      <c r="F983" s="76" t="str">
        <f>IFERROR(VLOOKUP($E983,BD_Anexo_Decreto!$A$1:$I$558,2,0),"")</f>
        <v/>
      </c>
      <c r="G983" s="133" t="str">
        <f>IFERROR(VLOOKUP($E983,BD_Anexo_Decreto!$A$1:$I$558,7,0),"")</f>
        <v/>
      </c>
      <c r="H983" s="76" t="str">
        <f>IFERROR(VLOOKUP($E983,BD_Anexo_Decreto!$A$1:$I$558,8,0),"")</f>
        <v/>
      </c>
      <c r="I983" s="77" t="str">
        <f>IFERROR(VLOOKUP($E983,BD_Anexo_Decreto!$A$1:$I$558,5,0),"")</f>
        <v/>
      </c>
      <c r="J983" s="78">
        <f t="shared" si="71"/>
        <v>0</v>
      </c>
      <c r="K983" s="78">
        <f t="shared" si="72"/>
        <v>0</v>
      </c>
      <c r="L983" s="78">
        <f t="shared" si="73"/>
        <v>0</v>
      </c>
      <c r="M983" s="82"/>
      <c r="N983" s="83"/>
      <c r="O983" s="84" t="str">
        <f>IFERROR(VLOOKUP($E983,BD_Anexo_Decreto!$A$1:$I$558,3,0),"")</f>
        <v/>
      </c>
      <c r="P983" s="85" t="str">
        <f t="shared" si="74"/>
        <v/>
      </c>
      <c r="Q983" s="96"/>
      <c r="R983" s="95" t="str">
        <f>IFERROR(VLOOKUP(Q983,BD_CNES!$A$1:$E$9705,2,0),"")</f>
        <v/>
      </c>
    </row>
    <row r="984" spans="4:18" ht="35.1" customHeight="1" x14ac:dyDescent="0.25">
      <c r="D984" s="22">
        <v>974</v>
      </c>
      <c r="E984" s="132"/>
      <c r="F984" s="76" t="str">
        <f>IFERROR(VLOOKUP($E984,BD_Anexo_Decreto!$A$1:$I$558,2,0),"")</f>
        <v/>
      </c>
      <c r="G984" s="133" t="str">
        <f>IFERROR(VLOOKUP($E984,BD_Anexo_Decreto!$A$1:$I$558,7,0),"")</f>
        <v/>
      </c>
      <c r="H984" s="76" t="str">
        <f>IFERROR(VLOOKUP($E984,BD_Anexo_Decreto!$A$1:$I$558,8,0),"")</f>
        <v/>
      </c>
      <c r="I984" s="77" t="str">
        <f>IFERROR(VLOOKUP($E984,BD_Anexo_Decreto!$A$1:$I$558,5,0),"")</f>
        <v/>
      </c>
      <c r="J984" s="78">
        <f t="shared" si="71"/>
        <v>0</v>
      </c>
      <c r="K984" s="78">
        <f t="shared" si="72"/>
        <v>0</v>
      </c>
      <c r="L984" s="78">
        <f t="shared" si="73"/>
        <v>0</v>
      </c>
      <c r="M984" s="82"/>
      <c r="N984" s="83"/>
      <c r="O984" s="84" t="str">
        <f>IFERROR(VLOOKUP($E984,BD_Anexo_Decreto!$A$1:$I$558,3,0),"")</f>
        <v/>
      </c>
      <c r="P984" s="85" t="str">
        <f t="shared" si="74"/>
        <v/>
      </c>
      <c r="Q984" s="96"/>
      <c r="R984" s="95" t="str">
        <f>IFERROR(VLOOKUP(Q984,BD_CNES!$A$1:$E$9705,2,0),"")</f>
        <v/>
      </c>
    </row>
    <row r="985" spans="4:18" ht="35.1" customHeight="1" x14ac:dyDescent="0.25">
      <c r="D985" s="22">
        <v>975</v>
      </c>
      <c r="E985" s="132"/>
      <c r="F985" s="76" t="str">
        <f>IFERROR(VLOOKUP($E985,BD_Anexo_Decreto!$A$1:$I$558,2,0),"")</f>
        <v/>
      </c>
      <c r="G985" s="133" t="str">
        <f>IFERROR(VLOOKUP($E985,BD_Anexo_Decreto!$A$1:$I$558,7,0),"")</f>
        <v/>
      </c>
      <c r="H985" s="76" t="str">
        <f>IFERROR(VLOOKUP($E985,BD_Anexo_Decreto!$A$1:$I$558,8,0),"")</f>
        <v/>
      </c>
      <c r="I985" s="77" t="str">
        <f>IFERROR(VLOOKUP($E985,BD_Anexo_Decreto!$A$1:$I$558,5,0),"")</f>
        <v/>
      </c>
      <c r="J985" s="78">
        <f t="shared" si="71"/>
        <v>0</v>
      </c>
      <c r="K985" s="78">
        <f t="shared" si="72"/>
        <v>0</v>
      </c>
      <c r="L985" s="78">
        <f t="shared" si="73"/>
        <v>0</v>
      </c>
      <c r="M985" s="82"/>
      <c r="N985" s="83"/>
      <c r="O985" s="84" t="str">
        <f>IFERROR(VLOOKUP($E985,BD_Anexo_Decreto!$A$1:$I$558,3,0),"")</f>
        <v/>
      </c>
      <c r="P985" s="85" t="str">
        <f t="shared" si="74"/>
        <v/>
      </c>
      <c r="Q985" s="96"/>
      <c r="R985" s="95" t="str">
        <f>IFERROR(VLOOKUP(Q985,BD_CNES!$A$1:$E$9705,2,0),"")</f>
        <v/>
      </c>
    </row>
    <row r="986" spans="4:18" ht="35.1" customHeight="1" x14ac:dyDescent="0.25">
      <c r="D986" s="22">
        <v>976</v>
      </c>
      <c r="E986" s="132"/>
      <c r="F986" s="76" t="str">
        <f>IFERROR(VLOOKUP($E986,BD_Anexo_Decreto!$A$1:$I$558,2,0),"")</f>
        <v/>
      </c>
      <c r="G986" s="133" t="str">
        <f>IFERROR(VLOOKUP($E986,BD_Anexo_Decreto!$A$1:$I$558,7,0),"")</f>
        <v/>
      </c>
      <c r="H986" s="76" t="str">
        <f>IFERROR(VLOOKUP($E986,BD_Anexo_Decreto!$A$1:$I$558,8,0),"")</f>
        <v/>
      </c>
      <c r="I986" s="77" t="str">
        <f>IFERROR(VLOOKUP($E986,BD_Anexo_Decreto!$A$1:$I$558,5,0),"")</f>
        <v/>
      </c>
      <c r="J986" s="78">
        <f t="shared" si="71"/>
        <v>0</v>
      </c>
      <c r="K986" s="78">
        <f t="shared" si="72"/>
        <v>0</v>
      </c>
      <c r="L986" s="78">
        <f t="shared" si="73"/>
        <v>0</v>
      </c>
      <c r="M986" s="82"/>
      <c r="N986" s="83"/>
      <c r="O986" s="84" t="str">
        <f>IFERROR(VLOOKUP($E986,BD_Anexo_Decreto!$A$1:$I$558,3,0),"")</f>
        <v/>
      </c>
      <c r="P986" s="85" t="str">
        <f t="shared" si="74"/>
        <v/>
      </c>
      <c r="Q986" s="96"/>
      <c r="R986" s="95" t="str">
        <f>IFERROR(VLOOKUP(Q986,BD_CNES!$A$1:$E$9705,2,0),"")</f>
        <v/>
      </c>
    </row>
    <row r="987" spans="4:18" ht="35.1" customHeight="1" x14ac:dyDescent="0.25">
      <c r="D987" s="22">
        <v>977</v>
      </c>
      <c r="E987" s="132"/>
      <c r="F987" s="76" t="str">
        <f>IFERROR(VLOOKUP($E987,BD_Anexo_Decreto!$A$1:$I$558,2,0),"")</f>
        <v/>
      </c>
      <c r="G987" s="133" t="str">
        <f>IFERROR(VLOOKUP($E987,BD_Anexo_Decreto!$A$1:$I$558,7,0),"")</f>
        <v/>
      </c>
      <c r="H987" s="76" t="str">
        <f>IFERROR(VLOOKUP($E987,BD_Anexo_Decreto!$A$1:$I$558,8,0),"")</f>
        <v/>
      </c>
      <c r="I987" s="77" t="str">
        <f>IFERROR(VLOOKUP($E987,BD_Anexo_Decreto!$A$1:$I$558,5,0),"")</f>
        <v/>
      </c>
      <c r="J987" s="78">
        <f t="shared" si="71"/>
        <v>0</v>
      </c>
      <c r="K987" s="78">
        <f t="shared" si="72"/>
        <v>0</v>
      </c>
      <c r="L987" s="78">
        <f t="shared" si="73"/>
        <v>0</v>
      </c>
      <c r="M987" s="82"/>
      <c r="N987" s="83"/>
      <c r="O987" s="84" t="str">
        <f>IFERROR(VLOOKUP($E987,BD_Anexo_Decreto!$A$1:$I$558,3,0),"")</f>
        <v/>
      </c>
      <c r="P987" s="85" t="str">
        <f t="shared" si="74"/>
        <v/>
      </c>
      <c r="Q987" s="96"/>
      <c r="R987" s="95" t="str">
        <f>IFERROR(VLOOKUP(Q987,BD_CNES!$A$1:$E$9705,2,0),"")</f>
        <v/>
      </c>
    </row>
    <row r="988" spans="4:18" ht="35.1" customHeight="1" x14ac:dyDescent="0.25">
      <c r="D988" s="22">
        <v>978</v>
      </c>
      <c r="E988" s="132"/>
      <c r="F988" s="76" t="str">
        <f>IFERROR(VLOOKUP($E988,BD_Anexo_Decreto!$A$1:$I$558,2,0),"")</f>
        <v/>
      </c>
      <c r="G988" s="133" t="str">
        <f>IFERROR(VLOOKUP($E988,BD_Anexo_Decreto!$A$1:$I$558,7,0),"")</f>
        <v/>
      </c>
      <c r="H988" s="76" t="str">
        <f>IFERROR(VLOOKUP($E988,BD_Anexo_Decreto!$A$1:$I$558,8,0),"")</f>
        <v/>
      </c>
      <c r="I988" s="77" t="str">
        <f>IFERROR(VLOOKUP($E988,BD_Anexo_Decreto!$A$1:$I$558,5,0),"")</f>
        <v/>
      </c>
      <c r="J988" s="78">
        <f t="shared" si="71"/>
        <v>0</v>
      </c>
      <c r="K988" s="78">
        <f t="shared" si="72"/>
        <v>0</v>
      </c>
      <c r="L988" s="78">
        <f t="shared" si="73"/>
        <v>0</v>
      </c>
      <c r="M988" s="82"/>
      <c r="N988" s="83"/>
      <c r="O988" s="84" t="str">
        <f>IFERROR(VLOOKUP($E988,BD_Anexo_Decreto!$A$1:$I$558,3,0),"")</f>
        <v/>
      </c>
      <c r="P988" s="85" t="str">
        <f t="shared" si="74"/>
        <v/>
      </c>
      <c r="Q988" s="96"/>
      <c r="R988" s="95" t="str">
        <f>IFERROR(VLOOKUP(Q988,BD_CNES!$A$1:$E$9705,2,0),"")</f>
        <v/>
      </c>
    </row>
    <row r="989" spans="4:18" ht="35.1" customHeight="1" x14ac:dyDescent="0.25">
      <c r="D989" s="22">
        <v>979</v>
      </c>
      <c r="E989" s="132"/>
      <c r="F989" s="76" t="str">
        <f>IFERROR(VLOOKUP($E989,BD_Anexo_Decreto!$A$1:$I$558,2,0),"")</f>
        <v/>
      </c>
      <c r="G989" s="133" t="str">
        <f>IFERROR(VLOOKUP($E989,BD_Anexo_Decreto!$A$1:$I$558,7,0),"")</f>
        <v/>
      </c>
      <c r="H989" s="76" t="str">
        <f>IFERROR(VLOOKUP($E989,BD_Anexo_Decreto!$A$1:$I$558,8,0),"")</f>
        <v/>
      </c>
      <c r="I989" s="77" t="str">
        <f>IFERROR(VLOOKUP($E989,BD_Anexo_Decreto!$A$1:$I$558,5,0),"")</f>
        <v/>
      </c>
      <c r="J989" s="78">
        <f t="shared" si="71"/>
        <v>0</v>
      </c>
      <c r="K989" s="78">
        <f t="shared" si="72"/>
        <v>0</v>
      </c>
      <c r="L989" s="78">
        <f t="shared" si="73"/>
        <v>0</v>
      </c>
      <c r="M989" s="82"/>
      <c r="N989" s="83"/>
      <c r="O989" s="84" t="str">
        <f>IFERROR(VLOOKUP($E989,BD_Anexo_Decreto!$A$1:$I$558,3,0),"")</f>
        <v/>
      </c>
      <c r="P989" s="85" t="str">
        <f t="shared" si="74"/>
        <v/>
      </c>
      <c r="Q989" s="96"/>
      <c r="R989" s="95" t="str">
        <f>IFERROR(VLOOKUP(Q989,BD_CNES!$A$1:$E$9705,2,0),"")</f>
        <v/>
      </c>
    </row>
    <row r="990" spans="4:18" ht="35.1" customHeight="1" x14ac:dyDescent="0.25">
      <c r="D990" s="22">
        <v>980</v>
      </c>
      <c r="E990" s="132"/>
      <c r="F990" s="76" t="str">
        <f>IFERROR(VLOOKUP($E990,BD_Anexo_Decreto!$A$1:$I$558,2,0),"")</f>
        <v/>
      </c>
      <c r="G990" s="133" t="str">
        <f>IFERROR(VLOOKUP($E990,BD_Anexo_Decreto!$A$1:$I$558,7,0),"")</f>
        <v/>
      </c>
      <c r="H990" s="76" t="str">
        <f>IFERROR(VLOOKUP($E990,BD_Anexo_Decreto!$A$1:$I$558,8,0),"")</f>
        <v/>
      </c>
      <c r="I990" s="77" t="str">
        <f>IFERROR(VLOOKUP($E990,BD_Anexo_Decreto!$A$1:$I$558,5,0),"")</f>
        <v/>
      </c>
      <c r="J990" s="78">
        <f t="shared" si="71"/>
        <v>0</v>
      </c>
      <c r="K990" s="78">
        <f t="shared" si="72"/>
        <v>0</v>
      </c>
      <c r="L990" s="78">
        <f t="shared" si="73"/>
        <v>0</v>
      </c>
      <c r="M990" s="82"/>
      <c r="N990" s="83"/>
      <c r="O990" s="84" t="str">
        <f>IFERROR(VLOOKUP($E990,BD_Anexo_Decreto!$A$1:$I$558,3,0),"")</f>
        <v/>
      </c>
      <c r="P990" s="85" t="str">
        <f t="shared" si="74"/>
        <v/>
      </c>
      <c r="Q990" s="96"/>
      <c r="R990" s="95" t="str">
        <f>IFERROR(VLOOKUP(Q990,BD_CNES!$A$1:$E$9705,2,0),"")</f>
        <v/>
      </c>
    </row>
    <row r="991" spans="4:18" ht="35.1" customHeight="1" x14ac:dyDescent="0.25">
      <c r="D991" s="22">
        <v>981</v>
      </c>
      <c r="E991" s="132"/>
      <c r="F991" s="76" t="str">
        <f>IFERROR(VLOOKUP($E991,BD_Anexo_Decreto!$A$1:$I$558,2,0),"")</f>
        <v/>
      </c>
      <c r="G991" s="133" t="str">
        <f>IFERROR(VLOOKUP($E991,BD_Anexo_Decreto!$A$1:$I$558,7,0),"")</f>
        <v/>
      </c>
      <c r="H991" s="76" t="str">
        <f>IFERROR(VLOOKUP($E991,BD_Anexo_Decreto!$A$1:$I$558,8,0),"")</f>
        <v/>
      </c>
      <c r="I991" s="77" t="str">
        <f>IFERROR(VLOOKUP($E991,BD_Anexo_Decreto!$A$1:$I$558,5,0),"")</f>
        <v/>
      </c>
      <c r="J991" s="78">
        <f t="shared" si="71"/>
        <v>0</v>
      </c>
      <c r="K991" s="78">
        <f t="shared" si="72"/>
        <v>0</v>
      </c>
      <c r="L991" s="78">
        <f t="shared" si="73"/>
        <v>0</v>
      </c>
      <c r="M991" s="82"/>
      <c r="N991" s="83"/>
      <c r="O991" s="84" t="str">
        <f>IFERROR(VLOOKUP($E991,BD_Anexo_Decreto!$A$1:$I$558,3,0),"")</f>
        <v/>
      </c>
      <c r="P991" s="85" t="str">
        <f t="shared" si="74"/>
        <v/>
      </c>
      <c r="Q991" s="96"/>
      <c r="R991" s="95" t="str">
        <f>IFERROR(VLOOKUP(Q991,BD_CNES!$A$1:$E$9705,2,0),"")</f>
        <v/>
      </c>
    </row>
    <row r="992" spans="4:18" ht="35.1" customHeight="1" x14ac:dyDescent="0.25">
      <c r="D992" s="22">
        <v>982</v>
      </c>
      <c r="E992" s="132"/>
      <c r="F992" s="76" t="str">
        <f>IFERROR(VLOOKUP($E992,BD_Anexo_Decreto!$A$1:$I$558,2,0),"")</f>
        <v/>
      </c>
      <c r="G992" s="133" t="str">
        <f>IFERROR(VLOOKUP($E992,BD_Anexo_Decreto!$A$1:$I$558,7,0),"")</f>
        <v/>
      </c>
      <c r="H992" s="76" t="str">
        <f>IFERROR(VLOOKUP($E992,BD_Anexo_Decreto!$A$1:$I$558,8,0),"")</f>
        <v/>
      </c>
      <c r="I992" s="77" t="str">
        <f>IFERROR(VLOOKUP($E992,BD_Anexo_Decreto!$A$1:$I$558,5,0),"")</f>
        <v/>
      </c>
      <c r="J992" s="78">
        <f t="shared" si="71"/>
        <v>0</v>
      </c>
      <c r="K992" s="78">
        <f t="shared" si="72"/>
        <v>0</v>
      </c>
      <c r="L992" s="78">
        <f t="shared" si="73"/>
        <v>0</v>
      </c>
      <c r="M992" s="82"/>
      <c r="N992" s="83"/>
      <c r="O992" s="84" t="str">
        <f>IFERROR(VLOOKUP($E992,BD_Anexo_Decreto!$A$1:$I$558,3,0),"")</f>
        <v/>
      </c>
      <c r="P992" s="85" t="str">
        <f t="shared" si="74"/>
        <v/>
      </c>
      <c r="Q992" s="96"/>
      <c r="R992" s="95" t="str">
        <f>IFERROR(VLOOKUP(Q992,BD_CNES!$A$1:$E$9705,2,0),"")</f>
        <v/>
      </c>
    </row>
    <row r="993" spans="4:18" ht="35.1" customHeight="1" x14ac:dyDescent="0.25">
      <c r="D993" s="22">
        <v>983</v>
      </c>
      <c r="E993" s="132"/>
      <c r="F993" s="76" t="str">
        <f>IFERROR(VLOOKUP($E993,BD_Anexo_Decreto!$A$1:$I$558,2,0),"")</f>
        <v/>
      </c>
      <c r="G993" s="133" t="str">
        <f>IFERROR(VLOOKUP($E993,BD_Anexo_Decreto!$A$1:$I$558,7,0),"")</f>
        <v/>
      </c>
      <c r="H993" s="76" t="str">
        <f>IFERROR(VLOOKUP($E993,BD_Anexo_Decreto!$A$1:$I$558,8,0),"")</f>
        <v/>
      </c>
      <c r="I993" s="77" t="str">
        <f>IFERROR(VLOOKUP($E993,BD_Anexo_Decreto!$A$1:$I$558,5,0),"")</f>
        <v/>
      </c>
      <c r="J993" s="78">
        <f t="shared" si="71"/>
        <v>0</v>
      </c>
      <c r="K993" s="78">
        <f t="shared" si="72"/>
        <v>0</v>
      </c>
      <c r="L993" s="78">
        <f t="shared" si="73"/>
        <v>0</v>
      </c>
      <c r="M993" s="82"/>
      <c r="N993" s="83"/>
      <c r="O993" s="84" t="str">
        <f>IFERROR(VLOOKUP($E993,BD_Anexo_Decreto!$A$1:$I$558,3,0),"")</f>
        <v/>
      </c>
      <c r="P993" s="85" t="str">
        <f t="shared" si="74"/>
        <v/>
      </c>
      <c r="Q993" s="96"/>
      <c r="R993" s="95" t="str">
        <f>IFERROR(VLOOKUP(Q993,BD_CNES!$A$1:$E$9705,2,0),"")</f>
        <v/>
      </c>
    </row>
    <row r="994" spans="4:18" ht="35.1" customHeight="1" x14ac:dyDescent="0.25">
      <c r="D994" s="22">
        <v>984</v>
      </c>
      <c r="E994" s="132"/>
      <c r="F994" s="76" t="str">
        <f>IFERROR(VLOOKUP($E994,BD_Anexo_Decreto!$A$1:$I$558,2,0),"")</f>
        <v/>
      </c>
      <c r="G994" s="133" t="str">
        <f>IFERROR(VLOOKUP($E994,BD_Anexo_Decreto!$A$1:$I$558,7,0),"")</f>
        <v/>
      </c>
      <c r="H994" s="76" t="str">
        <f>IFERROR(VLOOKUP($E994,BD_Anexo_Decreto!$A$1:$I$558,8,0),"")</f>
        <v/>
      </c>
      <c r="I994" s="77" t="str">
        <f>IFERROR(VLOOKUP($E994,BD_Anexo_Decreto!$A$1:$I$558,5,0),"")</f>
        <v/>
      </c>
      <c r="J994" s="78">
        <f t="shared" si="71"/>
        <v>0</v>
      </c>
      <c r="K994" s="78">
        <f t="shared" si="72"/>
        <v>0</v>
      </c>
      <c r="L994" s="78">
        <f t="shared" si="73"/>
        <v>0</v>
      </c>
      <c r="M994" s="82"/>
      <c r="N994" s="83"/>
      <c r="O994" s="84" t="str">
        <f>IFERROR(VLOOKUP($E994,BD_Anexo_Decreto!$A$1:$I$558,3,0),"")</f>
        <v/>
      </c>
      <c r="P994" s="85" t="str">
        <f t="shared" si="74"/>
        <v/>
      </c>
      <c r="Q994" s="96"/>
      <c r="R994" s="95" t="str">
        <f>IFERROR(VLOOKUP(Q994,BD_CNES!$A$1:$E$9705,2,0),"")</f>
        <v/>
      </c>
    </row>
    <row r="995" spans="4:18" ht="35.1" customHeight="1" x14ac:dyDescent="0.25">
      <c r="D995" s="22">
        <v>985</v>
      </c>
      <c r="E995" s="132"/>
      <c r="F995" s="76" t="str">
        <f>IFERROR(VLOOKUP($E995,BD_Anexo_Decreto!$A$1:$I$558,2,0),"")</f>
        <v/>
      </c>
      <c r="G995" s="133" t="str">
        <f>IFERROR(VLOOKUP($E995,BD_Anexo_Decreto!$A$1:$I$558,7,0),"")</f>
        <v/>
      </c>
      <c r="H995" s="76" t="str">
        <f>IFERROR(VLOOKUP($E995,BD_Anexo_Decreto!$A$1:$I$558,8,0),"")</f>
        <v/>
      </c>
      <c r="I995" s="77" t="str">
        <f>IFERROR(VLOOKUP($E995,BD_Anexo_Decreto!$A$1:$I$558,5,0),"")</f>
        <v/>
      </c>
      <c r="J995" s="78">
        <f t="shared" si="71"/>
        <v>0</v>
      </c>
      <c r="K995" s="78">
        <f t="shared" si="72"/>
        <v>0</v>
      </c>
      <c r="L995" s="78">
        <f t="shared" si="73"/>
        <v>0</v>
      </c>
      <c r="M995" s="82"/>
      <c r="N995" s="83"/>
      <c r="O995" s="84" t="str">
        <f>IFERROR(VLOOKUP($E995,BD_Anexo_Decreto!$A$1:$I$558,3,0),"")</f>
        <v/>
      </c>
      <c r="P995" s="85" t="str">
        <f t="shared" si="74"/>
        <v/>
      </c>
      <c r="Q995" s="96"/>
      <c r="R995" s="95" t="str">
        <f>IFERROR(VLOOKUP(Q995,BD_CNES!$A$1:$E$9705,2,0),"")</f>
        <v/>
      </c>
    </row>
    <row r="996" spans="4:18" ht="35.1" customHeight="1" x14ac:dyDescent="0.25">
      <c r="D996" s="22">
        <v>986</v>
      </c>
      <c r="E996" s="132"/>
      <c r="F996" s="76" t="str">
        <f>IFERROR(VLOOKUP($E996,BD_Anexo_Decreto!$A$1:$I$558,2,0),"")</f>
        <v/>
      </c>
      <c r="G996" s="133" t="str">
        <f>IFERROR(VLOOKUP($E996,BD_Anexo_Decreto!$A$1:$I$558,7,0),"")</f>
        <v/>
      </c>
      <c r="H996" s="76" t="str">
        <f>IFERROR(VLOOKUP($E996,BD_Anexo_Decreto!$A$1:$I$558,8,0),"")</f>
        <v/>
      </c>
      <c r="I996" s="77" t="str">
        <f>IFERROR(VLOOKUP($E996,BD_Anexo_Decreto!$A$1:$I$558,5,0),"")</f>
        <v/>
      </c>
      <c r="J996" s="78">
        <f t="shared" si="71"/>
        <v>0</v>
      </c>
      <c r="K996" s="78">
        <f t="shared" si="72"/>
        <v>0</v>
      </c>
      <c r="L996" s="78">
        <f t="shared" si="73"/>
        <v>0</v>
      </c>
      <c r="M996" s="82"/>
      <c r="N996" s="83"/>
      <c r="O996" s="84" t="str">
        <f>IFERROR(VLOOKUP($E996,BD_Anexo_Decreto!$A$1:$I$558,3,0),"")</f>
        <v/>
      </c>
      <c r="P996" s="85" t="str">
        <f t="shared" si="74"/>
        <v/>
      </c>
      <c r="Q996" s="96"/>
      <c r="R996" s="95" t="str">
        <f>IFERROR(VLOOKUP(Q996,BD_CNES!$A$1:$E$9705,2,0),"")</f>
        <v/>
      </c>
    </row>
    <row r="997" spans="4:18" ht="35.1" customHeight="1" x14ac:dyDescent="0.25">
      <c r="D997" s="22">
        <v>987</v>
      </c>
      <c r="E997" s="132"/>
      <c r="F997" s="76" t="str">
        <f>IFERROR(VLOOKUP($E997,BD_Anexo_Decreto!$A$1:$I$558,2,0),"")</f>
        <v/>
      </c>
      <c r="G997" s="133" t="str">
        <f>IFERROR(VLOOKUP($E997,BD_Anexo_Decreto!$A$1:$I$558,7,0),"")</f>
        <v/>
      </c>
      <c r="H997" s="76" t="str">
        <f>IFERROR(VLOOKUP($E997,BD_Anexo_Decreto!$A$1:$I$558,8,0),"")</f>
        <v/>
      </c>
      <c r="I997" s="77" t="str">
        <f>IFERROR(VLOOKUP($E997,BD_Anexo_Decreto!$A$1:$I$558,5,0),"")</f>
        <v/>
      </c>
      <c r="J997" s="78">
        <f t="shared" si="71"/>
        <v>0</v>
      </c>
      <c r="K997" s="78">
        <f t="shared" si="72"/>
        <v>0</v>
      </c>
      <c r="L997" s="78">
        <f t="shared" si="73"/>
        <v>0</v>
      </c>
      <c r="M997" s="82"/>
      <c r="N997" s="83"/>
      <c r="O997" s="84" t="str">
        <f>IFERROR(VLOOKUP($E997,BD_Anexo_Decreto!$A$1:$I$558,3,0),"")</f>
        <v/>
      </c>
      <c r="P997" s="85" t="str">
        <f t="shared" si="74"/>
        <v/>
      </c>
      <c r="Q997" s="96"/>
      <c r="R997" s="95" t="str">
        <f>IFERROR(VLOOKUP(Q997,BD_CNES!$A$1:$E$9705,2,0),"")</f>
        <v/>
      </c>
    </row>
    <row r="998" spans="4:18" ht="35.1" customHeight="1" x14ac:dyDescent="0.25">
      <c r="D998" s="22">
        <v>988</v>
      </c>
      <c r="E998" s="132"/>
      <c r="F998" s="76" t="str">
        <f>IFERROR(VLOOKUP($E998,BD_Anexo_Decreto!$A$1:$I$558,2,0),"")</f>
        <v/>
      </c>
      <c r="G998" s="133" t="str">
        <f>IFERROR(VLOOKUP($E998,BD_Anexo_Decreto!$A$1:$I$558,7,0),"")</f>
        <v/>
      </c>
      <c r="H998" s="76" t="str">
        <f>IFERROR(VLOOKUP($E998,BD_Anexo_Decreto!$A$1:$I$558,8,0),"")</f>
        <v/>
      </c>
      <c r="I998" s="77" t="str">
        <f>IFERROR(VLOOKUP($E998,BD_Anexo_Decreto!$A$1:$I$558,5,0),"")</f>
        <v/>
      </c>
      <c r="J998" s="78">
        <f t="shared" si="71"/>
        <v>0</v>
      </c>
      <c r="K998" s="78">
        <f t="shared" si="72"/>
        <v>0</v>
      </c>
      <c r="L998" s="78">
        <f t="shared" si="73"/>
        <v>0</v>
      </c>
      <c r="M998" s="82"/>
      <c r="N998" s="83"/>
      <c r="O998" s="84" t="str">
        <f>IFERROR(VLOOKUP($E998,BD_Anexo_Decreto!$A$1:$I$558,3,0),"")</f>
        <v/>
      </c>
      <c r="P998" s="85" t="str">
        <f t="shared" si="74"/>
        <v/>
      </c>
      <c r="Q998" s="96"/>
      <c r="R998" s="95" t="str">
        <f>IFERROR(VLOOKUP(Q998,BD_CNES!$A$1:$E$9705,2,0),"")</f>
        <v/>
      </c>
    </row>
    <row r="999" spans="4:18" ht="35.1" customHeight="1" x14ac:dyDescent="0.25">
      <c r="D999" s="22">
        <v>989</v>
      </c>
      <c r="E999" s="132"/>
      <c r="F999" s="76" t="str">
        <f>IFERROR(VLOOKUP($E999,BD_Anexo_Decreto!$A$1:$I$558,2,0),"")</f>
        <v/>
      </c>
      <c r="G999" s="133" t="str">
        <f>IFERROR(VLOOKUP($E999,BD_Anexo_Decreto!$A$1:$I$558,7,0),"")</f>
        <v/>
      </c>
      <c r="H999" s="76" t="str">
        <f>IFERROR(VLOOKUP($E999,BD_Anexo_Decreto!$A$1:$I$558,8,0),"")</f>
        <v/>
      </c>
      <c r="I999" s="77" t="str">
        <f>IFERROR(VLOOKUP($E999,BD_Anexo_Decreto!$A$1:$I$558,5,0),"")</f>
        <v/>
      </c>
      <c r="J999" s="78">
        <f t="shared" si="71"/>
        <v>0</v>
      </c>
      <c r="K999" s="78">
        <f t="shared" si="72"/>
        <v>0</v>
      </c>
      <c r="L999" s="78">
        <f t="shared" si="73"/>
        <v>0</v>
      </c>
      <c r="M999" s="82"/>
      <c r="N999" s="83"/>
      <c r="O999" s="84" t="str">
        <f>IFERROR(VLOOKUP($E999,BD_Anexo_Decreto!$A$1:$I$558,3,0),"")</f>
        <v/>
      </c>
      <c r="P999" s="85" t="str">
        <f t="shared" si="74"/>
        <v/>
      </c>
      <c r="Q999" s="96"/>
      <c r="R999" s="95" t="str">
        <f>IFERROR(VLOOKUP(Q999,BD_CNES!$A$1:$E$9705,2,0),"")</f>
        <v/>
      </c>
    </row>
    <row r="1000" spans="4:18" ht="35.1" customHeight="1" x14ac:dyDescent="0.25">
      <c r="D1000" s="22">
        <v>990</v>
      </c>
      <c r="E1000" s="132"/>
      <c r="F1000" s="76" t="str">
        <f>IFERROR(VLOOKUP($E1000,BD_Anexo_Decreto!$A$1:$I$558,2,0),"")</f>
        <v/>
      </c>
      <c r="G1000" s="133" t="str">
        <f>IFERROR(VLOOKUP($E1000,BD_Anexo_Decreto!$A$1:$I$558,7,0),"")</f>
        <v/>
      </c>
      <c r="H1000" s="76" t="str">
        <f>IFERROR(VLOOKUP($E1000,BD_Anexo_Decreto!$A$1:$I$558,8,0),"")</f>
        <v/>
      </c>
      <c r="I1000" s="77" t="str">
        <f>IFERROR(VLOOKUP($E1000,BD_Anexo_Decreto!$A$1:$I$558,5,0),"")</f>
        <v/>
      </c>
      <c r="J1000" s="78">
        <f t="shared" si="71"/>
        <v>0</v>
      </c>
      <c r="K1000" s="78">
        <f t="shared" si="72"/>
        <v>0</v>
      </c>
      <c r="L1000" s="78">
        <f t="shared" si="73"/>
        <v>0</v>
      </c>
      <c r="M1000" s="82"/>
      <c r="N1000" s="83"/>
      <c r="O1000" s="84" t="str">
        <f>IFERROR(VLOOKUP($E1000,BD_Anexo_Decreto!$A$1:$I$558,3,0),"")</f>
        <v/>
      </c>
      <c r="P1000" s="85" t="str">
        <f t="shared" si="74"/>
        <v/>
      </c>
      <c r="Q1000" s="96"/>
      <c r="R1000" s="95" t="str">
        <f>IFERROR(VLOOKUP(Q1000,BD_CNES!$A$1:$E$9705,2,0),"")</f>
        <v/>
      </c>
    </row>
    <row r="1001" spans="4:18" ht="35.1" customHeight="1" x14ac:dyDescent="0.25">
      <c r="D1001" s="22">
        <v>991</v>
      </c>
      <c r="E1001" s="132"/>
      <c r="F1001" s="76" t="str">
        <f>IFERROR(VLOOKUP($E1001,BD_Anexo_Decreto!$A$1:$I$558,2,0),"")</f>
        <v/>
      </c>
      <c r="G1001" s="133" t="str">
        <f>IFERROR(VLOOKUP($E1001,BD_Anexo_Decreto!$A$1:$I$558,7,0),"")</f>
        <v/>
      </c>
      <c r="H1001" s="76" t="str">
        <f>IFERROR(VLOOKUP($E1001,BD_Anexo_Decreto!$A$1:$I$558,8,0),"")</f>
        <v/>
      </c>
      <c r="I1001" s="77" t="str">
        <f>IFERROR(VLOOKUP($E1001,BD_Anexo_Decreto!$A$1:$I$558,5,0),"")</f>
        <v/>
      </c>
      <c r="J1001" s="78">
        <f t="shared" si="71"/>
        <v>0</v>
      </c>
      <c r="K1001" s="78">
        <f t="shared" si="72"/>
        <v>0</v>
      </c>
      <c r="L1001" s="78">
        <f t="shared" si="73"/>
        <v>0</v>
      </c>
      <c r="M1001" s="82"/>
      <c r="N1001" s="83"/>
      <c r="O1001" s="84" t="str">
        <f>IFERROR(VLOOKUP($E1001,BD_Anexo_Decreto!$A$1:$I$558,3,0),"")</f>
        <v/>
      </c>
      <c r="P1001" s="85" t="str">
        <f t="shared" si="74"/>
        <v/>
      </c>
      <c r="Q1001" s="96"/>
      <c r="R1001" s="95" t="str">
        <f>IFERROR(VLOOKUP(Q1001,BD_CNES!$A$1:$E$9705,2,0),"")</f>
        <v/>
      </c>
    </row>
    <row r="1002" spans="4:18" ht="35.1" customHeight="1" x14ac:dyDescent="0.25">
      <c r="D1002" s="22">
        <v>992</v>
      </c>
      <c r="E1002" s="132"/>
      <c r="F1002" s="76" t="str">
        <f>IFERROR(VLOOKUP($E1002,BD_Anexo_Decreto!$A$1:$I$558,2,0),"")</f>
        <v/>
      </c>
      <c r="G1002" s="133" t="str">
        <f>IFERROR(VLOOKUP($E1002,BD_Anexo_Decreto!$A$1:$I$558,7,0),"")</f>
        <v/>
      </c>
      <c r="H1002" s="76" t="str">
        <f>IFERROR(VLOOKUP($E1002,BD_Anexo_Decreto!$A$1:$I$558,8,0),"")</f>
        <v/>
      </c>
      <c r="I1002" s="77" t="str">
        <f>IFERROR(VLOOKUP($E1002,BD_Anexo_Decreto!$A$1:$I$558,5,0),"")</f>
        <v/>
      </c>
      <c r="J1002" s="78">
        <f t="shared" si="71"/>
        <v>0</v>
      </c>
      <c r="K1002" s="78">
        <f t="shared" si="72"/>
        <v>0</v>
      </c>
      <c r="L1002" s="78">
        <f t="shared" si="73"/>
        <v>0</v>
      </c>
      <c r="M1002" s="82"/>
      <c r="N1002" s="83"/>
      <c r="O1002" s="84" t="str">
        <f>IFERROR(VLOOKUP($E1002,BD_Anexo_Decreto!$A$1:$I$558,3,0),"")</f>
        <v/>
      </c>
      <c r="P1002" s="85" t="str">
        <f t="shared" si="74"/>
        <v/>
      </c>
      <c r="Q1002" s="96"/>
      <c r="R1002" s="95" t="str">
        <f>IFERROR(VLOOKUP(Q1002,BD_CNES!$A$1:$E$9705,2,0),"")</f>
        <v/>
      </c>
    </row>
    <row r="1003" spans="4:18" ht="35.1" customHeight="1" x14ac:dyDescent="0.25">
      <c r="D1003" s="22">
        <v>993</v>
      </c>
      <c r="E1003" s="132"/>
      <c r="F1003" s="76" t="str">
        <f>IFERROR(VLOOKUP($E1003,BD_Anexo_Decreto!$A$1:$I$558,2,0),"")</f>
        <v/>
      </c>
      <c r="G1003" s="133" t="str">
        <f>IFERROR(VLOOKUP($E1003,BD_Anexo_Decreto!$A$1:$I$558,7,0),"")</f>
        <v/>
      </c>
      <c r="H1003" s="76" t="str">
        <f>IFERROR(VLOOKUP($E1003,BD_Anexo_Decreto!$A$1:$I$558,8,0),"")</f>
        <v/>
      </c>
      <c r="I1003" s="77" t="str">
        <f>IFERROR(VLOOKUP($E1003,BD_Anexo_Decreto!$A$1:$I$558,5,0),"")</f>
        <v/>
      </c>
      <c r="J1003" s="78">
        <f t="shared" si="71"/>
        <v>0</v>
      </c>
      <c r="K1003" s="78">
        <f t="shared" si="72"/>
        <v>0</v>
      </c>
      <c r="L1003" s="78">
        <f t="shared" si="73"/>
        <v>0</v>
      </c>
      <c r="M1003" s="82"/>
      <c r="N1003" s="83"/>
      <c r="O1003" s="84" t="str">
        <f>IFERROR(VLOOKUP($E1003,BD_Anexo_Decreto!$A$1:$I$558,3,0),"")</f>
        <v/>
      </c>
      <c r="P1003" s="85" t="str">
        <f t="shared" si="74"/>
        <v/>
      </c>
      <c r="Q1003" s="96"/>
      <c r="R1003" s="95" t="str">
        <f>IFERROR(VLOOKUP(Q1003,BD_CNES!$A$1:$E$9705,2,0),"")</f>
        <v/>
      </c>
    </row>
    <row r="1004" spans="4:18" ht="35.1" customHeight="1" x14ac:dyDescent="0.25">
      <c r="D1004" s="22">
        <v>994</v>
      </c>
      <c r="E1004" s="132"/>
      <c r="F1004" s="76" t="str">
        <f>IFERROR(VLOOKUP($E1004,BD_Anexo_Decreto!$A$1:$I$558,2,0),"")</f>
        <v/>
      </c>
      <c r="G1004" s="133" t="str">
        <f>IFERROR(VLOOKUP($E1004,BD_Anexo_Decreto!$A$1:$I$558,7,0),"")</f>
        <v/>
      </c>
      <c r="H1004" s="76" t="str">
        <f>IFERROR(VLOOKUP($E1004,BD_Anexo_Decreto!$A$1:$I$558,8,0),"")</f>
        <v/>
      </c>
      <c r="I1004" s="77" t="str">
        <f>IFERROR(VLOOKUP($E1004,BD_Anexo_Decreto!$A$1:$I$558,5,0),"")</f>
        <v/>
      </c>
      <c r="J1004" s="78">
        <f t="shared" si="71"/>
        <v>0</v>
      </c>
      <c r="K1004" s="78">
        <f t="shared" si="72"/>
        <v>0</v>
      </c>
      <c r="L1004" s="78">
        <f t="shared" si="73"/>
        <v>0</v>
      </c>
      <c r="M1004" s="82"/>
      <c r="N1004" s="83"/>
      <c r="O1004" s="84" t="str">
        <f>IFERROR(VLOOKUP($E1004,BD_Anexo_Decreto!$A$1:$I$558,3,0),"")</f>
        <v/>
      </c>
      <c r="P1004" s="85" t="str">
        <f t="shared" si="74"/>
        <v/>
      </c>
      <c r="Q1004" s="96"/>
      <c r="R1004" s="95" t="str">
        <f>IFERROR(VLOOKUP(Q1004,BD_CNES!$A$1:$E$9705,2,0),"")</f>
        <v/>
      </c>
    </row>
    <row r="1005" spans="4:18" ht="35.1" customHeight="1" x14ac:dyDescent="0.25">
      <c r="D1005" s="22">
        <v>995</v>
      </c>
      <c r="E1005" s="132"/>
      <c r="F1005" s="76" t="str">
        <f>IFERROR(VLOOKUP($E1005,BD_Anexo_Decreto!$A$1:$I$558,2,0),"")</f>
        <v/>
      </c>
      <c r="G1005" s="133" t="str">
        <f>IFERROR(VLOOKUP($E1005,BD_Anexo_Decreto!$A$1:$I$558,7,0),"")</f>
        <v/>
      </c>
      <c r="H1005" s="76" t="str">
        <f>IFERROR(VLOOKUP($E1005,BD_Anexo_Decreto!$A$1:$I$558,8,0),"")</f>
        <v/>
      </c>
      <c r="I1005" s="77" t="str">
        <f>IFERROR(VLOOKUP($E1005,BD_Anexo_Decreto!$A$1:$I$558,5,0),"")</f>
        <v/>
      </c>
      <c r="J1005" s="78">
        <f t="shared" si="71"/>
        <v>0</v>
      </c>
      <c r="K1005" s="78">
        <f t="shared" si="72"/>
        <v>0</v>
      </c>
      <c r="L1005" s="78">
        <f t="shared" si="73"/>
        <v>0</v>
      </c>
      <c r="M1005" s="82"/>
      <c r="N1005" s="83"/>
      <c r="O1005" s="84" t="str">
        <f>IFERROR(VLOOKUP($E1005,BD_Anexo_Decreto!$A$1:$I$558,3,0),"")</f>
        <v/>
      </c>
      <c r="P1005" s="85" t="str">
        <f t="shared" si="74"/>
        <v/>
      </c>
      <c r="Q1005" s="96"/>
      <c r="R1005" s="95" t="str">
        <f>IFERROR(VLOOKUP(Q1005,BD_CNES!$A$1:$E$9705,2,0),"")</f>
        <v/>
      </c>
    </row>
    <row r="1006" spans="4:18" ht="35.1" customHeight="1" x14ac:dyDescent="0.25">
      <c r="D1006" s="22">
        <v>996</v>
      </c>
      <c r="E1006" s="132"/>
      <c r="F1006" s="76" t="str">
        <f>IFERROR(VLOOKUP($E1006,BD_Anexo_Decreto!$A$1:$I$558,2,0),"")</f>
        <v/>
      </c>
      <c r="G1006" s="133" t="str">
        <f>IFERROR(VLOOKUP($E1006,BD_Anexo_Decreto!$A$1:$I$558,7,0),"")</f>
        <v/>
      </c>
      <c r="H1006" s="76" t="str">
        <f>IFERROR(VLOOKUP($E1006,BD_Anexo_Decreto!$A$1:$I$558,8,0),"")</f>
        <v/>
      </c>
      <c r="I1006" s="77" t="str">
        <f>IFERROR(VLOOKUP($E1006,BD_Anexo_Decreto!$A$1:$I$558,5,0),"")</f>
        <v/>
      </c>
      <c r="J1006" s="78">
        <f t="shared" si="71"/>
        <v>0</v>
      </c>
      <c r="K1006" s="78">
        <f t="shared" si="72"/>
        <v>0</v>
      </c>
      <c r="L1006" s="78">
        <f t="shared" si="73"/>
        <v>0</v>
      </c>
      <c r="M1006" s="82"/>
      <c r="N1006" s="83"/>
      <c r="O1006" s="84" t="str">
        <f>IFERROR(VLOOKUP($E1006,BD_Anexo_Decreto!$A$1:$I$558,3,0),"")</f>
        <v/>
      </c>
      <c r="P1006" s="85" t="str">
        <f t="shared" si="74"/>
        <v/>
      </c>
      <c r="Q1006" s="96"/>
      <c r="R1006" s="95" t="str">
        <f>IFERROR(VLOOKUP(Q1006,BD_CNES!$A$1:$E$9705,2,0),"")</f>
        <v/>
      </c>
    </row>
    <row r="1007" spans="4:18" ht="35.1" customHeight="1" x14ac:dyDescent="0.25">
      <c r="D1007" s="22">
        <v>997</v>
      </c>
      <c r="E1007" s="132"/>
      <c r="F1007" s="76" t="str">
        <f>IFERROR(VLOOKUP($E1007,BD_Anexo_Decreto!$A$1:$I$558,2,0),"")</f>
        <v/>
      </c>
      <c r="G1007" s="133" t="str">
        <f>IFERROR(VLOOKUP($E1007,BD_Anexo_Decreto!$A$1:$I$558,7,0),"")</f>
        <v/>
      </c>
      <c r="H1007" s="76" t="str">
        <f>IFERROR(VLOOKUP($E1007,BD_Anexo_Decreto!$A$1:$I$558,8,0),"")</f>
        <v/>
      </c>
      <c r="I1007" s="77" t="str">
        <f>IFERROR(VLOOKUP($E1007,BD_Anexo_Decreto!$A$1:$I$558,5,0),"")</f>
        <v/>
      </c>
      <c r="J1007" s="78">
        <f t="shared" si="71"/>
        <v>0</v>
      </c>
      <c r="K1007" s="78">
        <f t="shared" si="72"/>
        <v>0</v>
      </c>
      <c r="L1007" s="78">
        <f t="shared" si="73"/>
        <v>0</v>
      </c>
      <c r="M1007" s="82"/>
      <c r="N1007" s="83"/>
      <c r="O1007" s="84" t="str">
        <f>IFERROR(VLOOKUP($E1007,BD_Anexo_Decreto!$A$1:$I$558,3,0),"")</f>
        <v/>
      </c>
      <c r="P1007" s="85" t="str">
        <f t="shared" si="74"/>
        <v/>
      </c>
      <c r="Q1007" s="96"/>
      <c r="R1007" s="95" t="str">
        <f>IFERROR(VLOOKUP(Q1007,BD_CNES!$A$1:$E$9705,2,0),"")</f>
        <v/>
      </c>
    </row>
    <row r="1008" spans="4:18" ht="35.1" customHeight="1" x14ac:dyDescent="0.25">
      <c r="D1008" s="22">
        <v>998</v>
      </c>
      <c r="E1008" s="132"/>
      <c r="F1008" s="76" t="str">
        <f>IFERROR(VLOOKUP($E1008,BD_Anexo_Decreto!$A$1:$I$558,2,0),"")</f>
        <v/>
      </c>
      <c r="G1008" s="133" t="str">
        <f>IFERROR(VLOOKUP($E1008,BD_Anexo_Decreto!$A$1:$I$558,7,0),"")</f>
        <v/>
      </c>
      <c r="H1008" s="76" t="str">
        <f>IFERROR(VLOOKUP($E1008,BD_Anexo_Decreto!$A$1:$I$558,8,0),"")</f>
        <v/>
      </c>
      <c r="I1008" s="77" t="str">
        <f>IFERROR(VLOOKUP($E1008,BD_Anexo_Decreto!$A$1:$I$558,5,0),"")</f>
        <v/>
      </c>
      <c r="J1008" s="78">
        <f t="shared" si="71"/>
        <v>0</v>
      </c>
      <c r="K1008" s="78">
        <f t="shared" si="72"/>
        <v>0</v>
      </c>
      <c r="L1008" s="78">
        <f t="shared" si="73"/>
        <v>0</v>
      </c>
      <c r="M1008" s="82"/>
      <c r="N1008" s="83"/>
      <c r="O1008" s="84" t="str">
        <f>IFERROR(VLOOKUP($E1008,BD_Anexo_Decreto!$A$1:$I$558,3,0),"")</f>
        <v/>
      </c>
      <c r="P1008" s="85" t="str">
        <f t="shared" si="74"/>
        <v/>
      </c>
      <c r="Q1008" s="96"/>
      <c r="R1008" s="95" t="str">
        <f>IFERROR(VLOOKUP(Q1008,BD_CNES!$A$1:$E$9705,2,0),"")</f>
        <v/>
      </c>
    </row>
    <row r="1009" spans="4:18" ht="35.1" customHeight="1" x14ac:dyDescent="0.25">
      <c r="D1009" s="22">
        <v>999</v>
      </c>
      <c r="E1009" s="132"/>
      <c r="F1009" s="76" t="str">
        <f>IFERROR(VLOOKUP($E1009,BD_Anexo_Decreto!$A$1:$I$558,2,0),"")</f>
        <v/>
      </c>
      <c r="G1009" s="133" t="str">
        <f>IFERROR(VLOOKUP($E1009,BD_Anexo_Decreto!$A$1:$I$558,7,0),"")</f>
        <v/>
      </c>
      <c r="H1009" s="76" t="str">
        <f>IFERROR(VLOOKUP($E1009,BD_Anexo_Decreto!$A$1:$I$558,8,0),"")</f>
        <v/>
      </c>
      <c r="I1009" s="77" t="str">
        <f>IFERROR(VLOOKUP($E1009,BD_Anexo_Decreto!$A$1:$I$558,5,0),"")</f>
        <v/>
      </c>
      <c r="J1009" s="78">
        <f t="shared" si="71"/>
        <v>0</v>
      </c>
      <c r="K1009" s="78">
        <f t="shared" si="72"/>
        <v>0</v>
      </c>
      <c r="L1009" s="78">
        <f t="shared" si="73"/>
        <v>0</v>
      </c>
      <c r="M1009" s="82"/>
      <c r="N1009" s="83"/>
      <c r="O1009" s="84" t="str">
        <f>IFERROR(VLOOKUP($E1009,BD_Anexo_Decreto!$A$1:$I$558,3,0),"")</f>
        <v/>
      </c>
      <c r="P1009" s="85" t="str">
        <f t="shared" si="74"/>
        <v/>
      </c>
      <c r="Q1009" s="96"/>
      <c r="R1009" s="95" t="str">
        <f>IFERROR(VLOOKUP(Q1009,BD_CNES!$A$1:$E$9705,2,0),"")</f>
        <v/>
      </c>
    </row>
    <row r="1010" spans="4:18" ht="35.1" customHeight="1" x14ac:dyDescent="0.25">
      <c r="D1010" s="22">
        <v>1000</v>
      </c>
      <c r="E1010" s="132"/>
      <c r="F1010" s="76" t="str">
        <f>IFERROR(VLOOKUP($E1010,BD_Anexo_Decreto!$A$1:$I$558,2,0),"")</f>
        <v/>
      </c>
      <c r="G1010" s="133" t="str">
        <f>IFERROR(VLOOKUP($E1010,BD_Anexo_Decreto!$A$1:$I$558,7,0),"")</f>
        <v/>
      </c>
      <c r="H1010" s="76" t="str">
        <f>IFERROR(VLOOKUP($E1010,BD_Anexo_Decreto!$A$1:$I$558,8,0),"")</f>
        <v/>
      </c>
      <c r="I1010" s="77" t="str">
        <f>IFERROR(VLOOKUP($E1010,BD_Anexo_Decreto!$A$1:$I$558,5,0),"")</f>
        <v/>
      </c>
      <c r="J1010" s="78">
        <f t="shared" si="71"/>
        <v>0</v>
      </c>
      <c r="K1010" s="78">
        <f t="shared" si="72"/>
        <v>0</v>
      </c>
      <c r="L1010" s="78">
        <f t="shared" si="73"/>
        <v>0</v>
      </c>
      <c r="M1010" s="82"/>
      <c r="N1010" s="83"/>
      <c r="O1010" s="84" t="str">
        <f>IFERROR(VLOOKUP($E1010,BD_Anexo_Decreto!$A$1:$I$558,3,0),"")</f>
        <v/>
      </c>
      <c r="P1010" s="85" t="str">
        <f t="shared" si="74"/>
        <v/>
      </c>
      <c r="Q1010" s="96"/>
      <c r="R1010" s="95" t="str">
        <f>IFERROR(VLOOKUP(Q1010,BD_CNES!$A$1:$E$9705,2,0),"")</f>
        <v/>
      </c>
    </row>
    <row r="1011" spans="4:18" ht="35.1" customHeight="1" x14ac:dyDescent="0.25">
      <c r="D1011" s="22">
        <v>1001</v>
      </c>
      <c r="E1011" s="132"/>
      <c r="F1011" s="76" t="str">
        <f>IFERROR(VLOOKUP($E1011,BD_Anexo_Decreto!$A$1:$I$558,2,0),"")</f>
        <v/>
      </c>
      <c r="G1011" s="133" t="str">
        <f>IFERROR(VLOOKUP($E1011,BD_Anexo_Decreto!$A$1:$I$558,7,0),"")</f>
        <v/>
      </c>
      <c r="H1011" s="76" t="str">
        <f>IFERROR(VLOOKUP($E1011,BD_Anexo_Decreto!$A$1:$I$558,8,0),"")</f>
        <v/>
      </c>
      <c r="I1011" s="77" t="str">
        <f>IFERROR(VLOOKUP($E1011,BD_Anexo_Decreto!$A$1:$I$558,5,0),"")</f>
        <v/>
      </c>
      <c r="J1011" s="78">
        <f t="shared" si="71"/>
        <v>0</v>
      </c>
      <c r="K1011" s="78">
        <f t="shared" si="72"/>
        <v>0</v>
      </c>
      <c r="L1011" s="78">
        <f t="shared" si="73"/>
        <v>0</v>
      </c>
      <c r="M1011" s="82"/>
      <c r="N1011" s="83"/>
      <c r="O1011" s="84" t="str">
        <f>IFERROR(VLOOKUP($E1011,BD_Anexo_Decreto!$A$1:$I$558,3,0),"")</f>
        <v/>
      </c>
      <c r="P1011" s="85" t="str">
        <f t="shared" si="74"/>
        <v/>
      </c>
      <c r="Q1011" s="96"/>
      <c r="R1011" s="95" t="str">
        <f>IFERROR(VLOOKUP(Q1011,BD_CNES!$A$1:$E$9705,2,0),"")</f>
        <v/>
      </c>
    </row>
    <row r="1012" spans="4:18" ht="35.1" customHeight="1" x14ac:dyDescent="0.25">
      <c r="D1012" s="22">
        <v>1002</v>
      </c>
      <c r="E1012" s="132"/>
      <c r="F1012" s="76" t="str">
        <f>IFERROR(VLOOKUP($E1012,BD_Anexo_Decreto!$A$1:$I$558,2,0),"")</f>
        <v/>
      </c>
      <c r="G1012" s="133" t="str">
        <f>IFERROR(VLOOKUP($E1012,BD_Anexo_Decreto!$A$1:$I$558,7,0),"")</f>
        <v/>
      </c>
      <c r="H1012" s="76" t="str">
        <f>IFERROR(VLOOKUP($E1012,BD_Anexo_Decreto!$A$1:$I$558,8,0),"")</f>
        <v/>
      </c>
      <c r="I1012" s="77" t="str">
        <f>IFERROR(VLOOKUP($E1012,BD_Anexo_Decreto!$A$1:$I$558,5,0),"")</f>
        <v/>
      </c>
      <c r="J1012" s="78">
        <f t="shared" si="71"/>
        <v>0</v>
      </c>
      <c r="K1012" s="78">
        <f t="shared" si="72"/>
        <v>0</v>
      </c>
      <c r="L1012" s="78">
        <f t="shared" si="73"/>
        <v>0</v>
      </c>
      <c r="M1012" s="82"/>
      <c r="N1012" s="83"/>
      <c r="O1012" s="84" t="str">
        <f>IFERROR(VLOOKUP($E1012,BD_Anexo_Decreto!$A$1:$I$558,3,0),"")</f>
        <v/>
      </c>
      <c r="P1012" s="85" t="str">
        <f t="shared" si="74"/>
        <v/>
      </c>
      <c r="Q1012" s="96"/>
      <c r="R1012" s="95" t="str">
        <f>IFERROR(VLOOKUP(Q1012,BD_CNES!$A$1:$E$9705,2,0),"")</f>
        <v/>
      </c>
    </row>
    <row r="1013" spans="4:18" ht="35.1" customHeight="1" x14ac:dyDescent="0.25">
      <c r="D1013" s="22">
        <v>1003</v>
      </c>
      <c r="E1013" s="132"/>
      <c r="F1013" s="76" t="str">
        <f>IFERROR(VLOOKUP($E1013,BD_Anexo_Decreto!$A$1:$I$558,2,0),"")</f>
        <v/>
      </c>
      <c r="G1013" s="133" t="str">
        <f>IFERROR(VLOOKUP($E1013,BD_Anexo_Decreto!$A$1:$I$558,7,0),"")</f>
        <v/>
      </c>
      <c r="H1013" s="76" t="str">
        <f>IFERROR(VLOOKUP($E1013,BD_Anexo_Decreto!$A$1:$I$558,8,0),"")</f>
        <v/>
      </c>
      <c r="I1013" s="77" t="str">
        <f>IFERROR(VLOOKUP($E1013,BD_Anexo_Decreto!$A$1:$I$558,5,0),"")</f>
        <v/>
      </c>
      <c r="J1013" s="78">
        <f t="shared" si="71"/>
        <v>0</v>
      </c>
      <c r="K1013" s="78">
        <f t="shared" si="72"/>
        <v>0</v>
      </c>
      <c r="L1013" s="78">
        <f t="shared" si="73"/>
        <v>0</v>
      </c>
      <c r="M1013" s="82"/>
      <c r="N1013" s="83"/>
      <c r="O1013" s="84" t="str">
        <f>IFERROR(VLOOKUP($E1013,BD_Anexo_Decreto!$A$1:$I$558,3,0),"")</f>
        <v/>
      </c>
      <c r="P1013" s="85" t="str">
        <f t="shared" si="74"/>
        <v/>
      </c>
      <c r="Q1013" s="96"/>
      <c r="R1013" s="95" t="str">
        <f>IFERROR(VLOOKUP(Q1013,BD_CNES!$A$1:$E$9705,2,0),"")</f>
        <v/>
      </c>
    </row>
    <row r="1014" spans="4:18" ht="35.1" customHeight="1" x14ac:dyDescent="0.25">
      <c r="D1014" s="22">
        <v>1004</v>
      </c>
      <c r="E1014" s="132"/>
      <c r="F1014" s="76" t="str">
        <f>IFERROR(VLOOKUP($E1014,BD_Anexo_Decreto!$A$1:$I$558,2,0),"")</f>
        <v/>
      </c>
      <c r="G1014" s="133" t="str">
        <f>IFERROR(VLOOKUP($E1014,BD_Anexo_Decreto!$A$1:$I$558,7,0),"")</f>
        <v/>
      </c>
      <c r="H1014" s="76" t="str">
        <f>IFERROR(VLOOKUP($E1014,BD_Anexo_Decreto!$A$1:$I$558,8,0),"")</f>
        <v/>
      </c>
      <c r="I1014" s="77" t="str">
        <f>IFERROR(VLOOKUP($E1014,BD_Anexo_Decreto!$A$1:$I$558,5,0),"")</f>
        <v/>
      </c>
      <c r="J1014" s="78">
        <f t="shared" si="71"/>
        <v>0</v>
      </c>
      <c r="K1014" s="78">
        <f t="shared" si="72"/>
        <v>0</v>
      </c>
      <c r="L1014" s="78">
        <f t="shared" si="73"/>
        <v>0</v>
      </c>
      <c r="M1014" s="82"/>
      <c r="N1014" s="83"/>
      <c r="O1014" s="84" t="str">
        <f>IFERROR(VLOOKUP($E1014,BD_Anexo_Decreto!$A$1:$I$558,3,0),"")</f>
        <v/>
      </c>
      <c r="P1014" s="85" t="str">
        <f t="shared" si="74"/>
        <v/>
      </c>
      <c r="Q1014" s="96"/>
      <c r="R1014" s="95" t="str">
        <f>IFERROR(VLOOKUP(Q1014,BD_CNES!$A$1:$E$9705,2,0),"")</f>
        <v/>
      </c>
    </row>
    <row r="1015" spans="4:18" ht="35.1" customHeight="1" x14ac:dyDescent="0.25">
      <c r="D1015" s="22">
        <v>1005</v>
      </c>
      <c r="E1015" s="132"/>
      <c r="F1015" s="76" t="str">
        <f>IFERROR(VLOOKUP($E1015,BD_Anexo_Decreto!$A$1:$I$558,2,0),"")</f>
        <v/>
      </c>
      <c r="G1015" s="133" t="str">
        <f>IFERROR(VLOOKUP($E1015,BD_Anexo_Decreto!$A$1:$I$558,7,0),"")</f>
        <v/>
      </c>
      <c r="H1015" s="76" t="str">
        <f>IFERROR(VLOOKUP($E1015,BD_Anexo_Decreto!$A$1:$I$558,8,0),"")</f>
        <v/>
      </c>
      <c r="I1015" s="77" t="str">
        <f>IFERROR(VLOOKUP($E1015,BD_Anexo_Decreto!$A$1:$I$558,5,0),"")</f>
        <v/>
      </c>
      <c r="J1015" s="78">
        <f t="shared" si="71"/>
        <v>0</v>
      </c>
      <c r="K1015" s="78">
        <f t="shared" si="72"/>
        <v>0</v>
      </c>
      <c r="L1015" s="78">
        <f t="shared" si="73"/>
        <v>0</v>
      </c>
      <c r="M1015" s="82"/>
      <c r="N1015" s="83"/>
      <c r="O1015" s="84" t="str">
        <f>IFERROR(VLOOKUP($E1015,BD_Anexo_Decreto!$A$1:$I$558,3,0),"")</f>
        <v/>
      </c>
      <c r="P1015" s="85" t="str">
        <f t="shared" si="74"/>
        <v/>
      </c>
      <c r="Q1015" s="96"/>
      <c r="R1015" s="95" t="str">
        <f>IFERROR(VLOOKUP(Q1015,BD_CNES!$A$1:$E$9705,2,0),"")</f>
        <v/>
      </c>
    </row>
    <row r="1016" spans="4:18" ht="35.1" customHeight="1" x14ac:dyDescent="0.25">
      <c r="D1016" s="22">
        <v>1006</v>
      </c>
      <c r="E1016" s="132"/>
      <c r="F1016" s="76" t="str">
        <f>IFERROR(VLOOKUP($E1016,BD_Anexo_Decreto!$A$1:$I$558,2,0),"")</f>
        <v/>
      </c>
      <c r="G1016" s="133" t="str">
        <f>IFERROR(VLOOKUP($E1016,BD_Anexo_Decreto!$A$1:$I$558,7,0),"")</f>
        <v/>
      </c>
      <c r="H1016" s="76" t="str">
        <f>IFERROR(VLOOKUP($E1016,BD_Anexo_Decreto!$A$1:$I$558,8,0),"")</f>
        <v/>
      </c>
      <c r="I1016" s="77" t="str">
        <f>IFERROR(VLOOKUP($E1016,BD_Anexo_Decreto!$A$1:$I$558,5,0),"")</f>
        <v/>
      </c>
      <c r="J1016" s="78">
        <f t="shared" si="71"/>
        <v>0</v>
      </c>
      <c r="K1016" s="78">
        <f t="shared" si="72"/>
        <v>0</v>
      </c>
      <c r="L1016" s="78">
        <f t="shared" si="73"/>
        <v>0</v>
      </c>
      <c r="M1016" s="82"/>
      <c r="N1016" s="83"/>
      <c r="O1016" s="84" t="str">
        <f>IFERROR(VLOOKUP($E1016,BD_Anexo_Decreto!$A$1:$I$558,3,0),"")</f>
        <v/>
      </c>
      <c r="P1016" s="85" t="str">
        <f t="shared" si="74"/>
        <v/>
      </c>
      <c r="Q1016" s="96"/>
      <c r="R1016" s="95" t="str">
        <f>IFERROR(VLOOKUP(Q1016,BD_CNES!$A$1:$E$9705,2,0),"")</f>
        <v/>
      </c>
    </row>
    <row r="1017" spans="4:18" ht="35.1" customHeight="1" x14ac:dyDescent="0.25">
      <c r="D1017" s="22">
        <v>1007</v>
      </c>
      <c r="E1017" s="132"/>
      <c r="F1017" s="76" t="str">
        <f>IFERROR(VLOOKUP($E1017,BD_Anexo_Decreto!$A$1:$I$558,2,0),"")</f>
        <v/>
      </c>
      <c r="G1017" s="133" t="str">
        <f>IFERROR(VLOOKUP($E1017,BD_Anexo_Decreto!$A$1:$I$558,7,0),"")</f>
        <v/>
      </c>
      <c r="H1017" s="76" t="str">
        <f>IFERROR(VLOOKUP($E1017,BD_Anexo_Decreto!$A$1:$I$558,8,0),"")</f>
        <v/>
      </c>
      <c r="I1017" s="77" t="str">
        <f>IFERROR(VLOOKUP($E1017,BD_Anexo_Decreto!$A$1:$I$558,5,0),"")</f>
        <v/>
      </c>
      <c r="J1017" s="78">
        <f t="shared" si="71"/>
        <v>0</v>
      </c>
      <c r="K1017" s="78">
        <f t="shared" si="72"/>
        <v>0</v>
      </c>
      <c r="L1017" s="78">
        <f t="shared" si="73"/>
        <v>0</v>
      </c>
      <c r="M1017" s="82"/>
      <c r="N1017" s="83"/>
      <c r="O1017" s="84" t="str">
        <f>IFERROR(VLOOKUP($E1017,BD_Anexo_Decreto!$A$1:$I$558,3,0),"")</f>
        <v/>
      </c>
      <c r="P1017" s="85" t="str">
        <f t="shared" si="74"/>
        <v/>
      </c>
      <c r="Q1017" s="96"/>
      <c r="R1017" s="95" t="str">
        <f>IFERROR(VLOOKUP(Q1017,BD_CNES!$A$1:$E$9705,2,0),"")</f>
        <v/>
      </c>
    </row>
    <row r="1018" spans="4:18" ht="35.1" customHeight="1" x14ac:dyDescent="0.25">
      <c r="D1018" s="22">
        <v>1008</v>
      </c>
      <c r="E1018" s="132"/>
      <c r="F1018" s="76" t="str">
        <f>IFERROR(VLOOKUP($E1018,BD_Anexo_Decreto!$A$1:$I$558,2,0),"")</f>
        <v/>
      </c>
      <c r="G1018" s="133" t="str">
        <f>IFERROR(VLOOKUP($E1018,BD_Anexo_Decreto!$A$1:$I$558,7,0),"")</f>
        <v/>
      </c>
      <c r="H1018" s="76" t="str">
        <f>IFERROR(VLOOKUP($E1018,BD_Anexo_Decreto!$A$1:$I$558,8,0),"")</f>
        <v/>
      </c>
      <c r="I1018" s="77" t="str">
        <f>IFERROR(VLOOKUP($E1018,BD_Anexo_Decreto!$A$1:$I$558,5,0),"")</f>
        <v/>
      </c>
      <c r="J1018" s="78">
        <f t="shared" si="71"/>
        <v>0</v>
      </c>
      <c r="K1018" s="78">
        <f t="shared" si="72"/>
        <v>0</v>
      </c>
      <c r="L1018" s="78">
        <f t="shared" si="73"/>
        <v>0</v>
      </c>
      <c r="M1018" s="82"/>
      <c r="N1018" s="83"/>
      <c r="O1018" s="84" t="str">
        <f>IFERROR(VLOOKUP($E1018,BD_Anexo_Decreto!$A$1:$I$558,3,0),"")</f>
        <v/>
      </c>
      <c r="P1018" s="85" t="str">
        <f t="shared" si="74"/>
        <v/>
      </c>
      <c r="Q1018" s="96"/>
      <c r="R1018" s="95" t="str">
        <f>IFERROR(VLOOKUP(Q1018,BD_CNES!$A$1:$E$9705,2,0),"")</f>
        <v/>
      </c>
    </row>
    <row r="1019" spans="4:18" ht="35.1" customHeight="1" x14ac:dyDescent="0.25">
      <c r="D1019" s="22">
        <v>1009</v>
      </c>
      <c r="E1019" s="132"/>
      <c r="F1019" s="76" t="str">
        <f>IFERROR(VLOOKUP($E1019,BD_Anexo_Decreto!$A$1:$I$558,2,0),"")</f>
        <v/>
      </c>
      <c r="G1019" s="133" t="str">
        <f>IFERROR(VLOOKUP($E1019,BD_Anexo_Decreto!$A$1:$I$558,7,0),"")</f>
        <v/>
      </c>
      <c r="H1019" s="76" t="str">
        <f>IFERROR(VLOOKUP($E1019,BD_Anexo_Decreto!$A$1:$I$558,8,0),"")</f>
        <v/>
      </c>
      <c r="I1019" s="77" t="str">
        <f>IFERROR(VLOOKUP($E1019,BD_Anexo_Decreto!$A$1:$I$558,5,0),"")</f>
        <v/>
      </c>
      <c r="J1019" s="78">
        <f t="shared" si="71"/>
        <v>0</v>
      </c>
      <c r="K1019" s="78">
        <f t="shared" si="72"/>
        <v>0</v>
      </c>
      <c r="L1019" s="78">
        <f t="shared" si="73"/>
        <v>0</v>
      </c>
      <c r="M1019" s="82"/>
      <c r="N1019" s="83"/>
      <c r="O1019" s="84" t="str">
        <f>IFERROR(VLOOKUP($E1019,BD_Anexo_Decreto!$A$1:$I$558,3,0),"")</f>
        <v/>
      </c>
      <c r="P1019" s="85" t="str">
        <f t="shared" si="74"/>
        <v/>
      </c>
      <c r="Q1019" s="96"/>
      <c r="R1019" s="95" t="str">
        <f>IFERROR(VLOOKUP(Q1019,BD_CNES!$A$1:$E$9705,2,0),"")</f>
        <v/>
      </c>
    </row>
    <row r="1020" spans="4:18" ht="35.1" customHeight="1" x14ac:dyDescent="0.25">
      <c r="D1020" s="22">
        <v>1010</v>
      </c>
      <c r="E1020" s="132"/>
      <c r="F1020" s="76" t="str">
        <f>IFERROR(VLOOKUP($E1020,BD_Anexo_Decreto!$A$1:$I$558,2,0),"")</f>
        <v/>
      </c>
      <c r="G1020" s="133" t="str">
        <f>IFERROR(VLOOKUP($E1020,BD_Anexo_Decreto!$A$1:$I$558,7,0),"")</f>
        <v/>
      </c>
      <c r="H1020" s="76" t="str">
        <f>IFERROR(VLOOKUP($E1020,BD_Anexo_Decreto!$A$1:$I$558,8,0),"")</f>
        <v/>
      </c>
      <c r="I1020" s="77" t="str">
        <f>IFERROR(VLOOKUP($E1020,BD_Anexo_Decreto!$A$1:$I$558,5,0),"")</f>
        <v/>
      </c>
      <c r="J1020" s="78">
        <f t="shared" si="71"/>
        <v>0</v>
      </c>
      <c r="K1020" s="78">
        <f t="shared" si="72"/>
        <v>0</v>
      </c>
      <c r="L1020" s="78">
        <f t="shared" si="73"/>
        <v>0</v>
      </c>
      <c r="M1020" s="82"/>
      <c r="N1020" s="83"/>
      <c r="O1020" s="84" t="str">
        <f>IFERROR(VLOOKUP($E1020,BD_Anexo_Decreto!$A$1:$I$558,3,0),"")</f>
        <v/>
      </c>
      <c r="P1020" s="85" t="str">
        <f t="shared" si="74"/>
        <v/>
      </c>
      <c r="Q1020" s="96"/>
      <c r="R1020" s="95" t="str">
        <f>IFERROR(VLOOKUP(Q1020,BD_CNES!$A$1:$E$9705,2,0),"")</f>
        <v/>
      </c>
    </row>
    <row r="1021" spans="4:18" ht="35.1" customHeight="1" x14ac:dyDescent="0.25">
      <c r="D1021" s="22">
        <v>1011</v>
      </c>
      <c r="E1021" s="132"/>
      <c r="F1021" s="76" t="str">
        <f>IFERROR(VLOOKUP($E1021,BD_Anexo_Decreto!$A$1:$I$558,2,0),"")</f>
        <v/>
      </c>
      <c r="G1021" s="133" t="str">
        <f>IFERROR(VLOOKUP($E1021,BD_Anexo_Decreto!$A$1:$I$558,7,0),"")</f>
        <v/>
      </c>
      <c r="H1021" s="76" t="str">
        <f>IFERROR(VLOOKUP($E1021,BD_Anexo_Decreto!$A$1:$I$558,8,0),"")</f>
        <v/>
      </c>
      <c r="I1021" s="77" t="str">
        <f>IFERROR(VLOOKUP($E1021,BD_Anexo_Decreto!$A$1:$I$558,5,0),"")</f>
        <v/>
      </c>
      <c r="J1021" s="78">
        <f t="shared" si="71"/>
        <v>0</v>
      </c>
      <c r="K1021" s="78">
        <f t="shared" si="72"/>
        <v>0</v>
      </c>
      <c r="L1021" s="78">
        <f t="shared" si="73"/>
        <v>0</v>
      </c>
      <c r="M1021" s="82"/>
      <c r="N1021" s="83"/>
      <c r="O1021" s="84" t="str">
        <f>IFERROR(VLOOKUP($E1021,BD_Anexo_Decreto!$A$1:$I$558,3,0),"")</f>
        <v/>
      </c>
      <c r="P1021" s="85" t="str">
        <f t="shared" si="74"/>
        <v/>
      </c>
      <c r="Q1021" s="96"/>
      <c r="R1021" s="95" t="str">
        <f>IFERROR(VLOOKUP(Q1021,BD_CNES!$A$1:$E$9705,2,0),"")</f>
        <v/>
      </c>
    </row>
    <row r="1022" spans="4:18" ht="35.1" customHeight="1" x14ac:dyDescent="0.25">
      <c r="D1022" s="22">
        <v>1012</v>
      </c>
      <c r="E1022" s="132"/>
      <c r="F1022" s="76" t="str">
        <f>IFERROR(VLOOKUP($E1022,BD_Anexo_Decreto!$A$1:$I$558,2,0),"")</f>
        <v/>
      </c>
      <c r="G1022" s="133" t="str">
        <f>IFERROR(VLOOKUP($E1022,BD_Anexo_Decreto!$A$1:$I$558,7,0),"")</f>
        <v/>
      </c>
      <c r="H1022" s="76" t="str">
        <f>IFERROR(VLOOKUP($E1022,BD_Anexo_Decreto!$A$1:$I$558,8,0),"")</f>
        <v/>
      </c>
      <c r="I1022" s="77" t="str">
        <f>IFERROR(VLOOKUP($E1022,BD_Anexo_Decreto!$A$1:$I$558,5,0),"")</f>
        <v/>
      </c>
      <c r="J1022" s="78">
        <f t="shared" si="71"/>
        <v>0</v>
      </c>
      <c r="K1022" s="78">
        <f t="shared" si="72"/>
        <v>0</v>
      </c>
      <c r="L1022" s="78">
        <f t="shared" si="73"/>
        <v>0</v>
      </c>
      <c r="M1022" s="82"/>
      <c r="N1022" s="83"/>
      <c r="O1022" s="84" t="str">
        <f>IFERROR(VLOOKUP($E1022,BD_Anexo_Decreto!$A$1:$I$558,3,0),"")</f>
        <v/>
      </c>
      <c r="P1022" s="85" t="str">
        <f t="shared" si="74"/>
        <v/>
      </c>
      <c r="Q1022" s="96"/>
      <c r="R1022" s="95" t="str">
        <f>IFERROR(VLOOKUP(Q1022,BD_CNES!$A$1:$E$9705,2,0),"")</f>
        <v/>
      </c>
    </row>
    <row r="1023" spans="4:18" ht="35.1" customHeight="1" x14ac:dyDescent="0.25">
      <c r="D1023" s="22">
        <v>1013</v>
      </c>
      <c r="E1023" s="132"/>
      <c r="F1023" s="76" t="str">
        <f>IFERROR(VLOOKUP($E1023,BD_Anexo_Decreto!$A$1:$I$558,2,0),"")</f>
        <v/>
      </c>
      <c r="G1023" s="133" t="str">
        <f>IFERROR(VLOOKUP($E1023,BD_Anexo_Decreto!$A$1:$I$558,7,0),"")</f>
        <v/>
      </c>
      <c r="H1023" s="76" t="str">
        <f>IFERROR(VLOOKUP($E1023,BD_Anexo_Decreto!$A$1:$I$558,8,0),"")</f>
        <v/>
      </c>
      <c r="I1023" s="77" t="str">
        <f>IFERROR(VLOOKUP($E1023,BD_Anexo_Decreto!$A$1:$I$558,5,0),"")</f>
        <v/>
      </c>
      <c r="J1023" s="78">
        <f t="shared" si="71"/>
        <v>0</v>
      </c>
      <c r="K1023" s="78">
        <f t="shared" si="72"/>
        <v>0</v>
      </c>
      <c r="L1023" s="78">
        <f t="shared" si="73"/>
        <v>0</v>
      </c>
      <c r="M1023" s="82"/>
      <c r="N1023" s="83"/>
      <c r="O1023" s="84" t="str">
        <f>IFERROR(VLOOKUP($E1023,BD_Anexo_Decreto!$A$1:$I$558,3,0),"")</f>
        <v/>
      </c>
      <c r="P1023" s="85" t="str">
        <f t="shared" si="74"/>
        <v/>
      </c>
      <c r="Q1023" s="96"/>
      <c r="R1023" s="95" t="str">
        <f>IFERROR(VLOOKUP(Q1023,BD_CNES!$A$1:$E$9705,2,0),"")</f>
        <v/>
      </c>
    </row>
    <row r="1024" spans="4:18" ht="35.1" customHeight="1" x14ac:dyDescent="0.25">
      <c r="D1024" s="22">
        <v>1014</v>
      </c>
      <c r="E1024" s="132"/>
      <c r="F1024" s="76" t="str">
        <f>IFERROR(VLOOKUP($E1024,BD_Anexo_Decreto!$A$1:$I$558,2,0),"")</f>
        <v/>
      </c>
      <c r="G1024" s="133" t="str">
        <f>IFERROR(VLOOKUP($E1024,BD_Anexo_Decreto!$A$1:$I$558,7,0),"")</f>
        <v/>
      </c>
      <c r="H1024" s="76" t="str">
        <f>IFERROR(VLOOKUP($E1024,BD_Anexo_Decreto!$A$1:$I$558,8,0),"")</f>
        <v/>
      </c>
      <c r="I1024" s="77" t="str">
        <f>IFERROR(VLOOKUP($E1024,BD_Anexo_Decreto!$A$1:$I$558,5,0),"")</f>
        <v/>
      </c>
      <c r="J1024" s="78">
        <f t="shared" si="71"/>
        <v>0</v>
      </c>
      <c r="K1024" s="78">
        <f t="shared" si="72"/>
        <v>0</v>
      </c>
      <c r="L1024" s="78">
        <f t="shared" si="73"/>
        <v>0</v>
      </c>
      <c r="M1024" s="82"/>
      <c r="N1024" s="83"/>
      <c r="O1024" s="84" t="str">
        <f>IFERROR(VLOOKUP($E1024,BD_Anexo_Decreto!$A$1:$I$558,3,0),"")</f>
        <v/>
      </c>
      <c r="P1024" s="85" t="str">
        <f t="shared" si="74"/>
        <v/>
      </c>
      <c r="Q1024" s="96"/>
      <c r="R1024" s="95" t="str">
        <f>IFERROR(VLOOKUP(Q1024,BD_CNES!$A$1:$E$9705,2,0),"")</f>
        <v/>
      </c>
    </row>
    <row r="1025" spans="4:18" ht="35.1" customHeight="1" x14ac:dyDescent="0.25">
      <c r="D1025" s="22">
        <v>1015</v>
      </c>
      <c r="E1025" s="132"/>
      <c r="F1025" s="76" t="str">
        <f>IFERROR(VLOOKUP($E1025,BD_Anexo_Decreto!$A$1:$I$558,2,0),"")</f>
        <v/>
      </c>
      <c r="G1025" s="133" t="str">
        <f>IFERROR(VLOOKUP($E1025,BD_Anexo_Decreto!$A$1:$I$558,7,0),"")</f>
        <v/>
      </c>
      <c r="H1025" s="76" t="str">
        <f>IFERROR(VLOOKUP($E1025,BD_Anexo_Decreto!$A$1:$I$558,8,0),"")</f>
        <v/>
      </c>
      <c r="I1025" s="77" t="str">
        <f>IFERROR(VLOOKUP($E1025,BD_Anexo_Decreto!$A$1:$I$558,5,0),"")</f>
        <v/>
      </c>
      <c r="J1025" s="78">
        <f t="shared" si="71"/>
        <v>0</v>
      </c>
      <c r="K1025" s="78">
        <f t="shared" si="72"/>
        <v>0</v>
      </c>
      <c r="L1025" s="78">
        <f t="shared" si="73"/>
        <v>0</v>
      </c>
      <c r="M1025" s="82"/>
      <c r="N1025" s="83"/>
      <c r="O1025" s="84" t="str">
        <f>IFERROR(VLOOKUP($E1025,BD_Anexo_Decreto!$A$1:$I$558,3,0),"")</f>
        <v/>
      </c>
      <c r="P1025" s="85" t="str">
        <f t="shared" si="74"/>
        <v/>
      </c>
      <c r="Q1025" s="96"/>
      <c r="R1025" s="95" t="str">
        <f>IFERROR(VLOOKUP(Q1025,BD_CNES!$A$1:$E$9705,2,0),"")</f>
        <v/>
      </c>
    </row>
    <row r="1026" spans="4:18" ht="35.1" customHeight="1" x14ac:dyDescent="0.25">
      <c r="D1026" s="22">
        <v>1016</v>
      </c>
      <c r="E1026" s="132"/>
      <c r="F1026" s="76" t="str">
        <f>IFERROR(VLOOKUP($E1026,BD_Anexo_Decreto!$A$1:$I$558,2,0),"")</f>
        <v/>
      </c>
      <c r="G1026" s="133" t="str">
        <f>IFERROR(VLOOKUP($E1026,BD_Anexo_Decreto!$A$1:$I$558,7,0),"")</f>
        <v/>
      </c>
      <c r="H1026" s="76" t="str">
        <f>IFERROR(VLOOKUP($E1026,BD_Anexo_Decreto!$A$1:$I$558,8,0),"")</f>
        <v/>
      </c>
      <c r="I1026" s="77" t="str">
        <f>IFERROR(VLOOKUP($E1026,BD_Anexo_Decreto!$A$1:$I$558,5,0),"")</f>
        <v/>
      </c>
      <c r="J1026" s="78">
        <f t="shared" si="71"/>
        <v>0</v>
      </c>
      <c r="K1026" s="78">
        <f t="shared" si="72"/>
        <v>0</v>
      </c>
      <c r="L1026" s="78">
        <f t="shared" si="73"/>
        <v>0</v>
      </c>
      <c r="M1026" s="82"/>
      <c r="N1026" s="83"/>
      <c r="O1026" s="84" t="str">
        <f>IFERROR(VLOOKUP($E1026,BD_Anexo_Decreto!$A$1:$I$558,3,0),"")</f>
        <v/>
      </c>
      <c r="P1026" s="85" t="str">
        <f t="shared" si="74"/>
        <v/>
      </c>
      <c r="Q1026" s="96"/>
      <c r="R1026" s="95" t="str">
        <f>IFERROR(VLOOKUP(Q1026,BD_CNES!$A$1:$E$9705,2,0),"")</f>
        <v/>
      </c>
    </row>
    <row r="1027" spans="4:18" ht="35.1" customHeight="1" x14ac:dyDescent="0.25">
      <c r="D1027" s="22">
        <v>1017</v>
      </c>
      <c r="E1027" s="132"/>
      <c r="F1027" s="76" t="str">
        <f>IFERROR(VLOOKUP($E1027,BD_Anexo_Decreto!$A$1:$I$558,2,0),"")</f>
        <v/>
      </c>
      <c r="G1027" s="133" t="str">
        <f>IFERROR(VLOOKUP($E1027,BD_Anexo_Decreto!$A$1:$I$558,7,0),"")</f>
        <v/>
      </c>
      <c r="H1027" s="76" t="str">
        <f>IFERROR(VLOOKUP($E1027,BD_Anexo_Decreto!$A$1:$I$558,8,0),"")</f>
        <v/>
      </c>
      <c r="I1027" s="77" t="str">
        <f>IFERROR(VLOOKUP($E1027,BD_Anexo_Decreto!$A$1:$I$558,5,0),"")</f>
        <v/>
      </c>
      <c r="J1027" s="78">
        <f t="shared" si="71"/>
        <v>0</v>
      </c>
      <c r="K1027" s="78">
        <f t="shared" si="72"/>
        <v>0</v>
      </c>
      <c r="L1027" s="78">
        <f t="shared" si="73"/>
        <v>0</v>
      </c>
      <c r="M1027" s="82"/>
      <c r="N1027" s="83"/>
      <c r="O1027" s="84" t="str">
        <f>IFERROR(VLOOKUP($E1027,BD_Anexo_Decreto!$A$1:$I$558,3,0),"")</f>
        <v/>
      </c>
      <c r="P1027" s="85" t="str">
        <f t="shared" si="74"/>
        <v/>
      </c>
      <c r="Q1027" s="96"/>
      <c r="R1027" s="95" t="str">
        <f>IFERROR(VLOOKUP(Q1027,BD_CNES!$A$1:$E$9705,2,0),"")</f>
        <v/>
      </c>
    </row>
    <row r="1028" spans="4:18" ht="35.1" customHeight="1" x14ac:dyDescent="0.25">
      <c r="D1028" s="22">
        <v>1018</v>
      </c>
      <c r="E1028" s="132"/>
      <c r="F1028" s="76" t="str">
        <f>IFERROR(VLOOKUP($E1028,BD_Anexo_Decreto!$A$1:$I$558,2,0),"")</f>
        <v/>
      </c>
      <c r="G1028" s="133" t="str">
        <f>IFERROR(VLOOKUP($E1028,BD_Anexo_Decreto!$A$1:$I$558,7,0),"")</f>
        <v/>
      </c>
      <c r="H1028" s="76" t="str">
        <f>IFERROR(VLOOKUP($E1028,BD_Anexo_Decreto!$A$1:$I$558,8,0),"")</f>
        <v/>
      </c>
      <c r="I1028" s="77" t="str">
        <f>IFERROR(VLOOKUP($E1028,BD_Anexo_Decreto!$A$1:$I$558,5,0),"")</f>
        <v/>
      </c>
      <c r="J1028" s="78">
        <f t="shared" si="71"/>
        <v>0</v>
      </c>
      <c r="K1028" s="78">
        <f t="shared" si="72"/>
        <v>0</v>
      </c>
      <c r="L1028" s="78">
        <f t="shared" si="73"/>
        <v>0</v>
      </c>
      <c r="M1028" s="82"/>
      <c r="N1028" s="83"/>
      <c r="O1028" s="84" t="str">
        <f>IFERROR(VLOOKUP($E1028,BD_Anexo_Decreto!$A$1:$I$558,3,0),"")</f>
        <v/>
      </c>
      <c r="P1028" s="85" t="str">
        <f t="shared" si="74"/>
        <v/>
      </c>
      <c r="Q1028" s="96"/>
      <c r="R1028" s="95" t="str">
        <f>IFERROR(VLOOKUP(Q1028,BD_CNES!$A$1:$E$9705,2,0),"")</f>
        <v/>
      </c>
    </row>
    <row r="1029" spans="4:18" ht="35.1" customHeight="1" x14ac:dyDescent="0.25">
      <c r="D1029" s="22">
        <v>1019</v>
      </c>
      <c r="E1029" s="132"/>
      <c r="F1029" s="76" t="str">
        <f>IFERROR(VLOOKUP($E1029,BD_Anexo_Decreto!$A$1:$I$558,2,0),"")</f>
        <v/>
      </c>
      <c r="G1029" s="133" t="str">
        <f>IFERROR(VLOOKUP($E1029,BD_Anexo_Decreto!$A$1:$I$558,7,0),"")</f>
        <v/>
      </c>
      <c r="H1029" s="76" t="str">
        <f>IFERROR(VLOOKUP($E1029,BD_Anexo_Decreto!$A$1:$I$558,8,0),"")</f>
        <v/>
      </c>
      <c r="I1029" s="77" t="str">
        <f>IFERROR(VLOOKUP($E1029,BD_Anexo_Decreto!$A$1:$I$558,5,0),"")</f>
        <v/>
      </c>
      <c r="J1029" s="78">
        <f t="shared" si="71"/>
        <v>0</v>
      </c>
      <c r="K1029" s="78">
        <f t="shared" si="72"/>
        <v>0</v>
      </c>
      <c r="L1029" s="78">
        <f t="shared" si="73"/>
        <v>0</v>
      </c>
      <c r="M1029" s="82"/>
      <c r="N1029" s="83"/>
      <c r="O1029" s="84" t="str">
        <f>IFERROR(VLOOKUP($E1029,BD_Anexo_Decreto!$A$1:$I$558,3,0),"")</f>
        <v/>
      </c>
      <c r="P1029" s="85" t="str">
        <f t="shared" si="74"/>
        <v/>
      </c>
      <c r="Q1029" s="96"/>
      <c r="R1029" s="95" t="str">
        <f>IFERROR(VLOOKUP(Q1029,BD_CNES!$A$1:$E$9705,2,0),"")</f>
        <v/>
      </c>
    </row>
    <row r="1030" spans="4:18" ht="35.1" customHeight="1" x14ac:dyDescent="0.25">
      <c r="D1030" s="22">
        <v>1020</v>
      </c>
      <c r="E1030" s="132"/>
      <c r="F1030" s="76" t="str">
        <f>IFERROR(VLOOKUP($E1030,BD_Anexo_Decreto!$A$1:$I$558,2,0),"")</f>
        <v/>
      </c>
      <c r="G1030" s="133" t="str">
        <f>IFERROR(VLOOKUP($E1030,BD_Anexo_Decreto!$A$1:$I$558,7,0),"")</f>
        <v/>
      </c>
      <c r="H1030" s="76" t="str">
        <f>IFERROR(VLOOKUP($E1030,BD_Anexo_Decreto!$A$1:$I$558,8,0),"")</f>
        <v/>
      </c>
      <c r="I1030" s="77" t="str">
        <f>IFERROR(VLOOKUP($E1030,BD_Anexo_Decreto!$A$1:$I$558,5,0),"")</f>
        <v/>
      </c>
      <c r="J1030" s="78">
        <f t="shared" si="71"/>
        <v>0</v>
      </c>
      <c r="K1030" s="78">
        <f t="shared" si="72"/>
        <v>0</v>
      </c>
      <c r="L1030" s="78">
        <f t="shared" si="73"/>
        <v>0</v>
      </c>
      <c r="M1030" s="82"/>
      <c r="N1030" s="83"/>
      <c r="O1030" s="84" t="str">
        <f>IFERROR(VLOOKUP($E1030,BD_Anexo_Decreto!$A$1:$I$558,3,0),"")</f>
        <v/>
      </c>
      <c r="P1030" s="85" t="str">
        <f t="shared" si="74"/>
        <v/>
      </c>
      <c r="Q1030" s="96"/>
      <c r="R1030" s="95" t="str">
        <f>IFERROR(VLOOKUP(Q1030,BD_CNES!$A$1:$E$9705,2,0),"")</f>
        <v/>
      </c>
    </row>
    <row r="1031" spans="4:18" ht="35.1" customHeight="1" x14ac:dyDescent="0.25">
      <c r="D1031" s="22">
        <v>1021</v>
      </c>
      <c r="E1031" s="132"/>
      <c r="F1031" s="76" t="str">
        <f>IFERROR(VLOOKUP($E1031,BD_Anexo_Decreto!$A$1:$I$558,2,0),"")</f>
        <v/>
      </c>
      <c r="G1031" s="133" t="str">
        <f>IFERROR(VLOOKUP($E1031,BD_Anexo_Decreto!$A$1:$I$558,7,0),"")</f>
        <v/>
      </c>
      <c r="H1031" s="76" t="str">
        <f>IFERROR(VLOOKUP($E1031,BD_Anexo_Decreto!$A$1:$I$558,8,0),"")</f>
        <v/>
      </c>
      <c r="I1031" s="77" t="str">
        <f>IFERROR(VLOOKUP($E1031,BD_Anexo_Decreto!$A$1:$I$558,5,0),"")</f>
        <v/>
      </c>
      <c r="J1031" s="78">
        <f t="shared" si="71"/>
        <v>0</v>
      </c>
      <c r="K1031" s="78">
        <f t="shared" si="72"/>
        <v>0</v>
      </c>
      <c r="L1031" s="78">
        <f t="shared" si="73"/>
        <v>0</v>
      </c>
      <c r="M1031" s="82"/>
      <c r="N1031" s="83"/>
      <c r="O1031" s="84" t="str">
        <f>IFERROR(VLOOKUP($E1031,BD_Anexo_Decreto!$A$1:$I$558,3,0),"")</f>
        <v/>
      </c>
      <c r="P1031" s="85" t="str">
        <f t="shared" si="74"/>
        <v/>
      </c>
      <c r="Q1031" s="96"/>
      <c r="R1031" s="95" t="str">
        <f>IFERROR(VLOOKUP(Q1031,BD_CNES!$A$1:$E$9705,2,0),"")</f>
        <v/>
      </c>
    </row>
    <row r="1032" spans="4:18" ht="35.1" customHeight="1" x14ac:dyDescent="0.25">
      <c r="D1032" s="22">
        <v>1022</v>
      </c>
      <c r="E1032" s="132"/>
      <c r="F1032" s="76" t="str">
        <f>IFERROR(VLOOKUP($E1032,BD_Anexo_Decreto!$A$1:$I$558,2,0),"")</f>
        <v/>
      </c>
      <c r="G1032" s="133" t="str">
        <f>IFERROR(VLOOKUP($E1032,BD_Anexo_Decreto!$A$1:$I$558,7,0),"")</f>
        <v/>
      </c>
      <c r="H1032" s="76" t="str">
        <f>IFERROR(VLOOKUP($E1032,BD_Anexo_Decreto!$A$1:$I$558,8,0),"")</f>
        <v/>
      </c>
      <c r="I1032" s="77" t="str">
        <f>IFERROR(VLOOKUP($E1032,BD_Anexo_Decreto!$A$1:$I$558,5,0),"")</f>
        <v/>
      </c>
      <c r="J1032" s="78">
        <f t="shared" si="71"/>
        <v>0</v>
      </c>
      <c r="K1032" s="78">
        <f t="shared" si="72"/>
        <v>0</v>
      </c>
      <c r="L1032" s="78">
        <f t="shared" si="73"/>
        <v>0</v>
      </c>
      <c r="M1032" s="82"/>
      <c r="N1032" s="83"/>
      <c r="O1032" s="84" t="str">
        <f>IFERROR(VLOOKUP($E1032,BD_Anexo_Decreto!$A$1:$I$558,3,0),"")</f>
        <v/>
      </c>
      <c r="P1032" s="85" t="str">
        <f t="shared" si="74"/>
        <v/>
      </c>
      <c r="Q1032" s="96"/>
      <c r="R1032" s="95" t="str">
        <f>IFERROR(VLOOKUP(Q1032,BD_CNES!$A$1:$E$9705,2,0),"")</f>
        <v/>
      </c>
    </row>
    <row r="1033" spans="4:18" ht="35.1" customHeight="1" x14ac:dyDescent="0.25">
      <c r="D1033" s="22">
        <v>1023</v>
      </c>
      <c r="E1033" s="132"/>
      <c r="F1033" s="76" t="str">
        <f>IFERROR(VLOOKUP($E1033,BD_Anexo_Decreto!$A$1:$I$558,2,0),"")</f>
        <v/>
      </c>
      <c r="G1033" s="133" t="str">
        <f>IFERROR(VLOOKUP($E1033,BD_Anexo_Decreto!$A$1:$I$558,7,0),"")</f>
        <v/>
      </c>
      <c r="H1033" s="76" t="str">
        <f>IFERROR(VLOOKUP($E1033,BD_Anexo_Decreto!$A$1:$I$558,8,0),"")</f>
        <v/>
      </c>
      <c r="I1033" s="77" t="str">
        <f>IFERROR(VLOOKUP($E1033,BD_Anexo_Decreto!$A$1:$I$558,5,0),"")</f>
        <v/>
      </c>
      <c r="J1033" s="78">
        <f t="shared" si="71"/>
        <v>0</v>
      </c>
      <c r="K1033" s="78">
        <f t="shared" si="72"/>
        <v>0</v>
      </c>
      <c r="L1033" s="78">
        <f t="shared" si="73"/>
        <v>0</v>
      </c>
      <c r="M1033" s="82"/>
      <c r="N1033" s="83"/>
      <c r="O1033" s="84" t="str">
        <f>IFERROR(VLOOKUP($E1033,BD_Anexo_Decreto!$A$1:$I$558,3,0),"")</f>
        <v/>
      </c>
      <c r="P1033" s="85" t="str">
        <f t="shared" si="74"/>
        <v/>
      </c>
      <c r="Q1033" s="96"/>
      <c r="R1033" s="95" t="str">
        <f>IFERROR(VLOOKUP(Q1033,BD_CNES!$A$1:$E$9705,2,0),"")</f>
        <v/>
      </c>
    </row>
    <row r="1034" spans="4:18" ht="35.1" customHeight="1" x14ac:dyDescent="0.25">
      <c r="D1034" s="22">
        <v>1024</v>
      </c>
      <c r="E1034" s="132"/>
      <c r="F1034" s="76" t="str">
        <f>IFERROR(VLOOKUP($E1034,BD_Anexo_Decreto!$A$1:$I$558,2,0),"")</f>
        <v/>
      </c>
      <c r="G1034" s="133" t="str">
        <f>IFERROR(VLOOKUP($E1034,BD_Anexo_Decreto!$A$1:$I$558,7,0),"")</f>
        <v/>
      </c>
      <c r="H1034" s="76" t="str">
        <f>IFERROR(VLOOKUP($E1034,BD_Anexo_Decreto!$A$1:$I$558,8,0),"")</f>
        <v/>
      </c>
      <c r="I1034" s="77" t="str">
        <f>IFERROR(VLOOKUP($E1034,BD_Anexo_Decreto!$A$1:$I$558,5,0),"")</f>
        <v/>
      </c>
      <c r="J1034" s="78">
        <f t="shared" si="71"/>
        <v>0</v>
      </c>
      <c r="K1034" s="78">
        <f t="shared" si="72"/>
        <v>0</v>
      </c>
      <c r="L1034" s="78">
        <f t="shared" si="73"/>
        <v>0</v>
      </c>
      <c r="M1034" s="82"/>
      <c r="N1034" s="83"/>
      <c r="O1034" s="84" t="str">
        <f>IFERROR(VLOOKUP($E1034,BD_Anexo_Decreto!$A$1:$I$558,3,0),"")</f>
        <v/>
      </c>
      <c r="P1034" s="85" t="str">
        <f t="shared" si="74"/>
        <v/>
      </c>
      <c r="Q1034" s="96"/>
      <c r="R1034" s="95" t="str">
        <f>IFERROR(VLOOKUP(Q1034,BD_CNES!$A$1:$E$9705,2,0),"")</f>
        <v/>
      </c>
    </row>
    <row r="1035" spans="4:18" ht="35.1" customHeight="1" x14ac:dyDescent="0.25">
      <c r="D1035" s="22">
        <v>1025</v>
      </c>
      <c r="E1035" s="132"/>
      <c r="F1035" s="76" t="str">
        <f>IFERROR(VLOOKUP($E1035,BD_Anexo_Decreto!$A$1:$I$558,2,0),"")</f>
        <v/>
      </c>
      <c r="G1035" s="133" t="str">
        <f>IFERROR(VLOOKUP($E1035,BD_Anexo_Decreto!$A$1:$I$558,7,0),"")</f>
        <v/>
      </c>
      <c r="H1035" s="76" t="str">
        <f>IFERROR(VLOOKUP($E1035,BD_Anexo_Decreto!$A$1:$I$558,8,0),"")</f>
        <v/>
      </c>
      <c r="I1035" s="77" t="str">
        <f>IFERROR(VLOOKUP($E1035,BD_Anexo_Decreto!$A$1:$I$558,5,0),"")</f>
        <v/>
      </c>
      <c r="J1035" s="78">
        <f t="shared" si="71"/>
        <v>0</v>
      </c>
      <c r="K1035" s="78">
        <f t="shared" si="72"/>
        <v>0</v>
      </c>
      <c r="L1035" s="78">
        <f t="shared" si="73"/>
        <v>0</v>
      </c>
      <c r="M1035" s="82"/>
      <c r="N1035" s="83"/>
      <c r="O1035" s="84" t="str">
        <f>IFERROR(VLOOKUP($E1035,BD_Anexo_Decreto!$A$1:$I$558,3,0),"")</f>
        <v/>
      </c>
      <c r="P1035" s="85" t="str">
        <f t="shared" si="74"/>
        <v/>
      </c>
      <c r="Q1035" s="96"/>
      <c r="R1035" s="95" t="str">
        <f>IFERROR(VLOOKUP(Q1035,BD_CNES!$A$1:$E$9705,2,0),"")</f>
        <v/>
      </c>
    </row>
    <row r="1036" spans="4:18" ht="35.1" customHeight="1" x14ac:dyDescent="0.25">
      <c r="D1036" s="22">
        <v>1026</v>
      </c>
      <c r="E1036" s="132"/>
      <c r="F1036" s="76" t="str">
        <f>IFERROR(VLOOKUP($E1036,BD_Anexo_Decreto!$A$1:$I$558,2,0),"")</f>
        <v/>
      </c>
      <c r="G1036" s="133" t="str">
        <f>IFERROR(VLOOKUP($E1036,BD_Anexo_Decreto!$A$1:$I$558,7,0),"")</f>
        <v/>
      </c>
      <c r="H1036" s="76" t="str">
        <f>IFERROR(VLOOKUP($E1036,BD_Anexo_Decreto!$A$1:$I$558,8,0),"")</f>
        <v/>
      </c>
      <c r="I1036" s="77" t="str">
        <f>IFERROR(VLOOKUP($E1036,BD_Anexo_Decreto!$A$1:$I$558,5,0),"")</f>
        <v/>
      </c>
      <c r="J1036" s="78">
        <f t="shared" ref="J1036:J1099" si="75">IF(M1036=$J$10,N1036,0)</f>
        <v>0</v>
      </c>
      <c r="K1036" s="78">
        <f t="shared" ref="K1036:K1099" si="76">IF(M1036=$K$10,N1036,0)</f>
        <v>0</v>
      </c>
      <c r="L1036" s="78">
        <f t="shared" ref="L1036:L1099" si="77">IF(M1036=$L$10,N1036,0)</f>
        <v>0</v>
      </c>
      <c r="M1036" s="82"/>
      <c r="N1036" s="83"/>
      <c r="O1036" s="84" t="str">
        <f>IFERROR(VLOOKUP($E1036,BD_Anexo_Decreto!$A$1:$I$558,3,0),"")</f>
        <v/>
      </c>
      <c r="P1036" s="85" t="str">
        <f t="shared" si="74"/>
        <v/>
      </c>
      <c r="Q1036" s="96"/>
      <c r="R1036" s="95" t="str">
        <f>IFERROR(VLOOKUP(Q1036,BD_CNES!$A$1:$E$9705,2,0),"")</f>
        <v/>
      </c>
    </row>
    <row r="1037" spans="4:18" ht="35.1" customHeight="1" x14ac:dyDescent="0.25">
      <c r="D1037" s="22">
        <v>1027</v>
      </c>
      <c r="E1037" s="132"/>
      <c r="F1037" s="76" t="str">
        <f>IFERROR(VLOOKUP($E1037,BD_Anexo_Decreto!$A$1:$I$558,2,0),"")</f>
        <v/>
      </c>
      <c r="G1037" s="133" t="str">
        <f>IFERROR(VLOOKUP($E1037,BD_Anexo_Decreto!$A$1:$I$558,7,0),"")</f>
        <v/>
      </c>
      <c r="H1037" s="76" t="str">
        <f>IFERROR(VLOOKUP($E1037,BD_Anexo_Decreto!$A$1:$I$558,8,0),"")</f>
        <v/>
      </c>
      <c r="I1037" s="77" t="str">
        <f>IFERROR(VLOOKUP($E1037,BD_Anexo_Decreto!$A$1:$I$558,5,0),"")</f>
        <v/>
      </c>
      <c r="J1037" s="78">
        <f t="shared" si="75"/>
        <v>0</v>
      </c>
      <c r="K1037" s="78">
        <f t="shared" si="76"/>
        <v>0</v>
      </c>
      <c r="L1037" s="78">
        <f t="shared" si="77"/>
        <v>0</v>
      </c>
      <c r="M1037" s="82"/>
      <c r="N1037" s="83"/>
      <c r="O1037" s="84" t="str">
        <f>IFERROR(VLOOKUP($E1037,BD_Anexo_Decreto!$A$1:$I$558,3,0),"")</f>
        <v/>
      </c>
      <c r="P1037" s="85" t="str">
        <f t="shared" si="74"/>
        <v/>
      </c>
      <c r="Q1037" s="96"/>
      <c r="R1037" s="95" t="str">
        <f>IFERROR(VLOOKUP(Q1037,BD_CNES!$A$1:$E$9705,2,0),"")</f>
        <v/>
      </c>
    </row>
    <row r="1038" spans="4:18" ht="35.1" customHeight="1" x14ac:dyDescent="0.25">
      <c r="D1038" s="22">
        <v>1028</v>
      </c>
      <c r="E1038" s="132"/>
      <c r="F1038" s="76" t="str">
        <f>IFERROR(VLOOKUP($E1038,BD_Anexo_Decreto!$A$1:$I$558,2,0),"")</f>
        <v/>
      </c>
      <c r="G1038" s="133" t="str">
        <f>IFERROR(VLOOKUP($E1038,BD_Anexo_Decreto!$A$1:$I$558,7,0),"")</f>
        <v/>
      </c>
      <c r="H1038" s="76" t="str">
        <f>IFERROR(VLOOKUP($E1038,BD_Anexo_Decreto!$A$1:$I$558,8,0),"")</f>
        <v/>
      </c>
      <c r="I1038" s="77" t="str">
        <f>IFERROR(VLOOKUP($E1038,BD_Anexo_Decreto!$A$1:$I$558,5,0),"")</f>
        <v/>
      </c>
      <c r="J1038" s="78">
        <f t="shared" si="75"/>
        <v>0</v>
      </c>
      <c r="K1038" s="78">
        <f t="shared" si="76"/>
        <v>0</v>
      </c>
      <c r="L1038" s="78">
        <f t="shared" si="77"/>
        <v>0</v>
      </c>
      <c r="M1038" s="82"/>
      <c r="N1038" s="83"/>
      <c r="O1038" s="84" t="str">
        <f>IFERROR(VLOOKUP($E1038,BD_Anexo_Decreto!$A$1:$I$558,3,0),"")</f>
        <v/>
      </c>
      <c r="P1038" s="85" t="str">
        <f t="shared" ref="P1038:P1101" si="78">IFERROR(SUM(O1038*N1038),"")</f>
        <v/>
      </c>
      <c r="Q1038" s="96"/>
      <c r="R1038" s="95" t="str">
        <f>IFERROR(VLOOKUP(Q1038,BD_CNES!$A$1:$E$9705,2,0),"")</f>
        <v/>
      </c>
    </row>
    <row r="1039" spans="4:18" ht="35.1" customHeight="1" x14ac:dyDescent="0.25">
      <c r="D1039" s="22">
        <v>1029</v>
      </c>
      <c r="E1039" s="132"/>
      <c r="F1039" s="76" t="str">
        <f>IFERROR(VLOOKUP($E1039,BD_Anexo_Decreto!$A$1:$I$558,2,0),"")</f>
        <v/>
      </c>
      <c r="G1039" s="133" t="str">
        <f>IFERROR(VLOOKUP($E1039,BD_Anexo_Decreto!$A$1:$I$558,7,0),"")</f>
        <v/>
      </c>
      <c r="H1039" s="76" t="str">
        <f>IFERROR(VLOOKUP($E1039,BD_Anexo_Decreto!$A$1:$I$558,8,0),"")</f>
        <v/>
      </c>
      <c r="I1039" s="77" t="str">
        <f>IFERROR(VLOOKUP($E1039,BD_Anexo_Decreto!$A$1:$I$558,5,0),"")</f>
        <v/>
      </c>
      <c r="J1039" s="78">
        <f t="shared" si="75"/>
        <v>0</v>
      </c>
      <c r="K1039" s="78">
        <f t="shared" si="76"/>
        <v>0</v>
      </c>
      <c r="L1039" s="78">
        <f t="shared" si="77"/>
        <v>0</v>
      </c>
      <c r="M1039" s="82"/>
      <c r="N1039" s="83"/>
      <c r="O1039" s="84" t="str">
        <f>IFERROR(VLOOKUP($E1039,BD_Anexo_Decreto!$A$1:$I$558,3,0),"")</f>
        <v/>
      </c>
      <c r="P1039" s="85" t="str">
        <f t="shared" si="78"/>
        <v/>
      </c>
      <c r="Q1039" s="96"/>
      <c r="R1039" s="95" t="str">
        <f>IFERROR(VLOOKUP(Q1039,BD_CNES!$A$1:$E$9705,2,0),"")</f>
        <v/>
      </c>
    </row>
    <row r="1040" spans="4:18" ht="35.1" customHeight="1" x14ac:dyDescent="0.25">
      <c r="D1040" s="22">
        <v>1030</v>
      </c>
      <c r="E1040" s="132"/>
      <c r="F1040" s="76" t="str">
        <f>IFERROR(VLOOKUP($E1040,BD_Anexo_Decreto!$A$1:$I$558,2,0),"")</f>
        <v/>
      </c>
      <c r="G1040" s="133" t="str">
        <f>IFERROR(VLOOKUP($E1040,BD_Anexo_Decreto!$A$1:$I$558,7,0),"")</f>
        <v/>
      </c>
      <c r="H1040" s="76" t="str">
        <f>IFERROR(VLOOKUP($E1040,BD_Anexo_Decreto!$A$1:$I$558,8,0),"")</f>
        <v/>
      </c>
      <c r="I1040" s="77" t="str">
        <f>IFERROR(VLOOKUP($E1040,BD_Anexo_Decreto!$A$1:$I$558,5,0),"")</f>
        <v/>
      </c>
      <c r="J1040" s="78">
        <f t="shared" si="75"/>
        <v>0</v>
      </c>
      <c r="K1040" s="78">
        <f t="shared" si="76"/>
        <v>0</v>
      </c>
      <c r="L1040" s="78">
        <f t="shared" si="77"/>
        <v>0</v>
      </c>
      <c r="M1040" s="82"/>
      <c r="N1040" s="83"/>
      <c r="O1040" s="84" t="str">
        <f>IFERROR(VLOOKUP($E1040,BD_Anexo_Decreto!$A$1:$I$558,3,0),"")</f>
        <v/>
      </c>
      <c r="P1040" s="85" t="str">
        <f t="shared" si="78"/>
        <v/>
      </c>
      <c r="Q1040" s="96"/>
      <c r="R1040" s="95" t="str">
        <f>IFERROR(VLOOKUP(Q1040,BD_CNES!$A$1:$E$9705,2,0),"")</f>
        <v/>
      </c>
    </row>
    <row r="1041" spans="4:18" ht="35.1" customHeight="1" x14ac:dyDescent="0.25">
      <c r="D1041" s="22">
        <v>1031</v>
      </c>
      <c r="E1041" s="132"/>
      <c r="F1041" s="76" t="str">
        <f>IFERROR(VLOOKUP($E1041,BD_Anexo_Decreto!$A$1:$I$558,2,0),"")</f>
        <v/>
      </c>
      <c r="G1041" s="133" t="str">
        <f>IFERROR(VLOOKUP($E1041,BD_Anexo_Decreto!$A$1:$I$558,7,0),"")</f>
        <v/>
      </c>
      <c r="H1041" s="76" t="str">
        <f>IFERROR(VLOOKUP($E1041,BD_Anexo_Decreto!$A$1:$I$558,8,0),"")</f>
        <v/>
      </c>
      <c r="I1041" s="77" t="str">
        <f>IFERROR(VLOOKUP($E1041,BD_Anexo_Decreto!$A$1:$I$558,5,0),"")</f>
        <v/>
      </c>
      <c r="J1041" s="78">
        <f t="shared" si="75"/>
        <v>0</v>
      </c>
      <c r="K1041" s="78">
        <f t="shared" si="76"/>
        <v>0</v>
      </c>
      <c r="L1041" s="78">
        <f t="shared" si="77"/>
        <v>0</v>
      </c>
      <c r="M1041" s="82"/>
      <c r="N1041" s="83"/>
      <c r="O1041" s="84" t="str">
        <f>IFERROR(VLOOKUP($E1041,BD_Anexo_Decreto!$A$1:$I$558,3,0),"")</f>
        <v/>
      </c>
      <c r="P1041" s="85" t="str">
        <f t="shared" si="78"/>
        <v/>
      </c>
      <c r="Q1041" s="96"/>
      <c r="R1041" s="95" t="str">
        <f>IFERROR(VLOOKUP(Q1041,BD_CNES!$A$1:$E$9705,2,0),"")</f>
        <v/>
      </c>
    </row>
    <row r="1042" spans="4:18" ht="35.1" customHeight="1" x14ac:dyDescent="0.25">
      <c r="D1042" s="22">
        <v>1032</v>
      </c>
      <c r="E1042" s="132"/>
      <c r="F1042" s="76" t="str">
        <f>IFERROR(VLOOKUP($E1042,BD_Anexo_Decreto!$A$1:$I$558,2,0),"")</f>
        <v/>
      </c>
      <c r="G1042" s="133" t="str">
        <f>IFERROR(VLOOKUP($E1042,BD_Anexo_Decreto!$A$1:$I$558,7,0),"")</f>
        <v/>
      </c>
      <c r="H1042" s="76" t="str">
        <f>IFERROR(VLOOKUP($E1042,BD_Anexo_Decreto!$A$1:$I$558,8,0),"")</f>
        <v/>
      </c>
      <c r="I1042" s="77" t="str">
        <f>IFERROR(VLOOKUP($E1042,BD_Anexo_Decreto!$A$1:$I$558,5,0),"")</f>
        <v/>
      </c>
      <c r="J1042" s="78">
        <f t="shared" si="75"/>
        <v>0</v>
      </c>
      <c r="K1042" s="78">
        <f t="shared" si="76"/>
        <v>0</v>
      </c>
      <c r="L1042" s="78">
        <f t="shared" si="77"/>
        <v>0</v>
      </c>
      <c r="M1042" s="82"/>
      <c r="N1042" s="83"/>
      <c r="O1042" s="84" t="str">
        <f>IFERROR(VLOOKUP($E1042,BD_Anexo_Decreto!$A$1:$I$558,3,0),"")</f>
        <v/>
      </c>
      <c r="P1042" s="85" t="str">
        <f t="shared" si="78"/>
        <v/>
      </c>
      <c r="Q1042" s="96"/>
      <c r="R1042" s="95" t="str">
        <f>IFERROR(VLOOKUP(Q1042,BD_CNES!$A$1:$E$9705,2,0),"")</f>
        <v/>
      </c>
    </row>
    <row r="1043" spans="4:18" ht="35.1" customHeight="1" x14ac:dyDescent="0.25">
      <c r="D1043" s="22">
        <v>1033</v>
      </c>
      <c r="E1043" s="132"/>
      <c r="F1043" s="76" t="str">
        <f>IFERROR(VLOOKUP($E1043,BD_Anexo_Decreto!$A$1:$I$558,2,0),"")</f>
        <v/>
      </c>
      <c r="G1043" s="133" t="str">
        <f>IFERROR(VLOOKUP($E1043,BD_Anexo_Decreto!$A$1:$I$558,7,0),"")</f>
        <v/>
      </c>
      <c r="H1043" s="76" t="str">
        <f>IFERROR(VLOOKUP($E1043,BD_Anexo_Decreto!$A$1:$I$558,8,0),"")</f>
        <v/>
      </c>
      <c r="I1043" s="77" t="str">
        <f>IFERROR(VLOOKUP($E1043,BD_Anexo_Decreto!$A$1:$I$558,5,0),"")</f>
        <v/>
      </c>
      <c r="J1043" s="78">
        <f t="shared" si="75"/>
        <v>0</v>
      </c>
      <c r="K1043" s="78">
        <f t="shared" si="76"/>
        <v>0</v>
      </c>
      <c r="L1043" s="78">
        <f t="shared" si="77"/>
        <v>0</v>
      </c>
      <c r="M1043" s="82"/>
      <c r="N1043" s="83"/>
      <c r="O1043" s="84" t="str">
        <f>IFERROR(VLOOKUP($E1043,BD_Anexo_Decreto!$A$1:$I$558,3,0),"")</f>
        <v/>
      </c>
      <c r="P1043" s="85" t="str">
        <f t="shared" si="78"/>
        <v/>
      </c>
      <c r="Q1043" s="96"/>
      <c r="R1043" s="95" t="str">
        <f>IFERROR(VLOOKUP(Q1043,BD_CNES!$A$1:$E$9705,2,0),"")</f>
        <v/>
      </c>
    </row>
    <row r="1044" spans="4:18" ht="35.1" customHeight="1" x14ac:dyDescent="0.25">
      <c r="D1044" s="22">
        <v>1034</v>
      </c>
      <c r="E1044" s="132"/>
      <c r="F1044" s="76" t="str">
        <f>IFERROR(VLOOKUP($E1044,BD_Anexo_Decreto!$A$1:$I$558,2,0),"")</f>
        <v/>
      </c>
      <c r="G1044" s="133" t="str">
        <f>IFERROR(VLOOKUP($E1044,BD_Anexo_Decreto!$A$1:$I$558,7,0),"")</f>
        <v/>
      </c>
      <c r="H1044" s="76" t="str">
        <f>IFERROR(VLOOKUP($E1044,BD_Anexo_Decreto!$A$1:$I$558,8,0),"")</f>
        <v/>
      </c>
      <c r="I1044" s="77" t="str">
        <f>IFERROR(VLOOKUP($E1044,BD_Anexo_Decreto!$A$1:$I$558,5,0),"")</f>
        <v/>
      </c>
      <c r="J1044" s="78">
        <f t="shared" si="75"/>
        <v>0</v>
      </c>
      <c r="K1044" s="78">
        <f t="shared" si="76"/>
        <v>0</v>
      </c>
      <c r="L1044" s="78">
        <f t="shared" si="77"/>
        <v>0</v>
      </c>
      <c r="M1044" s="82"/>
      <c r="N1044" s="83"/>
      <c r="O1044" s="84" t="str">
        <f>IFERROR(VLOOKUP($E1044,BD_Anexo_Decreto!$A$1:$I$558,3,0),"")</f>
        <v/>
      </c>
      <c r="P1044" s="85" t="str">
        <f t="shared" si="78"/>
        <v/>
      </c>
      <c r="Q1044" s="96"/>
      <c r="R1044" s="95" t="str">
        <f>IFERROR(VLOOKUP(Q1044,BD_CNES!$A$1:$E$9705,2,0),"")</f>
        <v/>
      </c>
    </row>
    <row r="1045" spans="4:18" ht="35.1" customHeight="1" x14ac:dyDescent="0.25">
      <c r="D1045" s="22">
        <v>1035</v>
      </c>
      <c r="E1045" s="132"/>
      <c r="F1045" s="76" t="str">
        <f>IFERROR(VLOOKUP($E1045,BD_Anexo_Decreto!$A$1:$I$558,2,0),"")</f>
        <v/>
      </c>
      <c r="G1045" s="133" t="str">
        <f>IFERROR(VLOOKUP($E1045,BD_Anexo_Decreto!$A$1:$I$558,7,0),"")</f>
        <v/>
      </c>
      <c r="H1045" s="76" t="str">
        <f>IFERROR(VLOOKUP($E1045,BD_Anexo_Decreto!$A$1:$I$558,8,0),"")</f>
        <v/>
      </c>
      <c r="I1045" s="77" t="str">
        <f>IFERROR(VLOOKUP($E1045,BD_Anexo_Decreto!$A$1:$I$558,5,0),"")</f>
        <v/>
      </c>
      <c r="J1045" s="78">
        <f t="shared" si="75"/>
        <v>0</v>
      </c>
      <c r="K1045" s="78">
        <f t="shared" si="76"/>
        <v>0</v>
      </c>
      <c r="L1045" s="78">
        <f t="shared" si="77"/>
        <v>0</v>
      </c>
      <c r="M1045" s="82"/>
      <c r="N1045" s="83"/>
      <c r="O1045" s="84" t="str">
        <f>IFERROR(VLOOKUP($E1045,BD_Anexo_Decreto!$A$1:$I$558,3,0),"")</f>
        <v/>
      </c>
      <c r="P1045" s="85" t="str">
        <f t="shared" si="78"/>
        <v/>
      </c>
      <c r="Q1045" s="96"/>
      <c r="R1045" s="95" t="str">
        <f>IFERROR(VLOOKUP(Q1045,BD_CNES!$A$1:$E$9705,2,0),"")</f>
        <v/>
      </c>
    </row>
    <row r="1046" spans="4:18" ht="35.1" customHeight="1" x14ac:dyDescent="0.25">
      <c r="D1046" s="22">
        <v>1036</v>
      </c>
      <c r="E1046" s="132"/>
      <c r="F1046" s="76" t="str">
        <f>IFERROR(VLOOKUP($E1046,BD_Anexo_Decreto!$A$1:$I$558,2,0),"")</f>
        <v/>
      </c>
      <c r="G1046" s="133" t="str">
        <f>IFERROR(VLOOKUP($E1046,BD_Anexo_Decreto!$A$1:$I$558,7,0),"")</f>
        <v/>
      </c>
      <c r="H1046" s="76" t="str">
        <f>IFERROR(VLOOKUP($E1046,BD_Anexo_Decreto!$A$1:$I$558,8,0),"")</f>
        <v/>
      </c>
      <c r="I1046" s="77" t="str">
        <f>IFERROR(VLOOKUP($E1046,BD_Anexo_Decreto!$A$1:$I$558,5,0),"")</f>
        <v/>
      </c>
      <c r="J1046" s="78">
        <f t="shared" si="75"/>
        <v>0</v>
      </c>
      <c r="K1046" s="78">
        <f t="shared" si="76"/>
        <v>0</v>
      </c>
      <c r="L1046" s="78">
        <f t="shared" si="77"/>
        <v>0</v>
      </c>
      <c r="M1046" s="82"/>
      <c r="N1046" s="83"/>
      <c r="O1046" s="84" t="str">
        <f>IFERROR(VLOOKUP($E1046,BD_Anexo_Decreto!$A$1:$I$558,3,0),"")</f>
        <v/>
      </c>
      <c r="P1046" s="85" t="str">
        <f t="shared" si="78"/>
        <v/>
      </c>
      <c r="Q1046" s="96"/>
      <c r="R1046" s="95" t="str">
        <f>IFERROR(VLOOKUP(Q1046,BD_CNES!$A$1:$E$9705,2,0),"")</f>
        <v/>
      </c>
    </row>
    <row r="1047" spans="4:18" ht="35.1" customHeight="1" x14ac:dyDescent="0.25">
      <c r="D1047" s="22">
        <v>1037</v>
      </c>
      <c r="E1047" s="132"/>
      <c r="F1047" s="76" t="str">
        <f>IFERROR(VLOOKUP($E1047,BD_Anexo_Decreto!$A$1:$I$558,2,0),"")</f>
        <v/>
      </c>
      <c r="G1047" s="133" t="str">
        <f>IFERROR(VLOOKUP($E1047,BD_Anexo_Decreto!$A$1:$I$558,7,0),"")</f>
        <v/>
      </c>
      <c r="H1047" s="76" t="str">
        <f>IFERROR(VLOOKUP($E1047,BD_Anexo_Decreto!$A$1:$I$558,8,0),"")</f>
        <v/>
      </c>
      <c r="I1047" s="77" t="str">
        <f>IFERROR(VLOOKUP($E1047,BD_Anexo_Decreto!$A$1:$I$558,5,0),"")</f>
        <v/>
      </c>
      <c r="J1047" s="78">
        <f t="shared" si="75"/>
        <v>0</v>
      </c>
      <c r="K1047" s="78">
        <f t="shared" si="76"/>
        <v>0</v>
      </c>
      <c r="L1047" s="78">
        <f t="shared" si="77"/>
        <v>0</v>
      </c>
      <c r="M1047" s="82"/>
      <c r="N1047" s="83"/>
      <c r="O1047" s="84" t="str">
        <f>IFERROR(VLOOKUP($E1047,BD_Anexo_Decreto!$A$1:$I$558,3,0),"")</f>
        <v/>
      </c>
      <c r="P1047" s="85" t="str">
        <f t="shared" si="78"/>
        <v/>
      </c>
      <c r="Q1047" s="96"/>
      <c r="R1047" s="95" t="str">
        <f>IFERROR(VLOOKUP(Q1047,BD_CNES!$A$1:$E$9705,2,0),"")</f>
        <v/>
      </c>
    </row>
    <row r="1048" spans="4:18" ht="35.1" customHeight="1" x14ac:dyDescent="0.25">
      <c r="D1048" s="22">
        <v>1038</v>
      </c>
      <c r="E1048" s="132"/>
      <c r="F1048" s="76" t="str">
        <f>IFERROR(VLOOKUP($E1048,BD_Anexo_Decreto!$A$1:$I$558,2,0),"")</f>
        <v/>
      </c>
      <c r="G1048" s="133" t="str">
        <f>IFERROR(VLOOKUP($E1048,BD_Anexo_Decreto!$A$1:$I$558,7,0),"")</f>
        <v/>
      </c>
      <c r="H1048" s="76" t="str">
        <f>IFERROR(VLOOKUP($E1048,BD_Anexo_Decreto!$A$1:$I$558,8,0),"")</f>
        <v/>
      </c>
      <c r="I1048" s="77" t="str">
        <f>IFERROR(VLOOKUP($E1048,BD_Anexo_Decreto!$A$1:$I$558,5,0),"")</f>
        <v/>
      </c>
      <c r="J1048" s="78">
        <f t="shared" si="75"/>
        <v>0</v>
      </c>
      <c r="K1048" s="78">
        <f t="shared" si="76"/>
        <v>0</v>
      </c>
      <c r="L1048" s="78">
        <f t="shared" si="77"/>
        <v>0</v>
      </c>
      <c r="M1048" s="82"/>
      <c r="N1048" s="83"/>
      <c r="O1048" s="84" t="str">
        <f>IFERROR(VLOOKUP($E1048,BD_Anexo_Decreto!$A$1:$I$558,3,0),"")</f>
        <v/>
      </c>
      <c r="P1048" s="85" t="str">
        <f t="shared" si="78"/>
        <v/>
      </c>
      <c r="Q1048" s="96"/>
      <c r="R1048" s="95" t="str">
        <f>IFERROR(VLOOKUP(Q1048,BD_CNES!$A$1:$E$9705,2,0),"")</f>
        <v/>
      </c>
    </row>
    <row r="1049" spans="4:18" ht="35.1" customHeight="1" x14ac:dyDescent="0.25">
      <c r="D1049" s="22">
        <v>1039</v>
      </c>
      <c r="E1049" s="132"/>
      <c r="F1049" s="76" t="str">
        <f>IFERROR(VLOOKUP($E1049,BD_Anexo_Decreto!$A$1:$I$558,2,0),"")</f>
        <v/>
      </c>
      <c r="G1049" s="133" t="str">
        <f>IFERROR(VLOOKUP($E1049,BD_Anexo_Decreto!$A$1:$I$558,7,0),"")</f>
        <v/>
      </c>
      <c r="H1049" s="76" t="str">
        <f>IFERROR(VLOOKUP($E1049,BD_Anexo_Decreto!$A$1:$I$558,8,0),"")</f>
        <v/>
      </c>
      <c r="I1049" s="77" t="str">
        <f>IFERROR(VLOOKUP($E1049,BD_Anexo_Decreto!$A$1:$I$558,5,0),"")</f>
        <v/>
      </c>
      <c r="J1049" s="78">
        <f t="shared" si="75"/>
        <v>0</v>
      </c>
      <c r="K1049" s="78">
        <f t="shared" si="76"/>
        <v>0</v>
      </c>
      <c r="L1049" s="78">
        <f t="shared" si="77"/>
        <v>0</v>
      </c>
      <c r="M1049" s="82"/>
      <c r="N1049" s="83"/>
      <c r="O1049" s="84" t="str">
        <f>IFERROR(VLOOKUP($E1049,BD_Anexo_Decreto!$A$1:$I$558,3,0),"")</f>
        <v/>
      </c>
      <c r="P1049" s="85" t="str">
        <f t="shared" si="78"/>
        <v/>
      </c>
      <c r="Q1049" s="96"/>
      <c r="R1049" s="95" t="str">
        <f>IFERROR(VLOOKUP(Q1049,BD_CNES!$A$1:$E$9705,2,0),"")</f>
        <v/>
      </c>
    </row>
    <row r="1050" spans="4:18" ht="35.1" customHeight="1" x14ac:dyDescent="0.25">
      <c r="D1050" s="22">
        <v>1040</v>
      </c>
      <c r="E1050" s="132"/>
      <c r="F1050" s="76" t="str">
        <f>IFERROR(VLOOKUP($E1050,BD_Anexo_Decreto!$A$1:$I$558,2,0),"")</f>
        <v/>
      </c>
      <c r="G1050" s="133" t="str">
        <f>IFERROR(VLOOKUP($E1050,BD_Anexo_Decreto!$A$1:$I$558,7,0),"")</f>
        <v/>
      </c>
      <c r="H1050" s="76" t="str">
        <f>IFERROR(VLOOKUP($E1050,BD_Anexo_Decreto!$A$1:$I$558,8,0),"")</f>
        <v/>
      </c>
      <c r="I1050" s="77" t="str">
        <f>IFERROR(VLOOKUP($E1050,BD_Anexo_Decreto!$A$1:$I$558,5,0),"")</f>
        <v/>
      </c>
      <c r="J1050" s="78">
        <f t="shared" si="75"/>
        <v>0</v>
      </c>
      <c r="K1050" s="78">
        <f t="shared" si="76"/>
        <v>0</v>
      </c>
      <c r="L1050" s="78">
        <f t="shared" si="77"/>
        <v>0</v>
      </c>
      <c r="M1050" s="82"/>
      <c r="N1050" s="83"/>
      <c r="O1050" s="84" t="str">
        <f>IFERROR(VLOOKUP($E1050,BD_Anexo_Decreto!$A$1:$I$558,3,0),"")</f>
        <v/>
      </c>
      <c r="P1050" s="85" t="str">
        <f t="shared" si="78"/>
        <v/>
      </c>
      <c r="Q1050" s="96"/>
      <c r="R1050" s="95" t="str">
        <f>IFERROR(VLOOKUP(Q1050,BD_CNES!$A$1:$E$9705,2,0),"")</f>
        <v/>
      </c>
    </row>
    <row r="1051" spans="4:18" ht="35.1" customHeight="1" x14ac:dyDescent="0.25">
      <c r="D1051" s="22">
        <v>1041</v>
      </c>
      <c r="E1051" s="132"/>
      <c r="F1051" s="76" t="str">
        <f>IFERROR(VLOOKUP($E1051,BD_Anexo_Decreto!$A$1:$I$558,2,0),"")</f>
        <v/>
      </c>
      <c r="G1051" s="133" t="str">
        <f>IFERROR(VLOOKUP($E1051,BD_Anexo_Decreto!$A$1:$I$558,7,0),"")</f>
        <v/>
      </c>
      <c r="H1051" s="76" t="str">
        <f>IFERROR(VLOOKUP($E1051,BD_Anexo_Decreto!$A$1:$I$558,8,0),"")</f>
        <v/>
      </c>
      <c r="I1051" s="77" t="str">
        <f>IFERROR(VLOOKUP($E1051,BD_Anexo_Decreto!$A$1:$I$558,5,0),"")</f>
        <v/>
      </c>
      <c r="J1051" s="78">
        <f t="shared" si="75"/>
        <v>0</v>
      </c>
      <c r="K1051" s="78">
        <f t="shared" si="76"/>
        <v>0</v>
      </c>
      <c r="L1051" s="78">
        <f t="shared" si="77"/>
        <v>0</v>
      </c>
      <c r="M1051" s="82"/>
      <c r="N1051" s="83"/>
      <c r="O1051" s="84" t="str">
        <f>IFERROR(VLOOKUP($E1051,BD_Anexo_Decreto!$A$1:$I$558,3,0),"")</f>
        <v/>
      </c>
      <c r="P1051" s="85" t="str">
        <f t="shared" si="78"/>
        <v/>
      </c>
      <c r="Q1051" s="96"/>
      <c r="R1051" s="95" t="str">
        <f>IFERROR(VLOOKUP(Q1051,BD_CNES!$A$1:$E$9705,2,0),"")</f>
        <v/>
      </c>
    </row>
    <row r="1052" spans="4:18" ht="35.1" customHeight="1" x14ac:dyDescent="0.25">
      <c r="D1052" s="22">
        <v>1042</v>
      </c>
      <c r="E1052" s="132"/>
      <c r="F1052" s="76" t="str">
        <f>IFERROR(VLOOKUP($E1052,BD_Anexo_Decreto!$A$1:$I$558,2,0),"")</f>
        <v/>
      </c>
      <c r="G1052" s="133" t="str">
        <f>IFERROR(VLOOKUP($E1052,BD_Anexo_Decreto!$A$1:$I$558,7,0),"")</f>
        <v/>
      </c>
      <c r="H1052" s="76" t="str">
        <f>IFERROR(VLOOKUP($E1052,BD_Anexo_Decreto!$A$1:$I$558,8,0),"")</f>
        <v/>
      </c>
      <c r="I1052" s="77" t="str">
        <f>IFERROR(VLOOKUP($E1052,BD_Anexo_Decreto!$A$1:$I$558,5,0),"")</f>
        <v/>
      </c>
      <c r="J1052" s="78">
        <f t="shared" si="75"/>
        <v>0</v>
      </c>
      <c r="K1052" s="78">
        <f t="shared" si="76"/>
        <v>0</v>
      </c>
      <c r="L1052" s="78">
        <f t="shared" si="77"/>
        <v>0</v>
      </c>
      <c r="M1052" s="82"/>
      <c r="N1052" s="83"/>
      <c r="O1052" s="84" t="str">
        <f>IFERROR(VLOOKUP($E1052,BD_Anexo_Decreto!$A$1:$I$558,3,0),"")</f>
        <v/>
      </c>
      <c r="P1052" s="85" t="str">
        <f t="shared" si="78"/>
        <v/>
      </c>
      <c r="Q1052" s="96"/>
      <c r="R1052" s="95" t="str">
        <f>IFERROR(VLOOKUP(Q1052,BD_CNES!$A$1:$E$9705,2,0),"")</f>
        <v/>
      </c>
    </row>
    <row r="1053" spans="4:18" ht="35.1" customHeight="1" x14ac:dyDescent="0.25">
      <c r="D1053" s="22">
        <v>1043</v>
      </c>
      <c r="E1053" s="132"/>
      <c r="F1053" s="76" t="str">
        <f>IFERROR(VLOOKUP($E1053,BD_Anexo_Decreto!$A$1:$I$558,2,0),"")</f>
        <v/>
      </c>
      <c r="G1053" s="133" t="str">
        <f>IFERROR(VLOOKUP($E1053,BD_Anexo_Decreto!$A$1:$I$558,7,0),"")</f>
        <v/>
      </c>
      <c r="H1053" s="76" t="str">
        <f>IFERROR(VLOOKUP($E1053,BD_Anexo_Decreto!$A$1:$I$558,8,0),"")</f>
        <v/>
      </c>
      <c r="I1053" s="77" t="str">
        <f>IFERROR(VLOOKUP($E1053,BD_Anexo_Decreto!$A$1:$I$558,5,0),"")</f>
        <v/>
      </c>
      <c r="J1053" s="78">
        <f t="shared" si="75"/>
        <v>0</v>
      </c>
      <c r="K1053" s="78">
        <f t="shared" si="76"/>
        <v>0</v>
      </c>
      <c r="L1053" s="78">
        <f t="shared" si="77"/>
        <v>0</v>
      </c>
      <c r="M1053" s="82"/>
      <c r="N1053" s="83"/>
      <c r="O1053" s="84" t="str">
        <f>IFERROR(VLOOKUP($E1053,BD_Anexo_Decreto!$A$1:$I$558,3,0),"")</f>
        <v/>
      </c>
      <c r="P1053" s="85" t="str">
        <f t="shared" si="78"/>
        <v/>
      </c>
      <c r="Q1053" s="96"/>
      <c r="R1053" s="95" t="str">
        <f>IFERROR(VLOOKUP(Q1053,BD_CNES!$A$1:$E$9705,2,0),"")</f>
        <v/>
      </c>
    </row>
    <row r="1054" spans="4:18" ht="35.1" customHeight="1" x14ac:dyDescent="0.25">
      <c r="D1054" s="22">
        <v>1044</v>
      </c>
      <c r="E1054" s="132"/>
      <c r="F1054" s="76" t="str">
        <f>IFERROR(VLOOKUP($E1054,BD_Anexo_Decreto!$A$1:$I$558,2,0),"")</f>
        <v/>
      </c>
      <c r="G1054" s="133" t="str">
        <f>IFERROR(VLOOKUP($E1054,BD_Anexo_Decreto!$A$1:$I$558,7,0),"")</f>
        <v/>
      </c>
      <c r="H1054" s="76" t="str">
        <f>IFERROR(VLOOKUP($E1054,BD_Anexo_Decreto!$A$1:$I$558,8,0),"")</f>
        <v/>
      </c>
      <c r="I1054" s="77" t="str">
        <f>IFERROR(VLOOKUP($E1054,BD_Anexo_Decreto!$A$1:$I$558,5,0),"")</f>
        <v/>
      </c>
      <c r="J1054" s="78">
        <f t="shared" si="75"/>
        <v>0</v>
      </c>
      <c r="K1054" s="78">
        <f t="shared" si="76"/>
        <v>0</v>
      </c>
      <c r="L1054" s="78">
        <f t="shared" si="77"/>
        <v>0</v>
      </c>
      <c r="M1054" s="82"/>
      <c r="N1054" s="83"/>
      <c r="O1054" s="84" t="str">
        <f>IFERROR(VLOOKUP($E1054,BD_Anexo_Decreto!$A$1:$I$558,3,0),"")</f>
        <v/>
      </c>
      <c r="P1054" s="85" t="str">
        <f t="shared" si="78"/>
        <v/>
      </c>
      <c r="Q1054" s="96"/>
      <c r="R1054" s="95" t="str">
        <f>IFERROR(VLOOKUP(Q1054,BD_CNES!$A$1:$E$9705,2,0),"")</f>
        <v/>
      </c>
    </row>
    <row r="1055" spans="4:18" ht="35.1" customHeight="1" x14ac:dyDescent="0.25">
      <c r="D1055" s="22">
        <v>1045</v>
      </c>
      <c r="E1055" s="132"/>
      <c r="F1055" s="76" t="str">
        <f>IFERROR(VLOOKUP($E1055,BD_Anexo_Decreto!$A$1:$I$558,2,0),"")</f>
        <v/>
      </c>
      <c r="G1055" s="133" t="str">
        <f>IFERROR(VLOOKUP($E1055,BD_Anexo_Decreto!$A$1:$I$558,7,0),"")</f>
        <v/>
      </c>
      <c r="H1055" s="76" t="str">
        <f>IFERROR(VLOOKUP($E1055,BD_Anexo_Decreto!$A$1:$I$558,8,0),"")</f>
        <v/>
      </c>
      <c r="I1055" s="77" t="str">
        <f>IFERROR(VLOOKUP($E1055,BD_Anexo_Decreto!$A$1:$I$558,5,0),"")</f>
        <v/>
      </c>
      <c r="J1055" s="78">
        <f t="shared" si="75"/>
        <v>0</v>
      </c>
      <c r="K1055" s="78">
        <f t="shared" si="76"/>
        <v>0</v>
      </c>
      <c r="L1055" s="78">
        <f t="shared" si="77"/>
        <v>0</v>
      </c>
      <c r="M1055" s="82"/>
      <c r="N1055" s="83"/>
      <c r="O1055" s="84" t="str">
        <f>IFERROR(VLOOKUP($E1055,BD_Anexo_Decreto!$A$1:$I$558,3,0),"")</f>
        <v/>
      </c>
      <c r="P1055" s="85" t="str">
        <f t="shared" si="78"/>
        <v/>
      </c>
      <c r="Q1055" s="96"/>
      <c r="R1055" s="95" t="str">
        <f>IFERROR(VLOOKUP(Q1055,BD_CNES!$A$1:$E$9705,2,0),"")</f>
        <v/>
      </c>
    </row>
    <row r="1056" spans="4:18" ht="35.1" customHeight="1" x14ac:dyDescent="0.25">
      <c r="D1056" s="22">
        <v>1046</v>
      </c>
      <c r="E1056" s="132"/>
      <c r="F1056" s="76" t="str">
        <f>IFERROR(VLOOKUP($E1056,BD_Anexo_Decreto!$A$1:$I$558,2,0),"")</f>
        <v/>
      </c>
      <c r="G1056" s="133" t="str">
        <f>IFERROR(VLOOKUP($E1056,BD_Anexo_Decreto!$A$1:$I$558,7,0),"")</f>
        <v/>
      </c>
      <c r="H1056" s="76" t="str">
        <f>IFERROR(VLOOKUP($E1056,BD_Anexo_Decreto!$A$1:$I$558,8,0),"")</f>
        <v/>
      </c>
      <c r="I1056" s="77" t="str">
        <f>IFERROR(VLOOKUP($E1056,BD_Anexo_Decreto!$A$1:$I$558,5,0),"")</f>
        <v/>
      </c>
      <c r="J1056" s="78">
        <f t="shared" si="75"/>
        <v>0</v>
      </c>
      <c r="K1056" s="78">
        <f t="shared" si="76"/>
        <v>0</v>
      </c>
      <c r="L1056" s="78">
        <f t="shared" si="77"/>
        <v>0</v>
      </c>
      <c r="M1056" s="82"/>
      <c r="N1056" s="83"/>
      <c r="O1056" s="84" t="str">
        <f>IFERROR(VLOOKUP($E1056,BD_Anexo_Decreto!$A$1:$I$558,3,0),"")</f>
        <v/>
      </c>
      <c r="P1056" s="85" t="str">
        <f t="shared" si="78"/>
        <v/>
      </c>
      <c r="Q1056" s="96"/>
      <c r="R1056" s="95" t="str">
        <f>IFERROR(VLOOKUP(Q1056,BD_CNES!$A$1:$E$9705,2,0),"")</f>
        <v/>
      </c>
    </row>
    <row r="1057" spans="4:18" ht="35.1" customHeight="1" x14ac:dyDescent="0.25">
      <c r="D1057" s="22">
        <v>1047</v>
      </c>
      <c r="E1057" s="132"/>
      <c r="F1057" s="76" t="str">
        <f>IFERROR(VLOOKUP($E1057,BD_Anexo_Decreto!$A$1:$I$558,2,0),"")</f>
        <v/>
      </c>
      <c r="G1057" s="133" t="str">
        <f>IFERROR(VLOOKUP($E1057,BD_Anexo_Decreto!$A$1:$I$558,7,0),"")</f>
        <v/>
      </c>
      <c r="H1057" s="76" t="str">
        <f>IFERROR(VLOOKUP($E1057,BD_Anexo_Decreto!$A$1:$I$558,8,0),"")</f>
        <v/>
      </c>
      <c r="I1057" s="77" t="str">
        <f>IFERROR(VLOOKUP($E1057,BD_Anexo_Decreto!$A$1:$I$558,5,0),"")</f>
        <v/>
      </c>
      <c r="J1057" s="78">
        <f t="shared" si="75"/>
        <v>0</v>
      </c>
      <c r="K1057" s="78">
        <f t="shared" si="76"/>
        <v>0</v>
      </c>
      <c r="L1057" s="78">
        <f t="shared" si="77"/>
        <v>0</v>
      </c>
      <c r="M1057" s="82"/>
      <c r="N1057" s="83"/>
      <c r="O1057" s="84" t="str">
        <f>IFERROR(VLOOKUP($E1057,BD_Anexo_Decreto!$A$1:$I$558,3,0),"")</f>
        <v/>
      </c>
      <c r="P1057" s="85" t="str">
        <f t="shared" si="78"/>
        <v/>
      </c>
      <c r="Q1057" s="96"/>
      <c r="R1057" s="95" t="str">
        <f>IFERROR(VLOOKUP(Q1057,BD_CNES!$A$1:$E$9705,2,0),"")</f>
        <v/>
      </c>
    </row>
    <row r="1058" spans="4:18" ht="35.1" customHeight="1" x14ac:dyDescent="0.25">
      <c r="D1058" s="22">
        <v>1048</v>
      </c>
      <c r="E1058" s="132"/>
      <c r="F1058" s="76" t="str">
        <f>IFERROR(VLOOKUP($E1058,BD_Anexo_Decreto!$A$1:$I$558,2,0),"")</f>
        <v/>
      </c>
      <c r="G1058" s="133" t="str">
        <f>IFERROR(VLOOKUP($E1058,BD_Anexo_Decreto!$A$1:$I$558,7,0),"")</f>
        <v/>
      </c>
      <c r="H1058" s="76" t="str">
        <f>IFERROR(VLOOKUP($E1058,BD_Anexo_Decreto!$A$1:$I$558,8,0),"")</f>
        <v/>
      </c>
      <c r="I1058" s="77" t="str">
        <f>IFERROR(VLOOKUP($E1058,BD_Anexo_Decreto!$A$1:$I$558,5,0),"")</f>
        <v/>
      </c>
      <c r="J1058" s="78">
        <f t="shared" si="75"/>
        <v>0</v>
      </c>
      <c r="K1058" s="78">
        <f t="shared" si="76"/>
        <v>0</v>
      </c>
      <c r="L1058" s="78">
        <f t="shared" si="77"/>
        <v>0</v>
      </c>
      <c r="M1058" s="82"/>
      <c r="N1058" s="83"/>
      <c r="O1058" s="84" t="str">
        <f>IFERROR(VLOOKUP($E1058,BD_Anexo_Decreto!$A$1:$I$558,3,0),"")</f>
        <v/>
      </c>
      <c r="P1058" s="85" t="str">
        <f t="shared" si="78"/>
        <v/>
      </c>
      <c r="Q1058" s="96"/>
      <c r="R1058" s="95" t="str">
        <f>IFERROR(VLOOKUP(Q1058,BD_CNES!$A$1:$E$9705,2,0),"")</f>
        <v/>
      </c>
    </row>
    <row r="1059" spans="4:18" ht="35.1" customHeight="1" x14ac:dyDescent="0.25">
      <c r="D1059" s="22">
        <v>1049</v>
      </c>
      <c r="E1059" s="132"/>
      <c r="F1059" s="76" t="str">
        <f>IFERROR(VLOOKUP($E1059,BD_Anexo_Decreto!$A$1:$I$558,2,0),"")</f>
        <v/>
      </c>
      <c r="G1059" s="133" t="str">
        <f>IFERROR(VLOOKUP($E1059,BD_Anexo_Decreto!$A$1:$I$558,7,0),"")</f>
        <v/>
      </c>
      <c r="H1059" s="76" t="str">
        <f>IFERROR(VLOOKUP($E1059,BD_Anexo_Decreto!$A$1:$I$558,8,0),"")</f>
        <v/>
      </c>
      <c r="I1059" s="77" t="str">
        <f>IFERROR(VLOOKUP($E1059,BD_Anexo_Decreto!$A$1:$I$558,5,0),"")</f>
        <v/>
      </c>
      <c r="J1059" s="78">
        <f t="shared" si="75"/>
        <v>0</v>
      </c>
      <c r="K1059" s="78">
        <f t="shared" si="76"/>
        <v>0</v>
      </c>
      <c r="L1059" s="78">
        <f t="shared" si="77"/>
        <v>0</v>
      </c>
      <c r="M1059" s="82"/>
      <c r="N1059" s="83"/>
      <c r="O1059" s="84" t="str">
        <f>IFERROR(VLOOKUP($E1059,BD_Anexo_Decreto!$A$1:$I$558,3,0),"")</f>
        <v/>
      </c>
      <c r="P1059" s="85" t="str">
        <f t="shared" si="78"/>
        <v/>
      </c>
      <c r="Q1059" s="96"/>
      <c r="R1059" s="95" t="str">
        <f>IFERROR(VLOOKUP(Q1059,BD_CNES!$A$1:$E$9705,2,0),"")</f>
        <v/>
      </c>
    </row>
    <row r="1060" spans="4:18" ht="35.1" customHeight="1" x14ac:dyDescent="0.25">
      <c r="D1060" s="22">
        <v>1050</v>
      </c>
      <c r="E1060" s="132"/>
      <c r="F1060" s="76" t="str">
        <f>IFERROR(VLOOKUP($E1060,BD_Anexo_Decreto!$A$1:$I$558,2,0),"")</f>
        <v/>
      </c>
      <c r="G1060" s="133" t="str">
        <f>IFERROR(VLOOKUP($E1060,BD_Anexo_Decreto!$A$1:$I$558,7,0),"")</f>
        <v/>
      </c>
      <c r="H1060" s="76" t="str">
        <f>IFERROR(VLOOKUP($E1060,BD_Anexo_Decreto!$A$1:$I$558,8,0),"")</f>
        <v/>
      </c>
      <c r="I1060" s="77" t="str">
        <f>IFERROR(VLOOKUP($E1060,BD_Anexo_Decreto!$A$1:$I$558,5,0),"")</f>
        <v/>
      </c>
      <c r="J1060" s="78">
        <f t="shared" si="75"/>
        <v>0</v>
      </c>
      <c r="K1060" s="78">
        <f t="shared" si="76"/>
        <v>0</v>
      </c>
      <c r="L1060" s="78">
        <f t="shared" si="77"/>
        <v>0</v>
      </c>
      <c r="M1060" s="82"/>
      <c r="N1060" s="83"/>
      <c r="O1060" s="84" t="str">
        <f>IFERROR(VLOOKUP($E1060,BD_Anexo_Decreto!$A$1:$I$558,3,0),"")</f>
        <v/>
      </c>
      <c r="P1060" s="85" t="str">
        <f t="shared" si="78"/>
        <v/>
      </c>
      <c r="Q1060" s="96"/>
      <c r="R1060" s="95" t="str">
        <f>IFERROR(VLOOKUP(Q1060,BD_CNES!$A$1:$E$9705,2,0),"")</f>
        <v/>
      </c>
    </row>
    <row r="1061" spans="4:18" ht="35.1" customHeight="1" x14ac:dyDescent="0.25">
      <c r="D1061" s="22">
        <v>1051</v>
      </c>
      <c r="E1061" s="132"/>
      <c r="F1061" s="76" t="str">
        <f>IFERROR(VLOOKUP($E1061,BD_Anexo_Decreto!$A$1:$I$558,2,0),"")</f>
        <v/>
      </c>
      <c r="G1061" s="133" t="str">
        <f>IFERROR(VLOOKUP($E1061,BD_Anexo_Decreto!$A$1:$I$558,7,0),"")</f>
        <v/>
      </c>
      <c r="H1061" s="76" t="str">
        <f>IFERROR(VLOOKUP($E1061,BD_Anexo_Decreto!$A$1:$I$558,8,0),"")</f>
        <v/>
      </c>
      <c r="I1061" s="77" t="str">
        <f>IFERROR(VLOOKUP($E1061,BD_Anexo_Decreto!$A$1:$I$558,5,0),"")</f>
        <v/>
      </c>
      <c r="J1061" s="78">
        <f t="shared" si="75"/>
        <v>0</v>
      </c>
      <c r="K1061" s="78">
        <f t="shared" si="76"/>
        <v>0</v>
      </c>
      <c r="L1061" s="78">
        <f t="shared" si="77"/>
        <v>0</v>
      </c>
      <c r="M1061" s="82"/>
      <c r="N1061" s="83"/>
      <c r="O1061" s="84" t="str">
        <f>IFERROR(VLOOKUP($E1061,BD_Anexo_Decreto!$A$1:$I$558,3,0),"")</f>
        <v/>
      </c>
      <c r="P1061" s="85" t="str">
        <f t="shared" si="78"/>
        <v/>
      </c>
      <c r="Q1061" s="96"/>
      <c r="R1061" s="95" t="str">
        <f>IFERROR(VLOOKUP(Q1061,BD_CNES!$A$1:$E$9705,2,0),"")</f>
        <v/>
      </c>
    </row>
    <row r="1062" spans="4:18" ht="35.1" customHeight="1" x14ac:dyDescent="0.25">
      <c r="D1062" s="22">
        <v>1052</v>
      </c>
      <c r="E1062" s="132"/>
      <c r="F1062" s="76" t="str">
        <f>IFERROR(VLOOKUP($E1062,BD_Anexo_Decreto!$A$1:$I$558,2,0),"")</f>
        <v/>
      </c>
      <c r="G1062" s="133" t="str">
        <f>IFERROR(VLOOKUP($E1062,BD_Anexo_Decreto!$A$1:$I$558,7,0),"")</f>
        <v/>
      </c>
      <c r="H1062" s="76" t="str">
        <f>IFERROR(VLOOKUP($E1062,BD_Anexo_Decreto!$A$1:$I$558,8,0),"")</f>
        <v/>
      </c>
      <c r="I1062" s="77" t="str">
        <f>IFERROR(VLOOKUP($E1062,BD_Anexo_Decreto!$A$1:$I$558,5,0),"")</f>
        <v/>
      </c>
      <c r="J1062" s="78">
        <f t="shared" si="75"/>
        <v>0</v>
      </c>
      <c r="K1062" s="78">
        <f t="shared" si="76"/>
        <v>0</v>
      </c>
      <c r="L1062" s="78">
        <f t="shared" si="77"/>
        <v>0</v>
      </c>
      <c r="M1062" s="82"/>
      <c r="N1062" s="83"/>
      <c r="O1062" s="84" t="str">
        <f>IFERROR(VLOOKUP($E1062,BD_Anexo_Decreto!$A$1:$I$558,3,0),"")</f>
        <v/>
      </c>
      <c r="P1062" s="85" t="str">
        <f t="shared" si="78"/>
        <v/>
      </c>
      <c r="Q1062" s="96"/>
      <c r="R1062" s="95" t="str">
        <f>IFERROR(VLOOKUP(Q1062,BD_CNES!$A$1:$E$9705,2,0),"")</f>
        <v/>
      </c>
    </row>
    <row r="1063" spans="4:18" ht="35.1" customHeight="1" x14ac:dyDescent="0.25">
      <c r="D1063" s="22">
        <v>1053</v>
      </c>
      <c r="E1063" s="132"/>
      <c r="F1063" s="76" t="str">
        <f>IFERROR(VLOOKUP($E1063,BD_Anexo_Decreto!$A$1:$I$558,2,0),"")</f>
        <v/>
      </c>
      <c r="G1063" s="133" t="str">
        <f>IFERROR(VLOOKUP($E1063,BD_Anexo_Decreto!$A$1:$I$558,7,0),"")</f>
        <v/>
      </c>
      <c r="H1063" s="76" t="str">
        <f>IFERROR(VLOOKUP($E1063,BD_Anexo_Decreto!$A$1:$I$558,8,0),"")</f>
        <v/>
      </c>
      <c r="I1063" s="77" t="str">
        <f>IFERROR(VLOOKUP($E1063,BD_Anexo_Decreto!$A$1:$I$558,5,0),"")</f>
        <v/>
      </c>
      <c r="J1063" s="78">
        <f t="shared" si="75"/>
        <v>0</v>
      </c>
      <c r="K1063" s="78">
        <f t="shared" si="76"/>
        <v>0</v>
      </c>
      <c r="L1063" s="78">
        <f t="shared" si="77"/>
        <v>0</v>
      </c>
      <c r="M1063" s="82"/>
      <c r="N1063" s="83"/>
      <c r="O1063" s="84" t="str">
        <f>IFERROR(VLOOKUP($E1063,BD_Anexo_Decreto!$A$1:$I$558,3,0),"")</f>
        <v/>
      </c>
      <c r="P1063" s="85" t="str">
        <f t="shared" si="78"/>
        <v/>
      </c>
      <c r="Q1063" s="96"/>
      <c r="R1063" s="95" t="str">
        <f>IFERROR(VLOOKUP(Q1063,BD_CNES!$A$1:$E$9705,2,0),"")</f>
        <v/>
      </c>
    </row>
    <row r="1064" spans="4:18" ht="35.1" customHeight="1" x14ac:dyDescent="0.25">
      <c r="D1064" s="22">
        <v>1054</v>
      </c>
      <c r="E1064" s="132"/>
      <c r="F1064" s="76" t="str">
        <f>IFERROR(VLOOKUP($E1064,BD_Anexo_Decreto!$A$1:$I$558,2,0),"")</f>
        <v/>
      </c>
      <c r="G1064" s="133" t="str">
        <f>IFERROR(VLOOKUP($E1064,BD_Anexo_Decreto!$A$1:$I$558,7,0),"")</f>
        <v/>
      </c>
      <c r="H1064" s="76" t="str">
        <f>IFERROR(VLOOKUP($E1064,BD_Anexo_Decreto!$A$1:$I$558,8,0),"")</f>
        <v/>
      </c>
      <c r="I1064" s="77" t="str">
        <f>IFERROR(VLOOKUP($E1064,BD_Anexo_Decreto!$A$1:$I$558,5,0),"")</f>
        <v/>
      </c>
      <c r="J1064" s="78">
        <f t="shared" si="75"/>
        <v>0</v>
      </c>
      <c r="K1064" s="78">
        <f t="shared" si="76"/>
        <v>0</v>
      </c>
      <c r="L1064" s="78">
        <f t="shared" si="77"/>
        <v>0</v>
      </c>
      <c r="M1064" s="82"/>
      <c r="N1064" s="83"/>
      <c r="O1064" s="84" t="str">
        <f>IFERROR(VLOOKUP($E1064,BD_Anexo_Decreto!$A$1:$I$558,3,0),"")</f>
        <v/>
      </c>
      <c r="P1064" s="85" t="str">
        <f t="shared" si="78"/>
        <v/>
      </c>
      <c r="Q1064" s="96"/>
      <c r="R1064" s="95" t="str">
        <f>IFERROR(VLOOKUP(Q1064,BD_CNES!$A$1:$E$9705,2,0),"")</f>
        <v/>
      </c>
    </row>
    <row r="1065" spans="4:18" ht="35.1" customHeight="1" x14ac:dyDescent="0.25">
      <c r="D1065" s="22">
        <v>1055</v>
      </c>
      <c r="E1065" s="132"/>
      <c r="F1065" s="76" t="str">
        <f>IFERROR(VLOOKUP($E1065,BD_Anexo_Decreto!$A$1:$I$558,2,0),"")</f>
        <v/>
      </c>
      <c r="G1065" s="133" t="str">
        <f>IFERROR(VLOOKUP($E1065,BD_Anexo_Decreto!$A$1:$I$558,7,0),"")</f>
        <v/>
      </c>
      <c r="H1065" s="76" t="str">
        <f>IFERROR(VLOOKUP($E1065,BD_Anexo_Decreto!$A$1:$I$558,8,0),"")</f>
        <v/>
      </c>
      <c r="I1065" s="77" t="str">
        <f>IFERROR(VLOOKUP($E1065,BD_Anexo_Decreto!$A$1:$I$558,5,0),"")</f>
        <v/>
      </c>
      <c r="J1065" s="78">
        <f t="shared" si="75"/>
        <v>0</v>
      </c>
      <c r="K1065" s="78">
        <f t="shared" si="76"/>
        <v>0</v>
      </c>
      <c r="L1065" s="78">
        <f t="shared" si="77"/>
        <v>0</v>
      </c>
      <c r="M1065" s="82"/>
      <c r="N1065" s="83"/>
      <c r="O1065" s="84" t="str">
        <f>IFERROR(VLOOKUP($E1065,BD_Anexo_Decreto!$A$1:$I$558,3,0),"")</f>
        <v/>
      </c>
      <c r="P1065" s="85" t="str">
        <f t="shared" si="78"/>
        <v/>
      </c>
      <c r="Q1065" s="96"/>
      <c r="R1065" s="95" t="str">
        <f>IFERROR(VLOOKUP(Q1065,BD_CNES!$A$1:$E$9705,2,0),"")</f>
        <v/>
      </c>
    </row>
    <row r="1066" spans="4:18" ht="35.1" customHeight="1" x14ac:dyDescent="0.25">
      <c r="D1066" s="22">
        <v>1056</v>
      </c>
      <c r="E1066" s="132"/>
      <c r="F1066" s="76" t="str">
        <f>IFERROR(VLOOKUP($E1066,BD_Anexo_Decreto!$A$1:$I$558,2,0),"")</f>
        <v/>
      </c>
      <c r="G1066" s="133" t="str">
        <f>IFERROR(VLOOKUP($E1066,BD_Anexo_Decreto!$A$1:$I$558,7,0),"")</f>
        <v/>
      </c>
      <c r="H1066" s="76" t="str">
        <f>IFERROR(VLOOKUP($E1066,BD_Anexo_Decreto!$A$1:$I$558,8,0),"")</f>
        <v/>
      </c>
      <c r="I1066" s="77" t="str">
        <f>IFERROR(VLOOKUP($E1066,BD_Anexo_Decreto!$A$1:$I$558,5,0),"")</f>
        <v/>
      </c>
      <c r="J1066" s="78">
        <f t="shared" si="75"/>
        <v>0</v>
      </c>
      <c r="K1066" s="78">
        <f t="shared" si="76"/>
        <v>0</v>
      </c>
      <c r="L1066" s="78">
        <f t="shared" si="77"/>
        <v>0</v>
      </c>
      <c r="M1066" s="82"/>
      <c r="N1066" s="83"/>
      <c r="O1066" s="84" t="str">
        <f>IFERROR(VLOOKUP($E1066,BD_Anexo_Decreto!$A$1:$I$558,3,0),"")</f>
        <v/>
      </c>
      <c r="P1066" s="85" t="str">
        <f t="shared" si="78"/>
        <v/>
      </c>
      <c r="Q1066" s="96"/>
      <c r="R1066" s="95" t="str">
        <f>IFERROR(VLOOKUP(Q1066,BD_CNES!$A$1:$E$9705,2,0),"")</f>
        <v/>
      </c>
    </row>
    <row r="1067" spans="4:18" ht="35.1" customHeight="1" x14ac:dyDescent="0.25">
      <c r="D1067" s="22">
        <v>1057</v>
      </c>
      <c r="E1067" s="132"/>
      <c r="F1067" s="76" t="str">
        <f>IFERROR(VLOOKUP($E1067,BD_Anexo_Decreto!$A$1:$I$558,2,0),"")</f>
        <v/>
      </c>
      <c r="G1067" s="133" t="str">
        <f>IFERROR(VLOOKUP($E1067,BD_Anexo_Decreto!$A$1:$I$558,7,0),"")</f>
        <v/>
      </c>
      <c r="H1067" s="76" t="str">
        <f>IFERROR(VLOOKUP($E1067,BD_Anexo_Decreto!$A$1:$I$558,8,0),"")</f>
        <v/>
      </c>
      <c r="I1067" s="77" t="str">
        <f>IFERROR(VLOOKUP($E1067,BD_Anexo_Decreto!$A$1:$I$558,5,0),"")</f>
        <v/>
      </c>
      <c r="J1067" s="78">
        <f t="shared" si="75"/>
        <v>0</v>
      </c>
      <c r="K1067" s="78">
        <f t="shared" si="76"/>
        <v>0</v>
      </c>
      <c r="L1067" s="78">
        <f t="shared" si="77"/>
        <v>0</v>
      </c>
      <c r="M1067" s="82"/>
      <c r="N1067" s="83"/>
      <c r="O1067" s="84" t="str">
        <f>IFERROR(VLOOKUP($E1067,BD_Anexo_Decreto!$A$1:$I$558,3,0),"")</f>
        <v/>
      </c>
      <c r="P1067" s="85" t="str">
        <f t="shared" si="78"/>
        <v/>
      </c>
      <c r="Q1067" s="96"/>
      <c r="R1067" s="95" t="str">
        <f>IFERROR(VLOOKUP(Q1067,BD_CNES!$A$1:$E$9705,2,0),"")</f>
        <v/>
      </c>
    </row>
    <row r="1068" spans="4:18" ht="35.1" customHeight="1" x14ac:dyDescent="0.25">
      <c r="D1068" s="22">
        <v>1058</v>
      </c>
      <c r="E1068" s="132"/>
      <c r="F1068" s="76" t="str">
        <f>IFERROR(VLOOKUP($E1068,BD_Anexo_Decreto!$A$1:$I$558,2,0),"")</f>
        <v/>
      </c>
      <c r="G1068" s="133" t="str">
        <f>IFERROR(VLOOKUP($E1068,BD_Anexo_Decreto!$A$1:$I$558,7,0),"")</f>
        <v/>
      </c>
      <c r="H1068" s="76" t="str">
        <f>IFERROR(VLOOKUP($E1068,BD_Anexo_Decreto!$A$1:$I$558,8,0),"")</f>
        <v/>
      </c>
      <c r="I1068" s="77" t="str">
        <f>IFERROR(VLOOKUP($E1068,BD_Anexo_Decreto!$A$1:$I$558,5,0),"")</f>
        <v/>
      </c>
      <c r="J1068" s="78">
        <f t="shared" si="75"/>
        <v>0</v>
      </c>
      <c r="K1068" s="78">
        <f t="shared" si="76"/>
        <v>0</v>
      </c>
      <c r="L1068" s="78">
        <f t="shared" si="77"/>
        <v>0</v>
      </c>
      <c r="M1068" s="82"/>
      <c r="N1068" s="83"/>
      <c r="O1068" s="84" t="str">
        <f>IFERROR(VLOOKUP($E1068,BD_Anexo_Decreto!$A$1:$I$558,3,0),"")</f>
        <v/>
      </c>
      <c r="P1068" s="85" t="str">
        <f t="shared" si="78"/>
        <v/>
      </c>
      <c r="Q1068" s="96"/>
      <c r="R1068" s="95" t="str">
        <f>IFERROR(VLOOKUP(Q1068,BD_CNES!$A$1:$E$9705,2,0),"")</f>
        <v/>
      </c>
    </row>
    <row r="1069" spans="4:18" ht="35.1" customHeight="1" x14ac:dyDescent="0.25">
      <c r="D1069" s="22">
        <v>1059</v>
      </c>
      <c r="E1069" s="132"/>
      <c r="F1069" s="76" t="str">
        <f>IFERROR(VLOOKUP($E1069,BD_Anexo_Decreto!$A$1:$I$558,2,0),"")</f>
        <v/>
      </c>
      <c r="G1069" s="133" t="str">
        <f>IFERROR(VLOOKUP($E1069,BD_Anexo_Decreto!$A$1:$I$558,7,0),"")</f>
        <v/>
      </c>
      <c r="H1069" s="76" t="str">
        <f>IFERROR(VLOOKUP($E1069,BD_Anexo_Decreto!$A$1:$I$558,8,0),"")</f>
        <v/>
      </c>
      <c r="I1069" s="77" t="str">
        <f>IFERROR(VLOOKUP($E1069,BD_Anexo_Decreto!$A$1:$I$558,5,0),"")</f>
        <v/>
      </c>
      <c r="J1069" s="78">
        <f t="shared" si="75"/>
        <v>0</v>
      </c>
      <c r="K1069" s="78">
        <f t="shared" si="76"/>
        <v>0</v>
      </c>
      <c r="L1069" s="78">
        <f t="shared" si="77"/>
        <v>0</v>
      </c>
      <c r="M1069" s="82"/>
      <c r="N1069" s="83"/>
      <c r="O1069" s="84" t="str">
        <f>IFERROR(VLOOKUP($E1069,BD_Anexo_Decreto!$A$1:$I$558,3,0),"")</f>
        <v/>
      </c>
      <c r="P1069" s="85" t="str">
        <f t="shared" si="78"/>
        <v/>
      </c>
      <c r="Q1069" s="96"/>
      <c r="R1069" s="95" t="str">
        <f>IFERROR(VLOOKUP(Q1069,BD_CNES!$A$1:$E$9705,2,0),"")</f>
        <v/>
      </c>
    </row>
    <row r="1070" spans="4:18" ht="35.1" customHeight="1" x14ac:dyDescent="0.25">
      <c r="D1070" s="22">
        <v>1060</v>
      </c>
      <c r="E1070" s="132"/>
      <c r="F1070" s="76" t="str">
        <f>IFERROR(VLOOKUP($E1070,BD_Anexo_Decreto!$A$1:$I$558,2,0),"")</f>
        <v/>
      </c>
      <c r="G1070" s="133" t="str">
        <f>IFERROR(VLOOKUP($E1070,BD_Anexo_Decreto!$A$1:$I$558,7,0),"")</f>
        <v/>
      </c>
      <c r="H1070" s="76" t="str">
        <f>IFERROR(VLOOKUP($E1070,BD_Anexo_Decreto!$A$1:$I$558,8,0),"")</f>
        <v/>
      </c>
      <c r="I1070" s="77" t="str">
        <f>IFERROR(VLOOKUP($E1070,BD_Anexo_Decreto!$A$1:$I$558,5,0),"")</f>
        <v/>
      </c>
      <c r="J1070" s="78">
        <f t="shared" si="75"/>
        <v>0</v>
      </c>
      <c r="K1070" s="78">
        <f t="shared" si="76"/>
        <v>0</v>
      </c>
      <c r="L1070" s="78">
        <f t="shared" si="77"/>
        <v>0</v>
      </c>
      <c r="M1070" s="82"/>
      <c r="N1070" s="83"/>
      <c r="O1070" s="84" t="str">
        <f>IFERROR(VLOOKUP($E1070,BD_Anexo_Decreto!$A$1:$I$558,3,0),"")</f>
        <v/>
      </c>
      <c r="P1070" s="85" t="str">
        <f t="shared" si="78"/>
        <v/>
      </c>
      <c r="Q1070" s="96"/>
      <c r="R1070" s="95" t="str">
        <f>IFERROR(VLOOKUP(Q1070,BD_CNES!$A$1:$E$9705,2,0),"")</f>
        <v/>
      </c>
    </row>
    <row r="1071" spans="4:18" ht="35.1" customHeight="1" x14ac:dyDescent="0.25">
      <c r="D1071" s="22">
        <v>1061</v>
      </c>
      <c r="E1071" s="132"/>
      <c r="F1071" s="76" t="str">
        <f>IFERROR(VLOOKUP($E1071,BD_Anexo_Decreto!$A$1:$I$558,2,0),"")</f>
        <v/>
      </c>
      <c r="G1071" s="133" t="str">
        <f>IFERROR(VLOOKUP($E1071,BD_Anexo_Decreto!$A$1:$I$558,7,0),"")</f>
        <v/>
      </c>
      <c r="H1071" s="76" t="str">
        <f>IFERROR(VLOOKUP($E1071,BD_Anexo_Decreto!$A$1:$I$558,8,0),"")</f>
        <v/>
      </c>
      <c r="I1071" s="77" t="str">
        <f>IFERROR(VLOOKUP($E1071,BD_Anexo_Decreto!$A$1:$I$558,5,0),"")</f>
        <v/>
      </c>
      <c r="J1071" s="78">
        <f t="shared" si="75"/>
        <v>0</v>
      </c>
      <c r="K1071" s="78">
        <f t="shared" si="76"/>
        <v>0</v>
      </c>
      <c r="L1071" s="78">
        <f t="shared" si="77"/>
        <v>0</v>
      </c>
      <c r="M1071" s="82"/>
      <c r="N1071" s="83"/>
      <c r="O1071" s="84" t="str">
        <f>IFERROR(VLOOKUP($E1071,BD_Anexo_Decreto!$A$1:$I$558,3,0),"")</f>
        <v/>
      </c>
      <c r="P1071" s="85" t="str">
        <f t="shared" si="78"/>
        <v/>
      </c>
      <c r="Q1071" s="96"/>
      <c r="R1071" s="95" t="str">
        <f>IFERROR(VLOOKUP(Q1071,BD_CNES!$A$1:$E$9705,2,0),"")</f>
        <v/>
      </c>
    </row>
    <row r="1072" spans="4:18" ht="35.1" customHeight="1" x14ac:dyDescent="0.25">
      <c r="D1072" s="22">
        <v>1062</v>
      </c>
      <c r="E1072" s="132"/>
      <c r="F1072" s="76" t="str">
        <f>IFERROR(VLOOKUP($E1072,BD_Anexo_Decreto!$A$1:$I$558,2,0),"")</f>
        <v/>
      </c>
      <c r="G1072" s="133" t="str">
        <f>IFERROR(VLOOKUP($E1072,BD_Anexo_Decreto!$A$1:$I$558,7,0),"")</f>
        <v/>
      </c>
      <c r="H1072" s="76" t="str">
        <f>IFERROR(VLOOKUP($E1072,BD_Anexo_Decreto!$A$1:$I$558,8,0),"")</f>
        <v/>
      </c>
      <c r="I1072" s="77" t="str">
        <f>IFERROR(VLOOKUP($E1072,BD_Anexo_Decreto!$A$1:$I$558,5,0),"")</f>
        <v/>
      </c>
      <c r="J1072" s="78">
        <f t="shared" si="75"/>
        <v>0</v>
      </c>
      <c r="K1072" s="78">
        <f t="shared" si="76"/>
        <v>0</v>
      </c>
      <c r="L1072" s="78">
        <f t="shared" si="77"/>
        <v>0</v>
      </c>
      <c r="M1072" s="82"/>
      <c r="N1072" s="83"/>
      <c r="O1072" s="84" t="str">
        <f>IFERROR(VLOOKUP($E1072,BD_Anexo_Decreto!$A$1:$I$558,3,0),"")</f>
        <v/>
      </c>
      <c r="P1072" s="85" t="str">
        <f t="shared" si="78"/>
        <v/>
      </c>
      <c r="Q1072" s="96"/>
      <c r="R1072" s="95" t="str">
        <f>IFERROR(VLOOKUP(Q1072,BD_CNES!$A$1:$E$9705,2,0),"")</f>
        <v/>
      </c>
    </row>
    <row r="1073" spans="4:18" ht="35.1" customHeight="1" x14ac:dyDescent="0.25">
      <c r="D1073" s="22">
        <v>1063</v>
      </c>
      <c r="E1073" s="132"/>
      <c r="F1073" s="76" t="str">
        <f>IFERROR(VLOOKUP($E1073,BD_Anexo_Decreto!$A$1:$I$558,2,0),"")</f>
        <v/>
      </c>
      <c r="G1073" s="133" t="str">
        <f>IFERROR(VLOOKUP($E1073,BD_Anexo_Decreto!$A$1:$I$558,7,0),"")</f>
        <v/>
      </c>
      <c r="H1073" s="76" t="str">
        <f>IFERROR(VLOOKUP($E1073,BD_Anexo_Decreto!$A$1:$I$558,8,0),"")</f>
        <v/>
      </c>
      <c r="I1073" s="77" t="str">
        <f>IFERROR(VLOOKUP($E1073,BD_Anexo_Decreto!$A$1:$I$558,5,0),"")</f>
        <v/>
      </c>
      <c r="J1073" s="78">
        <f t="shared" si="75"/>
        <v>0</v>
      </c>
      <c r="K1073" s="78">
        <f t="shared" si="76"/>
        <v>0</v>
      </c>
      <c r="L1073" s="78">
        <f t="shared" si="77"/>
        <v>0</v>
      </c>
      <c r="M1073" s="82"/>
      <c r="N1073" s="83"/>
      <c r="O1073" s="84" t="str">
        <f>IFERROR(VLOOKUP($E1073,BD_Anexo_Decreto!$A$1:$I$558,3,0),"")</f>
        <v/>
      </c>
      <c r="P1073" s="85" t="str">
        <f t="shared" si="78"/>
        <v/>
      </c>
      <c r="Q1073" s="96"/>
      <c r="R1073" s="95" t="str">
        <f>IFERROR(VLOOKUP(Q1073,BD_CNES!$A$1:$E$9705,2,0),"")</f>
        <v/>
      </c>
    </row>
    <row r="1074" spans="4:18" ht="35.1" customHeight="1" x14ac:dyDescent="0.25">
      <c r="D1074" s="22">
        <v>1064</v>
      </c>
      <c r="E1074" s="132"/>
      <c r="F1074" s="76" t="str">
        <f>IFERROR(VLOOKUP($E1074,BD_Anexo_Decreto!$A$1:$I$558,2,0),"")</f>
        <v/>
      </c>
      <c r="G1074" s="133" t="str">
        <f>IFERROR(VLOOKUP($E1074,BD_Anexo_Decreto!$A$1:$I$558,7,0),"")</f>
        <v/>
      </c>
      <c r="H1074" s="76" t="str">
        <f>IFERROR(VLOOKUP($E1074,BD_Anexo_Decreto!$A$1:$I$558,8,0),"")</f>
        <v/>
      </c>
      <c r="I1074" s="77" t="str">
        <f>IFERROR(VLOOKUP($E1074,BD_Anexo_Decreto!$A$1:$I$558,5,0),"")</f>
        <v/>
      </c>
      <c r="J1074" s="78">
        <f t="shared" si="75"/>
        <v>0</v>
      </c>
      <c r="K1074" s="78">
        <f t="shared" si="76"/>
        <v>0</v>
      </c>
      <c r="L1074" s="78">
        <f t="shared" si="77"/>
        <v>0</v>
      </c>
      <c r="M1074" s="82"/>
      <c r="N1074" s="83"/>
      <c r="O1074" s="84" t="str">
        <f>IFERROR(VLOOKUP($E1074,BD_Anexo_Decreto!$A$1:$I$558,3,0),"")</f>
        <v/>
      </c>
      <c r="P1074" s="85" t="str">
        <f t="shared" si="78"/>
        <v/>
      </c>
      <c r="Q1074" s="96"/>
      <c r="R1074" s="95" t="str">
        <f>IFERROR(VLOOKUP(Q1074,BD_CNES!$A$1:$E$9705,2,0),"")</f>
        <v/>
      </c>
    </row>
    <row r="1075" spans="4:18" ht="35.1" customHeight="1" x14ac:dyDescent="0.25">
      <c r="D1075" s="22">
        <v>1065</v>
      </c>
      <c r="E1075" s="132"/>
      <c r="F1075" s="76" t="str">
        <f>IFERROR(VLOOKUP($E1075,BD_Anexo_Decreto!$A$1:$I$558,2,0),"")</f>
        <v/>
      </c>
      <c r="G1075" s="133" t="str">
        <f>IFERROR(VLOOKUP($E1075,BD_Anexo_Decreto!$A$1:$I$558,7,0),"")</f>
        <v/>
      </c>
      <c r="H1075" s="76" t="str">
        <f>IFERROR(VLOOKUP($E1075,BD_Anexo_Decreto!$A$1:$I$558,8,0),"")</f>
        <v/>
      </c>
      <c r="I1075" s="77" t="str">
        <f>IFERROR(VLOOKUP($E1075,BD_Anexo_Decreto!$A$1:$I$558,5,0),"")</f>
        <v/>
      </c>
      <c r="J1075" s="78">
        <f t="shared" si="75"/>
        <v>0</v>
      </c>
      <c r="K1075" s="78">
        <f t="shared" si="76"/>
        <v>0</v>
      </c>
      <c r="L1075" s="78">
        <f t="shared" si="77"/>
        <v>0</v>
      </c>
      <c r="M1075" s="82"/>
      <c r="N1075" s="83"/>
      <c r="O1075" s="84" t="str">
        <f>IFERROR(VLOOKUP($E1075,BD_Anexo_Decreto!$A$1:$I$558,3,0),"")</f>
        <v/>
      </c>
      <c r="P1075" s="85" t="str">
        <f t="shared" si="78"/>
        <v/>
      </c>
      <c r="Q1075" s="96"/>
      <c r="R1075" s="95" t="str">
        <f>IFERROR(VLOOKUP(Q1075,BD_CNES!$A$1:$E$9705,2,0),"")</f>
        <v/>
      </c>
    </row>
    <row r="1076" spans="4:18" ht="35.1" customHeight="1" x14ac:dyDescent="0.25">
      <c r="D1076" s="22">
        <v>1066</v>
      </c>
      <c r="E1076" s="132"/>
      <c r="F1076" s="76" t="str">
        <f>IFERROR(VLOOKUP($E1076,BD_Anexo_Decreto!$A$1:$I$558,2,0),"")</f>
        <v/>
      </c>
      <c r="G1076" s="133" t="str">
        <f>IFERROR(VLOOKUP($E1076,BD_Anexo_Decreto!$A$1:$I$558,7,0),"")</f>
        <v/>
      </c>
      <c r="H1076" s="76" t="str">
        <f>IFERROR(VLOOKUP($E1076,BD_Anexo_Decreto!$A$1:$I$558,8,0),"")</f>
        <v/>
      </c>
      <c r="I1076" s="77" t="str">
        <f>IFERROR(VLOOKUP($E1076,BD_Anexo_Decreto!$A$1:$I$558,5,0),"")</f>
        <v/>
      </c>
      <c r="J1076" s="78">
        <f t="shared" si="75"/>
        <v>0</v>
      </c>
      <c r="K1076" s="78">
        <f t="shared" si="76"/>
        <v>0</v>
      </c>
      <c r="L1076" s="78">
        <f t="shared" si="77"/>
        <v>0</v>
      </c>
      <c r="M1076" s="82"/>
      <c r="N1076" s="83"/>
      <c r="O1076" s="84" t="str">
        <f>IFERROR(VLOOKUP($E1076,BD_Anexo_Decreto!$A$1:$I$558,3,0),"")</f>
        <v/>
      </c>
      <c r="P1076" s="85" t="str">
        <f t="shared" si="78"/>
        <v/>
      </c>
      <c r="Q1076" s="96"/>
      <c r="R1076" s="95" t="str">
        <f>IFERROR(VLOOKUP(Q1076,BD_CNES!$A$1:$E$9705,2,0),"")</f>
        <v/>
      </c>
    </row>
    <row r="1077" spans="4:18" ht="35.1" customHeight="1" x14ac:dyDescent="0.25">
      <c r="D1077" s="22">
        <v>1067</v>
      </c>
      <c r="E1077" s="132"/>
      <c r="F1077" s="76" t="str">
        <f>IFERROR(VLOOKUP($E1077,BD_Anexo_Decreto!$A$1:$I$558,2,0),"")</f>
        <v/>
      </c>
      <c r="G1077" s="133" t="str">
        <f>IFERROR(VLOOKUP($E1077,BD_Anexo_Decreto!$A$1:$I$558,7,0),"")</f>
        <v/>
      </c>
      <c r="H1077" s="76" t="str">
        <f>IFERROR(VLOOKUP($E1077,BD_Anexo_Decreto!$A$1:$I$558,8,0),"")</f>
        <v/>
      </c>
      <c r="I1077" s="77" t="str">
        <f>IFERROR(VLOOKUP($E1077,BD_Anexo_Decreto!$A$1:$I$558,5,0),"")</f>
        <v/>
      </c>
      <c r="J1077" s="78">
        <f t="shared" si="75"/>
        <v>0</v>
      </c>
      <c r="K1077" s="78">
        <f t="shared" si="76"/>
        <v>0</v>
      </c>
      <c r="L1077" s="78">
        <f t="shared" si="77"/>
        <v>0</v>
      </c>
      <c r="M1077" s="82"/>
      <c r="N1077" s="83"/>
      <c r="O1077" s="84" t="str">
        <f>IFERROR(VLOOKUP($E1077,BD_Anexo_Decreto!$A$1:$I$558,3,0),"")</f>
        <v/>
      </c>
      <c r="P1077" s="85" t="str">
        <f t="shared" si="78"/>
        <v/>
      </c>
      <c r="Q1077" s="96"/>
      <c r="R1077" s="95" t="str">
        <f>IFERROR(VLOOKUP(Q1077,BD_CNES!$A$1:$E$9705,2,0),"")</f>
        <v/>
      </c>
    </row>
    <row r="1078" spans="4:18" ht="35.1" customHeight="1" x14ac:dyDescent="0.25">
      <c r="D1078" s="22">
        <v>1068</v>
      </c>
      <c r="E1078" s="132"/>
      <c r="F1078" s="76" t="str">
        <f>IFERROR(VLOOKUP($E1078,BD_Anexo_Decreto!$A$1:$I$558,2,0),"")</f>
        <v/>
      </c>
      <c r="G1078" s="133" t="str">
        <f>IFERROR(VLOOKUP($E1078,BD_Anexo_Decreto!$A$1:$I$558,7,0),"")</f>
        <v/>
      </c>
      <c r="H1078" s="76" t="str">
        <f>IFERROR(VLOOKUP($E1078,BD_Anexo_Decreto!$A$1:$I$558,8,0),"")</f>
        <v/>
      </c>
      <c r="I1078" s="77" t="str">
        <f>IFERROR(VLOOKUP($E1078,BD_Anexo_Decreto!$A$1:$I$558,5,0),"")</f>
        <v/>
      </c>
      <c r="J1078" s="78">
        <f t="shared" si="75"/>
        <v>0</v>
      </c>
      <c r="K1078" s="78">
        <f t="shared" si="76"/>
        <v>0</v>
      </c>
      <c r="L1078" s="78">
        <f t="shared" si="77"/>
        <v>0</v>
      </c>
      <c r="M1078" s="82"/>
      <c r="N1078" s="83"/>
      <c r="O1078" s="84" t="str">
        <f>IFERROR(VLOOKUP($E1078,BD_Anexo_Decreto!$A$1:$I$558,3,0),"")</f>
        <v/>
      </c>
      <c r="P1078" s="85" t="str">
        <f t="shared" si="78"/>
        <v/>
      </c>
      <c r="Q1078" s="96"/>
      <c r="R1078" s="95" t="str">
        <f>IFERROR(VLOOKUP(Q1078,BD_CNES!$A$1:$E$9705,2,0),"")</f>
        <v/>
      </c>
    </row>
    <row r="1079" spans="4:18" ht="35.1" customHeight="1" x14ac:dyDescent="0.25">
      <c r="D1079" s="22">
        <v>1069</v>
      </c>
      <c r="E1079" s="132"/>
      <c r="F1079" s="76" t="str">
        <f>IFERROR(VLOOKUP($E1079,BD_Anexo_Decreto!$A$1:$I$558,2,0),"")</f>
        <v/>
      </c>
      <c r="G1079" s="133" t="str">
        <f>IFERROR(VLOOKUP($E1079,BD_Anexo_Decreto!$A$1:$I$558,7,0),"")</f>
        <v/>
      </c>
      <c r="H1079" s="76" t="str">
        <f>IFERROR(VLOOKUP($E1079,BD_Anexo_Decreto!$A$1:$I$558,8,0),"")</f>
        <v/>
      </c>
      <c r="I1079" s="77" t="str">
        <f>IFERROR(VLOOKUP($E1079,BD_Anexo_Decreto!$A$1:$I$558,5,0),"")</f>
        <v/>
      </c>
      <c r="J1079" s="78">
        <f t="shared" si="75"/>
        <v>0</v>
      </c>
      <c r="K1079" s="78">
        <f t="shared" si="76"/>
        <v>0</v>
      </c>
      <c r="L1079" s="78">
        <f t="shared" si="77"/>
        <v>0</v>
      </c>
      <c r="M1079" s="82"/>
      <c r="N1079" s="83"/>
      <c r="O1079" s="84" t="str">
        <f>IFERROR(VLOOKUP($E1079,BD_Anexo_Decreto!$A$1:$I$558,3,0),"")</f>
        <v/>
      </c>
      <c r="P1079" s="85" t="str">
        <f t="shared" si="78"/>
        <v/>
      </c>
      <c r="Q1079" s="96"/>
      <c r="R1079" s="95" t="str">
        <f>IFERROR(VLOOKUP(Q1079,BD_CNES!$A$1:$E$9705,2,0),"")</f>
        <v/>
      </c>
    </row>
    <row r="1080" spans="4:18" ht="35.1" customHeight="1" x14ac:dyDescent="0.25">
      <c r="D1080" s="22">
        <v>1070</v>
      </c>
      <c r="E1080" s="132"/>
      <c r="F1080" s="76" t="str">
        <f>IFERROR(VLOOKUP($E1080,BD_Anexo_Decreto!$A$1:$I$558,2,0),"")</f>
        <v/>
      </c>
      <c r="G1080" s="133" t="str">
        <f>IFERROR(VLOOKUP($E1080,BD_Anexo_Decreto!$A$1:$I$558,7,0),"")</f>
        <v/>
      </c>
      <c r="H1080" s="76" t="str">
        <f>IFERROR(VLOOKUP($E1080,BD_Anexo_Decreto!$A$1:$I$558,8,0),"")</f>
        <v/>
      </c>
      <c r="I1080" s="77" t="str">
        <f>IFERROR(VLOOKUP($E1080,BD_Anexo_Decreto!$A$1:$I$558,5,0),"")</f>
        <v/>
      </c>
      <c r="J1080" s="78">
        <f t="shared" si="75"/>
        <v>0</v>
      </c>
      <c r="K1080" s="78">
        <f t="shared" si="76"/>
        <v>0</v>
      </c>
      <c r="L1080" s="78">
        <f t="shared" si="77"/>
        <v>0</v>
      </c>
      <c r="M1080" s="82"/>
      <c r="N1080" s="83"/>
      <c r="O1080" s="84" t="str">
        <f>IFERROR(VLOOKUP($E1080,BD_Anexo_Decreto!$A$1:$I$558,3,0),"")</f>
        <v/>
      </c>
      <c r="P1080" s="85" t="str">
        <f t="shared" si="78"/>
        <v/>
      </c>
      <c r="Q1080" s="96"/>
      <c r="R1080" s="95" t="str">
        <f>IFERROR(VLOOKUP(Q1080,BD_CNES!$A$1:$E$9705,2,0),"")</f>
        <v/>
      </c>
    </row>
    <row r="1081" spans="4:18" ht="35.1" customHeight="1" x14ac:dyDescent="0.25">
      <c r="D1081" s="22">
        <v>1071</v>
      </c>
      <c r="E1081" s="132"/>
      <c r="F1081" s="76" t="str">
        <f>IFERROR(VLOOKUP($E1081,BD_Anexo_Decreto!$A$1:$I$558,2,0),"")</f>
        <v/>
      </c>
      <c r="G1081" s="133" t="str">
        <f>IFERROR(VLOOKUP($E1081,BD_Anexo_Decreto!$A$1:$I$558,7,0),"")</f>
        <v/>
      </c>
      <c r="H1081" s="76" t="str">
        <f>IFERROR(VLOOKUP($E1081,BD_Anexo_Decreto!$A$1:$I$558,8,0),"")</f>
        <v/>
      </c>
      <c r="I1081" s="77" t="str">
        <f>IFERROR(VLOOKUP($E1081,BD_Anexo_Decreto!$A$1:$I$558,5,0),"")</f>
        <v/>
      </c>
      <c r="J1081" s="78">
        <f t="shared" si="75"/>
        <v>0</v>
      </c>
      <c r="K1081" s="78">
        <f t="shared" si="76"/>
        <v>0</v>
      </c>
      <c r="L1081" s="78">
        <f t="shared" si="77"/>
        <v>0</v>
      </c>
      <c r="M1081" s="82"/>
      <c r="N1081" s="83"/>
      <c r="O1081" s="84" t="str">
        <f>IFERROR(VLOOKUP($E1081,BD_Anexo_Decreto!$A$1:$I$558,3,0),"")</f>
        <v/>
      </c>
      <c r="P1081" s="85" t="str">
        <f t="shared" si="78"/>
        <v/>
      </c>
      <c r="Q1081" s="96"/>
      <c r="R1081" s="95" t="str">
        <f>IFERROR(VLOOKUP(Q1081,BD_CNES!$A$1:$E$9705,2,0),"")</f>
        <v/>
      </c>
    </row>
    <row r="1082" spans="4:18" ht="35.1" customHeight="1" x14ac:dyDescent="0.25">
      <c r="D1082" s="22">
        <v>1072</v>
      </c>
      <c r="E1082" s="132"/>
      <c r="F1082" s="76" t="str">
        <f>IFERROR(VLOOKUP($E1082,BD_Anexo_Decreto!$A$1:$I$558,2,0),"")</f>
        <v/>
      </c>
      <c r="G1082" s="133" t="str">
        <f>IFERROR(VLOOKUP($E1082,BD_Anexo_Decreto!$A$1:$I$558,7,0),"")</f>
        <v/>
      </c>
      <c r="H1082" s="76" t="str">
        <f>IFERROR(VLOOKUP($E1082,BD_Anexo_Decreto!$A$1:$I$558,8,0),"")</f>
        <v/>
      </c>
      <c r="I1082" s="77" t="str">
        <f>IFERROR(VLOOKUP($E1082,BD_Anexo_Decreto!$A$1:$I$558,5,0),"")</f>
        <v/>
      </c>
      <c r="J1082" s="78">
        <f t="shared" si="75"/>
        <v>0</v>
      </c>
      <c r="K1082" s="78">
        <f t="shared" si="76"/>
        <v>0</v>
      </c>
      <c r="L1082" s="78">
        <f t="shared" si="77"/>
        <v>0</v>
      </c>
      <c r="M1082" s="82"/>
      <c r="N1082" s="83"/>
      <c r="O1082" s="84" t="str">
        <f>IFERROR(VLOOKUP($E1082,BD_Anexo_Decreto!$A$1:$I$558,3,0),"")</f>
        <v/>
      </c>
      <c r="P1082" s="85" t="str">
        <f t="shared" si="78"/>
        <v/>
      </c>
      <c r="Q1082" s="96"/>
      <c r="R1082" s="95" t="str">
        <f>IFERROR(VLOOKUP(Q1082,BD_CNES!$A$1:$E$9705,2,0),"")</f>
        <v/>
      </c>
    </row>
    <row r="1083" spans="4:18" ht="35.1" customHeight="1" x14ac:dyDescent="0.25">
      <c r="D1083" s="22">
        <v>1073</v>
      </c>
      <c r="E1083" s="132"/>
      <c r="F1083" s="76" t="str">
        <f>IFERROR(VLOOKUP($E1083,BD_Anexo_Decreto!$A$1:$I$558,2,0),"")</f>
        <v/>
      </c>
      <c r="G1083" s="133" t="str">
        <f>IFERROR(VLOOKUP($E1083,BD_Anexo_Decreto!$A$1:$I$558,7,0),"")</f>
        <v/>
      </c>
      <c r="H1083" s="76" t="str">
        <f>IFERROR(VLOOKUP($E1083,BD_Anexo_Decreto!$A$1:$I$558,8,0),"")</f>
        <v/>
      </c>
      <c r="I1083" s="77" t="str">
        <f>IFERROR(VLOOKUP($E1083,BD_Anexo_Decreto!$A$1:$I$558,5,0),"")</f>
        <v/>
      </c>
      <c r="J1083" s="78">
        <f t="shared" si="75"/>
        <v>0</v>
      </c>
      <c r="K1083" s="78">
        <f t="shared" si="76"/>
        <v>0</v>
      </c>
      <c r="L1083" s="78">
        <f t="shared" si="77"/>
        <v>0</v>
      </c>
      <c r="M1083" s="82"/>
      <c r="N1083" s="83"/>
      <c r="O1083" s="84" t="str">
        <f>IFERROR(VLOOKUP($E1083,BD_Anexo_Decreto!$A$1:$I$558,3,0),"")</f>
        <v/>
      </c>
      <c r="P1083" s="85" t="str">
        <f t="shared" si="78"/>
        <v/>
      </c>
      <c r="Q1083" s="96"/>
      <c r="R1083" s="95" t="str">
        <f>IFERROR(VLOOKUP(Q1083,BD_CNES!$A$1:$E$9705,2,0),"")</f>
        <v/>
      </c>
    </row>
    <row r="1084" spans="4:18" ht="35.1" customHeight="1" x14ac:dyDescent="0.25">
      <c r="D1084" s="22">
        <v>1074</v>
      </c>
      <c r="E1084" s="132"/>
      <c r="F1084" s="76" t="str">
        <f>IFERROR(VLOOKUP($E1084,BD_Anexo_Decreto!$A$1:$I$558,2,0),"")</f>
        <v/>
      </c>
      <c r="G1084" s="133" t="str">
        <f>IFERROR(VLOOKUP($E1084,BD_Anexo_Decreto!$A$1:$I$558,7,0),"")</f>
        <v/>
      </c>
      <c r="H1084" s="76" t="str">
        <f>IFERROR(VLOOKUP($E1084,BD_Anexo_Decreto!$A$1:$I$558,8,0),"")</f>
        <v/>
      </c>
      <c r="I1084" s="77" t="str">
        <f>IFERROR(VLOOKUP($E1084,BD_Anexo_Decreto!$A$1:$I$558,5,0),"")</f>
        <v/>
      </c>
      <c r="J1084" s="78">
        <f t="shared" si="75"/>
        <v>0</v>
      </c>
      <c r="K1084" s="78">
        <f t="shared" si="76"/>
        <v>0</v>
      </c>
      <c r="L1084" s="78">
        <f t="shared" si="77"/>
        <v>0</v>
      </c>
      <c r="M1084" s="82"/>
      <c r="N1084" s="83"/>
      <c r="O1084" s="84" t="str">
        <f>IFERROR(VLOOKUP($E1084,BD_Anexo_Decreto!$A$1:$I$558,3,0),"")</f>
        <v/>
      </c>
      <c r="P1084" s="85" t="str">
        <f t="shared" si="78"/>
        <v/>
      </c>
      <c r="Q1084" s="96"/>
      <c r="R1084" s="95" t="str">
        <f>IFERROR(VLOOKUP(Q1084,BD_CNES!$A$1:$E$9705,2,0),"")</f>
        <v/>
      </c>
    </row>
    <row r="1085" spans="4:18" ht="35.1" customHeight="1" x14ac:dyDescent="0.25">
      <c r="D1085" s="22">
        <v>1075</v>
      </c>
      <c r="E1085" s="132"/>
      <c r="F1085" s="76" t="str">
        <f>IFERROR(VLOOKUP($E1085,BD_Anexo_Decreto!$A$1:$I$558,2,0),"")</f>
        <v/>
      </c>
      <c r="G1085" s="133" t="str">
        <f>IFERROR(VLOOKUP($E1085,BD_Anexo_Decreto!$A$1:$I$558,7,0),"")</f>
        <v/>
      </c>
      <c r="H1085" s="76" t="str">
        <f>IFERROR(VLOOKUP($E1085,BD_Anexo_Decreto!$A$1:$I$558,8,0),"")</f>
        <v/>
      </c>
      <c r="I1085" s="77" t="str">
        <f>IFERROR(VLOOKUP($E1085,BD_Anexo_Decreto!$A$1:$I$558,5,0),"")</f>
        <v/>
      </c>
      <c r="J1085" s="78">
        <f t="shared" si="75"/>
        <v>0</v>
      </c>
      <c r="K1085" s="78">
        <f t="shared" si="76"/>
        <v>0</v>
      </c>
      <c r="L1085" s="78">
        <f t="shared" si="77"/>
        <v>0</v>
      </c>
      <c r="M1085" s="82"/>
      <c r="N1085" s="83"/>
      <c r="O1085" s="84" t="str">
        <f>IFERROR(VLOOKUP($E1085,BD_Anexo_Decreto!$A$1:$I$558,3,0),"")</f>
        <v/>
      </c>
      <c r="P1085" s="85" t="str">
        <f t="shared" si="78"/>
        <v/>
      </c>
      <c r="Q1085" s="96"/>
      <c r="R1085" s="95" t="str">
        <f>IFERROR(VLOOKUP(Q1085,BD_CNES!$A$1:$E$9705,2,0),"")</f>
        <v/>
      </c>
    </row>
    <row r="1086" spans="4:18" ht="35.1" customHeight="1" x14ac:dyDescent="0.25">
      <c r="D1086" s="22">
        <v>1076</v>
      </c>
      <c r="E1086" s="132"/>
      <c r="F1086" s="76" t="str">
        <f>IFERROR(VLOOKUP($E1086,BD_Anexo_Decreto!$A$1:$I$558,2,0),"")</f>
        <v/>
      </c>
      <c r="G1086" s="133" t="str">
        <f>IFERROR(VLOOKUP($E1086,BD_Anexo_Decreto!$A$1:$I$558,7,0),"")</f>
        <v/>
      </c>
      <c r="H1086" s="76" t="str">
        <f>IFERROR(VLOOKUP($E1086,BD_Anexo_Decreto!$A$1:$I$558,8,0),"")</f>
        <v/>
      </c>
      <c r="I1086" s="77" t="str">
        <f>IFERROR(VLOOKUP($E1086,BD_Anexo_Decreto!$A$1:$I$558,5,0),"")</f>
        <v/>
      </c>
      <c r="J1086" s="78">
        <f t="shared" si="75"/>
        <v>0</v>
      </c>
      <c r="K1086" s="78">
        <f t="shared" si="76"/>
        <v>0</v>
      </c>
      <c r="L1086" s="78">
        <f t="shared" si="77"/>
        <v>0</v>
      </c>
      <c r="M1086" s="82"/>
      <c r="N1086" s="83"/>
      <c r="O1086" s="84" t="str">
        <f>IFERROR(VLOOKUP($E1086,BD_Anexo_Decreto!$A$1:$I$558,3,0),"")</f>
        <v/>
      </c>
      <c r="P1086" s="85" t="str">
        <f t="shared" si="78"/>
        <v/>
      </c>
      <c r="Q1086" s="96"/>
      <c r="R1086" s="95" t="str">
        <f>IFERROR(VLOOKUP(Q1086,BD_CNES!$A$1:$E$9705,2,0),"")</f>
        <v/>
      </c>
    </row>
    <row r="1087" spans="4:18" ht="35.1" customHeight="1" x14ac:dyDescent="0.25">
      <c r="D1087" s="22">
        <v>1077</v>
      </c>
      <c r="E1087" s="132"/>
      <c r="F1087" s="76" t="str">
        <f>IFERROR(VLOOKUP($E1087,BD_Anexo_Decreto!$A$1:$I$558,2,0),"")</f>
        <v/>
      </c>
      <c r="G1087" s="133" t="str">
        <f>IFERROR(VLOOKUP($E1087,BD_Anexo_Decreto!$A$1:$I$558,7,0),"")</f>
        <v/>
      </c>
      <c r="H1087" s="76" t="str">
        <f>IFERROR(VLOOKUP($E1087,BD_Anexo_Decreto!$A$1:$I$558,8,0),"")</f>
        <v/>
      </c>
      <c r="I1087" s="77" t="str">
        <f>IFERROR(VLOOKUP($E1087,BD_Anexo_Decreto!$A$1:$I$558,5,0),"")</f>
        <v/>
      </c>
      <c r="J1087" s="78">
        <f t="shared" si="75"/>
        <v>0</v>
      </c>
      <c r="K1087" s="78">
        <f t="shared" si="76"/>
        <v>0</v>
      </c>
      <c r="L1087" s="78">
        <f t="shared" si="77"/>
        <v>0</v>
      </c>
      <c r="M1087" s="82"/>
      <c r="N1087" s="83"/>
      <c r="O1087" s="84" t="str">
        <f>IFERROR(VLOOKUP($E1087,BD_Anexo_Decreto!$A$1:$I$558,3,0),"")</f>
        <v/>
      </c>
      <c r="P1087" s="85" t="str">
        <f t="shared" si="78"/>
        <v/>
      </c>
      <c r="Q1087" s="96"/>
      <c r="R1087" s="95" t="str">
        <f>IFERROR(VLOOKUP(Q1087,BD_CNES!$A$1:$E$9705,2,0),"")</f>
        <v/>
      </c>
    </row>
    <row r="1088" spans="4:18" ht="35.1" customHeight="1" x14ac:dyDescent="0.25">
      <c r="D1088" s="22">
        <v>1078</v>
      </c>
      <c r="E1088" s="132"/>
      <c r="F1088" s="76" t="str">
        <f>IFERROR(VLOOKUP($E1088,BD_Anexo_Decreto!$A$1:$I$558,2,0),"")</f>
        <v/>
      </c>
      <c r="G1088" s="133" t="str">
        <f>IFERROR(VLOOKUP($E1088,BD_Anexo_Decreto!$A$1:$I$558,7,0),"")</f>
        <v/>
      </c>
      <c r="H1088" s="76" t="str">
        <f>IFERROR(VLOOKUP($E1088,BD_Anexo_Decreto!$A$1:$I$558,8,0),"")</f>
        <v/>
      </c>
      <c r="I1088" s="77" t="str">
        <f>IFERROR(VLOOKUP($E1088,BD_Anexo_Decreto!$A$1:$I$558,5,0),"")</f>
        <v/>
      </c>
      <c r="J1088" s="78">
        <f t="shared" si="75"/>
        <v>0</v>
      </c>
      <c r="K1088" s="78">
        <f t="shared" si="76"/>
        <v>0</v>
      </c>
      <c r="L1088" s="78">
        <f t="shared" si="77"/>
        <v>0</v>
      </c>
      <c r="M1088" s="82"/>
      <c r="N1088" s="83"/>
      <c r="O1088" s="84" t="str">
        <f>IFERROR(VLOOKUP($E1088,BD_Anexo_Decreto!$A$1:$I$558,3,0),"")</f>
        <v/>
      </c>
      <c r="P1088" s="85" t="str">
        <f t="shared" si="78"/>
        <v/>
      </c>
      <c r="Q1088" s="96"/>
      <c r="R1088" s="95" t="str">
        <f>IFERROR(VLOOKUP(Q1088,BD_CNES!$A$1:$E$9705,2,0),"")</f>
        <v/>
      </c>
    </row>
    <row r="1089" spans="4:18" ht="35.1" customHeight="1" x14ac:dyDescent="0.25">
      <c r="D1089" s="22">
        <v>1079</v>
      </c>
      <c r="E1089" s="132"/>
      <c r="F1089" s="76" t="str">
        <f>IFERROR(VLOOKUP($E1089,BD_Anexo_Decreto!$A$1:$I$558,2,0),"")</f>
        <v/>
      </c>
      <c r="G1089" s="133" t="str">
        <f>IFERROR(VLOOKUP($E1089,BD_Anexo_Decreto!$A$1:$I$558,7,0),"")</f>
        <v/>
      </c>
      <c r="H1089" s="76" t="str">
        <f>IFERROR(VLOOKUP($E1089,BD_Anexo_Decreto!$A$1:$I$558,8,0),"")</f>
        <v/>
      </c>
      <c r="I1089" s="77" t="str">
        <f>IFERROR(VLOOKUP($E1089,BD_Anexo_Decreto!$A$1:$I$558,5,0),"")</f>
        <v/>
      </c>
      <c r="J1089" s="78">
        <f t="shared" si="75"/>
        <v>0</v>
      </c>
      <c r="K1089" s="78">
        <f t="shared" si="76"/>
        <v>0</v>
      </c>
      <c r="L1089" s="78">
        <f t="shared" si="77"/>
        <v>0</v>
      </c>
      <c r="M1089" s="82"/>
      <c r="N1089" s="83"/>
      <c r="O1089" s="84" t="str">
        <f>IFERROR(VLOOKUP($E1089,BD_Anexo_Decreto!$A$1:$I$558,3,0),"")</f>
        <v/>
      </c>
      <c r="P1089" s="85" t="str">
        <f t="shared" si="78"/>
        <v/>
      </c>
      <c r="Q1089" s="96"/>
      <c r="R1089" s="95" t="str">
        <f>IFERROR(VLOOKUP(Q1089,BD_CNES!$A$1:$E$9705,2,0),"")</f>
        <v/>
      </c>
    </row>
    <row r="1090" spans="4:18" ht="35.1" customHeight="1" x14ac:dyDescent="0.25">
      <c r="D1090" s="22">
        <v>1080</v>
      </c>
      <c r="E1090" s="132"/>
      <c r="F1090" s="76" t="str">
        <f>IFERROR(VLOOKUP($E1090,BD_Anexo_Decreto!$A$1:$I$558,2,0),"")</f>
        <v/>
      </c>
      <c r="G1090" s="133" t="str">
        <f>IFERROR(VLOOKUP($E1090,BD_Anexo_Decreto!$A$1:$I$558,7,0),"")</f>
        <v/>
      </c>
      <c r="H1090" s="76" t="str">
        <f>IFERROR(VLOOKUP($E1090,BD_Anexo_Decreto!$A$1:$I$558,8,0),"")</f>
        <v/>
      </c>
      <c r="I1090" s="77" t="str">
        <f>IFERROR(VLOOKUP($E1090,BD_Anexo_Decreto!$A$1:$I$558,5,0),"")</f>
        <v/>
      </c>
      <c r="J1090" s="78">
        <f t="shared" si="75"/>
        <v>0</v>
      </c>
      <c r="K1090" s="78">
        <f t="shared" si="76"/>
        <v>0</v>
      </c>
      <c r="L1090" s="78">
        <f t="shared" si="77"/>
        <v>0</v>
      </c>
      <c r="M1090" s="82"/>
      <c r="N1090" s="83"/>
      <c r="O1090" s="84" t="str">
        <f>IFERROR(VLOOKUP($E1090,BD_Anexo_Decreto!$A$1:$I$558,3,0),"")</f>
        <v/>
      </c>
      <c r="P1090" s="85" t="str">
        <f t="shared" si="78"/>
        <v/>
      </c>
      <c r="Q1090" s="96"/>
      <c r="R1090" s="95" t="str">
        <f>IFERROR(VLOOKUP(Q1090,BD_CNES!$A$1:$E$9705,2,0),"")</f>
        <v/>
      </c>
    </row>
    <row r="1091" spans="4:18" ht="35.1" customHeight="1" x14ac:dyDescent="0.25">
      <c r="D1091" s="22">
        <v>1081</v>
      </c>
      <c r="E1091" s="132"/>
      <c r="F1091" s="76" t="str">
        <f>IFERROR(VLOOKUP($E1091,BD_Anexo_Decreto!$A$1:$I$558,2,0),"")</f>
        <v/>
      </c>
      <c r="G1091" s="133" t="str">
        <f>IFERROR(VLOOKUP($E1091,BD_Anexo_Decreto!$A$1:$I$558,7,0),"")</f>
        <v/>
      </c>
      <c r="H1091" s="76" t="str">
        <f>IFERROR(VLOOKUP($E1091,BD_Anexo_Decreto!$A$1:$I$558,8,0),"")</f>
        <v/>
      </c>
      <c r="I1091" s="77" t="str">
        <f>IFERROR(VLOOKUP($E1091,BD_Anexo_Decreto!$A$1:$I$558,5,0),"")</f>
        <v/>
      </c>
      <c r="J1091" s="78">
        <f t="shared" si="75"/>
        <v>0</v>
      </c>
      <c r="K1091" s="78">
        <f t="shared" si="76"/>
        <v>0</v>
      </c>
      <c r="L1091" s="78">
        <f t="shared" si="77"/>
        <v>0</v>
      </c>
      <c r="M1091" s="82"/>
      <c r="N1091" s="83"/>
      <c r="O1091" s="84" t="str">
        <f>IFERROR(VLOOKUP($E1091,BD_Anexo_Decreto!$A$1:$I$558,3,0),"")</f>
        <v/>
      </c>
      <c r="P1091" s="85" t="str">
        <f t="shared" si="78"/>
        <v/>
      </c>
      <c r="Q1091" s="96"/>
      <c r="R1091" s="95" t="str">
        <f>IFERROR(VLOOKUP(Q1091,BD_CNES!$A$1:$E$9705,2,0),"")</f>
        <v/>
      </c>
    </row>
    <row r="1092" spans="4:18" ht="35.1" customHeight="1" x14ac:dyDescent="0.25">
      <c r="D1092" s="22">
        <v>1082</v>
      </c>
      <c r="E1092" s="132"/>
      <c r="F1092" s="76" t="str">
        <f>IFERROR(VLOOKUP($E1092,BD_Anexo_Decreto!$A$1:$I$558,2,0),"")</f>
        <v/>
      </c>
      <c r="G1092" s="133" t="str">
        <f>IFERROR(VLOOKUP($E1092,BD_Anexo_Decreto!$A$1:$I$558,7,0),"")</f>
        <v/>
      </c>
      <c r="H1092" s="76" t="str">
        <f>IFERROR(VLOOKUP($E1092,BD_Anexo_Decreto!$A$1:$I$558,8,0),"")</f>
        <v/>
      </c>
      <c r="I1092" s="77" t="str">
        <f>IFERROR(VLOOKUP($E1092,BD_Anexo_Decreto!$A$1:$I$558,5,0),"")</f>
        <v/>
      </c>
      <c r="J1092" s="78">
        <f t="shared" si="75"/>
        <v>0</v>
      </c>
      <c r="K1092" s="78">
        <f t="shared" si="76"/>
        <v>0</v>
      </c>
      <c r="L1092" s="78">
        <f t="shared" si="77"/>
        <v>0</v>
      </c>
      <c r="M1092" s="82"/>
      <c r="N1092" s="83"/>
      <c r="O1092" s="84" t="str">
        <f>IFERROR(VLOOKUP($E1092,BD_Anexo_Decreto!$A$1:$I$558,3,0),"")</f>
        <v/>
      </c>
      <c r="P1092" s="85" t="str">
        <f t="shared" si="78"/>
        <v/>
      </c>
      <c r="Q1092" s="96"/>
      <c r="R1092" s="95" t="str">
        <f>IFERROR(VLOOKUP(Q1092,BD_CNES!$A$1:$E$9705,2,0),"")</f>
        <v/>
      </c>
    </row>
    <row r="1093" spans="4:18" ht="35.1" customHeight="1" x14ac:dyDescent="0.25">
      <c r="D1093" s="22">
        <v>1083</v>
      </c>
      <c r="E1093" s="132"/>
      <c r="F1093" s="76" t="str">
        <f>IFERROR(VLOOKUP($E1093,BD_Anexo_Decreto!$A$1:$I$558,2,0),"")</f>
        <v/>
      </c>
      <c r="G1093" s="133" t="str">
        <f>IFERROR(VLOOKUP($E1093,BD_Anexo_Decreto!$A$1:$I$558,7,0),"")</f>
        <v/>
      </c>
      <c r="H1093" s="76" t="str">
        <f>IFERROR(VLOOKUP($E1093,BD_Anexo_Decreto!$A$1:$I$558,8,0),"")</f>
        <v/>
      </c>
      <c r="I1093" s="77" t="str">
        <f>IFERROR(VLOOKUP($E1093,BD_Anexo_Decreto!$A$1:$I$558,5,0),"")</f>
        <v/>
      </c>
      <c r="J1093" s="78">
        <f t="shared" si="75"/>
        <v>0</v>
      </c>
      <c r="K1093" s="78">
        <f t="shared" si="76"/>
        <v>0</v>
      </c>
      <c r="L1093" s="78">
        <f t="shared" si="77"/>
        <v>0</v>
      </c>
      <c r="M1093" s="82"/>
      <c r="N1093" s="83"/>
      <c r="O1093" s="84" t="str">
        <f>IFERROR(VLOOKUP($E1093,BD_Anexo_Decreto!$A$1:$I$558,3,0),"")</f>
        <v/>
      </c>
      <c r="P1093" s="85" t="str">
        <f t="shared" si="78"/>
        <v/>
      </c>
      <c r="Q1093" s="96"/>
      <c r="R1093" s="95" t="str">
        <f>IFERROR(VLOOKUP(Q1093,BD_CNES!$A$1:$E$9705,2,0),"")</f>
        <v/>
      </c>
    </row>
    <row r="1094" spans="4:18" ht="35.1" customHeight="1" x14ac:dyDescent="0.25">
      <c r="D1094" s="22">
        <v>1084</v>
      </c>
      <c r="E1094" s="132"/>
      <c r="F1094" s="76" t="str">
        <f>IFERROR(VLOOKUP($E1094,BD_Anexo_Decreto!$A$1:$I$558,2,0),"")</f>
        <v/>
      </c>
      <c r="G1094" s="133" t="str">
        <f>IFERROR(VLOOKUP($E1094,BD_Anexo_Decreto!$A$1:$I$558,7,0),"")</f>
        <v/>
      </c>
      <c r="H1094" s="76" t="str">
        <f>IFERROR(VLOOKUP($E1094,BD_Anexo_Decreto!$A$1:$I$558,8,0),"")</f>
        <v/>
      </c>
      <c r="I1094" s="77" t="str">
        <f>IFERROR(VLOOKUP($E1094,BD_Anexo_Decreto!$A$1:$I$558,5,0),"")</f>
        <v/>
      </c>
      <c r="J1094" s="78">
        <f t="shared" si="75"/>
        <v>0</v>
      </c>
      <c r="K1094" s="78">
        <f t="shared" si="76"/>
        <v>0</v>
      </c>
      <c r="L1094" s="78">
        <f t="shared" si="77"/>
        <v>0</v>
      </c>
      <c r="M1094" s="82"/>
      <c r="N1094" s="83"/>
      <c r="O1094" s="84" t="str">
        <f>IFERROR(VLOOKUP($E1094,BD_Anexo_Decreto!$A$1:$I$558,3,0),"")</f>
        <v/>
      </c>
      <c r="P1094" s="85" t="str">
        <f t="shared" si="78"/>
        <v/>
      </c>
      <c r="Q1094" s="96"/>
      <c r="R1094" s="95" t="str">
        <f>IFERROR(VLOOKUP(Q1094,BD_CNES!$A$1:$E$9705,2,0),"")</f>
        <v/>
      </c>
    </row>
    <row r="1095" spans="4:18" ht="35.1" customHeight="1" x14ac:dyDescent="0.25">
      <c r="D1095" s="22">
        <v>1085</v>
      </c>
      <c r="E1095" s="132"/>
      <c r="F1095" s="76" t="str">
        <f>IFERROR(VLOOKUP($E1095,BD_Anexo_Decreto!$A$1:$I$558,2,0),"")</f>
        <v/>
      </c>
      <c r="G1095" s="133" t="str">
        <f>IFERROR(VLOOKUP($E1095,BD_Anexo_Decreto!$A$1:$I$558,7,0),"")</f>
        <v/>
      </c>
      <c r="H1095" s="76" t="str">
        <f>IFERROR(VLOOKUP($E1095,BD_Anexo_Decreto!$A$1:$I$558,8,0),"")</f>
        <v/>
      </c>
      <c r="I1095" s="77" t="str">
        <f>IFERROR(VLOOKUP($E1095,BD_Anexo_Decreto!$A$1:$I$558,5,0),"")</f>
        <v/>
      </c>
      <c r="J1095" s="78">
        <f t="shared" si="75"/>
        <v>0</v>
      </c>
      <c r="K1095" s="78">
        <f t="shared" si="76"/>
        <v>0</v>
      </c>
      <c r="L1095" s="78">
        <f t="shared" si="77"/>
        <v>0</v>
      </c>
      <c r="M1095" s="82"/>
      <c r="N1095" s="83"/>
      <c r="O1095" s="84" t="str">
        <f>IFERROR(VLOOKUP($E1095,BD_Anexo_Decreto!$A$1:$I$558,3,0),"")</f>
        <v/>
      </c>
      <c r="P1095" s="85" t="str">
        <f t="shared" si="78"/>
        <v/>
      </c>
      <c r="Q1095" s="96"/>
      <c r="R1095" s="95" t="str">
        <f>IFERROR(VLOOKUP(Q1095,BD_CNES!$A$1:$E$9705,2,0),"")</f>
        <v/>
      </c>
    </row>
    <row r="1096" spans="4:18" ht="35.1" customHeight="1" x14ac:dyDescent="0.25">
      <c r="D1096" s="22">
        <v>1086</v>
      </c>
      <c r="E1096" s="132"/>
      <c r="F1096" s="76" t="str">
        <f>IFERROR(VLOOKUP($E1096,BD_Anexo_Decreto!$A$1:$I$558,2,0),"")</f>
        <v/>
      </c>
      <c r="G1096" s="133" t="str">
        <f>IFERROR(VLOOKUP($E1096,BD_Anexo_Decreto!$A$1:$I$558,7,0),"")</f>
        <v/>
      </c>
      <c r="H1096" s="76" t="str">
        <f>IFERROR(VLOOKUP($E1096,BD_Anexo_Decreto!$A$1:$I$558,8,0),"")</f>
        <v/>
      </c>
      <c r="I1096" s="77" t="str">
        <f>IFERROR(VLOOKUP($E1096,BD_Anexo_Decreto!$A$1:$I$558,5,0),"")</f>
        <v/>
      </c>
      <c r="J1096" s="78">
        <f t="shared" si="75"/>
        <v>0</v>
      </c>
      <c r="K1096" s="78">
        <f t="shared" si="76"/>
        <v>0</v>
      </c>
      <c r="L1096" s="78">
        <f t="shared" si="77"/>
        <v>0</v>
      </c>
      <c r="M1096" s="82"/>
      <c r="N1096" s="83"/>
      <c r="O1096" s="84" t="str">
        <f>IFERROR(VLOOKUP($E1096,BD_Anexo_Decreto!$A$1:$I$558,3,0),"")</f>
        <v/>
      </c>
      <c r="P1096" s="85" t="str">
        <f t="shared" si="78"/>
        <v/>
      </c>
      <c r="Q1096" s="96"/>
      <c r="R1096" s="95" t="str">
        <f>IFERROR(VLOOKUP(Q1096,BD_CNES!$A$1:$E$9705,2,0),"")</f>
        <v/>
      </c>
    </row>
    <row r="1097" spans="4:18" ht="35.1" customHeight="1" x14ac:dyDescent="0.25">
      <c r="D1097" s="22">
        <v>1087</v>
      </c>
      <c r="E1097" s="132"/>
      <c r="F1097" s="76" t="str">
        <f>IFERROR(VLOOKUP($E1097,BD_Anexo_Decreto!$A$1:$I$558,2,0),"")</f>
        <v/>
      </c>
      <c r="G1097" s="133" t="str">
        <f>IFERROR(VLOOKUP($E1097,BD_Anexo_Decreto!$A$1:$I$558,7,0),"")</f>
        <v/>
      </c>
      <c r="H1097" s="76" t="str">
        <f>IFERROR(VLOOKUP($E1097,BD_Anexo_Decreto!$A$1:$I$558,8,0),"")</f>
        <v/>
      </c>
      <c r="I1097" s="77" t="str">
        <f>IFERROR(VLOOKUP($E1097,BD_Anexo_Decreto!$A$1:$I$558,5,0),"")</f>
        <v/>
      </c>
      <c r="J1097" s="78">
        <f t="shared" si="75"/>
        <v>0</v>
      </c>
      <c r="K1097" s="78">
        <f t="shared" si="76"/>
        <v>0</v>
      </c>
      <c r="L1097" s="78">
        <f t="shared" si="77"/>
        <v>0</v>
      </c>
      <c r="M1097" s="82"/>
      <c r="N1097" s="83"/>
      <c r="O1097" s="84" t="str">
        <f>IFERROR(VLOOKUP($E1097,BD_Anexo_Decreto!$A$1:$I$558,3,0),"")</f>
        <v/>
      </c>
      <c r="P1097" s="85" t="str">
        <f t="shared" si="78"/>
        <v/>
      </c>
      <c r="Q1097" s="96"/>
      <c r="R1097" s="95" t="str">
        <f>IFERROR(VLOOKUP(Q1097,BD_CNES!$A$1:$E$9705,2,0),"")</f>
        <v/>
      </c>
    </row>
    <row r="1098" spans="4:18" ht="35.1" customHeight="1" x14ac:dyDescent="0.25">
      <c r="D1098" s="22">
        <v>1088</v>
      </c>
      <c r="E1098" s="132"/>
      <c r="F1098" s="76" t="str">
        <f>IFERROR(VLOOKUP($E1098,BD_Anexo_Decreto!$A$1:$I$558,2,0),"")</f>
        <v/>
      </c>
      <c r="G1098" s="133" t="str">
        <f>IFERROR(VLOOKUP($E1098,BD_Anexo_Decreto!$A$1:$I$558,7,0),"")</f>
        <v/>
      </c>
      <c r="H1098" s="76" t="str">
        <f>IFERROR(VLOOKUP($E1098,BD_Anexo_Decreto!$A$1:$I$558,8,0),"")</f>
        <v/>
      </c>
      <c r="I1098" s="77" t="str">
        <f>IFERROR(VLOOKUP($E1098,BD_Anexo_Decreto!$A$1:$I$558,5,0),"")</f>
        <v/>
      </c>
      <c r="J1098" s="78">
        <f t="shared" si="75"/>
        <v>0</v>
      </c>
      <c r="K1098" s="78">
        <f t="shared" si="76"/>
        <v>0</v>
      </c>
      <c r="L1098" s="78">
        <f t="shared" si="77"/>
        <v>0</v>
      </c>
      <c r="M1098" s="82"/>
      <c r="N1098" s="83"/>
      <c r="O1098" s="84" t="str">
        <f>IFERROR(VLOOKUP($E1098,BD_Anexo_Decreto!$A$1:$I$558,3,0),"")</f>
        <v/>
      </c>
      <c r="P1098" s="85" t="str">
        <f t="shared" si="78"/>
        <v/>
      </c>
      <c r="Q1098" s="96"/>
      <c r="R1098" s="95" t="str">
        <f>IFERROR(VLOOKUP(Q1098,BD_CNES!$A$1:$E$9705,2,0),"")</f>
        <v/>
      </c>
    </row>
    <row r="1099" spans="4:18" ht="35.1" customHeight="1" x14ac:dyDescent="0.25">
      <c r="D1099" s="22">
        <v>1089</v>
      </c>
      <c r="E1099" s="132"/>
      <c r="F1099" s="76" t="str">
        <f>IFERROR(VLOOKUP($E1099,BD_Anexo_Decreto!$A$1:$I$558,2,0),"")</f>
        <v/>
      </c>
      <c r="G1099" s="133" t="str">
        <f>IFERROR(VLOOKUP($E1099,BD_Anexo_Decreto!$A$1:$I$558,7,0),"")</f>
        <v/>
      </c>
      <c r="H1099" s="76" t="str">
        <f>IFERROR(VLOOKUP($E1099,BD_Anexo_Decreto!$A$1:$I$558,8,0),"")</f>
        <v/>
      </c>
      <c r="I1099" s="77" t="str">
        <f>IFERROR(VLOOKUP($E1099,BD_Anexo_Decreto!$A$1:$I$558,5,0),"")</f>
        <v/>
      </c>
      <c r="J1099" s="78">
        <f t="shared" si="75"/>
        <v>0</v>
      </c>
      <c r="K1099" s="78">
        <f t="shared" si="76"/>
        <v>0</v>
      </c>
      <c r="L1099" s="78">
        <f t="shared" si="77"/>
        <v>0</v>
      </c>
      <c r="M1099" s="82"/>
      <c r="N1099" s="83"/>
      <c r="O1099" s="84" t="str">
        <f>IFERROR(VLOOKUP($E1099,BD_Anexo_Decreto!$A$1:$I$558,3,0),"")</f>
        <v/>
      </c>
      <c r="P1099" s="85" t="str">
        <f t="shared" si="78"/>
        <v/>
      </c>
      <c r="Q1099" s="96"/>
      <c r="R1099" s="95" t="str">
        <f>IFERROR(VLOOKUP(Q1099,BD_CNES!$A$1:$E$9705,2,0),"")</f>
        <v/>
      </c>
    </row>
    <row r="1100" spans="4:18" ht="35.1" customHeight="1" x14ac:dyDescent="0.25">
      <c r="D1100" s="22">
        <v>1090</v>
      </c>
      <c r="E1100" s="132"/>
      <c r="F1100" s="76" t="str">
        <f>IFERROR(VLOOKUP($E1100,BD_Anexo_Decreto!$A$1:$I$558,2,0),"")</f>
        <v/>
      </c>
      <c r="G1100" s="133" t="str">
        <f>IFERROR(VLOOKUP($E1100,BD_Anexo_Decreto!$A$1:$I$558,7,0),"")</f>
        <v/>
      </c>
      <c r="H1100" s="76" t="str">
        <f>IFERROR(VLOOKUP($E1100,BD_Anexo_Decreto!$A$1:$I$558,8,0),"")</f>
        <v/>
      </c>
      <c r="I1100" s="77" t="str">
        <f>IFERROR(VLOOKUP($E1100,BD_Anexo_Decreto!$A$1:$I$558,5,0),"")</f>
        <v/>
      </c>
      <c r="J1100" s="78">
        <f t="shared" ref="J1100:J1163" si="79">IF(M1100=$J$10,N1100,0)</f>
        <v>0</v>
      </c>
      <c r="K1100" s="78">
        <f t="shared" ref="K1100:K1163" si="80">IF(M1100=$K$10,N1100,0)</f>
        <v>0</v>
      </c>
      <c r="L1100" s="78">
        <f t="shared" ref="L1100:L1163" si="81">IF(M1100=$L$10,N1100,0)</f>
        <v>0</v>
      </c>
      <c r="M1100" s="82"/>
      <c r="N1100" s="83"/>
      <c r="O1100" s="84" t="str">
        <f>IFERROR(VLOOKUP($E1100,BD_Anexo_Decreto!$A$1:$I$558,3,0),"")</f>
        <v/>
      </c>
      <c r="P1100" s="85" t="str">
        <f t="shared" si="78"/>
        <v/>
      </c>
      <c r="Q1100" s="96"/>
      <c r="R1100" s="95" t="str">
        <f>IFERROR(VLOOKUP(Q1100,BD_CNES!$A$1:$E$9705,2,0),"")</f>
        <v/>
      </c>
    </row>
    <row r="1101" spans="4:18" ht="35.1" customHeight="1" x14ac:dyDescent="0.25">
      <c r="D1101" s="22">
        <v>1091</v>
      </c>
      <c r="E1101" s="132"/>
      <c r="F1101" s="76" t="str">
        <f>IFERROR(VLOOKUP($E1101,BD_Anexo_Decreto!$A$1:$I$558,2,0),"")</f>
        <v/>
      </c>
      <c r="G1101" s="133" t="str">
        <f>IFERROR(VLOOKUP($E1101,BD_Anexo_Decreto!$A$1:$I$558,7,0),"")</f>
        <v/>
      </c>
      <c r="H1101" s="76" t="str">
        <f>IFERROR(VLOOKUP($E1101,BD_Anexo_Decreto!$A$1:$I$558,8,0),"")</f>
        <v/>
      </c>
      <c r="I1101" s="77" t="str">
        <f>IFERROR(VLOOKUP($E1101,BD_Anexo_Decreto!$A$1:$I$558,5,0),"")</f>
        <v/>
      </c>
      <c r="J1101" s="78">
        <f t="shared" si="79"/>
        <v>0</v>
      </c>
      <c r="K1101" s="78">
        <f t="shared" si="80"/>
        <v>0</v>
      </c>
      <c r="L1101" s="78">
        <f t="shared" si="81"/>
        <v>0</v>
      </c>
      <c r="M1101" s="82"/>
      <c r="N1101" s="83"/>
      <c r="O1101" s="84" t="str">
        <f>IFERROR(VLOOKUP($E1101,BD_Anexo_Decreto!$A$1:$I$558,3,0),"")</f>
        <v/>
      </c>
      <c r="P1101" s="85" t="str">
        <f t="shared" si="78"/>
        <v/>
      </c>
      <c r="Q1101" s="96"/>
      <c r="R1101" s="95" t="str">
        <f>IFERROR(VLOOKUP(Q1101,BD_CNES!$A$1:$E$9705,2,0),"")</f>
        <v/>
      </c>
    </row>
    <row r="1102" spans="4:18" ht="35.1" customHeight="1" x14ac:dyDescent="0.25">
      <c r="D1102" s="22">
        <v>1092</v>
      </c>
      <c r="E1102" s="132"/>
      <c r="F1102" s="76" t="str">
        <f>IFERROR(VLOOKUP($E1102,BD_Anexo_Decreto!$A$1:$I$558,2,0),"")</f>
        <v/>
      </c>
      <c r="G1102" s="133" t="str">
        <f>IFERROR(VLOOKUP($E1102,BD_Anexo_Decreto!$A$1:$I$558,7,0),"")</f>
        <v/>
      </c>
      <c r="H1102" s="76" t="str">
        <f>IFERROR(VLOOKUP($E1102,BD_Anexo_Decreto!$A$1:$I$558,8,0),"")</f>
        <v/>
      </c>
      <c r="I1102" s="77" t="str">
        <f>IFERROR(VLOOKUP($E1102,BD_Anexo_Decreto!$A$1:$I$558,5,0),"")</f>
        <v/>
      </c>
      <c r="J1102" s="78">
        <f t="shared" si="79"/>
        <v>0</v>
      </c>
      <c r="K1102" s="78">
        <f t="shared" si="80"/>
        <v>0</v>
      </c>
      <c r="L1102" s="78">
        <f t="shared" si="81"/>
        <v>0</v>
      </c>
      <c r="M1102" s="82"/>
      <c r="N1102" s="83"/>
      <c r="O1102" s="84" t="str">
        <f>IFERROR(VLOOKUP($E1102,BD_Anexo_Decreto!$A$1:$I$558,3,0),"")</f>
        <v/>
      </c>
      <c r="P1102" s="85" t="str">
        <f t="shared" ref="P1102:P1165" si="82">IFERROR(SUM(O1102*N1102),"")</f>
        <v/>
      </c>
      <c r="Q1102" s="96"/>
      <c r="R1102" s="95" t="str">
        <f>IFERROR(VLOOKUP(Q1102,BD_CNES!$A$1:$E$9705,2,0),"")</f>
        <v/>
      </c>
    </row>
    <row r="1103" spans="4:18" ht="35.1" customHeight="1" x14ac:dyDescent="0.25">
      <c r="D1103" s="22">
        <v>1093</v>
      </c>
      <c r="E1103" s="132"/>
      <c r="F1103" s="76" t="str">
        <f>IFERROR(VLOOKUP($E1103,BD_Anexo_Decreto!$A$1:$I$558,2,0),"")</f>
        <v/>
      </c>
      <c r="G1103" s="133" t="str">
        <f>IFERROR(VLOOKUP($E1103,BD_Anexo_Decreto!$A$1:$I$558,7,0),"")</f>
        <v/>
      </c>
      <c r="H1103" s="76" t="str">
        <f>IFERROR(VLOOKUP($E1103,BD_Anexo_Decreto!$A$1:$I$558,8,0),"")</f>
        <v/>
      </c>
      <c r="I1103" s="77" t="str">
        <f>IFERROR(VLOOKUP($E1103,BD_Anexo_Decreto!$A$1:$I$558,5,0),"")</f>
        <v/>
      </c>
      <c r="J1103" s="78">
        <f t="shared" si="79"/>
        <v>0</v>
      </c>
      <c r="K1103" s="78">
        <f t="shared" si="80"/>
        <v>0</v>
      </c>
      <c r="L1103" s="78">
        <f t="shared" si="81"/>
        <v>0</v>
      </c>
      <c r="M1103" s="82"/>
      <c r="N1103" s="83"/>
      <c r="O1103" s="84" t="str">
        <f>IFERROR(VLOOKUP($E1103,BD_Anexo_Decreto!$A$1:$I$558,3,0),"")</f>
        <v/>
      </c>
      <c r="P1103" s="85" t="str">
        <f t="shared" si="82"/>
        <v/>
      </c>
      <c r="Q1103" s="96"/>
      <c r="R1103" s="95" t="str">
        <f>IFERROR(VLOOKUP(Q1103,BD_CNES!$A$1:$E$9705,2,0),"")</f>
        <v/>
      </c>
    </row>
    <row r="1104" spans="4:18" ht="35.1" customHeight="1" x14ac:dyDescent="0.25">
      <c r="D1104" s="22">
        <v>1094</v>
      </c>
      <c r="E1104" s="132"/>
      <c r="F1104" s="76" t="str">
        <f>IFERROR(VLOOKUP($E1104,BD_Anexo_Decreto!$A$1:$I$558,2,0),"")</f>
        <v/>
      </c>
      <c r="G1104" s="133" t="str">
        <f>IFERROR(VLOOKUP($E1104,BD_Anexo_Decreto!$A$1:$I$558,7,0),"")</f>
        <v/>
      </c>
      <c r="H1104" s="76" t="str">
        <f>IFERROR(VLOOKUP($E1104,BD_Anexo_Decreto!$A$1:$I$558,8,0),"")</f>
        <v/>
      </c>
      <c r="I1104" s="77" t="str">
        <f>IFERROR(VLOOKUP($E1104,BD_Anexo_Decreto!$A$1:$I$558,5,0),"")</f>
        <v/>
      </c>
      <c r="J1104" s="78">
        <f t="shared" si="79"/>
        <v>0</v>
      </c>
      <c r="K1104" s="78">
        <f t="shared" si="80"/>
        <v>0</v>
      </c>
      <c r="L1104" s="78">
        <f t="shared" si="81"/>
        <v>0</v>
      </c>
      <c r="M1104" s="82"/>
      <c r="N1104" s="83"/>
      <c r="O1104" s="84" t="str">
        <f>IFERROR(VLOOKUP($E1104,BD_Anexo_Decreto!$A$1:$I$558,3,0),"")</f>
        <v/>
      </c>
      <c r="P1104" s="85" t="str">
        <f t="shared" si="82"/>
        <v/>
      </c>
      <c r="Q1104" s="96"/>
      <c r="R1104" s="95" t="str">
        <f>IFERROR(VLOOKUP(Q1104,BD_CNES!$A$1:$E$9705,2,0),"")</f>
        <v/>
      </c>
    </row>
    <row r="1105" spans="4:18" ht="35.1" customHeight="1" x14ac:dyDescent="0.25">
      <c r="D1105" s="22">
        <v>1095</v>
      </c>
      <c r="E1105" s="132"/>
      <c r="F1105" s="76" t="str">
        <f>IFERROR(VLOOKUP($E1105,BD_Anexo_Decreto!$A$1:$I$558,2,0),"")</f>
        <v/>
      </c>
      <c r="G1105" s="133" t="str">
        <f>IFERROR(VLOOKUP($E1105,BD_Anexo_Decreto!$A$1:$I$558,7,0),"")</f>
        <v/>
      </c>
      <c r="H1105" s="76" t="str">
        <f>IFERROR(VLOOKUP($E1105,BD_Anexo_Decreto!$A$1:$I$558,8,0),"")</f>
        <v/>
      </c>
      <c r="I1105" s="77" t="str">
        <f>IFERROR(VLOOKUP($E1105,BD_Anexo_Decreto!$A$1:$I$558,5,0),"")</f>
        <v/>
      </c>
      <c r="J1105" s="78">
        <f t="shared" si="79"/>
        <v>0</v>
      </c>
      <c r="K1105" s="78">
        <f t="shared" si="80"/>
        <v>0</v>
      </c>
      <c r="L1105" s="78">
        <f t="shared" si="81"/>
        <v>0</v>
      </c>
      <c r="M1105" s="82"/>
      <c r="N1105" s="83"/>
      <c r="O1105" s="84" t="str">
        <f>IFERROR(VLOOKUP($E1105,BD_Anexo_Decreto!$A$1:$I$558,3,0),"")</f>
        <v/>
      </c>
      <c r="P1105" s="85" t="str">
        <f t="shared" si="82"/>
        <v/>
      </c>
      <c r="Q1105" s="96"/>
      <c r="R1105" s="95" t="str">
        <f>IFERROR(VLOOKUP(Q1105,BD_CNES!$A$1:$E$9705,2,0),"")</f>
        <v/>
      </c>
    </row>
    <row r="1106" spans="4:18" ht="35.1" customHeight="1" x14ac:dyDescent="0.25">
      <c r="D1106" s="22">
        <v>1096</v>
      </c>
      <c r="E1106" s="132"/>
      <c r="F1106" s="76" t="str">
        <f>IFERROR(VLOOKUP($E1106,BD_Anexo_Decreto!$A$1:$I$558,2,0),"")</f>
        <v/>
      </c>
      <c r="G1106" s="133" t="str">
        <f>IFERROR(VLOOKUP($E1106,BD_Anexo_Decreto!$A$1:$I$558,7,0),"")</f>
        <v/>
      </c>
      <c r="H1106" s="76" t="str">
        <f>IFERROR(VLOOKUP($E1106,BD_Anexo_Decreto!$A$1:$I$558,8,0),"")</f>
        <v/>
      </c>
      <c r="I1106" s="77" t="str">
        <f>IFERROR(VLOOKUP($E1106,BD_Anexo_Decreto!$A$1:$I$558,5,0),"")</f>
        <v/>
      </c>
      <c r="J1106" s="78">
        <f t="shared" si="79"/>
        <v>0</v>
      </c>
      <c r="K1106" s="78">
        <f t="shared" si="80"/>
        <v>0</v>
      </c>
      <c r="L1106" s="78">
        <f t="shared" si="81"/>
        <v>0</v>
      </c>
      <c r="M1106" s="82"/>
      <c r="N1106" s="83"/>
      <c r="O1106" s="84" t="str">
        <f>IFERROR(VLOOKUP($E1106,BD_Anexo_Decreto!$A$1:$I$558,3,0),"")</f>
        <v/>
      </c>
      <c r="P1106" s="85" t="str">
        <f t="shared" si="82"/>
        <v/>
      </c>
      <c r="Q1106" s="96"/>
      <c r="R1106" s="95" t="str">
        <f>IFERROR(VLOOKUP(Q1106,BD_CNES!$A$1:$E$9705,2,0),"")</f>
        <v/>
      </c>
    </row>
    <row r="1107" spans="4:18" ht="35.1" customHeight="1" x14ac:dyDescent="0.25">
      <c r="D1107" s="22">
        <v>1097</v>
      </c>
      <c r="E1107" s="132"/>
      <c r="F1107" s="76" t="str">
        <f>IFERROR(VLOOKUP($E1107,BD_Anexo_Decreto!$A$1:$I$558,2,0),"")</f>
        <v/>
      </c>
      <c r="G1107" s="133" t="str">
        <f>IFERROR(VLOOKUP($E1107,BD_Anexo_Decreto!$A$1:$I$558,7,0),"")</f>
        <v/>
      </c>
      <c r="H1107" s="76" t="str">
        <f>IFERROR(VLOOKUP($E1107,BD_Anexo_Decreto!$A$1:$I$558,8,0),"")</f>
        <v/>
      </c>
      <c r="I1107" s="77" t="str">
        <f>IFERROR(VLOOKUP($E1107,BD_Anexo_Decreto!$A$1:$I$558,5,0),"")</f>
        <v/>
      </c>
      <c r="J1107" s="78">
        <f t="shared" si="79"/>
        <v>0</v>
      </c>
      <c r="K1107" s="78">
        <f t="shared" si="80"/>
        <v>0</v>
      </c>
      <c r="L1107" s="78">
        <f t="shared" si="81"/>
        <v>0</v>
      </c>
      <c r="M1107" s="82"/>
      <c r="N1107" s="83"/>
      <c r="O1107" s="84" t="str">
        <f>IFERROR(VLOOKUP($E1107,BD_Anexo_Decreto!$A$1:$I$558,3,0),"")</f>
        <v/>
      </c>
      <c r="P1107" s="85" t="str">
        <f t="shared" si="82"/>
        <v/>
      </c>
      <c r="Q1107" s="96"/>
      <c r="R1107" s="95" t="str">
        <f>IFERROR(VLOOKUP(Q1107,BD_CNES!$A$1:$E$9705,2,0),"")</f>
        <v/>
      </c>
    </row>
    <row r="1108" spans="4:18" ht="35.1" customHeight="1" x14ac:dyDescent="0.25">
      <c r="D1108" s="22">
        <v>1098</v>
      </c>
      <c r="E1108" s="132"/>
      <c r="F1108" s="76" t="str">
        <f>IFERROR(VLOOKUP($E1108,BD_Anexo_Decreto!$A$1:$I$558,2,0),"")</f>
        <v/>
      </c>
      <c r="G1108" s="133" t="str">
        <f>IFERROR(VLOOKUP($E1108,BD_Anexo_Decreto!$A$1:$I$558,7,0),"")</f>
        <v/>
      </c>
      <c r="H1108" s="76" t="str">
        <f>IFERROR(VLOOKUP($E1108,BD_Anexo_Decreto!$A$1:$I$558,8,0),"")</f>
        <v/>
      </c>
      <c r="I1108" s="77" t="str">
        <f>IFERROR(VLOOKUP($E1108,BD_Anexo_Decreto!$A$1:$I$558,5,0),"")</f>
        <v/>
      </c>
      <c r="J1108" s="78">
        <f t="shared" si="79"/>
        <v>0</v>
      </c>
      <c r="K1108" s="78">
        <f t="shared" si="80"/>
        <v>0</v>
      </c>
      <c r="L1108" s="78">
        <f t="shared" si="81"/>
        <v>0</v>
      </c>
      <c r="M1108" s="82"/>
      <c r="N1108" s="83"/>
      <c r="O1108" s="84" t="str">
        <f>IFERROR(VLOOKUP($E1108,BD_Anexo_Decreto!$A$1:$I$558,3,0),"")</f>
        <v/>
      </c>
      <c r="P1108" s="85" t="str">
        <f t="shared" si="82"/>
        <v/>
      </c>
      <c r="Q1108" s="96"/>
      <c r="R1108" s="95" t="str">
        <f>IFERROR(VLOOKUP(Q1108,BD_CNES!$A$1:$E$9705,2,0),"")</f>
        <v/>
      </c>
    </row>
    <row r="1109" spans="4:18" ht="35.1" customHeight="1" x14ac:dyDescent="0.25">
      <c r="D1109" s="22">
        <v>1099</v>
      </c>
      <c r="E1109" s="132"/>
      <c r="F1109" s="76" t="str">
        <f>IFERROR(VLOOKUP($E1109,BD_Anexo_Decreto!$A$1:$I$558,2,0),"")</f>
        <v/>
      </c>
      <c r="G1109" s="133" t="str">
        <f>IFERROR(VLOOKUP($E1109,BD_Anexo_Decreto!$A$1:$I$558,7,0),"")</f>
        <v/>
      </c>
      <c r="H1109" s="76" t="str">
        <f>IFERROR(VLOOKUP($E1109,BD_Anexo_Decreto!$A$1:$I$558,8,0),"")</f>
        <v/>
      </c>
      <c r="I1109" s="77" t="str">
        <f>IFERROR(VLOOKUP($E1109,BD_Anexo_Decreto!$A$1:$I$558,5,0),"")</f>
        <v/>
      </c>
      <c r="J1109" s="78">
        <f t="shared" si="79"/>
        <v>0</v>
      </c>
      <c r="K1109" s="78">
        <f t="shared" si="80"/>
        <v>0</v>
      </c>
      <c r="L1109" s="78">
        <f t="shared" si="81"/>
        <v>0</v>
      </c>
      <c r="M1109" s="82"/>
      <c r="N1109" s="83"/>
      <c r="O1109" s="84" t="str">
        <f>IFERROR(VLOOKUP($E1109,BD_Anexo_Decreto!$A$1:$I$558,3,0),"")</f>
        <v/>
      </c>
      <c r="P1109" s="85" t="str">
        <f t="shared" si="82"/>
        <v/>
      </c>
      <c r="Q1109" s="96"/>
      <c r="R1109" s="95" t="str">
        <f>IFERROR(VLOOKUP(Q1109,BD_CNES!$A$1:$E$9705,2,0),"")</f>
        <v/>
      </c>
    </row>
    <row r="1110" spans="4:18" ht="35.1" customHeight="1" x14ac:dyDescent="0.25">
      <c r="D1110" s="22">
        <v>1100</v>
      </c>
      <c r="E1110" s="132"/>
      <c r="F1110" s="76" t="str">
        <f>IFERROR(VLOOKUP($E1110,BD_Anexo_Decreto!$A$1:$I$558,2,0),"")</f>
        <v/>
      </c>
      <c r="G1110" s="133" t="str">
        <f>IFERROR(VLOOKUP($E1110,BD_Anexo_Decreto!$A$1:$I$558,7,0),"")</f>
        <v/>
      </c>
      <c r="H1110" s="76" t="str">
        <f>IFERROR(VLOOKUP($E1110,BD_Anexo_Decreto!$A$1:$I$558,8,0),"")</f>
        <v/>
      </c>
      <c r="I1110" s="77" t="str">
        <f>IFERROR(VLOOKUP($E1110,BD_Anexo_Decreto!$A$1:$I$558,5,0),"")</f>
        <v/>
      </c>
      <c r="J1110" s="78">
        <f t="shared" si="79"/>
        <v>0</v>
      </c>
      <c r="K1110" s="78">
        <f t="shared" si="80"/>
        <v>0</v>
      </c>
      <c r="L1110" s="78">
        <f t="shared" si="81"/>
        <v>0</v>
      </c>
      <c r="M1110" s="82"/>
      <c r="N1110" s="83"/>
      <c r="O1110" s="84" t="str">
        <f>IFERROR(VLOOKUP($E1110,BD_Anexo_Decreto!$A$1:$I$558,3,0),"")</f>
        <v/>
      </c>
      <c r="P1110" s="85" t="str">
        <f t="shared" si="82"/>
        <v/>
      </c>
      <c r="Q1110" s="96"/>
      <c r="R1110" s="95" t="str">
        <f>IFERROR(VLOOKUP(Q1110,BD_CNES!$A$1:$E$9705,2,0),"")</f>
        <v/>
      </c>
    </row>
    <row r="1111" spans="4:18" ht="35.1" customHeight="1" x14ac:dyDescent="0.25">
      <c r="D1111" s="22">
        <v>1101</v>
      </c>
      <c r="E1111" s="132"/>
      <c r="F1111" s="76" t="str">
        <f>IFERROR(VLOOKUP($E1111,BD_Anexo_Decreto!$A$1:$I$558,2,0),"")</f>
        <v/>
      </c>
      <c r="G1111" s="133" t="str">
        <f>IFERROR(VLOOKUP($E1111,BD_Anexo_Decreto!$A$1:$I$558,7,0),"")</f>
        <v/>
      </c>
      <c r="H1111" s="76" t="str">
        <f>IFERROR(VLOOKUP($E1111,BD_Anexo_Decreto!$A$1:$I$558,8,0),"")</f>
        <v/>
      </c>
      <c r="I1111" s="77" t="str">
        <f>IFERROR(VLOOKUP($E1111,BD_Anexo_Decreto!$A$1:$I$558,5,0),"")</f>
        <v/>
      </c>
      <c r="J1111" s="78">
        <f t="shared" si="79"/>
        <v>0</v>
      </c>
      <c r="K1111" s="78">
        <f t="shared" si="80"/>
        <v>0</v>
      </c>
      <c r="L1111" s="78">
        <f t="shared" si="81"/>
        <v>0</v>
      </c>
      <c r="M1111" s="82"/>
      <c r="N1111" s="83"/>
      <c r="O1111" s="84" t="str">
        <f>IFERROR(VLOOKUP($E1111,BD_Anexo_Decreto!$A$1:$I$558,3,0),"")</f>
        <v/>
      </c>
      <c r="P1111" s="85" t="str">
        <f t="shared" si="82"/>
        <v/>
      </c>
      <c r="Q1111" s="96"/>
      <c r="R1111" s="95" t="str">
        <f>IFERROR(VLOOKUP(Q1111,BD_CNES!$A$1:$E$9705,2,0),"")</f>
        <v/>
      </c>
    </row>
    <row r="1112" spans="4:18" ht="35.1" customHeight="1" x14ac:dyDescent="0.25">
      <c r="D1112" s="22">
        <v>1102</v>
      </c>
      <c r="E1112" s="132"/>
      <c r="F1112" s="76" t="str">
        <f>IFERROR(VLOOKUP($E1112,BD_Anexo_Decreto!$A$1:$I$558,2,0),"")</f>
        <v/>
      </c>
      <c r="G1112" s="133" t="str">
        <f>IFERROR(VLOOKUP($E1112,BD_Anexo_Decreto!$A$1:$I$558,7,0),"")</f>
        <v/>
      </c>
      <c r="H1112" s="76" t="str">
        <f>IFERROR(VLOOKUP($E1112,BD_Anexo_Decreto!$A$1:$I$558,8,0),"")</f>
        <v/>
      </c>
      <c r="I1112" s="77" t="str">
        <f>IFERROR(VLOOKUP($E1112,BD_Anexo_Decreto!$A$1:$I$558,5,0),"")</f>
        <v/>
      </c>
      <c r="J1112" s="78">
        <f t="shared" si="79"/>
        <v>0</v>
      </c>
      <c r="K1112" s="78">
        <f t="shared" si="80"/>
        <v>0</v>
      </c>
      <c r="L1112" s="78">
        <f t="shared" si="81"/>
        <v>0</v>
      </c>
      <c r="M1112" s="82"/>
      <c r="N1112" s="83"/>
      <c r="O1112" s="84" t="str">
        <f>IFERROR(VLOOKUP($E1112,BD_Anexo_Decreto!$A$1:$I$558,3,0),"")</f>
        <v/>
      </c>
      <c r="P1112" s="85" t="str">
        <f t="shared" si="82"/>
        <v/>
      </c>
      <c r="Q1112" s="96"/>
      <c r="R1112" s="95" t="str">
        <f>IFERROR(VLOOKUP(Q1112,BD_CNES!$A$1:$E$9705,2,0),"")</f>
        <v/>
      </c>
    </row>
    <row r="1113" spans="4:18" ht="35.1" customHeight="1" x14ac:dyDescent="0.25">
      <c r="D1113" s="22">
        <v>1103</v>
      </c>
      <c r="E1113" s="132"/>
      <c r="F1113" s="76" t="str">
        <f>IFERROR(VLOOKUP($E1113,BD_Anexo_Decreto!$A$1:$I$558,2,0),"")</f>
        <v/>
      </c>
      <c r="G1113" s="133" t="str">
        <f>IFERROR(VLOOKUP($E1113,BD_Anexo_Decreto!$A$1:$I$558,7,0),"")</f>
        <v/>
      </c>
      <c r="H1113" s="76" t="str">
        <f>IFERROR(VLOOKUP($E1113,BD_Anexo_Decreto!$A$1:$I$558,8,0),"")</f>
        <v/>
      </c>
      <c r="I1113" s="77" t="str">
        <f>IFERROR(VLOOKUP($E1113,BD_Anexo_Decreto!$A$1:$I$558,5,0),"")</f>
        <v/>
      </c>
      <c r="J1113" s="78">
        <f t="shared" si="79"/>
        <v>0</v>
      </c>
      <c r="K1113" s="78">
        <f t="shared" si="80"/>
        <v>0</v>
      </c>
      <c r="L1113" s="78">
        <f t="shared" si="81"/>
        <v>0</v>
      </c>
      <c r="M1113" s="82"/>
      <c r="N1113" s="83"/>
      <c r="O1113" s="84" t="str">
        <f>IFERROR(VLOOKUP($E1113,BD_Anexo_Decreto!$A$1:$I$558,3,0),"")</f>
        <v/>
      </c>
      <c r="P1113" s="85" t="str">
        <f t="shared" si="82"/>
        <v/>
      </c>
      <c r="Q1113" s="96"/>
      <c r="R1113" s="95" t="str">
        <f>IFERROR(VLOOKUP(Q1113,BD_CNES!$A$1:$E$9705,2,0),"")</f>
        <v/>
      </c>
    </row>
    <row r="1114" spans="4:18" ht="35.1" customHeight="1" x14ac:dyDescent="0.25">
      <c r="D1114" s="22">
        <v>1104</v>
      </c>
      <c r="E1114" s="132"/>
      <c r="F1114" s="76" t="str">
        <f>IFERROR(VLOOKUP($E1114,BD_Anexo_Decreto!$A$1:$I$558,2,0),"")</f>
        <v/>
      </c>
      <c r="G1114" s="133" t="str">
        <f>IFERROR(VLOOKUP($E1114,BD_Anexo_Decreto!$A$1:$I$558,7,0),"")</f>
        <v/>
      </c>
      <c r="H1114" s="76" t="str">
        <f>IFERROR(VLOOKUP($E1114,BD_Anexo_Decreto!$A$1:$I$558,8,0),"")</f>
        <v/>
      </c>
      <c r="I1114" s="77" t="str">
        <f>IFERROR(VLOOKUP($E1114,BD_Anexo_Decreto!$A$1:$I$558,5,0),"")</f>
        <v/>
      </c>
      <c r="J1114" s="78">
        <f t="shared" si="79"/>
        <v>0</v>
      </c>
      <c r="K1114" s="78">
        <f t="shared" si="80"/>
        <v>0</v>
      </c>
      <c r="L1114" s="78">
        <f t="shared" si="81"/>
        <v>0</v>
      </c>
      <c r="M1114" s="82"/>
      <c r="N1114" s="83"/>
      <c r="O1114" s="84" t="str">
        <f>IFERROR(VLOOKUP($E1114,BD_Anexo_Decreto!$A$1:$I$558,3,0),"")</f>
        <v/>
      </c>
      <c r="P1114" s="85" t="str">
        <f t="shared" si="82"/>
        <v/>
      </c>
      <c r="Q1114" s="96"/>
      <c r="R1114" s="95" t="str">
        <f>IFERROR(VLOOKUP(Q1114,BD_CNES!$A$1:$E$9705,2,0),"")</f>
        <v/>
      </c>
    </row>
    <row r="1115" spans="4:18" ht="35.1" customHeight="1" x14ac:dyDescent="0.25">
      <c r="D1115" s="22">
        <v>1105</v>
      </c>
      <c r="E1115" s="132"/>
      <c r="F1115" s="76" t="str">
        <f>IFERROR(VLOOKUP($E1115,BD_Anexo_Decreto!$A$1:$I$558,2,0),"")</f>
        <v/>
      </c>
      <c r="G1115" s="133" t="str">
        <f>IFERROR(VLOOKUP($E1115,BD_Anexo_Decreto!$A$1:$I$558,7,0),"")</f>
        <v/>
      </c>
      <c r="H1115" s="76" t="str">
        <f>IFERROR(VLOOKUP($E1115,BD_Anexo_Decreto!$A$1:$I$558,8,0),"")</f>
        <v/>
      </c>
      <c r="I1115" s="77" t="str">
        <f>IFERROR(VLOOKUP($E1115,BD_Anexo_Decreto!$A$1:$I$558,5,0),"")</f>
        <v/>
      </c>
      <c r="J1115" s="78">
        <f t="shared" si="79"/>
        <v>0</v>
      </c>
      <c r="K1115" s="78">
        <f t="shared" si="80"/>
        <v>0</v>
      </c>
      <c r="L1115" s="78">
        <f t="shared" si="81"/>
        <v>0</v>
      </c>
      <c r="M1115" s="82"/>
      <c r="N1115" s="83"/>
      <c r="O1115" s="84" t="str">
        <f>IFERROR(VLOOKUP($E1115,BD_Anexo_Decreto!$A$1:$I$558,3,0),"")</f>
        <v/>
      </c>
      <c r="P1115" s="85" t="str">
        <f t="shared" si="82"/>
        <v/>
      </c>
      <c r="Q1115" s="96"/>
      <c r="R1115" s="95" t="str">
        <f>IFERROR(VLOOKUP(Q1115,BD_CNES!$A$1:$E$9705,2,0),"")</f>
        <v/>
      </c>
    </row>
    <row r="1116" spans="4:18" ht="35.1" customHeight="1" x14ac:dyDescent="0.25">
      <c r="D1116" s="22">
        <v>1106</v>
      </c>
      <c r="E1116" s="132"/>
      <c r="F1116" s="76" t="str">
        <f>IFERROR(VLOOKUP($E1116,BD_Anexo_Decreto!$A$1:$I$558,2,0),"")</f>
        <v/>
      </c>
      <c r="G1116" s="133" t="str">
        <f>IFERROR(VLOOKUP($E1116,BD_Anexo_Decreto!$A$1:$I$558,7,0),"")</f>
        <v/>
      </c>
      <c r="H1116" s="76" t="str">
        <f>IFERROR(VLOOKUP($E1116,BD_Anexo_Decreto!$A$1:$I$558,8,0),"")</f>
        <v/>
      </c>
      <c r="I1116" s="77" t="str">
        <f>IFERROR(VLOOKUP($E1116,BD_Anexo_Decreto!$A$1:$I$558,5,0),"")</f>
        <v/>
      </c>
      <c r="J1116" s="78">
        <f t="shared" si="79"/>
        <v>0</v>
      </c>
      <c r="K1116" s="78">
        <f t="shared" si="80"/>
        <v>0</v>
      </c>
      <c r="L1116" s="78">
        <f t="shared" si="81"/>
        <v>0</v>
      </c>
      <c r="M1116" s="82"/>
      <c r="N1116" s="83"/>
      <c r="O1116" s="84" t="str">
        <f>IFERROR(VLOOKUP($E1116,BD_Anexo_Decreto!$A$1:$I$558,3,0),"")</f>
        <v/>
      </c>
      <c r="P1116" s="85" t="str">
        <f t="shared" si="82"/>
        <v/>
      </c>
      <c r="Q1116" s="96"/>
      <c r="R1116" s="95" t="str">
        <f>IFERROR(VLOOKUP(Q1116,BD_CNES!$A$1:$E$9705,2,0),"")</f>
        <v/>
      </c>
    </row>
    <row r="1117" spans="4:18" ht="35.1" customHeight="1" x14ac:dyDescent="0.25">
      <c r="D1117" s="22">
        <v>1107</v>
      </c>
      <c r="E1117" s="132"/>
      <c r="F1117" s="76" t="str">
        <f>IFERROR(VLOOKUP($E1117,BD_Anexo_Decreto!$A$1:$I$558,2,0),"")</f>
        <v/>
      </c>
      <c r="G1117" s="133" t="str">
        <f>IFERROR(VLOOKUP($E1117,BD_Anexo_Decreto!$A$1:$I$558,7,0),"")</f>
        <v/>
      </c>
      <c r="H1117" s="76" t="str">
        <f>IFERROR(VLOOKUP($E1117,BD_Anexo_Decreto!$A$1:$I$558,8,0),"")</f>
        <v/>
      </c>
      <c r="I1117" s="77" t="str">
        <f>IFERROR(VLOOKUP($E1117,BD_Anexo_Decreto!$A$1:$I$558,5,0),"")</f>
        <v/>
      </c>
      <c r="J1117" s="78">
        <f t="shared" si="79"/>
        <v>0</v>
      </c>
      <c r="K1117" s="78">
        <f t="shared" si="80"/>
        <v>0</v>
      </c>
      <c r="L1117" s="78">
        <f t="shared" si="81"/>
        <v>0</v>
      </c>
      <c r="M1117" s="82"/>
      <c r="N1117" s="83"/>
      <c r="O1117" s="84" t="str">
        <f>IFERROR(VLOOKUP($E1117,BD_Anexo_Decreto!$A$1:$I$558,3,0),"")</f>
        <v/>
      </c>
      <c r="P1117" s="85" t="str">
        <f t="shared" si="82"/>
        <v/>
      </c>
      <c r="Q1117" s="96"/>
      <c r="R1117" s="95" t="str">
        <f>IFERROR(VLOOKUP(Q1117,BD_CNES!$A$1:$E$9705,2,0),"")</f>
        <v/>
      </c>
    </row>
    <row r="1118" spans="4:18" ht="35.1" customHeight="1" x14ac:dyDescent="0.25">
      <c r="D1118" s="22">
        <v>1108</v>
      </c>
      <c r="E1118" s="132"/>
      <c r="F1118" s="76" t="str">
        <f>IFERROR(VLOOKUP($E1118,BD_Anexo_Decreto!$A$1:$I$558,2,0),"")</f>
        <v/>
      </c>
      <c r="G1118" s="133" t="str">
        <f>IFERROR(VLOOKUP($E1118,BD_Anexo_Decreto!$A$1:$I$558,7,0),"")</f>
        <v/>
      </c>
      <c r="H1118" s="76" t="str">
        <f>IFERROR(VLOOKUP($E1118,BD_Anexo_Decreto!$A$1:$I$558,8,0),"")</f>
        <v/>
      </c>
      <c r="I1118" s="77" t="str">
        <f>IFERROR(VLOOKUP($E1118,BD_Anexo_Decreto!$A$1:$I$558,5,0),"")</f>
        <v/>
      </c>
      <c r="J1118" s="78">
        <f t="shared" si="79"/>
        <v>0</v>
      </c>
      <c r="K1118" s="78">
        <f t="shared" si="80"/>
        <v>0</v>
      </c>
      <c r="L1118" s="78">
        <f t="shared" si="81"/>
        <v>0</v>
      </c>
      <c r="M1118" s="82"/>
      <c r="N1118" s="83"/>
      <c r="O1118" s="84" t="str">
        <f>IFERROR(VLOOKUP($E1118,BD_Anexo_Decreto!$A$1:$I$558,3,0),"")</f>
        <v/>
      </c>
      <c r="P1118" s="85" t="str">
        <f t="shared" si="82"/>
        <v/>
      </c>
      <c r="Q1118" s="96"/>
      <c r="R1118" s="95" t="str">
        <f>IFERROR(VLOOKUP(Q1118,BD_CNES!$A$1:$E$9705,2,0),"")</f>
        <v/>
      </c>
    </row>
    <row r="1119" spans="4:18" ht="35.1" customHeight="1" x14ac:dyDescent="0.25">
      <c r="D1119" s="22">
        <v>1109</v>
      </c>
      <c r="E1119" s="132"/>
      <c r="F1119" s="76" t="str">
        <f>IFERROR(VLOOKUP($E1119,BD_Anexo_Decreto!$A$1:$I$558,2,0),"")</f>
        <v/>
      </c>
      <c r="G1119" s="133" t="str">
        <f>IFERROR(VLOOKUP($E1119,BD_Anexo_Decreto!$A$1:$I$558,7,0),"")</f>
        <v/>
      </c>
      <c r="H1119" s="76" t="str">
        <f>IFERROR(VLOOKUP($E1119,BD_Anexo_Decreto!$A$1:$I$558,8,0),"")</f>
        <v/>
      </c>
      <c r="I1119" s="77" t="str">
        <f>IFERROR(VLOOKUP($E1119,BD_Anexo_Decreto!$A$1:$I$558,5,0),"")</f>
        <v/>
      </c>
      <c r="J1119" s="78">
        <f t="shared" si="79"/>
        <v>0</v>
      </c>
      <c r="K1119" s="78">
        <f t="shared" si="80"/>
        <v>0</v>
      </c>
      <c r="L1119" s="78">
        <f t="shared" si="81"/>
        <v>0</v>
      </c>
      <c r="M1119" s="82"/>
      <c r="N1119" s="83"/>
      <c r="O1119" s="84" t="str">
        <f>IFERROR(VLOOKUP($E1119,BD_Anexo_Decreto!$A$1:$I$558,3,0),"")</f>
        <v/>
      </c>
      <c r="P1119" s="85" t="str">
        <f t="shared" si="82"/>
        <v/>
      </c>
      <c r="Q1119" s="96"/>
      <c r="R1119" s="95" t="str">
        <f>IFERROR(VLOOKUP(Q1119,BD_CNES!$A$1:$E$9705,2,0),"")</f>
        <v/>
      </c>
    </row>
    <row r="1120" spans="4:18" ht="35.1" customHeight="1" x14ac:dyDescent="0.25">
      <c r="D1120" s="22">
        <v>1110</v>
      </c>
      <c r="E1120" s="132"/>
      <c r="F1120" s="76" t="str">
        <f>IFERROR(VLOOKUP($E1120,BD_Anexo_Decreto!$A$1:$I$558,2,0),"")</f>
        <v/>
      </c>
      <c r="G1120" s="133" t="str">
        <f>IFERROR(VLOOKUP($E1120,BD_Anexo_Decreto!$A$1:$I$558,7,0),"")</f>
        <v/>
      </c>
      <c r="H1120" s="76" t="str">
        <f>IFERROR(VLOOKUP($E1120,BD_Anexo_Decreto!$A$1:$I$558,8,0),"")</f>
        <v/>
      </c>
      <c r="I1120" s="77" t="str">
        <f>IFERROR(VLOOKUP($E1120,BD_Anexo_Decreto!$A$1:$I$558,5,0),"")</f>
        <v/>
      </c>
      <c r="J1120" s="78">
        <f t="shared" si="79"/>
        <v>0</v>
      </c>
      <c r="K1120" s="78">
        <f t="shared" si="80"/>
        <v>0</v>
      </c>
      <c r="L1120" s="78">
        <f t="shared" si="81"/>
        <v>0</v>
      </c>
      <c r="M1120" s="82"/>
      <c r="N1120" s="83"/>
      <c r="O1120" s="84" t="str">
        <f>IFERROR(VLOOKUP($E1120,BD_Anexo_Decreto!$A$1:$I$558,3,0),"")</f>
        <v/>
      </c>
      <c r="P1120" s="85" t="str">
        <f t="shared" si="82"/>
        <v/>
      </c>
      <c r="Q1120" s="96"/>
      <c r="R1120" s="95" t="str">
        <f>IFERROR(VLOOKUP(Q1120,BD_CNES!$A$1:$E$9705,2,0),"")</f>
        <v/>
      </c>
    </row>
    <row r="1121" spans="4:18" ht="35.1" customHeight="1" x14ac:dyDescent="0.25">
      <c r="D1121" s="22">
        <v>1111</v>
      </c>
      <c r="E1121" s="132"/>
      <c r="F1121" s="76" t="str">
        <f>IFERROR(VLOOKUP($E1121,BD_Anexo_Decreto!$A$1:$I$558,2,0),"")</f>
        <v/>
      </c>
      <c r="G1121" s="133" t="str">
        <f>IFERROR(VLOOKUP($E1121,BD_Anexo_Decreto!$A$1:$I$558,7,0),"")</f>
        <v/>
      </c>
      <c r="H1121" s="76" t="str">
        <f>IFERROR(VLOOKUP($E1121,BD_Anexo_Decreto!$A$1:$I$558,8,0),"")</f>
        <v/>
      </c>
      <c r="I1121" s="77" t="str">
        <f>IFERROR(VLOOKUP($E1121,BD_Anexo_Decreto!$A$1:$I$558,5,0),"")</f>
        <v/>
      </c>
      <c r="J1121" s="78">
        <f t="shared" si="79"/>
        <v>0</v>
      </c>
      <c r="K1121" s="78">
        <f t="shared" si="80"/>
        <v>0</v>
      </c>
      <c r="L1121" s="78">
        <f t="shared" si="81"/>
        <v>0</v>
      </c>
      <c r="M1121" s="82"/>
      <c r="N1121" s="83"/>
      <c r="O1121" s="84" t="str">
        <f>IFERROR(VLOOKUP($E1121,BD_Anexo_Decreto!$A$1:$I$558,3,0),"")</f>
        <v/>
      </c>
      <c r="P1121" s="85" t="str">
        <f t="shared" si="82"/>
        <v/>
      </c>
      <c r="Q1121" s="96"/>
      <c r="R1121" s="95" t="str">
        <f>IFERROR(VLOOKUP(Q1121,BD_CNES!$A$1:$E$9705,2,0),"")</f>
        <v/>
      </c>
    </row>
    <row r="1122" spans="4:18" ht="35.1" customHeight="1" x14ac:dyDescent="0.25">
      <c r="D1122" s="22">
        <v>1112</v>
      </c>
      <c r="E1122" s="132"/>
      <c r="F1122" s="76" t="str">
        <f>IFERROR(VLOOKUP($E1122,BD_Anexo_Decreto!$A$1:$I$558,2,0),"")</f>
        <v/>
      </c>
      <c r="G1122" s="133" t="str">
        <f>IFERROR(VLOOKUP($E1122,BD_Anexo_Decreto!$A$1:$I$558,7,0),"")</f>
        <v/>
      </c>
      <c r="H1122" s="76" t="str">
        <f>IFERROR(VLOOKUP($E1122,BD_Anexo_Decreto!$A$1:$I$558,8,0),"")</f>
        <v/>
      </c>
      <c r="I1122" s="77" t="str">
        <f>IFERROR(VLOOKUP($E1122,BD_Anexo_Decreto!$A$1:$I$558,5,0),"")</f>
        <v/>
      </c>
      <c r="J1122" s="78">
        <f t="shared" si="79"/>
        <v>0</v>
      </c>
      <c r="K1122" s="78">
        <f t="shared" si="80"/>
        <v>0</v>
      </c>
      <c r="L1122" s="78">
        <f t="shared" si="81"/>
        <v>0</v>
      </c>
      <c r="M1122" s="82"/>
      <c r="N1122" s="83"/>
      <c r="O1122" s="84" t="str">
        <f>IFERROR(VLOOKUP($E1122,BD_Anexo_Decreto!$A$1:$I$558,3,0),"")</f>
        <v/>
      </c>
      <c r="P1122" s="85" t="str">
        <f t="shared" si="82"/>
        <v/>
      </c>
      <c r="Q1122" s="96"/>
      <c r="R1122" s="95" t="str">
        <f>IFERROR(VLOOKUP(Q1122,BD_CNES!$A$1:$E$9705,2,0),"")</f>
        <v/>
      </c>
    </row>
    <row r="1123" spans="4:18" ht="35.1" customHeight="1" x14ac:dyDescent="0.25">
      <c r="D1123" s="22">
        <v>1113</v>
      </c>
      <c r="E1123" s="132"/>
      <c r="F1123" s="76" t="str">
        <f>IFERROR(VLOOKUP($E1123,BD_Anexo_Decreto!$A$1:$I$558,2,0),"")</f>
        <v/>
      </c>
      <c r="G1123" s="133" t="str">
        <f>IFERROR(VLOOKUP($E1123,BD_Anexo_Decreto!$A$1:$I$558,7,0),"")</f>
        <v/>
      </c>
      <c r="H1123" s="76" t="str">
        <f>IFERROR(VLOOKUP($E1123,BD_Anexo_Decreto!$A$1:$I$558,8,0),"")</f>
        <v/>
      </c>
      <c r="I1123" s="77" t="str">
        <f>IFERROR(VLOOKUP($E1123,BD_Anexo_Decreto!$A$1:$I$558,5,0),"")</f>
        <v/>
      </c>
      <c r="J1123" s="78">
        <f t="shared" si="79"/>
        <v>0</v>
      </c>
      <c r="K1123" s="78">
        <f t="shared" si="80"/>
        <v>0</v>
      </c>
      <c r="L1123" s="78">
        <f t="shared" si="81"/>
        <v>0</v>
      </c>
      <c r="M1123" s="82"/>
      <c r="N1123" s="83"/>
      <c r="O1123" s="84" t="str">
        <f>IFERROR(VLOOKUP($E1123,BD_Anexo_Decreto!$A$1:$I$558,3,0),"")</f>
        <v/>
      </c>
      <c r="P1123" s="85" t="str">
        <f t="shared" si="82"/>
        <v/>
      </c>
      <c r="Q1123" s="96"/>
      <c r="R1123" s="95" t="str">
        <f>IFERROR(VLOOKUP(Q1123,BD_CNES!$A$1:$E$9705,2,0),"")</f>
        <v/>
      </c>
    </row>
    <row r="1124" spans="4:18" ht="35.1" customHeight="1" x14ac:dyDescent="0.25">
      <c r="D1124" s="22">
        <v>1114</v>
      </c>
      <c r="E1124" s="132"/>
      <c r="F1124" s="76" t="str">
        <f>IFERROR(VLOOKUP($E1124,BD_Anexo_Decreto!$A$1:$I$558,2,0),"")</f>
        <v/>
      </c>
      <c r="G1124" s="133" t="str">
        <f>IFERROR(VLOOKUP($E1124,BD_Anexo_Decreto!$A$1:$I$558,7,0),"")</f>
        <v/>
      </c>
      <c r="H1124" s="76" t="str">
        <f>IFERROR(VLOOKUP($E1124,BD_Anexo_Decreto!$A$1:$I$558,8,0),"")</f>
        <v/>
      </c>
      <c r="I1124" s="77" t="str">
        <f>IFERROR(VLOOKUP($E1124,BD_Anexo_Decreto!$A$1:$I$558,5,0),"")</f>
        <v/>
      </c>
      <c r="J1124" s="78">
        <f t="shared" si="79"/>
        <v>0</v>
      </c>
      <c r="K1124" s="78">
        <f t="shared" si="80"/>
        <v>0</v>
      </c>
      <c r="L1124" s="78">
        <f t="shared" si="81"/>
        <v>0</v>
      </c>
      <c r="M1124" s="82"/>
      <c r="N1124" s="83"/>
      <c r="O1124" s="84" t="str">
        <f>IFERROR(VLOOKUP($E1124,BD_Anexo_Decreto!$A$1:$I$558,3,0),"")</f>
        <v/>
      </c>
      <c r="P1124" s="85" t="str">
        <f t="shared" si="82"/>
        <v/>
      </c>
      <c r="Q1124" s="96"/>
      <c r="R1124" s="95" t="str">
        <f>IFERROR(VLOOKUP(Q1124,BD_CNES!$A$1:$E$9705,2,0),"")</f>
        <v/>
      </c>
    </row>
    <row r="1125" spans="4:18" ht="35.1" customHeight="1" x14ac:dyDescent="0.25">
      <c r="D1125" s="22">
        <v>1115</v>
      </c>
      <c r="E1125" s="132"/>
      <c r="F1125" s="76" t="str">
        <f>IFERROR(VLOOKUP($E1125,BD_Anexo_Decreto!$A$1:$I$558,2,0),"")</f>
        <v/>
      </c>
      <c r="G1125" s="133" t="str">
        <f>IFERROR(VLOOKUP($E1125,BD_Anexo_Decreto!$A$1:$I$558,7,0),"")</f>
        <v/>
      </c>
      <c r="H1125" s="76" t="str">
        <f>IFERROR(VLOOKUP($E1125,BD_Anexo_Decreto!$A$1:$I$558,8,0),"")</f>
        <v/>
      </c>
      <c r="I1125" s="77" t="str">
        <f>IFERROR(VLOOKUP($E1125,BD_Anexo_Decreto!$A$1:$I$558,5,0),"")</f>
        <v/>
      </c>
      <c r="J1125" s="78">
        <f t="shared" si="79"/>
        <v>0</v>
      </c>
      <c r="K1125" s="78">
        <f t="shared" si="80"/>
        <v>0</v>
      </c>
      <c r="L1125" s="78">
        <f t="shared" si="81"/>
        <v>0</v>
      </c>
      <c r="M1125" s="82"/>
      <c r="N1125" s="83"/>
      <c r="O1125" s="84" t="str">
        <f>IFERROR(VLOOKUP($E1125,BD_Anexo_Decreto!$A$1:$I$558,3,0),"")</f>
        <v/>
      </c>
      <c r="P1125" s="85" t="str">
        <f t="shared" si="82"/>
        <v/>
      </c>
      <c r="Q1125" s="96"/>
      <c r="R1125" s="95" t="str">
        <f>IFERROR(VLOOKUP(Q1125,BD_CNES!$A$1:$E$9705,2,0),"")</f>
        <v/>
      </c>
    </row>
    <row r="1126" spans="4:18" ht="35.1" customHeight="1" x14ac:dyDescent="0.25">
      <c r="D1126" s="22">
        <v>1116</v>
      </c>
      <c r="E1126" s="132"/>
      <c r="F1126" s="76" t="str">
        <f>IFERROR(VLOOKUP($E1126,BD_Anexo_Decreto!$A$1:$I$558,2,0),"")</f>
        <v/>
      </c>
      <c r="G1126" s="133" t="str">
        <f>IFERROR(VLOOKUP($E1126,BD_Anexo_Decreto!$A$1:$I$558,7,0),"")</f>
        <v/>
      </c>
      <c r="H1126" s="76" t="str">
        <f>IFERROR(VLOOKUP($E1126,BD_Anexo_Decreto!$A$1:$I$558,8,0),"")</f>
        <v/>
      </c>
      <c r="I1126" s="77" t="str">
        <f>IFERROR(VLOOKUP($E1126,BD_Anexo_Decreto!$A$1:$I$558,5,0),"")</f>
        <v/>
      </c>
      <c r="J1126" s="78">
        <f t="shared" si="79"/>
        <v>0</v>
      </c>
      <c r="K1126" s="78">
        <f t="shared" si="80"/>
        <v>0</v>
      </c>
      <c r="L1126" s="78">
        <f t="shared" si="81"/>
        <v>0</v>
      </c>
      <c r="M1126" s="82"/>
      <c r="N1126" s="83"/>
      <c r="O1126" s="84" t="str">
        <f>IFERROR(VLOOKUP($E1126,BD_Anexo_Decreto!$A$1:$I$558,3,0),"")</f>
        <v/>
      </c>
      <c r="P1126" s="85" t="str">
        <f t="shared" si="82"/>
        <v/>
      </c>
      <c r="Q1126" s="96"/>
      <c r="R1126" s="95" t="str">
        <f>IFERROR(VLOOKUP(Q1126,BD_CNES!$A$1:$E$9705,2,0),"")</f>
        <v/>
      </c>
    </row>
    <row r="1127" spans="4:18" ht="35.1" customHeight="1" x14ac:dyDescent="0.25">
      <c r="D1127" s="22">
        <v>1117</v>
      </c>
      <c r="E1127" s="132"/>
      <c r="F1127" s="76" t="str">
        <f>IFERROR(VLOOKUP($E1127,BD_Anexo_Decreto!$A$1:$I$558,2,0),"")</f>
        <v/>
      </c>
      <c r="G1127" s="133" t="str">
        <f>IFERROR(VLOOKUP($E1127,BD_Anexo_Decreto!$A$1:$I$558,7,0),"")</f>
        <v/>
      </c>
      <c r="H1127" s="76" t="str">
        <f>IFERROR(VLOOKUP($E1127,BD_Anexo_Decreto!$A$1:$I$558,8,0),"")</f>
        <v/>
      </c>
      <c r="I1127" s="77" t="str">
        <f>IFERROR(VLOOKUP($E1127,BD_Anexo_Decreto!$A$1:$I$558,5,0),"")</f>
        <v/>
      </c>
      <c r="J1127" s="78">
        <f t="shared" si="79"/>
        <v>0</v>
      </c>
      <c r="K1127" s="78">
        <f t="shared" si="80"/>
        <v>0</v>
      </c>
      <c r="L1127" s="78">
        <f t="shared" si="81"/>
        <v>0</v>
      </c>
      <c r="M1127" s="82"/>
      <c r="N1127" s="83"/>
      <c r="O1127" s="84" t="str">
        <f>IFERROR(VLOOKUP($E1127,BD_Anexo_Decreto!$A$1:$I$558,3,0),"")</f>
        <v/>
      </c>
      <c r="P1127" s="85" t="str">
        <f t="shared" si="82"/>
        <v/>
      </c>
      <c r="Q1127" s="96"/>
      <c r="R1127" s="95" t="str">
        <f>IFERROR(VLOOKUP(Q1127,BD_CNES!$A$1:$E$9705,2,0),"")</f>
        <v/>
      </c>
    </row>
    <row r="1128" spans="4:18" ht="35.1" customHeight="1" x14ac:dyDescent="0.25">
      <c r="D1128" s="22">
        <v>1118</v>
      </c>
      <c r="E1128" s="132"/>
      <c r="F1128" s="76" t="str">
        <f>IFERROR(VLOOKUP($E1128,BD_Anexo_Decreto!$A$1:$I$558,2,0),"")</f>
        <v/>
      </c>
      <c r="G1128" s="133" t="str">
        <f>IFERROR(VLOOKUP($E1128,BD_Anexo_Decreto!$A$1:$I$558,7,0),"")</f>
        <v/>
      </c>
      <c r="H1128" s="76" t="str">
        <f>IFERROR(VLOOKUP($E1128,BD_Anexo_Decreto!$A$1:$I$558,8,0),"")</f>
        <v/>
      </c>
      <c r="I1128" s="77" t="str">
        <f>IFERROR(VLOOKUP($E1128,BD_Anexo_Decreto!$A$1:$I$558,5,0),"")</f>
        <v/>
      </c>
      <c r="J1128" s="78">
        <f t="shared" si="79"/>
        <v>0</v>
      </c>
      <c r="K1128" s="78">
        <f t="shared" si="80"/>
        <v>0</v>
      </c>
      <c r="L1128" s="78">
        <f t="shared" si="81"/>
        <v>0</v>
      </c>
      <c r="M1128" s="82"/>
      <c r="N1128" s="83"/>
      <c r="O1128" s="84" t="str">
        <f>IFERROR(VLOOKUP($E1128,BD_Anexo_Decreto!$A$1:$I$558,3,0),"")</f>
        <v/>
      </c>
      <c r="P1128" s="85" t="str">
        <f t="shared" si="82"/>
        <v/>
      </c>
      <c r="Q1128" s="96"/>
      <c r="R1128" s="95" t="str">
        <f>IFERROR(VLOOKUP(Q1128,BD_CNES!$A$1:$E$9705,2,0),"")</f>
        <v/>
      </c>
    </row>
    <row r="1129" spans="4:18" ht="35.1" customHeight="1" x14ac:dyDescent="0.25">
      <c r="D1129" s="22">
        <v>1119</v>
      </c>
      <c r="E1129" s="132"/>
      <c r="F1129" s="76" t="str">
        <f>IFERROR(VLOOKUP($E1129,BD_Anexo_Decreto!$A$1:$I$558,2,0),"")</f>
        <v/>
      </c>
      <c r="G1129" s="133" t="str">
        <f>IFERROR(VLOOKUP($E1129,BD_Anexo_Decreto!$A$1:$I$558,7,0),"")</f>
        <v/>
      </c>
      <c r="H1129" s="76" t="str">
        <f>IFERROR(VLOOKUP($E1129,BD_Anexo_Decreto!$A$1:$I$558,8,0),"")</f>
        <v/>
      </c>
      <c r="I1129" s="77" t="str">
        <f>IFERROR(VLOOKUP($E1129,BD_Anexo_Decreto!$A$1:$I$558,5,0),"")</f>
        <v/>
      </c>
      <c r="J1129" s="78">
        <f t="shared" si="79"/>
        <v>0</v>
      </c>
      <c r="K1129" s="78">
        <f t="shared" si="80"/>
        <v>0</v>
      </c>
      <c r="L1129" s="78">
        <f t="shared" si="81"/>
        <v>0</v>
      </c>
      <c r="M1129" s="82"/>
      <c r="N1129" s="83"/>
      <c r="O1129" s="84" t="str">
        <f>IFERROR(VLOOKUP($E1129,BD_Anexo_Decreto!$A$1:$I$558,3,0),"")</f>
        <v/>
      </c>
      <c r="P1129" s="85" t="str">
        <f t="shared" si="82"/>
        <v/>
      </c>
      <c r="Q1129" s="96"/>
      <c r="R1129" s="95" t="str">
        <f>IFERROR(VLOOKUP(Q1129,BD_CNES!$A$1:$E$9705,2,0),"")</f>
        <v/>
      </c>
    </row>
    <row r="1130" spans="4:18" ht="35.1" customHeight="1" x14ac:dyDescent="0.25">
      <c r="D1130" s="22">
        <v>1120</v>
      </c>
      <c r="E1130" s="132"/>
      <c r="F1130" s="76" t="str">
        <f>IFERROR(VLOOKUP($E1130,BD_Anexo_Decreto!$A$1:$I$558,2,0),"")</f>
        <v/>
      </c>
      <c r="G1130" s="133" t="str">
        <f>IFERROR(VLOOKUP($E1130,BD_Anexo_Decreto!$A$1:$I$558,7,0),"")</f>
        <v/>
      </c>
      <c r="H1130" s="76" t="str">
        <f>IFERROR(VLOOKUP($E1130,BD_Anexo_Decreto!$A$1:$I$558,8,0),"")</f>
        <v/>
      </c>
      <c r="I1130" s="77" t="str">
        <f>IFERROR(VLOOKUP($E1130,BD_Anexo_Decreto!$A$1:$I$558,5,0),"")</f>
        <v/>
      </c>
      <c r="J1130" s="78">
        <f t="shared" si="79"/>
        <v>0</v>
      </c>
      <c r="K1130" s="78">
        <f t="shared" si="80"/>
        <v>0</v>
      </c>
      <c r="L1130" s="78">
        <f t="shared" si="81"/>
        <v>0</v>
      </c>
      <c r="M1130" s="82"/>
      <c r="N1130" s="83"/>
      <c r="O1130" s="84" t="str">
        <f>IFERROR(VLOOKUP($E1130,BD_Anexo_Decreto!$A$1:$I$558,3,0),"")</f>
        <v/>
      </c>
      <c r="P1130" s="85" t="str">
        <f t="shared" si="82"/>
        <v/>
      </c>
      <c r="Q1130" s="96"/>
      <c r="R1130" s="95" t="str">
        <f>IFERROR(VLOOKUP(Q1130,BD_CNES!$A$1:$E$9705,2,0),"")</f>
        <v/>
      </c>
    </row>
    <row r="1131" spans="4:18" ht="35.1" customHeight="1" x14ac:dyDescent="0.25">
      <c r="D1131" s="22">
        <v>1121</v>
      </c>
      <c r="E1131" s="132"/>
      <c r="F1131" s="76" t="str">
        <f>IFERROR(VLOOKUP($E1131,BD_Anexo_Decreto!$A$1:$I$558,2,0),"")</f>
        <v/>
      </c>
      <c r="G1131" s="133" t="str">
        <f>IFERROR(VLOOKUP($E1131,BD_Anexo_Decreto!$A$1:$I$558,7,0),"")</f>
        <v/>
      </c>
      <c r="H1131" s="76" t="str">
        <f>IFERROR(VLOOKUP($E1131,BD_Anexo_Decreto!$A$1:$I$558,8,0),"")</f>
        <v/>
      </c>
      <c r="I1131" s="77" t="str">
        <f>IFERROR(VLOOKUP($E1131,BD_Anexo_Decreto!$A$1:$I$558,5,0),"")</f>
        <v/>
      </c>
      <c r="J1131" s="78">
        <f t="shared" si="79"/>
        <v>0</v>
      </c>
      <c r="K1131" s="78">
        <f t="shared" si="80"/>
        <v>0</v>
      </c>
      <c r="L1131" s="78">
        <f t="shared" si="81"/>
        <v>0</v>
      </c>
      <c r="M1131" s="82"/>
      <c r="N1131" s="83"/>
      <c r="O1131" s="84" t="str">
        <f>IFERROR(VLOOKUP($E1131,BD_Anexo_Decreto!$A$1:$I$558,3,0),"")</f>
        <v/>
      </c>
      <c r="P1131" s="85" t="str">
        <f t="shared" si="82"/>
        <v/>
      </c>
      <c r="Q1131" s="96"/>
      <c r="R1131" s="95" t="str">
        <f>IFERROR(VLOOKUP(Q1131,BD_CNES!$A$1:$E$9705,2,0),"")</f>
        <v/>
      </c>
    </row>
    <row r="1132" spans="4:18" ht="35.1" customHeight="1" x14ac:dyDescent="0.25">
      <c r="D1132" s="22">
        <v>1122</v>
      </c>
      <c r="E1132" s="132"/>
      <c r="F1132" s="76" t="str">
        <f>IFERROR(VLOOKUP($E1132,BD_Anexo_Decreto!$A$1:$I$558,2,0),"")</f>
        <v/>
      </c>
      <c r="G1132" s="133" t="str">
        <f>IFERROR(VLOOKUP($E1132,BD_Anexo_Decreto!$A$1:$I$558,7,0),"")</f>
        <v/>
      </c>
      <c r="H1132" s="76" t="str">
        <f>IFERROR(VLOOKUP($E1132,BD_Anexo_Decreto!$A$1:$I$558,8,0),"")</f>
        <v/>
      </c>
      <c r="I1132" s="77" t="str">
        <f>IFERROR(VLOOKUP($E1132,BD_Anexo_Decreto!$A$1:$I$558,5,0),"")</f>
        <v/>
      </c>
      <c r="J1132" s="78">
        <f t="shared" si="79"/>
        <v>0</v>
      </c>
      <c r="K1132" s="78">
        <f t="shared" si="80"/>
        <v>0</v>
      </c>
      <c r="L1132" s="78">
        <f t="shared" si="81"/>
        <v>0</v>
      </c>
      <c r="M1132" s="82"/>
      <c r="N1132" s="83"/>
      <c r="O1132" s="84" t="str">
        <f>IFERROR(VLOOKUP($E1132,BD_Anexo_Decreto!$A$1:$I$558,3,0),"")</f>
        <v/>
      </c>
      <c r="P1132" s="85" t="str">
        <f t="shared" si="82"/>
        <v/>
      </c>
      <c r="Q1132" s="96"/>
      <c r="R1132" s="95" t="str">
        <f>IFERROR(VLOOKUP(Q1132,BD_CNES!$A$1:$E$9705,2,0),"")</f>
        <v/>
      </c>
    </row>
    <row r="1133" spans="4:18" ht="35.1" customHeight="1" x14ac:dyDescent="0.25">
      <c r="D1133" s="22">
        <v>1123</v>
      </c>
      <c r="E1133" s="132"/>
      <c r="F1133" s="76" t="str">
        <f>IFERROR(VLOOKUP($E1133,BD_Anexo_Decreto!$A$1:$I$558,2,0),"")</f>
        <v/>
      </c>
      <c r="G1133" s="133" t="str">
        <f>IFERROR(VLOOKUP($E1133,BD_Anexo_Decreto!$A$1:$I$558,7,0),"")</f>
        <v/>
      </c>
      <c r="H1133" s="76" t="str">
        <f>IFERROR(VLOOKUP($E1133,BD_Anexo_Decreto!$A$1:$I$558,8,0),"")</f>
        <v/>
      </c>
      <c r="I1133" s="77" t="str">
        <f>IFERROR(VLOOKUP($E1133,BD_Anexo_Decreto!$A$1:$I$558,5,0),"")</f>
        <v/>
      </c>
      <c r="J1133" s="78">
        <f t="shared" si="79"/>
        <v>0</v>
      </c>
      <c r="K1133" s="78">
        <f t="shared" si="80"/>
        <v>0</v>
      </c>
      <c r="L1133" s="78">
        <f t="shared" si="81"/>
        <v>0</v>
      </c>
      <c r="M1133" s="82"/>
      <c r="N1133" s="83"/>
      <c r="O1133" s="84" t="str">
        <f>IFERROR(VLOOKUP($E1133,BD_Anexo_Decreto!$A$1:$I$558,3,0),"")</f>
        <v/>
      </c>
      <c r="P1133" s="85" t="str">
        <f t="shared" si="82"/>
        <v/>
      </c>
      <c r="Q1133" s="96"/>
      <c r="R1133" s="95" t="str">
        <f>IFERROR(VLOOKUP(Q1133,BD_CNES!$A$1:$E$9705,2,0),"")</f>
        <v/>
      </c>
    </row>
    <row r="1134" spans="4:18" ht="35.1" customHeight="1" x14ac:dyDescent="0.25">
      <c r="D1134" s="22">
        <v>1124</v>
      </c>
      <c r="E1134" s="132"/>
      <c r="F1134" s="76" t="str">
        <f>IFERROR(VLOOKUP($E1134,BD_Anexo_Decreto!$A$1:$I$558,2,0),"")</f>
        <v/>
      </c>
      <c r="G1134" s="133" t="str">
        <f>IFERROR(VLOOKUP($E1134,BD_Anexo_Decreto!$A$1:$I$558,7,0),"")</f>
        <v/>
      </c>
      <c r="H1134" s="76" t="str">
        <f>IFERROR(VLOOKUP($E1134,BD_Anexo_Decreto!$A$1:$I$558,8,0),"")</f>
        <v/>
      </c>
      <c r="I1134" s="77" t="str">
        <f>IFERROR(VLOOKUP($E1134,BD_Anexo_Decreto!$A$1:$I$558,5,0),"")</f>
        <v/>
      </c>
      <c r="J1134" s="78">
        <f t="shared" si="79"/>
        <v>0</v>
      </c>
      <c r="K1134" s="78">
        <f t="shared" si="80"/>
        <v>0</v>
      </c>
      <c r="L1134" s="78">
        <f t="shared" si="81"/>
        <v>0</v>
      </c>
      <c r="M1134" s="82"/>
      <c r="N1134" s="83"/>
      <c r="O1134" s="84" t="str">
        <f>IFERROR(VLOOKUP($E1134,BD_Anexo_Decreto!$A$1:$I$558,3,0),"")</f>
        <v/>
      </c>
      <c r="P1134" s="85" t="str">
        <f t="shared" si="82"/>
        <v/>
      </c>
      <c r="Q1134" s="96"/>
      <c r="R1134" s="95" t="str">
        <f>IFERROR(VLOOKUP(Q1134,BD_CNES!$A$1:$E$9705,2,0),"")</f>
        <v/>
      </c>
    </row>
    <row r="1135" spans="4:18" ht="35.1" customHeight="1" x14ac:dyDescent="0.25">
      <c r="D1135" s="22">
        <v>1125</v>
      </c>
      <c r="E1135" s="132"/>
      <c r="F1135" s="76" t="str">
        <f>IFERROR(VLOOKUP($E1135,BD_Anexo_Decreto!$A$1:$I$558,2,0),"")</f>
        <v/>
      </c>
      <c r="G1135" s="133" t="str">
        <f>IFERROR(VLOOKUP($E1135,BD_Anexo_Decreto!$A$1:$I$558,7,0),"")</f>
        <v/>
      </c>
      <c r="H1135" s="76" t="str">
        <f>IFERROR(VLOOKUP($E1135,BD_Anexo_Decreto!$A$1:$I$558,8,0),"")</f>
        <v/>
      </c>
      <c r="I1135" s="77" t="str">
        <f>IFERROR(VLOOKUP($E1135,BD_Anexo_Decreto!$A$1:$I$558,5,0),"")</f>
        <v/>
      </c>
      <c r="J1135" s="78">
        <f t="shared" si="79"/>
        <v>0</v>
      </c>
      <c r="K1135" s="78">
        <f t="shared" si="80"/>
        <v>0</v>
      </c>
      <c r="L1135" s="78">
        <f t="shared" si="81"/>
        <v>0</v>
      </c>
      <c r="M1135" s="82"/>
      <c r="N1135" s="83"/>
      <c r="O1135" s="84" t="str">
        <f>IFERROR(VLOOKUP($E1135,BD_Anexo_Decreto!$A$1:$I$558,3,0),"")</f>
        <v/>
      </c>
      <c r="P1135" s="85" t="str">
        <f t="shared" si="82"/>
        <v/>
      </c>
      <c r="Q1135" s="96"/>
      <c r="R1135" s="95" t="str">
        <f>IFERROR(VLOOKUP(Q1135,BD_CNES!$A$1:$E$9705,2,0),"")</f>
        <v/>
      </c>
    </row>
    <row r="1136" spans="4:18" ht="35.1" customHeight="1" x14ac:dyDescent="0.25">
      <c r="D1136" s="22">
        <v>1126</v>
      </c>
      <c r="E1136" s="132"/>
      <c r="F1136" s="76" t="str">
        <f>IFERROR(VLOOKUP($E1136,BD_Anexo_Decreto!$A$1:$I$558,2,0),"")</f>
        <v/>
      </c>
      <c r="G1136" s="133" t="str">
        <f>IFERROR(VLOOKUP($E1136,BD_Anexo_Decreto!$A$1:$I$558,7,0),"")</f>
        <v/>
      </c>
      <c r="H1136" s="76" t="str">
        <f>IFERROR(VLOOKUP($E1136,BD_Anexo_Decreto!$A$1:$I$558,8,0),"")</f>
        <v/>
      </c>
      <c r="I1136" s="77" t="str">
        <f>IFERROR(VLOOKUP($E1136,BD_Anexo_Decreto!$A$1:$I$558,5,0),"")</f>
        <v/>
      </c>
      <c r="J1136" s="78">
        <f t="shared" si="79"/>
        <v>0</v>
      </c>
      <c r="K1136" s="78">
        <f t="shared" si="80"/>
        <v>0</v>
      </c>
      <c r="L1136" s="78">
        <f t="shared" si="81"/>
        <v>0</v>
      </c>
      <c r="M1136" s="82"/>
      <c r="N1136" s="83"/>
      <c r="O1136" s="84" t="str">
        <f>IFERROR(VLOOKUP($E1136,BD_Anexo_Decreto!$A$1:$I$558,3,0),"")</f>
        <v/>
      </c>
      <c r="P1136" s="85" t="str">
        <f t="shared" si="82"/>
        <v/>
      </c>
      <c r="Q1136" s="96"/>
      <c r="R1136" s="95" t="str">
        <f>IFERROR(VLOOKUP(Q1136,BD_CNES!$A$1:$E$9705,2,0),"")</f>
        <v/>
      </c>
    </row>
    <row r="1137" spans="4:18" ht="35.1" customHeight="1" x14ac:dyDescent="0.25">
      <c r="D1137" s="22">
        <v>1127</v>
      </c>
      <c r="E1137" s="132"/>
      <c r="F1137" s="76" t="str">
        <f>IFERROR(VLOOKUP($E1137,BD_Anexo_Decreto!$A$1:$I$558,2,0),"")</f>
        <v/>
      </c>
      <c r="G1137" s="133" t="str">
        <f>IFERROR(VLOOKUP($E1137,BD_Anexo_Decreto!$A$1:$I$558,7,0),"")</f>
        <v/>
      </c>
      <c r="H1137" s="76" t="str">
        <f>IFERROR(VLOOKUP($E1137,BD_Anexo_Decreto!$A$1:$I$558,8,0),"")</f>
        <v/>
      </c>
      <c r="I1137" s="77" t="str">
        <f>IFERROR(VLOOKUP($E1137,BD_Anexo_Decreto!$A$1:$I$558,5,0),"")</f>
        <v/>
      </c>
      <c r="J1137" s="78">
        <f t="shared" si="79"/>
        <v>0</v>
      </c>
      <c r="K1137" s="78">
        <f t="shared" si="80"/>
        <v>0</v>
      </c>
      <c r="L1137" s="78">
        <f t="shared" si="81"/>
        <v>0</v>
      </c>
      <c r="M1137" s="82"/>
      <c r="N1137" s="83"/>
      <c r="O1137" s="84" t="str">
        <f>IFERROR(VLOOKUP($E1137,BD_Anexo_Decreto!$A$1:$I$558,3,0),"")</f>
        <v/>
      </c>
      <c r="P1137" s="85" t="str">
        <f t="shared" si="82"/>
        <v/>
      </c>
      <c r="Q1137" s="96"/>
      <c r="R1137" s="95" t="str">
        <f>IFERROR(VLOOKUP(Q1137,BD_CNES!$A$1:$E$9705,2,0),"")</f>
        <v/>
      </c>
    </row>
    <row r="1138" spans="4:18" ht="35.1" customHeight="1" x14ac:dyDescent="0.25">
      <c r="D1138" s="22">
        <v>1128</v>
      </c>
      <c r="E1138" s="132"/>
      <c r="F1138" s="76" t="str">
        <f>IFERROR(VLOOKUP($E1138,BD_Anexo_Decreto!$A$1:$I$558,2,0),"")</f>
        <v/>
      </c>
      <c r="G1138" s="133" t="str">
        <f>IFERROR(VLOOKUP($E1138,BD_Anexo_Decreto!$A$1:$I$558,7,0),"")</f>
        <v/>
      </c>
      <c r="H1138" s="76" t="str">
        <f>IFERROR(VLOOKUP($E1138,BD_Anexo_Decreto!$A$1:$I$558,8,0),"")</f>
        <v/>
      </c>
      <c r="I1138" s="77" t="str">
        <f>IFERROR(VLOOKUP($E1138,BD_Anexo_Decreto!$A$1:$I$558,5,0),"")</f>
        <v/>
      </c>
      <c r="J1138" s="78">
        <f t="shared" si="79"/>
        <v>0</v>
      </c>
      <c r="K1138" s="78">
        <f t="shared" si="80"/>
        <v>0</v>
      </c>
      <c r="L1138" s="78">
        <f t="shared" si="81"/>
        <v>0</v>
      </c>
      <c r="M1138" s="82"/>
      <c r="N1138" s="83"/>
      <c r="O1138" s="84" t="str">
        <f>IFERROR(VLOOKUP($E1138,BD_Anexo_Decreto!$A$1:$I$558,3,0),"")</f>
        <v/>
      </c>
      <c r="P1138" s="85" t="str">
        <f t="shared" si="82"/>
        <v/>
      </c>
      <c r="Q1138" s="96"/>
      <c r="R1138" s="95" t="str">
        <f>IFERROR(VLOOKUP(Q1138,BD_CNES!$A$1:$E$9705,2,0),"")</f>
        <v/>
      </c>
    </row>
    <row r="1139" spans="4:18" ht="35.1" customHeight="1" x14ac:dyDescent="0.25">
      <c r="D1139" s="22">
        <v>1129</v>
      </c>
      <c r="E1139" s="132"/>
      <c r="F1139" s="76" t="str">
        <f>IFERROR(VLOOKUP($E1139,BD_Anexo_Decreto!$A$1:$I$558,2,0),"")</f>
        <v/>
      </c>
      <c r="G1139" s="133" t="str">
        <f>IFERROR(VLOOKUP($E1139,BD_Anexo_Decreto!$A$1:$I$558,7,0),"")</f>
        <v/>
      </c>
      <c r="H1139" s="76" t="str">
        <f>IFERROR(VLOOKUP($E1139,BD_Anexo_Decreto!$A$1:$I$558,8,0),"")</f>
        <v/>
      </c>
      <c r="I1139" s="77" t="str">
        <f>IFERROR(VLOOKUP($E1139,BD_Anexo_Decreto!$A$1:$I$558,5,0),"")</f>
        <v/>
      </c>
      <c r="J1139" s="78">
        <f t="shared" si="79"/>
        <v>0</v>
      </c>
      <c r="K1139" s="78">
        <f t="shared" si="80"/>
        <v>0</v>
      </c>
      <c r="L1139" s="78">
        <f t="shared" si="81"/>
        <v>0</v>
      </c>
      <c r="M1139" s="82"/>
      <c r="N1139" s="83"/>
      <c r="O1139" s="84" t="str">
        <f>IFERROR(VLOOKUP($E1139,BD_Anexo_Decreto!$A$1:$I$558,3,0),"")</f>
        <v/>
      </c>
      <c r="P1139" s="85" t="str">
        <f t="shared" si="82"/>
        <v/>
      </c>
      <c r="Q1139" s="96"/>
      <c r="R1139" s="95" t="str">
        <f>IFERROR(VLOOKUP(Q1139,BD_CNES!$A$1:$E$9705,2,0),"")</f>
        <v/>
      </c>
    </row>
    <row r="1140" spans="4:18" ht="35.1" customHeight="1" x14ac:dyDescent="0.25">
      <c r="D1140" s="22">
        <v>1130</v>
      </c>
      <c r="E1140" s="132"/>
      <c r="F1140" s="76" t="str">
        <f>IFERROR(VLOOKUP($E1140,BD_Anexo_Decreto!$A$1:$I$558,2,0),"")</f>
        <v/>
      </c>
      <c r="G1140" s="133" t="str">
        <f>IFERROR(VLOOKUP($E1140,BD_Anexo_Decreto!$A$1:$I$558,7,0),"")</f>
        <v/>
      </c>
      <c r="H1140" s="76" t="str">
        <f>IFERROR(VLOOKUP($E1140,BD_Anexo_Decreto!$A$1:$I$558,8,0),"")</f>
        <v/>
      </c>
      <c r="I1140" s="77" t="str">
        <f>IFERROR(VLOOKUP($E1140,BD_Anexo_Decreto!$A$1:$I$558,5,0),"")</f>
        <v/>
      </c>
      <c r="J1140" s="78">
        <f t="shared" si="79"/>
        <v>0</v>
      </c>
      <c r="K1140" s="78">
        <f t="shared" si="80"/>
        <v>0</v>
      </c>
      <c r="L1140" s="78">
        <f t="shared" si="81"/>
        <v>0</v>
      </c>
      <c r="M1140" s="82"/>
      <c r="N1140" s="83"/>
      <c r="O1140" s="84" t="str">
        <f>IFERROR(VLOOKUP($E1140,BD_Anexo_Decreto!$A$1:$I$558,3,0),"")</f>
        <v/>
      </c>
      <c r="P1140" s="85" t="str">
        <f t="shared" si="82"/>
        <v/>
      </c>
      <c r="Q1140" s="96"/>
      <c r="R1140" s="95" t="str">
        <f>IFERROR(VLOOKUP(Q1140,BD_CNES!$A$1:$E$9705,2,0),"")</f>
        <v/>
      </c>
    </row>
    <row r="1141" spans="4:18" ht="35.1" customHeight="1" x14ac:dyDescent="0.25">
      <c r="D1141" s="22">
        <v>1131</v>
      </c>
      <c r="E1141" s="132"/>
      <c r="F1141" s="76" t="str">
        <f>IFERROR(VLOOKUP($E1141,BD_Anexo_Decreto!$A$1:$I$558,2,0),"")</f>
        <v/>
      </c>
      <c r="G1141" s="133" t="str">
        <f>IFERROR(VLOOKUP($E1141,BD_Anexo_Decreto!$A$1:$I$558,7,0),"")</f>
        <v/>
      </c>
      <c r="H1141" s="76" t="str">
        <f>IFERROR(VLOOKUP($E1141,BD_Anexo_Decreto!$A$1:$I$558,8,0),"")</f>
        <v/>
      </c>
      <c r="I1141" s="77" t="str">
        <f>IFERROR(VLOOKUP($E1141,BD_Anexo_Decreto!$A$1:$I$558,5,0),"")</f>
        <v/>
      </c>
      <c r="J1141" s="78">
        <f t="shared" si="79"/>
        <v>0</v>
      </c>
      <c r="K1141" s="78">
        <f t="shared" si="80"/>
        <v>0</v>
      </c>
      <c r="L1141" s="78">
        <f t="shared" si="81"/>
        <v>0</v>
      </c>
      <c r="M1141" s="82"/>
      <c r="N1141" s="83"/>
      <c r="O1141" s="84" t="str">
        <f>IFERROR(VLOOKUP($E1141,BD_Anexo_Decreto!$A$1:$I$558,3,0),"")</f>
        <v/>
      </c>
      <c r="P1141" s="85" t="str">
        <f t="shared" si="82"/>
        <v/>
      </c>
      <c r="Q1141" s="96"/>
      <c r="R1141" s="95" t="str">
        <f>IFERROR(VLOOKUP(Q1141,BD_CNES!$A$1:$E$9705,2,0),"")</f>
        <v/>
      </c>
    </row>
    <row r="1142" spans="4:18" ht="35.1" customHeight="1" x14ac:dyDescent="0.25">
      <c r="D1142" s="22">
        <v>1132</v>
      </c>
      <c r="E1142" s="132"/>
      <c r="F1142" s="76" t="str">
        <f>IFERROR(VLOOKUP($E1142,BD_Anexo_Decreto!$A$1:$I$558,2,0),"")</f>
        <v/>
      </c>
      <c r="G1142" s="133" t="str">
        <f>IFERROR(VLOOKUP($E1142,BD_Anexo_Decreto!$A$1:$I$558,7,0),"")</f>
        <v/>
      </c>
      <c r="H1142" s="76" t="str">
        <f>IFERROR(VLOOKUP($E1142,BD_Anexo_Decreto!$A$1:$I$558,8,0),"")</f>
        <v/>
      </c>
      <c r="I1142" s="77" t="str">
        <f>IFERROR(VLOOKUP($E1142,BD_Anexo_Decreto!$A$1:$I$558,5,0),"")</f>
        <v/>
      </c>
      <c r="J1142" s="78">
        <f t="shared" si="79"/>
        <v>0</v>
      </c>
      <c r="K1142" s="78">
        <f t="shared" si="80"/>
        <v>0</v>
      </c>
      <c r="L1142" s="78">
        <f t="shared" si="81"/>
        <v>0</v>
      </c>
      <c r="M1142" s="82"/>
      <c r="N1142" s="83"/>
      <c r="O1142" s="84" t="str">
        <f>IFERROR(VLOOKUP($E1142,BD_Anexo_Decreto!$A$1:$I$558,3,0),"")</f>
        <v/>
      </c>
      <c r="P1142" s="85" t="str">
        <f t="shared" si="82"/>
        <v/>
      </c>
      <c r="Q1142" s="96"/>
      <c r="R1142" s="95" t="str">
        <f>IFERROR(VLOOKUP(Q1142,BD_CNES!$A$1:$E$9705,2,0),"")</f>
        <v/>
      </c>
    </row>
    <row r="1143" spans="4:18" ht="35.1" customHeight="1" x14ac:dyDescent="0.25">
      <c r="D1143" s="22">
        <v>1133</v>
      </c>
      <c r="E1143" s="132"/>
      <c r="F1143" s="76" t="str">
        <f>IFERROR(VLOOKUP($E1143,BD_Anexo_Decreto!$A$1:$I$558,2,0),"")</f>
        <v/>
      </c>
      <c r="G1143" s="133" t="str">
        <f>IFERROR(VLOOKUP($E1143,BD_Anexo_Decreto!$A$1:$I$558,7,0),"")</f>
        <v/>
      </c>
      <c r="H1143" s="76" t="str">
        <f>IFERROR(VLOOKUP($E1143,BD_Anexo_Decreto!$A$1:$I$558,8,0),"")</f>
        <v/>
      </c>
      <c r="I1143" s="77" t="str">
        <f>IFERROR(VLOOKUP($E1143,BD_Anexo_Decreto!$A$1:$I$558,5,0),"")</f>
        <v/>
      </c>
      <c r="J1143" s="78">
        <f t="shared" si="79"/>
        <v>0</v>
      </c>
      <c r="K1143" s="78">
        <f t="shared" si="80"/>
        <v>0</v>
      </c>
      <c r="L1143" s="78">
        <f t="shared" si="81"/>
        <v>0</v>
      </c>
      <c r="M1143" s="82"/>
      <c r="N1143" s="83"/>
      <c r="O1143" s="84" t="str">
        <f>IFERROR(VLOOKUP($E1143,BD_Anexo_Decreto!$A$1:$I$558,3,0),"")</f>
        <v/>
      </c>
      <c r="P1143" s="85" t="str">
        <f t="shared" si="82"/>
        <v/>
      </c>
      <c r="Q1143" s="96"/>
      <c r="R1143" s="95" t="str">
        <f>IFERROR(VLOOKUP(Q1143,BD_CNES!$A$1:$E$9705,2,0),"")</f>
        <v/>
      </c>
    </row>
    <row r="1144" spans="4:18" ht="35.1" customHeight="1" x14ac:dyDescent="0.25">
      <c r="D1144" s="22">
        <v>1134</v>
      </c>
      <c r="E1144" s="132"/>
      <c r="F1144" s="76" t="str">
        <f>IFERROR(VLOOKUP($E1144,BD_Anexo_Decreto!$A$1:$I$558,2,0),"")</f>
        <v/>
      </c>
      <c r="G1144" s="133" t="str">
        <f>IFERROR(VLOOKUP($E1144,BD_Anexo_Decreto!$A$1:$I$558,7,0),"")</f>
        <v/>
      </c>
      <c r="H1144" s="76" t="str">
        <f>IFERROR(VLOOKUP($E1144,BD_Anexo_Decreto!$A$1:$I$558,8,0),"")</f>
        <v/>
      </c>
      <c r="I1144" s="77" t="str">
        <f>IFERROR(VLOOKUP($E1144,BD_Anexo_Decreto!$A$1:$I$558,5,0),"")</f>
        <v/>
      </c>
      <c r="J1144" s="78">
        <f t="shared" si="79"/>
        <v>0</v>
      </c>
      <c r="K1144" s="78">
        <f t="shared" si="80"/>
        <v>0</v>
      </c>
      <c r="L1144" s="78">
        <f t="shared" si="81"/>
        <v>0</v>
      </c>
      <c r="M1144" s="82"/>
      <c r="N1144" s="83"/>
      <c r="O1144" s="84" t="str">
        <f>IFERROR(VLOOKUP($E1144,BD_Anexo_Decreto!$A$1:$I$558,3,0),"")</f>
        <v/>
      </c>
      <c r="P1144" s="85" t="str">
        <f t="shared" si="82"/>
        <v/>
      </c>
      <c r="Q1144" s="96"/>
      <c r="R1144" s="95" t="str">
        <f>IFERROR(VLOOKUP(Q1144,BD_CNES!$A$1:$E$9705,2,0),"")</f>
        <v/>
      </c>
    </row>
    <row r="1145" spans="4:18" ht="35.1" customHeight="1" x14ac:dyDescent="0.25">
      <c r="D1145" s="22">
        <v>1135</v>
      </c>
      <c r="E1145" s="132"/>
      <c r="F1145" s="76" t="str">
        <f>IFERROR(VLOOKUP($E1145,BD_Anexo_Decreto!$A$1:$I$558,2,0),"")</f>
        <v/>
      </c>
      <c r="G1145" s="133" t="str">
        <f>IFERROR(VLOOKUP($E1145,BD_Anexo_Decreto!$A$1:$I$558,7,0),"")</f>
        <v/>
      </c>
      <c r="H1145" s="76" t="str">
        <f>IFERROR(VLOOKUP($E1145,BD_Anexo_Decreto!$A$1:$I$558,8,0),"")</f>
        <v/>
      </c>
      <c r="I1145" s="77" t="str">
        <f>IFERROR(VLOOKUP($E1145,BD_Anexo_Decreto!$A$1:$I$558,5,0),"")</f>
        <v/>
      </c>
      <c r="J1145" s="78">
        <f t="shared" si="79"/>
        <v>0</v>
      </c>
      <c r="K1145" s="78">
        <f t="shared" si="80"/>
        <v>0</v>
      </c>
      <c r="L1145" s="78">
        <f t="shared" si="81"/>
        <v>0</v>
      </c>
      <c r="M1145" s="82"/>
      <c r="N1145" s="83"/>
      <c r="O1145" s="84" t="str">
        <f>IFERROR(VLOOKUP($E1145,BD_Anexo_Decreto!$A$1:$I$558,3,0),"")</f>
        <v/>
      </c>
      <c r="P1145" s="85" t="str">
        <f t="shared" si="82"/>
        <v/>
      </c>
      <c r="Q1145" s="96"/>
      <c r="R1145" s="95" t="str">
        <f>IFERROR(VLOOKUP(Q1145,BD_CNES!$A$1:$E$9705,2,0),"")</f>
        <v/>
      </c>
    </row>
    <row r="1146" spans="4:18" ht="35.1" customHeight="1" x14ac:dyDescent="0.25">
      <c r="D1146" s="22">
        <v>1136</v>
      </c>
      <c r="E1146" s="132"/>
      <c r="F1146" s="76" t="str">
        <f>IFERROR(VLOOKUP($E1146,BD_Anexo_Decreto!$A$1:$I$558,2,0),"")</f>
        <v/>
      </c>
      <c r="G1146" s="133" t="str">
        <f>IFERROR(VLOOKUP($E1146,BD_Anexo_Decreto!$A$1:$I$558,7,0),"")</f>
        <v/>
      </c>
      <c r="H1146" s="76" t="str">
        <f>IFERROR(VLOOKUP($E1146,BD_Anexo_Decreto!$A$1:$I$558,8,0),"")</f>
        <v/>
      </c>
      <c r="I1146" s="77" t="str">
        <f>IFERROR(VLOOKUP($E1146,BD_Anexo_Decreto!$A$1:$I$558,5,0),"")</f>
        <v/>
      </c>
      <c r="J1146" s="78">
        <f t="shared" si="79"/>
        <v>0</v>
      </c>
      <c r="K1146" s="78">
        <f t="shared" si="80"/>
        <v>0</v>
      </c>
      <c r="L1146" s="78">
        <f t="shared" si="81"/>
        <v>0</v>
      </c>
      <c r="M1146" s="82"/>
      <c r="N1146" s="83"/>
      <c r="O1146" s="84" t="str">
        <f>IFERROR(VLOOKUP($E1146,BD_Anexo_Decreto!$A$1:$I$558,3,0),"")</f>
        <v/>
      </c>
      <c r="P1146" s="85" t="str">
        <f t="shared" si="82"/>
        <v/>
      </c>
      <c r="Q1146" s="96"/>
      <c r="R1146" s="95" t="str">
        <f>IFERROR(VLOOKUP(Q1146,BD_CNES!$A$1:$E$9705,2,0),"")</f>
        <v/>
      </c>
    </row>
    <row r="1147" spans="4:18" ht="35.1" customHeight="1" x14ac:dyDescent="0.25">
      <c r="D1147" s="22">
        <v>1137</v>
      </c>
      <c r="E1147" s="132"/>
      <c r="F1147" s="76" t="str">
        <f>IFERROR(VLOOKUP($E1147,BD_Anexo_Decreto!$A$1:$I$558,2,0),"")</f>
        <v/>
      </c>
      <c r="G1147" s="133" t="str">
        <f>IFERROR(VLOOKUP($E1147,BD_Anexo_Decreto!$A$1:$I$558,7,0),"")</f>
        <v/>
      </c>
      <c r="H1147" s="76" t="str">
        <f>IFERROR(VLOOKUP($E1147,BD_Anexo_Decreto!$A$1:$I$558,8,0),"")</f>
        <v/>
      </c>
      <c r="I1147" s="77" t="str">
        <f>IFERROR(VLOOKUP($E1147,BD_Anexo_Decreto!$A$1:$I$558,5,0),"")</f>
        <v/>
      </c>
      <c r="J1147" s="78">
        <f t="shared" si="79"/>
        <v>0</v>
      </c>
      <c r="K1147" s="78">
        <f t="shared" si="80"/>
        <v>0</v>
      </c>
      <c r="L1147" s="78">
        <f t="shared" si="81"/>
        <v>0</v>
      </c>
      <c r="M1147" s="82"/>
      <c r="N1147" s="83"/>
      <c r="O1147" s="84" t="str">
        <f>IFERROR(VLOOKUP($E1147,BD_Anexo_Decreto!$A$1:$I$558,3,0),"")</f>
        <v/>
      </c>
      <c r="P1147" s="85" t="str">
        <f t="shared" si="82"/>
        <v/>
      </c>
      <c r="Q1147" s="96"/>
      <c r="R1147" s="95" t="str">
        <f>IFERROR(VLOOKUP(Q1147,BD_CNES!$A$1:$E$9705,2,0),"")</f>
        <v/>
      </c>
    </row>
    <row r="1148" spans="4:18" ht="35.1" customHeight="1" x14ac:dyDescent="0.25">
      <c r="D1148" s="22">
        <v>1138</v>
      </c>
      <c r="E1148" s="132"/>
      <c r="F1148" s="76" t="str">
        <f>IFERROR(VLOOKUP($E1148,BD_Anexo_Decreto!$A$1:$I$558,2,0),"")</f>
        <v/>
      </c>
      <c r="G1148" s="133" t="str">
        <f>IFERROR(VLOOKUP($E1148,BD_Anexo_Decreto!$A$1:$I$558,7,0),"")</f>
        <v/>
      </c>
      <c r="H1148" s="76" t="str">
        <f>IFERROR(VLOOKUP($E1148,BD_Anexo_Decreto!$A$1:$I$558,8,0),"")</f>
        <v/>
      </c>
      <c r="I1148" s="77" t="str">
        <f>IFERROR(VLOOKUP($E1148,BD_Anexo_Decreto!$A$1:$I$558,5,0),"")</f>
        <v/>
      </c>
      <c r="J1148" s="78">
        <f t="shared" si="79"/>
        <v>0</v>
      </c>
      <c r="K1148" s="78">
        <f t="shared" si="80"/>
        <v>0</v>
      </c>
      <c r="L1148" s="78">
        <f t="shared" si="81"/>
        <v>0</v>
      </c>
      <c r="M1148" s="82"/>
      <c r="N1148" s="83"/>
      <c r="O1148" s="84" t="str">
        <f>IFERROR(VLOOKUP($E1148,BD_Anexo_Decreto!$A$1:$I$558,3,0),"")</f>
        <v/>
      </c>
      <c r="P1148" s="85" t="str">
        <f t="shared" si="82"/>
        <v/>
      </c>
      <c r="Q1148" s="96"/>
      <c r="R1148" s="95" t="str">
        <f>IFERROR(VLOOKUP(Q1148,BD_CNES!$A$1:$E$9705,2,0),"")</f>
        <v/>
      </c>
    </row>
    <row r="1149" spans="4:18" ht="35.1" customHeight="1" x14ac:dyDescent="0.25">
      <c r="D1149" s="22">
        <v>1139</v>
      </c>
      <c r="E1149" s="132"/>
      <c r="F1149" s="76" t="str">
        <f>IFERROR(VLOOKUP($E1149,BD_Anexo_Decreto!$A$1:$I$558,2,0),"")</f>
        <v/>
      </c>
      <c r="G1149" s="133" t="str">
        <f>IFERROR(VLOOKUP($E1149,BD_Anexo_Decreto!$A$1:$I$558,7,0),"")</f>
        <v/>
      </c>
      <c r="H1149" s="76" t="str">
        <f>IFERROR(VLOOKUP($E1149,BD_Anexo_Decreto!$A$1:$I$558,8,0),"")</f>
        <v/>
      </c>
      <c r="I1149" s="77" t="str">
        <f>IFERROR(VLOOKUP($E1149,BD_Anexo_Decreto!$A$1:$I$558,5,0),"")</f>
        <v/>
      </c>
      <c r="J1149" s="78">
        <f t="shared" si="79"/>
        <v>0</v>
      </c>
      <c r="K1149" s="78">
        <f t="shared" si="80"/>
        <v>0</v>
      </c>
      <c r="L1149" s="78">
        <f t="shared" si="81"/>
        <v>0</v>
      </c>
      <c r="M1149" s="82"/>
      <c r="N1149" s="83"/>
      <c r="O1149" s="84" t="str">
        <f>IFERROR(VLOOKUP($E1149,BD_Anexo_Decreto!$A$1:$I$558,3,0),"")</f>
        <v/>
      </c>
      <c r="P1149" s="85" t="str">
        <f t="shared" si="82"/>
        <v/>
      </c>
      <c r="Q1149" s="96"/>
      <c r="R1149" s="95" t="str">
        <f>IFERROR(VLOOKUP(Q1149,BD_CNES!$A$1:$E$9705,2,0),"")</f>
        <v/>
      </c>
    </row>
    <row r="1150" spans="4:18" ht="35.1" customHeight="1" x14ac:dyDescent="0.25">
      <c r="D1150" s="22">
        <v>1140</v>
      </c>
      <c r="E1150" s="132"/>
      <c r="F1150" s="76" t="str">
        <f>IFERROR(VLOOKUP($E1150,BD_Anexo_Decreto!$A$1:$I$558,2,0),"")</f>
        <v/>
      </c>
      <c r="G1150" s="133" t="str">
        <f>IFERROR(VLOOKUP($E1150,BD_Anexo_Decreto!$A$1:$I$558,7,0),"")</f>
        <v/>
      </c>
      <c r="H1150" s="76" t="str">
        <f>IFERROR(VLOOKUP($E1150,BD_Anexo_Decreto!$A$1:$I$558,8,0),"")</f>
        <v/>
      </c>
      <c r="I1150" s="77" t="str">
        <f>IFERROR(VLOOKUP($E1150,BD_Anexo_Decreto!$A$1:$I$558,5,0),"")</f>
        <v/>
      </c>
      <c r="J1150" s="78">
        <f t="shared" si="79"/>
        <v>0</v>
      </c>
      <c r="K1150" s="78">
        <f t="shared" si="80"/>
        <v>0</v>
      </c>
      <c r="L1150" s="78">
        <f t="shared" si="81"/>
        <v>0</v>
      </c>
      <c r="M1150" s="82"/>
      <c r="N1150" s="83"/>
      <c r="O1150" s="84" t="str">
        <f>IFERROR(VLOOKUP($E1150,BD_Anexo_Decreto!$A$1:$I$558,3,0),"")</f>
        <v/>
      </c>
      <c r="P1150" s="85" t="str">
        <f t="shared" si="82"/>
        <v/>
      </c>
      <c r="Q1150" s="96"/>
      <c r="R1150" s="95" t="str">
        <f>IFERROR(VLOOKUP(Q1150,BD_CNES!$A$1:$E$9705,2,0),"")</f>
        <v/>
      </c>
    </row>
    <row r="1151" spans="4:18" ht="35.1" customHeight="1" x14ac:dyDescent="0.25">
      <c r="D1151" s="22">
        <v>1141</v>
      </c>
      <c r="E1151" s="132"/>
      <c r="F1151" s="76" t="str">
        <f>IFERROR(VLOOKUP($E1151,BD_Anexo_Decreto!$A$1:$I$558,2,0),"")</f>
        <v/>
      </c>
      <c r="G1151" s="133" t="str">
        <f>IFERROR(VLOOKUP($E1151,BD_Anexo_Decreto!$A$1:$I$558,7,0),"")</f>
        <v/>
      </c>
      <c r="H1151" s="76" t="str">
        <f>IFERROR(VLOOKUP($E1151,BD_Anexo_Decreto!$A$1:$I$558,8,0),"")</f>
        <v/>
      </c>
      <c r="I1151" s="77" t="str">
        <f>IFERROR(VLOOKUP($E1151,BD_Anexo_Decreto!$A$1:$I$558,5,0),"")</f>
        <v/>
      </c>
      <c r="J1151" s="78">
        <f t="shared" si="79"/>
        <v>0</v>
      </c>
      <c r="K1151" s="78">
        <f t="shared" si="80"/>
        <v>0</v>
      </c>
      <c r="L1151" s="78">
        <f t="shared" si="81"/>
        <v>0</v>
      </c>
      <c r="M1151" s="82"/>
      <c r="N1151" s="83"/>
      <c r="O1151" s="84" t="str">
        <f>IFERROR(VLOOKUP($E1151,BD_Anexo_Decreto!$A$1:$I$558,3,0),"")</f>
        <v/>
      </c>
      <c r="P1151" s="85" t="str">
        <f t="shared" si="82"/>
        <v/>
      </c>
      <c r="Q1151" s="96"/>
      <c r="R1151" s="95" t="str">
        <f>IFERROR(VLOOKUP(Q1151,BD_CNES!$A$1:$E$9705,2,0),"")</f>
        <v/>
      </c>
    </row>
    <row r="1152" spans="4:18" ht="35.1" customHeight="1" x14ac:dyDescent="0.25">
      <c r="D1152" s="22">
        <v>1142</v>
      </c>
      <c r="E1152" s="132"/>
      <c r="F1152" s="76" t="str">
        <f>IFERROR(VLOOKUP($E1152,BD_Anexo_Decreto!$A$1:$I$558,2,0),"")</f>
        <v/>
      </c>
      <c r="G1152" s="133" t="str">
        <f>IFERROR(VLOOKUP($E1152,BD_Anexo_Decreto!$A$1:$I$558,7,0),"")</f>
        <v/>
      </c>
      <c r="H1152" s="76" t="str">
        <f>IFERROR(VLOOKUP($E1152,BD_Anexo_Decreto!$A$1:$I$558,8,0),"")</f>
        <v/>
      </c>
      <c r="I1152" s="77" t="str">
        <f>IFERROR(VLOOKUP($E1152,BD_Anexo_Decreto!$A$1:$I$558,5,0),"")</f>
        <v/>
      </c>
      <c r="J1152" s="78">
        <f t="shared" si="79"/>
        <v>0</v>
      </c>
      <c r="K1152" s="78">
        <f t="shared" si="80"/>
        <v>0</v>
      </c>
      <c r="L1152" s="78">
        <f t="shared" si="81"/>
        <v>0</v>
      </c>
      <c r="M1152" s="82"/>
      <c r="N1152" s="83"/>
      <c r="O1152" s="84" t="str">
        <f>IFERROR(VLOOKUP($E1152,BD_Anexo_Decreto!$A$1:$I$558,3,0),"")</f>
        <v/>
      </c>
      <c r="P1152" s="85" t="str">
        <f t="shared" si="82"/>
        <v/>
      </c>
      <c r="Q1152" s="96"/>
      <c r="R1152" s="95" t="str">
        <f>IFERROR(VLOOKUP(Q1152,BD_CNES!$A$1:$E$9705,2,0),"")</f>
        <v/>
      </c>
    </row>
    <row r="1153" spans="4:18" ht="35.1" customHeight="1" x14ac:dyDescent="0.25">
      <c r="D1153" s="22">
        <v>1143</v>
      </c>
      <c r="E1153" s="132"/>
      <c r="F1153" s="76" t="str">
        <f>IFERROR(VLOOKUP($E1153,BD_Anexo_Decreto!$A$1:$I$558,2,0),"")</f>
        <v/>
      </c>
      <c r="G1153" s="133" t="str">
        <f>IFERROR(VLOOKUP($E1153,BD_Anexo_Decreto!$A$1:$I$558,7,0),"")</f>
        <v/>
      </c>
      <c r="H1153" s="76" t="str">
        <f>IFERROR(VLOOKUP($E1153,BD_Anexo_Decreto!$A$1:$I$558,8,0),"")</f>
        <v/>
      </c>
      <c r="I1153" s="77" t="str">
        <f>IFERROR(VLOOKUP($E1153,BD_Anexo_Decreto!$A$1:$I$558,5,0),"")</f>
        <v/>
      </c>
      <c r="J1153" s="78">
        <f t="shared" si="79"/>
        <v>0</v>
      </c>
      <c r="K1153" s="78">
        <f t="shared" si="80"/>
        <v>0</v>
      </c>
      <c r="L1153" s="78">
        <f t="shared" si="81"/>
        <v>0</v>
      </c>
      <c r="M1153" s="82"/>
      <c r="N1153" s="83"/>
      <c r="O1153" s="84" t="str">
        <f>IFERROR(VLOOKUP($E1153,BD_Anexo_Decreto!$A$1:$I$558,3,0),"")</f>
        <v/>
      </c>
      <c r="P1153" s="85" t="str">
        <f t="shared" si="82"/>
        <v/>
      </c>
      <c r="Q1153" s="96"/>
      <c r="R1153" s="95" t="str">
        <f>IFERROR(VLOOKUP(Q1153,BD_CNES!$A$1:$E$9705,2,0),"")</f>
        <v/>
      </c>
    </row>
    <row r="1154" spans="4:18" ht="35.1" customHeight="1" x14ac:dyDescent="0.25">
      <c r="D1154" s="22">
        <v>1144</v>
      </c>
      <c r="E1154" s="132"/>
      <c r="F1154" s="76" t="str">
        <f>IFERROR(VLOOKUP($E1154,BD_Anexo_Decreto!$A$1:$I$558,2,0),"")</f>
        <v/>
      </c>
      <c r="G1154" s="133" t="str">
        <f>IFERROR(VLOOKUP($E1154,BD_Anexo_Decreto!$A$1:$I$558,7,0),"")</f>
        <v/>
      </c>
      <c r="H1154" s="76" t="str">
        <f>IFERROR(VLOOKUP($E1154,BD_Anexo_Decreto!$A$1:$I$558,8,0),"")</f>
        <v/>
      </c>
      <c r="I1154" s="77" t="str">
        <f>IFERROR(VLOOKUP($E1154,BD_Anexo_Decreto!$A$1:$I$558,5,0),"")</f>
        <v/>
      </c>
      <c r="J1154" s="78">
        <f t="shared" si="79"/>
        <v>0</v>
      </c>
      <c r="K1154" s="78">
        <f t="shared" si="80"/>
        <v>0</v>
      </c>
      <c r="L1154" s="78">
        <f t="shared" si="81"/>
        <v>0</v>
      </c>
      <c r="M1154" s="82"/>
      <c r="N1154" s="83"/>
      <c r="O1154" s="84" t="str">
        <f>IFERROR(VLOOKUP($E1154,BD_Anexo_Decreto!$A$1:$I$558,3,0),"")</f>
        <v/>
      </c>
      <c r="P1154" s="85" t="str">
        <f t="shared" si="82"/>
        <v/>
      </c>
      <c r="Q1154" s="96"/>
      <c r="R1154" s="95" t="str">
        <f>IFERROR(VLOOKUP(Q1154,BD_CNES!$A$1:$E$9705,2,0),"")</f>
        <v/>
      </c>
    </row>
    <row r="1155" spans="4:18" ht="35.1" customHeight="1" x14ac:dyDescent="0.25">
      <c r="D1155" s="22">
        <v>1145</v>
      </c>
      <c r="E1155" s="132"/>
      <c r="F1155" s="76" t="str">
        <f>IFERROR(VLOOKUP($E1155,BD_Anexo_Decreto!$A$1:$I$558,2,0),"")</f>
        <v/>
      </c>
      <c r="G1155" s="133" t="str">
        <f>IFERROR(VLOOKUP($E1155,BD_Anexo_Decreto!$A$1:$I$558,7,0),"")</f>
        <v/>
      </c>
      <c r="H1155" s="76" t="str">
        <f>IFERROR(VLOOKUP($E1155,BD_Anexo_Decreto!$A$1:$I$558,8,0),"")</f>
        <v/>
      </c>
      <c r="I1155" s="77" t="str">
        <f>IFERROR(VLOOKUP($E1155,BD_Anexo_Decreto!$A$1:$I$558,5,0),"")</f>
        <v/>
      </c>
      <c r="J1155" s="78">
        <f t="shared" si="79"/>
        <v>0</v>
      </c>
      <c r="K1155" s="78">
        <f t="shared" si="80"/>
        <v>0</v>
      </c>
      <c r="L1155" s="78">
        <f t="shared" si="81"/>
        <v>0</v>
      </c>
      <c r="M1155" s="82"/>
      <c r="N1155" s="83"/>
      <c r="O1155" s="84" t="str">
        <f>IFERROR(VLOOKUP($E1155,BD_Anexo_Decreto!$A$1:$I$558,3,0),"")</f>
        <v/>
      </c>
      <c r="P1155" s="85" t="str">
        <f t="shared" si="82"/>
        <v/>
      </c>
      <c r="Q1155" s="96"/>
      <c r="R1155" s="95" t="str">
        <f>IFERROR(VLOOKUP(Q1155,BD_CNES!$A$1:$E$9705,2,0),"")</f>
        <v/>
      </c>
    </row>
    <row r="1156" spans="4:18" ht="35.1" customHeight="1" x14ac:dyDescent="0.25">
      <c r="D1156" s="22">
        <v>1146</v>
      </c>
      <c r="E1156" s="132"/>
      <c r="F1156" s="76" t="str">
        <f>IFERROR(VLOOKUP($E1156,BD_Anexo_Decreto!$A$1:$I$558,2,0),"")</f>
        <v/>
      </c>
      <c r="G1156" s="133" t="str">
        <f>IFERROR(VLOOKUP($E1156,BD_Anexo_Decreto!$A$1:$I$558,7,0),"")</f>
        <v/>
      </c>
      <c r="H1156" s="76" t="str">
        <f>IFERROR(VLOOKUP($E1156,BD_Anexo_Decreto!$A$1:$I$558,8,0),"")</f>
        <v/>
      </c>
      <c r="I1156" s="77" t="str">
        <f>IFERROR(VLOOKUP($E1156,BD_Anexo_Decreto!$A$1:$I$558,5,0),"")</f>
        <v/>
      </c>
      <c r="J1156" s="78">
        <f t="shared" si="79"/>
        <v>0</v>
      </c>
      <c r="K1156" s="78">
        <f t="shared" si="80"/>
        <v>0</v>
      </c>
      <c r="L1156" s="78">
        <f t="shared" si="81"/>
        <v>0</v>
      </c>
      <c r="M1156" s="82"/>
      <c r="N1156" s="83"/>
      <c r="O1156" s="84" t="str">
        <f>IFERROR(VLOOKUP($E1156,BD_Anexo_Decreto!$A$1:$I$558,3,0),"")</f>
        <v/>
      </c>
      <c r="P1156" s="85" t="str">
        <f t="shared" si="82"/>
        <v/>
      </c>
      <c r="Q1156" s="96"/>
      <c r="R1156" s="95" t="str">
        <f>IFERROR(VLOOKUP(Q1156,BD_CNES!$A$1:$E$9705,2,0),"")</f>
        <v/>
      </c>
    </row>
    <row r="1157" spans="4:18" ht="35.1" customHeight="1" x14ac:dyDescent="0.25">
      <c r="D1157" s="22">
        <v>1147</v>
      </c>
      <c r="E1157" s="132"/>
      <c r="F1157" s="76" t="str">
        <f>IFERROR(VLOOKUP($E1157,BD_Anexo_Decreto!$A$1:$I$558,2,0),"")</f>
        <v/>
      </c>
      <c r="G1157" s="133" t="str">
        <f>IFERROR(VLOOKUP($E1157,BD_Anexo_Decreto!$A$1:$I$558,7,0),"")</f>
        <v/>
      </c>
      <c r="H1157" s="76" t="str">
        <f>IFERROR(VLOOKUP($E1157,BD_Anexo_Decreto!$A$1:$I$558,8,0),"")</f>
        <v/>
      </c>
      <c r="I1157" s="77" t="str">
        <f>IFERROR(VLOOKUP($E1157,BD_Anexo_Decreto!$A$1:$I$558,5,0),"")</f>
        <v/>
      </c>
      <c r="J1157" s="78">
        <f t="shared" si="79"/>
        <v>0</v>
      </c>
      <c r="K1157" s="78">
        <f t="shared" si="80"/>
        <v>0</v>
      </c>
      <c r="L1157" s="78">
        <f t="shared" si="81"/>
        <v>0</v>
      </c>
      <c r="M1157" s="82"/>
      <c r="N1157" s="83"/>
      <c r="O1157" s="84" t="str">
        <f>IFERROR(VLOOKUP($E1157,BD_Anexo_Decreto!$A$1:$I$558,3,0),"")</f>
        <v/>
      </c>
      <c r="P1157" s="85" t="str">
        <f t="shared" si="82"/>
        <v/>
      </c>
      <c r="Q1157" s="96"/>
      <c r="R1157" s="95" t="str">
        <f>IFERROR(VLOOKUP(Q1157,BD_CNES!$A$1:$E$9705,2,0),"")</f>
        <v/>
      </c>
    </row>
    <row r="1158" spans="4:18" ht="35.1" customHeight="1" x14ac:dyDescent="0.25">
      <c r="D1158" s="22">
        <v>1148</v>
      </c>
      <c r="E1158" s="132"/>
      <c r="F1158" s="76" t="str">
        <f>IFERROR(VLOOKUP($E1158,BD_Anexo_Decreto!$A$1:$I$558,2,0),"")</f>
        <v/>
      </c>
      <c r="G1158" s="133" t="str">
        <f>IFERROR(VLOOKUP($E1158,BD_Anexo_Decreto!$A$1:$I$558,7,0),"")</f>
        <v/>
      </c>
      <c r="H1158" s="76" t="str">
        <f>IFERROR(VLOOKUP($E1158,BD_Anexo_Decreto!$A$1:$I$558,8,0),"")</f>
        <v/>
      </c>
      <c r="I1158" s="77" t="str">
        <f>IFERROR(VLOOKUP($E1158,BD_Anexo_Decreto!$A$1:$I$558,5,0),"")</f>
        <v/>
      </c>
      <c r="J1158" s="78">
        <f t="shared" si="79"/>
        <v>0</v>
      </c>
      <c r="K1158" s="78">
        <f t="shared" si="80"/>
        <v>0</v>
      </c>
      <c r="L1158" s="78">
        <f t="shared" si="81"/>
        <v>0</v>
      </c>
      <c r="M1158" s="82"/>
      <c r="N1158" s="83"/>
      <c r="O1158" s="84" t="str">
        <f>IFERROR(VLOOKUP($E1158,BD_Anexo_Decreto!$A$1:$I$558,3,0),"")</f>
        <v/>
      </c>
      <c r="P1158" s="85" t="str">
        <f t="shared" si="82"/>
        <v/>
      </c>
      <c r="Q1158" s="96"/>
      <c r="R1158" s="95" t="str">
        <f>IFERROR(VLOOKUP(Q1158,BD_CNES!$A$1:$E$9705,2,0),"")</f>
        <v/>
      </c>
    </row>
    <row r="1159" spans="4:18" ht="35.1" customHeight="1" x14ac:dyDescent="0.25">
      <c r="D1159" s="22">
        <v>1149</v>
      </c>
      <c r="E1159" s="132"/>
      <c r="F1159" s="76" t="str">
        <f>IFERROR(VLOOKUP($E1159,BD_Anexo_Decreto!$A$1:$I$558,2,0),"")</f>
        <v/>
      </c>
      <c r="G1159" s="133" t="str">
        <f>IFERROR(VLOOKUP($E1159,BD_Anexo_Decreto!$A$1:$I$558,7,0),"")</f>
        <v/>
      </c>
      <c r="H1159" s="76" t="str">
        <f>IFERROR(VLOOKUP($E1159,BD_Anexo_Decreto!$A$1:$I$558,8,0),"")</f>
        <v/>
      </c>
      <c r="I1159" s="77" t="str">
        <f>IFERROR(VLOOKUP($E1159,BD_Anexo_Decreto!$A$1:$I$558,5,0),"")</f>
        <v/>
      </c>
      <c r="J1159" s="78">
        <f t="shared" si="79"/>
        <v>0</v>
      </c>
      <c r="K1159" s="78">
        <f t="shared" si="80"/>
        <v>0</v>
      </c>
      <c r="L1159" s="78">
        <f t="shared" si="81"/>
        <v>0</v>
      </c>
      <c r="M1159" s="82"/>
      <c r="N1159" s="83"/>
      <c r="O1159" s="84" t="str">
        <f>IFERROR(VLOOKUP($E1159,BD_Anexo_Decreto!$A$1:$I$558,3,0),"")</f>
        <v/>
      </c>
      <c r="P1159" s="85" t="str">
        <f t="shared" si="82"/>
        <v/>
      </c>
      <c r="Q1159" s="96"/>
      <c r="R1159" s="95" t="str">
        <f>IFERROR(VLOOKUP(Q1159,BD_CNES!$A$1:$E$9705,2,0),"")</f>
        <v/>
      </c>
    </row>
    <row r="1160" spans="4:18" ht="35.1" customHeight="1" x14ac:dyDescent="0.25">
      <c r="D1160" s="22">
        <v>1150</v>
      </c>
      <c r="E1160" s="132"/>
      <c r="F1160" s="76" t="str">
        <f>IFERROR(VLOOKUP($E1160,BD_Anexo_Decreto!$A$1:$I$558,2,0),"")</f>
        <v/>
      </c>
      <c r="G1160" s="133" t="str">
        <f>IFERROR(VLOOKUP($E1160,BD_Anexo_Decreto!$A$1:$I$558,7,0),"")</f>
        <v/>
      </c>
      <c r="H1160" s="76" t="str">
        <f>IFERROR(VLOOKUP($E1160,BD_Anexo_Decreto!$A$1:$I$558,8,0),"")</f>
        <v/>
      </c>
      <c r="I1160" s="77" t="str">
        <f>IFERROR(VLOOKUP($E1160,BD_Anexo_Decreto!$A$1:$I$558,5,0),"")</f>
        <v/>
      </c>
      <c r="J1160" s="78">
        <f t="shared" si="79"/>
        <v>0</v>
      </c>
      <c r="K1160" s="78">
        <f t="shared" si="80"/>
        <v>0</v>
      </c>
      <c r="L1160" s="78">
        <f t="shared" si="81"/>
        <v>0</v>
      </c>
      <c r="M1160" s="82"/>
      <c r="N1160" s="83"/>
      <c r="O1160" s="84" t="str">
        <f>IFERROR(VLOOKUP($E1160,BD_Anexo_Decreto!$A$1:$I$558,3,0),"")</f>
        <v/>
      </c>
      <c r="P1160" s="85" t="str">
        <f t="shared" si="82"/>
        <v/>
      </c>
      <c r="Q1160" s="96"/>
      <c r="R1160" s="95" t="str">
        <f>IFERROR(VLOOKUP(Q1160,BD_CNES!$A$1:$E$9705,2,0),"")</f>
        <v/>
      </c>
    </row>
    <row r="1161" spans="4:18" ht="35.1" customHeight="1" x14ac:dyDescent="0.25">
      <c r="D1161" s="22">
        <v>1151</v>
      </c>
      <c r="E1161" s="132"/>
      <c r="F1161" s="76" t="str">
        <f>IFERROR(VLOOKUP($E1161,BD_Anexo_Decreto!$A$1:$I$558,2,0),"")</f>
        <v/>
      </c>
      <c r="G1161" s="133" t="str">
        <f>IFERROR(VLOOKUP($E1161,BD_Anexo_Decreto!$A$1:$I$558,7,0),"")</f>
        <v/>
      </c>
      <c r="H1161" s="76" t="str">
        <f>IFERROR(VLOOKUP($E1161,BD_Anexo_Decreto!$A$1:$I$558,8,0),"")</f>
        <v/>
      </c>
      <c r="I1161" s="77" t="str">
        <f>IFERROR(VLOOKUP($E1161,BD_Anexo_Decreto!$A$1:$I$558,5,0),"")</f>
        <v/>
      </c>
      <c r="J1161" s="78">
        <f t="shared" si="79"/>
        <v>0</v>
      </c>
      <c r="K1161" s="78">
        <f t="shared" si="80"/>
        <v>0</v>
      </c>
      <c r="L1161" s="78">
        <f t="shared" si="81"/>
        <v>0</v>
      </c>
      <c r="M1161" s="82"/>
      <c r="N1161" s="83"/>
      <c r="O1161" s="84" t="str">
        <f>IFERROR(VLOOKUP($E1161,BD_Anexo_Decreto!$A$1:$I$558,3,0),"")</f>
        <v/>
      </c>
      <c r="P1161" s="85" t="str">
        <f t="shared" si="82"/>
        <v/>
      </c>
      <c r="Q1161" s="96"/>
      <c r="R1161" s="95" t="str">
        <f>IFERROR(VLOOKUP(Q1161,BD_CNES!$A$1:$E$9705,2,0),"")</f>
        <v/>
      </c>
    </row>
    <row r="1162" spans="4:18" ht="35.1" customHeight="1" x14ac:dyDescent="0.25">
      <c r="D1162" s="22">
        <v>1152</v>
      </c>
      <c r="E1162" s="132"/>
      <c r="F1162" s="76" t="str">
        <f>IFERROR(VLOOKUP($E1162,BD_Anexo_Decreto!$A$1:$I$558,2,0),"")</f>
        <v/>
      </c>
      <c r="G1162" s="133" t="str">
        <f>IFERROR(VLOOKUP($E1162,BD_Anexo_Decreto!$A$1:$I$558,7,0),"")</f>
        <v/>
      </c>
      <c r="H1162" s="76" t="str">
        <f>IFERROR(VLOOKUP($E1162,BD_Anexo_Decreto!$A$1:$I$558,8,0),"")</f>
        <v/>
      </c>
      <c r="I1162" s="77" t="str">
        <f>IFERROR(VLOOKUP($E1162,BD_Anexo_Decreto!$A$1:$I$558,5,0),"")</f>
        <v/>
      </c>
      <c r="J1162" s="78">
        <f t="shared" si="79"/>
        <v>0</v>
      </c>
      <c r="K1162" s="78">
        <f t="shared" si="80"/>
        <v>0</v>
      </c>
      <c r="L1162" s="78">
        <f t="shared" si="81"/>
        <v>0</v>
      </c>
      <c r="M1162" s="82"/>
      <c r="N1162" s="83"/>
      <c r="O1162" s="84" t="str">
        <f>IFERROR(VLOOKUP($E1162,BD_Anexo_Decreto!$A$1:$I$558,3,0),"")</f>
        <v/>
      </c>
      <c r="P1162" s="85" t="str">
        <f t="shared" si="82"/>
        <v/>
      </c>
      <c r="Q1162" s="96"/>
      <c r="R1162" s="95" t="str">
        <f>IFERROR(VLOOKUP(Q1162,BD_CNES!$A$1:$E$9705,2,0),"")</f>
        <v/>
      </c>
    </row>
    <row r="1163" spans="4:18" ht="35.1" customHeight="1" x14ac:dyDescent="0.25">
      <c r="D1163" s="22">
        <v>1153</v>
      </c>
      <c r="E1163" s="132"/>
      <c r="F1163" s="76" t="str">
        <f>IFERROR(VLOOKUP($E1163,BD_Anexo_Decreto!$A$1:$I$558,2,0),"")</f>
        <v/>
      </c>
      <c r="G1163" s="133" t="str">
        <f>IFERROR(VLOOKUP($E1163,BD_Anexo_Decreto!$A$1:$I$558,7,0),"")</f>
        <v/>
      </c>
      <c r="H1163" s="76" t="str">
        <f>IFERROR(VLOOKUP($E1163,BD_Anexo_Decreto!$A$1:$I$558,8,0),"")</f>
        <v/>
      </c>
      <c r="I1163" s="77" t="str">
        <f>IFERROR(VLOOKUP($E1163,BD_Anexo_Decreto!$A$1:$I$558,5,0),"")</f>
        <v/>
      </c>
      <c r="J1163" s="78">
        <f t="shared" si="79"/>
        <v>0</v>
      </c>
      <c r="K1163" s="78">
        <f t="shared" si="80"/>
        <v>0</v>
      </c>
      <c r="L1163" s="78">
        <f t="shared" si="81"/>
        <v>0</v>
      </c>
      <c r="M1163" s="82"/>
      <c r="N1163" s="83"/>
      <c r="O1163" s="84" t="str">
        <f>IFERROR(VLOOKUP($E1163,BD_Anexo_Decreto!$A$1:$I$558,3,0),"")</f>
        <v/>
      </c>
      <c r="P1163" s="85" t="str">
        <f t="shared" si="82"/>
        <v/>
      </c>
      <c r="Q1163" s="96"/>
      <c r="R1163" s="95" t="str">
        <f>IFERROR(VLOOKUP(Q1163,BD_CNES!$A$1:$E$9705,2,0),"")</f>
        <v/>
      </c>
    </row>
    <row r="1164" spans="4:18" ht="35.1" customHeight="1" x14ac:dyDescent="0.25">
      <c r="D1164" s="22">
        <v>1154</v>
      </c>
      <c r="E1164" s="132"/>
      <c r="F1164" s="76" t="str">
        <f>IFERROR(VLOOKUP($E1164,BD_Anexo_Decreto!$A$1:$I$558,2,0),"")</f>
        <v/>
      </c>
      <c r="G1164" s="133" t="str">
        <f>IFERROR(VLOOKUP($E1164,BD_Anexo_Decreto!$A$1:$I$558,7,0),"")</f>
        <v/>
      </c>
      <c r="H1164" s="76" t="str">
        <f>IFERROR(VLOOKUP($E1164,BD_Anexo_Decreto!$A$1:$I$558,8,0),"")</f>
        <v/>
      </c>
      <c r="I1164" s="77" t="str">
        <f>IFERROR(VLOOKUP($E1164,BD_Anexo_Decreto!$A$1:$I$558,5,0),"")</f>
        <v/>
      </c>
      <c r="J1164" s="78">
        <f t="shared" ref="J1164:J1227" si="83">IF(M1164=$J$10,N1164,0)</f>
        <v>0</v>
      </c>
      <c r="K1164" s="78">
        <f t="shared" ref="K1164:K1227" si="84">IF(M1164=$K$10,N1164,0)</f>
        <v>0</v>
      </c>
      <c r="L1164" s="78">
        <f t="shared" ref="L1164:L1227" si="85">IF(M1164=$L$10,N1164,0)</f>
        <v>0</v>
      </c>
      <c r="M1164" s="82"/>
      <c r="N1164" s="83"/>
      <c r="O1164" s="84" t="str">
        <f>IFERROR(VLOOKUP($E1164,BD_Anexo_Decreto!$A$1:$I$558,3,0),"")</f>
        <v/>
      </c>
      <c r="P1164" s="85" t="str">
        <f t="shared" si="82"/>
        <v/>
      </c>
      <c r="Q1164" s="96"/>
      <c r="R1164" s="95" t="str">
        <f>IFERROR(VLOOKUP(Q1164,BD_CNES!$A$1:$E$9705,2,0),"")</f>
        <v/>
      </c>
    </row>
    <row r="1165" spans="4:18" ht="35.1" customHeight="1" x14ac:dyDescent="0.25">
      <c r="D1165" s="22">
        <v>1155</v>
      </c>
      <c r="E1165" s="132"/>
      <c r="F1165" s="76" t="str">
        <f>IFERROR(VLOOKUP($E1165,BD_Anexo_Decreto!$A$1:$I$558,2,0),"")</f>
        <v/>
      </c>
      <c r="G1165" s="133" t="str">
        <f>IFERROR(VLOOKUP($E1165,BD_Anexo_Decreto!$A$1:$I$558,7,0),"")</f>
        <v/>
      </c>
      <c r="H1165" s="76" t="str">
        <f>IFERROR(VLOOKUP($E1165,BD_Anexo_Decreto!$A$1:$I$558,8,0),"")</f>
        <v/>
      </c>
      <c r="I1165" s="77" t="str">
        <f>IFERROR(VLOOKUP($E1165,BD_Anexo_Decreto!$A$1:$I$558,5,0),"")</f>
        <v/>
      </c>
      <c r="J1165" s="78">
        <f t="shared" si="83"/>
        <v>0</v>
      </c>
      <c r="K1165" s="78">
        <f t="shared" si="84"/>
        <v>0</v>
      </c>
      <c r="L1165" s="78">
        <f t="shared" si="85"/>
        <v>0</v>
      </c>
      <c r="M1165" s="82"/>
      <c r="N1165" s="83"/>
      <c r="O1165" s="84" t="str">
        <f>IFERROR(VLOOKUP($E1165,BD_Anexo_Decreto!$A$1:$I$558,3,0),"")</f>
        <v/>
      </c>
      <c r="P1165" s="85" t="str">
        <f t="shared" si="82"/>
        <v/>
      </c>
      <c r="Q1165" s="96"/>
      <c r="R1165" s="95" t="str">
        <f>IFERROR(VLOOKUP(Q1165,BD_CNES!$A$1:$E$9705,2,0),"")</f>
        <v/>
      </c>
    </row>
    <row r="1166" spans="4:18" ht="35.1" customHeight="1" x14ac:dyDescent="0.25">
      <c r="D1166" s="22">
        <v>1156</v>
      </c>
      <c r="E1166" s="132"/>
      <c r="F1166" s="76" t="str">
        <f>IFERROR(VLOOKUP($E1166,BD_Anexo_Decreto!$A$1:$I$558,2,0),"")</f>
        <v/>
      </c>
      <c r="G1166" s="133" t="str">
        <f>IFERROR(VLOOKUP($E1166,BD_Anexo_Decreto!$A$1:$I$558,7,0),"")</f>
        <v/>
      </c>
      <c r="H1166" s="76" t="str">
        <f>IFERROR(VLOOKUP($E1166,BD_Anexo_Decreto!$A$1:$I$558,8,0),"")</f>
        <v/>
      </c>
      <c r="I1166" s="77" t="str">
        <f>IFERROR(VLOOKUP($E1166,BD_Anexo_Decreto!$A$1:$I$558,5,0),"")</f>
        <v/>
      </c>
      <c r="J1166" s="78">
        <f t="shared" si="83"/>
        <v>0</v>
      </c>
      <c r="K1166" s="78">
        <f t="shared" si="84"/>
        <v>0</v>
      </c>
      <c r="L1166" s="78">
        <f t="shared" si="85"/>
        <v>0</v>
      </c>
      <c r="M1166" s="82"/>
      <c r="N1166" s="83"/>
      <c r="O1166" s="84" t="str">
        <f>IFERROR(VLOOKUP($E1166,BD_Anexo_Decreto!$A$1:$I$558,3,0),"")</f>
        <v/>
      </c>
      <c r="P1166" s="85" t="str">
        <f t="shared" ref="P1166:P1229" si="86">IFERROR(SUM(O1166*N1166),"")</f>
        <v/>
      </c>
      <c r="Q1166" s="96"/>
      <c r="R1166" s="95" t="str">
        <f>IFERROR(VLOOKUP(Q1166,BD_CNES!$A$1:$E$9705,2,0),"")</f>
        <v/>
      </c>
    </row>
    <row r="1167" spans="4:18" ht="35.1" customHeight="1" x14ac:dyDescent="0.25">
      <c r="D1167" s="22">
        <v>1157</v>
      </c>
      <c r="E1167" s="132"/>
      <c r="F1167" s="76" t="str">
        <f>IFERROR(VLOOKUP($E1167,BD_Anexo_Decreto!$A$1:$I$558,2,0),"")</f>
        <v/>
      </c>
      <c r="G1167" s="133" t="str">
        <f>IFERROR(VLOOKUP($E1167,BD_Anexo_Decreto!$A$1:$I$558,7,0),"")</f>
        <v/>
      </c>
      <c r="H1167" s="76" t="str">
        <f>IFERROR(VLOOKUP($E1167,BD_Anexo_Decreto!$A$1:$I$558,8,0),"")</f>
        <v/>
      </c>
      <c r="I1167" s="77" t="str">
        <f>IFERROR(VLOOKUP($E1167,BD_Anexo_Decreto!$A$1:$I$558,5,0),"")</f>
        <v/>
      </c>
      <c r="J1167" s="78">
        <f t="shared" si="83"/>
        <v>0</v>
      </c>
      <c r="K1167" s="78">
        <f t="shared" si="84"/>
        <v>0</v>
      </c>
      <c r="L1167" s="78">
        <f t="shared" si="85"/>
        <v>0</v>
      </c>
      <c r="M1167" s="82"/>
      <c r="N1167" s="83"/>
      <c r="O1167" s="84" t="str">
        <f>IFERROR(VLOOKUP($E1167,BD_Anexo_Decreto!$A$1:$I$558,3,0),"")</f>
        <v/>
      </c>
      <c r="P1167" s="85" t="str">
        <f t="shared" si="86"/>
        <v/>
      </c>
      <c r="Q1167" s="96"/>
      <c r="R1167" s="95" t="str">
        <f>IFERROR(VLOOKUP(Q1167,BD_CNES!$A$1:$E$9705,2,0),"")</f>
        <v/>
      </c>
    </row>
    <row r="1168" spans="4:18" ht="35.1" customHeight="1" x14ac:dyDescent="0.25">
      <c r="D1168" s="22">
        <v>1158</v>
      </c>
      <c r="E1168" s="132"/>
      <c r="F1168" s="76" t="str">
        <f>IFERROR(VLOOKUP($E1168,BD_Anexo_Decreto!$A$1:$I$558,2,0),"")</f>
        <v/>
      </c>
      <c r="G1168" s="133" t="str">
        <f>IFERROR(VLOOKUP($E1168,BD_Anexo_Decreto!$A$1:$I$558,7,0),"")</f>
        <v/>
      </c>
      <c r="H1168" s="76" t="str">
        <f>IFERROR(VLOOKUP($E1168,BD_Anexo_Decreto!$A$1:$I$558,8,0),"")</f>
        <v/>
      </c>
      <c r="I1168" s="77" t="str">
        <f>IFERROR(VLOOKUP($E1168,BD_Anexo_Decreto!$A$1:$I$558,5,0),"")</f>
        <v/>
      </c>
      <c r="J1168" s="78">
        <f t="shared" si="83"/>
        <v>0</v>
      </c>
      <c r="K1168" s="78">
        <f t="shared" si="84"/>
        <v>0</v>
      </c>
      <c r="L1168" s="78">
        <f t="shared" si="85"/>
        <v>0</v>
      </c>
      <c r="M1168" s="82"/>
      <c r="N1168" s="83"/>
      <c r="O1168" s="84" t="str">
        <f>IFERROR(VLOOKUP($E1168,BD_Anexo_Decreto!$A$1:$I$558,3,0),"")</f>
        <v/>
      </c>
      <c r="P1168" s="85" t="str">
        <f t="shared" si="86"/>
        <v/>
      </c>
      <c r="Q1168" s="96"/>
      <c r="R1168" s="95" t="str">
        <f>IFERROR(VLOOKUP(Q1168,BD_CNES!$A$1:$E$9705,2,0),"")</f>
        <v/>
      </c>
    </row>
    <row r="1169" spans="4:18" ht="35.1" customHeight="1" x14ac:dyDescent="0.25">
      <c r="D1169" s="22">
        <v>1159</v>
      </c>
      <c r="E1169" s="132"/>
      <c r="F1169" s="76" t="str">
        <f>IFERROR(VLOOKUP($E1169,BD_Anexo_Decreto!$A$1:$I$558,2,0),"")</f>
        <v/>
      </c>
      <c r="G1169" s="133" t="str">
        <f>IFERROR(VLOOKUP($E1169,BD_Anexo_Decreto!$A$1:$I$558,7,0),"")</f>
        <v/>
      </c>
      <c r="H1169" s="76" t="str">
        <f>IFERROR(VLOOKUP($E1169,BD_Anexo_Decreto!$A$1:$I$558,8,0),"")</f>
        <v/>
      </c>
      <c r="I1169" s="77" t="str">
        <f>IFERROR(VLOOKUP($E1169,BD_Anexo_Decreto!$A$1:$I$558,5,0),"")</f>
        <v/>
      </c>
      <c r="J1169" s="78">
        <f t="shared" si="83"/>
        <v>0</v>
      </c>
      <c r="K1169" s="78">
        <f t="shared" si="84"/>
        <v>0</v>
      </c>
      <c r="L1169" s="78">
        <f t="shared" si="85"/>
        <v>0</v>
      </c>
      <c r="M1169" s="82"/>
      <c r="N1169" s="83"/>
      <c r="O1169" s="84" t="str">
        <f>IFERROR(VLOOKUP($E1169,BD_Anexo_Decreto!$A$1:$I$558,3,0),"")</f>
        <v/>
      </c>
      <c r="P1169" s="85" t="str">
        <f t="shared" si="86"/>
        <v/>
      </c>
      <c r="Q1169" s="96"/>
      <c r="R1169" s="95" t="str">
        <f>IFERROR(VLOOKUP(Q1169,BD_CNES!$A$1:$E$9705,2,0),"")</f>
        <v/>
      </c>
    </row>
    <row r="1170" spans="4:18" ht="35.1" customHeight="1" x14ac:dyDescent="0.25">
      <c r="D1170" s="22">
        <v>1160</v>
      </c>
      <c r="E1170" s="132"/>
      <c r="F1170" s="76" t="str">
        <f>IFERROR(VLOOKUP($E1170,BD_Anexo_Decreto!$A$1:$I$558,2,0),"")</f>
        <v/>
      </c>
      <c r="G1170" s="133" t="str">
        <f>IFERROR(VLOOKUP($E1170,BD_Anexo_Decreto!$A$1:$I$558,7,0),"")</f>
        <v/>
      </c>
      <c r="H1170" s="76" t="str">
        <f>IFERROR(VLOOKUP($E1170,BD_Anexo_Decreto!$A$1:$I$558,8,0),"")</f>
        <v/>
      </c>
      <c r="I1170" s="77" t="str">
        <f>IFERROR(VLOOKUP($E1170,BD_Anexo_Decreto!$A$1:$I$558,5,0),"")</f>
        <v/>
      </c>
      <c r="J1170" s="78">
        <f t="shared" si="83"/>
        <v>0</v>
      </c>
      <c r="K1170" s="78">
        <f t="shared" si="84"/>
        <v>0</v>
      </c>
      <c r="L1170" s="78">
        <f t="shared" si="85"/>
        <v>0</v>
      </c>
      <c r="M1170" s="82"/>
      <c r="N1170" s="83"/>
      <c r="O1170" s="84" t="str">
        <f>IFERROR(VLOOKUP($E1170,BD_Anexo_Decreto!$A$1:$I$558,3,0),"")</f>
        <v/>
      </c>
      <c r="P1170" s="85" t="str">
        <f t="shared" si="86"/>
        <v/>
      </c>
      <c r="Q1170" s="96"/>
      <c r="R1170" s="95" t="str">
        <f>IFERROR(VLOOKUP(Q1170,BD_CNES!$A$1:$E$9705,2,0),"")</f>
        <v/>
      </c>
    </row>
    <row r="1171" spans="4:18" ht="35.1" customHeight="1" x14ac:dyDescent="0.25">
      <c r="D1171" s="22">
        <v>1161</v>
      </c>
      <c r="E1171" s="132"/>
      <c r="F1171" s="76" t="str">
        <f>IFERROR(VLOOKUP($E1171,BD_Anexo_Decreto!$A$1:$I$558,2,0),"")</f>
        <v/>
      </c>
      <c r="G1171" s="133" t="str">
        <f>IFERROR(VLOOKUP($E1171,BD_Anexo_Decreto!$A$1:$I$558,7,0),"")</f>
        <v/>
      </c>
      <c r="H1171" s="76" t="str">
        <f>IFERROR(VLOOKUP($E1171,BD_Anexo_Decreto!$A$1:$I$558,8,0),"")</f>
        <v/>
      </c>
      <c r="I1171" s="77" t="str">
        <f>IFERROR(VLOOKUP($E1171,BD_Anexo_Decreto!$A$1:$I$558,5,0),"")</f>
        <v/>
      </c>
      <c r="J1171" s="78">
        <f t="shared" si="83"/>
        <v>0</v>
      </c>
      <c r="K1171" s="78">
        <f t="shared" si="84"/>
        <v>0</v>
      </c>
      <c r="L1171" s="78">
        <f t="shared" si="85"/>
        <v>0</v>
      </c>
      <c r="M1171" s="82"/>
      <c r="N1171" s="83"/>
      <c r="O1171" s="84" t="str">
        <f>IFERROR(VLOOKUP($E1171,BD_Anexo_Decreto!$A$1:$I$558,3,0),"")</f>
        <v/>
      </c>
      <c r="P1171" s="85" t="str">
        <f t="shared" si="86"/>
        <v/>
      </c>
      <c r="Q1171" s="96"/>
      <c r="R1171" s="95" t="str">
        <f>IFERROR(VLOOKUP(Q1171,BD_CNES!$A$1:$E$9705,2,0),"")</f>
        <v/>
      </c>
    </row>
    <row r="1172" spans="4:18" ht="35.1" customHeight="1" x14ac:dyDescent="0.25">
      <c r="D1172" s="22">
        <v>1162</v>
      </c>
      <c r="E1172" s="132"/>
      <c r="F1172" s="76" t="str">
        <f>IFERROR(VLOOKUP($E1172,BD_Anexo_Decreto!$A$1:$I$558,2,0),"")</f>
        <v/>
      </c>
      <c r="G1172" s="133" t="str">
        <f>IFERROR(VLOOKUP($E1172,BD_Anexo_Decreto!$A$1:$I$558,7,0),"")</f>
        <v/>
      </c>
      <c r="H1172" s="76" t="str">
        <f>IFERROR(VLOOKUP($E1172,BD_Anexo_Decreto!$A$1:$I$558,8,0),"")</f>
        <v/>
      </c>
      <c r="I1172" s="77" t="str">
        <f>IFERROR(VLOOKUP($E1172,BD_Anexo_Decreto!$A$1:$I$558,5,0),"")</f>
        <v/>
      </c>
      <c r="J1172" s="78">
        <f t="shared" si="83"/>
        <v>0</v>
      </c>
      <c r="K1172" s="78">
        <f t="shared" si="84"/>
        <v>0</v>
      </c>
      <c r="L1172" s="78">
        <f t="shared" si="85"/>
        <v>0</v>
      </c>
      <c r="M1172" s="82"/>
      <c r="N1172" s="83"/>
      <c r="O1172" s="84" t="str">
        <f>IFERROR(VLOOKUP($E1172,BD_Anexo_Decreto!$A$1:$I$558,3,0),"")</f>
        <v/>
      </c>
      <c r="P1172" s="85" t="str">
        <f t="shared" si="86"/>
        <v/>
      </c>
      <c r="Q1172" s="96"/>
      <c r="R1172" s="95" t="str">
        <f>IFERROR(VLOOKUP(Q1172,BD_CNES!$A$1:$E$9705,2,0),"")</f>
        <v/>
      </c>
    </row>
    <row r="1173" spans="4:18" ht="35.1" customHeight="1" x14ac:dyDescent="0.25">
      <c r="D1173" s="22">
        <v>1163</v>
      </c>
      <c r="E1173" s="132"/>
      <c r="F1173" s="76" t="str">
        <f>IFERROR(VLOOKUP($E1173,BD_Anexo_Decreto!$A$1:$I$558,2,0),"")</f>
        <v/>
      </c>
      <c r="G1173" s="133" t="str">
        <f>IFERROR(VLOOKUP($E1173,BD_Anexo_Decreto!$A$1:$I$558,7,0),"")</f>
        <v/>
      </c>
      <c r="H1173" s="76" t="str">
        <f>IFERROR(VLOOKUP($E1173,BD_Anexo_Decreto!$A$1:$I$558,8,0),"")</f>
        <v/>
      </c>
      <c r="I1173" s="77" t="str">
        <f>IFERROR(VLOOKUP($E1173,BD_Anexo_Decreto!$A$1:$I$558,5,0),"")</f>
        <v/>
      </c>
      <c r="J1173" s="78">
        <f t="shared" si="83"/>
        <v>0</v>
      </c>
      <c r="K1173" s="78">
        <f t="shared" si="84"/>
        <v>0</v>
      </c>
      <c r="L1173" s="78">
        <f t="shared" si="85"/>
        <v>0</v>
      </c>
      <c r="M1173" s="82"/>
      <c r="N1173" s="83"/>
      <c r="O1173" s="84" t="str">
        <f>IFERROR(VLOOKUP($E1173,BD_Anexo_Decreto!$A$1:$I$558,3,0),"")</f>
        <v/>
      </c>
      <c r="P1173" s="85" t="str">
        <f t="shared" si="86"/>
        <v/>
      </c>
      <c r="Q1173" s="96"/>
      <c r="R1173" s="95" t="str">
        <f>IFERROR(VLOOKUP(Q1173,BD_CNES!$A$1:$E$9705,2,0),"")</f>
        <v/>
      </c>
    </row>
    <row r="1174" spans="4:18" ht="35.1" customHeight="1" x14ac:dyDescent="0.25">
      <c r="D1174" s="22">
        <v>1164</v>
      </c>
      <c r="E1174" s="132"/>
      <c r="F1174" s="76" t="str">
        <f>IFERROR(VLOOKUP($E1174,BD_Anexo_Decreto!$A$1:$I$558,2,0),"")</f>
        <v/>
      </c>
      <c r="G1174" s="133" t="str">
        <f>IFERROR(VLOOKUP($E1174,BD_Anexo_Decreto!$A$1:$I$558,7,0),"")</f>
        <v/>
      </c>
      <c r="H1174" s="76" t="str">
        <f>IFERROR(VLOOKUP($E1174,BD_Anexo_Decreto!$A$1:$I$558,8,0),"")</f>
        <v/>
      </c>
      <c r="I1174" s="77" t="str">
        <f>IFERROR(VLOOKUP($E1174,BD_Anexo_Decreto!$A$1:$I$558,5,0),"")</f>
        <v/>
      </c>
      <c r="J1174" s="78">
        <f t="shared" si="83"/>
        <v>0</v>
      </c>
      <c r="K1174" s="78">
        <f t="shared" si="84"/>
        <v>0</v>
      </c>
      <c r="L1174" s="78">
        <f t="shared" si="85"/>
        <v>0</v>
      </c>
      <c r="M1174" s="82"/>
      <c r="N1174" s="83"/>
      <c r="O1174" s="84" t="str">
        <f>IFERROR(VLOOKUP($E1174,BD_Anexo_Decreto!$A$1:$I$558,3,0),"")</f>
        <v/>
      </c>
      <c r="P1174" s="85" t="str">
        <f t="shared" si="86"/>
        <v/>
      </c>
      <c r="Q1174" s="96"/>
      <c r="R1174" s="95" t="str">
        <f>IFERROR(VLOOKUP(Q1174,BD_CNES!$A$1:$E$9705,2,0),"")</f>
        <v/>
      </c>
    </row>
    <row r="1175" spans="4:18" ht="35.1" customHeight="1" x14ac:dyDescent="0.25">
      <c r="D1175" s="22">
        <v>1165</v>
      </c>
      <c r="E1175" s="132"/>
      <c r="F1175" s="76" t="str">
        <f>IFERROR(VLOOKUP($E1175,BD_Anexo_Decreto!$A$1:$I$558,2,0),"")</f>
        <v/>
      </c>
      <c r="G1175" s="133" t="str">
        <f>IFERROR(VLOOKUP($E1175,BD_Anexo_Decreto!$A$1:$I$558,7,0),"")</f>
        <v/>
      </c>
      <c r="H1175" s="76" t="str">
        <f>IFERROR(VLOOKUP($E1175,BD_Anexo_Decreto!$A$1:$I$558,8,0),"")</f>
        <v/>
      </c>
      <c r="I1175" s="77" t="str">
        <f>IFERROR(VLOOKUP($E1175,BD_Anexo_Decreto!$A$1:$I$558,5,0),"")</f>
        <v/>
      </c>
      <c r="J1175" s="78">
        <f t="shared" si="83"/>
        <v>0</v>
      </c>
      <c r="K1175" s="78">
        <f t="shared" si="84"/>
        <v>0</v>
      </c>
      <c r="L1175" s="78">
        <f t="shared" si="85"/>
        <v>0</v>
      </c>
      <c r="M1175" s="82"/>
      <c r="N1175" s="83"/>
      <c r="O1175" s="84" t="str">
        <f>IFERROR(VLOOKUP($E1175,BD_Anexo_Decreto!$A$1:$I$558,3,0),"")</f>
        <v/>
      </c>
      <c r="P1175" s="85" t="str">
        <f t="shared" si="86"/>
        <v/>
      </c>
      <c r="Q1175" s="96"/>
      <c r="R1175" s="95" t="str">
        <f>IFERROR(VLOOKUP(Q1175,BD_CNES!$A$1:$E$9705,2,0),"")</f>
        <v/>
      </c>
    </row>
    <row r="1176" spans="4:18" ht="35.1" customHeight="1" x14ac:dyDescent="0.25">
      <c r="D1176" s="22">
        <v>1166</v>
      </c>
      <c r="E1176" s="132"/>
      <c r="F1176" s="76" t="str">
        <f>IFERROR(VLOOKUP($E1176,BD_Anexo_Decreto!$A$1:$I$558,2,0),"")</f>
        <v/>
      </c>
      <c r="G1176" s="133" t="str">
        <f>IFERROR(VLOOKUP($E1176,BD_Anexo_Decreto!$A$1:$I$558,7,0),"")</f>
        <v/>
      </c>
      <c r="H1176" s="76" t="str">
        <f>IFERROR(VLOOKUP($E1176,BD_Anexo_Decreto!$A$1:$I$558,8,0),"")</f>
        <v/>
      </c>
      <c r="I1176" s="77" t="str">
        <f>IFERROR(VLOOKUP($E1176,BD_Anexo_Decreto!$A$1:$I$558,5,0),"")</f>
        <v/>
      </c>
      <c r="J1176" s="78">
        <f t="shared" si="83"/>
        <v>0</v>
      </c>
      <c r="K1176" s="78">
        <f t="shared" si="84"/>
        <v>0</v>
      </c>
      <c r="L1176" s="78">
        <f t="shared" si="85"/>
        <v>0</v>
      </c>
      <c r="M1176" s="82"/>
      <c r="N1176" s="83"/>
      <c r="O1176" s="84" t="str">
        <f>IFERROR(VLOOKUP($E1176,BD_Anexo_Decreto!$A$1:$I$558,3,0),"")</f>
        <v/>
      </c>
      <c r="P1176" s="85" t="str">
        <f t="shared" si="86"/>
        <v/>
      </c>
      <c r="Q1176" s="96"/>
      <c r="R1176" s="95" t="str">
        <f>IFERROR(VLOOKUP(Q1176,BD_CNES!$A$1:$E$9705,2,0),"")</f>
        <v/>
      </c>
    </row>
    <row r="1177" spans="4:18" ht="35.1" customHeight="1" x14ac:dyDescent="0.25">
      <c r="D1177" s="22">
        <v>1167</v>
      </c>
      <c r="E1177" s="132"/>
      <c r="F1177" s="76" t="str">
        <f>IFERROR(VLOOKUP($E1177,BD_Anexo_Decreto!$A$1:$I$558,2,0),"")</f>
        <v/>
      </c>
      <c r="G1177" s="133" t="str">
        <f>IFERROR(VLOOKUP($E1177,BD_Anexo_Decreto!$A$1:$I$558,7,0),"")</f>
        <v/>
      </c>
      <c r="H1177" s="76" t="str">
        <f>IFERROR(VLOOKUP($E1177,BD_Anexo_Decreto!$A$1:$I$558,8,0),"")</f>
        <v/>
      </c>
      <c r="I1177" s="77" t="str">
        <f>IFERROR(VLOOKUP($E1177,BD_Anexo_Decreto!$A$1:$I$558,5,0),"")</f>
        <v/>
      </c>
      <c r="J1177" s="78">
        <f t="shared" si="83"/>
        <v>0</v>
      </c>
      <c r="K1177" s="78">
        <f t="shared" si="84"/>
        <v>0</v>
      </c>
      <c r="L1177" s="78">
        <f t="shared" si="85"/>
        <v>0</v>
      </c>
      <c r="M1177" s="82"/>
      <c r="N1177" s="83"/>
      <c r="O1177" s="84" t="str">
        <f>IFERROR(VLOOKUP($E1177,BD_Anexo_Decreto!$A$1:$I$558,3,0),"")</f>
        <v/>
      </c>
      <c r="P1177" s="85" t="str">
        <f t="shared" si="86"/>
        <v/>
      </c>
      <c r="Q1177" s="96"/>
      <c r="R1177" s="95" t="str">
        <f>IFERROR(VLOOKUP(Q1177,BD_CNES!$A$1:$E$9705,2,0),"")</f>
        <v/>
      </c>
    </row>
    <row r="1178" spans="4:18" ht="35.1" customHeight="1" x14ac:dyDescent="0.25">
      <c r="D1178" s="22">
        <v>1168</v>
      </c>
      <c r="E1178" s="132"/>
      <c r="F1178" s="76" t="str">
        <f>IFERROR(VLOOKUP($E1178,BD_Anexo_Decreto!$A$1:$I$558,2,0),"")</f>
        <v/>
      </c>
      <c r="G1178" s="133" t="str">
        <f>IFERROR(VLOOKUP($E1178,BD_Anexo_Decreto!$A$1:$I$558,7,0),"")</f>
        <v/>
      </c>
      <c r="H1178" s="76" t="str">
        <f>IFERROR(VLOOKUP($E1178,BD_Anexo_Decreto!$A$1:$I$558,8,0),"")</f>
        <v/>
      </c>
      <c r="I1178" s="77" t="str">
        <f>IFERROR(VLOOKUP($E1178,BD_Anexo_Decreto!$A$1:$I$558,5,0),"")</f>
        <v/>
      </c>
      <c r="J1178" s="78">
        <f t="shared" si="83"/>
        <v>0</v>
      </c>
      <c r="K1178" s="78">
        <f t="shared" si="84"/>
        <v>0</v>
      </c>
      <c r="L1178" s="78">
        <f t="shared" si="85"/>
        <v>0</v>
      </c>
      <c r="M1178" s="82"/>
      <c r="N1178" s="83"/>
      <c r="O1178" s="84" t="str">
        <f>IFERROR(VLOOKUP($E1178,BD_Anexo_Decreto!$A$1:$I$558,3,0),"")</f>
        <v/>
      </c>
      <c r="P1178" s="85" t="str">
        <f t="shared" si="86"/>
        <v/>
      </c>
      <c r="Q1178" s="96"/>
      <c r="R1178" s="95" t="str">
        <f>IFERROR(VLOOKUP(Q1178,BD_CNES!$A$1:$E$9705,2,0),"")</f>
        <v/>
      </c>
    </row>
    <row r="1179" spans="4:18" ht="35.1" customHeight="1" x14ac:dyDescent="0.25">
      <c r="D1179" s="22">
        <v>1169</v>
      </c>
      <c r="E1179" s="132"/>
      <c r="F1179" s="76" t="str">
        <f>IFERROR(VLOOKUP($E1179,BD_Anexo_Decreto!$A$1:$I$558,2,0),"")</f>
        <v/>
      </c>
      <c r="G1179" s="133" t="str">
        <f>IFERROR(VLOOKUP($E1179,BD_Anexo_Decreto!$A$1:$I$558,7,0),"")</f>
        <v/>
      </c>
      <c r="H1179" s="76" t="str">
        <f>IFERROR(VLOOKUP($E1179,BD_Anexo_Decreto!$A$1:$I$558,8,0),"")</f>
        <v/>
      </c>
      <c r="I1179" s="77" t="str">
        <f>IFERROR(VLOOKUP($E1179,BD_Anexo_Decreto!$A$1:$I$558,5,0),"")</f>
        <v/>
      </c>
      <c r="J1179" s="78">
        <f t="shared" si="83"/>
        <v>0</v>
      </c>
      <c r="K1179" s="78">
        <f t="shared" si="84"/>
        <v>0</v>
      </c>
      <c r="L1179" s="78">
        <f t="shared" si="85"/>
        <v>0</v>
      </c>
      <c r="M1179" s="82"/>
      <c r="N1179" s="83"/>
      <c r="O1179" s="84" t="str">
        <f>IFERROR(VLOOKUP($E1179,BD_Anexo_Decreto!$A$1:$I$558,3,0),"")</f>
        <v/>
      </c>
      <c r="P1179" s="85" t="str">
        <f t="shared" si="86"/>
        <v/>
      </c>
      <c r="Q1179" s="96"/>
      <c r="R1179" s="95" t="str">
        <f>IFERROR(VLOOKUP(Q1179,BD_CNES!$A$1:$E$9705,2,0),"")</f>
        <v/>
      </c>
    </row>
    <row r="1180" spans="4:18" ht="35.1" customHeight="1" x14ac:dyDescent="0.25">
      <c r="D1180" s="22">
        <v>1170</v>
      </c>
      <c r="E1180" s="132"/>
      <c r="F1180" s="76" t="str">
        <f>IFERROR(VLOOKUP($E1180,BD_Anexo_Decreto!$A$1:$I$558,2,0),"")</f>
        <v/>
      </c>
      <c r="G1180" s="133" t="str">
        <f>IFERROR(VLOOKUP($E1180,BD_Anexo_Decreto!$A$1:$I$558,7,0),"")</f>
        <v/>
      </c>
      <c r="H1180" s="76" t="str">
        <f>IFERROR(VLOOKUP($E1180,BD_Anexo_Decreto!$A$1:$I$558,8,0),"")</f>
        <v/>
      </c>
      <c r="I1180" s="77" t="str">
        <f>IFERROR(VLOOKUP($E1180,BD_Anexo_Decreto!$A$1:$I$558,5,0),"")</f>
        <v/>
      </c>
      <c r="J1180" s="78">
        <f t="shared" si="83"/>
        <v>0</v>
      </c>
      <c r="K1180" s="78">
        <f t="shared" si="84"/>
        <v>0</v>
      </c>
      <c r="L1180" s="78">
        <f t="shared" si="85"/>
        <v>0</v>
      </c>
      <c r="M1180" s="82"/>
      <c r="N1180" s="83"/>
      <c r="O1180" s="84" t="str">
        <f>IFERROR(VLOOKUP($E1180,BD_Anexo_Decreto!$A$1:$I$558,3,0),"")</f>
        <v/>
      </c>
      <c r="P1180" s="85" t="str">
        <f t="shared" si="86"/>
        <v/>
      </c>
      <c r="Q1180" s="96"/>
      <c r="R1180" s="95" t="str">
        <f>IFERROR(VLOOKUP(Q1180,BD_CNES!$A$1:$E$9705,2,0),"")</f>
        <v/>
      </c>
    </row>
    <row r="1181" spans="4:18" ht="35.1" customHeight="1" x14ac:dyDescent="0.25">
      <c r="D1181" s="22">
        <v>1171</v>
      </c>
      <c r="E1181" s="132"/>
      <c r="F1181" s="76" t="str">
        <f>IFERROR(VLOOKUP($E1181,BD_Anexo_Decreto!$A$1:$I$558,2,0),"")</f>
        <v/>
      </c>
      <c r="G1181" s="133" t="str">
        <f>IFERROR(VLOOKUP($E1181,BD_Anexo_Decreto!$A$1:$I$558,7,0),"")</f>
        <v/>
      </c>
      <c r="H1181" s="76" t="str">
        <f>IFERROR(VLOOKUP($E1181,BD_Anexo_Decreto!$A$1:$I$558,8,0),"")</f>
        <v/>
      </c>
      <c r="I1181" s="77" t="str">
        <f>IFERROR(VLOOKUP($E1181,BD_Anexo_Decreto!$A$1:$I$558,5,0),"")</f>
        <v/>
      </c>
      <c r="J1181" s="78">
        <f t="shared" si="83"/>
        <v>0</v>
      </c>
      <c r="K1181" s="78">
        <f t="shared" si="84"/>
        <v>0</v>
      </c>
      <c r="L1181" s="78">
        <f t="shared" si="85"/>
        <v>0</v>
      </c>
      <c r="M1181" s="82"/>
      <c r="N1181" s="83"/>
      <c r="O1181" s="84" t="str">
        <f>IFERROR(VLOOKUP($E1181,BD_Anexo_Decreto!$A$1:$I$558,3,0),"")</f>
        <v/>
      </c>
      <c r="P1181" s="85" t="str">
        <f t="shared" si="86"/>
        <v/>
      </c>
      <c r="Q1181" s="96"/>
      <c r="R1181" s="95" t="str">
        <f>IFERROR(VLOOKUP(Q1181,BD_CNES!$A$1:$E$9705,2,0),"")</f>
        <v/>
      </c>
    </row>
    <row r="1182" spans="4:18" ht="35.1" customHeight="1" x14ac:dyDescent="0.25">
      <c r="D1182" s="22">
        <v>1172</v>
      </c>
      <c r="E1182" s="132"/>
      <c r="F1182" s="76" t="str">
        <f>IFERROR(VLOOKUP($E1182,BD_Anexo_Decreto!$A$1:$I$558,2,0),"")</f>
        <v/>
      </c>
      <c r="G1182" s="133" t="str">
        <f>IFERROR(VLOOKUP($E1182,BD_Anexo_Decreto!$A$1:$I$558,7,0),"")</f>
        <v/>
      </c>
      <c r="H1182" s="76" t="str">
        <f>IFERROR(VLOOKUP($E1182,BD_Anexo_Decreto!$A$1:$I$558,8,0),"")</f>
        <v/>
      </c>
      <c r="I1182" s="77" t="str">
        <f>IFERROR(VLOOKUP($E1182,BD_Anexo_Decreto!$A$1:$I$558,5,0),"")</f>
        <v/>
      </c>
      <c r="J1182" s="78">
        <f t="shared" si="83"/>
        <v>0</v>
      </c>
      <c r="K1182" s="78">
        <f t="shared" si="84"/>
        <v>0</v>
      </c>
      <c r="L1182" s="78">
        <f t="shared" si="85"/>
        <v>0</v>
      </c>
      <c r="M1182" s="82"/>
      <c r="N1182" s="83"/>
      <c r="O1182" s="84" t="str">
        <f>IFERROR(VLOOKUP($E1182,BD_Anexo_Decreto!$A$1:$I$558,3,0),"")</f>
        <v/>
      </c>
      <c r="P1182" s="85" t="str">
        <f t="shared" si="86"/>
        <v/>
      </c>
      <c r="Q1182" s="96"/>
      <c r="R1182" s="95" t="str">
        <f>IFERROR(VLOOKUP(Q1182,BD_CNES!$A$1:$E$9705,2,0),"")</f>
        <v/>
      </c>
    </row>
    <row r="1183" spans="4:18" ht="35.1" customHeight="1" x14ac:dyDescent="0.25">
      <c r="D1183" s="22">
        <v>1173</v>
      </c>
      <c r="E1183" s="132"/>
      <c r="F1183" s="76" t="str">
        <f>IFERROR(VLOOKUP($E1183,BD_Anexo_Decreto!$A$1:$I$558,2,0),"")</f>
        <v/>
      </c>
      <c r="G1183" s="133" t="str">
        <f>IFERROR(VLOOKUP($E1183,BD_Anexo_Decreto!$A$1:$I$558,7,0),"")</f>
        <v/>
      </c>
      <c r="H1183" s="76" t="str">
        <f>IFERROR(VLOOKUP($E1183,BD_Anexo_Decreto!$A$1:$I$558,8,0),"")</f>
        <v/>
      </c>
      <c r="I1183" s="77" t="str">
        <f>IFERROR(VLOOKUP($E1183,BD_Anexo_Decreto!$A$1:$I$558,5,0),"")</f>
        <v/>
      </c>
      <c r="J1183" s="78">
        <f t="shared" si="83"/>
        <v>0</v>
      </c>
      <c r="K1183" s="78">
        <f t="shared" si="84"/>
        <v>0</v>
      </c>
      <c r="L1183" s="78">
        <f t="shared" si="85"/>
        <v>0</v>
      </c>
      <c r="M1183" s="82"/>
      <c r="N1183" s="83"/>
      <c r="O1183" s="84" t="str">
        <f>IFERROR(VLOOKUP($E1183,BD_Anexo_Decreto!$A$1:$I$558,3,0),"")</f>
        <v/>
      </c>
      <c r="P1183" s="85" t="str">
        <f t="shared" si="86"/>
        <v/>
      </c>
      <c r="Q1183" s="96"/>
      <c r="R1183" s="95" t="str">
        <f>IFERROR(VLOOKUP(Q1183,BD_CNES!$A$1:$E$9705,2,0),"")</f>
        <v/>
      </c>
    </row>
    <row r="1184" spans="4:18" ht="35.1" customHeight="1" x14ac:dyDescent="0.25">
      <c r="D1184" s="22">
        <v>1174</v>
      </c>
      <c r="E1184" s="132"/>
      <c r="F1184" s="76" t="str">
        <f>IFERROR(VLOOKUP($E1184,BD_Anexo_Decreto!$A$1:$I$558,2,0),"")</f>
        <v/>
      </c>
      <c r="G1184" s="133" t="str">
        <f>IFERROR(VLOOKUP($E1184,BD_Anexo_Decreto!$A$1:$I$558,7,0),"")</f>
        <v/>
      </c>
      <c r="H1184" s="76" t="str">
        <f>IFERROR(VLOOKUP($E1184,BD_Anexo_Decreto!$A$1:$I$558,8,0),"")</f>
        <v/>
      </c>
      <c r="I1184" s="77" t="str">
        <f>IFERROR(VLOOKUP($E1184,BD_Anexo_Decreto!$A$1:$I$558,5,0),"")</f>
        <v/>
      </c>
      <c r="J1184" s="78">
        <f t="shared" si="83"/>
        <v>0</v>
      </c>
      <c r="K1184" s="78">
        <f t="shared" si="84"/>
        <v>0</v>
      </c>
      <c r="L1184" s="78">
        <f t="shared" si="85"/>
        <v>0</v>
      </c>
      <c r="M1184" s="82"/>
      <c r="N1184" s="83"/>
      <c r="O1184" s="84" t="str">
        <f>IFERROR(VLOOKUP($E1184,BD_Anexo_Decreto!$A$1:$I$558,3,0),"")</f>
        <v/>
      </c>
      <c r="P1184" s="85" t="str">
        <f t="shared" si="86"/>
        <v/>
      </c>
      <c r="Q1184" s="96"/>
      <c r="R1184" s="95" t="str">
        <f>IFERROR(VLOOKUP(Q1184,BD_CNES!$A$1:$E$9705,2,0),"")</f>
        <v/>
      </c>
    </row>
    <row r="1185" spans="4:18" ht="35.1" customHeight="1" x14ac:dyDescent="0.25">
      <c r="D1185" s="22">
        <v>1175</v>
      </c>
      <c r="E1185" s="132"/>
      <c r="F1185" s="76" t="str">
        <f>IFERROR(VLOOKUP($E1185,BD_Anexo_Decreto!$A$1:$I$558,2,0),"")</f>
        <v/>
      </c>
      <c r="G1185" s="133" t="str">
        <f>IFERROR(VLOOKUP($E1185,BD_Anexo_Decreto!$A$1:$I$558,7,0),"")</f>
        <v/>
      </c>
      <c r="H1185" s="76" t="str">
        <f>IFERROR(VLOOKUP($E1185,BD_Anexo_Decreto!$A$1:$I$558,8,0),"")</f>
        <v/>
      </c>
      <c r="I1185" s="77" t="str">
        <f>IFERROR(VLOOKUP($E1185,BD_Anexo_Decreto!$A$1:$I$558,5,0),"")</f>
        <v/>
      </c>
      <c r="J1185" s="78">
        <f t="shared" si="83"/>
        <v>0</v>
      </c>
      <c r="K1185" s="78">
        <f t="shared" si="84"/>
        <v>0</v>
      </c>
      <c r="L1185" s="78">
        <f t="shared" si="85"/>
        <v>0</v>
      </c>
      <c r="M1185" s="82"/>
      <c r="N1185" s="83"/>
      <c r="O1185" s="84" t="str">
        <f>IFERROR(VLOOKUP($E1185,BD_Anexo_Decreto!$A$1:$I$558,3,0),"")</f>
        <v/>
      </c>
      <c r="P1185" s="85" t="str">
        <f t="shared" si="86"/>
        <v/>
      </c>
      <c r="Q1185" s="96"/>
      <c r="R1185" s="95" t="str">
        <f>IFERROR(VLOOKUP(Q1185,BD_CNES!$A$1:$E$9705,2,0),"")</f>
        <v/>
      </c>
    </row>
    <row r="1186" spans="4:18" ht="35.1" customHeight="1" x14ac:dyDescent="0.25">
      <c r="D1186" s="22">
        <v>1176</v>
      </c>
      <c r="E1186" s="132"/>
      <c r="F1186" s="76" t="str">
        <f>IFERROR(VLOOKUP($E1186,BD_Anexo_Decreto!$A$1:$I$558,2,0),"")</f>
        <v/>
      </c>
      <c r="G1186" s="133" t="str">
        <f>IFERROR(VLOOKUP($E1186,BD_Anexo_Decreto!$A$1:$I$558,7,0),"")</f>
        <v/>
      </c>
      <c r="H1186" s="76" t="str">
        <f>IFERROR(VLOOKUP($E1186,BD_Anexo_Decreto!$A$1:$I$558,8,0),"")</f>
        <v/>
      </c>
      <c r="I1186" s="77" t="str">
        <f>IFERROR(VLOOKUP($E1186,BD_Anexo_Decreto!$A$1:$I$558,5,0),"")</f>
        <v/>
      </c>
      <c r="J1186" s="78">
        <f t="shared" si="83"/>
        <v>0</v>
      </c>
      <c r="K1186" s="78">
        <f t="shared" si="84"/>
        <v>0</v>
      </c>
      <c r="L1186" s="78">
        <f t="shared" si="85"/>
        <v>0</v>
      </c>
      <c r="M1186" s="82"/>
      <c r="N1186" s="83"/>
      <c r="O1186" s="84" t="str">
        <f>IFERROR(VLOOKUP($E1186,BD_Anexo_Decreto!$A$1:$I$558,3,0),"")</f>
        <v/>
      </c>
      <c r="P1186" s="85" t="str">
        <f t="shared" si="86"/>
        <v/>
      </c>
      <c r="Q1186" s="96"/>
      <c r="R1186" s="95" t="str">
        <f>IFERROR(VLOOKUP(Q1186,BD_CNES!$A$1:$E$9705,2,0),"")</f>
        <v/>
      </c>
    </row>
    <row r="1187" spans="4:18" ht="35.1" customHeight="1" x14ac:dyDescent="0.25">
      <c r="D1187" s="22">
        <v>1177</v>
      </c>
      <c r="E1187" s="132"/>
      <c r="F1187" s="76" t="str">
        <f>IFERROR(VLOOKUP($E1187,BD_Anexo_Decreto!$A$1:$I$558,2,0),"")</f>
        <v/>
      </c>
      <c r="G1187" s="133" t="str">
        <f>IFERROR(VLOOKUP($E1187,BD_Anexo_Decreto!$A$1:$I$558,7,0),"")</f>
        <v/>
      </c>
      <c r="H1187" s="76" t="str">
        <f>IFERROR(VLOOKUP($E1187,BD_Anexo_Decreto!$A$1:$I$558,8,0),"")</f>
        <v/>
      </c>
      <c r="I1187" s="77" t="str">
        <f>IFERROR(VLOOKUP($E1187,BD_Anexo_Decreto!$A$1:$I$558,5,0),"")</f>
        <v/>
      </c>
      <c r="J1187" s="78">
        <f t="shared" si="83"/>
        <v>0</v>
      </c>
      <c r="K1187" s="78">
        <f t="shared" si="84"/>
        <v>0</v>
      </c>
      <c r="L1187" s="78">
        <f t="shared" si="85"/>
        <v>0</v>
      </c>
      <c r="M1187" s="82"/>
      <c r="N1187" s="83"/>
      <c r="O1187" s="84" t="str">
        <f>IFERROR(VLOOKUP($E1187,BD_Anexo_Decreto!$A$1:$I$558,3,0),"")</f>
        <v/>
      </c>
      <c r="P1187" s="85" t="str">
        <f t="shared" si="86"/>
        <v/>
      </c>
      <c r="Q1187" s="96"/>
      <c r="R1187" s="95" t="str">
        <f>IFERROR(VLOOKUP(Q1187,BD_CNES!$A$1:$E$9705,2,0),"")</f>
        <v/>
      </c>
    </row>
    <row r="1188" spans="4:18" ht="35.1" customHeight="1" x14ac:dyDescent="0.25">
      <c r="D1188" s="22">
        <v>1178</v>
      </c>
      <c r="E1188" s="132"/>
      <c r="F1188" s="76" t="str">
        <f>IFERROR(VLOOKUP($E1188,BD_Anexo_Decreto!$A$1:$I$558,2,0),"")</f>
        <v/>
      </c>
      <c r="G1188" s="133" t="str">
        <f>IFERROR(VLOOKUP($E1188,BD_Anexo_Decreto!$A$1:$I$558,7,0),"")</f>
        <v/>
      </c>
      <c r="H1188" s="76" t="str">
        <f>IFERROR(VLOOKUP($E1188,BD_Anexo_Decreto!$A$1:$I$558,8,0),"")</f>
        <v/>
      </c>
      <c r="I1188" s="77" t="str">
        <f>IFERROR(VLOOKUP($E1188,BD_Anexo_Decreto!$A$1:$I$558,5,0),"")</f>
        <v/>
      </c>
      <c r="J1188" s="78">
        <f t="shared" si="83"/>
        <v>0</v>
      </c>
      <c r="K1188" s="78">
        <f t="shared" si="84"/>
        <v>0</v>
      </c>
      <c r="L1188" s="78">
        <f t="shared" si="85"/>
        <v>0</v>
      </c>
      <c r="M1188" s="82"/>
      <c r="N1188" s="83"/>
      <c r="O1188" s="84" t="str">
        <f>IFERROR(VLOOKUP($E1188,BD_Anexo_Decreto!$A$1:$I$558,3,0),"")</f>
        <v/>
      </c>
      <c r="P1188" s="85" t="str">
        <f t="shared" si="86"/>
        <v/>
      </c>
      <c r="Q1188" s="96"/>
      <c r="R1188" s="95" t="str">
        <f>IFERROR(VLOOKUP(Q1188,BD_CNES!$A$1:$E$9705,2,0),"")</f>
        <v/>
      </c>
    </row>
    <row r="1189" spans="4:18" ht="35.1" customHeight="1" x14ac:dyDescent="0.25">
      <c r="D1189" s="22">
        <v>1179</v>
      </c>
      <c r="E1189" s="132"/>
      <c r="F1189" s="76" t="str">
        <f>IFERROR(VLOOKUP($E1189,BD_Anexo_Decreto!$A$1:$I$558,2,0),"")</f>
        <v/>
      </c>
      <c r="G1189" s="133" t="str">
        <f>IFERROR(VLOOKUP($E1189,BD_Anexo_Decreto!$A$1:$I$558,7,0),"")</f>
        <v/>
      </c>
      <c r="H1189" s="76" t="str">
        <f>IFERROR(VLOOKUP($E1189,BD_Anexo_Decreto!$A$1:$I$558,8,0),"")</f>
        <v/>
      </c>
      <c r="I1189" s="77" t="str">
        <f>IFERROR(VLOOKUP($E1189,BD_Anexo_Decreto!$A$1:$I$558,5,0),"")</f>
        <v/>
      </c>
      <c r="J1189" s="78">
        <f t="shared" si="83"/>
        <v>0</v>
      </c>
      <c r="K1189" s="78">
        <f t="shared" si="84"/>
        <v>0</v>
      </c>
      <c r="L1189" s="78">
        <f t="shared" si="85"/>
        <v>0</v>
      </c>
      <c r="M1189" s="82"/>
      <c r="N1189" s="83"/>
      <c r="O1189" s="84" t="str">
        <f>IFERROR(VLOOKUP($E1189,BD_Anexo_Decreto!$A$1:$I$558,3,0),"")</f>
        <v/>
      </c>
      <c r="P1189" s="85" t="str">
        <f t="shared" si="86"/>
        <v/>
      </c>
      <c r="Q1189" s="96"/>
      <c r="R1189" s="95" t="str">
        <f>IFERROR(VLOOKUP(Q1189,BD_CNES!$A$1:$E$9705,2,0),"")</f>
        <v/>
      </c>
    </row>
    <row r="1190" spans="4:18" ht="35.1" customHeight="1" x14ac:dyDescent="0.25">
      <c r="D1190" s="22">
        <v>1180</v>
      </c>
      <c r="E1190" s="132"/>
      <c r="F1190" s="76" t="str">
        <f>IFERROR(VLOOKUP($E1190,BD_Anexo_Decreto!$A$1:$I$558,2,0),"")</f>
        <v/>
      </c>
      <c r="G1190" s="133" t="str">
        <f>IFERROR(VLOOKUP($E1190,BD_Anexo_Decreto!$A$1:$I$558,7,0),"")</f>
        <v/>
      </c>
      <c r="H1190" s="76" t="str">
        <f>IFERROR(VLOOKUP($E1190,BD_Anexo_Decreto!$A$1:$I$558,8,0),"")</f>
        <v/>
      </c>
      <c r="I1190" s="77" t="str">
        <f>IFERROR(VLOOKUP($E1190,BD_Anexo_Decreto!$A$1:$I$558,5,0),"")</f>
        <v/>
      </c>
      <c r="J1190" s="78">
        <f t="shared" si="83"/>
        <v>0</v>
      </c>
      <c r="K1190" s="78">
        <f t="shared" si="84"/>
        <v>0</v>
      </c>
      <c r="L1190" s="78">
        <f t="shared" si="85"/>
        <v>0</v>
      </c>
      <c r="M1190" s="82"/>
      <c r="N1190" s="83"/>
      <c r="O1190" s="84" t="str">
        <f>IFERROR(VLOOKUP($E1190,BD_Anexo_Decreto!$A$1:$I$558,3,0),"")</f>
        <v/>
      </c>
      <c r="P1190" s="85" t="str">
        <f t="shared" si="86"/>
        <v/>
      </c>
      <c r="Q1190" s="96"/>
      <c r="R1190" s="95" t="str">
        <f>IFERROR(VLOOKUP(Q1190,BD_CNES!$A$1:$E$9705,2,0),"")</f>
        <v/>
      </c>
    </row>
    <row r="1191" spans="4:18" ht="35.1" customHeight="1" x14ac:dyDescent="0.25">
      <c r="D1191" s="22">
        <v>1181</v>
      </c>
      <c r="E1191" s="132"/>
      <c r="F1191" s="76" t="str">
        <f>IFERROR(VLOOKUP($E1191,BD_Anexo_Decreto!$A$1:$I$558,2,0),"")</f>
        <v/>
      </c>
      <c r="G1191" s="133" t="str">
        <f>IFERROR(VLOOKUP($E1191,BD_Anexo_Decreto!$A$1:$I$558,7,0),"")</f>
        <v/>
      </c>
      <c r="H1191" s="76" t="str">
        <f>IFERROR(VLOOKUP($E1191,BD_Anexo_Decreto!$A$1:$I$558,8,0),"")</f>
        <v/>
      </c>
      <c r="I1191" s="77" t="str">
        <f>IFERROR(VLOOKUP($E1191,BD_Anexo_Decreto!$A$1:$I$558,5,0),"")</f>
        <v/>
      </c>
      <c r="J1191" s="78">
        <f t="shared" si="83"/>
        <v>0</v>
      </c>
      <c r="K1191" s="78">
        <f t="shared" si="84"/>
        <v>0</v>
      </c>
      <c r="L1191" s="78">
        <f t="shared" si="85"/>
        <v>0</v>
      </c>
      <c r="M1191" s="82"/>
      <c r="N1191" s="83"/>
      <c r="O1191" s="84" t="str">
        <f>IFERROR(VLOOKUP($E1191,BD_Anexo_Decreto!$A$1:$I$558,3,0),"")</f>
        <v/>
      </c>
      <c r="P1191" s="85" t="str">
        <f t="shared" si="86"/>
        <v/>
      </c>
      <c r="Q1191" s="96"/>
      <c r="R1191" s="95" t="str">
        <f>IFERROR(VLOOKUP(Q1191,BD_CNES!$A$1:$E$9705,2,0),"")</f>
        <v/>
      </c>
    </row>
    <row r="1192" spans="4:18" ht="35.1" customHeight="1" x14ac:dyDescent="0.25">
      <c r="D1192" s="22">
        <v>1182</v>
      </c>
      <c r="E1192" s="132"/>
      <c r="F1192" s="76" t="str">
        <f>IFERROR(VLOOKUP($E1192,BD_Anexo_Decreto!$A$1:$I$558,2,0),"")</f>
        <v/>
      </c>
      <c r="G1192" s="133" t="str">
        <f>IFERROR(VLOOKUP($E1192,BD_Anexo_Decreto!$A$1:$I$558,7,0),"")</f>
        <v/>
      </c>
      <c r="H1192" s="76" t="str">
        <f>IFERROR(VLOOKUP($E1192,BD_Anexo_Decreto!$A$1:$I$558,8,0),"")</f>
        <v/>
      </c>
      <c r="I1192" s="77" t="str">
        <f>IFERROR(VLOOKUP($E1192,BD_Anexo_Decreto!$A$1:$I$558,5,0),"")</f>
        <v/>
      </c>
      <c r="J1192" s="78">
        <f t="shared" si="83"/>
        <v>0</v>
      </c>
      <c r="K1192" s="78">
        <f t="shared" si="84"/>
        <v>0</v>
      </c>
      <c r="L1192" s="78">
        <f t="shared" si="85"/>
        <v>0</v>
      </c>
      <c r="M1192" s="82"/>
      <c r="N1192" s="83"/>
      <c r="O1192" s="84" t="str">
        <f>IFERROR(VLOOKUP($E1192,BD_Anexo_Decreto!$A$1:$I$558,3,0),"")</f>
        <v/>
      </c>
      <c r="P1192" s="85" t="str">
        <f t="shared" si="86"/>
        <v/>
      </c>
      <c r="Q1192" s="96"/>
      <c r="R1192" s="95" t="str">
        <f>IFERROR(VLOOKUP(Q1192,BD_CNES!$A$1:$E$9705,2,0),"")</f>
        <v/>
      </c>
    </row>
    <row r="1193" spans="4:18" ht="35.1" customHeight="1" x14ac:dyDescent="0.25">
      <c r="D1193" s="22">
        <v>1183</v>
      </c>
      <c r="E1193" s="132"/>
      <c r="F1193" s="76" t="str">
        <f>IFERROR(VLOOKUP($E1193,BD_Anexo_Decreto!$A$1:$I$558,2,0),"")</f>
        <v/>
      </c>
      <c r="G1193" s="133" t="str">
        <f>IFERROR(VLOOKUP($E1193,BD_Anexo_Decreto!$A$1:$I$558,7,0),"")</f>
        <v/>
      </c>
      <c r="H1193" s="76" t="str">
        <f>IFERROR(VLOOKUP($E1193,BD_Anexo_Decreto!$A$1:$I$558,8,0),"")</f>
        <v/>
      </c>
      <c r="I1193" s="77" t="str">
        <f>IFERROR(VLOOKUP($E1193,BD_Anexo_Decreto!$A$1:$I$558,5,0),"")</f>
        <v/>
      </c>
      <c r="J1193" s="78">
        <f t="shared" si="83"/>
        <v>0</v>
      </c>
      <c r="K1193" s="78">
        <f t="shared" si="84"/>
        <v>0</v>
      </c>
      <c r="L1193" s="78">
        <f t="shared" si="85"/>
        <v>0</v>
      </c>
      <c r="M1193" s="82"/>
      <c r="N1193" s="83"/>
      <c r="O1193" s="84" t="str">
        <f>IFERROR(VLOOKUP($E1193,BD_Anexo_Decreto!$A$1:$I$558,3,0),"")</f>
        <v/>
      </c>
      <c r="P1193" s="85" t="str">
        <f t="shared" si="86"/>
        <v/>
      </c>
      <c r="Q1193" s="96"/>
      <c r="R1193" s="95" t="str">
        <f>IFERROR(VLOOKUP(Q1193,BD_CNES!$A$1:$E$9705,2,0),"")</f>
        <v/>
      </c>
    </row>
    <row r="1194" spans="4:18" ht="35.1" customHeight="1" x14ac:dyDescent="0.25">
      <c r="D1194" s="22">
        <v>1184</v>
      </c>
      <c r="E1194" s="132"/>
      <c r="F1194" s="76" t="str">
        <f>IFERROR(VLOOKUP($E1194,BD_Anexo_Decreto!$A$1:$I$558,2,0),"")</f>
        <v/>
      </c>
      <c r="G1194" s="133" t="str">
        <f>IFERROR(VLOOKUP($E1194,BD_Anexo_Decreto!$A$1:$I$558,7,0),"")</f>
        <v/>
      </c>
      <c r="H1194" s="76" t="str">
        <f>IFERROR(VLOOKUP($E1194,BD_Anexo_Decreto!$A$1:$I$558,8,0),"")</f>
        <v/>
      </c>
      <c r="I1194" s="77" t="str">
        <f>IFERROR(VLOOKUP($E1194,BD_Anexo_Decreto!$A$1:$I$558,5,0),"")</f>
        <v/>
      </c>
      <c r="J1194" s="78">
        <f t="shared" si="83"/>
        <v>0</v>
      </c>
      <c r="K1194" s="78">
        <f t="shared" si="84"/>
        <v>0</v>
      </c>
      <c r="L1194" s="78">
        <f t="shared" si="85"/>
        <v>0</v>
      </c>
      <c r="M1194" s="82"/>
      <c r="N1194" s="83"/>
      <c r="O1194" s="84" t="str">
        <f>IFERROR(VLOOKUP($E1194,BD_Anexo_Decreto!$A$1:$I$558,3,0),"")</f>
        <v/>
      </c>
      <c r="P1194" s="85" t="str">
        <f t="shared" si="86"/>
        <v/>
      </c>
      <c r="Q1194" s="96"/>
      <c r="R1194" s="95" t="str">
        <f>IFERROR(VLOOKUP(Q1194,BD_CNES!$A$1:$E$9705,2,0),"")</f>
        <v/>
      </c>
    </row>
    <row r="1195" spans="4:18" ht="35.1" customHeight="1" x14ac:dyDescent="0.25">
      <c r="D1195" s="22">
        <v>1185</v>
      </c>
      <c r="E1195" s="132"/>
      <c r="F1195" s="76" t="str">
        <f>IFERROR(VLOOKUP($E1195,BD_Anexo_Decreto!$A$1:$I$558,2,0),"")</f>
        <v/>
      </c>
      <c r="G1195" s="133" t="str">
        <f>IFERROR(VLOOKUP($E1195,BD_Anexo_Decreto!$A$1:$I$558,7,0),"")</f>
        <v/>
      </c>
      <c r="H1195" s="76" t="str">
        <f>IFERROR(VLOOKUP($E1195,BD_Anexo_Decreto!$A$1:$I$558,8,0),"")</f>
        <v/>
      </c>
      <c r="I1195" s="77" t="str">
        <f>IFERROR(VLOOKUP($E1195,BD_Anexo_Decreto!$A$1:$I$558,5,0),"")</f>
        <v/>
      </c>
      <c r="J1195" s="78">
        <f t="shared" si="83"/>
        <v>0</v>
      </c>
      <c r="K1195" s="78">
        <f t="shared" si="84"/>
        <v>0</v>
      </c>
      <c r="L1195" s="78">
        <f t="shared" si="85"/>
        <v>0</v>
      </c>
      <c r="M1195" s="82"/>
      <c r="N1195" s="83"/>
      <c r="O1195" s="84" t="str">
        <f>IFERROR(VLOOKUP($E1195,BD_Anexo_Decreto!$A$1:$I$558,3,0),"")</f>
        <v/>
      </c>
      <c r="P1195" s="85" t="str">
        <f t="shared" si="86"/>
        <v/>
      </c>
      <c r="Q1195" s="96"/>
      <c r="R1195" s="95" t="str">
        <f>IFERROR(VLOOKUP(Q1195,BD_CNES!$A$1:$E$9705,2,0),"")</f>
        <v/>
      </c>
    </row>
    <row r="1196" spans="4:18" ht="35.1" customHeight="1" x14ac:dyDescent="0.25">
      <c r="D1196" s="22">
        <v>1186</v>
      </c>
      <c r="E1196" s="132"/>
      <c r="F1196" s="76" t="str">
        <f>IFERROR(VLOOKUP($E1196,BD_Anexo_Decreto!$A$1:$I$558,2,0),"")</f>
        <v/>
      </c>
      <c r="G1196" s="133" t="str">
        <f>IFERROR(VLOOKUP($E1196,BD_Anexo_Decreto!$A$1:$I$558,7,0),"")</f>
        <v/>
      </c>
      <c r="H1196" s="76" t="str">
        <f>IFERROR(VLOOKUP($E1196,BD_Anexo_Decreto!$A$1:$I$558,8,0),"")</f>
        <v/>
      </c>
      <c r="I1196" s="77" t="str">
        <f>IFERROR(VLOOKUP($E1196,BD_Anexo_Decreto!$A$1:$I$558,5,0),"")</f>
        <v/>
      </c>
      <c r="J1196" s="78">
        <f t="shared" si="83"/>
        <v>0</v>
      </c>
      <c r="K1196" s="78">
        <f t="shared" si="84"/>
        <v>0</v>
      </c>
      <c r="L1196" s="78">
        <f t="shared" si="85"/>
        <v>0</v>
      </c>
      <c r="M1196" s="82"/>
      <c r="N1196" s="83"/>
      <c r="O1196" s="84" t="str">
        <f>IFERROR(VLOOKUP($E1196,BD_Anexo_Decreto!$A$1:$I$558,3,0),"")</f>
        <v/>
      </c>
      <c r="P1196" s="85" t="str">
        <f t="shared" si="86"/>
        <v/>
      </c>
      <c r="Q1196" s="96"/>
      <c r="R1196" s="95" t="str">
        <f>IFERROR(VLOOKUP(Q1196,BD_CNES!$A$1:$E$9705,2,0),"")</f>
        <v/>
      </c>
    </row>
    <row r="1197" spans="4:18" ht="35.1" customHeight="1" x14ac:dyDescent="0.25">
      <c r="D1197" s="22">
        <v>1187</v>
      </c>
      <c r="E1197" s="132"/>
      <c r="F1197" s="76" t="str">
        <f>IFERROR(VLOOKUP($E1197,BD_Anexo_Decreto!$A$1:$I$558,2,0),"")</f>
        <v/>
      </c>
      <c r="G1197" s="133" t="str">
        <f>IFERROR(VLOOKUP($E1197,BD_Anexo_Decreto!$A$1:$I$558,7,0),"")</f>
        <v/>
      </c>
      <c r="H1197" s="76" t="str">
        <f>IFERROR(VLOOKUP($E1197,BD_Anexo_Decreto!$A$1:$I$558,8,0),"")</f>
        <v/>
      </c>
      <c r="I1197" s="77" t="str">
        <f>IFERROR(VLOOKUP($E1197,BD_Anexo_Decreto!$A$1:$I$558,5,0),"")</f>
        <v/>
      </c>
      <c r="J1197" s="78">
        <f t="shared" si="83"/>
        <v>0</v>
      </c>
      <c r="K1197" s="78">
        <f t="shared" si="84"/>
        <v>0</v>
      </c>
      <c r="L1197" s="78">
        <f t="shared" si="85"/>
        <v>0</v>
      </c>
      <c r="M1197" s="82"/>
      <c r="N1197" s="83"/>
      <c r="O1197" s="84" t="str">
        <f>IFERROR(VLOOKUP($E1197,BD_Anexo_Decreto!$A$1:$I$558,3,0),"")</f>
        <v/>
      </c>
      <c r="P1197" s="85" t="str">
        <f t="shared" si="86"/>
        <v/>
      </c>
      <c r="Q1197" s="96"/>
      <c r="R1197" s="95" t="str">
        <f>IFERROR(VLOOKUP(Q1197,BD_CNES!$A$1:$E$9705,2,0),"")</f>
        <v/>
      </c>
    </row>
    <row r="1198" spans="4:18" ht="35.1" customHeight="1" x14ac:dyDescent="0.25">
      <c r="D1198" s="22">
        <v>1188</v>
      </c>
      <c r="E1198" s="132"/>
      <c r="F1198" s="76" t="str">
        <f>IFERROR(VLOOKUP($E1198,BD_Anexo_Decreto!$A$1:$I$558,2,0),"")</f>
        <v/>
      </c>
      <c r="G1198" s="133" t="str">
        <f>IFERROR(VLOOKUP($E1198,BD_Anexo_Decreto!$A$1:$I$558,7,0),"")</f>
        <v/>
      </c>
      <c r="H1198" s="76" t="str">
        <f>IFERROR(VLOOKUP($E1198,BD_Anexo_Decreto!$A$1:$I$558,8,0),"")</f>
        <v/>
      </c>
      <c r="I1198" s="77" t="str">
        <f>IFERROR(VLOOKUP($E1198,BD_Anexo_Decreto!$A$1:$I$558,5,0),"")</f>
        <v/>
      </c>
      <c r="J1198" s="78">
        <f t="shared" si="83"/>
        <v>0</v>
      </c>
      <c r="K1198" s="78">
        <f t="shared" si="84"/>
        <v>0</v>
      </c>
      <c r="L1198" s="78">
        <f t="shared" si="85"/>
        <v>0</v>
      </c>
      <c r="M1198" s="82"/>
      <c r="N1198" s="83"/>
      <c r="O1198" s="84" t="str">
        <f>IFERROR(VLOOKUP($E1198,BD_Anexo_Decreto!$A$1:$I$558,3,0),"")</f>
        <v/>
      </c>
      <c r="P1198" s="85" t="str">
        <f t="shared" si="86"/>
        <v/>
      </c>
      <c r="Q1198" s="96"/>
      <c r="R1198" s="95" t="str">
        <f>IFERROR(VLOOKUP(Q1198,BD_CNES!$A$1:$E$9705,2,0),"")</f>
        <v/>
      </c>
    </row>
    <row r="1199" spans="4:18" ht="35.1" customHeight="1" x14ac:dyDescent="0.25">
      <c r="D1199" s="22">
        <v>1189</v>
      </c>
      <c r="E1199" s="132"/>
      <c r="F1199" s="76" t="str">
        <f>IFERROR(VLOOKUP($E1199,BD_Anexo_Decreto!$A$1:$I$558,2,0),"")</f>
        <v/>
      </c>
      <c r="G1199" s="133" t="str">
        <f>IFERROR(VLOOKUP($E1199,BD_Anexo_Decreto!$A$1:$I$558,7,0),"")</f>
        <v/>
      </c>
      <c r="H1199" s="76" t="str">
        <f>IFERROR(VLOOKUP($E1199,BD_Anexo_Decreto!$A$1:$I$558,8,0),"")</f>
        <v/>
      </c>
      <c r="I1199" s="77" t="str">
        <f>IFERROR(VLOOKUP($E1199,BD_Anexo_Decreto!$A$1:$I$558,5,0),"")</f>
        <v/>
      </c>
      <c r="J1199" s="78">
        <f t="shared" si="83"/>
        <v>0</v>
      </c>
      <c r="K1199" s="78">
        <f t="shared" si="84"/>
        <v>0</v>
      </c>
      <c r="L1199" s="78">
        <f t="shared" si="85"/>
        <v>0</v>
      </c>
      <c r="M1199" s="82"/>
      <c r="N1199" s="83"/>
      <c r="O1199" s="84" t="str">
        <f>IFERROR(VLOOKUP($E1199,BD_Anexo_Decreto!$A$1:$I$558,3,0),"")</f>
        <v/>
      </c>
      <c r="P1199" s="85" t="str">
        <f t="shared" si="86"/>
        <v/>
      </c>
      <c r="Q1199" s="96"/>
      <c r="R1199" s="95" t="str">
        <f>IFERROR(VLOOKUP(Q1199,BD_CNES!$A$1:$E$9705,2,0),"")</f>
        <v/>
      </c>
    </row>
    <row r="1200" spans="4:18" ht="35.1" customHeight="1" x14ac:dyDescent="0.25">
      <c r="D1200" s="22">
        <v>1190</v>
      </c>
      <c r="E1200" s="132"/>
      <c r="F1200" s="76" t="str">
        <f>IFERROR(VLOOKUP($E1200,BD_Anexo_Decreto!$A$1:$I$558,2,0),"")</f>
        <v/>
      </c>
      <c r="G1200" s="133" t="str">
        <f>IFERROR(VLOOKUP($E1200,BD_Anexo_Decreto!$A$1:$I$558,7,0),"")</f>
        <v/>
      </c>
      <c r="H1200" s="76" t="str">
        <f>IFERROR(VLOOKUP($E1200,BD_Anexo_Decreto!$A$1:$I$558,8,0),"")</f>
        <v/>
      </c>
      <c r="I1200" s="77" t="str">
        <f>IFERROR(VLOOKUP($E1200,BD_Anexo_Decreto!$A$1:$I$558,5,0),"")</f>
        <v/>
      </c>
      <c r="J1200" s="78">
        <f t="shared" si="83"/>
        <v>0</v>
      </c>
      <c r="K1200" s="78">
        <f t="shared" si="84"/>
        <v>0</v>
      </c>
      <c r="L1200" s="78">
        <f t="shared" si="85"/>
        <v>0</v>
      </c>
      <c r="M1200" s="82"/>
      <c r="N1200" s="83"/>
      <c r="O1200" s="84" t="str">
        <f>IFERROR(VLOOKUP($E1200,BD_Anexo_Decreto!$A$1:$I$558,3,0),"")</f>
        <v/>
      </c>
      <c r="P1200" s="85" t="str">
        <f t="shared" si="86"/>
        <v/>
      </c>
      <c r="Q1200" s="96"/>
      <c r="R1200" s="95" t="str">
        <f>IFERROR(VLOOKUP(Q1200,BD_CNES!$A$1:$E$9705,2,0),"")</f>
        <v/>
      </c>
    </row>
    <row r="1201" spans="4:18" ht="35.1" customHeight="1" x14ac:dyDescent="0.25">
      <c r="D1201" s="22">
        <v>1191</v>
      </c>
      <c r="E1201" s="132"/>
      <c r="F1201" s="76" t="str">
        <f>IFERROR(VLOOKUP($E1201,BD_Anexo_Decreto!$A$1:$I$558,2,0),"")</f>
        <v/>
      </c>
      <c r="G1201" s="133" t="str">
        <f>IFERROR(VLOOKUP($E1201,BD_Anexo_Decreto!$A$1:$I$558,7,0),"")</f>
        <v/>
      </c>
      <c r="H1201" s="76" t="str">
        <f>IFERROR(VLOOKUP($E1201,BD_Anexo_Decreto!$A$1:$I$558,8,0),"")</f>
        <v/>
      </c>
      <c r="I1201" s="77" t="str">
        <f>IFERROR(VLOOKUP($E1201,BD_Anexo_Decreto!$A$1:$I$558,5,0),"")</f>
        <v/>
      </c>
      <c r="J1201" s="78">
        <f t="shared" si="83"/>
        <v>0</v>
      </c>
      <c r="K1201" s="78">
        <f t="shared" si="84"/>
        <v>0</v>
      </c>
      <c r="L1201" s="78">
        <f t="shared" si="85"/>
        <v>0</v>
      </c>
      <c r="M1201" s="82"/>
      <c r="N1201" s="83"/>
      <c r="O1201" s="84" t="str">
        <f>IFERROR(VLOOKUP($E1201,BD_Anexo_Decreto!$A$1:$I$558,3,0),"")</f>
        <v/>
      </c>
      <c r="P1201" s="85" t="str">
        <f t="shared" si="86"/>
        <v/>
      </c>
      <c r="Q1201" s="96"/>
      <c r="R1201" s="95" t="str">
        <f>IFERROR(VLOOKUP(Q1201,BD_CNES!$A$1:$E$9705,2,0),"")</f>
        <v/>
      </c>
    </row>
    <row r="1202" spans="4:18" ht="35.1" customHeight="1" x14ac:dyDescent="0.25">
      <c r="D1202" s="22">
        <v>1192</v>
      </c>
      <c r="E1202" s="132"/>
      <c r="F1202" s="76" t="str">
        <f>IFERROR(VLOOKUP($E1202,BD_Anexo_Decreto!$A$1:$I$558,2,0),"")</f>
        <v/>
      </c>
      <c r="G1202" s="133" t="str">
        <f>IFERROR(VLOOKUP($E1202,BD_Anexo_Decreto!$A$1:$I$558,7,0),"")</f>
        <v/>
      </c>
      <c r="H1202" s="76" t="str">
        <f>IFERROR(VLOOKUP($E1202,BD_Anexo_Decreto!$A$1:$I$558,8,0),"")</f>
        <v/>
      </c>
      <c r="I1202" s="77" t="str">
        <f>IFERROR(VLOOKUP($E1202,BD_Anexo_Decreto!$A$1:$I$558,5,0),"")</f>
        <v/>
      </c>
      <c r="J1202" s="78">
        <f t="shared" si="83"/>
        <v>0</v>
      </c>
      <c r="K1202" s="78">
        <f t="shared" si="84"/>
        <v>0</v>
      </c>
      <c r="L1202" s="78">
        <f t="shared" si="85"/>
        <v>0</v>
      </c>
      <c r="M1202" s="82"/>
      <c r="N1202" s="83"/>
      <c r="O1202" s="84" t="str">
        <f>IFERROR(VLOOKUP($E1202,BD_Anexo_Decreto!$A$1:$I$558,3,0),"")</f>
        <v/>
      </c>
      <c r="P1202" s="85" t="str">
        <f t="shared" si="86"/>
        <v/>
      </c>
      <c r="Q1202" s="96"/>
      <c r="R1202" s="95" t="str">
        <f>IFERROR(VLOOKUP(Q1202,BD_CNES!$A$1:$E$9705,2,0),"")</f>
        <v/>
      </c>
    </row>
    <row r="1203" spans="4:18" ht="35.1" customHeight="1" x14ac:dyDescent="0.25">
      <c r="D1203" s="22">
        <v>1193</v>
      </c>
      <c r="E1203" s="132"/>
      <c r="F1203" s="76" t="str">
        <f>IFERROR(VLOOKUP($E1203,BD_Anexo_Decreto!$A$1:$I$558,2,0),"")</f>
        <v/>
      </c>
      <c r="G1203" s="133" t="str">
        <f>IFERROR(VLOOKUP($E1203,BD_Anexo_Decreto!$A$1:$I$558,7,0),"")</f>
        <v/>
      </c>
      <c r="H1203" s="76" t="str">
        <f>IFERROR(VLOOKUP($E1203,BD_Anexo_Decreto!$A$1:$I$558,8,0),"")</f>
        <v/>
      </c>
      <c r="I1203" s="77" t="str">
        <f>IFERROR(VLOOKUP($E1203,BD_Anexo_Decreto!$A$1:$I$558,5,0),"")</f>
        <v/>
      </c>
      <c r="J1203" s="78">
        <f t="shared" si="83"/>
        <v>0</v>
      </c>
      <c r="K1203" s="78">
        <f t="shared" si="84"/>
        <v>0</v>
      </c>
      <c r="L1203" s="78">
        <f t="shared" si="85"/>
        <v>0</v>
      </c>
      <c r="M1203" s="82"/>
      <c r="N1203" s="83"/>
      <c r="O1203" s="84" t="str">
        <f>IFERROR(VLOOKUP($E1203,BD_Anexo_Decreto!$A$1:$I$558,3,0),"")</f>
        <v/>
      </c>
      <c r="P1203" s="85" t="str">
        <f t="shared" si="86"/>
        <v/>
      </c>
      <c r="Q1203" s="96"/>
      <c r="R1203" s="95" t="str">
        <f>IFERROR(VLOOKUP(Q1203,BD_CNES!$A$1:$E$9705,2,0),"")</f>
        <v/>
      </c>
    </row>
    <row r="1204" spans="4:18" ht="35.1" customHeight="1" x14ac:dyDescent="0.25">
      <c r="D1204" s="22">
        <v>1194</v>
      </c>
      <c r="E1204" s="132"/>
      <c r="F1204" s="76" t="str">
        <f>IFERROR(VLOOKUP($E1204,BD_Anexo_Decreto!$A$1:$I$558,2,0),"")</f>
        <v/>
      </c>
      <c r="G1204" s="133" t="str">
        <f>IFERROR(VLOOKUP($E1204,BD_Anexo_Decreto!$A$1:$I$558,7,0),"")</f>
        <v/>
      </c>
      <c r="H1204" s="76" t="str">
        <f>IFERROR(VLOOKUP($E1204,BD_Anexo_Decreto!$A$1:$I$558,8,0),"")</f>
        <v/>
      </c>
      <c r="I1204" s="77" t="str">
        <f>IFERROR(VLOOKUP($E1204,BD_Anexo_Decreto!$A$1:$I$558,5,0),"")</f>
        <v/>
      </c>
      <c r="J1204" s="78">
        <f t="shared" si="83"/>
        <v>0</v>
      </c>
      <c r="K1204" s="78">
        <f t="shared" si="84"/>
        <v>0</v>
      </c>
      <c r="L1204" s="78">
        <f t="shared" si="85"/>
        <v>0</v>
      </c>
      <c r="M1204" s="82"/>
      <c r="N1204" s="83"/>
      <c r="O1204" s="84" t="str">
        <f>IFERROR(VLOOKUP($E1204,BD_Anexo_Decreto!$A$1:$I$558,3,0),"")</f>
        <v/>
      </c>
      <c r="P1204" s="85" t="str">
        <f t="shared" si="86"/>
        <v/>
      </c>
      <c r="Q1204" s="96"/>
      <c r="R1204" s="95" t="str">
        <f>IFERROR(VLOOKUP(Q1204,BD_CNES!$A$1:$E$9705,2,0),"")</f>
        <v/>
      </c>
    </row>
    <row r="1205" spans="4:18" ht="35.1" customHeight="1" x14ac:dyDescent="0.25">
      <c r="D1205" s="22">
        <v>1195</v>
      </c>
      <c r="E1205" s="132"/>
      <c r="F1205" s="76" t="str">
        <f>IFERROR(VLOOKUP($E1205,BD_Anexo_Decreto!$A$1:$I$558,2,0),"")</f>
        <v/>
      </c>
      <c r="G1205" s="133" t="str">
        <f>IFERROR(VLOOKUP($E1205,BD_Anexo_Decreto!$A$1:$I$558,7,0),"")</f>
        <v/>
      </c>
      <c r="H1205" s="76" t="str">
        <f>IFERROR(VLOOKUP($E1205,BD_Anexo_Decreto!$A$1:$I$558,8,0),"")</f>
        <v/>
      </c>
      <c r="I1205" s="77" t="str">
        <f>IFERROR(VLOOKUP($E1205,BD_Anexo_Decreto!$A$1:$I$558,5,0),"")</f>
        <v/>
      </c>
      <c r="J1205" s="78">
        <f t="shared" si="83"/>
        <v>0</v>
      </c>
      <c r="K1205" s="78">
        <f t="shared" si="84"/>
        <v>0</v>
      </c>
      <c r="L1205" s="78">
        <f t="shared" si="85"/>
        <v>0</v>
      </c>
      <c r="M1205" s="82"/>
      <c r="N1205" s="83"/>
      <c r="O1205" s="84" t="str">
        <f>IFERROR(VLOOKUP($E1205,BD_Anexo_Decreto!$A$1:$I$558,3,0),"")</f>
        <v/>
      </c>
      <c r="P1205" s="85" t="str">
        <f t="shared" si="86"/>
        <v/>
      </c>
      <c r="Q1205" s="96"/>
      <c r="R1205" s="95" t="str">
        <f>IFERROR(VLOOKUP(Q1205,BD_CNES!$A$1:$E$9705,2,0),"")</f>
        <v/>
      </c>
    </row>
    <row r="1206" spans="4:18" ht="35.1" customHeight="1" x14ac:dyDescent="0.25">
      <c r="D1206" s="22">
        <v>1196</v>
      </c>
      <c r="E1206" s="132"/>
      <c r="F1206" s="76" t="str">
        <f>IFERROR(VLOOKUP($E1206,BD_Anexo_Decreto!$A$1:$I$558,2,0),"")</f>
        <v/>
      </c>
      <c r="G1206" s="133" t="str">
        <f>IFERROR(VLOOKUP($E1206,BD_Anexo_Decreto!$A$1:$I$558,7,0),"")</f>
        <v/>
      </c>
      <c r="H1206" s="76" t="str">
        <f>IFERROR(VLOOKUP($E1206,BD_Anexo_Decreto!$A$1:$I$558,8,0),"")</f>
        <v/>
      </c>
      <c r="I1206" s="77" t="str">
        <f>IFERROR(VLOOKUP($E1206,BD_Anexo_Decreto!$A$1:$I$558,5,0),"")</f>
        <v/>
      </c>
      <c r="J1206" s="78">
        <f t="shared" si="83"/>
        <v>0</v>
      </c>
      <c r="K1206" s="78">
        <f t="shared" si="84"/>
        <v>0</v>
      </c>
      <c r="L1206" s="78">
        <f t="shared" si="85"/>
        <v>0</v>
      </c>
      <c r="M1206" s="82"/>
      <c r="N1206" s="83"/>
      <c r="O1206" s="84" t="str">
        <f>IFERROR(VLOOKUP($E1206,BD_Anexo_Decreto!$A$1:$I$558,3,0),"")</f>
        <v/>
      </c>
      <c r="P1206" s="85" t="str">
        <f t="shared" si="86"/>
        <v/>
      </c>
      <c r="Q1206" s="96"/>
      <c r="R1206" s="95" t="str">
        <f>IFERROR(VLOOKUP(Q1206,BD_CNES!$A$1:$E$9705,2,0),"")</f>
        <v/>
      </c>
    </row>
    <row r="1207" spans="4:18" ht="35.1" customHeight="1" x14ac:dyDescent="0.25">
      <c r="D1207" s="22">
        <v>1197</v>
      </c>
      <c r="E1207" s="132"/>
      <c r="F1207" s="76" t="str">
        <f>IFERROR(VLOOKUP($E1207,BD_Anexo_Decreto!$A$1:$I$558,2,0),"")</f>
        <v/>
      </c>
      <c r="G1207" s="133" t="str">
        <f>IFERROR(VLOOKUP($E1207,BD_Anexo_Decreto!$A$1:$I$558,7,0),"")</f>
        <v/>
      </c>
      <c r="H1207" s="76" t="str">
        <f>IFERROR(VLOOKUP($E1207,BD_Anexo_Decreto!$A$1:$I$558,8,0),"")</f>
        <v/>
      </c>
      <c r="I1207" s="77" t="str">
        <f>IFERROR(VLOOKUP($E1207,BD_Anexo_Decreto!$A$1:$I$558,5,0),"")</f>
        <v/>
      </c>
      <c r="J1207" s="78">
        <f t="shared" si="83"/>
        <v>0</v>
      </c>
      <c r="K1207" s="78">
        <f t="shared" si="84"/>
        <v>0</v>
      </c>
      <c r="L1207" s="78">
        <f t="shared" si="85"/>
        <v>0</v>
      </c>
      <c r="M1207" s="82"/>
      <c r="N1207" s="83"/>
      <c r="O1207" s="84" t="str">
        <f>IFERROR(VLOOKUP($E1207,BD_Anexo_Decreto!$A$1:$I$558,3,0),"")</f>
        <v/>
      </c>
      <c r="P1207" s="85" t="str">
        <f t="shared" si="86"/>
        <v/>
      </c>
      <c r="Q1207" s="96"/>
      <c r="R1207" s="95" t="str">
        <f>IFERROR(VLOOKUP(Q1207,BD_CNES!$A$1:$E$9705,2,0),"")</f>
        <v/>
      </c>
    </row>
    <row r="1208" spans="4:18" ht="35.1" customHeight="1" x14ac:dyDescent="0.25">
      <c r="D1208" s="22">
        <v>1198</v>
      </c>
      <c r="E1208" s="132"/>
      <c r="F1208" s="76" t="str">
        <f>IFERROR(VLOOKUP($E1208,BD_Anexo_Decreto!$A$1:$I$558,2,0),"")</f>
        <v/>
      </c>
      <c r="G1208" s="133" t="str">
        <f>IFERROR(VLOOKUP($E1208,BD_Anexo_Decreto!$A$1:$I$558,7,0),"")</f>
        <v/>
      </c>
      <c r="H1208" s="76" t="str">
        <f>IFERROR(VLOOKUP($E1208,BD_Anexo_Decreto!$A$1:$I$558,8,0),"")</f>
        <v/>
      </c>
      <c r="I1208" s="77" t="str">
        <f>IFERROR(VLOOKUP($E1208,BD_Anexo_Decreto!$A$1:$I$558,5,0),"")</f>
        <v/>
      </c>
      <c r="J1208" s="78">
        <f t="shared" si="83"/>
        <v>0</v>
      </c>
      <c r="K1208" s="78">
        <f t="shared" si="84"/>
        <v>0</v>
      </c>
      <c r="L1208" s="78">
        <f t="shared" si="85"/>
        <v>0</v>
      </c>
      <c r="M1208" s="82"/>
      <c r="N1208" s="83"/>
      <c r="O1208" s="84" t="str">
        <f>IFERROR(VLOOKUP($E1208,BD_Anexo_Decreto!$A$1:$I$558,3,0),"")</f>
        <v/>
      </c>
      <c r="P1208" s="85" t="str">
        <f t="shared" si="86"/>
        <v/>
      </c>
      <c r="Q1208" s="96"/>
      <c r="R1208" s="95" t="str">
        <f>IFERROR(VLOOKUP(Q1208,BD_CNES!$A$1:$E$9705,2,0),"")</f>
        <v/>
      </c>
    </row>
    <row r="1209" spans="4:18" ht="35.1" customHeight="1" x14ac:dyDescent="0.25">
      <c r="D1209" s="22">
        <v>1199</v>
      </c>
      <c r="E1209" s="132"/>
      <c r="F1209" s="76" t="str">
        <f>IFERROR(VLOOKUP($E1209,BD_Anexo_Decreto!$A$1:$I$558,2,0),"")</f>
        <v/>
      </c>
      <c r="G1209" s="133" t="str">
        <f>IFERROR(VLOOKUP($E1209,BD_Anexo_Decreto!$A$1:$I$558,7,0),"")</f>
        <v/>
      </c>
      <c r="H1209" s="76" t="str">
        <f>IFERROR(VLOOKUP($E1209,BD_Anexo_Decreto!$A$1:$I$558,8,0),"")</f>
        <v/>
      </c>
      <c r="I1209" s="77" t="str">
        <f>IFERROR(VLOOKUP($E1209,BD_Anexo_Decreto!$A$1:$I$558,5,0),"")</f>
        <v/>
      </c>
      <c r="J1209" s="78">
        <f t="shared" si="83"/>
        <v>0</v>
      </c>
      <c r="K1209" s="78">
        <f t="shared" si="84"/>
        <v>0</v>
      </c>
      <c r="L1209" s="78">
        <f t="shared" si="85"/>
        <v>0</v>
      </c>
      <c r="M1209" s="82"/>
      <c r="N1209" s="83"/>
      <c r="O1209" s="84" t="str">
        <f>IFERROR(VLOOKUP($E1209,BD_Anexo_Decreto!$A$1:$I$558,3,0),"")</f>
        <v/>
      </c>
      <c r="P1209" s="85" t="str">
        <f t="shared" si="86"/>
        <v/>
      </c>
      <c r="Q1209" s="96"/>
      <c r="R1209" s="95" t="str">
        <f>IFERROR(VLOOKUP(Q1209,BD_CNES!$A$1:$E$9705,2,0),"")</f>
        <v/>
      </c>
    </row>
    <row r="1210" spans="4:18" ht="35.1" customHeight="1" x14ac:dyDescent="0.25">
      <c r="D1210" s="22">
        <v>1200</v>
      </c>
      <c r="E1210" s="132"/>
      <c r="F1210" s="76" t="str">
        <f>IFERROR(VLOOKUP($E1210,BD_Anexo_Decreto!$A$1:$I$558,2,0),"")</f>
        <v/>
      </c>
      <c r="G1210" s="133" t="str">
        <f>IFERROR(VLOOKUP($E1210,BD_Anexo_Decreto!$A$1:$I$558,7,0),"")</f>
        <v/>
      </c>
      <c r="H1210" s="76" t="str">
        <f>IFERROR(VLOOKUP($E1210,BD_Anexo_Decreto!$A$1:$I$558,8,0),"")</f>
        <v/>
      </c>
      <c r="I1210" s="77" t="str">
        <f>IFERROR(VLOOKUP($E1210,BD_Anexo_Decreto!$A$1:$I$558,5,0),"")</f>
        <v/>
      </c>
      <c r="J1210" s="78">
        <f t="shared" si="83"/>
        <v>0</v>
      </c>
      <c r="K1210" s="78">
        <f t="shared" si="84"/>
        <v>0</v>
      </c>
      <c r="L1210" s="78">
        <f t="shared" si="85"/>
        <v>0</v>
      </c>
      <c r="M1210" s="82"/>
      <c r="N1210" s="83"/>
      <c r="O1210" s="84" t="str">
        <f>IFERROR(VLOOKUP($E1210,BD_Anexo_Decreto!$A$1:$I$558,3,0),"")</f>
        <v/>
      </c>
      <c r="P1210" s="85" t="str">
        <f t="shared" si="86"/>
        <v/>
      </c>
      <c r="Q1210" s="96"/>
      <c r="R1210" s="95" t="str">
        <f>IFERROR(VLOOKUP(Q1210,BD_CNES!$A$1:$E$9705,2,0),"")</f>
        <v/>
      </c>
    </row>
    <row r="1211" spans="4:18" ht="35.1" customHeight="1" x14ac:dyDescent="0.25">
      <c r="D1211" s="22">
        <v>1201</v>
      </c>
      <c r="E1211" s="132"/>
      <c r="F1211" s="76" t="str">
        <f>IFERROR(VLOOKUP($E1211,BD_Anexo_Decreto!$A$1:$I$558,2,0),"")</f>
        <v/>
      </c>
      <c r="G1211" s="133" t="str">
        <f>IFERROR(VLOOKUP($E1211,BD_Anexo_Decreto!$A$1:$I$558,7,0),"")</f>
        <v/>
      </c>
      <c r="H1211" s="76" t="str">
        <f>IFERROR(VLOOKUP($E1211,BD_Anexo_Decreto!$A$1:$I$558,8,0),"")</f>
        <v/>
      </c>
      <c r="I1211" s="77" t="str">
        <f>IFERROR(VLOOKUP($E1211,BD_Anexo_Decreto!$A$1:$I$558,5,0),"")</f>
        <v/>
      </c>
      <c r="J1211" s="78">
        <f t="shared" si="83"/>
        <v>0</v>
      </c>
      <c r="K1211" s="78">
        <f t="shared" si="84"/>
        <v>0</v>
      </c>
      <c r="L1211" s="78">
        <f t="shared" si="85"/>
        <v>0</v>
      </c>
      <c r="M1211" s="82"/>
      <c r="N1211" s="83"/>
      <c r="O1211" s="84" t="str">
        <f>IFERROR(VLOOKUP($E1211,BD_Anexo_Decreto!$A$1:$I$558,3,0),"")</f>
        <v/>
      </c>
      <c r="P1211" s="85" t="str">
        <f t="shared" si="86"/>
        <v/>
      </c>
      <c r="Q1211" s="96"/>
      <c r="R1211" s="95" t="str">
        <f>IFERROR(VLOOKUP(Q1211,BD_CNES!$A$1:$E$9705,2,0),"")</f>
        <v/>
      </c>
    </row>
    <row r="1212" spans="4:18" ht="35.1" customHeight="1" x14ac:dyDescent="0.25">
      <c r="D1212" s="22">
        <v>1202</v>
      </c>
      <c r="E1212" s="132"/>
      <c r="F1212" s="76" t="str">
        <f>IFERROR(VLOOKUP($E1212,BD_Anexo_Decreto!$A$1:$I$558,2,0),"")</f>
        <v/>
      </c>
      <c r="G1212" s="133" t="str">
        <f>IFERROR(VLOOKUP($E1212,BD_Anexo_Decreto!$A$1:$I$558,7,0),"")</f>
        <v/>
      </c>
      <c r="H1212" s="76" t="str">
        <f>IFERROR(VLOOKUP($E1212,BD_Anexo_Decreto!$A$1:$I$558,8,0),"")</f>
        <v/>
      </c>
      <c r="I1212" s="77" t="str">
        <f>IFERROR(VLOOKUP($E1212,BD_Anexo_Decreto!$A$1:$I$558,5,0),"")</f>
        <v/>
      </c>
      <c r="J1212" s="78">
        <f t="shared" si="83"/>
        <v>0</v>
      </c>
      <c r="K1212" s="78">
        <f t="shared" si="84"/>
        <v>0</v>
      </c>
      <c r="L1212" s="78">
        <f t="shared" si="85"/>
        <v>0</v>
      </c>
      <c r="M1212" s="82"/>
      <c r="N1212" s="83"/>
      <c r="O1212" s="84" t="str">
        <f>IFERROR(VLOOKUP($E1212,BD_Anexo_Decreto!$A$1:$I$558,3,0),"")</f>
        <v/>
      </c>
      <c r="P1212" s="85" t="str">
        <f t="shared" si="86"/>
        <v/>
      </c>
      <c r="Q1212" s="96"/>
      <c r="R1212" s="95" t="str">
        <f>IFERROR(VLOOKUP(Q1212,BD_CNES!$A$1:$E$9705,2,0),"")</f>
        <v/>
      </c>
    </row>
    <row r="1213" spans="4:18" ht="35.1" customHeight="1" x14ac:dyDescent="0.25">
      <c r="D1213" s="22">
        <v>1203</v>
      </c>
      <c r="E1213" s="132"/>
      <c r="F1213" s="76" t="str">
        <f>IFERROR(VLOOKUP($E1213,BD_Anexo_Decreto!$A$1:$I$558,2,0),"")</f>
        <v/>
      </c>
      <c r="G1213" s="133" t="str">
        <f>IFERROR(VLOOKUP($E1213,BD_Anexo_Decreto!$A$1:$I$558,7,0),"")</f>
        <v/>
      </c>
      <c r="H1213" s="76" t="str">
        <f>IFERROR(VLOOKUP($E1213,BD_Anexo_Decreto!$A$1:$I$558,8,0),"")</f>
        <v/>
      </c>
      <c r="I1213" s="77" t="str">
        <f>IFERROR(VLOOKUP($E1213,BD_Anexo_Decreto!$A$1:$I$558,5,0),"")</f>
        <v/>
      </c>
      <c r="J1213" s="78">
        <f t="shared" si="83"/>
        <v>0</v>
      </c>
      <c r="K1213" s="78">
        <f t="shared" si="84"/>
        <v>0</v>
      </c>
      <c r="L1213" s="78">
        <f t="shared" si="85"/>
        <v>0</v>
      </c>
      <c r="M1213" s="82"/>
      <c r="N1213" s="83"/>
      <c r="O1213" s="84" t="str">
        <f>IFERROR(VLOOKUP($E1213,BD_Anexo_Decreto!$A$1:$I$558,3,0),"")</f>
        <v/>
      </c>
      <c r="P1213" s="85" t="str">
        <f t="shared" si="86"/>
        <v/>
      </c>
      <c r="Q1213" s="96"/>
      <c r="R1213" s="95" t="str">
        <f>IFERROR(VLOOKUP(Q1213,BD_CNES!$A$1:$E$9705,2,0),"")</f>
        <v/>
      </c>
    </row>
    <row r="1214" spans="4:18" ht="35.1" customHeight="1" x14ac:dyDescent="0.25">
      <c r="D1214" s="22">
        <v>1204</v>
      </c>
      <c r="E1214" s="132"/>
      <c r="F1214" s="76" t="str">
        <f>IFERROR(VLOOKUP($E1214,BD_Anexo_Decreto!$A$1:$I$558,2,0),"")</f>
        <v/>
      </c>
      <c r="G1214" s="133" t="str">
        <f>IFERROR(VLOOKUP($E1214,BD_Anexo_Decreto!$A$1:$I$558,7,0),"")</f>
        <v/>
      </c>
      <c r="H1214" s="76" t="str">
        <f>IFERROR(VLOOKUP($E1214,BD_Anexo_Decreto!$A$1:$I$558,8,0),"")</f>
        <v/>
      </c>
      <c r="I1214" s="77" t="str">
        <f>IFERROR(VLOOKUP($E1214,BD_Anexo_Decreto!$A$1:$I$558,5,0),"")</f>
        <v/>
      </c>
      <c r="J1214" s="78">
        <f t="shared" si="83"/>
        <v>0</v>
      </c>
      <c r="K1214" s="78">
        <f t="shared" si="84"/>
        <v>0</v>
      </c>
      <c r="L1214" s="78">
        <f t="shared" si="85"/>
        <v>0</v>
      </c>
      <c r="M1214" s="82"/>
      <c r="N1214" s="83"/>
      <c r="O1214" s="84" t="str">
        <f>IFERROR(VLOOKUP($E1214,BD_Anexo_Decreto!$A$1:$I$558,3,0),"")</f>
        <v/>
      </c>
      <c r="P1214" s="85" t="str">
        <f t="shared" si="86"/>
        <v/>
      </c>
      <c r="Q1214" s="96"/>
      <c r="R1214" s="95" t="str">
        <f>IFERROR(VLOOKUP(Q1214,BD_CNES!$A$1:$E$9705,2,0),"")</f>
        <v/>
      </c>
    </row>
    <row r="1215" spans="4:18" ht="35.1" customHeight="1" x14ac:dyDescent="0.25">
      <c r="D1215" s="22">
        <v>1205</v>
      </c>
      <c r="E1215" s="132"/>
      <c r="F1215" s="76" t="str">
        <f>IFERROR(VLOOKUP($E1215,BD_Anexo_Decreto!$A$1:$I$558,2,0),"")</f>
        <v/>
      </c>
      <c r="G1215" s="133" t="str">
        <f>IFERROR(VLOOKUP($E1215,BD_Anexo_Decreto!$A$1:$I$558,7,0),"")</f>
        <v/>
      </c>
      <c r="H1215" s="76" t="str">
        <f>IFERROR(VLOOKUP($E1215,BD_Anexo_Decreto!$A$1:$I$558,8,0),"")</f>
        <v/>
      </c>
      <c r="I1215" s="77" t="str">
        <f>IFERROR(VLOOKUP($E1215,BD_Anexo_Decreto!$A$1:$I$558,5,0),"")</f>
        <v/>
      </c>
      <c r="J1215" s="78">
        <f t="shared" si="83"/>
        <v>0</v>
      </c>
      <c r="K1215" s="78">
        <f t="shared" si="84"/>
        <v>0</v>
      </c>
      <c r="L1215" s="78">
        <f t="shared" si="85"/>
        <v>0</v>
      </c>
      <c r="M1215" s="82"/>
      <c r="N1215" s="83"/>
      <c r="O1215" s="84" t="str">
        <f>IFERROR(VLOOKUP($E1215,BD_Anexo_Decreto!$A$1:$I$558,3,0),"")</f>
        <v/>
      </c>
      <c r="P1215" s="85" t="str">
        <f t="shared" si="86"/>
        <v/>
      </c>
      <c r="Q1215" s="96"/>
      <c r="R1215" s="95" t="str">
        <f>IFERROR(VLOOKUP(Q1215,BD_CNES!$A$1:$E$9705,2,0),"")</f>
        <v/>
      </c>
    </row>
    <row r="1216" spans="4:18" ht="35.1" customHeight="1" x14ac:dyDescent="0.25">
      <c r="D1216" s="22">
        <v>1206</v>
      </c>
      <c r="E1216" s="132"/>
      <c r="F1216" s="76" t="str">
        <f>IFERROR(VLOOKUP($E1216,BD_Anexo_Decreto!$A$1:$I$558,2,0),"")</f>
        <v/>
      </c>
      <c r="G1216" s="133" t="str">
        <f>IFERROR(VLOOKUP($E1216,BD_Anexo_Decreto!$A$1:$I$558,7,0),"")</f>
        <v/>
      </c>
      <c r="H1216" s="76" t="str">
        <f>IFERROR(VLOOKUP($E1216,BD_Anexo_Decreto!$A$1:$I$558,8,0),"")</f>
        <v/>
      </c>
      <c r="I1216" s="77" t="str">
        <f>IFERROR(VLOOKUP($E1216,BD_Anexo_Decreto!$A$1:$I$558,5,0),"")</f>
        <v/>
      </c>
      <c r="J1216" s="78">
        <f t="shared" si="83"/>
        <v>0</v>
      </c>
      <c r="K1216" s="78">
        <f t="shared" si="84"/>
        <v>0</v>
      </c>
      <c r="L1216" s="78">
        <f t="shared" si="85"/>
        <v>0</v>
      </c>
      <c r="M1216" s="82"/>
      <c r="N1216" s="83"/>
      <c r="O1216" s="84" t="str">
        <f>IFERROR(VLOOKUP($E1216,BD_Anexo_Decreto!$A$1:$I$558,3,0),"")</f>
        <v/>
      </c>
      <c r="P1216" s="85" t="str">
        <f t="shared" si="86"/>
        <v/>
      </c>
      <c r="Q1216" s="96"/>
      <c r="R1216" s="95" t="str">
        <f>IFERROR(VLOOKUP(Q1216,BD_CNES!$A$1:$E$9705,2,0),"")</f>
        <v/>
      </c>
    </row>
    <row r="1217" spans="4:18" ht="35.1" customHeight="1" x14ac:dyDescent="0.25">
      <c r="D1217" s="22">
        <v>1207</v>
      </c>
      <c r="E1217" s="132"/>
      <c r="F1217" s="76" t="str">
        <f>IFERROR(VLOOKUP($E1217,BD_Anexo_Decreto!$A$1:$I$558,2,0),"")</f>
        <v/>
      </c>
      <c r="G1217" s="133" t="str">
        <f>IFERROR(VLOOKUP($E1217,BD_Anexo_Decreto!$A$1:$I$558,7,0),"")</f>
        <v/>
      </c>
      <c r="H1217" s="76" t="str">
        <f>IFERROR(VLOOKUP($E1217,BD_Anexo_Decreto!$A$1:$I$558,8,0),"")</f>
        <v/>
      </c>
      <c r="I1217" s="77" t="str">
        <f>IFERROR(VLOOKUP($E1217,BD_Anexo_Decreto!$A$1:$I$558,5,0),"")</f>
        <v/>
      </c>
      <c r="J1217" s="78">
        <f t="shared" si="83"/>
        <v>0</v>
      </c>
      <c r="K1217" s="78">
        <f t="shared" si="84"/>
        <v>0</v>
      </c>
      <c r="L1217" s="78">
        <f t="shared" si="85"/>
        <v>0</v>
      </c>
      <c r="M1217" s="82"/>
      <c r="N1217" s="83"/>
      <c r="O1217" s="84" t="str">
        <f>IFERROR(VLOOKUP($E1217,BD_Anexo_Decreto!$A$1:$I$558,3,0),"")</f>
        <v/>
      </c>
      <c r="P1217" s="85" t="str">
        <f t="shared" si="86"/>
        <v/>
      </c>
      <c r="Q1217" s="96"/>
      <c r="R1217" s="95" t="str">
        <f>IFERROR(VLOOKUP(Q1217,BD_CNES!$A$1:$E$9705,2,0),"")</f>
        <v/>
      </c>
    </row>
    <row r="1218" spans="4:18" ht="35.1" customHeight="1" x14ac:dyDescent="0.25">
      <c r="D1218" s="22">
        <v>1208</v>
      </c>
      <c r="E1218" s="132"/>
      <c r="F1218" s="76" t="str">
        <f>IFERROR(VLOOKUP($E1218,BD_Anexo_Decreto!$A$1:$I$558,2,0),"")</f>
        <v/>
      </c>
      <c r="G1218" s="133" t="str">
        <f>IFERROR(VLOOKUP($E1218,BD_Anexo_Decreto!$A$1:$I$558,7,0),"")</f>
        <v/>
      </c>
      <c r="H1218" s="76" t="str">
        <f>IFERROR(VLOOKUP($E1218,BD_Anexo_Decreto!$A$1:$I$558,8,0),"")</f>
        <v/>
      </c>
      <c r="I1218" s="77" t="str">
        <f>IFERROR(VLOOKUP($E1218,BD_Anexo_Decreto!$A$1:$I$558,5,0),"")</f>
        <v/>
      </c>
      <c r="J1218" s="78">
        <f t="shared" si="83"/>
        <v>0</v>
      </c>
      <c r="K1218" s="78">
        <f t="shared" si="84"/>
        <v>0</v>
      </c>
      <c r="L1218" s="78">
        <f t="shared" si="85"/>
        <v>0</v>
      </c>
      <c r="M1218" s="82"/>
      <c r="N1218" s="83"/>
      <c r="O1218" s="84" t="str">
        <f>IFERROR(VLOOKUP($E1218,BD_Anexo_Decreto!$A$1:$I$558,3,0),"")</f>
        <v/>
      </c>
      <c r="P1218" s="85" t="str">
        <f t="shared" si="86"/>
        <v/>
      </c>
      <c r="Q1218" s="96"/>
      <c r="R1218" s="95" t="str">
        <f>IFERROR(VLOOKUP(Q1218,BD_CNES!$A$1:$E$9705,2,0),"")</f>
        <v/>
      </c>
    </row>
    <row r="1219" spans="4:18" ht="35.1" customHeight="1" x14ac:dyDescent="0.25">
      <c r="D1219" s="22">
        <v>1209</v>
      </c>
      <c r="E1219" s="132"/>
      <c r="F1219" s="76" t="str">
        <f>IFERROR(VLOOKUP($E1219,BD_Anexo_Decreto!$A$1:$I$558,2,0),"")</f>
        <v/>
      </c>
      <c r="G1219" s="133" t="str">
        <f>IFERROR(VLOOKUP($E1219,BD_Anexo_Decreto!$A$1:$I$558,7,0),"")</f>
        <v/>
      </c>
      <c r="H1219" s="76" t="str">
        <f>IFERROR(VLOOKUP($E1219,BD_Anexo_Decreto!$A$1:$I$558,8,0),"")</f>
        <v/>
      </c>
      <c r="I1219" s="77" t="str">
        <f>IFERROR(VLOOKUP($E1219,BD_Anexo_Decreto!$A$1:$I$558,5,0),"")</f>
        <v/>
      </c>
      <c r="J1219" s="78">
        <f t="shared" si="83"/>
        <v>0</v>
      </c>
      <c r="K1219" s="78">
        <f t="shared" si="84"/>
        <v>0</v>
      </c>
      <c r="L1219" s="78">
        <f t="shared" si="85"/>
        <v>0</v>
      </c>
      <c r="M1219" s="82"/>
      <c r="N1219" s="83"/>
      <c r="O1219" s="84" t="str">
        <f>IFERROR(VLOOKUP($E1219,BD_Anexo_Decreto!$A$1:$I$558,3,0),"")</f>
        <v/>
      </c>
      <c r="P1219" s="85" t="str">
        <f t="shared" si="86"/>
        <v/>
      </c>
      <c r="Q1219" s="96"/>
      <c r="R1219" s="95" t="str">
        <f>IFERROR(VLOOKUP(Q1219,BD_CNES!$A$1:$E$9705,2,0),"")</f>
        <v/>
      </c>
    </row>
    <row r="1220" spans="4:18" ht="35.1" customHeight="1" x14ac:dyDescent="0.25">
      <c r="D1220" s="22">
        <v>1210</v>
      </c>
      <c r="E1220" s="132"/>
      <c r="F1220" s="76" t="str">
        <f>IFERROR(VLOOKUP($E1220,BD_Anexo_Decreto!$A$1:$I$558,2,0),"")</f>
        <v/>
      </c>
      <c r="G1220" s="133" t="str">
        <f>IFERROR(VLOOKUP($E1220,BD_Anexo_Decreto!$A$1:$I$558,7,0),"")</f>
        <v/>
      </c>
      <c r="H1220" s="76" t="str">
        <f>IFERROR(VLOOKUP($E1220,BD_Anexo_Decreto!$A$1:$I$558,8,0),"")</f>
        <v/>
      </c>
      <c r="I1220" s="77" t="str">
        <f>IFERROR(VLOOKUP($E1220,BD_Anexo_Decreto!$A$1:$I$558,5,0),"")</f>
        <v/>
      </c>
      <c r="J1220" s="78">
        <f t="shared" si="83"/>
        <v>0</v>
      </c>
      <c r="K1220" s="78">
        <f t="shared" si="84"/>
        <v>0</v>
      </c>
      <c r="L1220" s="78">
        <f t="shared" si="85"/>
        <v>0</v>
      </c>
      <c r="M1220" s="82"/>
      <c r="N1220" s="83"/>
      <c r="O1220" s="84" t="str">
        <f>IFERROR(VLOOKUP($E1220,BD_Anexo_Decreto!$A$1:$I$558,3,0),"")</f>
        <v/>
      </c>
      <c r="P1220" s="85" t="str">
        <f t="shared" si="86"/>
        <v/>
      </c>
      <c r="Q1220" s="96"/>
      <c r="R1220" s="95" t="str">
        <f>IFERROR(VLOOKUP(Q1220,BD_CNES!$A$1:$E$9705,2,0),"")</f>
        <v/>
      </c>
    </row>
    <row r="1221" spans="4:18" ht="35.1" customHeight="1" x14ac:dyDescent="0.25">
      <c r="D1221" s="22">
        <v>1211</v>
      </c>
      <c r="E1221" s="132"/>
      <c r="F1221" s="76" t="str">
        <f>IFERROR(VLOOKUP($E1221,BD_Anexo_Decreto!$A$1:$I$558,2,0),"")</f>
        <v/>
      </c>
      <c r="G1221" s="133" t="str">
        <f>IFERROR(VLOOKUP($E1221,BD_Anexo_Decreto!$A$1:$I$558,7,0),"")</f>
        <v/>
      </c>
      <c r="H1221" s="76" t="str">
        <f>IFERROR(VLOOKUP($E1221,BD_Anexo_Decreto!$A$1:$I$558,8,0),"")</f>
        <v/>
      </c>
      <c r="I1221" s="77" t="str">
        <f>IFERROR(VLOOKUP($E1221,BD_Anexo_Decreto!$A$1:$I$558,5,0),"")</f>
        <v/>
      </c>
      <c r="J1221" s="78">
        <f t="shared" si="83"/>
        <v>0</v>
      </c>
      <c r="K1221" s="78">
        <f t="shared" si="84"/>
        <v>0</v>
      </c>
      <c r="L1221" s="78">
        <f t="shared" si="85"/>
        <v>0</v>
      </c>
      <c r="M1221" s="82"/>
      <c r="N1221" s="83"/>
      <c r="O1221" s="84" t="str">
        <f>IFERROR(VLOOKUP($E1221,BD_Anexo_Decreto!$A$1:$I$558,3,0),"")</f>
        <v/>
      </c>
      <c r="P1221" s="85" t="str">
        <f t="shared" si="86"/>
        <v/>
      </c>
      <c r="Q1221" s="96"/>
      <c r="R1221" s="95" t="str">
        <f>IFERROR(VLOOKUP(Q1221,BD_CNES!$A$1:$E$9705,2,0),"")</f>
        <v/>
      </c>
    </row>
    <row r="1222" spans="4:18" ht="35.1" customHeight="1" x14ac:dyDescent="0.25">
      <c r="D1222" s="22">
        <v>1212</v>
      </c>
      <c r="E1222" s="132"/>
      <c r="F1222" s="76" t="str">
        <f>IFERROR(VLOOKUP($E1222,BD_Anexo_Decreto!$A$1:$I$558,2,0),"")</f>
        <v/>
      </c>
      <c r="G1222" s="133" t="str">
        <f>IFERROR(VLOOKUP($E1222,BD_Anexo_Decreto!$A$1:$I$558,7,0),"")</f>
        <v/>
      </c>
      <c r="H1222" s="76" t="str">
        <f>IFERROR(VLOOKUP($E1222,BD_Anexo_Decreto!$A$1:$I$558,8,0),"")</f>
        <v/>
      </c>
      <c r="I1222" s="77" t="str">
        <f>IFERROR(VLOOKUP($E1222,BD_Anexo_Decreto!$A$1:$I$558,5,0),"")</f>
        <v/>
      </c>
      <c r="J1222" s="78">
        <f t="shared" si="83"/>
        <v>0</v>
      </c>
      <c r="K1222" s="78">
        <f t="shared" si="84"/>
        <v>0</v>
      </c>
      <c r="L1222" s="78">
        <f t="shared" si="85"/>
        <v>0</v>
      </c>
      <c r="M1222" s="82"/>
      <c r="N1222" s="83"/>
      <c r="O1222" s="84" t="str">
        <f>IFERROR(VLOOKUP($E1222,BD_Anexo_Decreto!$A$1:$I$558,3,0),"")</f>
        <v/>
      </c>
      <c r="P1222" s="85" t="str">
        <f t="shared" si="86"/>
        <v/>
      </c>
      <c r="Q1222" s="96"/>
      <c r="R1222" s="95" t="str">
        <f>IFERROR(VLOOKUP(Q1222,BD_CNES!$A$1:$E$9705,2,0),"")</f>
        <v/>
      </c>
    </row>
    <row r="1223" spans="4:18" ht="35.1" customHeight="1" x14ac:dyDescent="0.25">
      <c r="D1223" s="22">
        <v>1213</v>
      </c>
      <c r="E1223" s="132"/>
      <c r="F1223" s="76" t="str">
        <f>IFERROR(VLOOKUP($E1223,BD_Anexo_Decreto!$A$1:$I$558,2,0),"")</f>
        <v/>
      </c>
      <c r="G1223" s="133" t="str">
        <f>IFERROR(VLOOKUP($E1223,BD_Anexo_Decreto!$A$1:$I$558,7,0),"")</f>
        <v/>
      </c>
      <c r="H1223" s="76" t="str">
        <f>IFERROR(VLOOKUP($E1223,BD_Anexo_Decreto!$A$1:$I$558,8,0),"")</f>
        <v/>
      </c>
      <c r="I1223" s="77" t="str">
        <f>IFERROR(VLOOKUP($E1223,BD_Anexo_Decreto!$A$1:$I$558,5,0),"")</f>
        <v/>
      </c>
      <c r="J1223" s="78">
        <f t="shared" si="83"/>
        <v>0</v>
      </c>
      <c r="K1223" s="78">
        <f t="shared" si="84"/>
        <v>0</v>
      </c>
      <c r="L1223" s="78">
        <f t="shared" si="85"/>
        <v>0</v>
      </c>
      <c r="M1223" s="82"/>
      <c r="N1223" s="83"/>
      <c r="O1223" s="84" t="str">
        <f>IFERROR(VLOOKUP($E1223,BD_Anexo_Decreto!$A$1:$I$558,3,0),"")</f>
        <v/>
      </c>
      <c r="P1223" s="85" t="str">
        <f t="shared" si="86"/>
        <v/>
      </c>
      <c r="Q1223" s="96"/>
      <c r="R1223" s="95" t="str">
        <f>IFERROR(VLOOKUP(Q1223,BD_CNES!$A$1:$E$9705,2,0),"")</f>
        <v/>
      </c>
    </row>
    <row r="1224" spans="4:18" ht="35.1" customHeight="1" x14ac:dyDescent="0.25">
      <c r="D1224" s="22">
        <v>1214</v>
      </c>
      <c r="E1224" s="132"/>
      <c r="F1224" s="76" t="str">
        <f>IFERROR(VLOOKUP($E1224,BD_Anexo_Decreto!$A$1:$I$558,2,0),"")</f>
        <v/>
      </c>
      <c r="G1224" s="133" t="str">
        <f>IFERROR(VLOOKUP($E1224,BD_Anexo_Decreto!$A$1:$I$558,7,0),"")</f>
        <v/>
      </c>
      <c r="H1224" s="76" t="str">
        <f>IFERROR(VLOOKUP($E1224,BD_Anexo_Decreto!$A$1:$I$558,8,0),"")</f>
        <v/>
      </c>
      <c r="I1224" s="77" t="str">
        <f>IFERROR(VLOOKUP($E1224,BD_Anexo_Decreto!$A$1:$I$558,5,0),"")</f>
        <v/>
      </c>
      <c r="J1224" s="78">
        <f t="shared" si="83"/>
        <v>0</v>
      </c>
      <c r="K1224" s="78">
        <f t="shared" si="84"/>
        <v>0</v>
      </c>
      <c r="L1224" s="78">
        <f t="shared" si="85"/>
        <v>0</v>
      </c>
      <c r="M1224" s="82"/>
      <c r="N1224" s="83"/>
      <c r="O1224" s="84" t="str">
        <f>IFERROR(VLOOKUP($E1224,BD_Anexo_Decreto!$A$1:$I$558,3,0),"")</f>
        <v/>
      </c>
      <c r="P1224" s="85" t="str">
        <f t="shared" si="86"/>
        <v/>
      </c>
      <c r="Q1224" s="96"/>
      <c r="R1224" s="95" t="str">
        <f>IFERROR(VLOOKUP(Q1224,BD_CNES!$A$1:$E$9705,2,0),"")</f>
        <v/>
      </c>
    </row>
    <row r="1225" spans="4:18" ht="35.1" customHeight="1" x14ac:dyDescent="0.25">
      <c r="D1225" s="22">
        <v>1215</v>
      </c>
      <c r="E1225" s="132"/>
      <c r="F1225" s="76" t="str">
        <f>IFERROR(VLOOKUP($E1225,BD_Anexo_Decreto!$A$1:$I$558,2,0),"")</f>
        <v/>
      </c>
      <c r="G1225" s="133" t="str">
        <f>IFERROR(VLOOKUP($E1225,BD_Anexo_Decreto!$A$1:$I$558,7,0),"")</f>
        <v/>
      </c>
      <c r="H1225" s="76" t="str">
        <f>IFERROR(VLOOKUP($E1225,BD_Anexo_Decreto!$A$1:$I$558,8,0),"")</f>
        <v/>
      </c>
      <c r="I1225" s="77" t="str">
        <f>IFERROR(VLOOKUP($E1225,BD_Anexo_Decreto!$A$1:$I$558,5,0),"")</f>
        <v/>
      </c>
      <c r="J1225" s="78">
        <f t="shared" si="83"/>
        <v>0</v>
      </c>
      <c r="K1225" s="78">
        <f t="shared" si="84"/>
        <v>0</v>
      </c>
      <c r="L1225" s="78">
        <f t="shared" si="85"/>
        <v>0</v>
      </c>
      <c r="M1225" s="82"/>
      <c r="N1225" s="83"/>
      <c r="O1225" s="84" t="str">
        <f>IFERROR(VLOOKUP($E1225,BD_Anexo_Decreto!$A$1:$I$558,3,0),"")</f>
        <v/>
      </c>
      <c r="P1225" s="85" t="str">
        <f t="shared" si="86"/>
        <v/>
      </c>
      <c r="Q1225" s="96"/>
      <c r="R1225" s="95" t="str">
        <f>IFERROR(VLOOKUP(Q1225,BD_CNES!$A$1:$E$9705,2,0),"")</f>
        <v/>
      </c>
    </row>
    <row r="1226" spans="4:18" ht="35.1" customHeight="1" x14ac:dyDescent="0.25">
      <c r="D1226" s="22">
        <v>1216</v>
      </c>
      <c r="E1226" s="132"/>
      <c r="F1226" s="76" t="str">
        <f>IFERROR(VLOOKUP($E1226,BD_Anexo_Decreto!$A$1:$I$558,2,0),"")</f>
        <v/>
      </c>
      <c r="G1226" s="133" t="str">
        <f>IFERROR(VLOOKUP($E1226,BD_Anexo_Decreto!$A$1:$I$558,7,0),"")</f>
        <v/>
      </c>
      <c r="H1226" s="76" t="str">
        <f>IFERROR(VLOOKUP($E1226,BD_Anexo_Decreto!$A$1:$I$558,8,0),"")</f>
        <v/>
      </c>
      <c r="I1226" s="77" t="str">
        <f>IFERROR(VLOOKUP($E1226,BD_Anexo_Decreto!$A$1:$I$558,5,0),"")</f>
        <v/>
      </c>
      <c r="J1226" s="78">
        <f t="shared" si="83"/>
        <v>0</v>
      </c>
      <c r="K1226" s="78">
        <f t="shared" si="84"/>
        <v>0</v>
      </c>
      <c r="L1226" s="78">
        <f t="shared" si="85"/>
        <v>0</v>
      </c>
      <c r="M1226" s="82"/>
      <c r="N1226" s="83"/>
      <c r="O1226" s="84" t="str">
        <f>IFERROR(VLOOKUP($E1226,BD_Anexo_Decreto!$A$1:$I$558,3,0),"")</f>
        <v/>
      </c>
      <c r="P1226" s="85" t="str">
        <f t="shared" si="86"/>
        <v/>
      </c>
      <c r="Q1226" s="96"/>
      <c r="R1226" s="95" t="str">
        <f>IFERROR(VLOOKUP(Q1226,BD_CNES!$A$1:$E$9705,2,0),"")</f>
        <v/>
      </c>
    </row>
    <row r="1227" spans="4:18" ht="35.1" customHeight="1" x14ac:dyDescent="0.25">
      <c r="D1227" s="22">
        <v>1217</v>
      </c>
      <c r="E1227" s="132"/>
      <c r="F1227" s="76" t="str">
        <f>IFERROR(VLOOKUP($E1227,BD_Anexo_Decreto!$A$1:$I$558,2,0),"")</f>
        <v/>
      </c>
      <c r="G1227" s="133" t="str">
        <f>IFERROR(VLOOKUP($E1227,BD_Anexo_Decreto!$A$1:$I$558,7,0),"")</f>
        <v/>
      </c>
      <c r="H1227" s="76" t="str">
        <f>IFERROR(VLOOKUP($E1227,BD_Anexo_Decreto!$A$1:$I$558,8,0),"")</f>
        <v/>
      </c>
      <c r="I1227" s="77" t="str">
        <f>IFERROR(VLOOKUP($E1227,BD_Anexo_Decreto!$A$1:$I$558,5,0),"")</f>
        <v/>
      </c>
      <c r="J1227" s="78">
        <f t="shared" si="83"/>
        <v>0</v>
      </c>
      <c r="K1227" s="78">
        <f t="shared" si="84"/>
        <v>0</v>
      </c>
      <c r="L1227" s="78">
        <f t="shared" si="85"/>
        <v>0</v>
      </c>
      <c r="M1227" s="82"/>
      <c r="N1227" s="83"/>
      <c r="O1227" s="84" t="str">
        <f>IFERROR(VLOOKUP($E1227,BD_Anexo_Decreto!$A$1:$I$558,3,0),"")</f>
        <v/>
      </c>
      <c r="P1227" s="85" t="str">
        <f t="shared" si="86"/>
        <v/>
      </c>
      <c r="Q1227" s="96"/>
      <c r="R1227" s="95" t="str">
        <f>IFERROR(VLOOKUP(Q1227,BD_CNES!$A$1:$E$9705,2,0),"")</f>
        <v/>
      </c>
    </row>
    <row r="1228" spans="4:18" ht="35.1" customHeight="1" x14ac:dyDescent="0.25">
      <c r="D1228" s="22">
        <v>1218</v>
      </c>
      <c r="E1228" s="132"/>
      <c r="F1228" s="76" t="str">
        <f>IFERROR(VLOOKUP($E1228,BD_Anexo_Decreto!$A$1:$I$558,2,0),"")</f>
        <v/>
      </c>
      <c r="G1228" s="133" t="str">
        <f>IFERROR(VLOOKUP($E1228,BD_Anexo_Decreto!$A$1:$I$558,7,0),"")</f>
        <v/>
      </c>
      <c r="H1228" s="76" t="str">
        <f>IFERROR(VLOOKUP($E1228,BD_Anexo_Decreto!$A$1:$I$558,8,0),"")</f>
        <v/>
      </c>
      <c r="I1228" s="77" t="str">
        <f>IFERROR(VLOOKUP($E1228,BD_Anexo_Decreto!$A$1:$I$558,5,0),"")</f>
        <v/>
      </c>
      <c r="J1228" s="78">
        <f t="shared" ref="J1228:J1291" si="87">IF(M1228=$J$10,N1228,0)</f>
        <v>0</v>
      </c>
      <c r="K1228" s="78">
        <f t="shared" ref="K1228:K1291" si="88">IF(M1228=$K$10,N1228,0)</f>
        <v>0</v>
      </c>
      <c r="L1228" s="78">
        <f t="shared" ref="L1228:L1291" si="89">IF(M1228=$L$10,N1228,0)</f>
        <v>0</v>
      </c>
      <c r="M1228" s="82"/>
      <c r="N1228" s="83"/>
      <c r="O1228" s="84" t="str">
        <f>IFERROR(VLOOKUP($E1228,BD_Anexo_Decreto!$A$1:$I$558,3,0),"")</f>
        <v/>
      </c>
      <c r="P1228" s="85" t="str">
        <f t="shared" si="86"/>
        <v/>
      </c>
      <c r="Q1228" s="96"/>
      <c r="R1228" s="95" t="str">
        <f>IFERROR(VLOOKUP(Q1228,BD_CNES!$A$1:$E$9705,2,0),"")</f>
        <v/>
      </c>
    </row>
    <row r="1229" spans="4:18" ht="35.1" customHeight="1" x14ac:dyDescent="0.25">
      <c r="D1229" s="22">
        <v>1219</v>
      </c>
      <c r="E1229" s="132"/>
      <c r="F1229" s="76" t="str">
        <f>IFERROR(VLOOKUP($E1229,BD_Anexo_Decreto!$A$1:$I$558,2,0),"")</f>
        <v/>
      </c>
      <c r="G1229" s="133" t="str">
        <f>IFERROR(VLOOKUP($E1229,BD_Anexo_Decreto!$A$1:$I$558,7,0),"")</f>
        <v/>
      </c>
      <c r="H1229" s="76" t="str">
        <f>IFERROR(VLOOKUP($E1229,BD_Anexo_Decreto!$A$1:$I$558,8,0),"")</f>
        <v/>
      </c>
      <c r="I1229" s="77" t="str">
        <f>IFERROR(VLOOKUP($E1229,BD_Anexo_Decreto!$A$1:$I$558,5,0),"")</f>
        <v/>
      </c>
      <c r="J1229" s="78">
        <f t="shared" si="87"/>
        <v>0</v>
      </c>
      <c r="K1229" s="78">
        <f t="shared" si="88"/>
        <v>0</v>
      </c>
      <c r="L1229" s="78">
        <f t="shared" si="89"/>
        <v>0</v>
      </c>
      <c r="M1229" s="82"/>
      <c r="N1229" s="83"/>
      <c r="O1229" s="84" t="str">
        <f>IFERROR(VLOOKUP($E1229,BD_Anexo_Decreto!$A$1:$I$558,3,0),"")</f>
        <v/>
      </c>
      <c r="P1229" s="85" t="str">
        <f t="shared" si="86"/>
        <v/>
      </c>
      <c r="Q1229" s="96"/>
      <c r="R1229" s="95" t="str">
        <f>IFERROR(VLOOKUP(Q1229,BD_CNES!$A$1:$E$9705,2,0),"")</f>
        <v/>
      </c>
    </row>
    <row r="1230" spans="4:18" ht="35.1" customHeight="1" x14ac:dyDescent="0.25">
      <c r="D1230" s="22">
        <v>1220</v>
      </c>
      <c r="E1230" s="132"/>
      <c r="F1230" s="76" t="str">
        <f>IFERROR(VLOOKUP($E1230,BD_Anexo_Decreto!$A$1:$I$558,2,0),"")</f>
        <v/>
      </c>
      <c r="G1230" s="133" t="str">
        <f>IFERROR(VLOOKUP($E1230,BD_Anexo_Decreto!$A$1:$I$558,7,0),"")</f>
        <v/>
      </c>
      <c r="H1230" s="76" t="str">
        <f>IFERROR(VLOOKUP($E1230,BD_Anexo_Decreto!$A$1:$I$558,8,0),"")</f>
        <v/>
      </c>
      <c r="I1230" s="77" t="str">
        <f>IFERROR(VLOOKUP($E1230,BD_Anexo_Decreto!$A$1:$I$558,5,0),"")</f>
        <v/>
      </c>
      <c r="J1230" s="78">
        <f t="shared" si="87"/>
        <v>0</v>
      </c>
      <c r="K1230" s="78">
        <f t="shared" si="88"/>
        <v>0</v>
      </c>
      <c r="L1230" s="78">
        <f t="shared" si="89"/>
        <v>0</v>
      </c>
      <c r="M1230" s="82"/>
      <c r="N1230" s="83"/>
      <c r="O1230" s="84" t="str">
        <f>IFERROR(VLOOKUP($E1230,BD_Anexo_Decreto!$A$1:$I$558,3,0),"")</f>
        <v/>
      </c>
      <c r="P1230" s="85" t="str">
        <f t="shared" ref="P1230:P1293" si="90">IFERROR(SUM(O1230*N1230),"")</f>
        <v/>
      </c>
      <c r="Q1230" s="96"/>
      <c r="R1230" s="95" t="str">
        <f>IFERROR(VLOOKUP(Q1230,BD_CNES!$A$1:$E$9705,2,0),"")</f>
        <v/>
      </c>
    </row>
    <row r="1231" spans="4:18" ht="35.1" customHeight="1" x14ac:dyDescent="0.25">
      <c r="D1231" s="22">
        <v>1221</v>
      </c>
      <c r="E1231" s="132"/>
      <c r="F1231" s="76" t="str">
        <f>IFERROR(VLOOKUP($E1231,BD_Anexo_Decreto!$A$1:$I$558,2,0),"")</f>
        <v/>
      </c>
      <c r="G1231" s="133" t="str">
        <f>IFERROR(VLOOKUP($E1231,BD_Anexo_Decreto!$A$1:$I$558,7,0),"")</f>
        <v/>
      </c>
      <c r="H1231" s="76" t="str">
        <f>IFERROR(VLOOKUP($E1231,BD_Anexo_Decreto!$A$1:$I$558,8,0),"")</f>
        <v/>
      </c>
      <c r="I1231" s="77" t="str">
        <f>IFERROR(VLOOKUP($E1231,BD_Anexo_Decreto!$A$1:$I$558,5,0),"")</f>
        <v/>
      </c>
      <c r="J1231" s="78">
        <f t="shared" si="87"/>
        <v>0</v>
      </c>
      <c r="K1231" s="78">
        <f t="shared" si="88"/>
        <v>0</v>
      </c>
      <c r="L1231" s="78">
        <f t="shared" si="89"/>
        <v>0</v>
      </c>
      <c r="M1231" s="82"/>
      <c r="N1231" s="83"/>
      <c r="O1231" s="84" t="str">
        <f>IFERROR(VLOOKUP($E1231,BD_Anexo_Decreto!$A$1:$I$558,3,0),"")</f>
        <v/>
      </c>
      <c r="P1231" s="85" t="str">
        <f t="shared" si="90"/>
        <v/>
      </c>
      <c r="Q1231" s="96"/>
      <c r="R1231" s="95" t="str">
        <f>IFERROR(VLOOKUP(Q1231,BD_CNES!$A$1:$E$9705,2,0),"")</f>
        <v/>
      </c>
    </row>
    <row r="1232" spans="4:18" ht="35.1" customHeight="1" x14ac:dyDescent="0.25">
      <c r="D1232" s="22">
        <v>1222</v>
      </c>
      <c r="E1232" s="132"/>
      <c r="F1232" s="76" t="str">
        <f>IFERROR(VLOOKUP($E1232,BD_Anexo_Decreto!$A$1:$I$558,2,0),"")</f>
        <v/>
      </c>
      <c r="G1232" s="133" t="str">
        <f>IFERROR(VLOOKUP($E1232,BD_Anexo_Decreto!$A$1:$I$558,7,0),"")</f>
        <v/>
      </c>
      <c r="H1232" s="76" t="str">
        <f>IFERROR(VLOOKUP($E1232,BD_Anexo_Decreto!$A$1:$I$558,8,0),"")</f>
        <v/>
      </c>
      <c r="I1232" s="77" t="str">
        <f>IFERROR(VLOOKUP($E1232,BD_Anexo_Decreto!$A$1:$I$558,5,0),"")</f>
        <v/>
      </c>
      <c r="J1232" s="78">
        <f t="shared" si="87"/>
        <v>0</v>
      </c>
      <c r="K1232" s="78">
        <f t="shared" si="88"/>
        <v>0</v>
      </c>
      <c r="L1232" s="78">
        <f t="shared" si="89"/>
        <v>0</v>
      </c>
      <c r="M1232" s="82"/>
      <c r="N1232" s="83"/>
      <c r="O1232" s="84" t="str">
        <f>IFERROR(VLOOKUP($E1232,BD_Anexo_Decreto!$A$1:$I$558,3,0),"")</f>
        <v/>
      </c>
      <c r="P1232" s="85" t="str">
        <f t="shared" si="90"/>
        <v/>
      </c>
      <c r="Q1232" s="96"/>
      <c r="R1232" s="95" t="str">
        <f>IFERROR(VLOOKUP(Q1232,BD_CNES!$A$1:$E$9705,2,0),"")</f>
        <v/>
      </c>
    </row>
    <row r="1233" spans="4:18" ht="35.1" customHeight="1" x14ac:dyDescent="0.25">
      <c r="D1233" s="22">
        <v>1223</v>
      </c>
      <c r="E1233" s="132"/>
      <c r="F1233" s="76" t="str">
        <f>IFERROR(VLOOKUP($E1233,BD_Anexo_Decreto!$A$1:$I$558,2,0),"")</f>
        <v/>
      </c>
      <c r="G1233" s="133" t="str">
        <f>IFERROR(VLOOKUP($E1233,BD_Anexo_Decreto!$A$1:$I$558,7,0),"")</f>
        <v/>
      </c>
      <c r="H1233" s="76" t="str">
        <f>IFERROR(VLOOKUP($E1233,BD_Anexo_Decreto!$A$1:$I$558,8,0),"")</f>
        <v/>
      </c>
      <c r="I1233" s="77" t="str">
        <f>IFERROR(VLOOKUP($E1233,BD_Anexo_Decreto!$A$1:$I$558,5,0),"")</f>
        <v/>
      </c>
      <c r="J1233" s="78">
        <f t="shared" si="87"/>
        <v>0</v>
      </c>
      <c r="K1233" s="78">
        <f t="shared" si="88"/>
        <v>0</v>
      </c>
      <c r="L1233" s="78">
        <f t="shared" si="89"/>
        <v>0</v>
      </c>
      <c r="M1233" s="82"/>
      <c r="N1233" s="83"/>
      <c r="O1233" s="84" t="str">
        <f>IFERROR(VLOOKUP($E1233,BD_Anexo_Decreto!$A$1:$I$558,3,0),"")</f>
        <v/>
      </c>
      <c r="P1233" s="85" t="str">
        <f t="shared" si="90"/>
        <v/>
      </c>
      <c r="Q1233" s="96"/>
      <c r="R1233" s="95" t="str">
        <f>IFERROR(VLOOKUP(Q1233,BD_CNES!$A$1:$E$9705,2,0),"")</f>
        <v/>
      </c>
    </row>
    <row r="1234" spans="4:18" ht="35.1" customHeight="1" x14ac:dyDescent="0.25">
      <c r="D1234" s="22">
        <v>1224</v>
      </c>
      <c r="E1234" s="132"/>
      <c r="F1234" s="76" t="str">
        <f>IFERROR(VLOOKUP($E1234,BD_Anexo_Decreto!$A$1:$I$558,2,0),"")</f>
        <v/>
      </c>
      <c r="G1234" s="133" t="str">
        <f>IFERROR(VLOOKUP($E1234,BD_Anexo_Decreto!$A$1:$I$558,7,0),"")</f>
        <v/>
      </c>
      <c r="H1234" s="76" t="str">
        <f>IFERROR(VLOOKUP($E1234,BD_Anexo_Decreto!$A$1:$I$558,8,0),"")</f>
        <v/>
      </c>
      <c r="I1234" s="77" t="str">
        <f>IFERROR(VLOOKUP($E1234,BD_Anexo_Decreto!$A$1:$I$558,5,0),"")</f>
        <v/>
      </c>
      <c r="J1234" s="78">
        <f t="shared" si="87"/>
        <v>0</v>
      </c>
      <c r="K1234" s="78">
        <f t="shared" si="88"/>
        <v>0</v>
      </c>
      <c r="L1234" s="78">
        <f t="shared" si="89"/>
        <v>0</v>
      </c>
      <c r="M1234" s="82"/>
      <c r="N1234" s="83"/>
      <c r="O1234" s="84" t="str">
        <f>IFERROR(VLOOKUP($E1234,BD_Anexo_Decreto!$A$1:$I$558,3,0),"")</f>
        <v/>
      </c>
      <c r="P1234" s="85" t="str">
        <f t="shared" si="90"/>
        <v/>
      </c>
      <c r="Q1234" s="96"/>
      <c r="R1234" s="95" t="str">
        <f>IFERROR(VLOOKUP(Q1234,BD_CNES!$A$1:$E$9705,2,0),"")</f>
        <v/>
      </c>
    </row>
    <row r="1235" spans="4:18" ht="35.1" customHeight="1" x14ac:dyDescent="0.25">
      <c r="D1235" s="22">
        <v>1225</v>
      </c>
      <c r="E1235" s="132"/>
      <c r="F1235" s="76" t="str">
        <f>IFERROR(VLOOKUP($E1235,BD_Anexo_Decreto!$A$1:$I$558,2,0),"")</f>
        <v/>
      </c>
      <c r="G1235" s="133" t="str">
        <f>IFERROR(VLOOKUP($E1235,BD_Anexo_Decreto!$A$1:$I$558,7,0),"")</f>
        <v/>
      </c>
      <c r="H1235" s="76" t="str">
        <f>IFERROR(VLOOKUP($E1235,BD_Anexo_Decreto!$A$1:$I$558,8,0),"")</f>
        <v/>
      </c>
      <c r="I1235" s="77" t="str">
        <f>IFERROR(VLOOKUP($E1235,BD_Anexo_Decreto!$A$1:$I$558,5,0),"")</f>
        <v/>
      </c>
      <c r="J1235" s="78">
        <f t="shared" si="87"/>
        <v>0</v>
      </c>
      <c r="K1235" s="78">
        <f t="shared" si="88"/>
        <v>0</v>
      </c>
      <c r="L1235" s="78">
        <f t="shared" si="89"/>
        <v>0</v>
      </c>
      <c r="M1235" s="82"/>
      <c r="N1235" s="83"/>
      <c r="O1235" s="84" t="str">
        <f>IFERROR(VLOOKUP($E1235,BD_Anexo_Decreto!$A$1:$I$558,3,0),"")</f>
        <v/>
      </c>
      <c r="P1235" s="85" t="str">
        <f t="shared" si="90"/>
        <v/>
      </c>
      <c r="Q1235" s="96"/>
      <c r="R1235" s="95" t="str">
        <f>IFERROR(VLOOKUP(Q1235,BD_CNES!$A$1:$E$9705,2,0),"")</f>
        <v/>
      </c>
    </row>
    <row r="1236" spans="4:18" ht="35.1" customHeight="1" x14ac:dyDescent="0.25">
      <c r="D1236" s="22">
        <v>1226</v>
      </c>
      <c r="E1236" s="132"/>
      <c r="F1236" s="76" t="str">
        <f>IFERROR(VLOOKUP($E1236,BD_Anexo_Decreto!$A$1:$I$558,2,0),"")</f>
        <v/>
      </c>
      <c r="G1236" s="133" t="str">
        <f>IFERROR(VLOOKUP($E1236,BD_Anexo_Decreto!$A$1:$I$558,7,0),"")</f>
        <v/>
      </c>
      <c r="H1236" s="76" t="str">
        <f>IFERROR(VLOOKUP($E1236,BD_Anexo_Decreto!$A$1:$I$558,8,0),"")</f>
        <v/>
      </c>
      <c r="I1236" s="77" t="str">
        <f>IFERROR(VLOOKUP($E1236,BD_Anexo_Decreto!$A$1:$I$558,5,0),"")</f>
        <v/>
      </c>
      <c r="J1236" s="78">
        <f t="shared" si="87"/>
        <v>0</v>
      </c>
      <c r="K1236" s="78">
        <f t="shared" si="88"/>
        <v>0</v>
      </c>
      <c r="L1236" s="78">
        <f t="shared" si="89"/>
        <v>0</v>
      </c>
      <c r="M1236" s="82"/>
      <c r="N1236" s="83"/>
      <c r="O1236" s="84" t="str">
        <f>IFERROR(VLOOKUP($E1236,BD_Anexo_Decreto!$A$1:$I$558,3,0),"")</f>
        <v/>
      </c>
      <c r="P1236" s="85" t="str">
        <f t="shared" si="90"/>
        <v/>
      </c>
      <c r="Q1236" s="96"/>
      <c r="R1236" s="95" t="str">
        <f>IFERROR(VLOOKUP(Q1236,BD_CNES!$A$1:$E$9705,2,0),"")</f>
        <v/>
      </c>
    </row>
    <row r="1237" spans="4:18" ht="35.1" customHeight="1" x14ac:dyDescent="0.25">
      <c r="D1237" s="22">
        <v>1227</v>
      </c>
      <c r="E1237" s="132"/>
      <c r="F1237" s="76" t="str">
        <f>IFERROR(VLOOKUP($E1237,BD_Anexo_Decreto!$A$1:$I$558,2,0),"")</f>
        <v/>
      </c>
      <c r="G1237" s="133" t="str">
        <f>IFERROR(VLOOKUP($E1237,BD_Anexo_Decreto!$A$1:$I$558,7,0),"")</f>
        <v/>
      </c>
      <c r="H1237" s="76" t="str">
        <f>IFERROR(VLOOKUP($E1237,BD_Anexo_Decreto!$A$1:$I$558,8,0),"")</f>
        <v/>
      </c>
      <c r="I1237" s="77" t="str">
        <f>IFERROR(VLOOKUP($E1237,BD_Anexo_Decreto!$A$1:$I$558,5,0),"")</f>
        <v/>
      </c>
      <c r="J1237" s="78">
        <f t="shared" si="87"/>
        <v>0</v>
      </c>
      <c r="K1237" s="78">
        <f t="shared" si="88"/>
        <v>0</v>
      </c>
      <c r="L1237" s="78">
        <f t="shared" si="89"/>
        <v>0</v>
      </c>
      <c r="M1237" s="82"/>
      <c r="N1237" s="83"/>
      <c r="O1237" s="84" t="str">
        <f>IFERROR(VLOOKUP($E1237,BD_Anexo_Decreto!$A$1:$I$558,3,0),"")</f>
        <v/>
      </c>
      <c r="P1237" s="85" t="str">
        <f t="shared" si="90"/>
        <v/>
      </c>
      <c r="Q1237" s="96"/>
      <c r="R1237" s="95" t="str">
        <f>IFERROR(VLOOKUP(Q1237,BD_CNES!$A$1:$E$9705,2,0),"")</f>
        <v/>
      </c>
    </row>
    <row r="1238" spans="4:18" ht="35.1" customHeight="1" x14ac:dyDescent="0.25">
      <c r="D1238" s="22">
        <v>1228</v>
      </c>
      <c r="E1238" s="132"/>
      <c r="F1238" s="76" t="str">
        <f>IFERROR(VLOOKUP($E1238,BD_Anexo_Decreto!$A$1:$I$558,2,0),"")</f>
        <v/>
      </c>
      <c r="G1238" s="133" t="str">
        <f>IFERROR(VLOOKUP($E1238,BD_Anexo_Decreto!$A$1:$I$558,7,0),"")</f>
        <v/>
      </c>
      <c r="H1238" s="76" t="str">
        <f>IFERROR(VLOOKUP($E1238,BD_Anexo_Decreto!$A$1:$I$558,8,0),"")</f>
        <v/>
      </c>
      <c r="I1238" s="77" t="str">
        <f>IFERROR(VLOOKUP($E1238,BD_Anexo_Decreto!$A$1:$I$558,5,0),"")</f>
        <v/>
      </c>
      <c r="J1238" s="78">
        <f t="shared" si="87"/>
        <v>0</v>
      </c>
      <c r="K1238" s="78">
        <f t="shared" si="88"/>
        <v>0</v>
      </c>
      <c r="L1238" s="78">
        <f t="shared" si="89"/>
        <v>0</v>
      </c>
      <c r="M1238" s="82"/>
      <c r="N1238" s="83"/>
      <c r="O1238" s="84" t="str">
        <f>IFERROR(VLOOKUP($E1238,BD_Anexo_Decreto!$A$1:$I$558,3,0),"")</f>
        <v/>
      </c>
      <c r="P1238" s="85" t="str">
        <f t="shared" si="90"/>
        <v/>
      </c>
      <c r="Q1238" s="96"/>
      <c r="R1238" s="95" t="str">
        <f>IFERROR(VLOOKUP(Q1238,BD_CNES!$A$1:$E$9705,2,0),"")</f>
        <v/>
      </c>
    </row>
    <row r="1239" spans="4:18" ht="35.1" customHeight="1" x14ac:dyDescent="0.25">
      <c r="D1239" s="22">
        <v>1229</v>
      </c>
      <c r="E1239" s="132"/>
      <c r="F1239" s="76" t="str">
        <f>IFERROR(VLOOKUP($E1239,BD_Anexo_Decreto!$A$1:$I$558,2,0),"")</f>
        <v/>
      </c>
      <c r="G1239" s="133" t="str">
        <f>IFERROR(VLOOKUP($E1239,BD_Anexo_Decreto!$A$1:$I$558,7,0),"")</f>
        <v/>
      </c>
      <c r="H1239" s="76" t="str">
        <f>IFERROR(VLOOKUP($E1239,BD_Anexo_Decreto!$A$1:$I$558,8,0),"")</f>
        <v/>
      </c>
      <c r="I1239" s="77" t="str">
        <f>IFERROR(VLOOKUP($E1239,BD_Anexo_Decreto!$A$1:$I$558,5,0),"")</f>
        <v/>
      </c>
      <c r="J1239" s="78">
        <f t="shared" si="87"/>
        <v>0</v>
      </c>
      <c r="K1239" s="78">
        <f t="shared" si="88"/>
        <v>0</v>
      </c>
      <c r="L1239" s="78">
        <f t="shared" si="89"/>
        <v>0</v>
      </c>
      <c r="M1239" s="82"/>
      <c r="N1239" s="83"/>
      <c r="O1239" s="84" t="str">
        <f>IFERROR(VLOOKUP($E1239,BD_Anexo_Decreto!$A$1:$I$558,3,0),"")</f>
        <v/>
      </c>
      <c r="P1239" s="85" t="str">
        <f t="shared" si="90"/>
        <v/>
      </c>
      <c r="Q1239" s="96"/>
      <c r="R1239" s="95" t="str">
        <f>IFERROR(VLOOKUP(Q1239,BD_CNES!$A$1:$E$9705,2,0),"")</f>
        <v/>
      </c>
    </row>
    <row r="1240" spans="4:18" ht="35.1" customHeight="1" x14ac:dyDescent="0.25">
      <c r="D1240" s="22">
        <v>1230</v>
      </c>
      <c r="E1240" s="132"/>
      <c r="F1240" s="76" t="str">
        <f>IFERROR(VLOOKUP($E1240,BD_Anexo_Decreto!$A$1:$I$558,2,0),"")</f>
        <v/>
      </c>
      <c r="G1240" s="133" t="str">
        <f>IFERROR(VLOOKUP($E1240,BD_Anexo_Decreto!$A$1:$I$558,7,0),"")</f>
        <v/>
      </c>
      <c r="H1240" s="76" t="str">
        <f>IFERROR(VLOOKUP($E1240,BD_Anexo_Decreto!$A$1:$I$558,8,0),"")</f>
        <v/>
      </c>
      <c r="I1240" s="77" t="str">
        <f>IFERROR(VLOOKUP($E1240,BD_Anexo_Decreto!$A$1:$I$558,5,0),"")</f>
        <v/>
      </c>
      <c r="J1240" s="78">
        <f t="shared" si="87"/>
        <v>0</v>
      </c>
      <c r="K1240" s="78">
        <f t="shared" si="88"/>
        <v>0</v>
      </c>
      <c r="L1240" s="78">
        <f t="shared" si="89"/>
        <v>0</v>
      </c>
      <c r="M1240" s="82"/>
      <c r="N1240" s="83"/>
      <c r="O1240" s="84" t="str">
        <f>IFERROR(VLOOKUP($E1240,BD_Anexo_Decreto!$A$1:$I$558,3,0),"")</f>
        <v/>
      </c>
      <c r="P1240" s="85" t="str">
        <f t="shared" si="90"/>
        <v/>
      </c>
      <c r="Q1240" s="96"/>
      <c r="R1240" s="95" t="str">
        <f>IFERROR(VLOOKUP(Q1240,BD_CNES!$A$1:$E$9705,2,0),"")</f>
        <v/>
      </c>
    </row>
    <row r="1241" spans="4:18" ht="35.1" customHeight="1" x14ac:dyDescent="0.25">
      <c r="D1241" s="22">
        <v>1231</v>
      </c>
      <c r="E1241" s="132"/>
      <c r="F1241" s="76" t="str">
        <f>IFERROR(VLOOKUP($E1241,BD_Anexo_Decreto!$A$1:$I$558,2,0),"")</f>
        <v/>
      </c>
      <c r="G1241" s="133" t="str">
        <f>IFERROR(VLOOKUP($E1241,BD_Anexo_Decreto!$A$1:$I$558,7,0),"")</f>
        <v/>
      </c>
      <c r="H1241" s="76" t="str">
        <f>IFERROR(VLOOKUP($E1241,BD_Anexo_Decreto!$A$1:$I$558,8,0),"")</f>
        <v/>
      </c>
      <c r="I1241" s="77" t="str">
        <f>IFERROR(VLOOKUP($E1241,BD_Anexo_Decreto!$A$1:$I$558,5,0),"")</f>
        <v/>
      </c>
      <c r="J1241" s="78">
        <f t="shared" si="87"/>
        <v>0</v>
      </c>
      <c r="K1241" s="78">
        <f t="shared" si="88"/>
        <v>0</v>
      </c>
      <c r="L1241" s="78">
        <f t="shared" si="89"/>
        <v>0</v>
      </c>
      <c r="M1241" s="82"/>
      <c r="N1241" s="83"/>
      <c r="O1241" s="84" t="str">
        <f>IFERROR(VLOOKUP($E1241,BD_Anexo_Decreto!$A$1:$I$558,3,0),"")</f>
        <v/>
      </c>
      <c r="P1241" s="85" t="str">
        <f t="shared" si="90"/>
        <v/>
      </c>
      <c r="Q1241" s="96"/>
      <c r="R1241" s="95" t="str">
        <f>IFERROR(VLOOKUP(Q1241,BD_CNES!$A$1:$E$9705,2,0),"")</f>
        <v/>
      </c>
    </row>
    <row r="1242" spans="4:18" ht="35.1" customHeight="1" x14ac:dyDescent="0.25">
      <c r="D1242" s="22">
        <v>1232</v>
      </c>
      <c r="E1242" s="132"/>
      <c r="F1242" s="76" t="str">
        <f>IFERROR(VLOOKUP($E1242,BD_Anexo_Decreto!$A$1:$I$558,2,0),"")</f>
        <v/>
      </c>
      <c r="G1242" s="133" t="str">
        <f>IFERROR(VLOOKUP($E1242,BD_Anexo_Decreto!$A$1:$I$558,7,0),"")</f>
        <v/>
      </c>
      <c r="H1242" s="76" t="str">
        <f>IFERROR(VLOOKUP($E1242,BD_Anexo_Decreto!$A$1:$I$558,8,0),"")</f>
        <v/>
      </c>
      <c r="I1242" s="77" t="str">
        <f>IFERROR(VLOOKUP($E1242,BD_Anexo_Decreto!$A$1:$I$558,5,0),"")</f>
        <v/>
      </c>
      <c r="J1242" s="78">
        <f t="shared" si="87"/>
        <v>0</v>
      </c>
      <c r="K1242" s="78">
        <f t="shared" si="88"/>
        <v>0</v>
      </c>
      <c r="L1242" s="78">
        <f t="shared" si="89"/>
        <v>0</v>
      </c>
      <c r="M1242" s="82"/>
      <c r="N1242" s="83"/>
      <c r="O1242" s="84" t="str">
        <f>IFERROR(VLOOKUP($E1242,BD_Anexo_Decreto!$A$1:$I$558,3,0),"")</f>
        <v/>
      </c>
      <c r="P1242" s="85" t="str">
        <f t="shared" si="90"/>
        <v/>
      </c>
      <c r="Q1242" s="96"/>
      <c r="R1242" s="95" t="str">
        <f>IFERROR(VLOOKUP(Q1242,BD_CNES!$A$1:$E$9705,2,0),"")</f>
        <v/>
      </c>
    </row>
    <row r="1243" spans="4:18" ht="35.1" customHeight="1" x14ac:dyDescent="0.25">
      <c r="D1243" s="22">
        <v>1233</v>
      </c>
      <c r="E1243" s="132"/>
      <c r="F1243" s="76" t="str">
        <f>IFERROR(VLOOKUP($E1243,BD_Anexo_Decreto!$A$1:$I$558,2,0),"")</f>
        <v/>
      </c>
      <c r="G1243" s="133" t="str">
        <f>IFERROR(VLOOKUP($E1243,BD_Anexo_Decreto!$A$1:$I$558,7,0),"")</f>
        <v/>
      </c>
      <c r="H1243" s="76" t="str">
        <f>IFERROR(VLOOKUP($E1243,BD_Anexo_Decreto!$A$1:$I$558,8,0),"")</f>
        <v/>
      </c>
      <c r="I1243" s="77" t="str">
        <f>IFERROR(VLOOKUP($E1243,BD_Anexo_Decreto!$A$1:$I$558,5,0),"")</f>
        <v/>
      </c>
      <c r="J1243" s="78">
        <f t="shared" si="87"/>
        <v>0</v>
      </c>
      <c r="K1243" s="78">
        <f t="shared" si="88"/>
        <v>0</v>
      </c>
      <c r="L1243" s="78">
        <f t="shared" si="89"/>
        <v>0</v>
      </c>
      <c r="M1243" s="82"/>
      <c r="N1243" s="83"/>
      <c r="O1243" s="84" t="str">
        <f>IFERROR(VLOOKUP($E1243,BD_Anexo_Decreto!$A$1:$I$558,3,0),"")</f>
        <v/>
      </c>
      <c r="P1243" s="85" t="str">
        <f t="shared" si="90"/>
        <v/>
      </c>
      <c r="Q1243" s="96"/>
      <c r="R1243" s="95" t="str">
        <f>IFERROR(VLOOKUP(Q1243,BD_CNES!$A$1:$E$9705,2,0),"")</f>
        <v/>
      </c>
    </row>
    <row r="1244" spans="4:18" ht="35.1" customHeight="1" x14ac:dyDescent="0.25">
      <c r="D1244" s="22">
        <v>1234</v>
      </c>
      <c r="E1244" s="132"/>
      <c r="F1244" s="76" t="str">
        <f>IFERROR(VLOOKUP($E1244,BD_Anexo_Decreto!$A$1:$I$558,2,0),"")</f>
        <v/>
      </c>
      <c r="G1244" s="133" t="str">
        <f>IFERROR(VLOOKUP($E1244,BD_Anexo_Decreto!$A$1:$I$558,7,0),"")</f>
        <v/>
      </c>
      <c r="H1244" s="76" t="str">
        <f>IFERROR(VLOOKUP($E1244,BD_Anexo_Decreto!$A$1:$I$558,8,0),"")</f>
        <v/>
      </c>
      <c r="I1244" s="77" t="str">
        <f>IFERROR(VLOOKUP($E1244,BD_Anexo_Decreto!$A$1:$I$558,5,0),"")</f>
        <v/>
      </c>
      <c r="J1244" s="78">
        <f t="shared" si="87"/>
        <v>0</v>
      </c>
      <c r="K1244" s="78">
        <f t="shared" si="88"/>
        <v>0</v>
      </c>
      <c r="L1244" s="78">
        <f t="shared" si="89"/>
        <v>0</v>
      </c>
      <c r="M1244" s="82"/>
      <c r="N1244" s="83"/>
      <c r="O1244" s="84" t="str">
        <f>IFERROR(VLOOKUP($E1244,BD_Anexo_Decreto!$A$1:$I$558,3,0),"")</f>
        <v/>
      </c>
      <c r="P1244" s="85" t="str">
        <f t="shared" si="90"/>
        <v/>
      </c>
      <c r="Q1244" s="96"/>
      <c r="R1244" s="95" t="str">
        <f>IFERROR(VLOOKUP(Q1244,BD_CNES!$A$1:$E$9705,2,0),"")</f>
        <v/>
      </c>
    </row>
    <row r="1245" spans="4:18" ht="35.1" customHeight="1" x14ac:dyDescent="0.25">
      <c r="D1245" s="22">
        <v>1235</v>
      </c>
      <c r="E1245" s="132"/>
      <c r="F1245" s="76" t="str">
        <f>IFERROR(VLOOKUP($E1245,BD_Anexo_Decreto!$A$1:$I$558,2,0),"")</f>
        <v/>
      </c>
      <c r="G1245" s="133" t="str">
        <f>IFERROR(VLOOKUP($E1245,BD_Anexo_Decreto!$A$1:$I$558,7,0),"")</f>
        <v/>
      </c>
      <c r="H1245" s="76" t="str">
        <f>IFERROR(VLOOKUP($E1245,BD_Anexo_Decreto!$A$1:$I$558,8,0),"")</f>
        <v/>
      </c>
      <c r="I1245" s="77" t="str">
        <f>IFERROR(VLOOKUP($E1245,BD_Anexo_Decreto!$A$1:$I$558,5,0),"")</f>
        <v/>
      </c>
      <c r="J1245" s="78">
        <f t="shared" si="87"/>
        <v>0</v>
      </c>
      <c r="K1245" s="78">
        <f t="shared" si="88"/>
        <v>0</v>
      </c>
      <c r="L1245" s="78">
        <f t="shared" si="89"/>
        <v>0</v>
      </c>
      <c r="M1245" s="82"/>
      <c r="N1245" s="83"/>
      <c r="O1245" s="84" t="str">
        <f>IFERROR(VLOOKUP($E1245,BD_Anexo_Decreto!$A$1:$I$558,3,0),"")</f>
        <v/>
      </c>
      <c r="P1245" s="85" t="str">
        <f t="shared" si="90"/>
        <v/>
      </c>
      <c r="Q1245" s="96"/>
      <c r="R1245" s="95" t="str">
        <f>IFERROR(VLOOKUP(Q1245,BD_CNES!$A$1:$E$9705,2,0),"")</f>
        <v/>
      </c>
    </row>
    <row r="1246" spans="4:18" ht="35.1" customHeight="1" x14ac:dyDescent="0.25">
      <c r="D1246" s="22">
        <v>1236</v>
      </c>
      <c r="E1246" s="132"/>
      <c r="F1246" s="76" t="str">
        <f>IFERROR(VLOOKUP($E1246,BD_Anexo_Decreto!$A$1:$I$558,2,0),"")</f>
        <v/>
      </c>
      <c r="G1246" s="133" t="str">
        <f>IFERROR(VLOOKUP($E1246,BD_Anexo_Decreto!$A$1:$I$558,7,0),"")</f>
        <v/>
      </c>
      <c r="H1246" s="76" t="str">
        <f>IFERROR(VLOOKUP($E1246,BD_Anexo_Decreto!$A$1:$I$558,8,0),"")</f>
        <v/>
      </c>
      <c r="I1246" s="77" t="str">
        <f>IFERROR(VLOOKUP($E1246,BD_Anexo_Decreto!$A$1:$I$558,5,0),"")</f>
        <v/>
      </c>
      <c r="J1246" s="78">
        <f t="shared" si="87"/>
        <v>0</v>
      </c>
      <c r="K1246" s="78">
        <f t="shared" si="88"/>
        <v>0</v>
      </c>
      <c r="L1246" s="78">
        <f t="shared" si="89"/>
        <v>0</v>
      </c>
      <c r="M1246" s="82"/>
      <c r="N1246" s="83"/>
      <c r="O1246" s="84" t="str">
        <f>IFERROR(VLOOKUP($E1246,BD_Anexo_Decreto!$A$1:$I$558,3,0),"")</f>
        <v/>
      </c>
      <c r="P1246" s="85" t="str">
        <f t="shared" si="90"/>
        <v/>
      </c>
      <c r="Q1246" s="96"/>
      <c r="R1246" s="95" t="str">
        <f>IFERROR(VLOOKUP(Q1246,BD_CNES!$A$1:$E$9705,2,0),"")</f>
        <v/>
      </c>
    </row>
    <row r="1247" spans="4:18" ht="35.1" customHeight="1" x14ac:dyDescent="0.25">
      <c r="D1247" s="22">
        <v>1237</v>
      </c>
      <c r="E1247" s="132"/>
      <c r="F1247" s="76" t="str">
        <f>IFERROR(VLOOKUP($E1247,BD_Anexo_Decreto!$A$1:$I$558,2,0),"")</f>
        <v/>
      </c>
      <c r="G1247" s="133" t="str">
        <f>IFERROR(VLOOKUP($E1247,BD_Anexo_Decreto!$A$1:$I$558,7,0),"")</f>
        <v/>
      </c>
      <c r="H1247" s="76" t="str">
        <f>IFERROR(VLOOKUP($E1247,BD_Anexo_Decreto!$A$1:$I$558,8,0),"")</f>
        <v/>
      </c>
      <c r="I1247" s="77" t="str">
        <f>IFERROR(VLOOKUP($E1247,BD_Anexo_Decreto!$A$1:$I$558,5,0),"")</f>
        <v/>
      </c>
      <c r="J1247" s="78">
        <f t="shared" si="87"/>
        <v>0</v>
      </c>
      <c r="K1247" s="78">
        <f t="shared" si="88"/>
        <v>0</v>
      </c>
      <c r="L1247" s="78">
        <f t="shared" si="89"/>
        <v>0</v>
      </c>
      <c r="M1247" s="82"/>
      <c r="N1247" s="83"/>
      <c r="O1247" s="84" t="str">
        <f>IFERROR(VLOOKUP($E1247,BD_Anexo_Decreto!$A$1:$I$558,3,0),"")</f>
        <v/>
      </c>
      <c r="P1247" s="85" t="str">
        <f t="shared" si="90"/>
        <v/>
      </c>
      <c r="Q1247" s="96"/>
      <c r="R1247" s="95" t="str">
        <f>IFERROR(VLOOKUP(Q1247,BD_CNES!$A$1:$E$9705,2,0),"")</f>
        <v/>
      </c>
    </row>
    <row r="1248" spans="4:18" ht="35.1" customHeight="1" x14ac:dyDescent="0.25">
      <c r="D1248" s="22">
        <v>1238</v>
      </c>
      <c r="E1248" s="132"/>
      <c r="F1248" s="76" t="str">
        <f>IFERROR(VLOOKUP($E1248,BD_Anexo_Decreto!$A$1:$I$558,2,0),"")</f>
        <v/>
      </c>
      <c r="G1248" s="133" t="str">
        <f>IFERROR(VLOOKUP($E1248,BD_Anexo_Decreto!$A$1:$I$558,7,0),"")</f>
        <v/>
      </c>
      <c r="H1248" s="76" t="str">
        <f>IFERROR(VLOOKUP($E1248,BD_Anexo_Decreto!$A$1:$I$558,8,0),"")</f>
        <v/>
      </c>
      <c r="I1248" s="77" t="str">
        <f>IFERROR(VLOOKUP($E1248,BD_Anexo_Decreto!$A$1:$I$558,5,0),"")</f>
        <v/>
      </c>
      <c r="J1248" s="78">
        <f t="shared" si="87"/>
        <v>0</v>
      </c>
      <c r="K1248" s="78">
        <f t="shared" si="88"/>
        <v>0</v>
      </c>
      <c r="L1248" s="78">
        <f t="shared" si="89"/>
        <v>0</v>
      </c>
      <c r="M1248" s="82"/>
      <c r="N1248" s="83"/>
      <c r="O1248" s="84" t="str">
        <f>IFERROR(VLOOKUP($E1248,BD_Anexo_Decreto!$A$1:$I$558,3,0),"")</f>
        <v/>
      </c>
      <c r="P1248" s="85" t="str">
        <f t="shared" si="90"/>
        <v/>
      </c>
      <c r="Q1248" s="96"/>
      <c r="R1248" s="95" t="str">
        <f>IFERROR(VLOOKUP(Q1248,BD_CNES!$A$1:$E$9705,2,0),"")</f>
        <v/>
      </c>
    </row>
    <row r="1249" spans="4:18" ht="35.1" customHeight="1" x14ac:dyDescent="0.25">
      <c r="D1249" s="22">
        <v>1239</v>
      </c>
      <c r="E1249" s="132"/>
      <c r="F1249" s="76" t="str">
        <f>IFERROR(VLOOKUP($E1249,BD_Anexo_Decreto!$A$1:$I$558,2,0),"")</f>
        <v/>
      </c>
      <c r="G1249" s="133" t="str">
        <f>IFERROR(VLOOKUP($E1249,BD_Anexo_Decreto!$A$1:$I$558,7,0),"")</f>
        <v/>
      </c>
      <c r="H1249" s="76" t="str">
        <f>IFERROR(VLOOKUP($E1249,BD_Anexo_Decreto!$A$1:$I$558,8,0),"")</f>
        <v/>
      </c>
      <c r="I1249" s="77" t="str">
        <f>IFERROR(VLOOKUP($E1249,BD_Anexo_Decreto!$A$1:$I$558,5,0),"")</f>
        <v/>
      </c>
      <c r="J1249" s="78">
        <f t="shared" si="87"/>
        <v>0</v>
      </c>
      <c r="K1249" s="78">
        <f t="shared" si="88"/>
        <v>0</v>
      </c>
      <c r="L1249" s="78">
        <f t="shared" si="89"/>
        <v>0</v>
      </c>
      <c r="M1249" s="82"/>
      <c r="N1249" s="83"/>
      <c r="O1249" s="84" t="str">
        <f>IFERROR(VLOOKUP($E1249,BD_Anexo_Decreto!$A$1:$I$558,3,0),"")</f>
        <v/>
      </c>
      <c r="P1249" s="85" t="str">
        <f t="shared" si="90"/>
        <v/>
      </c>
      <c r="Q1249" s="96"/>
      <c r="R1249" s="95" t="str">
        <f>IFERROR(VLOOKUP(Q1249,BD_CNES!$A$1:$E$9705,2,0),"")</f>
        <v/>
      </c>
    </row>
    <row r="1250" spans="4:18" ht="35.1" customHeight="1" x14ac:dyDescent="0.25">
      <c r="D1250" s="22">
        <v>1240</v>
      </c>
      <c r="E1250" s="132"/>
      <c r="F1250" s="76" t="str">
        <f>IFERROR(VLOOKUP($E1250,BD_Anexo_Decreto!$A$1:$I$558,2,0),"")</f>
        <v/>
      </c>
      <c r="G1250" s="133" t="str">
        <f>IFERROR(VLOOKUP($E1250,BD_Anexo_Decreto!$A$1:$I$558,7,0),"")</f>
        <v/>
      </c>
      <c r="H1250" s="76" t="str">
        <f>IFERROR(VLOOKUP($E1250,BD_Anexo_Decreto!$A$1:$I$558,8,0),"")</f>
        <v/>
      </c>
      <c r="I1250" s="77" t="str">
        <f>IFERROR(VLOOKUP($E1250,BD_Anexo_Decreto!$A$1:$I$558,5,0),"")</f>
        <v/>
      </c>
      <c r="J1250" s="78">
        <f t="shared" si="87"/>
        <v>0</v>
      </c>
      <c r="K1250" s="78">
        <f t="shared" si="88"/>
        <v>0</v>
      </c>
      <c r="L1250" s="78">
        <f t="shared" si="89"/>
        <v>0</v>
      </c>
      <c r="M1250" s="82"/>
      <c r="N1250" s="83"/>
      <c r="O1250" s="84" t="str">
        <f>IFERROR(VLOOKUP($E1250,BD_Anexo_Decreto!$A$1:$I$558,3,0),"")</f>
        <v/>
      </c>
      <c r="P1250" s="85" t="str">
        <f t="shared" si="90"/>
        <v/>
      </c>
      <c r="Q1250" s="96"/>
      <c r="R1250" s="95" t="str">
        <f>IFERROR(VLOOKUP(Q1250,BD_CNES!$A$1:$E$9705,2,0),"")</f>
        <v/>
      </c>
    </row>
    <row r="1251" spans="4:18" ht="35.1" customHeight="1" x14ac:dyDescent="0.25">
      <c r="D1251" s="22">
        <v>1241</v>
      </c>
      <c r="E1251" s="132"/>
      <c r="F1251" s="76" t="str">
        <f>IFERROR(VLOOKUP($E1251,BD_Anexo_Decreto!$A$1:$I$558,2,0),"")</f>
        <v/>
      </c>
      <c r="G1251" s="133" t="str">
        <f>IFERROR(VLOOKUP($E1251,BD_Anexo_Decreto!$A$1:$I$558,7,0),"")</f>
        <v/>
      </c>
      <c r="H1251" s="76" t="str">
        <f>IFERROR(VLOOKUP($E1251,BD_Anexo_Decreto!$A$1:$I$558,8,0),"")</f>
        <v/>
      </c>
      <c r="I1251" s="77" t="str">
        <f>IFERROR(VLOOKUP($E1251,BD_Anexo_Decreto!$A$1:$I$558,5,0),"")</f>
        <v/>
      </c>
      <c r="J1251" s="78">
        <f t="shared" si="87"/>
        <v>0</v>
      </c>
      <c r="K1251" s="78">
        <f t="shared" si="88"/>
        <v>0</v>
      </c>
      <c r="L1251" s="78">
        <f t="shared" si="89"/>
        <v>0</v>
      </c>
      <c r="M1251" s="82"/>
      <c r="N1251" s="83"/>
      <c r="O1251" s="84" t="str">
        <f>IFERROR(VLOOKUP($E1251,BD_Anexo_Decreto!$A$1:$I$558,3,0),"")</f>
        <v/>
      </c>
      <c r="P1251" s="85" t="str">
        <f t="shared" si="90"/>
        <v/>
      </c>
      <c r="Q1251" s="96"/>
      <c r="R1251" s="95" t="str">
        <f>IFERROR(VLOOKUP(Q1251,BD_CNES!$A$1:$E$9705,2,0),"")</f>
        <v/>
      </c>
    </row>
    <row r="1252" spans="4:18" ht="35.1" customHeight="1" x14ac:dyDescent="0.25">
      <c r="D1252" s="22">
        <v>1242</v>
      </c>
      <c r="E1252" s="132"/>
      <c r="F1252" s="76" t="str">
        <f>IFERROR(VLOOKUP($E1252,BD_Anexo_Decreto!$A$1:$I$558,2,0),"")</f>
        <v/>
      </c>
      <c r="G1252" s="133" t="str">
        <f>IFERROR(VLOOKUP($E1252,BD_Anexo_Decreto!$A$1:$I$558,7,0),"")</f>
        <v/>
      </c>
      <c r="H1252" s="76" t="str">
        <f>IFERROR(VLOOKUP($E1252,BD_Anexo_Decreto!$A$1:$I$558,8,0),"")</f>
        <v/>
      </c>
      <c r="I1252" s="77" t="str">
        <f>IFERROR(VLOOKUP($E1252,BD_Anexo_Decreto!$A$1:$I$558,5,0),"")</f>
        <v/>
      </c>
      <c r="J1252" s="78">
        <f t="shared" si="87"/>
        <v>0</v>
      </c>
      <c r="K1252" s="78">
        <f t="shared" si="88"/>
        <v>0</v>
      </c>
      <c r="L1252" s="78">
        <f t="shared" si="89"/>
        <v>0</v>
      </c>
      <c r="M1252" s="82"/>
      <c r="N1252" s="83"/>
      <c r="O1252" s="84" t="str">
        <f>IFERROR(VLOOKUP($E1252,BD_Anexo_Decreto!$A$1:$I$558,3,0),"")</f>
        <v/>
      </c>
      <c r="P1252" s="85" t="str">
        <f t="shared" si="90"/>
        <v/>
      </c>
      <c r="Q1252" s="96"/>
      <c r="R1252" s="95" t="str">
        <f>IFERROR(VLOOKUP(Q1252,BD_CNES!$A$1:$E$9705,2,0),"")</f>
        <v/>
      </c>
    </row>
    <row r="1253" spans="4:18" ht="35.1" customHeight="1" x14ac:dyDescent="0.25">
      <c r="D1253" s="22">
        <v>1243</v>
      </c>
      <c r="E1253" s="132"/>
      <c r="F1253" s="76" t="str">
        <f>IFERROR(VLOOKUP($E1253,BD_Anexo_Decreto!$A$1:$I$558,2,0),"")</f>
        <v/>
      </c>
      <c r="G1253" s="133" t="str">
        <f>IFERROR(VLOOKUP($E1253,BD_Anexo_Decreto!$A$1:$I$558,7,0),"")</f>
        <v/>
      </c>
      <c r="H1253" s="76" t="str">
        <f>IFERROR(VLOOKUP($E1253,BD_Anexo_Decreto!$A$1:$I$558,8,0),"")</f>
        <v/>
      </c>
      <c r="I1253" s="77" t="str">
        <f>IFERROR(VLOOKUP($E1253,BD_Anexo_Decreto!$A$1:$I$558,5,0),"")</f>
        <v/>
      </c>
      <c r="J1253" s="78">
        <f t="shared" si="87"/>
        <v>0</v>
      </c>
      <c r="K1253" s="78">
        <f t="shared" si="88"/>
        <v>0</v>
      </c>
      <c r="L1253" s="78">
        <f t="shared" si="89"/>
        <v>0</v>
      </c>
      <c r="M1253" s="82"/>
      <c r="N1253" s="83"/>
      <c r="O1253" s="84" t="str">
        <f>IFERROR(VLOOKUP($E1253,BD_Anexo_Decreto!$A$1:$I$558,3,0),"")</f>
        <v/>
      </c>
      <c r="P1253" s="85" t="str">
        <f t="shared" si="90"/>
        <v/>
      </c>
      <c r="Q1253" s="96"/>
      <c r="R1253" s="95" t="str">
        <f>IFERROR(VLOOKUP(Q1253,BD_CNES!$A$1:$E$9705,2,0),"")</f>
        <v/>
      </c>
    </row>
    <row r="1254" spans="4:18" ht="35.1" customHeight="1" x14ac:dyDescent="0.25">
      <c r="D1254" s="22">
        <v>1244</v>
      </c>
      <c r="E1254" s="132"/>
      <c r="F1254" s="76" t="str">
        <f>IFERROR(VLOOKUP($E1254,BD_Anexo_Decreto!$A$1:$I$558,2,0),"")</f>
        <v/>
      </c>
      <c r="G1254" s="133" t="str">
        <f>IFERROR(VLOOKUP($E1254,BD_Anexo_Decreto!$A$1:$I$558,7,0),"")</f>
        <v/>
      </c>
      <c r="H1254" s="76" t="str">
        <f>IFERROR(VLOOKUP($E1254,BD_Anexo_Decreto!$A$1:$I$558,8,0),"")</f>
        <v/>
      </c>
      <c r="I1254" s="77" t="str">
        <f>IFERROR(VLOOKUP($E1254,BD_Anexo_Decreto!$A$1:$I$558,5,0),"")</f>
        <v/>
      </c>
      <c r="J1254" s="78">
        <f t="shared" si="87"/>
        <v>0</v>
      </c>
      <c r="K1254" s="78">
        <f t="shared" si="88"/>
        <v>0</v>
      </c>
      <c r="L1254" s="78">
        <f t="shared" si="89"/>
        <v>0</v>
      </c>
      <c r="M1254" s="82"/>
      <c r="N1254" s="83"/>
      <c r="O1254" s="84" t="str">
        <f>IFERROR(VLOOKUP($E1254,BD_Anexo_Decreto!$A$1:$I$558,3,0),"")</f>
        <v/>
      </c>
      <c r="P1254" s="85" t="str">
        <f t="shared" si="90"/>
        <v/>
      </c>
      <c r="Q1254" s="96"/>
      <c r="R1254" s="95" t="str">
        <f>IFERROR(VLOOKUP(Q1254,BD_CNES!$A$1:$E$9705,2,0),"")</f>
        <v/>
      </c>
    </row>
    <row r="1255" spans="4:18" ht="35.1" customHeight="1" x14ac:dyDescent="0.25">
      <c r="D1255" s="22">
        <v>1245</v>
      </c>
      <c r="E1255" s="132"/>
      <c r="F1255" s="76" t="str">
        <f>IFERROR(VLOOKUP($E1255,BD_Anexo_Decreto!$A$1:$I$558,2,0),"")</f>
        <v/>
      </c>
      <c r="G1255" s="133" t="str">
        <f>IFERROR(VLOOKUP($E1255,BD_Anexo_Decreto!$A$1:$I$558,7,0),"")</f>
        <v/>
      </c>
      <c r="H1255" s="76" t="str">
        <f>IFERROR(VLOOKUP($E1255,BD_Anexo_Decreto!$A$1:$I$558,8,0),"")</f>
        <v/>
      </c>
      <c r="I1255" s="77" t="str">
        <f>IFERROR(VLOOKUP($E1255,BD_Anexo_Decreto!$A$1:$I$558,5,0),"")</f>
        <v/>
      </c>
      <c r="J1255" s="78">
        <f t="shared" si="87"/>
        <v>0</v>
      </c>
      <c r="K1255" s="78">
        <f t="shared" si="88"/>
        <v>0</v>
      </c>
      <c r="L1255" s="78">
        <f t="shared" si="89"/>
        <v>0</v>
      </c>
      <c r="M1255" s="82"/>
      <c r="N1255" s="83"/>
      <c r="O1255" s="84" t="str">
        <f>IFERROR(VLOOKUP($E1255,BD_Anexo_Decreto!$A$1:$I$558,3,0),"")</f>
        <v/>
      </c>
      <c r="P1255" s="85" t="str">
        <f t="shared" si="90"/>
        <v/>
      </c>
      <c r="Q1255" s="96"/>
      <c r="R1255" s="95" t="str">
        <f>IFERROR(VLOOKUP(Q1255,BD_CNES!$A$1:$E$9705,2,0),"")</f>
        <v/>
      </c>
    </row>
    <row r="1256" spans="4:18" ht="35.1" customHeight="1" x14ac:dyDescent="0.25">
      <c r="D1256" s="22">
        <v>1246</v>
      </c>
      <c r="E1256" s="132"/>
      <c r="F1256" s="76" t="str">
        <f>IFERROR(VLOOKUP($E1256,BD_Anexo_Decreto!$A$1:$I$558,2,0),"")</f>
        <v/>
      </c>
      <c r="G1256" s="133" t="str">
        <f>IFERROR(VLOOKUP($E1256,BD_Anexo_Decreto!$A$1:$I$558,7,0),"")</f>
        <v/>
      </c>
      <c r="H1256" s="76" t="str">
        <f>IFERROR(VLOOKUP($E1256,BD_Anexo_Decreto!$A$1:$I$558,8,0),"")</f>
        <v/>
      </c>
      <c r="I1256" s="77" t="str">
        <f>IFERROR(VLOOKUP($E1256,BD_Anexo_Decreto!$A$1:$I$558,5,0),"")</f>
        <v/>
      </c>
      <c r="J1256" s="78">
        <f t="shared" si="87"/>
        <v>0</v>
      </c>
      <c r="K1256" s="78">
        <f t="shared" si="88"/>
        <v>0</v>
      </c>
      <c r="L1256" s="78">
        <f t="shared" si="89"/>
        <v>0</v>
      </c>
      <c r="M1256" s="82"/>
      <c r="N1256" s="83"/>
      <c r="O1256" s="84" t="str">
        <f>IFERROR(VLOOKUP($E1256,BD_Anexo_Decreto!$A$1:$I$558,3,0),"")</f>
        <v/>
      </c>
      <c r="P1256" s="85" t="str">
        <f t="shared" si="90"/>
        <v/>
      </c>
      <c r="Q1256" s="96"/>
      <c r="R1256" s="95" t="str">
        <f>IFERROR(VLOOKUP(Q1256,BD_CNES!$A$1:$E$9705,2,0),"")</f>
        <v/>
      </c>
    </row>
    <row r="1257" spans="4:18" ht="35.1" customHeight="1" x14ac:dyDescent="0.25">
      <c r="D1257" s="22">
        <v>1247</v>
      </c>
      <c r="E1257" s="132"/>
      <c r="F1257" s="76" t="str">
        <f>IFERROR(VLOOKUP($E1257,BD_Anexo_Decreto!$A$1:$I$558,2,0),"")</f>
        <v/>
      </c>
      <c r="G1257" s="133" t="str">
        <f>IFERROR(VLOOKUP($E1257,BD_Anexo_Decreto!$A$1:$I$558,7,0),"")</f>
        <v/>
      </c>
      <c r="H1257" s="76" t="str">
        <f>IFERROR(VLOOKUP($E1257,BD_Anexo_Decreto!$A$1:$I$558,8,0),"")</f>
        <v/>
      </c>
      <c r="I1257" s="77" t="str">
        <f>IFERROR(VLOOKUP($E1257,BD_Anexo_Decreto!$A$1:$I$558,5,0),"")</f>
        <v/>
      </c>
      <c r="J1257" s="78">
        <f t="shared" si="87"/>
        <v>0</v>
      </c>
      <c r="K1257" s="78">
        <f t="shared" si="88"/>
        <v>0</v>
      </c>
      <c r="L1257" s="78">
        <f t="shared" si="89"/>
        <v>0</v>
      </c>
      <c r="M1257" s="82"/>
      <c r="N1257" s="83"/>
      <c r="O1257" s="84" t="str">
        <f>IFERROR(VLOOKUP($E1257,BD_Anexo_Decreto!$A$1:$I$558,3,0),"")</f>
        <v/>
      </c>
      <c r="P1257" s="85" t="str">
        <f t="shared" si="90"/>
        <v/>
      </c>
      <c r="Q1257" s="96"/>
      <c r="R1257" s="95" t="str">
        <f>IFERROR(VLOOKUP(Q1257,BD_CNES!$A$1:$E$9705,2,0),"")</f>
        <v/>
      </c>
    </row>
    <row r="1258" spans="4:18" ht="35.1" customHeight="1" x14ac:dyDescent="0.25">
      <c r="D1258" s="22">
        <v>1248</v>
      </c>
      <c r="E1258" s="132"/>
      <c r="F1258" s="76" t="str">
        <f>IFERROR(VLOOKUP($E1258,BD_Anexo_Decreto!$A$1:$I$558,2,0),"")</f>
        <v/>
      </c>
      <c r="G1258" s="133" t="str">
        <f>IFERROR(VLOOKUP($E1258,BD_Anexo_Decreto!$A$1:$I$558,7,0),"")</f>
        <v/>
      </c>
      <c r="H1258" s="76" t="str">
        <f>IFERROR(VLOOKUP($E1258,BD_Anexo_Decreto!$A$1:$I$558,8,0),"")</f>
        <v/>
      </c>
      <c r="I1258" s="77" t="str">
        <f>IFERROR(VLOOKUP($E1258,BD_Anexo_Decreto!$A$1:$I$558,5,0),"")</f>
        <v/>
      </c>
      <c r="J1258" s="78">
        <f t="shared" si="87"/>
        <v>0</v>
      </c>
      <c r="K1258" s="78">
        <f t="shared" si="88"/>
        <v>0</v>
      </c>
      <c r="L1258" s="78">
        <f t="shared" si="89"/>
        <v>0</v>
      </c>
      <c r="M1258" s="82"/>
      <c r="N1258" s="83"/>
      <c r="O1258" s="84" t="str">
        <f>IFERROR(VLOOKUP($E1258,BD_Anexo_Decreto!$A$1:$I$558,3,0),"")</f>
        <v/>
      </c>
      <c r="P1258" s="85" t="str">
        <f t="shared" si="90"/>
        <v/>
      </c>
      <c r="Q1258" s="96"/>
      <c r="R1258" s="95" t="str">
        <f>IFERROR(VLOOKUP(Q1258,BD_CNES!$A$1:$E$9705,2,0),"")</f>
        <v/>
      </c>
    </row>
    <row r="1259" spans="4:18" ht="35.1" customHeight="1" x14ac:dyDescent="0.25">
      <c r="D1259" s="22">
        <v>1249</v>
      </c>
      <c r="E1259" s="132"/>
      <c r="F1259" s="76" t="str">
        <f>IFERROR(VLOOKUP($E1259,BD_Anexo_Decreto!$A$1:$I$558,2,0),"")</f>
        <v/>
      </c>
      <c r="G1259" s="133" t="str">
        <f>IFERROR(VLOOKUP($E1259,BD_Anexo_Decreto!$A$1:$I$558,7,0),"")</f>
        <v/>
      </c>
      <c r="H1259" s="76" t="str">
        <f>IFERROR(VLOOKUP($E1259,BD_Anexo_Decreto!$A$1:$I$558,8,0),"")</f>
        <v/>
      </c>
      <c r="I1259" s="77" t="str">
        <f>IFERROR(VLOOKUP($E1259,BD_Anexo_Decreto!$A$1:$I$558,5,0),"")</f>
        <v/>
      </c>
      <c r="J1259" s="78">
        <f t="shared" si="87"/>
        <v>0</v>
      </c>
      <c r="K1259" s="78">
        <f t="shared" si="88"/>
        <v>0</v>
      </c>
      <c r="L1259" s="78">
        <f t="shared" si="89"/>
        <v>0</v>
      </c>
      <c r="M1259" s="82"/>
      <c r="N1259" s="83"/>
      <c r="O1259" s="84" t="str">
        <f>IFERROR(VLOOKUP($E1259,BD_Anexo_Decreto!$A$1:$I$558,3,0),"")</f>
        <v/>
      </c>
      <c r="P1259" s="85" t="str">
        <f t="shared" si="90"/>
        <v/>
      </c>
      <c r="Q1259" s="96"/>
      <c r="R1259" s="95" t="str">
        <f>IFERROR(VLOOKUP(Q1259,BD_CNES!$A$1:$E$9705,2,0),"")</f>
        <v/>
      </c>
    </row>
    <row r="1260" spans="4:18" ht="35.1" customHeight="1" x14ac:dyDescent="0.25">
      <c r="D1260" s="22">
        <v>1250</v>
      </c>
      <c r="E1260" s="132"/>
      <c r="F1260" s="76" t="str">
        <f>IFERROR(VLOOKUP($E1260,BD_Anexo_Decreto!$A$1:$I$558,2,0),"")</f>
        <v/>
      </c>
      <c r="G1260" s="133" t="str">
        <f>IFERROR(VLOOKUP($E1260,BD_Anexo_Decreto!$A$1:$I$558,7,0),"")</f>
        <v/>
      </c>
      <c r="H1260" s="76" t="str">
        <f>IFERROR(VLOOKUP($E1260,BD_Anexo_Decreto!$A$1:$I$558,8,0),"")</f>
        <v/>
      </c>
      <c r="I1260" s="77" t="str">
        <f>IFERROR(VLOOKUP($E1260,BD_Anexo_Decreto!$A$1:$I$558,5,0),"")</f>
        <v/>
      </c>
      <c r="J1260" s="78">
        <f t="shared" si="87"/>
        <v>0</v>
      </c>
      <c r="K1260" s="78">
        <f t="shared" si="88"/>
        <v>0</v>
      </c>
      <c r="L1260" s="78">
        <f t="shared" si="89"/>
        <v>0</v>
      </c>
      <c r="M1260" s="82"/>
      <c r="N1260" s="83"/>
      <c r="O1260" s="84" t="str">
        <f>IFERROR(VLOOKUP($E1260,BD_Anexo_Decreto!$A$1:$I$558,3,0),"")</f>
        <v/>
      </c>
      <c r="P1260" s="85" t="str">
        <f t="shared" si="90"/>
        <v/>
      </c>
      <c r="Q1260" s="96"/>
      <c r="R1260" s="95" t="str">
        <f>IFERROR(VLOOKUP(Q1260,BD_CNES!$A$1:$E$9705,2,0),"")</f>
        <v/>
      </c>
    </row>
    <row r="1261" spans="4:18" ht="35.1" customHeight="1" x14ac:dyDescent="0.25">
      <c r="D1261" s="22">
        <v>1251</v>
      </c>
      <c r="E1261" s="132"/>
      <c r="F1261" s="76" t="str">
        <f>IFERROR(VLOOKUP($E1261,BD_Anexo_Decreto!$A$1:$I$558,2,0),"")</f>
        <v/>
      </c>
      <c r="G1261" s="133" t="str">
        <f>IFERROR(VLOOKUP($E1261,BD_Anexo_Decreto!$A$1:$I$558,7,0),"")</f>
        <v/>
      </c>
      <c r="H1261" s="76" t="str">
        <f>IFERROR(VLOOKUP($E1261,BD_Anexo_Decreto!$A$1:$I$558,8,0),"")</f>
        <v/>
      </c>
      <c r="I1261" s="77" t="str">
        <f>IFERROR(VLOOKUP($E1261,BD_Anexo_Decreto!$A$1:$I$558,5,0),"")</f>
        <v/>
      </c>
      <c r="J1261" s="78">
        <f t="shared" si="87"/>
        <v>0</v>
      </c>
      <c r="K1261" s="78">
        <f t="shared" si="88"/>
        <v>0</v>
      </c>
      <c r="L1261" s="78">
        <f t="shared" si="89"/>
        <v>0</v>
      </c>
      <c r="M1261" s="82"/>
      <c r="N1261" s="83"/>
      <c r="O1261" s="84" t="str">
        <f>IFERROR(VLOOKUP($E1261,BD_Anexo_Decreto!$A$1:$I$558,3,0),"")</f>
        <v/>
      </c>
      <c r="P1261" s="85" t="str">
        <f t="shared" si="90"/>
        <v/>
      </c>
      <c r="Q1261" s="96"/>
      <c r="R1261" s="95" t="str">
        <f>IFERROR(VLOOKUP(Q1261,BD_CNES!$A$1:$E$9705,2,0),"")</f>
        <v/>
      </c>
    </row>
    <row r="1262" spans="4:18" ht="35.1" customHeight="1" x14ac:dyDescent="0.25">
      <c r="D1262" s="22">
        <v>1252</v>
      </c>
      <c r="E1262" s="132"/>
      <c r="F1262" s="76" t="str">
        <f>IFERROR(VLOOKUP($E1262,BD_Anexo_Decreto!$A$1:$I$558,2,0),"")</f>
        <v/>
      </c>
      <c r="G1262" s="133" t="str">
        <f>IFERROR(VLOOKUP($E1262,BD_Anexo_Decreto!$A$1:$I$558,7,0),"")</f>
        <v/>
      </c>
      <c r="H1262" s="76" t="str">
        <f>IFERROR(VLOOKUP($E1262,BD_Anexo_Decreto!$A$1:$I$558,8,0),"")</f>
        <v/>
      </c>
      <c r="I1262" s="77" t="str">
        <f>IFERROR(VLOOKUP($E1262,BD_Anexo_Decreto!$A$1:$I$558,5,0),"")</f>
        <v/>
      </c>
      <c r="J1262" s="78">
        <f t="shared" si="87"/>
        <v>0</v>
      </c>
      <c r="K1262" s="78">
        <f t="shared" si="88"/>
        <v>0</v>
      </c>
      <c r="L1262" s="78">
        <f t="shared" si="89"/>
        <v>0</v>
      </c>
      <c r="M1262" s="82"/>
      <c r="N1262" s="83"/>
      <c r="O1262" s="84" t="str">
        <f>IFERROR(VLOOKUP($E1262,BD_Anexo_Decreto!$A$1:$I$558,3,0),"")</f>
        <v/>
      </c>
      <c r="P1262" s="85" t="str">
        <f t="shared" si="90"/>
        <v/>
      </c>
      <c r="Q1262" s="96"/>
      <c r="R1262" s="95" t="str">
        <f>IFERROR(VLOOKUP(Q1262,BD_CNES!$A$1:$E$9705,2,0),"")</f>
        <v/>
      </c>
    </row>
    <row r="1263" spans="4:18" ht="35.1" customHeight="1" x14ac:dyDescent="0.25">
      <c r="D1263" s="22">
        <v>1253</v>
      </c>
      <c r="E1263" s="132"/>
      <c r="F1263" s="76" t="str">
        <f>IFERROR(VLOOKUP($E1263,BD_Anexo_Decreto!$A$1:$I$558,2,0),"")</f>
        <v/>
      </c>
      <c r="G1263" s="133" t="str">
        <f>IFERROR(VLOOKUP($E1263,BD_Anexo_Decreto!$A$1:$I$558,7,0),"")</f>
        <v/>
      </c>
      <c r="H1263" s="76" t="str">
        <f>IFERROR(VLOOKUP($E1263,BD_Anexo_Decreto!$A$1:$I$558,8,0),"")</f>
        <v/>
      </c>
      <c r="I1263" s="77" t="str">
        <f>IFERROR(VLOOKUP($E1263,BD_Anexo_Decreto!$A$1:$I$558,5,0),"")</f>
        <v/>
      </c>
      <c r="J1263" s="78">
        <f t="shared" si="87"/>
        <v>0</v>
      </c>
      <c r="K1263" s="78">
        <f t="shared" si="88"/>
        <v>0</v>
      </c>
      <c r="L1263" s="78">
        <f t="shared" si="89"/>
        <v>0</v>
      </c>
      <c r="M1263" s="82"/>
      <c r="N1263" s="83"/>
      <c r="O1263" s="84" t="str">
        <f>IFERROR(VLOOKUP($E1263,BD_Anexo_Decreto!$A$1:$I$558,3,0),"")</f>
        <v/>
      </c>
      <c r="P1263" s="85" t="str">
        <f t="shared" si="90"/>
        <v/>
      </c>
      <c r="Q1263" s="96"/>
      <c r="R1263" s="95" t="str">
        <f>IFERROR(VLOOKUP(Q1263,BD_CNES!$A$1:$E$9705,2,0),"")</f>
        <v/>
      </c>
    </row>
    <row r="1264" spans="4:18" ht="35.1" customHeight="1" x14ac:dyDescent="0.25">
      <c r="D1264" s="22">
        <v>1254</v>
      </c>
      <c r="E1264" s="132"/>
      <c r="F1264" s="76" t="str">
        <f>IFERROR(VLOOKUP($E1264,BD_Anexo_Decreto!$A$1:$I$558,2,0),"")</f>
        <v/>
      </c>
      <c r="G1264" s="133" t="str">
        <f>IFERROR(VLOOKUP($E1264,BD_Anexo_Decreto!$A$1:$I$558,7,0),"")</f>
        <v/>
      </c>
      <c r="H1264" s="76" t="str">
        <f>IFERROR(VLOOKUP($E1264,BD_Anexo_Decreto!$A$1:$I$558,8,0),"")</f>
        <v/>
      </c>
      <c r="I1264" s="77" t="str">
        <f>IFERROR(VLOOKUP($E1264,BD_Anexo_Decreto!$A$1:$I$558,5,0),"")</f>
        <v/>
      </c>
      <c r="J1264" s="78">
        <f t="shared" si="87"/>
        <v>0</v>
      </c>
      <c r="K1264" s="78">
        <f t="shared" si="88"/>
        <v>0</v>
      </c>
      <c r="L1264" s="78">
        <f t="shared" si="89"/>
        <v>0</v>
      </c>
      <c r="M1264" s="82"/>
      <c r="N1264" s="83"/>
      <c r="O1264" s="84" t="str">
        <f>IFERROR(VLOOKUP($E1264,BD_Anexo_Decreto!$A$1:$I$558,3,0),"")</f>
        <v/>
      </c>
      <c r="P1264" s="85" t="str">
        <f t="shared" si="90"/>
        <v/>
      </c>
      <c r="Q1264" s="96"/>
      <c r="R1264" s="95" t="str">
        <f>IFERROR(VLOOKUP(Q1264,BD_CNES!$A$1:$E$9705,2,0),"")</f>
        <v/>
      </c>
    </row>
    <row r="1265" spans="4:18" ht="35.1" customHeight="1" x14ac:dyDescent="0.25">
      <c r="D1265" s="22">
        <v>1255</v>
      </c>
      <c r="E1265" s="132"/>
      <c r="F1265" s="76" t="str">
        <f>IFERROR(VLOOKUP($E1265,BD_Anexo_Decreto!$A$1:$I$558,2,0),"")</f>
        <v/>
      </c>
      <c r="G1265" s="133" t="str">
        <f>IFERROR(VLOOKUP($E1265,BD_Anexo_Decreto!$A$1:$I$558,7,0),"")</f>
        <v/>
      </c>
      <c r="H1265" s="76" t="str">
        <f>IFERROR(VLOOKUP($E1265,BD_Anexo_Decreto!$A$1:$I$558,8,0),"")</f>
        <v/>
      </c>
      <c r="I1265" s="77" t="str">
        <f>IFERROR(VLOOKUP($E1265,BD_Anexo_Decreto!$A$1:$I$558,5,0),"")</f>
        <v/>
      </c>
      <c r="J1265" s="78">
        <f t="shared" si="87"/>
        <v>0</v>
      </c>
      <c r="K1265" s="78">
        <f t="shared" si="88"/>
        <v>0</v>
      </c>
      <c r="L1265" s="78">
        <f t="shared" si="89"/>
        <v>0</v>
      </c>
      <c r="M1265" s="82"/>
      <c r="N1265" s="83"/>
      <c r="O1265" s="84" t="str">
        <f>IFERROR(VLOOKUP($E1265,BD_Anexo_Decreto!$A$1:$I$558,3,0),"")</f>
        <v/>
      </c>
      <c r="P1265" s="85" t="str">
        <f t="shared" si="90"/>
        <v/>
      </c>
      <c r="Q1265" s="96"/>
      <c r="R1265" s="95" t="str">
        <f>IFERROR(VLOOKUP(Q1265,BD_CNES!$A$1:$E$9705,2,0),"")</f>
        <v/>
      </c>
    </row>
    <row r="1266" spans="4:18" ht="35.1" customHeight="1" x14ac:dyDescent="0.25">
      <c r="D1266" s="22">
        <v>1256</v>
      </c>
      <c r="E1266" s="132"/>
      <c r="F1266" s="76" t="str">
        <f>IFERROR(VLOOKUP($E1266,BD_Anexo_Decreto!$A$1:$I$558,2,0),"")</f>
        <v/>
      </c>
      <c r="G1266" s="133" t="str">
        <f>IFERROR(VLOOKUP($E1266,BD_Anexo_Decreto!$A$1:$I$558,7,0),"")</f>
        <v/>
      </c>
      <c r="H1266" s="76" t="str">
        <f>IFERROR(VLOOKUP($E1266,BD_Anexo_Decreto!$A$1:$I$558,8,0),"")</f>
        <v/>
      </c>
      <c r="I1266" s="77" t="str">
        <f>IFERROR(VLOOKUP($E1266,BD_Anexo_Decreto!$A$1:$I$558,5,0),"")</f>
        <v/>
      </c>
      <c r="J1266" s="78">
        <f t="shared" si="87"/>
        <v>0</v>
      </c>
      <c r="K1266" s="78">
        <f t="shared" si="88"/>
        <v>0</v>
      </c>
      <c r="L1266" s="78">
        <f t="shared" si="89"/>
        <v>0</v>
      </c>
      <c r="M1266" s="82"/>
      <c r="N1266" s="83"/>
      <c r="O1266" s="84" t="str">
        <f>IFERROR(VLOOKUP($E1266,BD_Anexo_Decreto!$A$1:$I$558,3,0),"")</f>
        <v/>
      </c>
      <c r="P1266" s="85" t="str">
        <f t="shared" si="90"/>
        <v/>
      </c>
      <c r="Q1266" s="96"/>
      <c r="R1266" s="95" t="str">
        <f>IFERROR(VLOOKUP(Q1266,BD_CNES!$A$1:$E$9705,2,0),"")</f>
        <v/>
      </c>
    </row>
    <row r="1267" spans="4:18" ht="35.1" customHeight="1" x14ac:dyDescent="0.25">
      <c r="D1267" s="22">
        <v>1257</v>
      </c>
      <c r="E1267" s="132"/>
      <c r="F1267" s="76" t="str">
        <f>IFERROR(VLOOKUP($E1267,BD_Anexo_Decreto!$A$1:$I$558,2,0),"")</f>
        <v/>
      </c>
      <c r="G1267" s="133" t="str">
        <f>IFERROR(VLOOKUP($E1267,BD_Anexo_Decreto!$A$1:$I$558,7,0),"")</f>
        <v/>
      </c>
      <c r="H1267" s="76" t="str">
        <f>IFERROR(VLOOKUP($E1267,BD_Anexo_Decreto!$A$1:$I$558,8,0),"")</f>
        <v/>
      </c>
      <c r="I1267" s="77" t="str">
        <f>IFERROR(VLOOKUP($E1267,BD_Anexo_Decreto!$A$1:$I$558,5,0),"")</f>
        <v/>
      </c>
      <c r="J1267" s="78">
        <f t="shared" si="87"/>
        <v>0</v>
      </c>
      <c r="K1267" s="78">
        <f t="shared" si="88"/>
        <v>0</v>
      </c>
      <c r="L1267" s="78">
        <f t="shared" si="89"/>
        <v>0</v>
      </c>
      <c r="M1267" s="82"/>
      <c r="N1267" s="83"/>
      <c r="O1267" s="84" t="str">
        <f>IFERROR(VLOOKUP($E1267,BD_Anexo_Decreto!$A$1:$I$558,3,0),"")</f>
        <v/>
      </c>
      <c r="P1267" s="85" t="str">
        <f t="shared" si="90"/>
        <v/>
      </c>
      <c r="Q1267" s="96"/>
      <c r="R1267" s="95" t="str">
        <f>IFERROR(VLOOKUP(Q1267,BD_CNES!$A$1:$E$9705,2,0),"")</f>
        <v/>
      </c>
    </row>
    <row r="1268" spans="4:18" ht="35.1" customHeight="1" x14ac:dyDescent="0.25">
      <c r="D1268" s="22">
        <v>1258</v>
      </c>
      <c r="E1268" s="132"/>
      <c r="F1268" s="76" t="str">
        <f>IFERROR(VLOOKUP($E1268,BD_Anexo_Decreto!$A$1:$I$558,2,0),"")</f>
        <v/>
      </c>
      <c r="G1268" s="133" t="str">
        <f>IFERROR(VLOOKUP($E1268,BD_Anexo_Decreto!$A$1:$I$558,7,0),"")</f>
        <v/>
      </c>
      <c r="H1268" s="76" t="str">
        <f>IFERROR(VLOOKUP($E1268,BD_Anexo_Decreto!$A$1:$I$558,8,0),"")</f>
        <v/>
      </c>
      <c r="I1268" s="77" t="str">
        <f>IFERROR(VLOOKUP($E1268,BD_Anexo_Decreto!$A$1:$I$558,5,0),"")</f>
        <v/>
      </c>
      <c r="J1268" s="78">
        <f t="shared" si="87"/>
        <v>0</v>
      </c>
      <c r="K1268" s="78">
        <f t="shared" si="88"/>
        <v>0</v>
      </c>
      <c r="L1268" s="78">
        <f t="shared" si="89"/>
        <v>0</v>
      </c>
      <c r="M1268" s="82"/>
      <c r="N1268" s="83"/>
      <c r="O1268" s="84" t="str">
        <f>IFERROR(VLOOKUP($E1268,BD_Anexo_Decreto!$A$1:$I$558,3,0),"")</f>
        <v/>
      </c>
      <c r="P1268" s="85" t="str">
        <f t="shared" si="90"/>
        <v/>
      </c>
      <c r="Q1268" s="96"/>
      <c r="R1268" s="95" t="str">
        <f>IFERROR(VLOOKUP(Q1268,BD_CNES!$A$1:$E$9705,2,0),"")</f>
        <v/>
      </c>
    </row>
    <row r="1269" spans="4:18" ht="35.1" customHeight="1" x14ac:dyDescent="0.25">
      <c r="D1269" s="22">
        <v>1259</v>
      </c>
      <c r="E1269" s="132"/>
      <c r="F1269" s="76" t="str">
        <f>IFERROR(VLOOKUP($E1269,BD_Anexo_Decreto!$A$1:$I$558,2,0),"")</f>
        <v/>
      </c>
      <c r="G1269" s="133" t="str">
        <f>IFERROR(VLOOKUP($E1269,BD_Anexo_Decreto!$A$1:$I$558,7,0),"")</f>
        <v/>
      </c>
      <c r="H1269" s="76" t="str">
        <f>IFERROR(VLOOKUP($E1269,BD_Anexo_Decreto!$A$1:$I$558,8,0),"")</f>
        <v/>
      </c>
      <c r="I1269" s="77" t="str">
        <f>IFERROR(VLOOKUP($E1269,BD_Anexo_Decreto!$A$1:$I$558,5,0),"")</f>
        <v/>
      </c>
      <c r="J1269" s="78">
        <f t="shared" si="87"/>
        <v>0</v>
      </c>
      <c r="K1269" s="78">
        <f t="shared" si="88"/>
        <v>0</v>
      </c>
      <c r="L1269" s="78">
        <f t="shared" si="89"/>
        <v>0</v>
      </c>
      <c r="M1269" s="82"/>
      <c r="N1269" s="83"/>
      <c r="O1269" s="84" t="str">
        <f>IFERROR(VLOOKUP($E1269,BD_Anexo_Decreto!$A$1:$I$558,3,0),"")</f>
        <v/>
      </c>
      <c r="P1269" s="85" t="str">
        <f t="shared" si="90"/>
        <v/>
      </c>
      <c r="Q1269" s="96"/>
      <c r="R1269" s="95" t="str">
        <f>IFERROR(VLOOKUP(Q1269,BD_CNES!$A$1:$E$9705,2,0),"")</f>
        <v/>
      </c>
    </row>
    <row r="1270" spans="4:18" ht="35.1" customHeight="1" x14ac:dyDescent="0.25">
      <c r="D1270" s="22">
        <v>1260</v>
      </c>
      <c r="E1270" s="132"/>
      <c r="F1270" s="76" t="str">
        <f>IFERROR(VLOOKUP($E1270,BD_Anexo_Decreto!$A$1:$I$558,2,0),"")</f>
        <v/>
      </c>
      <c r="G1270" s="133" t="str">
        <f>IFERROR(VLOOKUP($E1270,BD_Anexo_Decreto!$A$1:$I$558,7,0),"")</f>
        <v/>
      </c>
      <c r="H1270" s="76" t="str">
        <f>IFERROR(VLOOKUP($E1270,BD_Anexo_Decreto!$A$1:$I$558,8,0),"")</f>
        <v/>
      </c>
      <c r="I1270" s="77" t="str">
        <f>IFERROR(VLOOKUP($E1270,BD_Anexo_Decreto!$A$1:$I$558,5,0),"")</f>
        <v/>
      </c>
      <c r="J1270" s="78">
        <f t="shared" si="87"/>
        <v>0</v>
      </c>
      <c r="K1270" s="78">
        <f t="shared" si="88"/>
        <v>0</v>
      </c>
      <c r="L1270" s="78">
        <f t="shared" si="89"/>
        <v>0</v>
      </c>
      <c r="M1270" s="82"/>
      <c r="N1270" s="83"/>
      <c r="O1270" s="84" t="str">
        <f>IFERROR(VLOOKUP($E1270,BD_Anexo_Decreto!$A$1:$I$558,3,0),"")</f>
        <v/>
      </c>
      <c r="P1270" s="85" t="str">
        <f t="shared" si="90"/>
        <v/>
      </c>
      <c r="Q1270" s="96"/>
      <c r="R1270" s="95" t="str">
        <f>IFERROR(VLOOKUP(Q1270,BD_CNES!$A$1:$E$9705,2,0),"")</f>
        <v/>
      </c>
    </row>
    <row r="1271" spans="4:18" ht="35.1" customHeight="1" x14ac:dyDescent="0.25">
      <c r="D1271" s="22">
        <v>1261</v>
      </c>
      <c r="E1271" s="132"/>
      <c r="F1271" s="76" t="str">
        <f>IFERROR(VLOOKUP($E1271,BD_Anexo_Decreto!$A$1:$I$558,2,0),"")</f>
        <v/>
      </c>
      <c r="G1271" s="133" t="str">
        <f>IFERROR(VLOOKUP($E1271,BD_Anexo_Decreto!$A$1:$I$558,7,0),"")</f>
        <v/>
      </c>
      <c r="H1271" s="76" t="str">
        <f>IFERROR(VLOOKUP($E1271,BD_Anexo_Decreto!$A$1:$I$558,8,0),"")</f>
        <v/>
      </c>
      <c r="I1271" s="77" t="str">
        <f>IFERROR(VLOOKUP($E1271,BD_Anexo_Decreto!$A$1:$I$558,5,0),"")</f>
        <v/>
      </c>
      <c r="J1271" s="78">
        <f t="shared" si="87"/>
        <v>0</v>
      </c>
      <c r="K1271" s="78">
        <f t="shared" si="88"/>
        <v>0</v>
      </c>
      <c r="L1271" s="78">
        <f t="shared" si="89"/>
        <v>0</v>
      </c>
      <c r="M1271" s="82"/>
      <c r="N1271" s="83"/>
      <c r="O1271" s="84" t="str">
        <f>IFERROR(VLOOKUP($E1271,BD_Anexo_Decreto!$A$1:$I$558,3,0),"")</f>
        <v/>
      </c>
      <c r="P1271" s="85" t="str">
        <f t="shared" si="90"/>
        <v/>
      </c>
      <c r="Q1271" s="96"/>
      <c r="R1271" s="95" t="str">
        <f>IFERROR(VLOOKUP(Q1271,BD_CNES!$A$1:$E$9705,2,0),"")</f>
        <v/>
      </c>
    </row>
    <row r="1272" spans="4:18" ht="35.1" customHeight="1" x14ac:dyDescent="0.25">
      <c r="D1272" s="22">
        <v>1262</v>
      </c>
      <c r="E1272" s="132"/>
      <c r="F1272" s="76" t="str">
        <f>IFERROR(VLOOKUP($E1272,BD_Anexo_Decreto!$A$1:$I$558,2,0),"")</f>
        <v/>
      </c>
      <c r="G1272" s="133" t="str">
        <f>IFERROR(VLOOKUP($E1272,BD_Anexo_Decreto!$A$1:$I$558,7,0),"")</f>
        <v/>
      </c>
      <c r="H1272" s="76" t="str">
        <f>IFERROR(VLOOKUP($E1272,BD_Anexo_Decreto!$A$1:$I$558,8,0),"")</f>
        <v/>
      </c>
      <c r="I1272" s="77" t="str">
        <f>IFERROR(VLOOKUP($E1272,BD_Anexo_Decreto!$A$1:$I$558,5,0),"")</f>
        <v/>
      </c>
      <c r="J1272" s="78">
        <f t="shared" si="87"/>
        <v>0</v>
      </c>
      <c r="K1272" s="78">
        <f t="shared" si="88"/>
        <v>0</v>
      </c>
      <c r="L1272" s="78">
        <f t="shared" si="89"/>
        <v>0</v>
      </c>
      <c r="M1272" s="82"/>
      <c r="N1272" s="83"/>
      <c r="O1272" s="84" t="str">
        <f>IFERROR(VLOOKUP($E1272,BD_Anexo_Decreto!$A$1:$I$558,3,0),"")</f>
        <v/>
      </c>
      <c r="P1272" s="85" t="str">
        <f t="shared" si="90"/>
        <v/>
      </c>
      <c r="Q1272" s="96"/>
      <c r="R1272" s="95" t="str">
        <f>IFERROR(VLOOKUP(Q1272,BD_CNES!$A$1:$E$9705,2,0),"")</f>
        <v/>
      </c>
    </row>
    <row r="1273" spans="4:18" ht="35.1" customHeight="1" x14ac:dyDescent="0.25">
      <c r="D1273" s="22">
        <v>1263</v>
      </c>
      <c r="E1273" s="132"/>
      <c r="F1273" s="76" t="str">
        <f>IFERROR(VLOOKUP($E1273,BD_Anexo_Decreto!$A$1:$I$558,2,0),"")</f>
        <v/>
      </c>
      <c r="G1273" s="133" t="str">
        <f>IFERROR(VLOOKUP($E1273,BD_Anexo_Decreto!$A$1:$I$558,7,0),"")</f>
        <v/>
      </c>
      <c r="H1273" s="76" t="str">
        <f>IFERROR(VLOOKUP($E1273,BD_Anexo_Decreto!$A$1:$I$558,8,0),"")</f>
        <v/>
      </c>
      <c r="I1273" s="77" t="str">
        <f>IFERROR(VLOOKUP($E1273,BD_Anexo_Decreto!$A$1:$I$558,5,0),"")</f>
        <v/>
      </c>
      <c r="J1273" s="78">
        <f t="shared" si="87"/>
        <v>0</v>
      </c>
      <c r="K1273" s="78">
        <f t="shared" si="88"/>
        <v>0</v>
      </c>
      <c r="L1273" s="78">
        <f t="shared" si="89"/>
        <v>0</v>
      </c>
      <c r="M1273" s="82"/>
      <c r="N1273" s="83"/>
      <c r="O1273" s="84" t="str">
        <f>IFERROR(VLOOKUP($E1273,BD_Anexo_Decreto!$A$1:$I$558,3,0),"")</f>
        <v/>
      </c>
      <c r="P1273" s="85" t="str">
        <f t="shared" si="90"/>
        <v/>
      </c>
      <c r="Q1273" s="96"/>
      <c r="R1273" s="95" t="str">
        <f>IFERROR(VLOOKUP(Q1273,BD_CNES!$A$1:$E$9705,2,0),"")</f>
        <v/>
      </c>
    </row>
    <row r="1274" spans="4:18" ht="35.1" customHeight="1" x14ac:dyDescent="0.25">
      <c r="D1274" s="22">
        <v>1264</v>
      </c>
      <c r="E1274" s="132"/>
      <c r="F1274" s="76" t="str">
        <f>IFERROR(VLOOKUP($E1274,BD_Anexo_Decreto!$A$1:$I$558,2,0),"")</f>
        <v/>
      </c>
      <c r="G1274" s="133" t="str">
        <f>IFERROR(VLOOKUP($E1274,BD_Anexo_Decreto!$A$1:$I$558,7,0),"")</f>
        <v/>
      </c>
      <c r="H1274" s="76" t="str">
        <f>IFERROR(VLOOKUP($E1274,BD_Anexo_Decreto!$A$1:$I$558,8,0),"")</f>
        <v/>
      </c>
      <c r="I1274" s="77" t="str">
        <f>IFERROR(VLOOKUP($E1274,BD_Anexo_Decreto!$A$1:$I$558,5,0),"")</f>
        <v/>
      </c>
      <c r="J1274" s="78">
        <f t="shared" si="87"/>
        <v>0</v>
      </c>
      <c r="K1274" s="78">
        <f t="shared" si="88"/>
        <v>0</v>
      </c>
      <c r="L1274" s="78">
        <f t="shared" si="89"/>
        <v>0</v>
      </c>
      <c r="M1274" s="82"/>
      <c r="N1274" s="83"/>
      <c r="O1274" s="84" t="str">
        <f>IFERROR(VLOOKUP($E1274,BD_Anexo_Decreto!$A$1:$I$558,3,0),"")</f>
        <v/>
      </c>
      <c r="P1274" s="85" t="str">
        <f t="shared" si="90"/>
        <v/>
      </c>
      <c r="Q1274" s="96"/>
      <c r="R1274" s="95" t="str">
        <f>IFERROR(VLOOKUP(Q1274,BD_CNES!$A$1:$E$9705,2,0),"")</f>
        <v/>
      </c>
    </row>
    <row r="1275" spans="4:18" ht="35.1" customHeight="1" x14ac:dyDescent="0.25">
      <c r="D1275" s="22">
        <v>1265</v>
      </c>
      <c r="E1275" s="132"/>
      <c r="F1275" s="76" t="str">
        <f>IFERROR(VLOOKUP($E1275,BD_Anexo_Decreto!$A$1:$I$558,2,0),"")</f>
        <v/>
      </c>
      <c r="G1275" s="133" t="str">
        <f>IFERROR(VLOOKUP($E1275,BD_Anexo_Decreto!$A$1:$I$558,7,0),"")</f>
        <v/>
      </c>
      <c r="H1275" s="76" t="str">
        <f>IFERROR(VLOOKUP($E1275,BD_Anexo_Decreto!$A$1:$I$558,8,0),"")</f>
        <v/>
      </c>
      <c r="I1275" s="77" t="str">
        <f>IFERROR(VLOOKUP($E1275,BD_Anexo_Decreto!$A$1:$I$558,5,0),"")</f>
        <v/>
      </c>
      <c r="J1275" s="78">
        <f t="shared" si="87"/>
        <v>0</v>
      </c>
      <c r="K1275" s="78">
        <f t="shared" si="88"/>
        <v>0</v>
      </c>
      <c r="L1275" s="78">
        <f t="shared" si="89"/>
        <v>0</v>
      </c>
      <c r="M1275" s="82"/>
      <c r="N1275" s="83"/>
      <c r="O1275" s="84" t="str">
        <f>IFERROR(VLOOKUP($E1275,BD_Anexo_Decreto!$A$1:$I$558,3,0),"")</f>
        <v/>
      </c>
      <c r="P1275" s="85" t="str">
        <f t="shared" si="90"/>
        <v/>
      </c>
      <c r="Q1275" s="96"/>
      <c r="R1275" s="95" t="str">
        <f>IFERROR(VLOOKUP(Q1275,BD_CNES!$A$1:$E$9705,2,0),"")</f>
        <v/>
      </c>
    </row>
    <row r="1276" spans="4:18" ht="35.1" customHeight="1" x14ac:dyDescent="0.25">
      <c r="D1276" s="22">
        <v>1266</v>
      </c>
      <c r="E1276" s="132"/>
      <c r="F1276" s="76" t="str">
        <f>IFERROR(VLOOKUP($E1276,BD_Anexo_Decreto!$A$1:$I$558,2,0),"")</f>
        <v/>
      </c>
      <c r="G1276" s="133" t="str">
        <f>IFERROR(VLOOKUP($E1276,BD_Anexo_Decreto!$A$1:$I$558,7,0),"")</f>
        <v/>
      </c>
      <c r="H1276" s="76" t="str">
        <f>IFERROR(VLOOKUP($E1276,BD_Anexo_Decreto!$A$1:$I$558,8,0),"")</f>
        <v/>
      </c>
      <c r="I1276" s="77" t="str">
        <f>IFERROR(VLOOKUP($E1276,BD_Anexo_Decreto!$A$1:$I$558,5,0),"")</f>
        <v/>
      </c>
      <c r="J1276" s="78">
        <f t="shared" si="87"/>
        <v>0</v>
      </c>
      <c r="K1276" s="78">
        <f t="shared" si="88"/>
        <v>0</v>
      </c>
      <c r="L1276" s="78">
        <f t="shared" si="89"/>
        <v>0</v>
      </c>
      <c r="M1276" s="82"/>
      <c r="N1276" s="83"/>
      <c r="O1276" s="84" t="str">
        <f>IFERROR(VLOOKUP($E1276,BD_Anexo_Decreto!$A$1:$I$558,3,0),"")</f>
        <v/>
      </c>
      <c r="P1276" s="85" t="str">
        <f t="shared" si="90"/>
        <v/>
      </c>
      <c r="Q1276" s="96"/>
      <c r="R1276" s="95" t="str">
        <f>IFERROR(VLOOKUP(Q1276,BD_CNES!$A$1:$E$9705,2,0),"")</f>
        <v/>
      </c>
    </row>
    <row r="1277" spans="4:18" ht="35.1" customHeight="1" x14ac:dyDescent="0.25">
      <c r="D1277" s="22">
        <v>1267</v>
      </c>
      <c r="E1277" s="132"/>
      <c r="F1277" s="76" t="str">
        <f>IFERROR(VLOOKUP($E1277,BD_Anexo_Decreto!$A$1:$I$558,2,0),"")</f>
        <v/>
      </c>
      <c r="G1277" s="133" t="str">
        <f>IFERROR(VLOOKUP($E1277,BD_Anexo_Decreto!$A$1:$I$558,7,0),"")</f>
        <v/>
      </c>
      <c r="H1277" s="76" t="str">
        <f>IFERROR(VLOOKUP($E1277,BD_Anexo_Decreto!$A$1:$I$558,8,0),"")</f>
        <v/>
      </c>
      <c r="I1277" s="77" t="str">
        <f>IFERROR(VLOOKUP($E1277,BD_Anexo_Decreto!$A$1:$I$558,5,0),"")</f>
        <v/>
      </c>
      <c r="J1277" s="78">
        <f t="shared" si="87"/>
        <v>0</v>
      </c>
      <c r="K1277" s="78">
        <f t="shared" si="88"/>
        <v>0</v>
      </c>
      <c r="L1277" s="78">
        <f t="shared" si="89"/>
        <v>0</v>
      </c>
      <c r="M1277" s="82"/>
      <c r="N1277" s="83"/>
      <c r="O1277" s="84" t="str">
        <f>IFERROR(VLOOKUP($E1277,BD_Anexo_Decreto!$A$1:$I$558,3,0),"")</f>
        <v/>
      </c>
      <c r="P1277" s="85" t="str">
        <f t="shared" si="90"/>
        <v/>
      </c>
      <c r="Q1277" s="96"/>
      <c r="R1277" s="95" t="str">
        <f>IFERROR(VLOOKUP(Q1277,BD_CNES!$A$1:$E$9705,2,0),"")</f>
        <v/>
      </c>
    </row>
    <row r="1278" spans="4:18" ht="35.1" customHeight="1" x14ac:dyDescent="0.25">
      <c r="D1278" s="22">
        <v>1268</v>
      </c>
      <c r="E1278" s="132"/>
      <c r="F1278" s="76" t="str">
        <f>IFERROR(VLOOKUP($E1278,BD_Anexo_Decreto!$A$1:$I$558,2,0),"")</f>
        <v/>
      </c>
      <c r="G1278" s="133" t="str">
        <f>IFERROR(VLOOKUP($E1278,BD_Anexo_Decreto!$A$1:$I$558,7,0),"")</f>
        <v/>
      </c>
      <c r="H1278" s="76" t="str">
        <f>IFERROR(VLOOKUP($E1278,BD_Anexo_Decreto!$A$1:$I$558,8,0),"")</f>
        <v/>
      </c>
      <c r="I1278" s="77" t="str">
        <f>IFERROR(VLOOKUP($E1278,BD_Anexo_Decreto!$A$1:$I$558,5,0),"")</f>
        <v/>
      </c>
      <c r="J1278" s="78">
        <f t="shared" si="87"/>
        <v>0</v>
      </c>
      <c r="K1278" s="78">
        <f t="shared" si="88"/>
        <v>0</v>
      </c>
      <c r="L1278" s="78">
        <f t="shared" si="89"/>
        <v>0</v>
      </c>
      <c r="M1278" s="82"/>
      <c r="N1278" s="83"/>
      <c r="O1278" s="84" t="str">
        <f>IFERROR(VLOOKUP($E1278,BD_Anexo_Decreto!$A$1:$I$558,3,0),"")</f>
        <v/>
      </c>
      <c r="P1278" s="85" t="str">
        <f t="shared" si="90"/>
        <v/>
      </c>
      <c r="Q1278" s="96"/>
      <c r="R1278" s="95" t="str">
        <f>IFERROR(VLOOKUP(Q1278,BD_CNES!$A$1:$E$9705,2,0),"")</f>
        <v/>
      </c>
    </row>
    <row r="1279" spans="4:18" ht="35.1" customHeight="1" x14ac:dyDescent="0.25">
      <c r="D1279" s="22">
        <v>1269</v>
      </c>
      <c r="E1279" s="132"/>
      <c r="F1279" s="76" t="str">
        <f>IFERROR(VLOOKUP($E1279,BD_Anexo_Decreto!$A$1:$I$558,2,0),"")</f>
        <v/>
      </c>
      <c r="G1279" s="133" t="str">
        <f>IFERROR(VLOOKUP($E1279,BD_Anexo_Decreto!$A$1:$I$558,7,0),"")</f>
        <v/>
      </c>
      <c r="H1279" s="76" t="str">
        <f>IFERROR(VLOOKUP($E1279,BD_Anexo_Decreto!$A$1:$I$558,8,0),"")</f>
        <v/>
      </c>
      <c r="I1279" s="77" t="str">
        <f>IFERROR(VLOOKUP($E1279,BD_Anexo_Decreto!$A$1:$I$558,5,0),"")</f>
        <v/>
      </c>
      <c r="J1279" s="78">
        <f t="shared" si="87"/>
        <v>0</v>
      </c>
      <c r="K1279" s="78">
        <f t="shared" si="88"/>
        <v>0</v>
      </c>
      <c r="L1279" s="78">
        <f t="shared" si="89"/>
        <v>0</v>
      </c>
      <c r="M1279" s="82"/>
      <c r="N1279" s="83"/>
      <c r="O1279" s="84" t="str">
        <f>IFERROR(VLOOKUP($E1279,BD_Anexo_Decreto!$A$1:$I$558,3,0),"")</f>
        <v/>
      </c>
      <c r="P1279" s="85" t="str">
        <f t="shared" si="90"/>
        <v/>
      </c>
      <c r="Q1279" s="96"/>
      <c r="R1279" s="95" t="str">
        <f>IFERROR(VLOOKUP(Q1279,BD_CNES!$A$1:$E$9705,2,0),"")</f>
        <v/>
      </c>
    </row>
    <row r="1280" spans="4:18" ht="35.1" customHeight="1" x14ac:dyDescent="0.25">
      <c r="D1280" s="22">
        <v>1270</v>
      </c>
      <c r="E1280" s="132"/>
      <c r="F1280" s="76" t="str">
        <f>IFERROR(VLOOKUP($E1280,BD_Anexo_Decreto!$A$1:$I$558,2,0),"")</f>
        <v/>
      </c>
      <c r="G1280" s="133" t="str">
        <f>IFERROR(VLOOKUP($E1280,BD_Anexo_Decreto!$A$1:$I$558,7,0),"")</f>
        <v/>
      </c>
      <c r="H1280" s="76" t="str">
        <f>IFERROR(VLOOKUP($E1280,BD_Anexo_Decreto!$A$1:$I$558,8,0),"")</f>
        <v/>
      </c>
      <c r="I1280" s="77" t="str">
        <f>IFERROR(VLOOKUP($E1280,BD_Anexo_Decreto!$A$1:$I$558,5,0),"")</f>
        <v/>
      </c>
      <c r="J1280" s="78">
        <f t="shared" si="87"/>
        <v>0</v>
      </c>
      <c r="K1280" s="78">
        <f t="shared" si="88"/>
        <v>0</v>
      </c>
      <c r="L1280" s="78">
        <f t="shared" si="89"/>
        <v>0</v>
      </c>
      <c r="M1280" s="82"/>
      <c r="N1280" s="83"/>
      <c r="O1280" s="84" t="str">
        <f>IFERROR(VLOOKUP($E1280,BD_Anexo_Decreto!$A$1:$I$558,3,0),"")</f>
        <v/>
      </c>
      <c r="P1280" s="85" t="str">
        <f t="shared" si="90"/>
        <v/>
      </c>
      <c r="Q1280" s="96"/>
      <c r="R1280" s="95" t="str">
        <f>IFERROR(VLOOKUP(Q1280,BD_CNES!$A$1:$E$9705,2,0),"")</f>
        <v/>
      </c>
    </row>
    <row r="1281" spans="4:18" ht="35.1" customHeight="1" x14ac:dyDescent="0.25">
      <c r="D1281" s="22">
        <v>1271</v>
      </c>
      <c r="E1281" s="132"/>
      <c r="F1281" s="76" t="str">
        <f>IFERROR(VLOOKUP($E1281,BD_Anexo_Decreto!$A$1:$I$558,2,0),"")</f>
        <v/>
      </c>
      <c r="G1281" s="133" t="str">
        <f>IFERROR(VLOOKUP($E1281,BD_Anexo_Decreto!$A$1:$I$558,7,0),"")</f>
        <v/>
      </c>
      <c r="H1281" s="76" t="str">
        <f>IFERROR(VLOOKUP($E1281,BD_Anexo_Decreto!$A$1:$I$558,8,0),"")</f>
        <v/>
      </c>
      <c r="I1281" s="77" t="str">
        <f>IFERROR(VLOOKUP($E1281,BD_Anexo_Decreto!$A$1:$I$558,5,0),"")</f>
        <v/>
      </c>
      <c r="J1281" s="78">
        <f t="shared" si="87"/>
        <v>0</v>
      </c>
      <c r="K1281" s="78">
        <f t="shared" si="88"/>
        <v>0</v>
      </c>
      <c r="L1281" s="78">
        <f t="shared" si="89"/>
        <v>0</v>
      </c>
      <c r="M1281" s="82"/>
      <c r="N1281" s="83"/>
      <c r="O1281" s="84" t="str">
        <f>IFERROR(VLOOKUP($E1281,BD_Anexo_Decreto!$A$1:$I$558,3,0),"")</f>
        <v/>
      </c>
      <c r="P1281" s="85" t="str">
        <f t="shared" si="90"/>
        <v/>
      </c>
      <c r="Q1281" s="96"/>
      <c r="R1281" s="95" t="str">
        <f>IFERROR(VLOOKUP(Q1281,BD_CNES!$A$1:$E$9705,2,0),"")</f>
        <v/>
      </c>
    </row>
    <row r="1282" spans="4:18" ht="35.1" customHeight="1" x14ac:dyDescent="0.25">
      <c r="D1282" s="22">
        <v>1272</v>
      </c>
      <c r="E1282" s="132"/>
      <c r="F1282" s="76" t="str">
        <f>IFERROR(VLOOKUP($E1282,BD_Anexo_Decreto!$A$1:$I$558,2,0),"")</f>
        <v/>
      </c>
      <c r="G1282" s="133" t="str">
        <f>IFERROR(VLOOKUP($E1282,BD_Anexo_Decreto!$A$1:$I$558,7,0),"")</f>
        <v/>
      </c>
      <c r="H1282" s="76" t="str">
        <f>IFERROR(VLOOKUP($E1282,BD_Anexo_Decreto!$A$1:$I$558,8,0),"")</f>
        <v/>
      </c>
      <c r="I1282" s="77" t="str">
        <f>IFERROR(VLOOKUP($E1282,BD_Anexo_Decreto!$A$1:$I$558,5,0),"")</f>
        <v/>
      </c>
      <c r="J1282" s="78">
        <f t="shared" si="87"/>
        <v>0</v>
      </c>
      <c r="K1282" s="78">
        <f t="shared" si="88"/>
        <v>0</v>
      </c>
      <c r="L1282" s="78">
        <f t="shared" si="89"/>
        <v>0</v>
      </c>
      <c r="M1282" s="82"/>
      <c r="N1282" s="83"/>
      <c r="O1282" s="84" t="str">
        <f>IFERROR(VLOOKUP($E1282,BD_Anexo_Decreto!$A$1:$I$558,3,0),"")</f>
        <v/>
      </c>
      <c r="P1282" s="85" t="str">
        <f t="shared" si="90"/>
        <v/>
      </c>
      <c r="Q1282" s="96"/>
      <c r="R1282" s="95" t="str">
        <f>IFERROR(VLOOKUP(Q1282,BD_CNES!$A$1:$E$9705,2,0),"")</f>
        <v/>
      </c>
    </row>
    <row r="1283" spans="4:18" ht="35.1" customHeight="1" x14ac:dyDescent="0.25">
      <c r="D1283" s="22">
        <v>1273</v>
      </c>
      <c r="E1283" s="132"/>
      <c r="F1283" s="76" t="str">
        <f>IFERROR(VLOOKUP($E1283,BD_Anexo_Decreto!$A$1:$I$558,2,0),"")</f>
        <v/>
      </c>
      <c r="G1283" s="133" t="str">
        <f>IFERROR(VLOOKUP($E1283,BD_Anexo_Decreto!$A$1:$I$558,7,0),"")</f>
        <v/>
      </c>
      <c r="H1283" s="76" t="str">
        <f>IFERROR(VLOOKUP($E1283,BD_Anexo_Decreto!$A$1:$I$558,8,0),"")</f>
        <v/>
      </c>
      <c r="I1283" s="77" t="str">
        <f>IFERROR(VLOOKUP($E1283,BD_Anexo_Decreto!$A$1:$I$558,5,0),"")</f>
        <v/>
      </c>
      <c r="J1283" s="78">
        <f t="shared" si="87"/>
        <v>0</v>
      </c>
      <c r="K1283" s="78">
        <f t="shared" si="88"/>
        <v>0</v>
      </c>
      <c r="L1283" s="78">
        <f t="shared" si="89"/>
        <v>0</v>
      </c>
      <c r="M1283" s="82"/>
      <c r="N1283" s="83"/>
      <c r="O1283" s="84" t="str">
        <f>IFERROR(VLOOKUP($E1283,BD_Anexo_Decreto!$A$1:$I$558,3,0),"")</f>
        <v/>
      </c>
      <c r="P1283" s="85" t="str">
        <f t="shared" si="90"/>
        <v/>
      </c>
      <c r="Q1283" s="96"/>
      <c r="R1283" s="95" t="str">
        <f>IFERROR(VLOOKUP(Q1283,BD_CNES!$A$1:$E$9705,2,0),"")</f>
        <v/>
      </c>
    </row>
    <row r="1284" spans="4:18" ht="35.1" customHeight="1" x14ac:dyDescent="0.25">
      <c r="D1284" s="22">
        <v>1274</v>
      </c>
      <c r="E1284" s="132"/>
      <c r="F1284" s="76" t="str">
        <f>IFERROR(VLOOKUP($E1284,BD_Anexo_Decreto!$A$1:$I$558,2,0),"")</f>
        <v/>
      </c>
      <c r="G1284" s="133" t="str">
        <f>IFERROR(VLOOKUP($E1284,BD_Anexo_Decreto!$A$1:$I$558,7,0),"")</f>
        <v/>
      </c>
      <c r="H1284" s="76" t="str">
        <f>IFERROR(VLOOKUP($E1284,BD_Anexo_Decreto!$A$1:$I$558,8,0),"")</f>
        <v/>
      </c>
      <c r="I1284" s="77" t="str">
        <f>IFERROR(VLOOKUP($E1284,BD_Anexo_Decreto!$A$1:$I$558,5,0),"")</f>
        <v/>
      </c>
      <c r="J1284" s="78">
        <f t="shared" si="87"/>
        <v>0</v>
      </c>
      <c r="K1284" s="78">
        <f t="shared" si="88"/>
        <v>0</v>
      </c>
      <c r="L1284" s="78">
        <f t="shared" si="89"/>
        <v>0</v>
      </c>
      <c r="M1284" s="82"/>
      <c r="N1284" s="83"/>
      <c r="O1284" s="84" t="str">
        <f>IFERROR(VLOOKUP($E1284,BD_Anexo_Decreto!$A$1:$I$558,3,0),"")</f>
        <v/>
      </c>
      <c r="P1284" s="85" t="str">
        <f t="shared" si="90"/>
        <v/>
      </c>
      <c r="Q1284" s="96"/>
      <c r="R1284" s="95" t="str">
        <f>IFERROR(VLOOKUP(Q1284,BD_CNES!$A$1:$E$9705,2,0),"")</f>
        <v/>
      </c>
    </row>
    <row r="1285" spans="4:18" ht="35.1" customHeight="1" x14ac:dyDescent="0.25">
      <c r="D1285" s="22">
        <v>1275</v>
      </c>
      <c r="E1285" s="132"/>
      <c r="F1285" s="76" t="str">
        <f>IFERROR(VLOOKUP($E1285,BD_Anexo_Decreto!$A$1:$I$558,2,0),"")</f>
        <v/>
      </c>
      <c r="G1285" s="133" t="str">
        <f>IFERROR(VLOOKUP($E1285,BD_Anexo_Decreto!$A$1:$I$558,7,0),"")</f>
        <v/>
      </c>
      <c r="H1285" s="76" t="str">
        <f>IFERROR(VLOOKUP($E1285,BD_Anexo_Decreto!$A$1:$I$558,8,0),"")</f>
        <v/>
      </c>
      <c r="I1285" s="77" t="str">
        <f>IFERROR(VLOOKUP($E1285,BD_Anexo_Decreto!$A$1:$I$558,5,0),"")</f>
        <v/>
      </c>
      <c r="J1285" s="78">
        <f t="shared" si="87"/>
        <v>0</v>
      </c>
      <c r="K1285" s="78">
        <f t="shared" si="88"/>
        <v>0</v>
      </c>
      <c r="L1285" s="78">
        <f t="shared" si="89"/>
        <v>0</v>
      </c>
      <c r="M1285" s="82"/>
      <c r="N1285" s="83"/>
      <c r="O1285" s="84" t="str">
        <f>IFERROR(VLOOKUP($E1285,BD_Anexo_Decreto!$A$1:$I$558,3,0),"")</f>
        <v/>
      </c>
      <c r="P1285" s="85" t="str">
        <f t="shared" si="90"/>
        <v/>
      </c>
      <c r="Q1285" s="96"/>
      <c r="R1285" s="95" t="str">
        <f>IFERROR(VLOOKUP(Q1285,BD_CNES!$A$1:$E$9705,2,0),"")</f>
        <v/>
      </c>
    </row>
    <row r="1286" spans="4:18" ht="35.1" customHeight="1" x14ac:dyDescent="0.25">
      <c r="D1286" s="22">
        <v>1276</v>
      </c>
      <c r="E1286" s="132"/>
      <c r="F1286" s="76" t="str">
        <f>IFERROR(VLOOKUP($E1286,BD_Anexo_Decreto!$A$1:$I$558,2,0),"")</f>
        <v/>
      </c>
      <c r="G1286" s="133" t="str">
        <f>IFERROR(VLOOKUP($E1286,BD_Anexo_Decreto!$A$1:$I$558,7,0),"")</f>
        <v/>
      </c>
      <c r="H1286" s="76" t="str">
        <f>IFERROR(VLOOKUP($E1286,BD_Anexo_Decreto!$A$1:$I$558,8,0),"")</f>
        <v/>
      </c>
      <c r="I1286" s="77" t="str">
        <f>IFERROR(VLOOKUP($E1286,BD_Anexo_Decreto!$A$1:$I$558,5,0),"")</f>
        <v/>
      </c>
      <c r="J1286" s="78">
        <f t="shared" si="87"/>
        <v>0</v>
      </c>
      <c r="K1286" s="78">
        <f t="shared" si="88"/>
        <v>0</v>
      </c>
      <c r="L1286" s="78">
        <f t="shared" si="89"/>
        <v>0</v>
      </c>
      <c r="M1286" s="82"/>
      <c r="N1286" s="83"/>
      <c r="O1286" s="84" t="str">
        <f>IFERROR(VLOOKUP($E1286,BD_Anexo_Decreto!$A$1:$I$558,3,0),"")</f>
        <v/>
      </c>
      <c r="P1286" s="85" t="str">
        <f t="shared" si="90"/>
        <v/>
      </c>
      <c r="Q1286" s="96"/>
      <c r="R1286" s="95" t="str">
        <f>IFERROR(VLOOKUP(Q1286,BD_CNES!$A$1:$E$9705,2,0),"")</f>
        <v/>
      </c>
    </row>
    <row r="1287" spans="4:18" ht="35.1" customHeight="1" x14ac:dyDescent="0.25">
      <c r="D1287" s="22">
        <v>1277</v>
      </c>
      <c r="E1287" s="132"/>
      <c r="F1287" s="76" t="str">
        <f>IFERROR(VLOOKUP($E1287,BD_Anexo_Decreto!$A$1:$I$558,2,0),"")</f>
        <v/>
      </c>
      <c r="G1287" s="133" t="str">
        <f>IFERROR(VLOOKUP($E1287,BD_Anexo_Decreto!$A$1:$I$558,7,0),"")</f>
        <v/>
      </c>
      <c r="H1287" s="76" t="str">
        <f>IFERROR(VLOOKUP($E1287,BD_Anexo_Decreto!$A$1:$I$558,8,0),"")</f>
        <v/>
      </c>
      <c r="I1287" s="77" t="str">
        <f>IFERROR(VLOOKUP($E1287,BD_Anexo_Decreto!$A$1:$I$558,5,0),"")</f>
        <v/>
      </c>
      <c r="J1287" s="78">
        <f t="shared" si="87"/>
        <v>0</v>
      </c>
      <c r="K1287" s="78">
        <f t="shared" si="88"/>
        <v>0</v>
      </c>
      <c r="L1287" s="78">
        <f t="shared" si="89"/>
        <v>0</v>
      </c>
      <c r="M1287" s="82"/>
      <c r="N1287" s="83"/>
      <c r="O1287" s="84" t="str">
        <f>IFERROR(VLOOKUP($E1287,BD_Anexo_Decreto!$A$1:$I$558,3,0),"")</f>
        <v/>
      </c>
      <c r="P1287" s="85" t="str">
        <f t="shared" si="90"/>
        <v/>
      </c>
      <c r="Q1287" s="96"/>
      <c r="R1287" s="95" t="str">
        <f>IFERROR(VLOOKUP(Q1287,BD_CNES!$A$1:$E$9705,2,0),"")</f>
        <v/>
      </c>
    </row>
    <row r="1288" spans="4:18" ht="35.1" customHeight="1" x14ac:dyDescent="0.25">
      <c r="D1288" s="22">
        <v>1278</v>
      </c>
      <c r="E1288" s="132"/>
      <c r="F1288" s="76" t="str">
        <f>IFERROR(VLOOKUP($E1288,BD_Anexo_Decreto!$A$1:$I$558,2,0),"")</f>
        <v/>
      </c>
      <c r="G1288" s="133" t="str">
        <f>IFERROR(VLOOKUP($E1288,BD_Anexo_Decreto!$A$1:$I$558,7,0),"")</f>
        <v/>
      </c>
      <c r="H1288" s="76" t="str">
        <f>IFERROR(VLOOKUP($E1288,BD_Anexo_Decreto!$A$1:$I$558,8,0),"")</f>
        <v/>
      </c>
      <c r="I1288" s="77" t="str">
        <f>IFERROR(VLOOKUP($E1288,BD_Anexo_Decreto!$A$1:$I$558,5,0),"")</f>
        <v/>
      </c>
      <c r="J1288" s="78">
        <f t="shared" si="87"/>
        <v>0</v>
      </c>
      <c r="K1288" s="78">
        <f t="shared" si="88"/>
        <v>0</v>
      </c>
      <c r="L1288" s="78">
        <f t="shared" si="89"/>
        <v>0</v>
      </c>
      <c r="M1288" s="82"/>
      <c r="N1288" s="83"/>
      <c r="O1288" s="84" t="str">
        <f>IFERROR(VLOOKUP($E1288,BD_Anexo_Decreto!$A$1:$I$558,3,0),"")</f>
        <v/>
      </c>
      <c r="P1288" s="85" t="str">
        <f t="shared" si="90"/>
        <v/>
      </c>
      <c r="Q1288" s="96"/>
      <c r="R1288" s="95" t="str">
        <f>IFERROR(VLOOKUP(Q1288,BD_CNES!$A$1:$E$9705,2,0),"")</f>
        <v/>
      </c>
    </row>
    <row r="1289" spans="4:18" ht="35.1" customHeight="1" x14ac:dyDescent="0.25">
      <c r="D1289" s="22">
        <v>1279</v>
      </c>
      <c r="E1289" s="132"/>
      <c r="F1289" s="76" t="str">
        <f>IFERROR(VLOOKUP($E1289,BD_Anexo_Decreto!$A$1:$I$558,2,0),"")</f>
        <v/>
      </c>
      <c r="G1289" s="133" t="str">
        <f>IFERROR(VLOOKUP($E1289,BD_Anexo_Decreto!$A$1:$I$558,7,0),"")</f>
        <v/>
      </c>
      <c r="H1289" s="76" t="str">
        <f>IFERROR(VLOOKUP($E1289,BD_Anexo_Decreto!$A$1:$I$558,8,0),"")</f>
        <v/>
      </c>
      <c r="I1289" s="77" t="str">
        <f>IFERROR(VLOOKUP($E1289,BD_Anexo_Decreto!$A$1:$I$558,5,0),"")</f>
        <v/>
      </c>
      <c r="J1289" s="78">
        <f t="shared" si="87"/>
        <v>0</v>
      </c>
      <c r="K1289" s="78">
        <f t="shared" si="88"/>
        <v>0</v>
      </c>
      <c r="L1289" s="78">
        <f t="shared" si="89"/>
        <v>0</v>
      </c>
      <c r="M1289" s="82"/>
      <c r="N1289" s="83"/>
      <c r="O1289" s="84" t="str">
        <f>IFERROR(VLOOKUP($E1289,BD_Anexo_Decreto!$A$1:$I$558,3,0),"")</f>
        <v/>
      </c>
      <c r="P1289" s="85" t="str">
        <f t="shared" si="90"/>
        <v/>
      </c>
      <c r="Q1289" s="96"/>
      <c r="R1289" s="95" t="str">
        <f>IFERROR(VLOOKUP(Q1289,BD_CNES!$A$1:$E$9705,2,0),"")</f>
        <v/>
      </c>
    </row>
    <row r="1290" spans="4:18" ht="35.1" customHeight="1" x14ac:dyDescent="0.25">
      <c r="D1290" s="22">
        <v>1280</v>
      </c>
      <c r="E1290" s="132"/>
      <c r="F1290" s="76" t="str">
        <f>IFERROR(VLOOKUP($E1290,BD_Anexo_Decreto!$A$1:$I$558,2,0),"")</f>
        <v/>
      </c>
      <c r="G1290" s="133" t="str">
        <f>IFERROR(VLOOKUP($E1290,BD_Anexo_Decreto!$A$1:$I$558,7,0),"")</f>
        <v/>
      </c>
      <c r="H1290" s="76" t="str">
        <f>IFERROR(VLOOKUP($E1290,BD_Anexo_Decreto!$A$1:$I$558,8,0),"")</f>
        <v/>
      </c>
      <c r="I1290" s="77" t="str">
        <f>IFERROR(VLOOKUP($E1290,BD_Anexo_Decreto!$A$1:$I$558,5,0),"")</f>
        <v/>
      </c>
      <c r="J1290" s="78">
        <f t="shared" si="87"/>
        <v>0</v>
      </c>
      <c r="K1290" s="78">
        <f t="shared" si="88"/>
        <v>0</v>
      </c>
      <c r="L1290" s="78">
        <f t="shared" si="89"/>
        <v>0</v>
      </c>
      <c r="M1290" s="82"/>
      <c r="N1290" s="83"/>
      <c r="O1290" s="84" t="str">
        <f>IFERROR(VLOOKUP($E1290,BD_Anexo_Decreto!$A$1:$I$558,3,0),"")</f>
        <v/>
      </c>
      <c r="P1290" s="85" t="str">
        <f t="shared" si="90"/>
        <v/>
      </c>
      <c r="Q1290" s="96"/>
      <c r="R1290" s="95" t="str">
        <f>IFERROR(VLOOKUP(Q1290,BD_CNES!$A$1:$E$9705,2,0),"")</f>
        <v/>
      </c>
    </row>
    <row r="1291" spans="4:18" ht="35.1" customHeight="1" x14ac:dyDescent="0.25">
      <c r="D1291" s="22">
        <v>1281</v>
      </c>
      <c r="E1291" s="132"/>
      <c r="F1291" s="76" t="str">
        <f>IFERROR(VLOOKUP($E1291,BD_Anexo_Decreto!$A$1:$I$558,2,0),"")</f>
        <v/>
      </c>
      <c r="G1291" s="133" t="str">
        <f>IFERROR(VLOOKUP($E1291,BD_Anexo_Decreto!$A$1:$I$558,7,0),"")</f>
        <v/>
      </c>
      <c r="H1291" s="76" t="str">
        <f>IFERROR(VLOOKUP($E1291,BD_Anexo_Decreto!$A$1:$I$558,8,0),"")</f>
        <v/>
      </c>
      <c r="I1291" s="77" t="str">
        <f>IFERROR(VLOOKUP($E1291,BD_Anexo_Decreto!$A$1:$I$558,5,0),"")</f>
        <v/>
      </c>
      <c r="J1291" s="78">
        <f t="shared" si="87"/>
        <v>0</v>
      </c>
      <c r="K1291" s="78">
        <f t="shared" si="88"/>
        <v>0</v>
      </c>
      <c r="L1291" s="78">
        <f t="shared" si="89"/>
        <v>0</v>
      </c>
      <c r="M1291" s="82"/>
      <c r="N1291" s="83"/>
      <c r="O1291" s="84" t="str">
        <f>IFERROR(VLOOKUP($E1291,BD_Anexo_Decreto!$A$1:$I$558,3,0),"")</f>
        <v/>
      </c>
      <c r="P1291" s="85" t="str">
        <f t="shared" si="90"/>
        <v/>
      </c>
      <c r="Q1291" s="96"/>
      <c r="R1291" s="95" t="str">
        <f>IFERROR(VLOOKUP(Q1291,BD_CNES!$A$1:$E$9705,2,0),"")</f>
        <v/>
      </c>
    </row>
    <row r="1292" spans="4:18" ht="35.1" customHeight="1" x14ac:dyDescent="0.25">
      <c r="D1292" s="22">
        <v>1282</v>
      </c>
      <c r="E1292" s="132"/>
      <c r="F1292" s="76" t="str">
        <f>IFERROR(VLOOKUP($E1292,BD_Anexo_Decreto!$A$1:$I$558,2,0),"")</f>
        <v/>
      </c>
      <c r="G1292" s="133" t="str">
        <f>IFERROR(VLOOKUP($E1292,BD_Anexo_Decreto!$A$1:$I$558,7,0),"")</f>
        <v/>
      </c>
      <c r="H1292" s="76" t="str">
        <f>IFERROR(VLOOKUP($E1292,BD_Anexo_Decreto!$A$1:$I$558,8,0),"")</f>
        <v/>
      </c>
      <c r="I1292" s="77" t="str">
        <f>IFERROR(VLOOKUP($E1292,BD_Anexo_Decreto!$A$1:$I$558,5,0),"")</f>
        <v/>
      </c>
      <c r="J1292" s="78">
        <f t="shared" ref="J1292:J1355" si="91">IF(M1292=$J$10,N1292,0)</f>
        <v>0</v>
      </c>
      <c r="K1292" s="78">
        <f t="shared" ref="K1292:K1355" si="92">IF(M1292=$K$10,N1292,0)</f>
        <v>0</v>
      </c>
      <c r="L1292" s="78">
        <f t="shared" ref="L1292:L1355" si="93">IF(M1292=$L$10,N1292,0)</f>
        <v>0</v>
      </c>
      <c r="M1292" s="82"/>
      <c r="N1292" s="83"/>
      <c r="O1292" s="84" t="str">
        <f>IFERROR(VLOOKUP($E1292,BD_Anexo_Decreto!$A$1:$I$558,3,0),"")</f>
        <v/>
      </c>
      <c r="P1292" s="85" t="str">
        <f t="shared" si="90"/>
        <v/>
      </c>
      <c r="Q1292" s="96"/>
      <c r="R1292" s="95" t="str">
        <f>IFERROR(VLOOKUP(Q1292,BD_CNES!$A$1:$E$9705,2,0),"")</f>
        <v/>
      </c>
    </row>
    <row r="1293" spans="4:18" ht="35.1" customHeight="1" x14ac:dyDescent="0.25">
      <c r="D1293" s="22">
        <v>1283</v>
      </c>
      <c r="E1293" s="132"/>
      <c r="F1293" s="76" t="str">
        <f>IFERROR(VLOOKUP($E1293,BD_Anexo_Decreto!$A$1:$I$558,2,0),"")</f>
        <v/>
      </c>
      <c r="G1293" s="133" t="str">
        <f>IFERROR(VLOOKUP($E1293,BD_Anexo_Decreto!$A$1:$I$558,7,0),"")</f>
        <v/>
      </c>
      <c r="H1293" s="76" t="str">
        <f>IFERROR(VLOOKUP($E1293,BD_Anexo_Decreto!$A$1:$I$558,8,0),"")</f>
        <v/>
      </c>
      <c r="I1293" s="77" t="str">
        <f>IFERROR(VLOOKUP($E1293,BD_Anexo_Decreto!$A$1:$I$558,5,0),"")</f>
        <v/>
      </c>
      <c r="J1293" s="78">
        <f t="shared" si="91"/>
        <v>0</v>
      </c>
      <c r="K1293" s="78">
        <f t="shared" si="92"/>
        <v>0</v>
      </c>
      <c r="L1293" s="78">
        <f t="shared" si="93"/>
        <v>0</v>
      </c>
      <c r="M1293" s="82"/>
      <c r="N1293" s="83"/>
      <c r="O1293" s="84" t="str">
        <f>IFERROR(VLOOKUP($E1293,BD_Anexo_Decreto!$A$1:$I$558,3,0),"")</f>
        <v/>
      </c>
      <c r="P1293" s="85" t="str">
        <f t="shared" si="90"/>
        <v/>
      </c>
      <c r="Q1293" s="96"/>
      <c r="R1293" s="95" t="str">
        <f>IFERROR(VLOOKUP(Q1293,BD_CNES!$A$1:$E$9705,2,0),"")</f>
        <v/>
      </c>
    </row>
    <row r="1294" spans="4:18" ht="35.1" customHeight="1" x14ac:dyDescent="0.25">
      <c r="D1294" s="22">
        <v>1284</v>
      </c>
      <c r="E1294" s="132"/>
      <c r="F1294" s="76" t="str">
        <f>IFERROR(VLOOKUP($E1294,BD_Anexo_Decreto!$A$1:$I$558,2,0),"")</f>
        <v/>
      </c>
      <c r="G1294" s="133" t="str">
        <f>IFERROR(VLOOKUP($E1294,BD_Anexo_Decreto!$A$1:$I$558,7,0),"")</f>
        <v/>
      </c>
      <c r="H1294" s="76" t="str">
        <f>IFERROR(VLOOKUP($E1294,BD_Anexo_Decreto!$A$1:$I$558,8,0),"")</f>
        <v/>
      </c>
      <c r="I1294" s="77" t="str">
        <f>IFERROR(VLOOKUP($E1294,BD_Anexo_Decreto!$A$1:$I$558,5,0),"")</f>
        <v/>
      </c>
      <c r="J1294" s="78">
        <f t="shared" si="91"/>
        <v>0</v>
      </c>
      <c r="K1294" s="78">
        <f t="shared" si="92"/>
        <v>0</v>
      </c>
      <c r="L1294" s="78">
        <f t="shared" si="93"/>
        <v>0</v>
      </c>
      <c r="M1294" s="82"/>
      <c r="N1294" s="83"/>
      <c r="O1294" s="84" t="str">
        <f>IFERROR(VLOOKUP($E1294,BD_Anexo_Decreto!$A$1:$I$558,3,0),"")</f>
        <v/>
      </c>
      <c r="P1294" s="85" t="str">
        <f t="shared" ref="P1294:P1357" si="94">IFERROR(SUM(O1294*N1294),"")</f>
        <v/>
      </c>
      <c r="Q1294" s="96"/>
      <c r="R1294" s="95" t="str">
        <f>IFERROR(VLOOKUP(Q1294,BD_CNES!$A$1:$E$9705,2,0),"")</f>
        <v/>
      </c>
    </row>
    <row r="1295" spans="4:18" ht="35.1" customHeight="1" x14ac:dyDescent="0.25">
      <c r="D1295" s="22">
        <v>1285</v>
      </c>
      <c r="E1295" s="132"/>
      <c r="F1295" s="76" t="str">
        <f>IFERROR(VLOOKUP($E1295,BD_Anexo_Decreto!$A$1:$I$558,2,0),"")</f>
        <v/>
      </c>
      <c r="G1295" s="133" t="str">
        <f>IFERROR(VLOOKUP($E1295,BD_Anexo_Decreto!$A$1:$I$558,7,0),"")</f>
        <v/>
      </c>
      <c r="H1295" s="76" t="str">
        <f>IFERROR(VLOOKUP($E1295,BD_Anexo_Decreto!$A$1:$I$558,8,0),"")</f>
        <v/>
      </c>
      <c r="I1295" s="77" t="str">
        <f>IFERROR(VLOOKUP($E1295,BD_Anexo_Decreto!$A$1:$I$558,5,0),"")</f>
        <v/>
      </c>
      <c r="J1295" s="78">
        <f t="shared" si="91"/>
        <v>0</v>
      </c>
      <c r="K1295" s="78">
        <f t="shared" si="92"/>
        <v>0</v>
      </c>
      <c r="L1295" s="78">
        <f t="shared" si="93"/>
        <v>0</v>
      </c>
      <c r="M1295" s="82"/>
      <c r="N1295" s="83"/>
      <c r="O1295" s="84" t="str">
        <f>IFERROR(VLOOKUP($E1295,BD_Anexo_Decreto!$A$1:$I$558,3,0),"")</f>
        <v/>
      </c>
      <c r="P1295" s="85" t="str">
        <f t="shared" si="94"/>
        <v/>
      </c>
      <c r="Q1295" s="96"/>
      <c r="R1295" s="95" t="str">
        <f>IFERROR(VLOOKUP(Q1295,BD_CNES!$A$1:$E$9705,2,0),"")</f>
        <v/>
      </c>
    </row>
    <row r="1296" spans="4:18" ht="35.1" customHeight="1" x14ac:dyDescent="0.25">
      <c r="D1296" s="22">
        <v>1286</v>
      </c>
      <c r="E1296" s="132"/>
      <c r="F1296" s="76" t="str">
        <f>IFERROR(VLOOKUP($E1296,BD_Anexo_Decreto!$A$1:$I$558,2,0),"")</f>
        <v/>
      </c>
      <c r="G1296" s="133" t="str">
        <f>IFERROR(VLOOKUP($E1296,BD_Anexo_Decreto!$A$1:$I$558,7,0),"")</f>
        <v/>
      </c>
      <c r="H1296" s="76" t="str">
        <f>IFERROR(VLOOKUP($E1296,BD_Anexo_Decreto!$A$1:$I$558,8,0),"")</f>
        <v/>
      </c>
      <c r="I1296" s="77" t="str">
        <f>IFERROR(VLOOKUP($E1296,BD_Anexo_Decreto!$A$1:$I$558,5,0),"")</f>
        <v/>
      </c>
      <c r="J1296" s="78">
        <f t="shared" si="91"/>
        <v>0</v>
      </c>
      <c r="K1296" s="78">
        <f t="shared" si="92"/>
        <v>0</v>
      </c>
      <c r="L1296" s="78">
        <f t="shared" si="93"/>
        <v>0</v>
      </c>
      <c r="M1296" s="82"/>
      <c r="N1296" s="83"/>
      <c r="O1296" s="84" t="str">
        <f>IFERROR(VLOOKUP($E1296,BD_Anexo_Decreto!$A$1:$I$558,3,0),"")</f>
        <v/>
      </c>
      <c r="P1296" s="85" t="str">
        <f t="shared" si="94"/>
        <v/>
      </c>
      <c r="Q1296" s="96"/>
      <c r="R1296" s="95" t="str">
        <f>IFERROR(VLOOKUP(Q1296,BD_CNES!$A$1:$E$9705,2,0),"")</f>
        <v/>
      </c>
    </row>
    <row r="1297" spans="4:18" ht="35.1" customHeight="1" x14ac:dyDescent="0.25">
      <c r="D1297" s="22">
        <v>1287</v>
      </c>
      <c r="E1297" s="132"/>
      <c r="F1297" s="76" t="str">
        <f>IFERROR(VLOOKUP($E1297,BD_Anexo_Decreto!$A$1:$I$558,2,0),"")</f>
        <v/>
      </c>
      <c r="G1297" s="133" t="str">
        <f>IFERROR(VLOOKUP($E1297,BD_Anexo_Decreto!$A$1:$I$558,7,0),"")</f>
        <v/>
      </c>
      <c r="H1297" s="76" t="str">
        <f>IFERROR(VLOOKUP($E1297,BD_Anexo_Decreto!$A$1:$I$558,8,0),"")</f>
        <v/>
      </c>
      <c r="I1297" s="77" t="str">
        <f>IFERROR(VLOOKUP($E1297,BD_Anexo_Decreto!$A$1:$I$558,5,0),"")</f>
        <v/>
      </c>
      <c r="J1297" s="78">
        <f t="shared" si="91"/>
        <v>0</v>
      </c>
      <c r="K1297" s="78">
        <f t="shared" si="92"/>
        <v>0</v>
      </c>
      <c r="L1297" s="78">
        <f t="shared" si="93"/>
        <v>0</v>
      </c>
      <c r="M1297" s="82"/>
      <c r="N1297" s="83"/>
      <c r="O1297" s="84" t="str">
        <f>IFERROR(VLOOKUP($E1297,BD_Anexo_Decreto!$A$1:$I$558,3,0),"")</f>
        <v/>
      </c>
      <c r="P1297" s="85" t="str">
        <f t="shared" si="94"/>
        <v/>
      </c>
      <c r="Q1297" s="96"/>
      <c r="R1297" s="95" t="str">
        <f>IFERROR(VLOOKUP(Q1297,BD_CNES!$A$1:$E$9705,2,0),"")</f>
        <v/>
      </c>
    </row>
    <row r="1298" spans="4:18" ht="35.1" customHeight="1" x14ac:dyDescent="0.25">
      <c r="D1298" s="22">
        <v>1288</v>
      </c>
      <c r="E1298" s="132"/>
      <c r="F1298" s="76" t="str">
        <f>IFERROR(VLOOKUP($E1298,BD_Anexo_Decreto!$A$1:$I$558,2,0),"")</f>
        <v/>
      </c>
      <c r="G1298" s="133" t="str">
        <f>IFERROR(VLOOKUP($E1298,BD_Anexo_Decreto!$A$1:$I$558,7,0),"")</f>
        <v/>
      </c>
      <c r="H1298" s="76" t="str">
        <f>IFERROR(VLOOKUP($E1298,BD_Anexo_Decreto!$A$1:$I$558,8,0),"")</f>
        <v/>
      </c>
      <c r="I1298" s="77" t="str">
        <f>IFERROR(VLOOKUP($E1298,BD_Anexo_Decreto!$A$1:$I$558,5,0),"")</f>
        <v/>
      </c>
      <c r="J1298" s="78">
        <f t="shared" si="91"/>
        <v>0</v>
      </c>
      <c r="K1298" s="78">
        <f t="shared" si="92"/>
        <v>0</v>
      </c>
      <c r="L1298" s="78">
        <f t="shared" si="93"/>
        <v>0</v>
      </c>
      <c r="M1298" s="82"/>
      <c r="N1298" s="83"/>
      <c r="O1298" s="84" t="str">
        <f>IFERROR(VLOOKUP($E1298,BD_Anexo_Decreto!$A$1:$I$558,3,0),"")</f>
        <v/>
      </c>
      <c r="P1298" s="85" t="str">
        <f t="shared" si="94"/>
        <v/>
      </c>
      <c r="Q1298" s="96"/>
      <c r="R1298" s="95" t="str">
        <f>IFERROR(VLOOKUP(Q1298,BD_CNES!$A$1:$E$9705,2,0),"")</f>
        <v/>
      </c>
    </row>
    <row r="1299" spans="4:18" ht="35.1" customHeight="1" x14ac:dyDescent="0.25">
      <c r="D1299" s="22">
        <v>1289</v>
      </c>
      <c r="E1299" s="132"/>
      <c r="F1299" s="76" t="str">
        <f>IFERROR(VLOOKUP($E1299,BD_Anexo_Decreto!$A$1:$I$558,2,0),"")</f>
        <v/>
      </c>
      <c r="G1299" s="133" t="str">
        <f>IFERROR(VLOOKUP($E1299,BD_Anexo_Decreto!$A$1:$I$558,7,0),"")</f>
        <v/>
      </c>
      <c r="H1299" s="76" t="str">
        <f>IFERROR(VLOOKUP($E1299,BD_Anexo_Decreto!$A$1:$I$558,8,0),"")</f>
        <v/>
      </c>
      <c r="I1299" s="77" t="str">
        <f>IFERROR(VLOOKUP($E1299,BD_Anexo_Decreto!$A$1:$I$558,5,0),"")</f>
        <v/>
      </c>
      <c r="J1299" s="78">
        <f t="shared" si="91"/>
        <v>0</v>
      </c>
      <c r="K1299" s="78">
        <f t="shared" si="92"/>
        <v>0</v>
      </c>
      <c r="L1299" s="78">
        <f t="shared" si="93"/>
        <v>0</v>
      </c>
      <c r="M1299" s="82"/>
      <c r="N1299" s="83"/>
      <c r="O1299" s="84" t="str">
        <f>IFERROR(VLOOKUP($E1299,BD_Anexo_Decreto!$A$1:$I$558,3,0),"")</f>
        <v/>
      </c>
      <c r="P1299" s="85" t="str">
        <f t="shared" si="94"/>
        <v/>
      </c>
      <c r="Q1299" s="96"/>
      <c r="R1299" s="95" t="str">
        <f>IFERROR(VLOOKUP(Q1299,BD_CNES!$A$1:$E$9705,2,0),"")</f>
        <v/>
      </c>
    </row>
    <row r="1300" spans="4:18" ht="35.1" customHeight="1" x14ac:dyDescent="0.25">
      <c r="D1300" s="22">
        <v>1290</v>
      </c>
      <c r="E1300" s="132"/>
      <c r="F1300" s="76" t="str">
        <f>IFERROR(VLOOKUP($E1300,BD_Anexo_Decreto!$A$1:$I$558,2,0),"")</f>
        <v/>
      </c>
      <c r="G1300" s="133" t="str">
        <f>IFERROR(VLOOKUP($E1300,BD_Anexo_Decreto!$A$1:$I$558,7,0),"")</f>
        <v/>
      </c>
      <c r="H1300" s="76" t="str">
        <f>IFERROR(VLOOKUP($E1300,BD_Anexo_Decreto!$A$1:$I$558,8,0),"")</f>
        <v/>
      </c>
      <c r="I1300" s="77" t="str">
        <f>IFERROR(VLOOKUP($E1300,BD_Anexo_Decreto!$A$1:$I$558,5,0),"")</f>
        <v/>
      </c>
      <c r="J1300" s="78">
        <f t="shared" si="91"/>
        <v>0</v>
      </c>
      <c r="K1300" s="78">
        <f t="shared" si="92"/>
        <v>0</v>
      </c>
      <c r="L1300" s="78">
        <f t="shared" si="93"/>
        <v>0</v>
      </c>
      <c r="M1300" s="82"/>
      <c r="N1300" s="83"/>
      <c r="O1300" s="84" t="str">
        <f>IFERROR(VLOOKUP($E1300,BD_Anexo_Decreto!$A$1:$I$558,3,0),"")</f>
        <v/>
      </c>
      <c r="P1300" s="85" t="str">
        <f t="shared" si="94"/>
        <v/>
      </c>
      <c r="Q1300" s="96"/>
      <c r="R1300" s="95" t="str">
        <f>IFERROR(VLOOKUP(Q1300,BD_CNES!$A$1:$E$9705,2,0),"")</f>
        <v/>
      </c>
    </row>
    <row r="1301" spans="4:18" ht="35.1" customHeight="1" x14ac:dyDescent="0.25">
      <c r="D1301" s="22">
        <v>1291</v>
      </c>
      <c r="E1301" s="132"/>
      <c r="F1301" s="76" t="str">
        <f>IFERROR(VLOOKUP($E1301,BD_Anexo_Decreto!$A$1:$I$558,2,0),"")</f>
        <v/>
      </c>
      <c r="G1301" s="133" t="str">
        <f>IFERROR(VLOOKUP($E1301,BD_Anexo_Decreto!$A$1:$I$558,7,0),"")</f>
        <v/>
      </c>
      <c r="H1301" s="76" t="str">
        <f>IFERROR(VLOOKUP($E1301,BD_Anexo_Decreto!$A$1:$I$558,8,0),"")</f>
        <v/>
      </c>
      <c r="I1301" s="77" t="str">
        <f>IFERROR(VLOOKUP($E1301,BD_Anexo_Decreto!$A$1:$I$558,5,0),"")</f>
        <v/>
      </c>
      <c r="J1301" s="78">
        <f t="shared" si="91"/>
        <v>0</v>
      </c>
      <c r="K1301" s="78">
        <f t="shared" si="92"/>
        <v>0</v>
      </c>
      <c r="L1301" s="78">
        <f t="shared" si="93"/>
        <v>0</v>
      </c>
      <c r="M1301" s="82"/>
      <c r="N1301" s="83"/>
      <c r="O1301" s="84" t="str">
        <f>IFERROR(VLOOKUP($E1301,BD_Anexo_Decreto!$A$1:$I$558,3,0),"")</f>
        <v/>
      </c>
      <c r="P1301" s="85" t="str">
        <f t="shared" si="94"/>
        <v/>
      </c>
      <c r="Q1301" s="96"/>
      <c r="R1301" s="95" t="str">
        <f>IFERROR(VLOOKUP(Q1301,BD_CNES!$A$1:$E$9705,2,0),"")</f>
        <v/>
      </c>
    </row>
    <row r="1302" spans="4:18" ht="35.1" customHeight="1" x14ac:dyDescent="0.25">
      <c r="D1302" s="22">
        <v>1292</v>
      </c>
      <c r="E1302" s="132"/>
      <c r="F1302" s="76" t="str">
        <f>IFERROR(VLOOKUP($E1302,BD_Anexo_Decreto!$A$1:$I$558,2,0),"")</f>
        <v/>
      </c>
      <c r="G1302" s="133" t="str">
        <f>IFERROR(VLOOKUP($E1302,BD_Anexo_Decreto!$A$1:$I$558,7,0),"")</f>
        <v/>
      </c>
      <c r="H1302" s="76" t="str">
        <f>IFERROR(VLOOKUP($E1302,BD_Anexo_Decreto!$A$1:$I$558,8,0),"")</f>
        <v/>
      </c>
      <c r="I1302" s="77" t="str">
        <f>IFERROR(VLOOKUP($E1302,BD_Anexo_Decreto!$A$1:$I$558,5,0),"")</f>
        <v/>
      </c>
      <c r="J1302" s="78">
        <f t="shared" si="91"/>
        <v>0</v>
      </c>
      <c r="K1302" s="78">
        <f t="shared" si="92"/>
        <v>0</v>
      </c>
      <c r="L1302" s="78">
        <f t="shared" si="93"/>
        <v>0</v>
      </c>
      <c r="M1302" s="82"/>
      <c r="N1302" s="83"/>
      <c r="O1302" s="84" t="str">
        <f>IFERROR(VLOOKUP($E1302,BD_Anexo_Decreto!$A$1:$I$558,3,0),"")</f>
        <v/>
      </c>
      <c r="P1302" s="85" t="str">
        <f t="shared" si="94"/>
        <v/>
      </c>
      <c r="Q1302" s="96"/>
      <c r="R1302" s="95" t="str">
        <f>IFERROR(VLOOKUP(Q1302,BD_CNES!$A$1:$E$9705,2,0),"")</f>
        <v/>
      </c>
    </row>
    <row r="1303" spans="4:18" ht="35.1" customHeight="1" x14ac:dyDescent="0.25">
      <c r="D1303" s="22">
        <v>1293</v>
      </c>
      <c r="E1303" s="132"/>
      <c r="F1303" s="76" t="str">
        <f>IFERROR(VLOOKUP($E1303,BD_Anexo_Decreto!$A$1:$I$558,2,0),"")</f>
        <v/>
      </c>
      <c r="G1303" s="133" t="str">
        <f>IFERROR(VLOOKUP($E1303,BD_Anexo_Decreto!$A$1:$I$558,7,0),"")</f>
        <v/>
      </c>
      <c r="H1303" s="76" t="str">
        <f>IFERROR(VLOOKUP($E1303,BD_Anexo_Decreto!$A$1:$I$558,8,0),"")</f>
        <v/>
      </c>
      <c r="I1303" s="77" t="str">
        <f>IFERROR(VLOOKUP($E1303,BD_Anexo_Decreto!$A$1:$I$558,5,0),"")</f>
        <v/>
      </c>
      <c r="J1303" s="78">
        <f t="shared" si="91"/>
        <v>0</v>
      </c>
      <c r="K1303" s="78">
        <f t="shared" si="92"/>
        <v>0</v>
      </c>
      <c r="L1303" s="78">
        <f t="shared" si="93"/>
        <v>0</v>
      </c>
      <c r="M1303" s="82"/>
      <c r="N1303" s="83"/>
      <c r="O1303" s="84" t="str">
        <f>IFERROR(VLOOKUP($E1303,BD_Anexo_Decreto!$A$1:$I$558,3,0),"")</f>
        <v/>
      </c>
      <c r="P1303" s="85" t="str">
        <f t="shared" si="94"/>
        <v/>
      </c>
      <c r="Q1303" s="96"/>
      <c r="R1303" s="95" t="str">
        <f>IFERROR(VLOOKUP(Q1303,BD_CNES!$A$1:$E$9705,2,0),"")</f>
        <v/>
      </c>
    </row>
    <row r="1304" spans="4:18" ht="35.1" customHeight="1" x14ac:dyDescent="0.25">
      <c r="D1304" s="22">
        <v>1294</v>
      </c>
      <c r="E1304" s="132"/>
      <c r="F1304" s="76" t="str">
        <f>IFERROR(VLOOKUP($E1304,BD_Anexo_Decreto!$A$1:$I$558,2,0),"")</f>
        <v/>
      </c>
      <c r="G1304" s="133" t="str">
        <f>IFERROR(VLOOKUP($E1304,BD_Anexo_Decreto!$A$1:$I$558,7,0),"")</f>
        <v/>
      </c>
      <c r="H1304" s="76" t="str">
        <f>IFERROR(VLOOKUP($E1304,BD_Anexo_Decreto!$A$1:$I$558,8,0),"")</f>
        <v/>
      </c>
      <c r="I1304" s="77" t="str">
        <f>IFERROR(VLOOKUP($E1304,BD_Anexo_Decreto!$A$1:$I$558,5,0),"")</f>
        <v/>
      </c>
      <c r="J1304" s="78">
        <f t="shared" si="91"/>
        <v>0</v>
      </c>
      <c r="K1304" s="78">
        <f t="shared" si="92"/>
        <v>0</v>
      </c>
      <c r="L1304" s="78">
        <f t="shared" si="93"/>
        <v>0</v>
      </c>
      <c r="M1304" s="82"/>
      <c r="N1304" s="83"/>
      <c r="O1304" s="84" t="str">
        <f>IFERROR(VLOOKUP($E1304,BD_Anexo_Decreto!$A$1:$I$558,3,0),"")</f>
        <v/>
      </c>
      <c r="P1304" s="85" t="str">
        <f t="shared" si="94"/>
        <v/>
      </c>
      <c r="Q1304" s="96"/>
      <c r="R1304" s="95" t="str">
        <f>IFERROR(VLOOKUP(Q1304,BD_CNES!$A$1:$E$9705,2,0),"")</f>
        <v/>
      </c>
    </row>
    <row r="1305" spans="4:18" ht="35.1" customHeight="1" x14ac:dyDescent="0.25">
      <c r="D1305" s="22">
        <v>1295</v>
      </c>
      <c r="E1305" s="132"/>
      <c r="F1305" s="76" t="str">
        <f>IFERROR(VLOOKUP($E1305,BD_Anexo_Decreto!$A$1:$I$558,2,0),"")</f>
        <v/>
      </c>
      <c r="G1305" s="133" t="str">
        <f>IFERROR(VLOOKUP($E1305,BD_Anexo_Decreto!$A$1:$I$558,7,0),"")</f>
        <v/>
      </c>
      <c r="H1305" s="76" t="str">
        <f>IFERROR(VLOOKUP($E1305,BD_Anexo_Decreto!$A$1:$I$558,8,0),"")</f>
        <v/>
      </c>
      <c r="I1305" s="77" t="str">
        <f>IFERROR(VLOOKUP($E1305,BD_Anexo_Decreto!$A$1:$I$558,5,0),"")</f>
        <v/>
      </c>
      <c r="J1305" s="78">
        <f t="shared" si="91"/>
        <v>0</v>
      </c>
      <c r="K1305" s="78">
        <f t="shared" si="92"/>
        <v>0</v>
      </c>
      <c r="L1305" s="78">
        <f t="shared" si="93"/>
        <v>0</v>
      </c>
      <c r="M1305" s="82"/>
      <c r="N1305" s="83"/>
      <c r="O1305" s="84" t="str">
        <f>IFERROR(VLOOKUP($E1305,BD_Anexo_Decreto!$A$1:$I$558,3,0),"")</f>
        <v/>
      </c>
      <c r="P1305" s="85" t="str">
        <f t="shared" si="94"/>
        <v/>
      </c>
      <c r="Q1305" s="96"/>
      <c r="R1305" s="95" t="str">
        <f>IFERROR(VLOOKUP(Q1305,BD_CNES!$A$1:$E$9705,2,0),"")</f>
        <v/>
      </c>
    </row>
    <row r="1306" spans="4:18" ht="35.1" customHeight="1" x14ac:dyDescent="0.25">
      <c r="D1306" s="22">
        <v>1296</v>
      </c>
      <c r="E1306" s="132"/>
      <c r="F1306" s="76" t="str">
        <f>IFERROR(VLOOKUP($E1306,BD_Anexo_Decreto!$A$1:$I$558,2,0),"")</f>
        <v/>
      </c>
      <c r="G1306" s="133" t="str">
        <f>IFERROR(VLOOKUP($E1306,BD_Anexo_Decreto!$A$1:$I$558,7,0),"")</f>
        <v/>
      </c>
      <c r="H1306" s="76" t="str">
        <f>IFERROR(VLOOKUP($E1306,BD_Anexo_Decreto!$A$1:$I$558,8,0),"")</f>
        <v/>
      </c>
      <c r="I1306" s="77" t="str">
        <f>IFERROR(VLOOKUP($E1306,BD_Anexo_Decreto!$A$1:$I$558,5,0),"")</f>
        <v/>
      </c>
      <c r="J1306" s="78">
        <f t="shared" si="91"/>
        <v>0</v>
      </c>
      <c r="K1306" s="78">
        <f t="shared" si="92"/>
        <v>0</v>
      </c>
      <c r="L1306" s="78">
        <f t="shared" si="93"/>
        <v>0</v>
      </c>
      <c r="M1306" s="82"/>
      <c r="N1306" s="83"/>
      <c r="O1306" s="84" t="str">
        <f>IFERROR(VLOOKUP($E1306,BD_Anexo_Decreto!$A$1:$I$558,3,0),"")</f>
        <v/>
      </c>
      <c r="P1306" s="85" t="str">
        <f t="shared" si="94"/>
        <v/>
      </c>
      <c r="Q1306" s="96"/>
      <c r="R1306" s="95" t="str">
        <f>IFERROR(VLOOKUP(Q1306,BD_CNES!$A$1:$E$9705,2,0),"")</f>
        <v/>
      </c>
    </row>
    <row r="1307" spans="4:18" ht="35.1" customHeight="1" x14ac:dyDescent="0.25">
      <c r="D1307" s="22">
        <v>1297</v>
      </c>
      <c r="E1307" s="132"/>
      <c r="F1307" s="76" t="str">
        <f>IFERROR(VLOOKUP($E1307,BD_Anexo_Decreto!$A$1:$I$558,2,0),"")</f>
        <v/>
      </c>
      <c r="G1307" s="133" t="str">
        <f>IFERROR(VLOOKUP($E1307,BD_Anexo_Decreto!$A$1:$I$558,7,0),"")</f>
        <v/>
      </c>
      <c r="H1307" s="76" t="str">
        <f>IFERROR(VLOOKUP($E1307,BD_Anexo_Decreto!$A$1:$I$558,8,0),"")</f>
        <v/>
      </c>
      <c r="I1307" s="77" t="str">
        <f>IFERROR(VLOOKUP($E1307,BD_Anexo_Decreto!$A$1:$I$558,5,0),"")</f>
        <v/>
      </c>
      <c r="J1307" s="78">
        <f t="shared" si="91"/>
        <v>0</v>
      </c>
      <c r="K1307" s="78">
        <f t="shared" si="92"/>
        <v>0</v>
      </c>
      <c r="L1307" s="78">
        <f t="shared" si="93"/>
        <v>0</v>
      </c>
      <c r="M1307" s="82"/>
      <c r="N1307" s="83"/>
      <c r="O1307" s="84" t="str">
        <f>IFERROR(VLOOKUP($E1307,BD_Anexo_Decreto!$A$1:$I$558,3,0),"")</f>
        <v/>
      </c>
      <c r="P1307" s="85" t="str">
        <f t="shared" si="94"/>
        <v/>
      </c>
      <c r="Q1307" s="96"/>
      <c r="R1307" s="95" t="str">
        <f>IFERROR(VLOOKUP(Q1307,BD_CNES!$A$1:$E$9705,2,0),"")</f>
        <v/>
      </c>
    </row>
    <row r="1308" spans="4:18" ht="35.1" customHeight="1" x14ac:dyDescent="0.25">
      <c r="D1308" s="22">
        <v>1298</v>
      </c>
      <c r="E1308" s="132"/>
      <c r="F1308" s="76" t="str">
        <f>IFERROR(VLOOKUP($E1308,BD_Anexo_Decreto!$A$1:$I$558,2,0),"")</f>
        <v/>
      </c>
      <c r="G1308" s="133" t="str">
        <f>IFERROR(VLOOKUP($E1308,BD_Anexo_Decreto!$A$1:$I$558,7,0),"")</f>
        <v/>
      </c>
      <c r="H1308" s="76" t="str">
        <f>IFERROR(VLOOKUP($E1308,BD_Anexo_Decreto!$A$1:$I$558,8,0),"")</f>
        <v/>
      </c>
      <c r="I1308" s="77" t="str">
        <f>IFERROR(VLOOKUP($E1308,BD_Anexo_Decreto!$A$1:$I$558,5,0),"")</f>
        <v/>
      </c>
      <c r="J1308" s="78">
        <f t="shared" si="91"/>
        <v>0</v>
      </c>
      <c r="K1308" s="78">
        <f t="shared" si="92"/>
        <v>0</v>
      </c>
      <c r="L1308" s="78">
        <f t="shared" si="93"/>
        <v>0</v>
      </c>
      <c r="M1308" s="82"/>
      <c r="N1308" s="83"/>
      <c r="O1308" s="84" t="str">
        <f>IFERROR(VLOOKUP($E1308,BD_Anexo_Decreto!$A$1:$I$558,3,0),"")</f>
        <v/>
      </c>
      <c r="P1308" s="85" t="str">
        <f t="shared" si="94"/>
        <v/>
      </c>
      <c r="Q1308" s="96"/>
      <c r="R1308" s="95" t="str">
        <f>IFERROR(VLOOKUP(Q1308,BD_CNES!$A$1:$E$9705,2,0),"")</f>
        <v/>
      </c>
    </row>
    <row r="1309" spans="4:18" ht="35.1" customHeight="1" x14ac:dyDescent="0.25">
      <c r="D1309" s="22">
        <v>1299</v>
      </c>
      <c r="E1309" s="132"/>
      <c r="F1309" s="76" t="str">
        <f>IFERROR(VLOOKUP($E1309,BD_Anexo_Decreto!$A$1:$I$558,2,0),"")</f>
        <v/>
      </c>
      <c r="G1309" s="133" t="str">
        <f>IFERROR(VLOOKUP($E1309,BD_Anexo_Decreto!$A$1:$I$558,7,0),"")</f>
        <v/>
      </c>
      <c r="H1309" s="76" t="str">
        <f>IFERROR(VLOOKUP($E1309,BD_Anexo_Decreto!$A$1:$I$558,8,0),"")</f>
        <v/>
      </c>
      <c r="I1309" s="77" t="str">
        <f>IFERROR(VLOOKUP($E1309,BD_Anexo_Decreto!$A$1:$I$558,5,0),"")</f>
        <v/>
      </c>
      <c r="J1309" s="78">
        <f t="shared" si="91"/>
        <v>0</v>
      </c>
      <c r="K1309" s="78">
        <f t="shared" si="92"/>
        <v>0</v>
      </c>
      <c r="L1309" s="78">
        <f t="shared" si="93"/>
        <v>0</v>
      </c>
      <c r="M1309" s="82"/>
      <c r="N1309" s="83"/>
      <c r="O1309" s="84" t="str">
        <f>IFERROR(VLOOKUP($E1309,BD_Anexo_Decreto!$A$1:$I$558,3,0),"")</f>
        <v/>
      </c>
      <c r="P1309" s="85" t="str">
        <f t="shared" si="94"/>
        <v/>
      </c>
      <c r="Q1309" s="96"/>
      <c r="R1309" s="95" t="str">
        <f>IFERROR(VLOOKUP(Q1309,BD_CNES!$A$1:$E$9705,2,0),"")</f>
        <v/>
      </c>
    </row>
    <row r="1310" spans="4:18" ht="35.1" customHeight="1" x14ac:dyDescent="0.25">
      <c r="D1310" s="22">
        <v>1300</v>
      </c>
      <c r="E1310" s="132"/>
      <c r="F1310" s="76" t="str">
        <f>IFERROR(VLOOKUP($E1310,BD_Anexo_Decreto!$A$1:$I$558,2,0),"")</f>
        <v/>
      </c>
      <c r="G1310" s="133" t="str">
        <f>IFERROR(VLOOKUP($E1310,BD_Anexo_Decreto!$A$1:$I$558,7,0),"")</f>
        <v/>
      </c>
      <c r="H1310" s="76" t="str">
        <f>IFERROR(VLOOKUP($E1310,BD_Anexo_Decreto!$A$1:$I$558,8,0),"")</f>
        <v/>
      </c>
      <c r="I1310" s="77" t="str">
        <f>IFERROR(VLOOKUP($E1310,BD_Anexo_Decreto!$A$1:$I$558,5,0),"")</f>
        <v/>
      </c>
      <c r="J1310" s="78">
        <f t="shared" si="91"/>
        <v>0</v>
      </c>
      <c r="K1310" s="78">
        <f t="shared" si="92"/>
        <v>0</v>
      </c>
      <c r="L1310" s="78">
        <f t="shared" si="93"/>
        <v>0</v>
      </c>
      <c r="M1310" s="82"/>
      <c r="N1310" s="83"/>
      <c r="O1310" s="84" t="str">
        <f>IFERROR(VLOOKUP($E1310,BD_Anexo_Decreto!$A$1:$I$558,3,0),"")</f>
        <v/>
      </c>
      <c r="P1310" s="85" t="str">
        <f t="shared" si="94"/>
        <v/>
      </c>
      <c r="Q1310" s="96"/>
      <c r="R1310" s="95" t="str">
        <f>IFERROR(VLOOKUP(Q1310,BD_CNES!$A$1:$E$9705,2,0),"")</f>
        <v/>
      </c>
    </row>
    <row r="1311" spans="4:18" ht="35.1" customHeight="1" x14ac:dyDescent="0.25">
      <c r="D1311" s="22">
        <v>1301</v>
      </c>
      <c r="E1311" s="132"/>
      <c r="F1311" s="76" t="str">
        <f>IFERROR(VLOOKUP($E1311,BD_Anexo_Decreto!$A$1:$I$558,2,0),"")</f>
        <v/>
      </c>
      <c r="G1311" s="133" t="str">
        <f>IFERROR(VLOOKUP($E1311,BD_Anexo_Decreto!$A$1:$I$558,7,0),"")</f>
        <v/>
      </c>
      <c r="H1311" s="76" t="str">
        <f>IFERROR(VLOOKUP($E1311,BD_Anexo_Decreto!$A$1:$I$558,8,0),"")</f>
        <v/>
      </c>
      <c r="I1311" s="77" t="str">
        <f>IFERROR(VLOOKUP($E1311,BD_Anexo_Decreto!$A$1:$I$558,5,0),"")</f>
        <v/>
      </c>
      <c r="J1311" s="78">
        <f t="shared" si="91"/>
        <v>0</v>
      </c>
      <c r="K1311" s="78">
        <f t="shared" si="92"/>
        <v>0</v>
      </c>
      <c r="L1311" s="78">
        <f t="shared" si="93"/>
        <v>0</v>
      </c>
      <c r="M1311" s="82"/>
      <c r="N1311" s="83"/>
      <c r="O1311" s="84" t="str">
        <f>IFERROR(VLOOKUP($E1311,BD_Anexo_Decreto!$A$1:$I$558,3,0),"")</f>
        <v/>
      </c>
      <c r="P1311" s="85" t="str">
        <f t="shared" si="94"/>
        <v/>
      </c>
      <c r="Q1311" s="96"/>
      <c r="R1311" s="95" t="str">
        <f>IFERROR(VLOOKUP(Q1311,BD_CNES!$A$1:$E$9705,2,0),"")</f>
        <v/>
      </c>
    </row>
    <row r="1312" spans="4:18" ht="35.1" customHeight="1" x14ac:dyDescent="0.25">
      <c r="D1312" s="22">
        <v>1302</v>
      </c>
      <c r="E1312" s="132"/>
      <c r="F1312" s="76" t="str">
        <f>IFERROR(VLOOKUP($E1312,BD_Anexo_Decreto!$A$1:$I$558,2,0),"")</f>
        <v/>
      </c>
      <c r="G1312" s="133" t="str">
        <f>IFERROR(VLOOKUP($E1312,BD_Anexo_Decreto!$A$1:$I$558,7,0),"")</f>
        <v/>
      </c>
      <c r="H1312" s="76" t="str">
        <f>IFERROR(VLOOKUP($E1312,BD_Anexo_Decreto!$A$1:$I$558,8,0),"")</f>
        <v/>
      </c>
      <c r="I1312" s="77" t="str">
        <f>IFERROR(VLOOKUP($E1312,BD_Anexo_Decreto!$A$1:$I$558,5,0),"")</f>
        <v/>
      </c>
      <c r="J1312" s="78">
        <f t="shared" si="91"/>
        <v>0</v>
      </c>
      <c r="K1312" s="78">
        <f t="shared" si="92"/>
        <v>0</v>
      </c>
      <c r="L1312" s="78">
        <f t="shared" si="93"/>
        <v>0</v>
      </c>
      <c r="M1312" s="82"/>
      <c r="N1312" s="83"/>
      <c r="O1312" s="84" t="str">
        <f>IFERROR(VLOOKUP($E1312,BD_Anexo_Decreto!$A$1:$I$558,3,0),"")</f>
        <v/>
      </c>
      <c r="P1312" s="85" t="str">
        <f t="shared" si="94"/>
        <v/>
      </c>
      <c r="Q1312" s="96"/>
      <c r="R1312" s="95" t="str">
        <f>IFERROR(VLOOKUP(Q1312,BD_CNES!$A$1:$E$9705,2,0),"")</f>
        <v/>
      </c>
    </row>
    <row r="1313" spans="4:18" ht="35.1" customHeight="1" x14ac:dyDescent="0.25">
      <c r="D1313" s="22">
        <v>1303</v>
      </c>
      <c r="E1313" s="132"/>
      <c r="F1313" s="76" t="str">
        <f>IFERROR(VLOOKUP($E1313,BD_Anexo_Decreto!$A$1:$I$558,2,0),"")</f>
        <v/>
      </c>
      <c r="G1313" s="133" t="str">
        <f>IFERROR(VLOOKUP($E1313,BD_Anexo_Decreto!$A$1:$I$558,7,0),"")</f>
        <v/>
      </c>
      <c r="H1313" s="76" t="str">
        <f>IFERROR(VLOOKUP($E1313,BD_Anexo_Decreto!$A$1:$I$558,8,0),"")</f>
        <v/>
      </c>
      <c r="I1313" s="77" t="str">
        <f>IFERROR(VLOOKUP($E1313,BD_Anexo_Decreto!$A$1:$I$558,5,0),"")</f>
        <v/>
      </c>
      <c r="J1313" s="78">
        <f t="shared" si="91"/>
        <v>0</v>
      </c>
      <c r="K1313" s="78">
        <f t="shared" si="92"/>
        <v>0</v>
      </c>
      <c r="L1313" s="78">
        <f t="shared" si="93"/>
        <v>0</v>
      </c>
      <c r="M1313" s="82"/>
      <c r="N1313" s="83"/>
      <c r="O1313" s="84" t="str">
        <f>IFERROR(VLOOKUP($E1313,BD_Anexo_Decreto!$A$1:$I$558,3,0),"")</f>
        <v/>
      </c>
      <c r="P1313" s="85" t="str">
        <f t="shared" si="94"/>
        <v/>
      </c>
      <c r="Q1313" s="96"/>
      <c r="R1313" s="95" t="str">
        <f>IFERROR(VLOOKUP(Q1313,BD_CNES!$A$1:$E$9705,2,0),"")</f>
        <v/>
      </c>
    </row>
    <row r="1314" spans="4:18" ht="35.1" customHeight="1" x14ac:dyDescent="0.25">
      <c r="D1314" s="22">
        <v>1304</v>
      </c>
      <c r="E1314" s="132"/>
      <c r="F1314" s="76" t="str">
        <f>IFERROR(VLOOKUP($E1314,BD_Anexo_Decreto!$A$1:$I$558,2,0),"")</f>
        <v/>
      </c>
      <c r="G1314" s="133" t="str">
        <f>IFERROR(VLOOKUP($E1314,BD_Anexo_Decreto!$A$1:$I$558,7,0),"")</f>
        <v/>
      </c>
      <c r="H1314" s="76" t="str">
        <f>IFERROR(VLOOKUP($E1314,BD_Anexo_Decreto!$A$1:$I$558,8,0),"")</f>
        <v/>
      </c>
      <c r="I1314" s="77" t="str">
        <f>IFERROR(VLOOKUP($E1314,BD_Anexo_Decreto!$A$1:$I$558,5,0),"")</f>
        <v/>
      </c>
      <c r="J1314" s="78">
        <f t="shared" si="91"/>
        <v>0</v>
      </c>
      <c r="K1314" s="78">
        <f t="shared" si="92"/>
        <v>0</v>
      </c>
      <c r="L1314" s="78">
        <f t="shared" si="93"/>
        <v>0</v>
      </c>
      <c r="M1314" s="82"/>
      <c r="N1314" s="83"/>
      <c r="O1314" s="84" t="str">
        <f>IFERROR(VLOOKUP($E1314,BD_Anexo_Decreto!$A$1:$I$558,3,0),"")</f>
        <v/>
      </c>
      <c r="P1314" s="85" t="str">
        <f t="shared" si="94"/>
        <v/>
      </c>
      <c r="Q1314" s="96"/>
      <c r="R1314" s="95" t="str">
        <f>IFERROR(VLOOKUP(Q1314,BD_CNES!$A$1:$E$9705,2,0),"")</f>
        <v/>
      </c>
    </row>
    <row r="1315" spans="4:18" ht="35.1" customHeight="1" x14ac:dyDescent="0.25">
      <c r="D1315" s="22">
        <v>1305</v>
      </c>
      <c r="E1315" s="132"/>
      <c r="F1315" s="76" t="str">
        <f>IFERROR(VLOOKUP($E1315,BD_Anexo_Decreto!$A$1:$I$558,2,0),"")</f>
        <v/>
      </c>
      <c r="G1315" s="133" t="str">
        <f>IFERROR(VLOOKUP($E1315,BD_Anexo_Decreto!$A$1:$I$558,7,0),"")</f>
        <v/>
      </c>
      <c r="H1315" s="76" t="str">
        <f>IFERROR(VLOOKUP($E1315,BD_Anexo_Decreto!$A$1:$I$558,8,0),"")</f>
        <v/>
      </c>
      <c r="I1315" s="77" t="str">
        <f>IFERROR(VLOOKUP($E1315,BD_Anexo_Decreto!$A$1:$I$558,5,0),"")</f>
        <v/>
      </c>
      <c r="J1315" s="78">
        <f t="shared" si="91"/>
        <v>0</v>
      </c>
      <c r="K1315" s="78">
        <f t="shared" si="92"/>
        <v>0</v>
      </c>
      <c r="L1315" s="78">
        <f t="shared" si="93"/>
        <v>0</v>
      </c>
      <c r="M1315" s="82"/>
      <c r="N1315" s="83"/>
      <c r="O1315" s="84" t="str">
        <f>IFERROR(VLOOKUP($E1315,BD_Anexo_Decreto!$A$1:$I$558,3,0),"")</f>
        <v/>
      </c>
      <c r="P1315" s="85" t="str">
        <f t="shared" si="94"/>
        <v/>
      </c>
      <c r="Q1315" s="96"/>
      <c r="R1315" s="95" t="str">
        <f>IFERROR(VLOOKUP(Q1315,BD_CNES!$A$1:$E$9705,2,0),"")</f>
        <v/>
      </c>
    </row>
    <row r="1316" spans="4:18" ht="35.1" customHeight="1" x14ac:dyDescent="0.25">
      <c r="D1316" s="22">
        <v>1306</v>
      </c>
      <c r="E1316" s="132"/>
      <c r="F1316" s="76" t="str">
        <f>IFERROR(VLOOKUP($E1316,BD_Anexo_Decreto!$A$1:$I$558,2,0),"")</f>
        <v/>
      </c>
      <c r="G1316" s="133" t="str">
        <f>IFERROR(VLOOKUP($E1316,BD_Anexo_Decreto!$A$1:$I$558,7,0),"")</f>
        <v/>
      </c>
      <c r="H1316" s="76" t="str">
        <f>IFERROR(VLOOKUP($E1316,BD_Anexo_Decreto!$A$1:$I$558,8,0),"")</f>
        <v/>
      </c>
      <c r="I1316" s="77" t="str">
        <f>IFERROR(VLOOKUP($E1316,BD_Anexo_Decreto!$A$1:$I$558,5,0),"")</f>
        <v/>
      </c>
      <c r="J1316" s="78">
        <f t="shared" si="91"/>
        <v>0</v>
      </c>
      <c r="K1316" s="78">
        <f t="shared" si="92"/>
        <v>0</v>
      </c>
      <c r="L1316" s="78">
        <f t="shared" si="93"/>
        <v>0</v>
      </c>
      <c r="M1316" s="82"/>
      <c r="N1316" s="83"/>
      <c r="O1316" s="84" t="str">
        <f>IFERROR(VLOOKUP($E1316,BD_Anexo_Decreto!$A$1:$I$558,3,0),"")</f>
        <v/>
      </c>
      <c r="P1316" s="85" t="str">
        <f t="shared" si="94"/>
        <v/>
      </c>
      <c r="Q1316" s="96"/>
      <c r="R1316" s="95" t="str">
        <f>IFERROR(VLOOKUP(Q1316,BD_CNES!$A$1:$E$9705,2,0),"")</f>
        <v/>
      </c>
    </row>
    <row r="1317" spans="4:18" ht="35.1" customHeight="1" x14ac:dyDescent="0.25">
      <c r="D1317" s="22">
        <v>1307</v>
      </c>
      <c r="E1317" s="132"/>
      <c r="F1317" s="76" t="str">
        <f>IFERROR(VLOOKUP($E1317,BD_Anexo_Decreto!$A$1:$I$558,2,0),"")</f>
        <v/>
      </c>
      <c r="G1317" s="133" t="str">
        <f>IFERROR(VLOOKUP($E1317,BD_Anexo_Decreto!$A$1:$I$558,7,0),"")</f>
        <v/>
      </c>
      <c r="H1317" s="76" t="str">
        <f>IFERROR(VLOOKUP($E1317,BD_Anexo_Decreto!$A$1:$I$558,8,0),"")</f>
        <v/>
      </c>
      <c r="I1317" s="77" t="str">
        <f>IFERROR(VLOOKUP($E1317,BD_Anexo_Decreto!$A$1:$I$558,5,0),"")</f>
        <v/>
      </c>
      <c r="J1317" s="78">
        <f t="shared" si="91"/>
        <v>0</v>
      </c>
      <c r="K1317" s="78">
        <f t="shared" si="92"/>
        <v>0</v>
      </c>
      <c r="L1317" s="78">
        <f t="shared" si="93"/>
        <v>0</v>
      </c>
      <c r="M1317" s="82"/>
      <c r="N1317" s="83"/>
      <c r="O1317" s="84" t="str">
        <f>IFERROR(VLOOKUP($E1317,BD_Anexo_Decreto!$A$1:$I$558,3,0),"")</f>
        <v/>
      </c>
      <c r="P1317" s="85" t="str">
        <f t="shared" si="94"/>
        <v/>
      </c>
      <c r="Q1317" s="96"/>
      <c r="R1317" s="95" t="str">
        <f>IFERROR(VLOOKUP(Q1317,BD_CNES!$A$1:$E$9705,2,0),"")</f>
        <v/>
      </c>
    </row>
    <row r="1318" spans="4:18" ht="35.1" customHeight="1" x14ac:dyDescent="0.25">
      <c r="D1318" s="22">
        <v>1308</v>
      </c>
      <c r="E1318" s="132"/>
      <c r="F1318" s="76" t="str">
        <f>IFERROR(VLOOKUP($E1318,BD_Anexo_Decreto!$A$1:$I$558,2,0),"")</f>
        <v/>
      </c>
      <c r="G1318" s="133" t="str">
        <f>IFERROR(VLOOKUP($E1318,BD_Anexo_Decreto!$A$1:$I$558,7,0),"")</f>
        <v/>
      </c>
      <c r="H1318" s="76" t="str">
        <f>IFERROR(VLOOKUP($E1318,BD_Anexo_Decreto!$A$1:$I$558,8,0),"")</f>
        <v/>
      </c>
      <c r="I1318" s="77" t="str">
        <f>IFERROR(VLOOKUP($E1318,BD_Anexo_Decreto!$A$1:$I$558,5,0),"")</f>
        <v/>
      </c>
      <c r="J1318" s="78">
        <f t="shared" si="91"/>
        <v>0</v>
      </c>
      <c r="K1318" s="78">
        <f t="shared" si="92"/>
        <v>0</v>
      </c>
      <c r="L1318" s="78">
        <f t="shared" si="93"/>
        <v>0</v>
      </c>
      <c r="M1318" s="82"/>
      <c r="N1318" s="83"/>
      <c r="O1318" s="84" t="str">
        <f>IFERROR(VLOOKUP($E1318,BD_Anexo_Decreto!$A$1:$I$558,3,0),"")</f>
        <v/>
      </c>
      <c r="P1318" s="85" t="str">
        <f t="shared" si="94"/>
        <v/>
      </c>
      <c r="Q1318" s="96"/>
      <c r="R1318" s="95" t="str">
        <f>IFERROR(VLOOKUP(Q1318,BD_CNES!$A$1:$E$9705,2,0),"")</f>
        <v/>
      </c>
    </row>
    <row r="1319" spans="4:18" ht="35.1" customHeight="1" x14ac:dyDescent="0.25">
      <c r="D1319" s="22">
        <v>1309</v>
      </c>
      <c r="E1319" s="132"/>
      <c r="F1319" s="76" t="str">
        <f>IFERROR(VLOOKUP($E1319,BD_Anexo_Decreto!$A$1:$I$558,2,0),"")</f>
        <v/>
      </c>
      <c r="G1319" s="133" t="str">
        <f>IFERROR(VLOOKUP($E1319,BD_Anexo_Decreto!$A$1:$I$558,7,0),"")</f>
        <v/>
      </c>
      <c r="H1319" s="76" t="str">
        <f>IFERROR(VLOOKUP($E1319,BD_Anexo_Decreto!$A$1:$I$558,8,0),"")</f>
        <v/>
      </c>
      <c r="I1319" s="77" t="str">
        <f>IFERROR(VLOOKUP($E1319,BD_Anexo_Decreto!$A$1:$I$558,5,0),"")</f>
        <v/>
      </c>
      <c r="J1319" s="78">
        <f t="shared" si="91"/>
        <v>0</v>
      </c>
      <c r="K1319" s="78">
        <f t="shared" si="92"/>
        <v>0</v>
      </c>
      <c r="L1319" s="78">
        <f t="shared" si="93"/>
        <v>0</v>
      </c>
      <c r="M1319" s="82"/>
      <c r="N1319" s="83"/>
      <c r="O1319" s="84" t="str">
        <f>IFERROR(VLOOKUP($E1319,BD_Anexo_Decreto!$A$1:$I$558,3,0),"")</f>
        <v/>
      </c>
      <c r="P1319" s="85" t="str">
        <f t="shared" si="94"/>
        <v/>
      </c>
      <c r="Q1319" s="96"/>
      <c r="R1319" s="95" t="str">
        <f>IFERROR(VLOOKUP(Q1319,BD_CNES!$A$1:$E$9705,2,0),"")</f>
        <v/>
      </c>
    </row>
    <row r="1320" spans="4:18" ht="35.1" customHeight="1" x14ac:dyDescent="0.25">
      <c r="D1320" s="22">
        <v>1310</v>
      </c>
      <c r="E1320" s="132"/>
      <c r="F1320" s="76" t="str">
        <f>IFERROR(VLOOKUP($E1320,BD_Anexo_Decreto!$A$1:$I$558,2,0),"")</f>
        <v/>
      </c>
      <c r="G1320" s="133" t="str">
        <f>IFERROR(VLOOKUP($E1320,BD_Anexo_Decreto!$A$1:$I$558,7,0),"")</f>
        <v/>
      </c>
      <c r="H1320" s="76" t="str">
        <f>IFERROR(VLOOKUP($E1320,BD_Anexo_Decreto!$A$1:$I$558,8,0),"")</f>
        <v/>
      </c>
      <c r="I1320" s="77" t="str">
        <f>IFERROR(VLOOKUP($E1320,BD_Anexo_Decreto!$A$1:$I$558,5,0),"")</f>
        <v/>
      </c>
      <c r="J1320" s="78">
        <f t="shared" si="91"/>
        <v>0</v>
      </c>
      <c r="K1320" s="78">
        <f t="shared" si="92"/>
        <v>0</v>
      </c>
      <c r="L1320" s="78">
        <f t="shared" si="93"/>
        <v>0</v>
      </c>
      <c r="M1320" s="82"/>
      <c r="N1320" s="83"/>
      <c r="O1320" s="84" t="str">
        <f>IFERROR(VLOOKUP($E1320,BD_Anexo_Decreto!$A$1:$I$558,3,0),"")</f>
        <v/>
      </c>
      <c r="P1320" s="85" t="str">
        <f t="shared" si="94"/>
        <v/>
      </c>
      <c r="Q1320" s="96"/>
      <c r="R1320" s="95" t="str">
        <f>IFERROR(VLOOKUP(Q1320,BD_CNES!$A$1:$E$9705,2,0),"")</f>
        <v/>
      </c>
    </row>
    <row r="1321" spans="4:18" ht="35.1" customHeight="1" x14ac:dyDescent="0.25">
      <c r="D1321" s="22">
        <v>1311</v>
      </c>
      <c r="E1321" s="132"/>
      <c r="F1321" s="76" t="str">
        <f>IFERROR(VLOOKUP($E1321,BD_Anexo_Decreto!$A$1:$I$558,2,0),"")</f>
        <v/>
      </c>
      <c r="G1321" s="133" t="str">
        <f>IFERROR(VLOOKUP($E1321,BD_Anexo_Decreto!$A$1:$I$558,7,0),"")</f>
        <v/>
      </c>
      <c r="H1321" s="76" t="str">
        <f>IFERROR(VLOOKUP($E1321,BD_Anexo_Decreto!$A$1:$I$558,8,0),"")</f>
        <v/>
      </c>
      <c r="I1321" s="77" t="str">
        <f>IFERROR(VLOOKUP($E1321,BD_Anexo_Decreto!$A$1:$I$558,5,0),"")</f>
        <v/>
      </c>
      <c r="J1321" s="78">
        <f t="shared" si="91"/>
        <v>0</v>
      </c>
      <c r="K1321" s="78">
        <f t="shared" si="92"/>
        <v>0</v>
      </c>
      <c r="L1321" s="78">
        <f t="shared" si="93"/>
        <v>0</v>
      </c>
      <c r="M1321" s="82"/>
      <c r="N1321" s="83"/>
      <c r="O1321" s="84" t="str">
        <f>IFERROR(VLOOKUP($E1321,BD_Anexo_Decreto!$A$1:$I$558,3,0),"")</f>
        <v/>
      </c>
      <c r="P1321" s="85" t="str">
        <f t="shared" si="94"/>
        <v/>
      </c>
      <c r="Q1321" s="96"/>
      <c r="R1321" s="95" t="str">
        <f>IFERROR(VLOOKUP(Q1321,BD_CNES!$A$1:$E$9705,2,0),"")</f>
        <v/>
      </c>
    </row>
    <row r="1322" spans="4:18" ht="35.1" customHeight="1" x14ac:dyDescent="0.25">
      <c r="D1322" s="22">
        <v>1312</v>
      </c>
      <c r="E1322" s="132"/>
      <c r="F1322" s="76" t="str">
        <f>IFERROR(VLOOKUP($E1322,BD_Anexo_Decreto!$A$1:$I$558,2,0),"")</f>
        <v/>
      </c>
      <c r="G1322" s="133" t="str">
        <f>IFERROR(VLOOKUP($E1322,BD_Anexo_Decreto!$A$1:$I$558,7,0),"")</f>
        <v/>
      </c>
      <c r="H1322" s="76" t="str">
        <f>IFERROR(VLOOKUP($E1322,BD_Anexo_Decreto!$A$1:$I$558,8,0),"")</f>
        <v/>
      </c>
      <c r="I1322" s="77" t="str">
        <f>IFERROR(VLOOKUP($E1322,BD_Anexo_Decreto!$A$1:$I$558,5,0),"")</f>
        <v/>
      </c>
      <c r="J1322" s="78">
        <f t="shared" si="91"/>
        <v>0</v>
      </c>
      <c r="K1322" s="78">
        <f t="shared" si="92"/>
        <v>0</v>
      </c>
      <c r="L1322" s="78">
        <f t="shared" si="93"/>
        <v>0</v>
      </c>
      <c r="M1322" s="82"/>
      <c r="N1322" s="83"/>
      <c r="O1322" s="84" t="str">
        <f>IFERROR(VLOOKUP($E1322,BD_Anexo_Decreto!$A$1:$I$558,3,0),"")</f>
        <v/>
      </c>
      <c r="P1322" s="85" t="str">
        <f t="shared" si="94"/>
        <v/>
      </c>
      <c r="Q1322" s="96"/>
      <c r="R1322" s="95" t="str">
        <f>IFERROR(VLOOKUP(Q1322,BD_CNES!$A$1:$E$9705,2,0),"")</f>
        <v/>
      </c>
    </row>
    <row r="1323" spans="4:18" ht="35.1" customHeight="1" x14ac:dyDescent="0.25">
      <c r="D1323" s="22">
        <v>1313</v>
      </c>
      <c r="E1323" s="132"/>
      <c r="F1323" s="76" t="str">
        <f>IFERROR(VLOOKUP($E1323,BD_Anexo_Decreto!$A$1:$I$558,2,0),"")</f>
        <v/>
      </c>
      <c r="G1323" s="133" t="str">
        <f>IFERROR(VLOOKUP($E1323,BD_Anexo_Decreto!$A$1:$I$558,7,0),"")</f>
        <v/>
      </c>
      <c r="H1323" s="76" t="str">
        <f>IFERROR(VLOOKUP($E1323,BD_Anexo_Decreto!$A$1:$I$558,8,0),"")</f>
        <v/>
      </c>
      <c r="I1323" s="77" t="str">
        <f>IFERROR(VLOOKUP($E1323,BD_Anexo_Decreto!$A$1:$I$558,5,0),"")</f>
        <v/>
      </c>
      <c r="J1323" s="78">
        <f t="shared" si="91"/>
        <v>0</v>
      </c>
      <c r="K1323" s="78">
        <f t="shared" si="92"/>
        <v>0</v>
      </c>
      <c r="L1323" s="78">
        <f t="shared" si="93"/>
        <v>0</v>
      </c>
      <c r="M1323" s="82"/>
      <c r="N1323" s="83"/>
      <c r="O1323" s="84" t="str">
        <f>IFERROR(VLOOKUP($E1323,BD_Anexo_Decreto!$A$1:$I$558,3,0),"")</f>
        <v/>
      </c>
      <c r="P1323" s="85" t="str">
        <f t="shared" si="94"/>
        <v/>
      </c>
      <c r="Q1323" s="96"/>
      <c r="R1323" s="95" t="str">
        <f>IFERROR(VLOOKUP(Q1323,BD_CNES!$A$1:$E$9705,2,0),"")</f>
        <v/>
      </c>
    </row>
    <row r="1324" spans="4:18" ht="35.1" customHeight="1" x14ac:dyDescent="0.25">
      <c r="D1324" s="22">
        <v>1314</v>
      </c>
      <c r="E1324" s="132"/>
      <c r="F1324" s="76" t="str">
        <f>IFERROR(VLOOKUP($E1324,BD_Anexo_Decreto!$A$1:$I$558,2,0),"")</f>
        <v/>
      </c>
      <c r="G1324" s="133" t="str">
        <f>IFERROR(VLOOKUP($E1324,BD_Anexo_Decreto!$A$1:$I$558,7,0),"")</f>
        <v/>
      </c>
      <c r="H1324" s="76" t="str">
        <f>IFERROR(VLOOKUP($E1324,BD_Anexo_Decreto!$A$1:$I$558,8,0),"")</f>
        <v/>
      </c>
      <c r="I1324" s="77" t="str">
        <f>IFERROR(VLOOKUP($E1324,BD_Anexo_Decreto!$A$1:$I$558,5,0),"")</f>
        <v/>
      </c>
      <c r="J1324" s="78">
        <f t="shared" si="91"/>
        <v>0</v>
      </c>
      <c r="K1324" s="78">
        <f t="shared" si="92"/>
        <v>0</v>
      </c>
      <c r="L1324" s="78">
        <f t="shared" si="93"/>
        <v>0</v>
      </c>
      <c r="M1324" s="82"/>
      <c r="N1324" s="83"/>
      <c r="O1324" s="84" t="str">
        <f>IFERROR(VLOOKUP($E1324,BD_Anexo_Decreto!$A$1:$I$558,3,0),"")</f>
        <v/>
      </c>
      <c r="P1324" s="85" t="str">
        <f t="shared" si="94"/>
        <v/>
      </c>
      <c r="Q1324" s="96"/>
      <c r="R1324" s="95" t="str">
        <f>IFERROR(VLOOKUP(Q1324,BD_CNES!$A$1:$E$9705,2,0),"")</f>
        <v/>
      </c>
    </row>
    <row r="1325" spans="4:18" ht="35.1" customHeight="1" x14ac:dyDescent="0.25">
      <c r="D1325" s="22">
        <v>1315</v>
      </c>
      <c r="E1325" s="132"/>
      <c r="F1325" s="76" t="str">
        <f>IFERROR(VLOOKUP($E1325,BD_Anexo_Decreto!$A$1:$I$558,2,0),"")</f>
        <v/>
      </c>
      <c r="G1325" s="133" t="str">
        <f>IFERROR(VLOOKUP($E1325,BD_Anexo_Decreto!$A$1:$I$558,7,0),"")</f>
        <v/>
      </c>
      <c r="H1325" s="76" t="str">
        <f>IFERROR(VLOOKUP($E1325,BD_Anexo_Decreto!$A$1:$I$558,8,0),"")</f>
        <v/>
      </c>
      <c r="I1325" s="77" t="str">
        <f>IFERROR(VLOOKUP($E1325,BD_Anexo_Decreto!$A$1:$I$558,5,0),"")</f>
        <v/>
      </c>
      <c r="J1325" s="78">
        <f t="shared" si="91"/>
        <v>0</v>
      </c>
      <c r="K1325" s="78">
        <f t="shared" si="92"/>
        <v>0</v>
      </c>
      <c r="L1325" s="78">
        <f t="shared" si="93"/>
        <v>0</v>
      </c>
      <c r="M1325" s="82"/>
      <c r="N1325" s="83"/>
      <c r="O1325" s="84" t="str">
        <f>IFERROR(VLOOKUP($E1325,BD_Anexo_Decreto!$A$1:$I$558,3,0),"")</f>
        <v/>
      </c>
      <c r="P1325" s="85" t="str">
        <f t="shared" si="94"/>
        <v/>
      </c>
      <c r="Q1325" s="96"/>
      <c r="R1325" s="95" t="str">
        <f>IFERROR(VLOOKUP(Q1325,BD_CNES!$A$1:$E$9705,2,0),"")</f>
        <v/>
      </c>
    </row>
    <row r="1326" spans="4:18" ht="35.1" customHeight="1" x14ac:dyDescent="0.25">
      <c r="D1326" s="22">
        <v>1316</v>
      </c>
      <c r="E1326" s="132"/>
      <c r="F1326" s="76" t="str">
        <f>IFERROR(VLOOKUP($E1326,BD_Anexo_Decreto!$A$1:$I$558,2,0),"")</f>
        <v/>
      </c>
      <c r="G1326" s="133" t="str">
        <f>IFERROR(VLOOKUP($E1326,BD_Anexo_Decreto!$A$1:$I$558,7,0),"")</f>
        <v/>
      </c>
      <c r="H1326" s="76" t="str">
        <f>IFERROR(VLOOKUP($E1326,BD_Anexo_Decreto!$A$1:$I$558,8,0),"")</f>
        <v/>
      </c>
      <c r="I1326" s="77" t="str">
        <f>IFERROR(VLOOKUP($E1326,BD_Anexo_Decreto!$A$1:$I$558,5,0),"")</f>
        <v/>
      </c>
      <c r="J1326" s="78">
        <f t="shared" si="91"/>
        <v>0</v>
      </c>
      <c r="K1326" s="78">
        <f t="shared" si="92"/>
        <v>0</v>
      </c>
      <c r="L1326" s="78">
        <f t="shared" si="93"/>
        <v>0</v>
      </c>
      <c r="M1326" s="82"/>
      <c r="N1326" s="83"/>
      <c r="O1326" s="84" t="str">
        <f>IFERROR(VLOOKUP($E1326,BD_Anexo_Decreto!$A$1:$I$558,3,0),"")</f>
        <v/>
      </c>
      <c r="P1326" s="85" t="str">
        <f t="shared" si="94"/>
        <v/>
      </c>
      <c r="Q1326" s="96"/>
      <c r="R1326" s="95" t="str">
        <f>IFERROR(VLOOKUP(Q1326,BD_CNES!$A$1:$E$9705,2,0),"")</f>
        <v/>
      </c>
    </row>
    <row r="1327" spans="4:18" ht="35.1" customHeight="1" x14ac:dyDescent="0.25">
      <c r="D1327" s="22">
        <v>1317</v>
      </c>
      <c r="E1327" s="132"/>
      <c r="F1327" s="76" t="str">
        <f>IFERROR(VLOOKUP($E1327,BD_Anexo_Decreto!$A$1:$I$558,2,0),"")</f>
        <v/>
      </c>
      <c r="G1327" s="133" t="str">
        <f>IFERROR(VLOOKUP($E1327,BD_Anexo_Decreto!$A$1:$I$558,7,0),"")</f>
        <v/>
      </c>
      <c r="H1327" s="76" t="str">
        <f>IFERROR(VLOOKUP($E1327,BD_Anexo_Decreto!$A$1:$I$558,8,0),"")</f>
        <v/>
      </c>
      <c r="I1327" s="77" t="str">
        <f>IFERROR(VLOOKUP($E1327,BD_Anexo_Decreto!$A$1:$I$558,5,0),"")</f>
        <v/>
      </c>
      <c r="J1327" s="78">
        <f t="shared" si="91"/>
        <v>0</v>
      </c>
      <c r="K1327" s="78">
        <f t="shared" si="92"/>
        <v>0</v>
      </c>
      <c r="L1327" s="78">
        <f t="shared" si="93"/>
        <v>0</v>
      </c>
      <c r="M1327" s="82"/>
      <c r="N1327" s="83"/>
      <c r="O1327" s="84" t="str">
        <f>IFERROR(VLOOKUP($E1327,BD_Anexo_Decreto!$A$1:$I$558,3,0),"")</f>
        <v/>
      </c>
      <c r="P1327" s="85" t="str">
        <f t="shared" si="94"/>
        <v/>
      </c>
      <c r="Q1327" s="96"/>
      <c r="R1327" s="95" t="str">
        <f>IFERROR(VLOOKUP(Q1327,BD_CNES!$A$1:$E$9705,2,0),"")</f>
        <v/>
      </c>
    </row>
    <row r="1328" spans="4:18" ht="35.1" customHeight="1" x14ac:dyDescent="0.25">
      <c r="D1328" s="22">
        <v>1318</v>
      </c>
      <c r="E1328" s="132"/>
      <c r="F1328" s="76" t="str">
        <f>IFERROR(VLOOKUP($E1328,BD_Anexo_Decreto!$A$1:$I$558,2,0),"")</f>
        <v/>
      </c>
      <c r="G1328" s="133" t="str">
        <f>IFERROR(VLOOKUP($E1328,BD_Anexo_Decreto!$A$1:$I$558,7,0),"")</f>
        <v/>
      </c>
      <c r="H1328" s="76" t="str">
        <f>IFERROR(VLOOKUP($E1328,BD_Anexo_Decreto!$A$1:$I$558,8,0),"")</f>
        <v/>
      </c>
      <c r="I1328" s="77" t="str">
        <f>IFERROR(VLOOKUP($E1328,BD_Anexo_Decreto!$A$1:$I$558,5,0),"")</f>
        <v/>
      </c>
      <c r="J1328" s="78">
        <f t="shared" si="91"/>
        <v>0</v>
      </c>
      <c r="K1328" s="78">
        <f t="shared" si="92"/>
        <v>0</v>
      </c>
      <c r="L1328" s="78">
        <f t="shared" si="93"/>
        <v>0</v>
      </c>
      <c r="M1328" s="82"/>
      <c r="N1328" s="83"/>
      <c r="O1328" s="84" t="str">
        <f>IFERROR(VLOOKUP($E1328,BD_Anexo_Decreto!$A$1:$I$558,3,0),"")</f>
        <v/>
      </c>
      <c r="P1328" s="85" t="str">
        <f t="shared" si="94"/>
        <v/>
      </c>
      <c r="Q1328" s="96"/>
      <c r="R1328" s="95" t="str">
        <f>IFERROR(VLOOKUP(Q1328,BD_CNES!$A$1:$E$9705,2,0),"")</f>
        <v/>
      </c>
    </row>
    <row r="1329" spans="4:18" ht="35.1" customHeight="1" x14ac:dyDescent="0.25">
      <c r="D1329" s="22">
        <v>1319</v>
      </c>
      <c r="E1329" s="132"/>
      <c r="F1329" s="76" t="str">
        <f>IFERROR(VLOOKUP($E1329,BD_Anexo_Decreto!$A$1:$I$558,2,0),"")</f>
        <v/>
      </c>
      <c r="G1329" s="133" t="str">
        <f>IFERROR(VLOOKUP($E1329,BD_Anexo_Decreto!$A$1:$I$558,7,0),"")</f>
        <v/>
      </c>
      <c r="H1329" s="76" t="str">
        <f>IFERROR(VLOOKUP($E1329,BD_Anexo_Decreto!$A$1:$I$558,8,0),"")</f>
        <v/>
      </c>
      <c r="I1329" s="77" t="str">
        <f>IFERROR(VLOOKUP($E1329,BD_Anexo_Decreto!$A$1:$I$558,5,0),"")</f>
        <v/>
      </c>
      <c r="J1329" s="78">
        <f t="shared" si="91"/>
        <v>0</v>
      </c>
      <c r="K1329" s="78">
        <f t="shared" si="92"/>
        <v>0</v>
      </c>
      <c r="L1329" s="78">
        <f t="shared" si="93"/>
        <v>0</v>
      </c>
      <c r="M1329" s="82"/>
      <c r="N1329" s="83"/>
      <c r="O1329" s="84" t="str">
        <f>IFERROR(VLOOKUP($E1329,BD_Anexo_Decreto!$A$1:$I$558,3,0),"")</f>
        <v/>
      </c>
      <c r="P1329" s="85" t="str">
        <f t="shared" si="94"/>
        <v/>
      </c>
      <c r="Q1329" s="96"/>
      <c r="R1329" s="95" t="str">
        <f>IFERROR(VLOOKUP(Q1329,BD_CNES!$A$1:$E$9705,2,0),"")</f>
        <v/>
      </c>
    </row>
    <row r="1330" spans="4:18" ht="35.1" customHeight="1" x14ac:dyDescent="0.25">
      <c r="D1330" s="22">
        <v>1320</v>
      </c>
      <c r="E1330" s="132"/>
      <c r="F1330" s="76" t="str">
        <f>IFERROR(VLOOKUP($E1330,BD_Anexo_Decreto!$A$1:$I$558,2,0),"")</f>
        <v/>
      </c>
      <c r="G1330" s="133" t="str">
        <f>IFERROR(VLOOKUP($E1330,BD_Anexo_Decreto!$A$1:$I$558,7,0),"")</f>
        <v/>
      </c>
      <c r="H1330" s="76" t="str">
        <f>IFERROR(VLOOKUP($E1330,BD_Anexo_Decreto!$A$1:$I$558,8,0),"")</f>
        <v/>
      </c>
      <c r="I1330" s="77" t="str">
        <f>IFERROR(VLOOKUP($E1330,BD_Anexo_Decreto!$A$1:$I$558,5,0),"")</f>
        <v/>
      </c>
      <c r="J1330" s="78">
        <f t="shared" si="91"/>
        <v>0</v>
      </c>
      <c r="K1330" s="78">
        <f t="shared" si="92"/>
        <v>0</v>
      </c>
      <c r="L1330" s="78">
        <f t="shared" si="93"/>
        <v>0</v>
      </c>
      <c r="M1330" s="82"/>
      <c r="N1330" s="83"/>
      <c r="O1330" s="84" t="str">
        <f>IFERROR(VLOOKUP($E1330,BD_Anexo_Decreto!$A$1:$I$558,3,0),"")</f>
        <v/>
      </c>
      <c r="P1330" s="85" t="str">
        <f t="shared" si="94"/>
        <v/>
      </c>
      <c r="Q1330" s="96"/>
      <c r="R1330" s="95" t="str">
        <f>IFERROR(VLOOKUP(Q1330,BD_CNES!$A$1:$E$9705,2,0),"")</f>
        <v/>
      </c>
    </row>
    <row r="1331" spans="4:18" ht="35.1" customHeight="1" x14ac:dyDescent="0.25">
      <c r="D1331" s="22">
        <v>1321</v>
      </c>
      <c r="E1331" s="132"/>
      <c r="F1331" s="76" t="str">
        <f>IFERROR(VLOOKUP($E1331,BD_Anexo_Decreto!$A$1:$I$558,2,0),"")</f>
        <v/>
      </c>
      <c r="G1331" s="133" t="str">
        <f>IFERROR(VLOOKUP($E1331,BD_Anexo_Decreto!$A$1:$I$558,7,0),"")</f>
        <v/>
      </c>
      <c r="H1331" s="76" t="str">
        <f>IFERROR(VLOOKUP($E1331,BD_Anexo_Decreto!$A$1:$I$558,8,0),"")</f>
        <v/>
      </c>
      <c r="I1331" s="77" t="str">
        <f>IFERROR(VLOOKUP($E1331,BD_Anexo_Decreto!$A$1:$I$558,5,0),"")</f>
        <v/>
      </c>
      <c r="J1331" s="78">
        <f t="shared" si="91"/>
        <v>0</v>
      </c>
      <c r="K1331" s="78">
        <f t="shared" si="92"/>
        <v>0</v>
      </c>
      <c r="L1331" s="78">
        <f t="shared" si="93"/>
        <v>0</v>
      </c>
      <c r="M1331" s="82"/>
      <c r="N1331" s="83"/>
      <c r="O1331" s="84" t="str">
        <f>IFERROR(VLOOKUP($E1331,BD_Anexo_Decreto!$A$1:$I$558,3,0),"")</f>
        <v/>
      </c>
      <c r="P1331" s="85" t="str">
        <f t="shared" si="94"/>
        <v/>
      </c>
      <c r="Q1331" s="96"/>
      <c r="R1331" s="95" t="str">
        <f>IFERROR(VLOOKUP(Q1331,BD_CNES!$A$1:$E$9705,2,0),"")</f>
        <v/>
      </c>
    </row>
    <row r="1332" spans="4:18" ht="35.1" customHeight="1" x14ac:dyDescent="0.25">
      <c r="D1332" s="22">
        <v>1322</v>
      </c>
      <c r="E1332" s="132"/>
      <c r="F1332" s="76" t="str">
        <f>IFERROR(VLOOKUP($E1332,BD_Anexo_Decreto!$A$1:$I$558,2,0),"")</f>
        <v/>
      </c>
      <c r="G1332" s="133" t="str">
        <f>IFERROR(VLOOKUP($E1332,BD_Anexo_Decreto!$A$1:$I$558,7,0),"")</f>
        <v/>
      </c>
      <c r="H1332" s="76" t="str">
        <f>IFERROR(VLOOKUP($E1332,BD_Anexo_Decreto!$A$1:$I$558,8,0),"")</f>
        <v/>
      </c>
      <c r="I1332" s="77" t="str">
        <f>IFERROR(VLOOKUP($E1332,BD_Anexo_Decreto!$A$1:$I$558,5,0),"")</f>
        <v/>
      </c>
      <c r="J1332" s="78">
        <f t="shared" si="91"/>
        <v>0</v>
      </c>
      <c r="K1332" s="78">
        <f t="shared" si="92"/>
        <v>0</v>
      </c>
      <c r="L1332" s="78">
        <f t="shared" si="93"/>
        <v>0</v>
      </c>
      <c r="M1332" s="82"/>
      <c r="N1332" s="83"/>
      <c r="O1332" s="84" t="str">
        <f>IFERROR(VLOOKUP($E1332,BD_Anexo_Decreto!$A$1:$I$558,3,0),"")</f>
        <v/>
      </c>
      <c r="P1332" s="85" t="str">
        <f t="shared" si="94"/>
        <v/>
      </c>
      <c r="Q1332" s="96"/>
      <c r="R1332" s="95" t="str">
        <f>IFERROR(VLOOKUP(Q1332,BD_CNES!$A$1:$E$9705,2,0),"")</f>
        <v/>
      </c>
    </row>
    <row r="1333" spans="4:18" ht="35.1" customHeight="1" x14ac:dyDescent="0.25">
      <c r="D1333" s="22">
        <v>1323</v>
      </c>
      <c r="E1333" s="132"/>
      <c r="F1333" s="76" t="str">
        <f>IFERROR(VLOOKUP($E1333,BD_Anexo_Decreto!$A$1:$I$558,2,0),"")</f>
        <v/>
      </c>
      <c r="G1333" s="133" t="str">
        <f>IFERROR(VLOOKUP($E1333,BD_Anexo_Decreto!$A$1:$I$558,7,0),"")</f>
        <v/>
      </c>
      <c r="H1333" s="76" t="str">
        <f>IFERROR(VLOOKUP($E1333,BD_Anexo_Decreto!$A$1:$I$558,8,0),"")</f>
        <v/>
      </c>
      <c r="I1333" s="77" t="str">
        <f>IFERROR(VLOOKUP($E1333,BD_Anexo_Decreto!$A$1:$I$558,5,0),"")</f>
        <v/>
      </c>
      <c r="J1333" s="78">
        <f t="shared" si="91"/>
        <v>0</v>
      </c>
      <c r="K1333" s="78">
        <f t="shared" si="92"/>
        <v>0</v>
      </c>
      <c r="L1333" s="78">
        <f t="shared" si="93"/>
        <v>0</v>
      </c>
      <c r="M1333" s="82"/>
      <c r="N1333" s="83"/>
      <c r="O1333" s="84" t="str">
        <f>IFERROR(VLOOKUP($E1333,BD_Anexo_Decreto!$A$1:$I$558,3,0),"")</f>
        <v/>
      </c>
      <c r="P1333" s="85" t="str">
        <f t="shared" si="94"/>
        <v/>
      </c>
      <c r="Q1333" s="96"/>
      <c r="R1333" s="95" t="str">
        <f>IFERROR(VLOOKUP(Q1333,BD_CNES!$A$1:$E$9705,2,0),"")</f>
        <v/>
      </c>
    </row>
    <row r="1334" spans="4:18" ht="35.1" customHeight="1" x14ac:dyDescent="0.25">
      <c r="D1334" s="22">
        <v>1324</v>
      </c>
      <c r="E1334" s="132"/>
      <c r="F1334" s="76" t="str">
        <f>IFERROR(VLOOKUP($E1334,BD_Anexo_Decreto!$A$1:$I$558,2,0),"")</f>
        <v/>
      </c>
      <c r="G1334" s="133" t="str">
        <f>IFERROR(VLOOKUP($E1334,BD_Anexo_Decreto!$A$1:$I$558,7,0),"")</f>
        <v/>
      </c>
      <c r="H1334" s="76" t="str">
        <f>IFERROR(VLOOKUP($E1334,BD_Anexo_Decreto!$A$1:$I$558,8,0),"")</f>
        <v/>
      </c>
      <c r="I1334" s="77" t="str">
        <f>IFERROR(VLOOKUP($E1334,BD_Anexo_Decreto!$A$1:$I$558,5,0),"")</f>
        <v/>
      </c>
      <c r="J1334" s="78">
        <f t="shared" si="91"/>
        <v>0</v>
      </c>
      <c r="K1334" s="78">
        <f t="shared" si="92"/>
        <v>0</v>
      </c>
      <c r="L1334" s="78">
        <f t="shared" si="93"/>
        <v>0</v>
      </c>
      <c r="M1334" s="82"/>
      <c r="N1334" s="83"/>
      <c r="O1334" s="84" t="str">
        <f>IFERROR(VLOOKUP($E1334,BD_Anexo_Decreto!$A$1:$I$558,3,0),"")</f>
        <v/>
      </c>
      <c r="P1334" s="85" t="str">
        <f t="shared" si="94"/>
        <v/>
      </c>
      <c r="Q1334" s="96"/>
      <c r="R1334" s="95" t="str">
        <f>IFERROR(VLOOKUP(Q1334,BD_CNES!$A$1:$E$9705,2,0),"")</f>
        <v/>
      </c>
    </row>
    <row r="1335" spans="4:18" ht="35.1" customHeight="1" x14ac:dyDescent="0.25">
      <c r="D1335" s="22">
        <v>1325</v>
      </c>
      <c r="E1335" s="132"/>
      <c r="F1335" s="76" t="str">
        <f>IFERROR(VLOOKUP($E1335,BD_Anexo_Decreto!$A$1:$I$558,2,0),"")</f>
        <v/>
      </c>
      <c r="G1335" s="133" t="str">
        <f>IFERROR(VLOOKUP($E1335,BD_Anexo_Decreto!$A$1:$I$558,7,0),"")</f>
        <v/>
      </c>
      <c r="H1335" s="76" t="str">
        <f>IFERROR(VLOOKUP($E1335,BD_Anexo_Decreto!$A$1:$I$558,8,0),"")</f>
        <v/>
      </c>
      <c r="I1335" s="77" t="str">
        <f>IFERROR(VLOOKUP($E1335,BD_Anexo_Decreto!$A$1:$I$558,5,0),"")</f>
        <v/>
      </c>
      <c r="J1335" s="78">
        <f t="shared" si="91"/>
        <v>0</v>
      </c>
      <c r="K1335" s="78">
        <f t="shared" si="92"/>
        <v>0</v>
      </c>
      <c r="L1335" s="78">
        <f t="shared" si="93"/>
        <v>0</v>
      </c>
      <c r="M1335" s="82"/>
      <c r="N1335" s="83"/>
      <c r="O1335" s="84" t="str">
        <f>IFERROR(VLOOKUP($E1335,BD_Anexo_Decreto!$A$1:$I$558,3,0),"")</f>
        <v/>
      </c>
      <c r="P1335" s="85" t="str">
        <f t="shared" si="94"/>
        <v/>
      </c>
      <c r="Q1335" s="96"/>
      <c r="R1335" s="95" t="str">
        <f>IFERROR(VLOOKUP(Q1335,BD_CNES!$A$1:$E$9705,2,0),"")</f>
        <v/>
      </c>
    </row>
    <row r="1336" spans="4:18" ht="35.1" customHeight="1" x14ac:dyDescent="0.25">
      <c r="D1336" s="22">
        <v>1326</v>
      </c>
      <c r="E1336" s="132"/>
      <c r="F1336" s="76" t="str">
        <f>IFERROR(VLOOKUP($E1336,BD_Anexo_Decreto!$A$1:$I$558,2,0),"")</f>
        <v/>
      </c>
      <c r="G1336" s="133" t="str">
        <f>IFERROR(VLOOKUP($E1336,BD_Anexo_Decreto!$A$1:$I$558,7,0),"")</f>
        <v/>
      </c>
      <c r="H1336" s="76" t="str">
        <f>IFERROR(VLOOKUP($E1336,BD_Anexo_Decreto!$A$1:$I$558,8,0),"")</f>
        <v/>
      </c>
      <c r="I1336" s="77" t="str">
        <f>IFERROR(VLOOKUP($E1336,BD_Anexo_Decreto!$A$1:$I$558,5,0),"")</f>
        <v/>
      </c>
      <c r="J1336" s="78">
        <f t="shared" si="91"/>
        <v>0</v>
      </c>
      <c r="K1336" s="78">
        <f t="shared" si="92"/>
        <v>0</v>
      </c>
      <c r="L1336" s="78">
        <f t="shared" si="93"/>
        <v>0</v>
      </c>
      <c r="M1336" s="82"/>
      <c r="N1336" s="83"/>
      <c r="O1336" s="84" t="str">
        <f>IFERROR(VLOOKUP($E1336,BD_Anexo_Decreto!$A$1:$I$558,3,0),"")</f>
        <v/>
      </c>
      <c r="P1336" s="85" t="str">
        <f t="shared" si="94"/>
        <v/>
      </c>
      <c r="Q1336" s="96"/>
      <c r="R1336" s="95" t="str">
        <f>IFERROR(VLOOKUP(Q1336,BD_CNES!$A$1:$E$9705,2,0),"")</f>
        <v/>
      </c>
    </row>
    <row r="1337" spans="4:18" ht="35.1" customHeight="1" x14ac:dyDescent="0.25">
      <c r="D1337" s="22">
        <v>1327</v>
      </c>
      <c r="E1337" s="132"/>
      <c r="F1337" s="76" t="str">
        <f>IFERROR(VLOOKUP($E1337,BD_Anexo_Decreto!$A$1:$I$558,2,0),"")</f>
        <v/>
      </c>
      <c r="G1337" s="133" t="str">
        <f>IFERROR(VLOOKUP($E1337,BD_Anexo_Decreto!$A$1:$I$558,7,0),"")</f>
        <v/>
      </c>
      <c r="H1337" s="76" t="str">
        <f>IFERROR(VLOOKUP($E1337,BD_Anexo_Decreto!$A$1:$I$558,8,0),"")</f>
        <v/>
      </c>
      <c r="I1337" s="77" t="str">
        <f>IFERROR(VLOOKUP($E1337,BD_Anexo_Decreto!$A$1:$I$558,5,0),"")</f>
        <v/>
      </c>
      <c r="J1337" s="78">
        <f t="shared" si="91"/>
        <v>0</v>
      </c>
      <c r="K1337" s="78">
        <f t="shared" si="92"/>
        <v>0</v>
      </c>
      <c r="L1337" s="78">
        <f t="shared" si="93"/>
        <v>0</v>
      </c>
      <c r="M1337" s="82"/>
      <c r="N1337" s="83"/>
      <c r="O1337" s="84" t="str">
        <f>IFERROR(VLOOKUP($E1337,BD_Anexo_Decreto!$A$1:$I$558,3,0),"")</f>
        <v/>
      </c>
      <c r="P1337" s="85" t="str">
        <f t="shared" si="94"/>
        <v/>
      </c>
      <c r="Q1337" s="96"/>
      <c r="R1337" s="95" t="str">
        <f>IFERROR(VLOOKUP(Q1337,BD_CNES!$A$1:$E$9705,2,0),"")</f>
        <v/>
      </c>
    </row>
    <row r="1338" spans="4:18" ht="35.1" customHeight="1" x14ac:dyDescent="0.25">
      <c r="D1338" s="22">
        <v>1328</v>
      </c>
      <c r="E1338" s="132"/>
      <c r="F1338" s="76" t="str">
        <f>IFERROR(VLOOKUP($E1338,BD_Anexo_Decreto!$A$1:$I$558,2,0),"")</f>
        <v/>
      </c>
      <c r="G1338" s="133" t="str">
        <f>IFERROR(VLOOKUP($E1338,BD_Anexo_Decreto!$A$1:$I$558,7,0),"")</f>
        <v/>
      </c>
      <c r="H1338" s="76" t="str">
        <f>IFERROR(VLOOKUP($E1338,BD_Anexo_Decreto!$A$1:$I$558,8,0),"")</f>
        <v/>
      </c>
      <c r="I1338" s="77" t="str">
        <f>IFERROR(VLOOKUP($E1338,BD_Anexo_Decreto!$A$1:$I$558,5,0),"")</f>
        <v/>
      </c>
      <c r="J1338" s="78">
        <f t="shared" si="91"/>
        <v>0</v>
      </c>
      <c r="K1338" s="78">
        <f t="shared" si="92"/>
        <v>0</v>
      </c>
      <c r="L1338" s="78">
        <f t="shared" si="93"/>
        <v>0</v>
      </c>
      <c r="M1338" s="82"/>
      <c r="N1338" s="83"/>
      <c r="O1338" s="84" t="str">
        <f>IFERROR(VLOOKUP($E1338,BD_Anexo_Decreto!$A$1:$I$558,3,0),"")</f>
        <v/>
      </c>
      <c r="P1338" s="85" t="str">
        <f t="shared" si="94"/>
        <v/>
      </c>
      <c r="Q1338" s="96"/>
      <c r="R1338" s="95" t="str">
        <f>IFERROR(VLOOKUP(Q1338,BD_CNES!$A$1:$E$9705,2,0),"")</f>
        <v/>
      </c>
    </row>
    <row r="1339" spans="4:18" ht="35.1" customHeight="1" x14ac:dyDescent="0.25">
      <c r="D1339" s="22">
        <v>1329</v>
      </c>
      <c r="E1339" s="132"/>
      <c r="F1339" s="76" t="str">
        <f>IFERROR(VLOOKUP($E1339,BD_Anexo_Decreto!$A$1:$I$558,2,0),"")</f>
        <v/>
      </c>
      <c r="G1339" s="133" t="str">
        <f>IFERROR(VLOOKUP($E1339,BD_Anexo_Decreto!$A$1:$I$558,7,0),"")</f>
        <v/>
      </c>
      <c r="H1339" s="76" t="str">
        <f>IFERROR(VLOOKUP($E1339,BD_Anexo_Decreto!$A$1:$I$558,8,0),"")</f>
        <v/>
      </c>
      <c r="I1339" s="77" t="str">
        <f>IFERROR(VLOOKUP($E1339,BD_Anexo_Decreto!$A$1:$I$558,5,0),"")</f>
        <v/>
      </c>
      <c r="J1339" s="78">
        <f t="shared" si="91"/>
        <v>0</v>
      </c>
      <c r="K1339" s="78">
        <f t="shared" si="92"/>
        <v>0</v>
      </c>
      <c r="L1339" s="78">
        <f t="shared" si="93"/>
        <v>0</v>
      </c>
      <c r="M1339" s="82"/>
      <c r="N1339" s="83"/>
      <c r="O1339" s="84" t="str">
        <f>IFERROR(VLOOKUP($E1339,BD_Anexo_Decreto!$A$1:$I$558,3,0),"")</f>
        <v/>
      </c>
      <c r="P1339" s="85" t="str">
        <f t="shared" si="94"/>
        <v/>
      </c>
      <c r="Q1339" s="96"/>
      <c r="R1339" s="95" t="str">
        <f>IFERROR(VLOOKUP(Q1339,BD_CNES!$A$1:$E$9705,2,0),"")</f>
        <v/>
      </c>
    </row>
    <row r="1340" spans="4:18" ht="35.1" customHeight="1" x14ac:dyDescent="0.25">
      <c r="D1340" s="22">
        <v>1330</v>
      </c>
      <c r="E1340" s="132"/>
      <c r="F1340" s="76" t="str">
        <f>IFERROR(VLOOKUP($E1340,BD_Anexo_Decreto!$A$1:$I$558,2,0),"")</f>
        <v/>
      </c>
      <c r="G1340" s="133" t="str">
        <f>IFERROR(VLOOKUP($E1340,BD_Anexo_Decreto!$A$1:$I$558,7,0),"")</f>
        <v/>
      </c>
      <c r="H1340" s="76" t="str">
        <f>IFERROR(VLOOKUP($E1340,BD_Anexo_Decreto!$A$1:$I$558,8,0),"")</f>
        <v/>
      </c>
      <c r="I1340" s="77" t="str">
        <f>IFERROR(VLOOKUP($E1340,BD_Anexo_Decreto!$A$1:$I$558,5,0),"")</f>
        <v/>
      </c>
      <c r="J1340" s="78">
        <f t="shared" si="91"/>
        <v>0</v>
      </c>
      <c r="K1340" s="78">
        <f t="shared" si="92"/>
        <v>0</v>
      </c>
      <c r="L1340" s="78">
        <f t="shared" si="93"/>
        <v>0</v>
      </c>
      <c r="M1340" s="82"/>
      <c r="N1340" s="83"/>
      <c r="O1340" s="84" t="str">
        <f>IFERROR(VLOOKUP($E1340,BD_Anexo_Decreto!$A$1:$I$558,3,0),"")</f>
        <v/>
      </c>
      <c r="P1340" s="85" t="str">
        <f t="shared" si="94"/>
        <v/>
      </c>
      <c r="Q1340" s="96"/>
      <c r="R1340" s="95" t="str">
        <f>IFERROR(VLOOKUP(Q1340,BD_CNES!$A$1:$E$9705,2,0),"")</f>
        <v/>
      </c>
    </row>
    <row r="1341" spans="4:18" ht="35.1" customHeight="1" x14ac:dyDescent="0.25">
      <c r="D1341" s="22">
        <v>1331</v>
      </c>
      <c r="E1341" s="132"/>
      <c r="F1341" s="76" t="str">
        <f>IFERROR(VLOOKUP($E1341,BD_Anexo_Decreto!$A$1:$I$558,2,0),"")</f>
        <v/>
      </c>
      <c r="G1341" s="133" t="str">
        <f>IFERROR(VLOOKUP($E1341,BD_Anexo_Decreto!$A$1:$I$558,7,0),"")</f>
        <v/>
      </c>
      <c r="H1341" s="76" t="str">
        <f>IFERROR(VLOOKUP($E1341,BD_Anexo_Decreto!$A$1:$I$558,8,0),"")</f>
        <v/>
      </c>
      <c r="I1341" s="77" t="str">
        <f>IFERROR(VLOOKUP($E1341,BD_Anexo_Decreto!$A$1:$I$558,5,0),"")</f>
        <v/>
      </c>
      <c r="J1341" s="78">
        <f t="shared" si="91"/>
        <v>0</v>
      </c>
      <c r="K1341" s="78">
        <f t="shared" si="92"/>
        <v>0</v>
      </c>
      <c r="L1341" s="78">
        <f t="shared" si="93"/>
        <v>0</v>
      </c>
      <c r="M1341" s="82"/>
      <c r="N1341" s="83"/>
      <c r="O1341" s="84" t="str">
        <f>IFERROR(VLOOKUP($E1341,BD_Anexo_Decreto!$A$1:$I$558,3,0),"")</f>
        <v/>
      </c>
      <c r="P1341" s="85" t="str">
        <f t="shared" si="94"/>
        <v/>
      </c>
      <c r="Q1341" s="96"/>
      <c r="R1341" s="95" t="str">
        <f>IFERROR(VLOOKUP(Q1341,BD_CNES!$A$1:$E$9705,2,0),"")</f>
        <v/>
      </c>
    </row>
    <row r="1342" spans="4:18" ht="35.1" customHeight="1" x14ac:dyDescent="0.25">
      <c r="D1342" s="22">
        <v>1332</v>
      </c>
      <c r="E1342" s="132"/>
      <c r="F1342" s="76" t="str">
        <f>IFERROR(VLOOKUP($E1342,BD_Anexo_Decreto!$A$1:$I$558,2,0),"")</f>
        <v/>
      </c>
      <c r="G1342" s="133" t="str">
        <f>IFERROR(VLOOKUP($E1342,BD_Anexo_Decreto!$A$1:$I$558,7,0),"")</f>
        <v/>
      </c>
      <c r="H1342" s="76" t="str">
        <f>IFERROR(VLOOKUP($E1342,BD_Anexo_Decreto!$A$1:$I$558,8,0),"")</f>
        <v/>
      </c>
      <c r="I1342" s="77" t="str">
        <f>IFERROR(VLOOKUP($E1342,BD_Anexo_Decreto!$A$1:$I$558,5,0),"")</f>
        <v/>
      </c>
      <c r="J1342" s="78">
        <f t="shared" si="91"/>
        <v>0</v>
      </c>
      <c r="K1342" s="78">
        <f t="shared" si="92"/>
        <v>0</v>
      </c>
      <c r="L1342" s="78">
        <f t="shared" si="93"/>
        <v>0</v>
      </c>
      <c r="M1342" s="82"/>
      <c r="N1342" s="83"/>
      <c r="O1342" s="84" t="str">
        <f>IFERROR(VLOOKUP($E1342,BD_Anexo_Decreto!$A$1:$I$558,3,0),"")</f>
        <v/>
      </c>
      <c r="P1342" s="85" t="str">
        <f t="shared" si="94"/>
        <v/>
      </c>
      <c r="Q1342" s="96"/>
      <c r="R1342" s="95" t="str">
        <f>IFERROR(VLOOKUP(Q1342,BD_CNES!$A$1:$E$9705,2,0),"")</f>
        <v/>
      </c>
    </row>
    <row r="1343" spans="4:18" ht="35.1" customHeight="1" x14ac:dyDescent="0.25">
      <c r="D1343" s="22">
        <v>1333</v>
      </c>
      <c r="E1343" s="132"/>
      <c r="F1343" s="76" t="str">
        <f>IFERROR(VLOOKUP($E1343,BD_Anexo_Decreto!$A$1:$I$558,2,0),"")</f>
        <v/>
      </c>
      <c r="G1343" s="133" t="str">
        <f>IFERROR(VLOOKUP($E1343,BD_Anexo_Decreto!$A$1:$I$558,7,0),"")</f>
        <v/>
      </c>
      <c r="H1343" s="76" t="str">
        <f>IFERROR(VLOOKUP($E1343,BD_Anexo_Decreto!$A$1:$I$558,8,0),"")</f>
        <v/>
      </c>
      <c r="I1343" s="77" t="str">
        <f>IFERROR(VLOOKUP($E1343,BD_Anexo_Decreto!$A$1:$I$558,5,0),"")</f>
        <v/>
      </c>
      <c r="J1343" s="78">
        <f t="shared" si="91"/>
        <v>0</v>
      </c>
      <c r="K1343" s="78">
        <f t="shared" si="92"/>
        <v>0</v>
      </c>
      <c r="L1343" s="78">
        <f t="shared" si="93"/>
        <v>0</v>
      </c>
      <c r="M1343" s="82"/>
      <c r="N1343" s="83"/>
      <c r="O1343" s="84" t="str">
        <f>IFERROR(VLOOKUP($E1343,BD_Anexo_Decreto!$A$1:$I$558,3,0),"")</f>
        <v/>
      </c>
      <c r="P1343" s="85" t="str">
        <f t="shared" si="94"/>
        <v/>
      </c>
      <c r="Q1343" s="96"/>
      <c r="R1343" s="95" t="str">
        <f>IFERROR(VLOOKUP(Q1343,BD_CNES!$A$1:$E$9705,2,0),"")</f>
        <v/>
      </c>
    </row>
    <row r="1344" spans="4:18" ht="35.1" customHeight="1" x14ac:dyDescent="0.25">
      <c r="D1344" s="22">
        <v>1334</v>
      </c>
      <c r="E1344" s="132"/>
      <c r="F1344" s="76" t="str">
        <f>IFERROR(VLOOKUP($E1344,BD_Anexo_Decreto!$A$1:$I$558,2,0),"")</f>
        <v/>
      </c>
      <c r="G1344" s="133" t="str">
        <f>IFERROR(VLOOKUP($E1344,BD_Anexo_Decreto!$A$1:$I$558,7,0),"")</f>
        <v/>
      </c>
      <c r="H1344" s="76" t="str">
        <f>IFERROR(VLOOKUP($E1344,BD_Anexo_Decreto!$A$1:$I$558,8,0),"")</f>
        <v/>
      </c>
      <c r="I1344" s="77" t="str">
        <f>IFERROR(VLOOKUP($E1344,BD_Anexo_Decreto!$A$1:$I$558,5,0),"")</f>
        <v/>
      </c>
      <c r="J1344" s="78">
        <f t="shared" si="91"/>
        <v>0</v>
      </c>
      <c r="K1344" s="78">
        <f t="shared" si="92"/>
        <v>0</v>
      </c>
      <c r="L1344" s="78">
        <f t="shared" si="93"/>
        <v>0</v>
      </c>
      <c r="M1344" s="82"/>
      <c r="N1344" s="83"/>
      <c r="O1344" s="84" t="str">
        <f>IFERROR(VLOOKUP($E1344,BD_Anexo_Decreto!$A$1:$I$558,3,0),"")</f>
        <v/>
      </c>
      <c r="P1344" s="85" t="str">
        <f t="shared" si="94"/>
        <v/>
      </c>
      <c r="Q1344" s="96"/>
      <c r="R1344" s="95" t="str">
        <f>IFERROR(VLOOKUP(Q1344,BD_CNES!$A$1:$E$9705,2,0),"")</f>
        <v/>
      </c>
    </row>
    <row r="1345" spans="4:18" ht="35.1" customHeight="1" x14ac:dyDescent="0.25">
      <c r="D1345" s="22">
        <v>1335</v>
      </c>
      <c r="E1345" s="132"/>
      <c r="F1345" s="76" t="str">
        <f>IFERROR(VLOOKUP($E1345,BD_Anexo_Decreto!$A$1:$I$558,2,0),"")</f>
        <v/>
      </c>
      <c r="G1345" s="133" t="str">
        <f>IFERROR(VLOOKUP($E1345,BD_Anexo_Decreto!$A$1:$I$558,7,0),"")</f>
        <v/>
      </c>
      <c r="H1345" s="76" t="str">
        <f>IFERROR(VLOOKUP($E1345,BD_Anexo_Decreto!$A$1:$I$558,8,0),"")</f>
        <v/>
      </c>
      <c r="I1345" s="77" t="str">
        <f>IFERROR(VLOOKUP($E1345,BD_Anexo_Decreto!$A$1:$I$558,5,0),"")</f>
        <v/>
      </c>
      <c r="J1345" s="78">
        <f t="shared" si="91"/>
        <v>0</v>
      </c>
      <c r="K1345" s="78">
        <f t="shared" si="92"/>
        <v>0</v>
      </c>
      <c r="L1345" s="78">
        <f t="shared" si="93"/>
        <v>0</v>
      </c>
      <c r="M1345" s="82"/>
      <c r="N1345" s="83"/>
      <c r="O1345" s="84" t="str">
        <f>IFERROR(VLOOKUP($E1345,BD_Anexo_Decreto!$A$1:$I$558,3,0),"")</f>
        <v/>
      </c>
      <c r="P1345" s="85" t="str">
        <f t="shared" si="94"/>
        <v/>
      </c>
      <c r="Q1345" s="96"/>
      <c r="R1345" s="95" t="str">
        <f>IFERROR(VLOOKUP(Q1345,BD_CNES!$A$1:$E$9705,2,0),"")</f>
        <v/>
      </c>
    </row>
    <row r="1346" spans="4:18" ht="35.1" customHeight="1" x14ac:dyDescent="0.25">
      <c r="D1346" s="22">
        <v>1336</v>
      </c>
      <c r="E1346" s="132"/>
      <c r="F1346" s="76" t="str">
        <f>IFERROR(VLOOKUP($E1346,BD_Anexo_Decreto!$A$1:$I$558,2,0),"")</f>
        <v/>
      </c>
      <c r="G1346" s="133" t="str">
        <f>IFERROR(VLOOKUP($E1346,BD_Anexo_Decreto!$A$1:$I$558,7,0),"")</f>
        <v/>
      </c>
      <c r="H1346" s="76" t="str">
        <f>IFERROR(VLOOKUP($E1346,BD_Anexo_Decreto!$A$1:$I$558,8,0),"")</f>
        <v/>
      </c>
      <c r="I1346" s="77" t="str">
        <f>IFERROR(VLOOKUP($E1346,BD_Anexo_Decreto!$A$1:$I$558,5,0),"")</f>
        <v/>
      </c>
      <c r="J1346" s="78">
        <f t="shared" si="91"/>
        <v>0</v>
      </c>
      <c r="K1346" s="78">
        <f t="shared" si="92"/>
        <v>0</v>
      </c>
      <c r="L1346" s="78">
        <f t="shared" si="93"/>
        <v>0</v>
      </c>
      <c r="M1346" s="82"/>
      <c r="N1346" s="83"/>
      <c r="O1346" s="84" t="str">
        <f>IFERROR(VLOOKUP($E1346,BD_Anexo_Decreto!$A$1:$I$558,3,0),"")</f>
        <v/>
      </c>
      <c r="P1346" s="85" t="str">
        <f t="shared" si="94"/>
        <v/>
      </c>
      <c r="Q1346" s="96"/>
      <c r="R1346" s="95" t="str">
        <f>IFERROR(VLOOKUP(Q1346,BD_CNES!$A$1:$E$9705,2,0),"")</f>
        <v/>
      </c>
    </row>
    <row r="1347" spans="4:18" ht="35.1" customHeight="1" x14ac:dyDescent="0.25">
      <c r="D1347" s="22">
        <v>1337</v>
      </c>
      <c r="E1347" s="132"/>
      <c r="F1347" s="76" t="str">
        <f>IFERROR(VLOOKUP($E1347,BD_Anexo_Decreto!$A$1:$I$558,2,0),"")</f>
        <v/>
      </c>
      <c r="G1347" s="133" t="str">
        <f>IFERROR(VLOOKUP($E1347,BD_Anexo_Decreto!$A$1:$I$558,7,0),"")</f>
        <v/>
      </c>
      <c r="H1347" s="76" t="str">
        <f>IFERROR(VLOOKUP($E1347,BD_Anexo_Decreto!$A$1:$I$558,8,0),"")</f>
        <v/>
      </c>
      <c r="I1347" s="77" t="str">
        <f>IFERROR(VLOOKUP($E1347,BD_Anexo_Decreto!$A$1:$I$558,5,0),"")</f>
        <v/>
      </c>
      <c r="J1347" s="78">
        <f t="shared" si="91"/>
        <v>0</v>
      </c>
      <c r="K1347" s="78">
        <f t="shared" si="92"/>
        <v>0</v>
      </c>
      <c r="L1347" s="78">
        <f t="shared" si="93"/>
        <v>0</v>
      </c>
      <c r="M1347" s="82"/>
      <c r="N1347" s="83"/>
      <c r="O1347" s="84" t="str">
        <f>IFERROR(VLOOKUP($E1347,BD_Anexo_Decreto!$A$1:$I$558,3,0),"")</f>
        <v/>
      </c>
      <c r="P1347" s="85" t="str">
        <f t="shared" si="94"/>
        <v/>
      </c>
      <c r="Q1347" s="96"/>
      <c r="R1347" s="95" t="str">
        <f>IFERROR(VLOOKUP(Q1347,BD_CNES!$A$1:$E$9705,2,0),"")</f>
        <v/>
      </c>
    </row>
    <row r="1348" spans="4:18" ht="35.1" customHeight="1" x14ac:dyDescent="0.25">
      <c r="D1348" s="22">
        <v>1338</v>
      </c>
      <c r="E1348" s="132"/>
      <c r="F1348" s="76" t="str">
        <f>IFERROR(VLOOKUP($E1348,BD_Anexo_Decreto!$A$1:$I$558,2,0),"")</f>
        <v/>
      </c>
      <c r="G1348" s="133" t="str">
        <f>IFERROR(VLOOKUP($E1348,BD_Anexo_Decreto!$A$1:$I$558,7,0),"")</f>
        <v/>
      </c>
      <c r="H1348" s="76" t="str">
        <f>IFERROR(VLOOKUP($E1348,BD_Anexo_Decreto!$A$1:$I$558,8,0),"")</f>
        <v/>
      </c>
      <c r="I1348" s="77" t="str">
        <f>IFERROR(VLOOKUP($E1348,BD_Anexo_Decreto!$A$1:$I$558,5,0),"")</f>
        <v/>
      </c>
      <c r="J1348" s="78">
        <f t="shared" si="91"/>
        <v>0</v>
      </c>
      <c r="K1348" s="78">
        <f t="shared" si="92"/>
        <v>0</v>
      </c>
      <c r="L1348" s="78">
        <f t="shared" si="93"/>
        <v>0</v>
      </c>
      <c r="M1348" s="82"/>
      <c r="N1348" s="83"/>
      <c r="O1348" s="84" t="str">
        <f>IFERROR(VLOOKUP($E1348,BD_Anexo_Decreto!$A$1:$I$558,3,0),"")</f>
        <v/>
      </c>
      <c r="P1348" s="85" t="str">
        <f t="shared" si="94"/>
        <v/>
      </c>
      <c r="Q1348" s="96"/>
      <c r="R1348" s="95" t="str">
        <f>IFERROR(VLOOKUP(Q1348,BD_CNES!$A$1:$E$9705,2,0),"")</f>
        <v/>
      </c>
    </row>
    <row r="1349" spans="4:18" ht="35.1" customHeight="1" x14ac:dyDescent="0.25">
      <c r="D1349" s="22">
        <v>1339</v>
      </c>
      <c r="E1349" s="132"/>
      <c r="F1349" s="76" t="str">
        <f>IFERROR(VLOOKUP($E1349,BD_Anexo_Decreto!$A$1:$I$558,2,0),"")</f>
        <v/>
      </c>
      <c r="G1349" s="133" t="str">
        <f>IFERROR(VLOOKUP($E1349,BD_Anexo_Decreto!$A$1:$I$558,7,0),"")</f>
        <v/>
      </c>
      <c r="H1349" s="76" t="str">
        <f>IFERROR(VLOOKUP($E1349,BD_Anexo_Decreto!$A$1:$I$558,8,0),"")</f>
        <v/>
      </c>
      <c r="I1349" s="77" t="str">
        <f>IFERROR(VLOOKUP($E1349,BD_Anexo_Decreto!$A$1:$I$558,5,0),"")</f>
        <v/>
      </c>
      <c r="J1349" s="78">
        <f t="shared" si="91"/>
        <v>0</v>
      </c>
      <c r="K1349" s="78">
        <f t="shared" si="92"/>
        <v>0</v>
      </c>
      <c r="L1349" s="78">
        <f t="shared" si="93"/>
        <v>0</v>
      </c>
      <c r="M1349" s="82"/>
      <c r="N1349" s="83"/>
      <c r="O1349" s="84" t="str">
        <f>IFERROR(VLOOKUP($E1349,BD_Anexo_Decreto!$A$1:$I$558,3,0),"")</f>
        <v/>
      </c>
      <c r="P1349" s="85" t="str">
        <f t="shared" si="94"/>
        <v/>
      </c>
      <c r="Q1349" s="96"/>
      <c r="R1349" s="95" t="str">
        <f>IFERROR(VLOOKUP(Q1349,BD_CNES!$A$1:$E$9705,2,0),"")</f>
        <v/>
      </c>
    </row>
    <row r="1350" spans="4:18" ht="35.1" customHeight="1" x14ac:dyDescent="0.25">
      <c r="D1350" s="22">
        <v>1340</v>
      </c>
      <c r="E1350" s="132"/>
      <c r="F1350" s="76" t="str">
        <f>IFERROR(VLOOKUP($E1350,BD_Anexo_Decreto!$A$1:$I$558,2,0),"")</f>
        <v/>
      </c>
      <c r="G1350" s="133" t="str">
        <f>IFERROR(VLOOKUP($E1350,BD_Anexo_Decreto!$A$1:$I$558,7,0),"")</f>
        <v/>
      </c>
      <c r="H1350" s="76" t="str">
        <f>IFERROR(VLOOKUP($E1350,BD_Anexo_Decreto!$A$1:$I$558,8,0),"")</f>
        <v/>
      </c>
      <c r="I1350" s="77" t="str">
        <f>IFERROR(VLOOKUP($E1350,BD_Anexo_Decreto!$A$1:$I$558,5,0),"")</f>
        <v/>
      </c>
      <c r="J1350" s="78">
        <f t="shared" si="91"/>
        <v>0</v>
      </c>
      <c r="K1350" s="78">
        <f t="shared" si="92"/>
        <v>0</v>
      </c>
      <c r="L1350" s="78">
        <f t="shared" si="93"/>
        <v>0</v>
      </c>
      <c r="M1350" s="82"/>
      <c r="N1350" s="83"/>
      <c r="O1350" s="84" t="str">
        <f>IFERROR(VLOOKUP($E1350,BD_Anexo_Decreto!$A$1:$I$558,3,0),"")</f>
        <v/>
      </c>
      <c r="P1350" s="85" t="str">
        <f t="shared" si="94"/>
        <v/>
      </c>
      <c r="Q1350" s="96"/>
      <c r="R1350" s="95" t="str">
        <f>IFERROR(VLOOKUP(Q1350,BD_CNES!$A$1:$E$9705,2,0),"")</f>
        <v/>
      </c>
    </row>
    <row r="1351" spans="4:18" ht="35.1" customHeight="1" x14ac:dyDescent="0.25">
      <c r="D1351" s="22">
        <v>1341</v>
      </c>
      <c r="E1351" s="132"/>
      <c r="F1351" s="76" t="str">
        <f>IFERROR(VLOOKUP($E1351,BD_Anexo_Decreto!$A$1:$I$558,2,0),"")</f>
        <v/>
      </c>
      <c r="G1351" s="133" t="str">
        <f>IFERROR(VLOOKUP($E1351,BD_Anexo_Decreto!$A$1:$I$558,7,0),"")</f>
        <v/>
      </c>
      <c r="H1351" s="76" t="str">
        <f>IFERROR(VLOOKUP($E1351,BD_Anexo_Decreto!$A$1:$I$558,8,0),"")</f>
        <v/>
      </c>
      <c r="I1351" s="77" t="str">
        <f>IFERROR(VLOOKUP($E1351,BD_Anexo_Decreto!$A$1:$I$558,5,0),"")</f>
        <v/>
      </c>
      <c r="J1351" s="78">
        <f t="shared" si="91"/>
        <v>0</v>
      </c>
      <c r="K1351" s="78">
        <f t="shared" si="92"/>
        <v>0</v>
      </c>
      <c r="L1351" s="78">
        <f t="shared" si="93"/>
        <v>0</v>
      </c>
      <c r="M1351" s="82"/>
      <c r="N1351" s="83"/>
      <c r="O1351" s="84" t="str">
        <f>IFERROR(VLOOKUP($E1351,BD_Anexo_Decreto!$A$1:$I$558,3,0),"")</f>
        <v/>
      </c>
      <c r="P1351" s="85" t="str">
        <f t="shared" si="94"/>
        <v/>
      </c>
      <c r="Q1351" s="96"/>
      <c r="R1351" s="95" t="str">
        <f>IFERROR(VLOOKUP(Q1351,BD_CNES!$A$1:$E$9705,2,0),"")</f>
        <v/>
      </c>
    </row>
    <row r="1352" spans="4:18" ht="35.1" customHeight="1" x14ac:dyDescent="0.25">
      <c r="D1352" s="22">
        <v>1342</v>
      </c>
      <c r="E1352" s="132"/>
      <c r="F1352" s="76" t="str">
        <f>IFERROR(VLOOKUP($E1352,BD_Anexo_Decreto!$A$1:$I$558,2,0),"")</f>
        <v/>
      </c>
      <c r="G1352" s="133" t="str">
        <f>IFERROR(VLOOKUP($E1352,BD_Anexo_Decreto!$A$1:$I$558,7,0),"")</f>
        <v/>
      </c>
      <c r="H1352" s="76" t="str">
        <f>IFERROR(VLOOKUP($E1352,BD_Anexo_Decreto!$A$1:$I$558,8,0),"")</f>
        <v/>
      </c>
      <c r="I1352" s="77" t="str">
        <f>IFERROR(VLOOKUP($E1352,BD_Anexo_Decreto!$A$1:$I$558,5,0),"")</f>
        <v/>
      </c>
      <c r="J1352" s="78">
        <f t="shared" si="91"/>
        <v>0</v>
      </c>
      <c r="K1352" s="78">
        <f t="shared" si="92"/>
        <v>0</v>
      </c>
      <c r="L1352" s="78">
        <f t="shared" si="93"/>
        <v>0</v>
      </c>
      <c r="M1352" s="82"/>
      <c r="N1352" s="83"/>
      <c r="O1352" s="84" t="str">
        <f>IFERROR(VLOOKUP($E1352,BD_Anexo_Decreto!$A$1:$I$558,3,0),"")</f>
        <v/>
      </c>
      <c r="P1352" s="85" t="str">
        <f t="shared" si="94"/>
        <v/>
      </c>
      <c r="Q1352" s="96"/>
      <c r="R1352" s="95" t="str">
        <f>IFERROR(VLOOKUP(Q1352,BD_CNES!$A$1:$E$9705,2,0),"")</f>
        <v/>
      </c>
    </row>
    <row r="1353" spans="4:18" ht="35.1" customHeight="1" x14ac:dyDescent="0.25">
      <c r="D1353" s="22">
        <v>1343</v>
      </c>
      <c r="E1353" s="132"/>
      <c r="F1353" s="76" t="str">
        <f>IFERROR(VLOOKUP($E1353,BD_Anexo_Decreto!$A$1:$I$558,2,0),"")</f>
        <v/>
      </c>
      <c r="G1353" s="133" t="str">
        <f>IFERROR(VLOOKUP($E1353,BD_Anexo_Decreto!$A$1:$I$558,7,0),"")</f>
        <v/>
      </c>
      <c r="H1353" s="76" t="str">
        <f>IFERROR(VLOOKUP($E1353,BD_Anexo_Decreto!$A$1:$I$558,8,0),"")</f>
        <v/>
      </c>
      <c r="I1353" s="77" t="str">
        <f>IFERROR(VLOOKUP($E1353,BD_Anexo_Decreto!$A$1:$I$558,5,0),"")</f>
        <v/>
      </c>
      <c r="J1353" s="78">
        <f t="shared" si="91"/>
        <v>0</v>
      </c>
      <c r="K1353" s="78">
        <f t="shared" si="92"/>
        <v>0</v>
      </c>
      <c r="L1353" s="78">
        <f t="shared" si="93"/>
        <v>0</v>
      </c>
      <c r="M1353" s="82"/>
      <c r="N1353" s="83"/>
      <c r="O1353" s="84" t="str">
        <f>IFERROR(VLOOKUP($E1353,BD_Anexo_Decreto!$A$1:$I$558,3,0),"")</f>
        <v/>
      </c>
      <c r="P1353" s="85" t="str">
        <f t="shared" si="94"/>
        <v/>
      </c>
      <c r="Q1353" s="96"/>
      <c r="R1353" s="95" t="str">
        <f>IFERROR(VLOOKUP(Q1353,BD_CNES!$A$1:$E$9705,2,0),"")</f>
        <v/>
      </c>
    </row>
    <row r="1354" spans="4:18" ht="35.1" customHeight="1" x14ac:dyDescent="0.25">
      <c r="D1354" s="22">
        <v>1344</v>
      </c>
      <c r="E1354" s="132"/>
      <c r="F1354" s="76" t="str">
        <f>IFERROR(VLOOKUP($E1354,BD_Anexo_Decreto!$A$1:$I$558,2,0),"")</f>
        <v/>
      </c>
      <c r="G1354" s="133" t="str">
        <f>IFERROR(VLOOKUP($E1354,BD_Anexo_Decreto!$A$1:$I$558,7,0),"")</f>
        <v/>
      </c>
      <c r="H1354" s="76" t="str">
        <f>IFERROR(VLOOKUP($E1354,BD_Anexo_Decreto!$A$1:$I$558,8,0),"")</f>
        <v/>
      </c>
      <c r="I1354" s="77" t="str">
        <f>IFERROR(VLOOKUP($E1354,BD_Anexo_Decreto!$A$1:$I$558,5,0),"")</f>
        <v/>
      </c>
      <c r="J1354" s="78">
        <f t="shared" si="91"/>
        <v>0</v>
      </c>
      <c r="K1354" s="78">
        <f t="shared" si="92"/>
        <v>0</v>
      </c>
      <c r="L1354" s="78">
        <f t="shared" si="93"/>
        <v>0</v>
      </c>
      <c r="M1354" s="82"/>
      <c r="N1354" s="83"/>
      <c r="O1354" s="84" t="str">
        <f>IFERROR(VLOOKUP($E1354,BD_Anexo_Decreto!$A$1:$I$558,3,0),"")</f>
        <v/>
      </c>
      <c r="P1354" s="85" t="str">
        <f t="shared" si="94"/>
        <v/>
      </c>
      <c r="Q1354" s="96"/>
      <c r="R1354" s="95" t="str">
        <f>IFERROR(VLOOKUP(Q1354,BD_CNES!$A$1:$E$9705,2,0),"")</f>
        <v/>
      </c>
    </row>
    <row r="1355" spans="4:18" ht="35.1" customHeight="1" x14ac:dyDescent="0.25">
      <c r="D1355" s="22">
        <v>1345</v>
      </c>
      <c r="E1355" s="132"/>
      <c r="F1355" s="76" t="str">
        <f>IFERROR(VLOOKUP($E1355,BD_Anexo_Decreto!$A$1:$I$558,2,0),"")</f>
        <v/>
      </c>
      <c r="G1355" s="133" t="str">
        <f>IFERROR(VLOOKUP($E1355,BD_Anexo_Decreto!$A$1:$I$558,7,0),"")</f>
        <v/>
      </c>
      <c r="H1355" s="76" t="str">
        <f>IFERROR(VLOOKUP($E1355,BD_Anexo_Decreto!$A$1:$I$558,8,0),"")</f>
        <v/>
      </c>
      <c r="I1355" s="77" t="str">
        <f>IFERROR(VLOOKUP($E1355,BD_Anexo_Decreto!$A$1:$I$558,5,0),"")</f>
        <v/>
      </c>
      <c r="J1355" s="78">
        <f t="shared" si="91"/>
        <v>0</v>
      </c>
      <c r="K1355" s="78">
        <f t="shared" si="92"/>
        <v>0</v>
      </c>
      <c r="L1355" s="78">
        <f t="shared" si="93"/>
        <v>0</v>
      </c>
      <c r="M1355" s="82"/>
      <c r="N1355" s="83"/>
      <c r="O1355" s="84" t="str">
        <f>IFERROR(VLOOKUP($E1355,BD_Anexo_Decreto!$A$1:$I$558,3,0),"")</f>
        <v/>
      </c>
      <c r="P1355" s="85" t="str">
        <f t="shared" si="94"/>
        <v/>
      </c>
      <c r="Q1355" s="96"/>
      <c r="R1355" s="95" t="str">
        <f>IFERROR(VLOOKUP(Q1355,BD_CNES!$A$1:$E$9705,2,0),"")</f>
        <v/>
      </c>
    </row>
    <row r="1356" spans="4:18" ht="35.1" customHeight="1" x14ac:dyDescent="0.25">
      <c r="D1356" s="22">
        <v>1346</v>
      </c>
      <c r="E1356" s="132"/>
      <c r="F1356" s="76" t="str">
        <f>IFERROR(VLOOKUP($E1356,BD_Anexo_Decreto!$A$1:$I$558,2,0),"")</f>
        <v/>
      </c>
      <c r="G1356" s="133" t="str">
        <f>IFERROR(VLOOKUP($E1356,BD_Anexo_Decreto!$A$1:$I$558,7,0),"")</f>
        <v/>
      </c>
      <c r="H1356" s="76" t="str">
        <f>IFERROR(VLOOKUP($E1356,BD_Anexo_Decreto!$A$1:$I$558,8,0),"")</f>
        <v/>
      </c>
      <c r="I1356" s="77" t="str">
        <f>IFERROR(VLOOKUP($E1356,BD_Anexo_Decreto!$A$1:$I$558,5,0),"")</f>
        <v/>
      </c>
      <c r="J1356" s="78">
        <f t="shared" ref="J1356:J1419" si="95">IF(M1356=$J$10,N1356,0)</f>
        <v>0</v>
      </c>
      <c r="K1356" s="78">
        <f t="shared" ref="K1356:K1419" si="96">IF(M1356=$K$10,N1356,0)</f>
        <v>0</v>
      </c>
      <c r="L1356" s="78">
        <f t="shared" ref="L1356:L1419" si="97">IF(M1356=$L$10,N1356,0)</f>
        <v>0</v>
      </c>
      <c r="M1356" s="82"/>
      <c r="N1356" s="83"/>
      <c r="O1356" s="84" t="str">
        <f>IFERROR(VLOOKUP($E1356,BD_Anexo_Decreto!$A$1:$I$558,3,0),"")</f>
        <v/>
      </c>
      <c r="P1356" s="85" t="str">
        <f t="shared" si="94"/>
        <v/>
      </c>
      <c r="Q1356" s="96"/>
      <c r="R1356" s="95" t="str">
        <f>IFERROR(VLOOKUP(Q1356,BD_CNES!$A$1:$E$9705,2,0),"")</f>
        <v/>
      </c>
    </row>
    <row r="1357" spans="4:18" ht="35.1" customHeight="1" x14ac:dyDescent="0.25">
      <c r="D1357" s="22">
        <v>1347</v>
      </c>
      <c r="E1357" s="132"/>
      <c r="F1357" s="76" t="str">
        <f>IFERROR(VLOOKUP($E1357,BD_Anexo_Decreto!$A$1:$I$558,2,0),"")</f>
        <v/>
      </c>
      <c r="G1357" s="133" t="str">
        <f>IFERROR(VLOOKUP($E1357,BD_Anexo_Decreto!$A$1:$I$558,7,0),"")</f>
        <v/>
      </c>
      <c r="H1357" s="76" t="str">
        <f>IFERROR(VLOOKUP($E1357,BD_Anexo_Decreto!$A$1:$I$558,8,0),"")</f>
        <v/>
      </c>
      <c r="I1357" s="77" t="str">
        <f>IFERROR(VLOOKUP($E1357,BD_Anexo_Decreto!$A$1:$I$558,5,0),"")</f>
        <v/>
      </c>
      <c r="J1357" s="78">
        <f t="shared" si="95"/>
        <v>0</v>
      </c>
      <c r="K1357" s="78">
        <f t="shared" si="96"/>
        <v>0</v>
      </c>
      <c r="L1357" s="78">
        <f t="shared" si="97"/>
        <v>0</v>
      </c>
      <c r="M1357" s="82"/>
      <c r="N1357" s="83"/>
      <c r="O1357" s="84" t="str">
        <f>IFERROR(VLOOKUP($E1357,BD_Anexo_Decreto!$A$1:$I$558,3,0),"")</f>
        <v/>
      </c>
      <c r="P1357" s="85" t="str">
        <f t="shared" si="94"/>
        <v/>
      </c>
      <c r="Q1357" s="96"/>
      <c r="R1357" s="95" t="str">
        <f>IFERROR(VLOOKUP(Q1357,BD_CNES!$A$1:$E$9705,2,0),"")</f>
        <v/>
      </c>
    </row>
    <row r="1358" spans="4:18" ht="35.1" customHeight="1" x14ac:dyDescent="0.25">
      <c r="D1358" s="22">
        <v>1348</v>
      </c>
      <c r="E1358" s="132"/>
      <c r="F1358" s="76" t="str">
        <f>IFERROR(VLOOKUP($E1358,BD_Anexo_Decreto!$A$1:$I$558,2,0),"")</f>
        <v/>
      </c>
      <c r="G1358" s="133" t="str">
        <f>IFERROR(VLOOKUP($E1358,BD_Anexo_Decreto!$A$1:$I$558,7,0),"")</f>
        <v/>
      </c>
      <c r="H1358" s="76" t="str">
        <f>IFERROR(VLOOKUP($E1358,BD_Anexo_Decreto!$A$1:$I$558,8,0),"")</f>
        <v/>
      </c>
      <c r="I1358" s="77" t="str">
        <f>IFERROR(VLOOKUP($E1358,BD_Anexo_Decreto!$A$1:$I$558,5,0),"")</f>
        <v/>
      </c>
      <c r="J1358" s="78">
        <f t="shared" si="95"/>
        <v>0</v>
      </c>
      <c r="K1358" s="78">
        <f t="shared" si="96"/>
        <v>0</v>
      </c>
      <c r="L1358" s="78">
        <f t="shared" si="97"/>
        <v>0</v>
      </c>
      <c r="M1358" s="82"/>
      <c r="N1358" s="83"/>
      <c r="O1358" s="84" t="str">
        <f>IFERROR(VLOOKUP($E1358,BD_Anexo_Decreto!$A$1:$I$558,3,0),"")</f>
        <v/>
      </c>
      <c r="P1358" s="85" t="str">
        <f t="shared" ref="P1358:P1421" si="98">IFERROR(SUM(O1358*N1358),"")</f>
        <v/>
      </c>
      <c r="Q1358" s="96"/>
      <c r="R1358" s="95" t="str">
        <f>IFERROR(VLOOKUP(Q1358,BD_CNES!$A$1:$E$9705,2,0),"")</f>
        <v/>
      </c>
    </row>
    <row r="1359" spans="4:18" ht="35.1" customHeight="1" x14ac:dyDescent="0.25">
      <c r="D1359" s="22">
        <v>1349</v>
      </c>
      <c r="E1359" s="132"/>
      <c r="F1359" s="76" t="str">
        <f>IFERROR(VLOOKUP($E1359,BD_Anexo_Decreto!$A$1:$I$558,2,0),"")</f>
        <v/>
      </c>
      <c r="G1359" s="133" t="str">
        <f>IFERROR(VLOOKUP($E1359,BD_Anexo_Decreto!$A$1:$I$558,7,0),"")</f>
        <v/>
      </c>
      <c r="H1359" s="76" t="str">
        <f>IFERROR(VLOOKUP($E1359,BD_Anexo_Decreto!$A$1:$I$558,8,0),"")</f>
        <v/>
      </c>
      <c r="I1359" s="77" t="str">
        <f>IFERROR(VLOOKUP($E1359,BD_Anexo_Decreto!$A$1:$I$558,5,0),"")</f>
        <v/>
      </c>
      <c r="J1359" s="78">
        <f t="shared" si="95"/>
        <v>0</v>
      </c>
      <c r="K1359" s="78">
        <f t="shared" si="96"/>
        <v>0</v>
      </c>
      <c r="L1359" s="78">
        <f t="shared" si="97"/>
        <v>0</v>
      </c>
      <c r="M1359" s="82"/>
      <c r="N1359" s="83"/>
      <c r="O1359" s="84" t="str">
        <f>IFERROR(VLOOKUP($E1359,BD_Anexo_Decreto!$A$1:$I$558,3,0),"")</f>
        <v/>
      </c>
      <c r="P1359" s="85" t="str">
        <f t="shared" si="98"/>
        <v/>
      </c>
      <c r="Q1359" s="96"/>
      <c r="R1359" s="95" t="str">
        <f>IFERROR(VLOOKUP(Q1359,BD_CNES!$A$1:$E$9705,2,0),"")</f>
        <v/>
      </c>
    </row>
    <row r="1360" spans="4:18" ht="35.1" customHeight="1" x14ac:dyDescent="0.25">
      <c r="D1360" s="22">
        <v>1350</v>
      </c>
      <c r="E1360" s="132"/>
      <c r="F1360" s="76" t="str">
        <f>IFERROR(VLOOKUP($E1360,BD_Anexo_Decreto!$A$1:$I$558,2,0),"")</f>
        <v/>
      </c>
      <c r="G1360" s="133" t="str">
        <f>IFERROR(VLOOKUP($E1360,BD_Anexo_Decreto!$A$1:$I$558,7,0),"")</f>
        <v/>
      </c>
      <c r="H1360" s="76" t="str">
        <f>IFERROR(VLOOKUP($E1360,BD_Anexo_Decreto!$A$1:$I$558,8,0),"")</f>
        <v/>
      </c>
      <c r="I1360" s="77" t="str">
        <f>IFERROR(VLOOKUP($E1360,BD_Anexo_Decreto!$A$1:$I$558,5,0),"")</f>
        <v/>
      </c>
      <c r="J1360" s="78">
        <f t="shared" si="95"/>
        <v>0</v>
      </c>
      <c r="K1360" s="78">
        <f t="shared" si="96"/>
        <v>0</v>
      </c>
      <c r="L1360" s="78">
        <f t="shared" si="97"/>
        <v>0</v>
      </c>
      <c r="M1360" s="82"/>
      <c r="N1360" s="83"/>
      <c r="O1360" s="84" t="str">
        <f>IFERROR(VLOOKUP($E1360,BD_Anexo_Decreto!$A$1:$I$558,3,0),"")</f>
        <v/>
      </c>
      <c r="P1360" s="85" t="str">
        <f t="shared" si="98"/>
        <v/>
      </c>
      <c r="Q1360" s="96"/>
      <c r="R1360" s="95" t="str">
        <f>IFERROR(VLOOKUP(Q1360,BD_CNES!$A$1:$E$9705,2,0),"")</f>
        <v/>
      </c>
    </row>
    <row r="1361" spans="4:18" ht="35.1" customHeight="1" x14ac:dyDescent="0.25">
      <c r="D1361" s="22">
        <v>1351</v>
      </c>
      <c r="E1361" s="132"/>
      <c r="F1361" s="76" t="str">
        <f>IFERROR(VLOOKUP($E1361,BD_Anexo_Decreto!$A$1:$I$558,2,0),"")</f>
        <v/>
      </c>
      <c r="G1361" s="133" t="str">
        <f>IFERROR(VLOOKUP($E1361,BD_Anexo_Decreto!$A$1:$I$558,7,0),"")</f>
        <v/>
      </c>
      <c r="H1361" s="76" t="str">
        <f>IFERROR(VLOOKUP($E1361,BD_Anexo_Decreto!$A$1:$I$558,8,0),"")</f>
        <v/>
      </c>
      <c r="I1361" s="77" t="str">
        <f>IFERROR(VLOOKUP($E1361,BD_Anexo_Decreto!$A$1:$I$558,5,0),"")</f>
        <v/>
      </c>
      <c r="J1361" s="78">
        <f t="shared" si="95"/>
        <v>0</v>
      </c>
      <c r="K1361" s="78">
        <f t="shared" si="96"/>
        <v>0</v>
      </c>
      <c r="L1361" s="78">
        <f t="shared" si="97"/>
        <v>0</v>
      </c>
      <c r="M1361" s="82"/>
      <c r="N1361" s="83"/>
      <c r="O1361" s="84" t="str">
        <f>IFERROR(VLOOKUP($E1361,BD_Anexo_Decreto!$A$1:$I$558,3,0),"")</f>
        <v/>
      </c>
      <c r="P1361" s="85" t="str">
        <f t="shared" si="98"/>
        <v/>
      </c>
      <c r="Q1361" s="96"/>
      <c r="R1361" s="95" t="str">
        <f>IFERROR(VLOOKUP(Q1361,BD_CNES!$A$1:$E$9705,2,0),"")</f>
        <v/>
      </c>
    </row>
    <row r="1362" spans="4:18" ht="35.1" customHeight="1" x14ac:dyDescent="0.25">
      <c r="D1362" s="22">
        <v>1352</v>
      </c>
      <c r="E1362" s="132"/>
      <c r="F1362" s="76" t="str">
        <f>IFERROR(VLOOKUP($E1362,BD_Anexo_Decreto!$A$1:$I$558,2,0),"")</f>
        <v/>
      </c>
      <c r="G1362" s="133" t="str">
        <f>IFERROR(VLOOKUP($E1362,BD_Anexo_Decreto!$A$1:$I$558,7,0),"")</f>
        <v/>
      </c>
      <c r="H1362" s="76" t="str">
        <f>IFERROR(VLOOKUP($E1362,BD_Anexo_Decreto!$A$1:$I$558,8,0),"")</f>
        <v/>
      </c>
      <c r="I1362" s="77" t="str">
        <f>IFERROR(VLOOKUP($E1362,BD_Anexo_Decreto!$A$1:$I$558,5,0),"")</f>
        <v/>
      </c>
      <c r="J1362" s="78">
        <f t="shared" si="95"/>
        <v>0</v>
      </c>
      <c r="K1362" s="78">
        <f t="shared" si="96"/>
        <v>0</v>
      </c>
      <c r="L1362" s="78">
        <f t="shared" si="97"/>
        <v>0</v>
      </c>
      <c r="M1362" s="82"/>
      <c r="N1362" s="83"/>
      <c r="O1362" s="84" t="str">
        <f>IFERROR(VLOOKUP($E1362,BD_Anexo_Decreto!$A$1:$I$558,3,0),"")</f>
        <v/>
      </c>
      <c r="P1362" s="85" t="str">
        <f t="shared" si="98"/>
        <v/>
      </c>
      <c r="Q1362" s="96"/>
      <c r="R1362" s="95" t="str">
        <f>IFERROR(VLOOKUP(Q1362,BD_CNES!$A$1:$E$9705,2,0),"")</f>
        <v/>
      </c>
    </row>
    <row r="1363" spans="4:18" ht="35.1" customHeight="1" x14ac:dyDescent="0.25">
      <c r="D1363" s="22">
        <v>1353</v>
      </c>
      <c r="E1363" s="132"/>
      <c r="F1363" s="76" t="str">
        <f>IFERROR(VLOOKUP($E1363,BD_Anexo_Decreto!$A$1:$I$558,2,0),"")</f>
        <v/>
      </c>
      <c r="G1363" s="133" t="str">
        <f>IFERROR(VLOOKUP($E1363,BD_Anexo_Decreto!$A$1:$I$558,7,0),"")</f>
        <v/>
      </c>
      <c r="H1363" s="76" t="str">
        <f>IFERROR(VLOOKUP($E1363,BD_Anexo_Decreto!$A$1:$I$558,8,0),"")</f>
        <v/>
      </c>
      <c r="I1363" s="77" t="str">
        <f>IFERROR(VLOOKUP($E1363,BD_Anexo_Decreto!$A$1:$I$558,5,0),"")</f>
        <v/>
      </c>
      <c r="J1363" s="78">
        <f t="shared" si="95"/>
        <v>0</v>
      </c>
      <c r="K1363" s="78">
        <f t="shared" si="96"/>
        <v>0</v>
      </c>
      <c r="L1363" s="78">
        <f t="shared" si="97"/>
        <v>0</v>
      </c>
      <c r="M1363" s="82"/>
      <c r="N1363" s="83"/>
      <c r="O1363" s="84" t="str">
        <f>IFERROR(VLOOKUP($E1363,BD_Anexo_Decreto!$A$1:$I$558,3,0),"")</f>
        <v/>
      </c>
      <c r="P1363" s="85" t="str">
        <f t="shared" si="98"/>
        <v/>
      </c>
      <c r="Q1363" s="96"/>
      <c r="R1363" s="95" t="str">
        <f>IFERROR(VLOOKUP(Q1363,BD_CNES!$A$1:$E$9705,2,0),"")</f>
        <v/>
      </c>
    </row>
    <row r="1364" spans="4:18" ht="35.1" customHeight="1" x14ac:dyDescent="0.25">
      <c r="D1364" s="22">
        <v>1354</v>
      </c>
      <c r="E1364" s="132"/>
      <c r="F1364" s="76" t="str">
        <f>IFERROR(VLOOKUP($E1364,BD_Anexo_Decreto!$A$1:$I$558,2,0),"")</f>
        <v/>
      </c>
      <c r="G1364" s="133" t="str">
        <f>IFERROR(VLOOKUP($E1364,BD_Anexo_Decreto!$A$1:$I$558,7,0),"")</f>
        <v/>
      </c>
      <c r="H1364" s="76" t="str">
        <f>IFERROR(VLOOKUP($E1364,BD_Anexo_Decreto!$A$1:$I$558,8,0),"")</f>
        <v/>
      </c>
      <c r="I1364" s="77" t="str">
        <f>IFERROR(VLOOKUP($E1364,BD_Anexo_Decreto!$A$1:$I$558,5,0),"")</f>
        <v/>
      </c>
      <c r="J1364" s="78">
        <f t="shared" si="95"/>
        <v>0</v>
      </c>
      <c r="K1364" s="78">
        <f t="shared" si="96"/>
        <v>0</v>
      </c>
      <c r="L1364" s="78">
        <f t="shared" si="97"/>
        <v>0</v>
      </c>
      <c r="M1364" s="82"/>
      <c r="N1364" s="83"/>
      <c r="O1364" s="84" t="str">
        <f>IFERROR(VLOOKUP($E1364,BD_Anexo_Decreto!$A$1:$I$558,3,0),"")</f>
        <v/>
      </c>
      <c r="P1364" s="85" t="str">
        <f t="shared" si="98"/>
        <v/>
      </c>
      <c r="Q1364" s="96"/>
      <c r="R1364" s="95" t="str">
        <f>IFERROR(VLOOKUP(Q1364,BD_CNES!$A$1:$E$9705,2,0),"")</f>
        <v/>
      </c>
    </row>
    <row r="1365" spans="4:18" ht="35.1" customHeight="1" x14ac:dyDescent="0.25">
      <c r="D1365" s="22">
        <v>1355</v>
      </c>
      <c r="E1365" s="132"/>
      <c r="F1365" s="76" t="str">
        <f>IFERROR(VLOOKUP($E1365,BD_Anexo_Decreto!$A$1:$I$558,2,0),"")</f>
        <v/>
      </c>
      <c r="G1365" s="133" t="str">
        <f>IFERROR(VLOOKUP($E1365,BD_Anexo_Decreto!$A$1:$I$558,7,0),"")</f>
        <v/>
      </c>
      <c r="H1365" s="76" t="str">
        <f>IFERROR(VLOOKUP($E1365,BD_Anexo_Decreto!$A$1:$I$558,8,0),"")</f>
        <v/>
      </c>
      <c r="I1365" s="77" t="str">
        <f>IFERROR(VLOOKUP($E1365,BD_Anexo_Decreto!$A$1:$I$558,5,0),"")</f>
        <v/>
      </c>
      <c r="J1365" s="78">
        <f t="shared" si="95"/>
        <v>0</v>
      </c>
      <c r="K1365" s="78">
        <f t="shared" si="96"/>
        <v>0</v>
      </c>
      <c r="L1365" s="78">
        <f t="shared" si="97"/>
        <v>0</v>
      </c>
      <c r="M1365" s="82"/>
      <c r="N1365" s="83"/>
      <c r="O1365" s="84" t="str">
        <f>IFERROR(VLOOKUP($E1365,BD_Anexo_Decreto!$A$1:$I$558,3,0),"")</f>
        <v/>
      </c>
      <c r="P1365" s="85" t="str">
        <f t="shared" si="98"/>
        <v/>
      </c>
      <c r="Q1365" s="96"/>
      <c r="R1365" s="95" t="str">
        <f>IFERROR(VLOOKUP(Q1365,BD_CNES!$A$1:$E$9705,2,0),"")</f>
        <v/>
      </c>
    </row>
    <row r="1366" spans="4:18" ht="35.1" customHeight="1" x14ac:dyDescent="0.25">
      <c r="D1366" s="22">
        <v>1356</v>
      </c>
      <c r="E1366" s="132"/>
      <c r="F1366" s="76" t="str">
        <f>IFERROR(VLOOKUP($E1366,BD_Anexo_Decreto!$A$1:$I$558,2,0),"")</f>
        <v/>
      </c>
      <c r="G1366" s="133" t="str">
        <f>IFERROR(VLOOKUP($E1366,BD_Anexo_Decreto!$A$1:$I$558,7,0),"")</f>
        <v/>
      </c>
      <c r="H1366" s="76" t="str">
        <f>IFERROR(VLOOKUP($E1366,BD_Anexo_Decreto!$A$1:$I$558,8,0),"")</f>
        <v/>
      </c>
      <c r="I1366" s="77" t="str">
        <f>IFERROR(VLOOKUP($E1366,BD_Anexo_Decreto!$A$1:$I$558,5,0),"")</f>
        <v/>
      </c>
      <c r="J1366" s="78">
        <f t="shared" si="95"/>
        <v>0</v>
      </c>
      <c r="K1366" s="78">
        <f t="shared" si="96"/>
        <v>0</v>
      </c>
      <c r="L1366" s="78">
        <f t="shared" si="97"/>
        <v>0</v>
      </c>
      <c r="M1366" s="82"/>
      <c r="N1366" s="83"/>
      <c r="O1366" s="84" t="str">
        <f>IFERROR(VLOOKUP($E1366,BD_Anexo_Decreto!$A$1:$I$558,3,0),"")</f>
        <v/>
      </c>
      <c r="P1366" s="85" t="str">
        <f t="shared" si="98"/>
        <v/>
      </c>
      <c r="Q1366" s="96"/>
      <c r="R1366" s="95" t="str">
        <f>IFERROR(VLOOKUP(Q1366,BD_CNES!$A$1:$E$9705,2,0),"")</f>
        <v/>
      </c>
    </row>
    <row r="1367" spans="4:18" ht="35.1" customHeight="1" x14ac:dyDescent="0.25">
      <c r="D1367" s="22">
        <v>1357</v>
      </c>
      <c r="E1367" s="132"/>
      <c r="F1367" s="76" t="str">
        <f>IFERROR(VLOOKUP($E1367,BD_Anexo_Decreto!$A$1:$I$558,2,0),"")</f>
        <v/>
      </c>
      <c r="G1367" s="133" t="str">
        <f>IFERROR(VLOOKUP($E1367,BD_Anexo_Decreto!$A$1:$I$558,7,0),"")</f>
        <v/>
      </c>
      <c r="H1367" s="76" t="str">
        <f>IFERROR(VLOOKUP($E1367,BD_Anexo_Decreto!$A$1:$I$558,8,0),"")</f>
        <v/>
      </c>
      <c r="I1367" s="77" t="str">
        <f>IFERROR(VLOOKUP($E1367,BD_Anexo_Decreto!$A$1:$I$558,5,0),"")</f>
        <v/>
      </c>
      <c r="J1367" s="78">
        <f t="shared" si="95"/>
        <v>0</v>
      </c>
      <c r="K1367" s="78">
        <f t="shared" si="96"/>
        <v>0</v>
      </c>
      <c r="L1367" s="78">
        <f t="shared" si="97"/>
        <v>0</v>
      </c>
      <c r="M1367" s="82"/>
      <c r="N1367" s="83"/>
      <c r="O1367" s="84" t="str">
        <f>IFERROR(VLOOKUP($E1367,BD_Anexo_Decreto!$A$1:$I$558,3,0),"")</f>
        <v/>
      </c>
      <c r="P1367" s="85" t="str">
        <f t="shared" si="98"/>
        <v/>
      </c>
      <c r="Q1367" s="96"/>
      <c r="R1367" s="95" t="str">
        <f>IFERROR(VLOOKUP(Q1367,BD_CNES!$A$1:$E$9705,2,0),"")</f>
        <v/>
      </c>
    </row>
    <row r="1368" spans="4:18" ht="35.1" customHeight="1" x14ac:dyDescent="0.25">
      <c r="D1368" s="22">
        <v>1358</v>
      </c>
      <c r="E1368" s="132"/>
      <c r="F1368" s="76" t="str">
        <f>IFERROR(VLOOKUP($E1368,BD_Anexo_Decreto!$A$1:$I$558,2,0),"")</f>
        <v/>
      </c>
      <c r="G1368" s="133" t="str">
        <f>IFERROR(VLOOKUP($E1368,BD_Anexo_Decreto!$A$1:$I$558,7,0),"")</f>
        <v/>
      </c>
      <c r="H1368" s="76" t="str">
        <f>IFERROR(VLOOKUP($E1368,BD_Anexo_Decreto!$A$1:$I$558,8,0),"")</f>
        <v/>
      </c>
      <c r="I1368" s="77" t="str">
        <f>IFERROR(VLOOKUP($E1368,BD_Anexo_Decreto!$A$1:$I$558,5,0),"")</f>
        <v/>
      </c>
      <c r="J1368" s="78">
        <f t="shared" si="95"/>
        <v>0</v>
      </c>
      <c r="K1368" s="78">
        <f t="shared" si="96"/>
        <v>0</v>
      </c>
      <c r="L1368" s="78">
        <f t="shared" si="97"/>
        <v>0</v>
      </c>
      <c r="M1368" s="82"/>
      <c r="N1368" s="83"/>
      <c r="O1368" s="84" t="str">
        <f>IFERROR(VLOOKUP($E1368,BD_Anexo_Decreto!$A$1:$I$558,3,0),"")</f>
        <v/>
      </c>
      <c r="P1368" s="85" t="str">
        <f t="shared" si="98"/>
        <v/>
      </c>
      <c r="Q1368" s="96"/>
      <c r="R1368" s="95" t="str">
        <f>IFERROR(VLOOKUP(Q1368,BD_CNES!$A$1:$E$9705,2,0),"")</f>
        <v/>
      </c>
    </row>
    <row r="1369" spans="4:18" ht="35.1" customHeight="1" x14ac:dyDescent="0.25">
      <c r="D1369" s="22">
        <v>1359</v>
      </c>
      <c r="E1369" s="132"/>
      <c r="F1369" s="76" t="str">
        <f>IFERROR(VLOOKUP($E1369,BD_Anexo_Decreto!$A$1:$I$558,2,0),"")</f>
        <v/>
      </c>
      <c r="G1369" s="133" t="str">
        <f>IFERROR(VLOOKUP($E1369,BD_Anexo_Decreto!$A$1:$I$558,7,0),"")</f>
        <v/>
      </c>
      <c r="H1369" s="76" t="str">
        <f>IFERROR(VLOOKUP($E1369,BD_Anexo_Decreto!$A$1:$I$558,8,0),"")</f>
        <v/>
      </c>
      <c r="I1369" s="77" t="str">
        <f>IFERROR(VLOOKUP($E1369,BD_Anexo_Decreto!$A$1:$I$558,5,0),"")</f>
        <v/>
      </c>
      <c r="J1369" s="78">
        <f t="shared" si="95"/>
        <v>0</v>
      </c>
      <c r="K1369" s="78">
        <f t="shared" si="96"/>
        <v>0</v>
      </c>
      <c r="L1369" s="78">
        <f t="shared" si="97"/>
        <v>0</v>
      </c>
      <c r="M1369" s="82"/>
      <c r="N1369" s="83"/>
      <c r="O1369" s="84" t="str">
        <f>IFERROR(VLOOKUP($E1369,BD_Anexo_Decreto!$A$1:$I$558,3,0),"")</f>
        <v/>
      </c>
      <c r="P1369" s="85" t="str">
        <f t="shared" si="98"/>
        <v/>
      </c>
      <c r="Q1369" s="96"/>
      <c r="R1369" s="95" t="str">
        <f>IFERROR(VLOOKUP(Q1369,BD_CNES!$A$1:$E$9705,2,0),"")</f>
        <v/>
      </c>
    </row>
    <row r="1370" spans="4:18" ht="35.1" customHeight="1" x14ac:dyDescent="0.25">
      <c r="D1370" s="22">
        <v>1360</v>
      </c>
      <c r="E1370" s="132"/>
      <c r="F1370" s="76" t="str">
        <f>IFERROR(VLOOKUP($E1370,BD_Anexo_Decreto!$A$1:$I$558,2,0),"")</f>
        <v/>
      </c>
      <c r="G1370" s="133" t="str">
        <f>IFERROR(VLOOKUP($E1370,BD_Anexo_Decreto!$A$1:$I$558,7,0),"")</f>
        <v/>
      </c>
      <c r="H1370" s="76" t="str">
        <f>IFERROR(VLOOKUP($E1370,BD_Anexo_Decreto!$A$1:$I$558,8,0),"")</f>
        <v/>
      </c>
      <c r="I1370" s="77" t="str">
        <f>IFERROR(VLOOKUP($E1370,BD_Anexo_Decreto!$A$1:$I$558,5,0),"")</f>
        <v/>
      </c>
      <c r="J1370" s="78">
        <f t="shared" si="95"/>
        <v>0</v>
      </c>
      <c r="K1370" s="78">
        <f t="shared" si="96"/>
        <v>0</v>
      </c>
      <c r="L1370" s="78">
        <f t="shared" si="97"/>
        <v>0</v>
      </c>
      <c r="M1370" s="82"/>
      <c r="N1370" s="83"/>
      <c r="O1370" s="84" t="str">
        <f>IFERROR(VLOOKUP($E1370,BD_Anexo_Decreto!$A$1:$I$558,3,0),"")</f>
        <v/>
      </c>
      <c r="P1370" s="85" t="str">
        <f t="shared" si="98"/>
        <v/>
      </c>
      <c r="Q1370" s="96"/>
      <c r="R1370" s="95" t="str">
        <f>IFERROR(VLOOKUP(Q1370,BD_CNES!$A$1:$E$9705,2,0),"")</f>
        <v/>
      </c>
    </row>
    <row r="1371" spans="4:18" ht="35.1" customHeight="1" x14ac:dyDescent="0.25">
      <c r="D1371" s="22">
        <v>1361</v>
      </c>
      <c r="E1371" s="132"/>
      <c r="F1371" s="76" t="str">
        <f>IFERROR(VLOOKUP($E1371,BD_Anexo_Decreto!$A$1:$I$558,2,0),"")</f>
        <v/>
      </c>
      <c r="G1371" s="133" t="str">
        <f>IFERROR(VLOOKUP($E1371,BD_Anexo_Decreto!$A$1:$I$558,7,0),"")</f>
        <v/>
      </c>
      <c r="H1371" s="76" t="str">
        <f>IFERROR(VLOOKUP($E1371,BD_Anexo_Decreto!$A$1:$I$558,8,0),"")</f>
        <v/>
      </c>
      <c r="I1371" s="77" t="str">
        <f>IFERROR(VLOOKUP($E1371,BD_Anexo_Decreto!$A$1:$I$558,5,0),"")</f>
        <v/>
      </c>
      <c r="J1371" s="78">
        <f t="shared" si="95"/>
        <v>0</v>
      </c>
      <c r="K1371" s="78">
        <f t="shared" si="96"/>
        <v>0</v>
      </c>
      <c r="L1371" s="78">
        <f t="shared" si="97"/>
        <v>0</v>
      </c>
      <c r="M1371" s="82"/>
      <c r="N1371" s="83"/>
      <c r="O1371" s="84" t="str">
        <f>IFERROR(VLOOKUP($E1371,BD_Anexo_Decreto!$A$1:$I$558,3,0),"")</f>
        <v/>
      </c>
      <c r="P1371" s="85" t="str">
        <f t="shared" si="98"/>
        <v/>
      </c>
      <c r="Q1371" s="96"/>
      <c r="R1371" s="95" t="str">
        <f>IFERROR(VLOOKUP(Q1371,BD_CNES!$A$1:$E$9705,2,0),"")</f>
        <v/>
      </c>
    </row>
    <row r="1372" spans="4:18" ht="35.1" customHeight="1" x14ac:dyDescent="0.25">
      <c r="D1372" s="22">
        <v>1362</v>
      </c>
      <c r="E1372" s="132"/>
      <c r="F1372" s="76" t="str">
        <f>IFERROR(VLOOKUP($E1372,BD_Anexo_Decreto!$A$1:$I$558,2,0),"")</f>
        <v/>
      </c>
      <c r="G1372" s="133" t="str">
        <f>IFERROR(VLOOKUP($E1372,BD_Anexo_Decreto!$A$1:$I$558,7,0),"")</f>
        <v/>
      </c>
      <c r="H1372" s="76" t="str">
        <f>IFERROR(VLOOKUP($E1372,BD_Anexo_Decreto!$A$1:$I$558,8,0),"")</f>
        <v/>
      </c>
      <c r="I1372" s="77" t="str">
        <f>IFERROR(VLOOKUP($E1372,BD_Anexo_Decreto!$A$1:$I$558,5,0),"")</f>
        <v/>
      </c>
      <c r="J1372" s="78">
        <f t="shared" si="95"/>
        <v>0</v>
      </c>
      <c r="K1372" s="78">
        <f t="shared" si="96"/>
        <v>0</v>
      </c>
      <c r="L1372" s="78">
        <f t="shared" si="97"/>
        <v>0</v>
      </c>
      <c r="M1372" s="82"/>
      <c r="N1372" s="83"/>
      <c r="O1372" s="84" t="str">
        <f>IFERROR(VLOOKUP($E1372,BD_Anexo_Decreto!$A$1:$I$558,3,0),"")</f>
        <v/>
      </c>
      <c r="P1372" s="85" t="str">
        <f t="shared" si="98"/>
        <v/>
      </c>
      <c r="Q1372" s="96"/>
      <c r="R1372" s="95" t="str">
        <f>IFERROR(VLOOKUP(Q1372,BD_CNES!$A$1:$E$9705,2,0),"")</f>
        <v/>
      </c>
    </row>
    <row r="1373" spans="4:18" ht="35.1" customHeight="1" x14ac:dyDescent="0.25">
      <c r="D1373" s="22">
        <v>1363</v>
      </c>
      <c r="E1373" s="132"/>
      <c r="F1373" s="76" t="str">
        <f>IFERROR(VLOOKUP($E1373,BD_Anexo_Decreto!$A$1:$I$558,2,0),"")</f>
        <v/>
      </c>
      <c r="G1373" s="133" t="str">
        <f>IFERROR(VLOOKUP($E1373,BD_Anexo_Decreto!$A$1:$I$558,7,0),"")</f>
        <v/>
      </c>
      <c r="H1373" s="76" t="str">
        <f>IFERROR(VLOOKUP($E1373,BD_Anexo_Decreto!$A$1:$I$558,8,0),"")</f>
        <v/>
      </c>
      <c r="I1373" s="77" t="str">
        <f>IFERROR(VLOOKUP($E1373,BD_Anexo_Decreto!$A$1:$I$558,5,0),"")</f>
        <v/>
      </c>
      <c r="J1373" s="78">
        <f t="shared" si="95"/>
        <v>0</v>
      </c>
      <c r="K1373" s="78">
        <f t="shared" si="96"/>
        <v>0</v>
      </c>
      <c r="L1373" s="78">
        <f t="shared" si="97"/>
        <v>0</v>
      </c>
      <c r="M1373" s="82"/>
      <c r="N1373" s="83"/>
      <c r="O1373" s="84" t="str">
        <f>IFERROR(VLOOKUP($E1373,BD_Anexo_Decreto!$A$1:$I$558,3,0),"")</f>
        <v/>
      </c>
      <c r="P1373" s="85" t="str">
        <f t="shared" si="98"/>
        <v/>
      </c>
      <c r="Q1373" s="96"/>
      <c r="R1373" s="95" t="str">
        <f>IFERROR(VLOOKUP(Q1373,BD_CNES!$A$1:$E$9705,2,0),"")</f>
        <v/>
      </c>
    </row>
    <row r="1374" spans="4:18" ht="35.1" customHeight="1" x14ac:dyDescent="0.25">
      <c r="D1374" s="22">
        <v>1364</v>
      </c>
      <c r="E1374" s="132"/>
      <c r="F1374" s="76" t="str">
        <f>IFERROR(VLOOKUP($E1374,BD_Anexo_Decreto!$A$1:$I$558,2,0),"")</f>
        <v/>
      </c>
      <c r="G1374" s="133" t="str">
        <f>IFERROR(VLOOKUP($E1374,BD_Anexo_Decreto!$A$1:$I$558,7,0),"")</f>
        <v/>
      </c>
      <c r="H1374" s="76" t="str">
        <f>IFERROR(VLOOKUP($E1374,BD_Anexo_Decreto!$A$1:$I$558,8,0),"")</f>
        <v/>
      </c>
      <c r="I1374" s="77" t="str">
        <f>IFERROR(VLOOKUP($E1374,BD_Anexo_Decreto!$A$1:$I$558,5,0),"")</f>
        <v/>
      </c>
      <c r="J1374" s="78">
        <f t="shared" si="95"/>
        <v>0</v>
      </c>
      <c r="K1374" s="78">
        <f t="shared" si="96"/>
        <v>0</v>
      </c>
      <c r="L1374" s="78">
        <f t="shared" si="97"/>
        <v>0</v>
      </c>
      <c r="M1374" s="82"/>
      <c r="N1374" s="83"/>
      <c r="O1374" s="84" t="str">
        <f>IFERROR(VLOOKUP($E1374,BD_Anexo_Decreto!$A$1:$I$558,3,0),"")</f>
        <v/>
      </c>
      <c r="P1374" s="85" t="str">
        <f t="shared" si="98"/>
        <v/>
      </c>
      <c r="Q1374" s="96"/>
      <c r="R1374" s="95" t="str">
        <f>IFERROR(VLOOKUP(Q1374,BD_CNES!$A$1:$E$9705,2,0),"")</f>
        <v/>
      </c>
    </row>
    <row r="1375" spans="4:18" ht="35.1" customHeight="1" x14ac:dyDescent="0.25">
      <c r="D1375" s="22">
        <v>1365</v>
      </c>
      <c r="E1375" s="132"/>
      <c r="F1375" s="76" t="str">
        <f>IFERROR(VLOOKUP($E1375,BD_Anexo_Decreto!$A$1:$I$558,2,0),"")</f>
        <v/>
      </c>
      <c r="G1375" s="133" t="str">
        <f>IFERROR(VLOOKUP($E1375,BD_Anexo_Decreto!$A$1:$I$558,7,0),"")</f>
        <v/>
      </c>
      <c r="H1375" s="76" t="str">
        <f>IFERROR(VLOOKUP($E1375,BD_Anexo_Decreto!$A$1:$I$558,8,0),"")</f>
        <v/>
      </c>
      <c r="I1375" s="77" t="str">
        <f>IFERROR(VLOOKUP($E1375,BD_Anexo_Decreto!$A$1:$I$558,5,0),"")</f>
        <v/>
      </c>
      <c r="J1375" s="78">
        <f t="shared" si="95"/>
        <v>0</v>
      </c>
      <c r="K1375" s="78">
        <f t="shared" si="96"/>
        <v>0</v>
      </c>
      <c r="L1375" s="78">
        <f t="shared" si="97"/>
        <v>0</v>
      </c>
      <c r="M1375" s="82"/>
      <c r="N1375" s="83"/>
      <c r="O1375" s="84" t="str">
        <f>IFERROR(VLOOKUP($E1375,BD_Anexo_Decreto!$A$1:$I$558,3,0),"")</f>
        <v/>
      </c>
      <c r="P1375" s="85" t="str">
        <f t="shared" si="98"/>
        <v/>
      </c>
      <c r="Q1375" s="96"/>
      <c r="R1375" s="95" t="str">
        <f>IFERROR(VLOOKUP(Q1375,BD_CNES!$A$1:$E$9705,2,0),"")</f>
        <v/>
      </c>
    </row>
    <row r="1376" spans="4:18" ht="35.1" customHeight="1" x14ac:dyDescent="0.25">
      <c r="D1376" s="22">
        <v>1366</v>
      </c>
      <c r="E1376" s="132"/>
      <c r="F1376" s="76" t="str">
        <f>IFERROR(VLOOKUP($E1376,BD_Anexo_Decreto!$A$1:$I$558,2,0),"")</f>
        <v/>
      </c>
      <c r="G1376" s="133" t="str">
        <f>IFERROR(VLOOKUP($E1376,BD_Anexo_Decreto!$A$1:$I$558,7,0),"")</f>
        <v/>
      </c>
      <c r="H1376" s="76" t="str">
        <f>IFERROR(VLOOKUP($E1376,BD_Anexo_Decreto!$A$1:$I$558,8,0),"")</f>
        <v/>
      </c>
      <c r="I1376" s="77" t="str">
        <f>IFERROR(VLOOKUP($E1376,BD_Anexo_Decreto!$A$1:$I$558,5,0),"")</f>
        <v/>
      </c>
      <c r="J1376" s="78">
        <f t="shared" si="95"/>
        <v>0</v>
      </c>
      <c r="K1376" s="78">
        <f t="shared" si="96"/>
        <v>0</v>
      </c>
      <c r="L1376" s="78">
        <f t="shared" si="97"/>
        <v>0</v>
      </c>
      <c r="M1376" s="82"/>
      <c r="N1376" s="83"/>
      <c r="O1376" s="84" t="str">
        <f>IFERROR(VLOOKUP($E1376,BD_Anexo_Decreto!$A$1:$I$558,3,0),"")</f>
        <v/>
      </c>
      <c r="P1376" s="85" t="str">
        <f t="shared" si="98"/>
        <v/>
      </c>
      <c r="Q1376" s="96"/>
      <c r="R1376" s="95" t="str">
        <f>IFERROR(VLOOKUP(Q1376,BD_CNES!$A$1:$E$9705,2,0),"")</f>
        <v/>
      </c>
    </row>
    <row r="1377" spans="4:18" ht="35.1" customHeight="1" x14ac:dyDescent="0.25">
      <c r="D1377" s="22">
        <v>1367</v>
      </c>
      <c r="E1377" s="132"/>
      <c r="F1377" s="76" t="str">
        <f>IFERROR(VLOOKUP($E1377,BD_Anexo_Decreto!$A$1:$I$558,2,0),"")</f>
        <v/>
      </c>
      <c r="G1377" s="133" t="str">
        <f>IFERROR(VLOOKUP($E1377,BD_Anexo_Decreto!$A$1:$I$558,7,0),"")</f>
        <v/>
      </c>
      <c r="H1377" s="76" t="str">
        <f>IFERROR(VLOOKUP($E1377,BD_Anexo_Decreto!$A$1:$I$558,8,0),"")</f>
        <v/>
      </c>
      <c r="I1377" s="77" t="str">
        <f>IFERROR(VLOOKUP($E1377,BD_Anexo_Decreto!$A$1:$I$558,5,0),"")</f>
        <v/>
      </c>
      <c r="J1377" s="78">
        <f t="shared" si="95"/>
        <v>0</v>
      </c>
      <c r="K1377" s="78">
        <f t="shared" si="96"/>
        <v>0</v>
      </c>
      <c r="L1377" s="78">
        <f t="shared" si="97"/>
        <v>0</v>
      </c>
      <c r="M1377" s="82"/>
      <c r="N1377" s="83"/>
      <c r="O1377" s="84" t="str">
        <f>IFERROR(VLOOKUP($E1377,BD_Anexo_Decreto!$A$1:$I$558,3,0),"")</f>
        <v/>
      </c>
      <c r="P1377" s="85" t="str">
        <f t="shared" si="98"/>
        <v/>
      </c>
      <c r="Q1377" s="96"/>
      <c r="R1377" s="95" t="str">
        <f>IFERROR(VLOOKUP(Q1377,BD_CNES!$A$1:$E$9705,2,0),"")</f>
        <v/>
      </c>
    </row>
    <row r="1378" spans="4:18" ht="35.1" customHeight="1" x14ac:dyDescent="0.25">
      <c r="D1378" s="22">
        <v>1368</v>
      </c>
      <c r="E1378" s="132"/>
      <c r="F1378" s="76" t="str">
        <f>IFERROR(VLOOKUP($E1378,BD_Anexo_Decreto!$A$1:$I$558,2,0),"")</f>
        <v/>
      </c>
      <c r="G1378" s="133" t="str">
        <f>IFERROR(VLOOKUP($E1378,BD_Anexo_Decreto!$A$1:$I$558,7,0),"")</f>
        <v/>
      </c>
      <c r="H1378" s="76" t="str">
        <f>IFERROR(VLOOKUP($E1378,BD_Anexo_Decreto!$A$1:$I$558,8,0),"")</f>
        <v/>
      </c>
      <c r="I1378" s="77" t="str">
        <f>IFERROR(VLOOKUP($E1378,BD_Anexo_Decreto!$A$1:$I$558,5,0),"")</f>
        <v/>
      </c>
      <c r="J1378" s="78">
        <f t="shared" si="95"/>
        <v>0</v>
      </c>
      <c r="K1378" s="78">
        <f t="shared" si="96"/>
        <v>0</v>
      </c>
      <c r="L1378" s="78">
        <f t="shared" si="97"/>
        <v>0</v>
      </c>
      <c r="M1378" s="82"/>
      <c r="N1378" s="83"/>
      <c r="O1378" s="84" t="str">
        <f>IFERROR(VLOOKUP($E1378,BD_Anexo_Decreto!$A$1:$I$558,3,0),"")</f>
        <v/>
      </c>
      <c r="P1378" s="85" t="str">
        <f t="shared" si="98"/>
        <v/>
      </c>
      <c r="Q1378" s="96"/>
      <c r="R1378" s="95" t="str">
        <f>IFERROR(VLOOKUP(Q1378,BD_CNES!$A$1:$E$9705,2,0),"")</f>
        <v/>
      </c>
    </row>
    <row r="1379" spans="4:18" ht="35.1" customHeight="1" x14ac:dyDescent="0.25">
      <c r="D1379" s="22">
        <v>1369</v>
      </c>
      <c r="E1379" s="132"/>
      <c r="F1379" s="76" t="str">
        <f>IFERROR(VLOOKUP($E1379,BD_Anexo_Decreto!$A$1:$I$558,2,0),"")</f>
        <v/>
      </c>
      <c r="G1379" s="133" t="str">
        <f>IFERROR(VLOOKUP($E1379,BD_Anexo_Decreto!$A$1:$I$558,7,0),"")</f>
        <v/>
      </c>
      <c r="H1379" s="76" t="str">
        <f>IFERROR(VLOOKUP($E1379,BD_Anexo_Decreto!$A$1:$I$558,8,0),"")</f>
        <v/>
      </c>
      <c r="I1379" s="77" t="str">
        <f>IFERROR(VLOOKUP($E1379,BD_Anexo_Decreto!$A$1:$I$558,5,0),"")</f>
        <v/>
      </c>
      <c r="J1379" s="78">
        <f t="shared" si="95"/>
        <v>0</v>
      </c>
      <c r="K1379" s="78">
        <f t="shared" si="96"/>
        <v>0</v>
      </c>
      <c r="L1379" s="78">
        <f t="shared" si="97"/>
        <v>0</v>
      </c>
      <c r="M1379" s="82"/>
      <c r="N1379" s="83"/>
      <c r="O1379" s="84" t="str">
        <f>IFERROR(VLOOKUP($E1379,BD_Anexo_Decreto!$A$1:$I$558,3,0),"")</f>
        <v/>
      </c>
      <c r="P1379" s="85" t="str">
        <f t="shared" si="98"/>
        <v/>
      </c>
      <c r="Q1379" s="96"/>
      <c r="R1379" s="95" t="str">
        <f>IFERROR(VLOOKUP(Q1379,BD_CNES!$A$1:$E$9705,2,0),"")</f>
        <v/>
      </c>
    </row>
    <row r="1380" spans="4:18" ht="35.1" customHeight="1" x14ac:dyDescent="0.25">
      <c r="D1380" s="22">
        <v>1370</v>
      </c>
      <c r="E1380" s="132"/>
      <c r="F1380" s="76" t="str">
        <f>IFERROR(VLOOKUP($E1380,BD_Anexo_Decreto!$A$1:$I$558,2,0),"")</f>
        <v/>
      </c>
      <c r="G1380" s="133" t="str">
        <f>IFERROR(VLOOKUP($E1380,BD_Anexo_Decreto!$A$1:$I$558,7,0),"")</f>
        <v/>
      </c>
      <c r="H1380" s="76" t="str">
        <f>IFERROR(VLOOKUP($E1380,BD_Anexo_Decreto!$A$1:$I$558,8,0),"")</f>
        <v/>
      </c>
      <c r="I1380" s="77" t="str">
        <f>IFERROR(VLOOKUP($E1380,BD_Anexo_Decreto!$A$1:$I$558,5,0),"")</f>
        <v/>
      </c>
      <c r="J1380" s="78">
        <f t="shared" si="95"/>
        <v>0</v>
      </c>
      <c r="K1380" s="78">
        <f t="shared" si="96"/>
        <v>0</v>
      </c>
      <c r="L1380" s="78">
        <f t="shared" si="97"/>
        <v>0</v>
      </c>
      <c r="M1380" s="82"/>
      <c r="N1380" s="83"/>
      <c r="O1380" s="84" t="str">
        <f>IFERROR(VLOOKUP($E1380,BD_Anexo_Decreto!$A$1:$I$558,3,0),"")</f>
        <v/>
      </c>
      <c r="P1380" s="85" t="str">
        <f t="shared" si="98"/>
        <v/>
      </c>
      <c r="Q1380" s="96"/>
      <c r="R1380" s="95" t="str">
        <f>IFERROR(VLOOKUP(Q1380,BD_CNES!$A$1:$E$9705,2,0),"")</f>
        <v/>
      </c>
    </row>
    <row r="1381" spans="4:18" ht="35.1" customHeight="1" x14ac:dyDescent="0.25">
      <c r="D1381" s="22">
        <v>1371</v>
      </c>
      <c r="E1381" s="132"/>
      <c r="F1381" s="76" t="str">
        <f>IFERROR(VLOOKUP($E1381,BD_Anexo_Decreto!$A$1:$I$558,2,0),"")</f>
        <v/>
      </c>
      <c r="G1381" s="133" t="str">
        <f>IFERROR(VLOOKUP($E1381,BD_Anexo_Decreto!$A$1:$I$558,7,0),"")</f>
        <v/>
      </c>
      <c r="H1381" s="76" t="str">
        <f>IFERROR(VLOOKUP($E1381,BD_Anexo_Decreto!$A$1:$I$558,8,0),"")</f>
        <v/>
      </c>
      <c r="I1381" s="77" t="str">
        <f>IFERROR(VLOOKUP($E1381,BD_Anexo_Decreto!$A$1:$I$558,5,0),"")</f>
        <v/>
      </c>
      <c r="J1381" s="78">
        <f t="shared" si="95"/>
        <v>0</v>
      </c>
      <c r="K1381" s="78">
        <f t="shared" si="96"/>
        <v>0</v>
      </c>
      <c r="L1381" s="78">
        <f t="shared" si="97"/>
        <v>0</v>
      </c>
      <c r="M1381" s="82"/>
      <c r="N1381" s="83"/>
      <c r="O1381" s="84" t="str">
        <f>IFERROR(VLOOKUP($E1381,BD_Anexo_Decreto!$A$1:$I$558,3,0),"")</f>
        <v/>
      </c>
      <c r="P1381" s="85" t="str">
        <f t="shared" si="98"/>
        <v/>
      </c>
      <c r="Q1381" s="96"/>
      <c r="R1381" s="95" t="str">
        <f>IFERROR(VLOOKUP(Q1381,BD_CNES!$A$1:$E$9705,2,0),"")</f>
        <v/>
      </c>
    </row>
    <row r="1382" spans="4:18" ht="35.1" customHeight="1" x14ac:dyDescent="0.25">
      <c r="D1382" s="22">
        <v>1372</v>
      </c>
      <c r="E1382" s="132"/>
      <c r="F1382" s="76" t="str">
        <f>IFERROR(VLOOKUP($E1382,BD_Anexo_Decreto!$A$1:$I$558,2,0),"")</f>
        <v/>
      </c>
      <c r="G1382" s="133" t="str">
        <f>IFERROR(VLOOKUP($E1382,BD_Anexo_Decreto!$A$1:$I$558,7,0),"")</f>
        <v/>
      </c>
      <c r="H1382" s="76" t="str">
        <f>IFERROR(VLOOKUP($E1382,BD_Anexo_Decreto!$A$1:$I$558,8,0),"")</f>
        <v/>
      </c>
      <c r="I1382" s="77" t="str">
        <f>IFERROR(VLOOKUP($E1382,BD_Anexo_Decreto!$A$1:$I$558,5,0),"")</f>
        <v/>
      </c>
      <c r="J1382" s="78">
        <f t="shared" si="95"/>
        <v>0</v>
      </c>
      <c r="K1382" s="78">
        <f t="shared" si="96"/>
        <v>0</v>
      </c>
      <c r="L1382" s="78">
        <f t="shared" si="97"/>
        <v>0</v>
      </c>
      <c r="M1382" s="82"/>
      <c r="N1382" s="83"/>
      <c r="O1382" s="84" t="str">
        <f>IFERROR(VLOOKUP($E1382,BD_Anexo_Decreto!$A$1:$I$558,3,0),"")</f>
        <v/>
      </c>
      <c r="P1382" s="85" t="str">
        <f t="shared" si="98"/>
        <v/>
      </c>
      <c r="Q1382" s="96"/>
      <c r="R1382" s="95" t="str">
        <f>IFERROR(VLOOKUP(Q1382,BD_CNES!$A$1:$E$9705,2,0),"")</f>
        <v/>
      </c>
    </row>
    <row r="1383" spans="4:18" ht="35.1" customHeight="1" x14ac:dyDescent="0.25">
      <c r="D1383" s="22">
        <v>1373</v>
      </c>
      <c r="E1383" s="132"/>
      <c r="F1383" s="76" t="str">
        <f>IFERROR(VLOOKUP($E1383,BD_Anexo_Decreto!$A$1:$I$558,2,0),"")</f>
        <v/>
      </c>
      <c r="G1383" s="133" t="str">
        <f>IFERROR(VLOOKUP($E1383,BD_Anexo_Decreto!$A$1:$I$558,7,0),"")</f>
        <v/>
      </c>
      <c r="H1383" s="76" t="str">
        <f>IFERROR(VLOOKUP($E1383,BD_Anexo_Decreto!$A$1:$I$558,8,0),"")</f>
        <v/>
      </c>
      <c r="I1383" s="77" t="str">
        <f>IFERROR(VLOOKUP($E1383,BD_Anexo_Decreto!$A$1:$I$558,5,0),"")</f>
        <v/>
      </c>
      <c r="J1383" s="78">
        <f t="shared" si="95"/>
        <v>0</v>
      </c>
      <c r="K1383" s="78">
        <f t="shared" si="96"/>
        <v>0</v>
      </c>
      <c r="L1383" s="78">
        <f t="shared" si="97"/>
        <v>0</v>
      </c>
      <c r="M1383" s="82"/>
      <c r="N1383" s="83"/>
      <c r="O1383" s="84" t="str">
        <f>IFERROR(VLOOKUP($E1383,BD_Anexo_Decreto!$A$1:$I$558,3,0),"")</f>
        <v/>
      </c>
      <c r="P1383" s="85" t="str">
        <f t="shared" si="98"/>
        <v/>
      </c>
      <c r="Q1383" s="96"/>
      <c r="R1383" s="95" t="str">
        <f>IFERROR(VLOOKUP(Q1383,BD_CNES!$A$1:$E$9705,2,0),"")</f>
        <v/>
      </c>
    </row>
    <row r="1384" spans="4:18" ht="35.1" customHeight="1" x14ac:dyDescent="0.25">
      <c r="D1384" s="22">
        <v>1374</v>
      </c>
      <c r="E1384" s="132"/>
      <c r="F1384" s="76" t="str">
        <f>IFERROR(VLOOKUP($E1384,BD_Anexo_Decreto!$A$1:$I$558,2,0),"")</f>
        <v/>
      </c>
      <c r="G1384" s="133" t="str">
        <f>IFERROR(VLOOKUP($E1384,BD_Anexo_Decreto!$A$1:$I$558,7,0),"")</f>
        <v/>
      </c>
      <c r="H1384" s="76" t="str">
        <f>IFERROR(VLOOKUP($E1384,BD_Anexo_Decreto!$A$1:$I$558,8,0),"")</f>
        <v/>
      </c>
      <c r="I1384" s="77" t="str">
        <f>IFERROR(VLOOKUP($E1384,BD_Anexo_Decreto!$A$1:$I$558,5,0),"")</f>
        <v/>
      </c>
      <c r="J1384" s="78">
        <f t="shared" si="95"/>
        <v>0</v>
      </c>
      <c r="K1384" s="78">
        <f t="shared" si="96"/>
        <v>0</v>
      </c>
      <c r="L1384" s="78">
        <f t="shared" si="97"/>
        <v>0</v>
      </c>
      <c r="M1384" s="82"/>
      <c r="N1384" s="83"/>
      <c r="O1384" s="84" t="str">
        <f>IFERROR(VLOOKUP($E1384,BD_Anexo_Decreto!$A$1:$I$558,3,0),"")</f>
        <v/>
      </c>
      <c r="P1384" s="85" t="str">
        <f t="shared" si="98"/>
        <v/>
      </c>
      <c r="Q1384" s="96"/>
      <c r="R1384" s="95" t="str">
        <f>IFERROR(VLOOKUP(Q1384,BD_CNES!$A$1:$E$9705,2,0),"")</f>
        <v/>
      </c>
    </row>
    <row r="1385" spans="4:18" ht="35.1" customHeight="1" x14ac:dyDescent="0.25">
      <c r="D1385" s="22">
        <v>1375</v>
      </c>
      <c r="E1385" s="132"/>
      <c r="F1385" s="76" t="str">
        <f>IFERROR(VLOOKUP($E1385,BD_Anexo_Decreto!$A$1:$I$558,2,0),"")</f>
        <v/>
      </c>
      <c r="G1385" s="133" t="str">
        <f>IFERROR(VLOOKUP($E1385,BD_Anexo_Decreto!$A$1:$I$558,7,0),"")</f>
        <v/>
      </c>
      <c r="H1385" s="76" t="str">
        <f>IFERROR(VLOOKUP($E1385,BD_Anexo_Decreto!$A$1:$I$558,8,0),"")</f>
        <v/>
      </c>
      <c r="I1385" s="77" t="str">
        <f>IFERROR(VLOOKUP($E1385,BD_Anexo_Decreto!$A$1:$I$558,5,0),"")</f>
        <v/>
      </c>
      <c r="J1385" s="78">
        <f t="shared" si="95"/>
        <v>0</v>
      </c>
      <c r="K1385" s="78">
        <f t="shared" si="96"/>
        <v>0</v>
      </c>
      <c r="L1385" s="78">
        <f t="shared" si="97"/>
        <v>0</v>
      </c>
      <c r="M1385" s="82"/>
      <c r="N1385" s="83"/>
      <c r="O1385" s="84" t="str">
        <f>IFERROR(VLOOKUP($E1385,BD_Anexo_Decreto!$A$1:$I$558,3,0),"")</f>
        <v/>
      </c>
      <c r="P1385" s="85" t="str">
        <f t="shared" si="98"/>
        <v/>
      </c>
      <c r="Q1385" s="96"/>
      <c r="R1385" s="95" t="str">
        <f>IFERROR(VLOOKUP(Q1385,BD_CNES!$A$1:$E$9705,2,0),"")</f>
        <v/>
      </c>
    </row>
    <row r="1386" spans="4:18" ht="35.1" customHeight="1" x14ac:dyDescent="0.25">
      <c r="D1386" s="22">
        <v>1376</v>
      </c>
      <c r="E1386" s="132"/>
      <c r="F1386" s="76" t="str">
        <f>IFERROR(VLOOKUP($E1386,BD_Anexo_Decreto!$A$1:$I$558,2,0),"")</f>
        <v/>
      </c>
      <c r="G1386" s="133" t="str">
        <f>IFERROR(VLOOKUP($E1386,BD_Anexo_Decreto!$A$1:$I$558,7,0),"")</f>
        <v/>
      </c>
      <c r="H1386" s="76" t="str">
        <f>IFERROR(VLOOKUP($E1386,BD_Anexo_Decreto!$A$1:$I$558,8,0),"")</f>
        <v/>
      </c>
      <c r="I1386" s="77" t="str">
        <f>IFERROR(VLOOKUP($E1386,BD_Anexo_Decreto!$A$1:$I$558,5,0),"")</f>
        <v/>
      </c>
      <c r="J1386" s="78">
        <f t="shared" si="95"/>
        <v>0</v>
      </c>
      <c r="K1386" s="78">
        <f t="shared" si="96"/>
        <v>0</v>
      </c>
      <c r="L1386" s="78">
        <f t="shared" si="97"/>
        <v>0</v>
      </c>
      <c r="M1386" s="82"/>
      <c r="N1386" s="83"/>
      <c r="O1386" s="84" t="str">
        <f>IFERROR(VLOOKUP($E1386,BD_Anexo_Decreto!$A$1:$I$558,3,0),"")</f>
        <v/>
      </c>
      <c r="P1386" s="85" t="str">
        <f t="shared" si="98"/>
        <v/>
      </c>
      <c r="Q1386" s="96"/>
      <c r="R1386" s="95" t="str">
        <f>IFERROR(VLOOKUP(Q1386,BD_CNES!$A$1:$E$9705,2,0),"")</f>
        <v/>
      </c>
    </row>
    <row r="1387" spans="4:18" ht="35.1" customHeight="1" x14ac:dyDescent="0.25">
      <c r="D1387" s="22">
        <v>1377</v>
      </c>
      <c r="E1387" s="132"/>
      <c r="F1387" s="76" t="str">
        <f>IFERROR(VLOOKUP($E1387,BD_Anexo_Decreto!$A$1:$I$558,2,0),"")</f>
        <v/>
      </c>
      <c r="G1387" s="133" t="str">
        <f>IFERROR(VLOOKUP($E1387,BD_Anexo_Decreto!$A$1:$I$558,7,0),"")</f>
        <v/>
      </c>
      <c r="H1387" s="76" t="str">
        <f>IFERROR(VLOOKUP($E1387,BD_Anexo_Decreto!$A$1:$I$558,8,0),"")</f>
        <v/>
      </c>
      <c r="I1387" s="77" t="str">
        <f>IFERROR(VLOOKUP($E1387,BD_Anexo_Decreto!$A$1:$I$558,5,0),"")</f>
        <v/>
      </c>
      <c r="J1387" s="78">
        <f t="shared" si="95"/>
        <v>0</v>
      </c>
      <c r="K1387" s="78">
        <f t="shared" si="96"/>
        <v>0</v>
      </c>
      <c r="L1387" s="78">
        <f t="shared" si="97"/>
        <v>0</v>
      </c>
      <c r="M1387" s="82"/>
      <c r="N1387" s="83"/>
      <c r="O1387" s="84" t="str">
        <f>IFERROR(VLOOKUP($E1387,BD_Anexo_Decreto!$A$1:$I$558,3,0),"")</f>
        <v/>
      </c>
      <c r="P1387" s="85" t="str">
        <f t="shared" si="98"/>
        <v/>
      </c>
      <c r="Q1387" s="96"/>
      <c r="R1387" s="95" t="str">
        <f>IFERROR(VLOOKUP(Q1387,BD_CNES!$A$1:$E$9705,2,0),"")</f>
        <v/>
      </c>
    </row>
    <row r="1388" spans="4:18" ht="35.1" customHeight="1" x14ac:dyDescent="0.25">
      <c r="D1388" s="22">
        <v>1378</v>
      </c>
      <c r="E1388" s="132"/>
      <c r="F1388" s="76" t="str">
        <f>IFERROR(VLOOKUP($E1388,BD_Anexo_Decreto!$A$1:$I$558,2,0),"")</f>
        <v/>
      </c>
      <c r="G1388" s="133" t="str">
        <f>IFERROR(VLOOKUP($E1388,BD_Anexo_Decreto!$A$1:$I$558,7,0),"")</f>
        <v/>
      </c>
      <c r="H1388" s="76" t="str">
        <f>IFERROR(VLOOKUP($E1388,BD_Anexo_Decreto!$A$1:$I$558,8,0),"")</f>
        <v/>
      </c>
      <c r="I1388" s="77" t="str">
        <f>IFERROR(VLOOKUP($E1388,BD_Anexo_Decreto!$A$1:$I$558,5,0),"")</f>
        <v/>
      </c>
      <c r="J1388" s="78">
        <f t="shared" si="95"/>
        <v>0</v>
      </c>
      <c r="K1388" s="78">
        <f t="shared" si="96"/>
        <v>0</v>
      </c>
      <c r="L1388" s="78">
        <f t="shared" si="97"/>
        <v>0</v>
      </c>
      <c r="M1388" s="82"/>
      <c r="N1388" s="83"/>
      <c r="O1388" s="84" t="str">
        <f>IFERROR(VLOOKUP($E1388,BD_Anexo_Decreto!$A$1:$I$558,3,0),"")</f>
        <v/>
      </c>
      <c r="P1388" s="85" t="str">
        <f t="shared" si="98"/>
        <v/>
      </c>
      <c r="Q1388" s="96"/>
      <c r="R1388" s="95" t="str">
        <f>IFERROR(VLOOKUP(Q1388,BD_CNES!$A$1:$E$9705,2,0),"")</f>
        <v/>
      </c>
    </row>
    <row r="1389" spans="4:18" ht="35.1" customHeight="1" x14ac:dyDescent="0.25">
      <c r="D1389" s="22">
        <v>1379</v>
      </c>
      <c r="E1389" s="132"/>
      <c r="F1389" s="76" t="str">
        <f>IFERROR(VLOOKUP($E1389,BD_Anexo_Decreto!$A$1:$I$558,2,0),"")</f>
        <v/>
      </c>
      <c r="G1389" s="133" t="str">
        <f>IFERROR(VLOOKUP($E1389,BD_Anexo_Decreto!$A$1:$I$558,7,0),"")</f>
        <v/>
      </c>
      <c r="H1389" s="76" t="str">
        <f>IFERROR(VLOOKUP($E1389,BD_Anexo_Decreto!$A$1:$I$558,8,0),"")</f>
        <v/>
      </c>
      <c r="I1389" s="77" t="str">
        <f>IFERROR(VLOOKUP($E1389,BD_Anexo_Decreto!$A$1:$I$558,5,0),"")</f>
        <v/>
      </c>
      <c r="J1389" s="78">
        <f t="shared" si="95"/>
        <v>0</v>
      </c>
      <c r="K1389" s="78">
        <f t="shared" si="96"/>
        <v>0</v>
      </c>
      <c r="L1389" s="78">
        <f t="shared" si="97"/>
        <v>0</v>
      </c>
      <c r="M1389" s="82"/>
      <c r="N1389" s="83"/>
      <c r="O1389" s="84" t="str">
        <f>IFERROR(VLOOKUP($E1389,BD_Anexo_Decreto!$A$1:$I$558,3,0),"")</f>
        <v/>
      </c>
      <c r="P1389" s="85" t="str">
        <f t="shared" si="98"/>
        <v/>
      </c>
      <c r="Q1389" s="96"/>
      <c r="R1389" s="95" t="str">
        <f>IFERROR(VLOOKUP(Q1389,BD_CNES!$A$1:$E$9705,2,0),"")</f>
        <v/>
      </c>
    </row>
    <row r="1390" spans="4:18" ht="35.1" customHeight="1" x14ac:dyDescent="0.25">
      <c r="D1390" s="22">
        <v>1380</v>
      </c>
      <c r="E1390" s="132"/>
      <c r="F1390" s="76" t="str">
        <f>IFERROR(VLOOKUP($E1390,BD_Anexo_Decreto!$A$1:$I$558,2,0),"")</f>
        <v/>
      </c>
      <c r="G1390" s="133" t="str">
        <f>IFERROR(VLOOKUP($E1390,BD_Anexo_Decreto!$A$1:$I$558,7,0),"")</f>
        <v/>
      </c>
      <c r="H1390" s="76" t="str">
        <f>IFERROR(VLOOKUP($E1390,BD_Anexo_Decreto!$A$1:$I$558,8,0),"")</f>
        <v/>
      </c>
      <c r="I1390" s="77" t="str">
        <f>IFERROR(VLOOKUP($E1390,BD_Anexo_Decreto!$A$1:$I$558,5,0),"")</f>
        <v/>
      </c>
      <c r="J1390" s="78">
        <f t="shared" si="95"/>
        <v>0</v>
      </c>
      <c r="K1390" s="78">
        <f t="shared" si="96"/>
        <v>0</v>
      </c>
      <c r="L1390" s="78">
        <f t="shared" si="97"/>
        <v>0</v>
      </c>
      <c r="M1390" s="82"/>
      <c r="N1390" s="83"/>
      <c r="O1390" s="84" t="str">
        <f>IFERROR(VLOOKUP($E1390,BD_Anexo_Decreto!$A$1:$I$558,3,0),"")</f>
        <v/>
      </c>
      <c r="P1390" s="85" t="str">
        <f t="shared" si="98"/>
        <v/>
      </c>
      <c r="Q1390" s="96"/>
      <c r="R1390" s="95" t="str">
        <f>IFERROR(VLOOKUP(Q1390,BD_CNES!$A$1:$E$9705,2,0),"")</f>
        <v/>
      </c>
    </row>
    <row r="1391" spans="4:18" ht="35.1" customHeight="1" x14ac:dyDescent="0.25">
      <c r="D1391" s="22">
        <v>1381</v>
      </c>
      <c r="E1391" s="132"/>
      <c r="F1391" s="76" t="str">
        <f>IFERROR(VLOOKUP($E1391,BD_Anexo_Decreto!$A$1:$I$558,2,0),"")</f>
        <v/>
      </c>
      <c r="G1391" s="133" t="str">
        <f>IFERROR(VLOOKUP($E1391,BD_Anexo_Decreto!$A$1:$I$558,7,0),"")</f>
        <v/>
      </c>
      <c r="H1391" s="76" t="str">
        <f>IFERROR(VLOOKUP($E1391,BD_Anexo_Decreto!$A$1:$I$558,8,0),"")</f>
        <v/>
      </c>
      <c r="I1391" s="77" t="str">
        <f>IFERROR(VLOOKUP($E1391,BD_Anexo_Decreto!$A$1:$I$558,5,0),"")</f>
        <v/>
      </c>
      <c r="J1391" s="78">
        <f t="shared" si="95"/>
        <v>0</v>
      </c>
      <c r="K1391" s="78">
        <f t="shared" si="96"/>
        <v>0</v>
      </c>
      <c r="L1391" s="78">
        <f t="shared" si="97"/>
        <v>0</v>
      </c>
      <c r="M1391" s="82"/>
      <c r="N1391" s="83"/>
      <c r="O1391" s="84" t="str">
        <f>IFERROR(VLOOKUP($E1391,BD_Anexo_Decreto!$A$1:$I$558,3,0),"")</f>
        <v/>
      </c>
      <c r="P1391" s="85" t="str">
        <f t="shared" si="98"/>
        <v/>
      </c>
      <c r="Q1391" s="96"/>
      <c r="R1391" s="95" t="str">
        <f>IFERROR(VLOOKUP(Q1391,BD_CNES!$A$1:$E$9705,2,0),"")</f>
        <v/>
      </c>
    </row>
    <row r="1392" spans="4:18" ht="35.1" customHeight="1" x14ac:dyDescent="0.25">
      <c r="D1392" s="22">
        <v>1382</v>
      </c>
      <c r="E1392" s="132"/>
      <c r="F1392" s="76" t="str">
        <f>IFERROR(VLOOKUP($E1392,BD_Anexo_Decreto!$A$1:$I$558,2,0),"")</f>
        <v/>
      </c>
      <c r="G1392" s="133" t="str">
        <f>IFERROR(VLOOKUP($E1392,BD_Anexo_Decreto!$A$1:$I$558,7,0),"")</f>
        <v/>
      </c>
      <c r="H1392" s="76" t="str">
        <f>IFERROR(VLOOKUP($E1392,BD_Anexo_Decreto!$A$1:$I$558,8,0),"")</f>
        <v/>
      </c>
      <c r="I1392" s="77" t="str">
        <f>IFERROR(VLOOKUP($E1392,BD_Anexo_Decreto!$A$1:$I$558,5,0),"")</f>
        <v/>
      </c>
      <c r="J1392" s="78">
        <f t="shared" si="95"/>
        <v>0</v>
      </c>
      <c r="K1392" s="78">
        <f t="shared" si="96"/>
        <v>0</v>
      </c>
      <c r="L1392" s="78">
        <f t="shared" si="97"/>
        <v>0</v>
      </c>
      <c r="M1392" s="82"/>
      <c r="N1392" s="83"/>
      <c r="O1392" s="84" t="str">
        <f>IFERROR(VLOOKUP($E1392,BD_Anexo_Decreto!$A$1:$I$558,3,0),"")</f>
        <v/>
      </c>
      <c r="P1392" s="85" t="str">
        <f t="shared" si="98"/>
        <v/>
      </c>
      <c r="Q1392" s="96"/>
      <c r="R1392" s="95" t="str">
        <f>IFERROR(VLOOKUP(Q1392,BD_CNES!$A$1:$E$9705,2,0),"")</f>
        <v/>
      </c>
    </row>
    <row r="1393" spans="4:18" ht="35.1" customHeight="1" x14ac:dyDescent="0.25">
      <c r="D1393" s="22">
        <v>1383</v>
      </c>
      <c r="E1393" s="132"/>
      <c r="F1393" s="76" t="str">
        <f>IFERROR(VLOOKUP($E1393,BD_Anexo_Decreto!$A$1:$I$558,2,0),"")</f>
        <v/>
      </c>
      <c r="G1393" s="133" t="str">
        <f>IFERROR(VLOOKUP($E1393,BD_Anexo_Decreto!$A$1:$I$558,7,0),"")</f>
        <v/>
      </c>
      <c r="H1393" s="76" t="str">
        <f>IFERROR(VLOOKUP($E1393,BD_Anexo_Decreto!$A$1:$I$558,8,0),"")</f>
        <v/>
      </c>
      <c r="I1393" s="77" t="str">
        <f>IFERROR(VLOOKUP($E1393,BD_Anexo_Decreto!$A$1:$I$558,5,0),"")</f>
        <v/>
      </c>
      <c r="J1393" s="78">
        <f t="shared" si="95"/>
        <v>0</v>
      </c>
      <c r="K1393" s="78">
        <f t="shared" si="96"/>
        <v>0</v>
      </c>
      <c r="L1393" s="78">
        <f t="shared" si="97"/>
        <v>0</v>
      </c>
      <c r="M1393" s="82"/>
      <c r="N1393" s="83"/>
      <c r="O1393" s="84" t="str">
        <f>IFERROR(VLOOKUP($E1393,BD_Anexo_Decreto!$A$1:$I$558,3,0),"")</f>
        <v/>
      </c>
      <c r="P1393" s="85" t="str">
        <f t="shared" si="98"/>
        <v/>
      </c>
      <c r="Q1393" s="96"/>
      <c r="R1393" s="95" t="str">
        <f>IFERROR(VLOOKUP(Q1393,BD_CNES!$A$1:$E$9705,2,0),"")</f>
        <v/>
      </c>
    </row>
    <row r="1394" spans="4:18" ht="35.1" customHeight="1" x14ac:dyDescent="0.25">
      <c r="D1394" s="22">
        <v>1384</v>
      </c>
      <c r="E1394" s="132"/>
      <c r="F1394" s="76" t="str">
        <f>IFERROR(VLOOKUP($E1394,BD_Anexo_Decreto!$A$1:$I$558,2,0),"")</f>
        <v/>
      </c>
      <c r="G1394" s="133" t="str">
        <f>IFERROR(VLOOKUP($E1394,BD_Anexo_Decreto!$A$1:$I$558,7,0),"")</f>
        <v/>
      </c>
      <c r="H1394" s="76" t="str">
        <f>IFERROR(VLOOKUP($E1394,BD_Anexo_Decreto!$A$1:$I$558,8,0),"")</f>
        <v/>
      </c>
      <c r="I1394" s="77" t="str">
        <f>IFERROR(VLOOKUP($E1394,BD_Anexo_Decreto!$A$1:$I$558,5,0),"")</f>
        <v/>
      </c>
      <c r="J1394" s="78">
        <f t="shared" si="95"/>
        <v>0</v>
      </c>
      <c r="K1394" s="78">
        <f t="shared" si="96"/>
        <v>0</v>
      </c>
      <c r="L1394" s="78">
        <f t="shared" si="97"/>
        <v>0</v>
      </c>
      <c r="M1394" s="82"/>
      <c r="N1394" s="83"/>
      <c r="O1394" s="84" t="str">
        <f>IFERROR(VLOOKUP($E1394,BD_Anexo_Decreto!$A$1:$I$558,3,0),"")</f>
        <v/>
      </c>
      <c r="P1394" s="85" t="str">
        <f t="shared" si="98"/>
        <v/>
      </c>
      <c r="Q1394" s="96"/>
      <c r="R1394" s="95" t="str">
        <f>IFERROR(VLOOKUP(Q1394,BD_CNES!$A$1:$E$9705,2,0),"")</f>
        <v/>
      </c>
    </row>
    <row r="1395" spans="4:18" ht="35.1" customHeight="1" x14ac:dyDescent="0.25">
      <c r="D1395" s="22">
        <v>1385</v>
      </c>
      <c r="E1395" s="132"/>
      <c r="F1395" s="76" t="str">
        <f>IFERROR(VLOOKUP($E1395,BD_Anexo_Decreto!$A$1:$I$558,2,0),"")</f>
        <v/>
      </c>
      <c r="G1395" s="133" t="str">
        <f>IFERROR(VLOOKUP($E1395,BD_Anexo_Decreto!$A$1:$I$558,7,0),"")</f>
        <v/>
      </c>
      <c r="H1395" s="76" t="str">
        <f>IFERROR(VLOOKUP($E1395,BD_Anexo_Decreto!$A$1:$I$558,8,0),"")</f>
        <v/>
      </c>
      <c r="I1395" s="77" t="str">
        <f>IFERROR(VLOOKUP($E1395,BD_Anexo_Decreto!$A$1:$I$558,5,0),"")</f>
        <v/>
      </c>
      <c r="J1395" s="78">
        <f t="shared" si="95"/>
        <v>0</v>
      </c>
      <c r="K1395" s="78">
        <f t="shared" si="96"/>
        <v>0</v>
      </c>
      <c r="L1395" s="78">
        <f t="shared" si="97"/>
        <v>0</v>
      </c>
      <c r="M1395" s="82"/>
      <c r="N1395" s="83"/>
      <c r="O1395" s="84" t="str">
        <f>IFERROR(VLOOKUP($E1395,BD_Anexo_Decreto!$A$1:$I$558,3,0),"")</f>
        <v/>
      </c>
      <c r="P1395" s="85" t="str">
        <f t="shared" si="98"/>
        <v/>
      </c>
      <c r="Q1395" s="96"/>
      <c r="R1395" s="95" t="str">
        <f>IFERROR(VLOOKUP(Q1395,BD_CNES!$A$1:$E$9705,2,0),"")</f>
        <v/>
      </c>
    </row>
    <row r="1396" spans="4:18" ht="35.1" customHeight="1" x14ac:dyDescent="0.25">
      <c r="D1396" s="22">
        <v>1386</v>
      </c>
      <c r="E1396" s="132"/>
      <c r="F1396" s="76" t="str">
        <f>IFERROR(VLOOKUP($E1396,BD_Anexo_Decreto!$A$1:$I$558,2,0),"")</f>
        <v/>
      </c>
      <c r="G1396" s="133" t="str">
        <f>IFERROR(VLOOKUP($E1396,BD_Anexo_Decreto!$A$1:$I$558,7,0),"")</f>
        <v/>
      </c>
      <c r="H1396" s="76" t="str">
        <f>IFERROR(VLOOKUP($E1396,BD_Anexo_Decreto!$A$1:$I$558,8,0),"")</f>
        <v/>
      </c>
      <c r="I1396" s="77" t="str">
        <f>IFERROR(VLOOKUP($E1396,BD_Anexo_Decreto!$A$1:$I$558,5,0),"")</f>
        <v/>
      </c>
      <c r="J1396" s="78">
        <f t="shared" si="95"/>
        <v>0</v>
      </c>
      <c r="K1396" s="78">
        <f t="shared" si="96"/>
        <v>0</v>
      </c>
      <c r="L1396" s="78">
        <f t="shared" si="97"/>
        <v>0</v>
      </c>
      <c r="M1396" s="82"/>
      <c r="N1396" s="83"/>
      <c r="O1396" s="84" t="str">
        <f>IFERROR(VLOOKUP($E1396,BD_Anexo_Decreto!$A$1:$I$558,3,0),"")</f>
        <v/>
      </c>
      <c r="P1396" s="85" t="str">
        <f t="shared" si="98"/>
        <v/>
      </c>
      <c r="Q1396" s="96"/>
      <c r="R1396" s="95" t="str">
        <f>IFERROR(VLOOKUP(Q1396,BD_CNES!$A$1:$E$9705,2,0),"")</f>
        <v/>
      </c>
    </row>
    <row r="1397" spans="4:18" ht="35.1" customHeight="1" x14ac:dyDescent="0.25">
      <c r="D1397" s="22">
        <v>1387</v>
      </c>
      <c r="E1397" s="132"/>
      <c r="F1397" s="76" t="str">
        <f>IFERROR(VLOOKUP($E1397,BD_Anexo_Decreto!$A$1:$I$558,2,0),"")</f>
        <v/>
      </c>
      <c r="G1397" s="133" t="str">
        <f>IFERROR(VLOOKUP($E1397,BD_Anexo_Decreto!$A$1:$I$558,7,0),"")</f>
        <v/>
      </c>
      <c r="H1397" s="76" t="str">
        <f>IFERROR(VLOOKUP($E1397,BD_Anexo_Decreto!$A$1:$I$558,8,0),"")</f>
        <v/>
      </c>
      <c r="I1397" s="77" t="str">
        <f>IFERROR(VLOOKUP($E1397,BD_Anexo_Decreto!$A$1:$I$558,5,0),"")</f>
        <v/>
      </c>
      <c r="J1397" s="78">
        <f t="shared" si="95"/>
        <v>0</v>
      </c>
      <c r="K1397" s="78">
        <f t="shared" si="96"/>
        <v>0</v>
      </c>
      <c r="L1397" s="78">
        <f t="shared" si="97"/>
        <v>0</v>
      </c>
      <c r="M1397" s="82"/>
      <c r="N1397" s="83"/>
      <c r="O1397" s="84" t="str">
        <f>IFERROR(VLOOKUP($E1397,BD_Anexo_Decreto!$A$1:$I$558,3,0),"")</f>
        <v/>
      </c>
      <c r="P1397" s="85" t="str">
        <f t="shared" si="98"/>
        <v/>
      </c>
      <c r="Q1397" s="96"/>
      <c r="R1397" s="95" t="str">
        <f>IFERROR(VLOOKUP(Q1397,BD_CNES!$A$1:$E$9705,2,0),"")</f>
        <v/>
      </c>
    </row>
    <row r="1398" spans="4:18" ht="35.1" customHeight="1" x14ac:dyDescent="0.25">
      <c r="D1398" s="22">
        <v>1388</v>
      </c>
      <c r="E1398" s="132"/>
      <c r="F1398" s="76" t="str">
        <f>IFERROR(VLOOKUP($E1398,BD_Anexo_Decreto!$A$1:$I$558,2,0),"")</f>
        <v/>
      </c>
      <c r="G1398" s="133" t="str">
        <f>IFERROR(VLOOKUP($E1398,BD_Anexo_Decreto!$A$1:$I$558,7,0),"")</f>
        <v/>
      </c>
      <c r="H1398" s="76" t="str">
        <f>IFERROR(VLOOKUP($E1398,BD_Anexo_Decreto!$A$1:$I$558,8,0),"")</f>
        <v/>
      </c>
      <c r="I1398" s="77" t="str">
        <f>IFERROR(VLOOKUP($E1398,BD_Anexo_Decreto!$A$1:$I$558,5,0),"")</f>
        <v/>
      </c>
      <c r="J1398" s="78">
        <f t="shared" si="95"/>
        <v>0</v>
      </c>
      <c r="K1398" s="78">
        <f t="shared" si="96"/>
        <v>0</v>
      </c>
      <c r="L1398" s="78">
        <f t="shared" si="97"/>
        <v>0</v>
      </c>
      <c r="M1398" s="82"/>
      <c r="N1398" s="83"/>
      <c r="O1398" s="84" t="str">
        <f>IFERROR(VLOOKUP($E1398,BD_Anexo_Decreto!$A$1:$I$558,3,0),"")</f>
        <v/>
      </c>
      <c r="P1398" s="85" t="str">
        <f t="shared" si="98"/>
        <v/>
      </c>
      <c r="Q1398" s="96"/>
      <c r="R1398" s="95" t="str">
        <f>IFERROR(VLOOKUP(Q1398,BD_CNES!$A$1:$E$9705,2,0),"")</f>
        <v/>
      </c>
    </row>
    <row r="1399" spans="4:18" ht="35.1" customHeight="1" x14ac:dyDescent="0.25">
      <c r="D1399" s="22">
        <v>1389</v>
      </c>
      <c r="E1399" s="132"/>
      <c r="F1399" s="76" t="str">
        <f>IFERROR(VLOOKUP($E1399,BD_Anexo_Decreto!$A$1:$I$558,2,0),"")</f>
        <v/>
      </c>
      <c r="G1399" s="133" t="str">
        <f>IFERROR(VLOOKUP($E1399,BD_Anexo_Decreto!$A$1:$I$558,7,0),"")</f>
        <v/>
      </c>
      <c r="H1399" s="76" t="str">
        <f>IFERROR(VLOOKUP($E1399,BD_Anexo_Decreto!$A$1:$I$558,8,0),"")</f>
        <v/>
      </c>
      <c r="I1399" s="77" t="str">
        <f>IFERROR(VLOOKUP($E1399,BD_Anexo_Decreto!$A$1:$I$558,5,0),"")</f>
        <v/>
      </c>
      <c r="J1399" s="78">
        <f t="shared" si="95"/>
        <v>0</v>
      </c>
      <c r="K1399" s="78">
        <f t="shared" si="96"/>
        <v>0</v>
      </c>
      <c r="L1399" s="78">
        <f t="shared" si="97"/>
        <v>0</v>
      </c>
      <c r="M1399" s="82"/>
      <c r="N1399" s="83"/>
      <c r="O1399" s="84" t="str">
        <f>IFERROR(VLOOKUP($E1399,BD_Anexo_Decreto!$A$1:$I$558,3,0),"")</f>
        <v/>
      </c>
      <c r="P1399" s="85" t="str">
        <f t="shared" si="98"/>
        <v/>
      </c>
      <c r="Q1399" s="96"/>
      <c r="R1399" s="95" t="str">
        <f>IFERROR(VLOOKUP(Q1399,BD_CNES!$A$1:$E$9705,2,0),"")</f>
        <v/>
      </c>
    </row>
    <row r="1400" spans="4:18" ht="35.1" customHeight="1" x14ac:dyDescent="0.25">
      <c r="D1400" s="22">
        <v>1390</v>
      </c>
      <c r="E1400" s="132"/>
      <c r="F1400" s="76" t="str">
        <f>IFERROR(VLOOKUP($E1400,BD_Anexo_Decreto!$A$1:$I$558,2,0),"")</f>
        <v/>
      </c>
      <c r="G1400" s="133" t="str">
        <f>IFERROR(VLOOKUP($E1400,BD_Anexo_Decreto!$A$1:$I$558,7,0),"")</f>
        <v/>
      </c>
      <c r="H1400" s="76" t="str">
        <f>IFERROR(VLOOKUP($E1400,BD_Anexo_Decreto!$A$1:$I$558,8,0),"")</f>
        <v/>
      </c>
      <c r="I1400" s="77" t="str">
        <f>IFERROR(VLOOKUP($E1400,BD_Anexo_Decreto!$A$1:$I$558,5,0),"")</f>
        <v/>
      </c>
      <c r="J1400" s="78">
        <f t="shared" si="95"/>
        <v>0</v>
      </c>
      <c r="K1400" s="78">
        <f t="shared" si="96"/>
        <v>0</v>
      </c>
      <c r="L1400" s="78">
        <f t="shared" si="97"/>
        <v>0</v>
      </c>
      <c r="M1400" s="82"/>
      <c r="N1400" s="83"/>
      <c r="O1400" s="84" t="str">
        <f>IFERROR(VLOOKUP($E1400,BD_Anexo_Decreto!$A$1:$I$558,3,0),"")</f>
        <v/>
      </c>
      <c r="P1400" s="85" t="str">
        <f t="shared" si="98"/>
        <v/>
      </c>
      <c r="Q1400" s="96"/>
      <c r="R1400" s="95" t="str">
        <f>IFERROR(VLOOKUP(Q1400,BD_CNES!$A$1:$E$9705,2,0),"")</f>
        <v/>
      </c>
    </row>
    <row r="1401" spans="4:18" ht="35.1" customHeight="1" x14ac:dyDescent="0.25">
      <c r="D1401" s="22">
        <v>1391</v>
      </c>
      <c r="E1401" s="132"/>
      <c r="F1401" s="76" t="str">
        <f>IFERROR(VLOOKUP($E1401,BD_Anexo_Decreto!$A$1:$I$558,2,0),"")</f>
        <v/>
      </c>
      <c r="G1401" s="133" t="str">
        <f>IFERROR(VLOOKUP($E1401,BD_Anexo_Decreto!$A$1:$I$558,7,0),"")</f>
        <v/>
      </c>
      <c r="H1401" s="76" t="str">
        <f>IFERROR(VLOOKUP($E1401,BD_Anexo_Decreto!$A$1:$I$558,8,0),"")</f>
        <v/>
      </c>
      <c r="I1401" s="77" t="str">
        <f>IFERROR(VLOOKUP($E1401,BD_Anexo_Decreto!$A$1:$I$558,5,0),"")</f>
        <v/>
      </c>
      <c r="J1401" s="78">
        <f t="shared" si="95"/>
        <v>0</v>
      </c>
      <c r="K1401" s="78">
        <f t="shared" si="96"/>
        <v>0</v>
      </c>
      <c r="L1401" s="78">
        <f t="shared" si="97"/>
        <v>0</v>
      </c>
      <c r="M1401" s="82"/>
      <c r="N1401" s="83"/>
      <c r="O1401" s="84" t="str">
        <f>IFERROR(VLOOKUP($E1401,BD_Anexo_Decreto!$A$1:$I$558,3,0),"")</f>
        <v/>
      </c>
      <c r="P1401" s="85" t="str">
        <f t="shared" si="98"/>
        <v/>
      </c>
      <c r="Q1401" s="96"/>
      <c r="R1401" s="95" t="str">
        <f>IFERROR(VLOOKUP(Q1401,BD_CNES!$A$1:$E$9705,2,0),"")</f>
        <v/>
      </c>
    </row>
    <row r="1402" spans="4:18" ht="35.1" customHeight="1" x14ac:dyDescent="0.25">
      <c r="D1402" s="22">
        <v>1392</v>
      </c>
      <c r="E1402" s="132"/>
      <c r="F1402" s="76" t="str">
        <f>IFERROR(VLOOKUP($E1402,BD_Anexo_Decreto!$A$1:$I$558,2,0),"")</f>
        <v/>
      </c>
      <c r="G1402" s="133" t="str">
        <f>IFERROR(VLOOKUP($E1402,BD_Anexo_Decreto!$A$1:$I$558,7,0),"")</f>
        <v/>
      </c>
      <c r="H1402" s="76" t="str">
        <f>IFERROR(VLOOKUP($E1402,BD_Anexo_Decreto!$A$1:$I$558,8,0),"")</f>
        <v/>
      </c>
      <c r="I1402" s="77" t="str">
        <f>IFERROR(VLOOKUP($E1402,BD_Anexo_Decreto!$A$1:$I$558,5,0),"")</f>
        <v/>
      </c>
      <c r="J1402" s="78">
        <f t="shared" si="95"/>
        <v>0</v>
      </c>
      <c r="K1402" s="78">
        <f t="shared" si="96"/>
        <v>0</v>
      </c>
      <c r="L1402" s="78">
        <f t="shared" si="97"/>
        <v>0</v>
      </c>
      <c r="M1402" s="82"/>
      <c r="N1402" s="83"/>
      <c r="O1402" s="84" t="str">
        <f>IFERROR(VLOOKUP($E1402,BD_Anexo_Decreto!$A$1:$I$558,3,0),"")</f>
        <v/>
      </c>
      <c r="P1402" s="85" t="str">
        <f t="shared" si="98"/>
        <v/>
      </c>
      <c r="Q1402" s="96"/>
      <c r="R1402" s="95" t="str">
        <f>IFERROR(VLOOKUP(Q1402,BD_CNES!$A$1:$E$9705,2,0),"")</f>
        <v/>
      </c>
    </row>
    <row r="1403" spans="4:18" ht="35.1" customHeight="1" x14ac:dyDescent="0.25">
      <c r="D1403" s="22">
        <v>1393</v>
      </c>
      <c r="E1403" s="132"/>
      <c r="F1403" s="76" t="str">
        <f>IFERROR(VLOOKUP($E1403,BD_Anexo_Decreto!$A$1:$I$558,2,0),"")</f>
        <v/>
      </c>
      <c r="G1403" s="133" t="str">
        <f>IFERROR(VLOOKUP($E1403,BD_Anexo_Decreto!$A$1:$I$558,7,0),"")</f>
        <v/>
      </c>
      <c r="H1403" s="76" t="str">
        <f>IFERROR(VLOOKUP($E1403,BD_Anexo_Decreto!$A$1:$I$558,8,0),"")</f>
        <v/>
      </c>
      <c r="I1403" s="77" t="str">
        <f>IFERROR(VLOOKUP($E1403,BD_Anexo_Decreto!$A$1:$I$558,5,0),"")</f>
        <v/>
      </c>
      <c r="J1403" s="78">
        <f t="shared" si="95"/>
        <v>0</v>
      </c>
      <c r="K1403" s="78">
        <f t="shared" si="96"/>
        <v>0</v>
      </c>
      <c r="L1403" s="78">
        <f t="shared" si="97"/>
        <v>0</v>
      </c>
      <c r="M1403" s="82"/>
      <c r="N1403" s="83"/>
      <c r="O1403" s="84" t="str">
        <f>IFERROR(VLOOKUP($E1403,BD_Anexo_Decreto!$A$1:$I$558,3,0),"")</f>
        <v/>
      </c>
      <c r="P1403" s="85" t="str">
        <f t="shared" si="98"/>
        <v/>
      </c>
      <c r="Q1403" s="96"/>
      <c r="R1403" s="95" t="str">
        <f>IFERROR(VLOOKUP(Q1403,BD_CNES!$A$1:$E$9705,2,0),"")</f>
        <v/>
      </c>
    </row>
    <row r="1404" spans="4:18" ht="35.1" customHeight="1" x14ac:dyDescent="0.25">
      <c r="D1404" s="22">
        <v>1394</v>
      </c>
      <c r="E1404" s="132"/>
      <c r="F1404" s="76" t="str">
        <f>IFERROR(VLOOKUP($E1404,BD_Anexo_Decreto!$A$1:$I$558,2,0),"")</f>
        <v/>
      </c>
      <c r="G1404" s="133" t="str">
        <f>IFERROR(VLOOKUP($E1404,BD_Anexo_Decreto!$A$1:$I$558,7,0),"")</f>
        <v/>
      </c>
      <c r="H1404" s="76" t="str">
        <f>IFERROR(VLOOKUP($E1404,BD_Anexo_Decreto!$A$1:$I$558,8,0),"")</f>
        <v/>
      </c>
      <c r="I1404" s="77" t="str">
        <f>IFERROR(VLOOKUP($E1404,BD_Anexo_Decreto!$A$1:$I$558,5,0),"")</f>
        <v/>
      </c>
      <c r="J1404" s="78">
        <f t="shared" si="95"/>
        <v>0</v>
      </c>
      <c r="K1404" s="78">
        <f t="shared" si="96"/>
        <v>0</v>
      </c>
      <c r="L1404" s="78">
        <f t="shared" si="97"/>
        <v>0</v>
      </c>
      <c r="M1404" s="82"/>
      <c r="N1404" s="83"/>
      <c r="O1404" s="84" t="str">
        <f>IFERROR(VLOOKUP($E1404,BD_Anexo_Decreto!$A$1:$I$558,3,0),"")</f>
        <v/>
      </c>
      <c r="P1404" s="85" t="str">
        <f t="shared" si="98"/>
        <v/>
      </c>
      <c r="Q1404" s="96"/>
      <c r="R1404" s="95" t="str">
        <f>IFERROR(VLOOKUP(Q1404,BD_CNES!$A$1:$E$9705,2,0),"")</f>
        <v/>
      </c>
    </row>
    <row r="1405" spans="4:18" ht="35.1" customHeight="1" x14ac:dyDescent="0.25">
      <c r="D1405" s="22">
        <v>1395</v>
      </c>
      <c r="E1405" s="132"/>
      <c r="F1405" s="76" t="str">
        <f>IFERROR(VLOOKUP($E1405,BD_Anexo_Decreto!$A$1:$I$558,2,0),"")</f>
        <v/>
      </c>
      <c r="G1405" s="133" t="str">
        <f>IFERROR(VLOOKUP($E1405,BD_Anexo_Decreto!$A$1:$I$558,7,0),"")</f>
        <v/>
      </c>
      <c r="H1405" s="76" t="str">
        <f>IFERROR(VLOOKUP($E1405,BD_Anexo_Decreto!$A$1:$I$558,8,0),"")</f>
        <v/>
      </c>
      <c r="I1405" s="77" t="str">
        <f>IFERROR(VLOOKUP($E1405,BD_Anexo_Decreto!$A$1:$I$558,5,0),"")</f>
        <v/>
      </c>
      <c r="J1405" s="78">
        <f t="shared" si="95"/>
        <v>0</v>
      </c>
      <c r="K1405" s="78">
        <f t="shared" si="96"/>
        <v>0</v>
      </c>
      <c r="L1405" s="78">
        <f t="shared" si="97"/>
        <v>0</v>
      </c>
      <c r="M1405" s="82"/>
      <c r="N1405" s="83"/>
      <c r="O1405" s="84" t="str">
        <f>IFERROR(VLOOKUP($E1405,BD_Anexo_Decreto!$A$1:$I$558,3,0),"")</f>
        <v/>
      </c>
      <c r="P1405" s="85" t="str">
        <f t="shared" si="98"/>
        <v/>
      </c>
      <c r="Q1405" s="96"/>
      <c r="R1405" s="95" t="str">
        <f>IFERROR(VLOOKUP(Q1405,BD_CNES!$A$1:$E$9705,2,0),"")</f>
        <v/>
      </c>
    </row>
    <row r="1406" spans="4:18" ht="35.1" customHeight="1" x14ac:dyDescent="0.25">
      <c r="D1406" s="22">
        <v>1396</v>
      </c>
      <c r="E1406" s="132"/>
      <c r="F1406" s="76" t="str">
        <f>IFERROR(VLOOKUP($E1406,BD_Anexo_Decreto!$A$1:$I$558,2,0),"")</f>
        <v/>
      </c>
      <c r="G1406" s="133" t="str">
        <f>IFERROR(VLOOKUP($E1406,BD_Anexo_Decreto!$A$1:$I$558,7,0),"")</f>
        <v/>
      </c>
      <c r="H1406" s="76" t="str">
        <f>IFERROR(VLOOKUP($E1406,BD_Anexo_Decreto!$A$1:$I$558,8,0),"")</f>
        <v/>
      </c>
      <c r="I1406" s="77" t="str">
        <f>IFERROR(VLOOKUP($E1406,BD_Anexo_Decreto!$A$1:$I$558,5,0),"")</f>
        <v/>
      </c>
      <c r="J1406" s="78">
        <f t="shared" si="95"/>
        <v>0</v>
      </c>
      <c r="K1406" s="78">
        <f t="shared" si="96"/>
        <v>0</v>
      </c>
      <c r="L1406" s="78">
        <f t="shared" si="97"/>
        <v>0</v>
      </c>
      <c r="M1406" s="82"/>
      <c r="N1406" s="83"/>
      <c r="O1406" s="84" t="str">
        <f>IFERROR(VLOOKUP($E1406,BD_Anexo_Decreto!$A$1:$I$558,3,0),"")</f>
        <v/>
      </c>
      <c r="P1406" s="85" t="str">
        <f t="shared" si="98"/>
        <v/>
      </c>
      <c r="Q1406" s="96"/>
      <c r="R1406" s="95" t="str">
        <f>IFERROR(VLOOKUP(Q1406,BD_CNES!$A$1:$E$9705,2,0),"")</f>
        <v/>
      </c>
    </row>
    <row r="1407" spans="4:18" ht="35.1" customHeight="1" x14ac:dyDescent="0.25">
      <c r="D1407" s="22">
        <v>1397</v>
      </c>
      <c r="E1407" s="132"/>
      <c r="F1407" s="76" t="str">
        <f>IFERROR(VLOOKUP($E1407,BD_Anexo_Decreto!$A$1:$I$558,2,0),"")</f>
        <v/>
      </c>
      <c r="G1407" s="133" t="str">
        <f>IFERROR(VLOOKUP($E1407,BD_Anexo_Decreto!$A$1:$I$558,7,0),"")</f>
        <v/>
      </c>
      <c r="H1407" s="76" t="str">
        <f>IFERROR(VLOOKUP($E1407,BD_Anexo_Decreto!$A$1:$I$558,8,0),"")</f>
        <v/>
      </c>
      <c r="I1407" s="77" t="str">
        <f>IFERROR(VLOOKUP($E1407,BD_Anexo_Decreto!$A$1:$I$558,5,0),"")</f>
        <v/>
      </c>
      <c r="J1407" s="78">
        <f t="shared" si="95"/>
        <v>0</v>
      </c>
      <c r="K1407" s="78">
        <f t="shared" si="96"/>
        <v>0</v>
      </c>
      <c r="L1407" s="78">
        <f t="shared" si="97"/>
        <v>0</v>
      </c>
      <c r="M1407" s="82"/>
      <c r="N1407" s="83"/>
      <c r="O1407" s="84" t="str">
        <f>IFERROR(VLOOKUP($E1407,BD_Anexo_Decreto!$A$1:$I$558,3,0),"")</f>
        <v/>
      </c>
      <c r="P1407" s="85" t="str">
        <f t="shared" si="98"/>
        <v/>
      </c>
      <c r="Q1407" s="96"/>
      <c r="R1407" s="95" t="str">
        <f>IFERROR(VLOOKUP(Q1407,BD_CNES!$A$1:$E$9705,2,0),"")</f>
        <v/>
      </c>
    </row>
    <row r="1408" spans="4:18" ht="35.1" customHeight="1" x14ac:dyDescent="0.25">
      <c r="D1408" s="22">
        <v>1398</v>
      </c>
      <c r="E1408" s="132"/>
      <c r="F1408" s="76" t="str">
        <f>IFERROR(VLOOKUP($E1408,BD_Anexo_Decreto!$A$1:$I$558,2,0),"")</f>
        <v/>
      </c>
      <c r="G1408" s="133" t="str">
        <f>IFERROR(VLOOKUP($E1408,BD_Anexo_Decreto!$A$1:$I$558,7,0),"")</f>
        <v/>
      </c>
      <c r="H1408" s="76" t="str">
        <f>IFERROR(VLOOKUP($E1408,BD_Anexo_Decreto!$A$1:$I$558,8,0),"")</f>
        <v/>
      </c>
      <c r="I1408" s="77" t="str">
        <f>IFERROR(VLOOKUP($E1408,BD_Anexo_Decreto!$A$1:$I$558,5,0),"")</f>
        <v/>
      </c>
      <c r="J1408" s="78">
        <f t="shared" si="95"/>
        <v>0</v>
      </c>
      <c r="K1408" s="78">
        <f t="shared" si="96"/>
        <v>0</v>
      </c>
      <c r="L1408" s="78">
        <f t="shared" si="97"/>
        <v>0</v>
      </c>
      <c r="M1408" s="82"/>
      <c r="N1408" s="83"/>
      <c r="O1408" s="84" t="str">
        <f>IFERROR(VLOOKUP($E1408,BD_Anexo_Decreto!$A$1:$I$558,3,0),"")</f>
        <v/>
      </c>
      <c r="P1408" s="85" t="str">
        <f t="shared" si="98"/>
        <v/>
      </c>
      <c r="Q1408" s="96"/>
      <c r="R1408" s="95" t="str">
        <f>IFERROR(VLOOKUP(Q1408,BD_CNES!$A$1:$E$9705,2,0),"")</f>
        <v/>
      </c>
    </row>
    <row r="1409" spans="4:18" ht="35.1" customHeight="1" x14ac:dyDescent="0.25">
      <c r="D1409" s="22">
        <v>1399</v>
      </c>
      <c r="E1409" s="132"/>
      <c r="F1409" s="76" t="str">
        <f>IFERROR(VLOOKUP($E1409,BD_Anexo_Decreto!$A$1:$I$558,2,0),"")</f>
        <v/>
      </c>
      <c r="G1409" s="133" t="str">
        <f>IFERROR(VLOOKUP($E1409,BD_Anexo_Decreto!$A$1:$I$558,7,0),"")</f>
        <v/>
      </c>
      <c r="H1409" s="76" t="str">
        <f>IFERROR(VLOOKUP($E1409,BD_Anexo_Decreto!$A$1:$I$558,8,0),"")</f>
        <v/>
      </c>
      <c r="I1409" s="77" t="str">
        <f>IFERROR(VLOOKUP($E1409,BD_Anexo_Decreto!$A$1:$I$558,5,0),"")</f>
        <v/>
      </c>
      <c r="J1409" s="78">
        <f t="shared" si="95"/>
        <v>0</v>
      </c>
      <c r="K1409" s="78">
        <f t="shared" si="96"/>
        <v>0</v>
      </c>
      <c r="L1409" s="78">
        <f t="shared" si="97"/>
        <v>0</v>
      </c>
      <c r="M1409" s="82"/>
      <c r="N1409" s="83"/>
      <c r="O1409" s="84" t="str">
        <f>IFERROR(VLOOKUP($E1409,BD_Anexo_Decreto!$A$1:$I$558,3,0),"")</f>
        <v/>
      </c>
      <c r="P1409" s="85" t="str">
        <f t="shared" si="98"/>
        <v/>
      </c>
      <c r="Q1409" s="96"/>
      <c r="R1409" s="95" t="str">
        <f>IFERROR(VLOOKUP(Q1409,BD_CNES!$A$1:$E$9705,2,0),"")</f>
        <v/>
      </c>
    </row>
    <row r="1410" spans="4:18" ht="35.1" customHeight="1" x14ac:dyDescent="0.25">
      <c r="D1410" s="22">
        <v>1400</v>
      </c>
      <c r="E1410" s="132"/>
      <c r="F1410" s="76" t="str">
        <f>IFERROR(VLOOKUP($E1410,BD_Anexo_Decreto!$A$1:$I$558,2,0),"")</f>
        <v/>
      </c>
      <c r="G1410" s="133" t="str">
        <f>IFERROR(VLOOKUP($E1410,BD_Anexo_Decreto!$A$1:$I$558,7,0),"")</f>
        <v/>
      </c>
      <c r="H1410" s="76" t="str">
        <f>IFERROR(VLOOKUP($E1410,BD_Anexo_Decreto!$A$1:$I$558,8,0),"")</f>
        <v/>
      </c>
      <c r="I1410" s="77" t="str">
        <f>IFERROR(VLOOKUP($E1410,BD_Anexo_Decreto!$A$1:$I$558,5,0),"")</f>
        <v/>
      </c>
      <c r="J1410" s="78">
        <f t="shared" si="95"/>
        <v>0</v>
      </c>
      <c r="K1410" s="78">
        <f t="shared" si="96"/>
        <v>0</v>
      </c>
      <c r="L1410" s="78">
        <f t="shared" si="97"/>
        <v>0</v>
      </c>
      <c r="M1410" s="82"/>
      <c r="N1410" s="83"/>
      <c r="O1410" s="84" t="str">
        <f>IFERROR(VLOOKUP($E1410,BD_Anexo_Decreto!$A$1:$I$558,3,0),"")</f>
        <v/>
      </c>
      <c r="P1410" s="85" t="str">
        <f t="shared" si="98"/>
        <v/>
      </c>
      <c r="Q1410" s="96"/>
      <c r="R1410" s="95" t="str">
        <f>IFERROR(VLOOKUP(Q1410,BD_CNES!$A$1:$E$9705,2,0),"")</f>
        <v/>
      </c>
    </row>
    <row r="1411" spans="4:18" ht="35.1" customHeight="1" x14ac:dyDescent="0.25">
      <c r="D1411" s="22">
        <v>1401</v>
      </c>
      <c r="E1411" s="132"/>
      <c r="F1411" s="76" t="str">
        <f>IFERROR(VLOOKUP($E1411,BD_Anexo_Decreto!$A$1:$I$558,2,0),"")</f>
        <v/>
      </c>
      <c r="G1411" s="133" t="str">
        <f>IFERROR(VLOOKUP($E1411,BD_Anexo_Decreto!$A$1:$I$558,7,0),"")</f>
        <v/>
      </c>
      <c r="H1411" s="76" t="str">
        <f>IFERROR(VLOOKUP($E1411,BD_Anexo_Decreto!$A$1:$I$558,8,0),"")</f>
        <v/>
      </c>
      <c r="I1411" s="77" t="str">
        <f>IFERROR(VLOOKUP($E1411,BD_Anexo_Decreto!$A$1:$I$558,5,0),"")</f>
        <v/>
      </c>
      <c r="J1411" s="78">
        <f t="shared" si="95"/>
        <v>0</v>
      </c>
      <c r="K1411" s="78">
        <f t="shared" si="96"/>
        <v>0</v>
      </c>
      <c r="L1411" s="78">
        <f t="shared" si="97"/>
        <v>0</v>
      </c>
      <c r="M1411" s="82"/>
      <c r="N1411" s="83"/>
      <c r="O1411" s="84" t="str">
        <f>IFERROR(VLOOKUP($E1411,BD_Anexo_Decreto!$A$1:$I$558,3,0),"")</f>
        <v/>
      </c>
      <c r="P1411" s="85" t="str">
        <f t="shared" si="98"/>
        <v/>
      </c>
      <c r="Q1411" s="96"/>
      <c r="R1411" s="95" t="str">
        <f>IFERROR(VLOOKUP(Q1411,BD_CNES!$A$1:$E$9705,2,0),"")</f>
        <v/>
      </c>
    </row>
    <row r="1412" spans="4:18" ht="35.1" customHeight="1" x14ac:dyDescent="0.25">
      <c r="D1412" s="22">
        <v>1402</v>
      </c>
      <c r="E1412" s="132"/>
      <c r="F1412" s="76" t="str">
        <f>IFERROR(VLOOKUP($E1412,BD_Anexo_Decreto!$A$1:$I$558,2,0),"")</f>
        <v/>
      </c>
      <c r="G1412" s="133" t="str">
        <f>IFERROR(VLOOKUP($E1412,BD_Anexo_Decreto!$A$1:$I$558,7,0),"")</f>
        <v/>
      </c>
      <c r="H1412" s="76" t="str">
        <f>IFERROR(VLOOKUP($E1412,BD_Anexo_Decreto!$A$1:$I$558,8,0),"")</f>
        <v/>
      </c>
      <c r="I1412" s="77" t="str">
        <f>IFERROR(VLOOKUP($E1412,BD_Anexo_Decreto!$A$1:$I$558,5,0),"")</f>
        <v/>
      </c>
      <c r="J1412" s="78">
        <f t="shared" si="95"/>
        <v>0</v>
      </c>
      <c r="K1412" s="78">
        <f t="shared" si="96"/>
        <v>0</v>
      </c>
      <c r="L1412" s="78">
        <f t="shared" si="97"/>
        <v>0</v>
      </c>
      <c r="M1412" s="82"/>
      <c r="N1412" s="83"/>
      <c r="O1412" s="84" t="str">
        <f>IFERROR(VLOOKUP($E1412,BD_Anexo_Decreto!$A$1:$I$558,3,0),"")</f>
        <v/>
      </c>
      <c r="P1412" s="85" t="str">
        <f t="shared" si="98"/>
        <v/>
      </c>
      <c r="Q1412" s="96"/>
      <c r="R1412" s="95" t="str">
        <f>IFERROR(VLOOKUP(Q1412,BD_CNES!$A$1:$E$9705,2,0),"")</f>
        <v/>
      </c>
    </row>
    <row r="1413" spans="4:18" ht="35.1" customHeight="1" x14ac:dyDescent="0.25">
      <c r="D1413" s="22">
        <v>1403</v>
      </c>
      <c r="E1413" s="132"/>
      <c r="F1413" s="76" t="str">
        <f>IFERROR(VLOOKUP($E1413,BD_Anexo_Decreto!$A$1:$I$558,2,0),"")</f>
        <v/>
      </c>
      <c r="G1413" s="133" t="str">
        <f>IFERROR(VLOOKUP($E1413,BD_Anexo_Decreto!$A$1:$I$558,7,0),"")</f>
        <v/>
      </c>
      <c r="H1413" s="76" t="str">
        <f>IFERROR(VLOOKUP($E1413,BD_Anexo_Decreto!$A$1:$I$558,8,0),"")</f>
        <v/>
      </c>
      <c r="I1413" s="77" t="str">
        <f>IFERROR(VLOOKUP($E1413,BD_Anexo_Decreto!$A$1:$I$558,5,0),"")</f>
        <v/>
      </c>
      <c r="J1413" s="78">
        <f t="shared" si="95"/>
        <v>0</v>
      </c>
      <c r="K1413" s="78">
        <f t="shared" si="96"/>
        <v>0</v>
      </c>
      <c r="L1413" s="78">
        <f t="shared" si="97"/>
        <v>0</v>
      </c>
      <c r="M1413" s="82"/>
      <c r="N1413" s="83"/>
      <c r="O1413" s="84" t="str">
        <f>IFERROR(VLOOKUP($E1413,BD_Anexo_Decreto!$A$1:$I$558,3,0),"")</f>
        <v/>
      </c>
      <c r="P1413" s="85" t="str">
        <f t="shared" si="98"/>
        <v/>
      </c>
      <c r="Q1413" s="96"/>
      <c r="R1413" s="95" t="str">
        <f>IFERROR(VLOOKUP(Q1413,BD_CNES!$A$1:$E$9705,2,0),"")</f>
        <v/>
      </c>
    </row>
    <row r="1414" spans="4:18" ht="35.1" customHeight="1" x14ac:dyDescent="0.25">
      <c r="D1414" s="22">
        <v>1404</v>
      </c>
      <c r="E1414" s="132"/>
      <c r="F1414" s="76" t="str">
        <f>IFERROR(VLOOKUP($E1414,BD_Anexo_Decreto!$A$1:$I$558,2,0),"")</f>
        <v/>
      </c>
      <c r="G1414" s="133" t="str">
        <f>IFERROR(VLOOKUP($E1414,BD_Anexo_Decreto!$A$1:$I$558,7,0),"")</f>
        <v/>
      </c>
      <c r="H1414" s="76" t="str">
        <f>IFERROR(VLOOKUP($E1414,BD_Anexo_Decreto!$A$1:$I$558,8,0),"")</f>
        <v/>
      </c>
      <c r="I1414" s="77" t="str">
        <f>IFERROR(VLOOKUP($E1414,BD_Anexo_Decreto!$A$1:$I$558,5,0),"")</f>
        <v/>
      </c>
      <c r="J1414" s="78">
        <f t="shared" si="95"/>
        <v>0</v>
      </c>
      <c r="K1414" s="78">
        <f t="shared" si="96"/>
        <v>0</v>
      </c>
      <c r="L1414" s="78">
        <f t="shared" si="97"/>
        <v>0</v>
      </c>
      <c r="M1414" s="82"/>
      <c r="N1414" s="83"/>
      <c r="O1414" s="84" t="str">
        <f>IFERROR(VLOOKUP($E1414,BD_Anexo_Decreto!$A$1:$I$558,3,0),"")</f>
        <v/>
      </c>
      <c r="P1414" s="85" t="str">
        <f t="shared" si="98"/>
        <v/>
      </c>
      <c r="Q1414" s="96"/>
      <c r="R1414" s="95" t="str">
        <f>IFERROR(VLOOKUP(Q1414,BD_CNES!$A$1:$E$9705,2,0),"")</f>
        <v/>
      </c>
    </row>
    <row r="1415" spans="4:18" ht="35.1" customHeight="1" x14ac:dyDescent="0.25">
      <c r="D1415" s="22">
        <v>1405</v>
      </c>
      <c r="E1415" s="132"/>
      <c r="F1415" s="76" t="str">
        <f>IFERROR(VLOOKUP($E1415,BD_Anexo_Decreto!$A$1:$I$558,2,0),"")</f>
        <v/>
      </c>
      <c r="G1415" s="133" t="str">
        <f>IFERROR(VLOOKUP($E1415,BD_Anexo_Decreto!$A$1:$I$558,7,0),"")</f>
        <v/>
      </c>
      <c r="H1415" s="76" t="str">
        <f>IFERROR(VLOOKUP($E1415,BD_Anexo_Decreto!$A$1:$I$558,8,0),"")</f>
        <v/>
      </c>
      <c r="I1415" s="77" t="str">
        <f>IFERROR(VLOOKUP($E1415,BD_Anexo_Decreto!$A$1:$I$558,5,0),"")</f>
        <v/>
      </c>
      <c r="J1415" s="78">
        <f t="shared" si="95"/>
        <v>0</v>
      </c>
      <c r="K1415" s="78">
        <f t="shared" si="96"/>
        <v>0</v>
      </c>
      <c r="L1415" s="78">
        <f t="shared" si="97"/>
        <v>0</v>
      </c>
      <c r="M1415" s="82"/>
      <c r="N1415" s="83"/>
      <c r="O1415" s="84" t="str">
        <f>IFERROR(VLOOKUP($E1415,BD_Anexo_Decreto!$A$1:$I$558,3,0),"")</f>
        <v/>
      </c>
      <c r="P1415" s="85" t="str">
        <f t="shared" si="98"/>
        <v/>
      </c>
      <c r="Q1415" s="96"/>
      <c r="R1415" s="95" t="str">
        <f>IFERROR(VLOOKUP(Q1415,BD_CNES!$A$1:$E$9705,2,0),"")</f>
        <v/>
      </c>
    </row>
    <row r="1416" spans="4:18" ht="35.1" customHeight="1" x14ac:dyDescent="0.25">
      <c r="D1416" s="22">
        <v>1406</v>
      </c>
      <c r="E1416" s="132"/>
      <c r="F1416" s="76" t="str">
        <f>IFERROR(VLOOKUP($E1416,BD_Anexo_Decreto!$A$1:$I$558,2,0),"")</f>
        <v/>
      </c>
      <c r="G1416" s="133" t="str">
        <f>IFERROR(VLOOKUP($E1416,BD_Anexo_Decreto!$A$1:$I$558,7,0),"")</f>
        <v/>
      </c>
      <c r="H1416" s="76" t="str">
        <f>IFERROR(VLOOKUP($E1416,BD_Anexo_Decreto!$A$1:$I$558,8,0),"")</f>
        <v/>
      </c>
      <c r="I1416" s="77" t="str">
        <f>IFERROR(VLOOKUP($E1416,BD_Anexo_Decreto!$A$1:$I$558,5,0),"")</f>
        <v/>
      </c>
      <c r="J1416" s="78">
        <f t="shared" si="95"/>
        <v>0</v>
      </c>
      <c r="K1416" s="78">
        <f t="shared" si="96"/>
        <v>0</v>
      </c>
      <c r="L1416" s="78">
        <f t="shared" si="97"/>
        <v>0</v>
      </c>
      <c r="M1416" s="82"/>
      <c r="N1416" s="83"/>
      <c r="O1416" s="84" t="str">
        <f>IFERROR(VLOOKUP($E1416,BD_Anexo_Decreto!$A$1:$I$558,3,0),"")</f>
        <v/>
      </c>
      <c r="P1416" s="85" t="str">
        <f t="shared" si="98"/>
        <v/>
      </c>
      <c r="Q1416" s="96"/>
      <c r="R1416" s="95" t="str">
        <f>IFERROR(VLOOKUP(Q1416,BD_CNES!$A$1:$E$9705,2,0),"")</f>
        <v/>
      </c>
    </row>
    <row r="1417" spans="4:18" ht="35.1" customHeight="1" x14ac:dyDescent="0.25">
      <c r="D1417" s="22">
        <v>1407</v>
      </c>
      <c r="E1417" s="132"/>
      <c r="F1417" s="76" t="str">
        <f>IFERROR(VLOOKUP($E1417,BD_Anexo_Decreto!$A$1:$I$558,2,0),"")</f>
        <v/>
      </c>
      <c r="G1417" s="133" t="str">
        <f>IFERROR(VLOOKUP($E1417,BD_Anexo_Decreto!$A$1:$I$558,7,0),"")</f>
        <v/>
      </c>
      <c r="H1417" s="76" t="str">
        <f>IFERROR(VLOOKUP($E1417,BD_Anexo_Decreto!$A$1:$I$558,8,0),"")</f>
        <v/>
      </c>
      <c r="I1417" s="77" t="str">
        <f>IFERROR(VLOOKUP($E1417,BD_Anexo_Decreto!$A$1:$I$558,5,0),"")</f>
        <v/>
      </c>
      <c r="J1417" s="78">
        <f t="shared" si="95"/>
        <v>0</v>
      </c>
      <c r="K1417" s="78">
        <f t="shared" si="96"/>
        <v>0</v>
      </c>
      <c r="L1417" s="78">
        <f t="shared" si="97"/>
        <v>0</v>
      </c>
      <c r="M1417" s="82"/>
      <c r="N1417" s="83"/>
      <c r="O1417" s="84" t="str">
        <f>IFERROR(VLOOKUP($E1417,BD_Anexo_Decreto!$A$1:$I$558,3,0),"")</f>
        <v/>
      </c>
      <c r="P1417" s="85" t="str">
        <f t="shared" si="98"/>
        <v/>
      </c>
      <c r="Q1417" s="96"/>
      <c r="R1417" s="95" t="str">
        <f>IFERROR(VLOOKUP(Q1417,BD_CNES!$A$1:$E$9705,2,0),"")</f>
        <v/>
      </c>
    </row>
    <row r="1418" spans="4:18" ht="35.1" customHeight="1" x14ac:dyDescent="0.25">
      <c r="D1418" s="22">
        <v>1408</v>
      </c>
      <c r="E1418" s="132"/>
      <c r="F1418" s="76" t="str">
        <f>IFERROR(VLOOKUP($E1418,BD_Anexo_Decreto!$A$1:$I$558,2,0),"")</f>
        <v/>
      </c>
      <c r="G1418" s="133" t="str">
        <f>IFERROR(VLOOKUP($E1418,BD_Anexo_Decreto!$A$1:$I$558,7,0),"")</f>
        <v/>
      </c>
      <c r="H1418" s="76" t="str">
        <f>IFERROR(VLOOKUP($E1418,BD_Anexo_Decreto!$A$1:$I$558,8,0),"")</f>
        <v/>
      </c>
      <c r="I1418" s="77" t="str">
        <f>IFERROR(VLOOKUP($E1418,BD_Anexo_Decreto!$A$1:$I$558,5,0),"")</f>
        <v/>
      </c>
      <c r="J1418" s="78">
        <f t="shared" si="95"/>
        <v>0</v>
      </c>
      <c r="K1418" s="78">
        <f t="shared" si="96"/>
        <v>0</v>
      </c>
      <c r="L1418" s="78">
        <f t="shared" si="97"/>
        <v>0</v>
      </c>
      <c r="M1418" s="82"/>
      <c r="N1418" s="83"/>
      <c r="O1418" s="84" t="str">
        <f>IFERROR(VLOOKUP($E1418,BD_Anexo_Decreto!$A$1:$I$558,3,0),"")</f>
        <v/>
      </c>
      <c r="P1418" s="85" t="str">
        <f t="shared" si="98"/>
        <v/>
      </c>
      <c r="Q1418" s="96"/>
      <c r="R1418" s="95" t="str">
        <f>IFERROR(VLOOKUP(Q1418,BD_CNES!$A$1:$E$9705,2,0),"")</f>
        <v/>
      </c>
    </row>
    <row r="1419" spans="4:18" ht="35.1" customHeight="1" x14ac:dyDescent="0.25">
      <c r="D1419" s="22">
        <v>1409</v>
      </c>
      <c r="E1419" s="132"/>
      <c r="F1419" s="76" t="str">
        <f>IFERROR(VLOOKUP($E1419,BD_Anexo_Decreto!$A$1:$I$558,2,0),"")</f>
        <v/>
      </c>
      <c r="G1419" s="133" t="str">
        <f>IFERROR(VLOOKUP($E1419,BD_Anexo_Decreto!$A$1:$I$558,7,0),"")</f>
        <v/>
      </c>
      <c r="H1419" s="76" t="str">
        <f>IFERROR(VLOOKUP($E1419,BD_Anexo_Decreto!$A$1:$I$558,8,0),"")</f>
        <v/>
      </c>
      <c r="I1419" s="77" t="str">
        <f>IFERROR(VLOOKUP($E1419,BD_Anexo_Decreto!$A$1:$I$558,5,0),"")</f>
        <v/>
      </c>
      <c r="J1419" s="78">
        <f t="shared" si="95"/>
        <v>0</v>
      </c>
      <c r="K1419" s="78">
        <f t="shared" si="96"/>
        <v>0</v>
      </c>
      <c r="L1419" s="78">
        <f t="shared" si="97"/>
        <v>0</v>
      </c>
      <c r="M1419" s="82"/>
      <c r="N1419" s="83"/>
      <c r="O1419" s="84" t="str">
        <f>IFERROR(VLOOKUP($E1419,BD_Anexo_Decreto!$A$1:$I$558,3,0),"")</f>
        <v/>
      </c>
      <c r="P1419" s="85" t="str">
        <f t="shared" si="98"/>
        <v/>
      </c>
      <c r="Q1419" s="96"/>
      <c r="R1419" s="95" t="str">
        <f>IFERROR(VLOOKUP(Q1419,BD_CNES!$A$1:$E$9705,2,0),"")</f>
        <v/>
      </c>
    </row>
    <row r="1420" spans="4:18" ht="35.1" customHeight="1" x14ac:dyDescent="0.25">
      <c r="D1420" s="22">
        <v>1410</v>
      </c>
      <c r="E1420" s="132"/>
      <c r="F1420" s="76" t="str">
        <f>IFERROR(VLOOKUP($E1420,BD_Anexo_Decreto!$A$1:$I$558,2,0),"")</f>
        <v/>
      </c>
      <c r="G1420" s="133" t="str">
        <f>IFERROR(VLOOKUP($E1420,BD_Anexo_Decreto!$A$1:$I$558,7,0),"")</f>
        <v/>
      </c>
      <c r="H1420" s="76" t="str">
        <f>IFERROR(VLOOKUP($E1420,BD_Anexo_Decreto!$A$1:$I$558,8,0),"")</f>
        <v/>
      </c>
      <c r="I1420" s="77" t="str">
        <f>IFERROR(VLOOKUP($E1420,BD_Anexo_Decreto!$A$1:$I$558,5,0),"")</f>
        <v/>
      </c>
      <c r="J1420" s="78">
        <f t="shared" ref="J1420:J1483" si="99">IF(M1420=$J$10,N1420,0)</f>
        <v>0</v>
      </c>
      <c r="K1420" s="78">
        <f t="shared" ref="K1420:K1483" si="100">IF(M1420=$K$10,N1420,0)</f>
        <v>0</v>
      </c>
      <c r="L1420" s="78">
        <f t="shared" ref="L1420:L1483" si="101">IF(M1420=$L$10,N1420,0)</f>
        <v>0</v>
      </c>
      <c r="M1420" s="82"/>
      <c r="N1420" s="83"/>
      <c r="O1420" s="84" t="str">
        <f>IFERROR(VLOOKUP($E1420,BD_Anexo_Decreto!$A$1:$I$558,3,0),"")</f>
        <v/>
      </c>
      <c r="P1420" s="85" t="str">
        <f t="shared" si="98"/>
        <v/>
      </c>
      <c r="Q1420" s="96"/>
      <c r="R1420" s="95" t="str">
        <f>IFERROR(VLOOKUP(Q1420,BD_CNES!$A$1:$E$9705,2,0),"")</f>
        <v/>
      </c>
    </row>
    <row r="1421" spans="4:18" ht="35.1" customHeight="1" x14ac:dyDescent="0.25">
      <c r="D1421" s="22">
        <v>1411</v>
      </c>
      <c r="E1421" s="132"/>
      <c r="F1421" s="76" t="str">
        <f>IFERROR(VLOOKUP($E1421,BD_Anexo_Decreto!$A$1:$I$558,2,0),"")</f>
        <v/>
      </c>
      <c r="G1421" s="133" t="str">
        <f>IFERROR(VLOOKUP($E1421,BD_Anexo_Decreto!$A$1:$I$558,7,0),"")</f>
        <v/>
      </c>
      <c r="H1421" s="76" t="str">
        <f>IFERROR(VLOOKUP($E1421,BD_Anexo_Decreto!$A$1:$I$558,8,0),"")</f>
        <v/>
      </c>
      <c r="I1421" s="77" t="str">
        <f>IFERROR(VLOOKUP($E1421,BD_Anexo_Decreto!$A$1:$I$558,5,0),"")</f>
        <v/>
      </c>
      <c r="J1421" s="78">
        <f t="shared" si="99"/>
        <v>0</v>
      </c>
      <c r="K1421" s="78">
        <f t="shared" si="100"/>
        <v>0</v>
      </c>
      <c r="L1421" s="78">
        <f t="shared" si="101"/>
        <v>0</v>
      </c>
      <c r="M1421" s="82"/>
      <c r="N1421" s="83"/>
      <c r="O1421" s="84" t="str">
        <f>IFERROR(VLOOKUP($E1421,BD_Anexo_Decreto!$A$1:$I$558,3,0),"")</f>
        <v/>
      </c>
      <c r="P1421" s="85" t="str">
        <f t="shared" si="98"/>
        <v/>
      </c>
      <c r="Q1421" s="96"/>
      <c r="R1421" s="95" t="str">
        <f>IFERROR(VLOOKUP(Q1421,BD_CNES!$A$1:$E$9705,2,0),"")</f>
        <v/>
      </c>
    </row>
    <row r="1422" spans="4:18" ht="35.1" customHeight="1" x14ac:dyDescent="0.25">
      <c r="D1422" s="22">
        <v>1412</v>
      </c>
      <c r="E1422" s="132"/>
      <c r="F1422" s="76" t="str">
        <f>IFERROR(VLOOKUP($E1422,BD_Anexo_Decreto!$A$1:$I$558,2,0),"")</f>
        <v/>
      </c>
      <c r="G1422" s="133" t="str">
        <f>IFERROR(VLOOKUP($E1422,BD_Anexo_Decreto!$A$1:$I$558,7,0),"")</f>
        <v/>
      </c>
      <c r="H1422" s="76" t="str">
        <f>IFERROR(VLOOKUP($E1422,BD_Anexo_Decreto!$A$1:$I$558,8,0),"")</f>
        <v/>
      </c>
      <c r="I1422" s="77" t="str">
        <f>IFERROR(VLOOKUP($E1422,BD_Anexo_Decreto!$A$1:$I$558,5,0),"")</f>
        <v/>
      </c>
      <c r="J1422" s="78">
        <f t="shared" si="99"/>
        <v>0</v>
      </c>
      <c r="K1422" s="78">
        <f t="shared" si="100"/>
        <v>0</v>
      </c>
      <c r="L1422" s="78">
        <f t="shared" si="101"/>
        <v>0</v>
      </c>
      <c r="M1422" s="82"/>
      <c r="N1422" s="83"/>
      <c r="O1422" s="84" t="str">
        <f>IFERROR(VLOOKUP($E1422,BD_Anexo_Decreto!$A$1:$I$558,3,0),"")</f>
        <v/>
      </c>
      <c r="P1422" s="85" t="str">
        <f t="shared" ref="P1422:P1485" si="102">IFERROR(SUM(O1422*N1422),"")</f>
        <v/>
      </c>
      <c r="Q1422" s="96"/>
      <c r="R1422" s="95" t="str">
        <f>IFERROR(VLOOKUP(Q1422,BD_CNES!$A$1:$E$9705,2,0),"")</f>
        <v/>
      </c>
    </row>
    <row r="1423" spans="4:18" ht="35.1" customHeight="1" x14ac:dyDescent="0.25">
      <c r="D1423" s="22">
        <v>1413</v>
      </c>
      <c r="E1423" s="132"/>
      <c r="F1423" s="76" t="str">
        <f>IFERROR(VLOOKUP($E1423,BD_Anexo_Decreto!$A$1:$I$558,2,0),"")</f>
        <v/>
      </c>
      <c r="G1423" s="133" t="str">
        <f>IFERROR(VLOOKUP($E1423,BD_Anexo_Decreto!$A$1:$I$558,7,0),"")</f>
        <v/>
      </c>
      <c r="H1423" s="76" t="str">
        <f>IFERROR(VLOOKUP($E1423,BD_Anexo_Decreto!$A$1:$I$558,8,0),"")</f>
        <v/>
      </c>
      <c r="I1423" s="77" t="str">
        <f>IFERROR(VLOOKUP($E1423,BD_Anexo_Decreto!$A$1:$I$558,5,0),"")</f>
        <v/>
      </c>
      <c r="J1423" s="78">
        <f t="shared" si="99"/>
        <v>0</v>
      </c>
      <c r="K1423" s="78">
        <f t="shared" si="100"/>
        <v>0</v>
      </c>
      <c r="L1423" s="78">
        <f t="shared" si="101"/>
        <v>0</v>
      </c>
      <c r="M1423" s="82"/>
      <c r="N1423" s="83"/>
      <c r="O1423" s="84" t="str">
        <f>IFERROR(VLOOKUP($E1423,BD_Anexo_Decreto!$A$1:$I$558,3,0),"")</f>
        <v/>
      </c>
      <c r="P1423" s="85" t="str">
        <f t="shared" si="102"/>
        <v/>
      </c>
      <c r="Q1423" s="96"/>
      <c r="R1423" s="95" t="str">
        <f>IFERROR(VLOOKUP(Q1423,BD_CNES!$A$1:$E$9705,2,0),"")</f>
        <v/>
      </c>
    </row>
    <row r="1424" spans="4:18" ht="35.1" customHeight="1" x14ac:dyDescent="0.25">
      <c r="D1424" s="22">
        <v>1414</v>
      </c>
      <c r="E1424" s="132"/>
      <c r="F1424" s="76" t="str">
        <f>IFERROR(VLOOKUP($E1424,BD_Anexo_Decreto!$A$1:$I$558,2,0),"")</f>
        <v/>
      </c>
      <c r="G1424" s="133" t="str">
        <f>IFERROR(VLOOKUP($E1424,BD_Anexo_Decreto!$A$1:$I$558,7,0),"")</f>
        <v/>
      </c>
      <c r="H1424" s="76" t="str">
        <f>IFERROR(VLOOKUP($E1424,BD_Anexo_Decreto!$A$1:$I$558,8,0),"")</f>
        <v/>
      </c>
      <c r="I1424" s="77" t="str">
        <f>IFERROR(VLOOKUP($E1424,BD_Anexo_Decreto!$A$1:$I$558,5,0),"")</f>
        <v/>
      </c>
      <c r="J1424" s="78">
        <f t="shared" si="99"/>
        <v>0</v>
      </c>
      <c r="K1424" s="78">
        <f t="shared" si="100"/>
        <v>0</v>
      </c>
      <c r="L1424" s="78">
        <f t="shared" si="101"/>
        <v>0</v>
      </c>
      <c r="M1424" s="82"/>
      <c r="N1424" s="83"/>
      <c r="O1424" s="84" t="str">
        <f>IFERROR(VLOOKUP($E1424,BD_Anexo_Decreto!$A$1:$I$558,3,0),"")</f>
        <v/>
      </c>
      <c r="P1424" s="85" t="str">
        <f t="shared" si="102"/>
        <v/>
      </c>
      <c r="Q1424" s="96"/>
      <c r="R1424" s="95" t="str">
        <f>IFERROR(VLOOKUP(Q1424,BD_CNES!$A$1:$E$9705,2,0),"")</f>
        <v/>
      </c>
    </row>
    <row r="1425" spans="4:18" ht="35.1" customHeight="1" x14ac:dyDescent="0.25">
      <c r="D1425" s="22">
        <v>1415</v>
      </c>
      <c r="E1425" s="132"/>
      <c r="F1425" s="76" t="str">
        <f>IFERROR(VLOOKUP($E1425,BD_Anexo_Decreto!$A$1:$I$558,2,0),"")</f>
        <v/>
      </c>
      <c r="G1425" s="133" t="str">
        <f>IFERROR(VLOOKUP($E1425,BD_Anexo_Decreto!$A$1:$I$558,7,0),"")</f>
        <v/>
      </c>
      <c r="H1425" s="76" t="str">
        <f>IFERROR(VLOOKUP($E1425,BD_Anexo_Decreto!$A$1:$I$558,8,0),"")</f>
        <v/>
      </c>
      <c r="I1425" s="77" t="str">
        <f>IFERROR(VLOOKUP($E1425,BD_Anexo_Decreto!$A$1:$I$558,5,0),"")</f>
        <v/>
      </c>
      <c r="J1425" s="78">
        <f t="shared" si="99"/>
        <v>0</v>
      </c>
      <c r="K1425" s="78">
        <f t="shared" si="100"/>
        <v>0</v>
      </c>
      <c r="L1425" s="78">
        <f t="shared" si="101"/>
        <v>0</v>
      </c>
      <c r="M1425" s="82"/>
      <c r="N1425" s="83"/>
      <c r="O1425" s="84" t="str">
        <f>IFERROR(VLOOKUP($E1425,BD_Anexo_Decreto!$A$1:$I$558,3,0),"")</f>
        <v/>
      </c>
      <c r="P1425" s="85" t="str">
        <f t="shared" si="102"/>
        <v/>
      </c>
      <c r="Q1425" s="96"/>
      <c r="R1425" s="95" t="str">
        <f>IFERROR(VLOOKUP(Q1425,BD_CNES!$A$1:$E$9705,2,0),"")</f>
        <v/>
      </c>
    </row>
    <row r="1426" spans="4:18" ht="35.1" customHeight="1" x14ac:dyDescent="0.25">
      <c r="D1426" s="22">
        <v>1416</v>
      </c>
      <c r="E1426" s="132"/>
      <c r="F1426" s="76" t="str">
        <f>IFERROR(VLOOKUP($E1426,BD_Anexo_Decreto!$A$1:$I$558,2,0),"")</f>
        <v/>
      </c>
      <c r="G1426" s="133" t="str">
        <f>IFERROR(VLOOKUP($E1426,BD_Anexo_Decreto!$A$1:$I$558,7,0),"")</f>
        <v/>
      </c>
      <c r="H1426" s="76" t="str">
        <f>IFERROR(VLOOKUP($E1426,BD_Anexo_Decreto!$A$1:$I$558,8,0),"")</f>
        <v/>
      </c>
      <c r="I1426" s="77" t="str">
        <f>IFERROR(VLOOKUP($E1426,BD_Anexo_Decreto!$A$1:$I$558,5,0),"")</f>
        <v/>
      </c>
      <c r="J1426" s="78">
        <f t="shared" si="99"/>
        <v>0</v>
      </c>
      <c r="K1426" s="78">
        <f t="shared" si="100"/>
        <v>0</v>
      </c>
      <c r="L1426" s="78">
        <f t="shared" si="101"/>
        <v>0</v>
      </c>
      <c r="M1426" s="82"/>
      <c r="N1426" s="83"/>
      <c r="O1426" s="84" t="str">
        <f>IFERROR(VLOOKUP($E1426,BD_Anexo_Decreto!$A$1:$I$558,3,0),"")</f>
        <v/>
      </c>
      <c r="P1426" s="85" t="str">
        <f t="shared" si="102"/>
        <v/>
      </c>
      <c r="Q1426" s="96"/>
      <c r="R1426" s="95" t="str">
        <f>IFERROR(VLOOKUP(Q1426,BD_CNES!$A$1:$E$9705,2,0),"")</f>
        <v/>
      </c>
    </row>
    <row r="1427" spans="4:18" ht="35.1" customHeight="1" x14ac:dyDescent="0.25">
      <c r="D1427" s="22">
        <v>1417</v>
      </c>
      <c r="E1427" s="132"/>
      <c r="F1427" s="76" t="str">
        <f>IFERROR(VLOOKUP($E1427,BD_Anexo_Decreto!$A$1:$I$558,2,0),"")</f>
        <v/>
      </c>
      <c r="G1427" s="133" t="str">
        <f>IFERROR(VLOOKUP($E1427,BD_Anexo_Decreto!$A$1:$I$558,7,0),"")</f>
        <v/>
      </c>
      <c r="H1427" s="76" t="str">
        <f>IFERROR(VLOOKUP($E1427,BD_Anexo_Decreto!$A$1:$I$558,8,0),"")</f>
        <v/>
      </c>
      <c r="I1427" s="77" t="str">
        <f>IFERROR(VLOOKUP($E1427,BD_Anexo_Decreto!$A$1:$I$558,5,0),"")</f>
        <v/>
      </c>
      <c r="J1427" s="78">
        <f t="shared" si="99"/>
        <v>0</v>
      </c>
      <c r="K1427" s="78">
        <f t="shared" si="100"/>
        <v>0</v>
      </c>
      <c r="L1427" s="78">
        <f t="shared" si="101"/>
        <v>0</v>
      </c>
      <c r="M1427" s="82"/>
      <c r="N1427" s="83"/>
      <c r="O1427" s="84" t="str">
        <f>IFERROR(VLOOKUP($E1427,BD_Anexo_Decreto!$A$1:$I$558,3,0),"")</f>
        <v/>
      </c>
      <c r="P1427" s="85" t="str">
        <f t="shared" si="102"/>
        <v/>
      </c>
      <c r="Q1427" s="96"/>
      <c r="R1427" s="95" t="str">
        <f>IFERROR(VLOOKUP(Q1427,BD_CNES!$A$1:$E$9705,2,0),"")</f>
        <v/>
      </c>
    </row>
    <row r="1428" spans="4:18" ht="35.1" customHeight="1" x14ac:dyDescent="0.25">
      <c r="D1428" s="22">
        <v>1418</v>
      </c>
      <c r="E1428" s="132"/>
      <c r="F1428" s="76" t="str">
        <f>IFERROR(VLOOKUP($E1428,BD_Anexo_Decreto!$A$1:$I$558,2,0),"")</f>
        <v/>
      </c>
      <c r="G1428" s="133" t="str">
        <f>IFERROR(VLOOKUP($E1428,BD_Anexo_Decreto!$A$1:$I$558,7,0),"")</f>
        <v/>
      </c>
      <c r="H1428" s="76" t="str">
        <f>IFERROR(VLOOKUP($E1428,BD_Anexo_Decreto!$A$1:$I$558,8,0),"")</f>
        <v/>
      </c>
      <c r="I1428" s="77" t="str">
        <f>IFERROR(VLOOKUP($E1428,BD_Anexo_Decreto!$A$1:$I$558,5,0),"")</f>
        <v/>
      </c>
      <c r="J1428" s="78">
        <f t="shared" si="99"/>
        <v>0</v>
      </c>
      <c r="K1428" s="78">
        <f t="shared" si="100"/>
        <v>0</v>
      </c>
      <c r="L1428" s="78">
        <f t="shared" si="101"/>
        <v>0</v>
      </c>
      <c r="M1428" s="82"/>
      <c r="N1428" s="83"/>
      <c r="O1428" s="84" t="str">
        <f>IFERROR(VLOOKUP($E1428,BD_Anexo_Decreto!$A$1:$I$558,3,0),"")</f>
        <v/>
      </c>
      <c r="P1428" s="85" t="str">
        <f t="shared" si="102"/>
        <v/>
      </c>
      <c r="Q1428" s="96"/>
      <c r="R1428" s="95" t="str">
        <f>IFERROR(VLOOKUP(Q1428,BD_CNES!$A$1:$E$9705,2,0),"")</f>
        <v/>
      </c>
    </row>
    <row r="1429" spans="4:18" ht="35.1" customHeight="1" x14ac:dyDescent="0.25">
      <c r="D1429" s="22">
        <v>1419</v>
      </c>
      <c r="E1429" s="132"/>
      <c r="F1429" s="76" t="str">
        <f>IFERROR(VLOOKUP($E1429,BD_Anexo_Decreto!$A$1:$I$558,2,0),"")</f>
        <v/>
      </c>
      <c r="G1429" s="133" t="str">
        <f>IFERROR(VLOOKUP($E1429,BD_Anexo_Decreto!$A$1:$I$558,7,0),"")</f>
        <v/>
      </c>
      <c r="H1429" s="76" t="str">
        <f>IFERROR(VLOOKUP($E1429,BD_Anexo_Decreto!$A$1:$I$558,8,0),"")</f>
        <v/>
      </c>
      <c r="I1429" s="77" t="str">
        <f>IFERROR(VLOOKUP($E1429,BD_Anexo_Decreto!$A$1:$I$558,5,0),"")</f>
        <v/>
      </c>
      <c r="J1429" s="78">
        <f t="shared" si="99"/>
        <v>0</v>
      </c>
      <c r="K1429" s="78">
        <f t="shared" si="100"/>
        <v>0</v>
      </c>
      <c r="L1429" s="78">
        <f t="shared" si="101"/>
        <v>0</v>
      </c>
      <c r="M1429" s="82"/>
      <c r="N1429" s="83"/>
      <c r="O1429" s="84" t="str">
        <f>IFERROR(VLOOKUP($E1429,BD_Anexo_Decreto!$A$1:$I$558,3,0),"")</f>
        <v/>
      </c>
      <c r="P1429" s="85" t="str">
        <f t="shared" si="102"/>
        <v/>
      </c>
      <c r="Q1429" s="96"/>
      <c r="R1429" s="95" t="str">
        <f>IFERROR(VLOOKUP(Q1429,BD_CNES!$A$1:$E$9705,2,0),"")</f>
        <v/>
      </c>
    </row>
    <row r="1430" spans="4:18" ht="35.1" customHeight="1" x14ac:dyDescent="0.25">
      <c r="D1430" s="22">
        <v>1420</v>
      </c>
      <c r="E1430" s="132"/>
      <c r="F1430" s="76" t="str">
        <f>IFERROR(VLOOKUP($E1430,BD_Anexo_Decreto!$A$1:$I$558,2,0),"")</f>
        <v/>
      </c>
      <c r="G1430" s="133" t="str">
        <f>IFERROR(VLOOKUP($E1430,BD_Anexo_Decreto!$A$1:$I$558,7,0),"")</f>
        <v/>
      </c>
      <c r="H1430" s="76" t="str">
        <f>IFERROR(VLOOKUP($E1430,BD_Anexo_Decreto!$A$1:$I$558,8,0),"")</f>
        <v/>
      </c>
      <c r="I1430" s="77" t="str">
        <f>IFERROR(VLOOKUP($E1430,BD_Anexo_Decreto!$A$1:$I$558,5,0),"")</f>
        <v/>
      </c>
      <c r="J1430" s="78">
        <f t="shared" si="99"/>
        <v>0</v>
      </c>
      <c r="K1430" s="78">
        <f t="shared" si="100"/>
        <v>0</v>
      </c>
      <c r="L1430" s="78">
        <f t="shared" si="101"/>
        <v>0</v>
      </c>
      <c r="M1430" s="82"/>
      <c r="N1430" s="83"/>
      <c r="O1430" s="84" t="str">
        <f>IFERROR(VLOOKUP($E1430,BD_Anexo_Decreto!$A$1:$I$558,3,0),"")</f>
        <v/>
      </c>
      <c r="P1430" s="85" t="str">
        <f t="shared" si="102"/>
        <v/>
      </c>
      <c r="Q1430" s="96"/>
      <c r="R1430" s="95" t="str">
        <f>IFERROR(VLOOKUP(Q1430,BD_CNES!$A$1:$E$9705,2,0),"")</f>
        <v/>
      </c>
    </row>
    <row r="1431" spans="4:18" ht="35.1" customHeight="1" x14ac:dyDescent="0.25">
      <c r="D1431" s="22">
        <v>1421</v>
      </c>
      <c r="E1431" s="132"/>
      <c r="F1431" s="76" t="str">
        <f>IFERROR(VLOOKUP($E1431,BD_Anexo_Decreto!$A$1:$I$558,2,0),"")</f>
        <v/>
      </c>
      <c r="G1431" s="133" t="str">
        <f>IFERROR(VLOOKUP($E1431,BD_Anexo_Decreto!$A$1:$I$558,7,0),"")</f>
        <v/>
      </c>
      <c r="H1431" s="76" t="str">
        <f>IFERROR(VLOOKUP($E1431,BD_Anexo_Decreto!$A$1:$I$558,8,0),"")</f>
        <v/>
      </c>
      <c r="I1431" s="77" t="str">
        <f>IFERROR(VLOOKUP($E1431,BD_Anexo_Decreto!$A$1:$I$558,5,0),"")</f>
        <v/>
      </c>
      <c r="J1431" s="78">
        <f t="shared" si="99"/>
        <v>0</v>
      </c>
      <c r="K1431" s="78">
        <f t="shared" si="100"/>
        <v>0</v>
      </c>
      <c r="L1431" s="78">
        <f t="shared" si="101"/>
        <v>0</v>
      </c>
      <c r="M1431" s="82"/>
      <c r="N1431" s="83"/>
      <c r="O1431" s="84" t="str">
        <f>IFERROR(VLOOKUP($E1431,BD_Anexo_Decreto!$A$1:$I$558,3,0),"")</f>
        <v/>
      </c>
      <c r="P1431" s="85" t="str">
        <f t="shared" si="102"/>
        <v/>
      </c>
      <c r="Q1431" s="96"/>
      <c r="R1431" s="95" t="str">
        <f>IFERROR(VLOOKUP(Q1431,BD_CNES!$A$1:$E$9705,2,0),"")</f>
        <v/>
      </c>
    </row>
    <row r="1432" spans="4:18" ht="35.1" customHeight="1" x14ac:dyDescent="0.25">
      <c r="D1432" s="22">
        <v>1422</v>
      </c>
      <c r="E1432" s="132"/>
      <c r="F1432" s="76" t="str">
        <f>IFERROR(VLOOKUP($E1432,BD_Anexo_Decreto!$A$1:$I$558,2,0),"")</f>
        <v/>
      </c>
      <c r="G1432" s="133" t="str">
        <f>IFERROR(VLOOKUP($E1432,BD_Anexo_Decreto!$A$1:$I$558,7,0),"")</f>
        <v/>
      </c>
      <c r="H1432" s="76" t="str">
        <f>IFERROR(VLOOKUP($E1432,BD_Anexo_Decreto!$A$1:$I$558,8,0),"")</f>
        <v/>
      </c>
      <c r="I1432" s="77" t="str">
        <f>IFERROR(VLOOKUP($E1432,BD_Anexo_Decreto!$A$1:$I$558,5,0),"")</f>
        <v/>
      </c>
      <c r="J1432" s="78">
        <f t="shared" si="99"/>
        <v>0</v>
      </c>
      <c r="K1432" s="78">
        <f t="shared" si="100"/>
        <v>0</v>
      </c>
      <c r="L1432" s="78">
        <f t="shared" si="101"/>
        <v>0</v>
      </c>
      <c r="M1432" s="82"/>
      <c r="N1432" s="83"/>
      <c r="O1432" s="84" t="str">
        <f>IFERROR(VLOOKUP($E1432,BD_Anexo_Decreto!$A$1:$I$558,3,0),"")</f>
        <v/>
      </c>
      <c r="P1432" s="85" t="str">
        <f t="shared" si="102"/>
        <v/>
      </c>
      <c r="Q1432" s="96"/>
      <c r="R1432" s="95" t="str">
        <f>IFERROR(VLOOKUP(Q1432,BD_CNES!$A$1:$E$9705,2,0),"")</f>
        <v/>
      </c>
    </row>
    <row r="1433" spans="4:18" ht="35.1" customHeight="1" x14ac:dyDescent="0.25">
      <c r="D1433" s="22">
        <v>1423</v>
      </c>
      <c r="E1433" s="132"/>
      <c r="F1433" s="76" t="str">
        <f>IFERROR(VLOOKUP($E1433,BD_Anexo_Decreto!$A$1:$I$558,2,0),"")</f>
        <v/>
      </c>
      <c r="G1433" s="133" t="str">
        <f>IFERROR(VLOOKUP($E1433,BD_Anexo_Decreto!$A$1:$I$558,7,0),"")</f>
        <v/>
      </c>
      <c r="H1433" s="76" t="str">
        <f>IFERROR(VLOOKUP($E1433,BD_Anexo_Decreto!$A$1:$I$558,8,0),"")</f>
        <v/>
      </c>
      <c r="I1433" s="77" t="str">
        <f>IFERROR(VLOOKUP($E1433,BD_Anexo_Decreto!$A$1:$I$558,5,0),"")</f>
        <v/>
      </c>
      <c r="J1433" s="78">
        <f t="shared" si="99"/>
        <v>0</v>
      </c>
      <c r="K1433" s="78">
        <f t="shared" si="100"/>
        <v>0</v>
      </c>
      <c r="L1433" s="78">
        <f t="shared" si="101"/>
        <v>0</v>
      </c>
      <c r="M1433" s="82"/>
      <c r="N1433" s="83"/>
      <c r="O1433" s="84" t="str">
        <f>IFERROR(VLOOKUP($E1433,BD_Anexo_Decreto!$A$1:$I$558,3,0),"")</f>
        <v/>
      </c>
      <c r="P1433" s="85" t="str">
        <f t="shared" si="102"/>
        <v/>
      </c>
      <c r="Q1433" s="96"/>
      <c r="R1433" s="95" t="str">
        <f>IFERROR(VLOOKUP(Q1433,BD_CNES!$A$1:$E$9705,2,0),"")</f>
        <v/>
      </c>
    </row>
    <row r="1434" spans="4:18" ht="35.1" customHeight="1" x14ac:dyDescent="0.25">
      <c r="D1434" s="22">
        <v>1424</v>
      </c>
      <c r="E1434" s="132"/>
      <c r="F1434" s="76" t="str">
        <f>IFERROR(VLOOKUP($E1434,BD_Anexo_Decreto!$A$1:$I$558,2,0),"")</f>
        <v/>
      </c>
      <c r="G1434" s="133" t="str">
        <f>IFERROR(VLOOKUP($E1434,BD_Anexo_Decreto!$A$1:$I$558,7,0),"")</f>
        <v/>
      </c>
      <c r="H1434" s="76" t="str">
        <f>IFERROR(VLOOKUP($E1434,BD_Anexo_Decreto!$A$1:$I$558,8,0),"")</f>
        <v/>
      </c>
      <c r="I1434" s="77" t="str">
        <f>IFERROR(VLOOKUP($E1434,BD_Anexo_Decreto!$A$1:$I$558,5,0),"")</f>
        <v/>
      </c>
      <c r="J1434" s="78">
        <f t="shared" si="99"/>
        <v>0</v>
      </c>
      <c r="K1434" s="78">
        <f t="shared" si="100"/>
        <v>0</v>
      </c>
      <c r="L1434" s="78">
        <f t="shared" si="101"/>
        <v>0</v>
      </c>
      <c r="M1434" s="82"/>
      <c r="N1434" s="83"/>
      <c r="O1434" s="84" t="str">
        <f>IFERROR(VLOOKUP($E1434,BD_Anexo_Decreto!$A$1:$I$558,3,0),"")</f>
        <v/>
      </c>
      <c r="P1434" s="85" t="str">
        <f t="shared" si="102"/>
        <v/>
      </c>
      <c r="Q1434" s="96"/>
      <c r="R1434" s="95" t="str">
        <f>IFERROR(VLOOKUP(Q1434,BD_CNES!$A$1:$E$9705,2,0),"")</f>
        <v/>
      </c>
    </row>
    <row r="1435" spans="4:18" ht="35.1" customHeight="1" x14ac:dyDescent="0.25">
      <c r="D1435" s="22">
        <v>1425</v>
      </c>
      <c r="E1435" s="132"/>
      <c r="F1435" s="76" t="str">
        <f>IFERROR(VLOOKUP($E1435,BD_Anexo_Decreto!$A$1:$I$558,2,0),"")</f>
        <v/>
      </c>
      <c r="G1435" s="133" t="str">
        <f>IFERROR(VLOOKUP($E1435,BD_Anexo_Decreto!$A$1:$I$558,7,0),"")</f>
        <v/>
      </c>
      <c r="H1435" s="76" t="str">
        <f>IFERROR(VLOOKUP($E1435,BD_Anexo_Decreto!$A$1:$I$558,8,0),"")</f>
        <v/>
      </c>
      <c r="I1435" s="77" t="str">
        <f>IFERROR(VLOOKUP($E1435,BD_Anexo_Decreto!$A$1:$I$558,5,0),"")</f>
        <v/>
      </c>
      <c r="J1435" s="78">
        <f t="shared" si="99"/>
        <v>0</v>
      </c>
      <c r="K1435" s="78">
        <f t="shared" si="100"/>
        <v>0</v>
      </c>
      <c r="L1435" s="78">
        <f t="shared" si="101"/>
        <v>0</v>
      </c>
      <c r="M1435" s="82"/>
      <c r="N1435" s="83"/>
      <c r="O1435" s="84" t="str">
        <f>IFERROR(VLOOKUP($E1435,BD_Anexo_Decreto!$A$1:$I$558,3,0),"")</f>
        <v/>
      </c>
      <c r="P1435" s="85" t="str">
        <f t="shared" si="102"/>
        <v/>
      </c>
      <c r="Q1435" s="96"/>
      <c r="R1435" s="95" t="str">
        <f>IFERROR(VLOOKUP(Q1435,BD_CNES!$A$1:$E$9705,2,0),"")</f>
        <v/>
      </c>
    </row>
    <row r="1436" spans="4:18" ht="35.1" customHeight="1" x14ac:dyDescent="0.25">
      <c r="D1436" s="22">
        <v>1426</v>
      </c>
      <c r="E1436" s="132"/>
      <c r="F1436" s="76" t="str">
        <f>IFERROR(VLOOKUP($E1436,BD_Anexo_Decreto!$A$1:$I$558,2,0),"")</f>
        <v/>
      </c>
      <c r="G1436" s="133" t="str">
        <f>IFERROR(VLOOKUP($E1436,BD_Anexo_Decreto!$A$1:$I$558,7,0),"")</f>
        <v/>
      </c>
      <c r="H1436" s="76" t="str">
        <f>IFERROR(VLOOKUP($E1436,BD_Anexo_Decreto!$A$1:$I$558,8,0),"")</f>
        <v/>
      </c>
      <c r="I1436" s="77" t="str">
        <f>IFERROR(VLOOKUP($E1436,BD_Anexo_Decreto!$A$1:$I$558,5,0),"")</f>
        <v/>
      </c>
      <c r="J1436" s="78">
        <f t="shared" si="99"/>
        <v>0</v>
      </c>
      <c r="K1436" s="78">
        <f t="shared" si="100"/>
        <v>0</v>
      </c>
      <c r="L1436" s="78">
        <f t="shared" si="101"/>
        <v>0</v>
      </c>
      <c r="M1436" s="82"/>
      <c r="N1436" s="83"/>
      <c r="O1436" s="84" t="str">
        <f>IFERROR(VLOOKUP($E1436,BD_Anexo_Decreto!$A$1:$I$558,3,0),"")</f>
        <v/>
      </c>
      <c r="P1436" s="85" t="str">
        <f t="shared" si="102"/>
        <v/>
      </c>
      <c r="Q1436" s="96"/>
      <c r="R1436" s="95" t="str">
        <f>IFERROR(VLOOKUP(Q1436,BD_CNES!$A$1:$E$9705,2,0),"")</f>
        <v/>
      </c>
    </row>
    <row r="1437" spans="4:18" ht="35.1" customHeight="1" x14ac:dyDescent="0.25">
      <c r="D1437" s="22">
        <v>1427</v>
      </c>
      <c r="E1437" s="132"/>
      <c r="F1437" s="76" t="str">
        <f>IFERROR(VLOOKUP($E1437,BD_Anexo_Decreto!$A$1:$I$558,2,0),"")</f>
        <v/>
      </c>
      <c r="G1437" s="133" t="str">
        <f>IFERROR(VLOOKUP($E1437,BD_Anexo_Decreto!$A$1:$I$558,7,0),"")</f>
        <v/>
      </c>
      <c r="H1437" s="76" t="str">
        <f>IFERROR(VLOOKUP($E1437,BD_Anexo_Decreto!$A$1:$I$558,8,0),"")</f>
        <v/>
      </c>
      <c r="I1437" s="77" t="str">
        <f>IFERROR(VLOOKUP($E1437,BD_Anexo_Decreto!$A$1:$I$558,5,0),"")</f>
        <v/>
      </c>
      <c r="J1437" s="78">
        <f t="shared" si="99"/>
        <v>0</v>
      </c>
      <c r="K1437" s="78">
        <f t="shared" si="100"/>
        <v>0</v>
      </c>
      <c r="L1437" s="78">
        <f t="shared" si="101"/>
        <v>0</v>
      </c>
      <c r="M1437" s="82"/>
      <c r="N1437" s="83"/>
      <c r="O1437" s="84" t="str">
        <f>IFERROR(VLOOKUP($E1437,BD_Anexo_Decreto!$A$1:$I$558,3,0),"")</f>
        <v/>
      </c>
      <c r="P1437" s="85" t="str">
        <f t="shared" si="102"/>
        <v/>
      </c>
      <c r="Q1437" s="96"/>
      <c r="R1437" s="95" t="str">
        <f>IFERROR(VLOOKUP(Q1437,BD_CNES!$A$1:$E$9705,2,0),"")</f>
        <v/>
      </c>
    </row>
    <row r="1438" spans="4:18" ht="35.1" customHeight="1" x14ac:dyDescent="0.25">
      <c r="D1438" s="22">
        <v>1428</v>
      </c>
      <c r="E1438" s="132"/>
      <c r="F1438" s="76" t="str">
        <f>IFERROR(VLOOKUP($E1438,BD_Anexo_Decreto!$A$1:$I$558,2,0),"")</f>
        <v/>
      </c>
      <c r="G1438" s="133" t="str">
        <f>IFERROR(VLOOKUP($E1438,BD_Anexo_Decreto!$A$1:$I$558,7,0),"")</f>
        <v/>
      </c>
      <c r="H1438" s="76" t="str">
        <f>IFERROR(VLOOKUP($E1438,BD_Anexo_Decreto!$A$1:$I$558,8,0),"")</f>
        <v/>
      </c>
      <c r="I1438" s="77" t="str">
        <f>IFERROR(VLOOKUP($E1438,BD_Anexo_Decreto!$A$1:$I$558,5,0),"")</f>
        <v/>
      </c>
      <c r="J1438" s="78">
        <f t="shared" si="99"/>
        <v>0</v>
      </c>
      <c r="K1438" s="78">
        <f t="shared" si="100"/>
        <v>0</v>
      </c>
      <c r="L1438" s="78">
        <f t="shared" si="101"/>
        <v>0</v>
      </c>
      <c r="M1438" s="82"/>
      <c r="N1438" s="83"/>
      <c r="O1438" s="84" t="str">
        <f>IFERROR(VLOOKUP($E1438,BD_Anexo_Decreto!$A$1:$I$558,3,0),"")</f>
        <v/>
      </c>
      <c r="P1438" s="85" t="str">
        <f t="shared" si="102"/>
        <v/>
      </c>
      <c r="Q1438" s="96"/>
      <c r="R1438" s="95" t="str">
        <f>IFERROR(VLOOKUP(Q1438,BD_CNES!$A$1:$E$9705,2,0),"")</f>
        <v/>
      </c>
    </row>
    <row r="1439" spans="4:18" ht="35.1" customHeight="1" x14ac:dyDescent="0.25">
      <c r="D1439" s="22">
        <v>1429</v>
      </c>
      <c r="E1439" s="132"/>
      <c r="F1439" s="76" t="str">
        <f>IFERROR(VLOOKUP($E1439,BD_Anexo_Decreto!$A$1:$I$558,2,0),"")</f>
        <v/>
      </c>
      <c r="G1439" s="133" t="str">
        <f>IFERROR(VLOOKUP($E1439,BD_Anexo_Decreto!$A$1:$I$558,7,0),"")</f>
        <v/>
      </c>
      <c r="H1439" s="76" t="str">
        <f>IFERROR(VLOOKUP($E1439,BD_Anexo_Decreto!$A$1:$I$558,8,0),"")</f>
        <v/>
      </c>
      <c r="I1439" s="77" t="str">
        <f>IFERROR(VLOOKUP($E1439,BD_Anexo_Decreto!$A$1:$I$558,5,0),"")</f>
        <v/>
      </c>
      <c r="J1439" s="78">
        <f t="shared" si="99"/>
        <v>0</v>
      </c>
      <c r="K1439" s="78">
        <f t="shared" si="100"/>
        <v>0</v>
      </c>
      <c r="L1439" s="78">
        <f t="shared" si="101"/>
        <v>0</v>
      </c>
      <c r="M1439" s="82"/>
      <c r="N1439" s="83"/>
      <c r="O1439" s="84" t="str">
        <f>IFERROR(VLOOKUP($E1439,BD_Anexo_Decreto!$A$1:$I$558,3,0),"")</f>
        <v/>
      </c>
      <c r="P1439" s="85" t="str">
        <f t="shared" si="102"/>
        <v/>
      </c>
      <c r="Q1439" s="96"/>
      <c r="R1439" s="95" t="str">
        <f>IFERROR(VLOOKUP(Q1439,BD_CNES!$A$1:$E$9705,2,0),"")</f>
        <v/>
      </c>
    </row>
    <row r="1440" spans="4:18" ht="35.1" customHeight="1" x14ac:dyDescent="0.25">
      <c r="D1440" s="22">
        <v>1430</v>
      </c>
      <c r="E1440" s="132"/>
      <c r="F1440" s="76" t="str">
        <f>IFERROR(VLOOKUP($E1440,BD_Anexo_Decreto!$A$1:$I$558,2,0),"")</f>
        <v/>
      </c>
      <c r="G1440" s="133" t="str">
        <f>IFERROR(VLOOKUP($E1440,BD_Anexo_Decreto!$A$1:$I$558,7,0),"")</f>
        <v/>
      </c>
      <c r="H1440" s="76" t="str">
        <f>IFERROR(VLOOKUP($E1440,BD_Anexo_Decreto!$A$1:$I$558,8,0),"")</f>
        <v/>
      </c>
      <c r="I1440" s="77" t="str">
        <f>IFERROR(VLOOKUP($E1440,BD_Anexo_Decreto!$A$1:$I$558,5,0),"")</f>
        <v/>
      </c>
      <c r="J1440" s="78">
        <f t="shared" si="99"/>
        <v>0</v>
      </c>
      <c r="K1440" s="78">
        <f t="shared" si="100"/>
        <v>0</v>
      </c>
      <c r="L1440" s="78">
        <f t="shared" si="101"/>
        <v>0</v>
      </c>
      <c r="M1440" s="82"/>
      <c r="N1440" s="83"/>
      <c r="O1440" s="84" t="str">
        <f>IFERROR(VLOOKUP($E1440,BD_Anexo_Decreto!$A$1:$I$558,3,0),"")</f>
        <v/>
      </c>
      <c r="P1440" s="85" t="str">
        <f t="shared" si="102"/>
        <v/>
      </c>
      <c r="Q1440" s="96"/>
      <c r="R1440" s="95" t="str">
        <f>IFERROR(VLOOKUP(Q1440,BD_CNES!$A$1:$E$9705,2,0),"")</f>
        <v/>
      </c>
    </row>
    <row r="1441" spans="4:18" ht="35.1" customHeight="1" x14ac:dyDescent="0.25">
      <c r="D1441" s="22">
        <v>1431</v>
      </c>
      <c r="E1441" s="132"/>
      <c r="F1441" s="76" t="str">
        <f>IFERROR(VLOOKUP($E1441,BD_Anexo_Decreto!$A$1:$I$558,2,0),"")</f>
        <v/>
      </c>
      <c r="G1441" s="133" t="str">
        <f>IFERROR(VLOOKUP($E1441,BD_Anexo_Decreto!$A$1:$I$558,7,0),"")</f>
        <v/>
      </c>
      <c r="H1441" s="76" t="str">
        <f>IFERROR(VLOOKUP($E1441,BD_Anexo_Decreto!$A$1:$I$558,8,0),"")</f>
        <v/>
      </c>
      <c r="I1441" s="77" t="str">
        <f>IFERROR(VLOOKUP($E1441,BD_Anexo_Decreto!$A$1:$I$558,5,0),"")</f>
        <v/>
      </c>
      <c r="J1441" s="78">
        <f t="shared" si="99"/>
        <v>0</v>
      </c>
      <c r="K1441" s="78">
        <f t="shared" si="100"/>
        <v>0</v>
      </c>
      <c r="L1441" s="78">
        <f t="shared" si="101"/>
        <v>0</v>
      </c>
      <c r="M1441" s="82"/>
      <c r="N1441" s="83"/>
      <c r="O1441" s="84" t="str">
        <f>IFERROR(VLOOKUP($E1441,BD_Anexo_Decreto!$A$1:$I$558,3,0),"")</f>
        <v/>
      </c>
      <c r="P1441" s="85" t="str">
        <f t="shared" si="102"/>
        <v/>
      </c>
      <c r="Q1441" s="96"/>
      <c r="R1441" s="95" t="str">
        <f>IFERROR(VLOOKUP(Q1441,BD_CNES!$A$1:$E$9705,2,0),"")</f>
        <v/>
      </c>
    </row>
    <row r="1442" spans="4:18" ht="35.1" customHeight="1" x14ac:dyDescent="0.25">
      <c r="D1442" s="22">
        <v>1432</v>
      </c>
      <c r="E1442" s="132"/>
      <c r="F1442" s="76" t="str">
        <f>IFERROR(VLOOKUP($E1442,BD_Anexo_Decreto!$A$1:$I$558,2,0),"")</f>
        <v/>
      </c>
      <c r="G1442" s="133" t="str">
        <f>IFERROR(VLOOKUP($E1442,BD_Anexo_Decreto!$A$1:$I$558,7,0),"")</f>
        <v/>
      </c>
      <c r="H1442" s="76" t="str">
        <f>IFERROR(VLOOKUP($E1442,BD_Anexo_Decreto!$A$1:$I$558,8,0),"")</f>
        <v/>
      </c>
      <c r="I1442" s="77" t="str">
        <f>IFERROR(VLOOKUP($E1442,BD_Anexo_Decreto!$A$1:$I$558,5,0),"")</f>
        <v/>
      </c>
      <c r="J1442" s="78">
        <f t="shared" si="99"/>
        <v>0</v>
      </c>
      <c r="K1442" s="78">
        <f t="shared" si="100"/>
        <v>0</v>
      </c>
      <c r="L1442" s="78">
        <f t="shared" si="101"/>
        <v>0</v>
      </c>
      <c r="M1442" s="82"/>
      <c r="N1442" s="83"/>
      <c r="O1442" s="84" t="str">
        <f>IFERROR(VLOOKUP($E1442,BD_Anexo_Decreto!$A$1:$I$558,3,0),"")</f>
        <v/>
      </c>
      <c r="P1442" s="85" t="str">
        <f t="shared" si="102"/>
        <v/>
      </c>
      <c r="Q1442" s="96"/>
      <c r="R1442" s="95" t="str">
        <f>IFERROR(VLOOKUP(Q1442,BD_CNES!$A$1:$E$9705,2,0),"")</f>
        <v/>
      </c>
    </row>
    <row r="1443" spans="4:18" ht="35.1" customHeight="1" x14ac:dyDescent="0.25">
      <c r="D1443" s="22">
        <v>1433</v>
      </c>
      <c r="E1443" s="132"/>
      <c r="F1443" s="76" t="str">
        <f>IFERROR(VLOOKUP($E1443,BD_Anexo_Decreto!$A$1:$I$558,2,0),"")</f>
        <v/>
      </c>
      <c r="G1443" s="133" t="str">
        <f>IFERROR(VLOOKUP($E1443,BD_Anexo_Decreto!$A$1:$I$558,7,0),"")</f>
        <v/>
      </c>
      <c r="H1443" s="76" t="str">
        <f>IFERROR(VLOOKUP($E1443,BD_Anexo_Decreto!$A$1:$I$558,8,0),"")</f>
        <v/>
      </c>
      <c r="I1443" s="77" t="str">
        <f>IFERROR(VLOOKUP($E1443,BD_Anexo_Decreto!$A$1:$I$558,5,0),"")</f>
        <v/>
      </c>
      <c r="J1443" s="78">
        <f t="shared" si="99"/>
        <v>0</v>
      </c>
      <c r="K1443" s="78">
        <f t="shared" si="100"/>
        <v>0</v>
      </c>
      <c r="L1443" s="78">
        <f t="shared" si="101"/>
        <v>0</v>
      </c>
      <c r="M1443" s="82"/>
      <c r="N1443" s="83"/>
      <c r="O1443" s="84" t="str">
        <f>IFERROR(VLOOKUP($E1443,BD_Anexo_Decreto!$A$1:$I$558,3,0),"")</f>
        <v/>
      </c>
      <c r="P1443" s="85" t="str">
        <f t="shared" si="102"/>
        <v/>
      </c>
      <c r="Q1443" s="96"/>
      <c r="R1443" s="95" t="str">
        <f>IFERROR(VLOOKUP(Q1443,BD_CNES!$A$1:$E$9705,2,0),"")</f>
        <v/>
      </c>
    </row>
    <row r="1444" spans="4:18" ht="35.1" customHeight="1" x14ac:dyDescent="0.25">
      <c r="D1444" s="22">
        <v>1434</v>
      </c>
      <c r="E1444" s="132"/>
      <c r="F1444" s="76" t="str">
        <f>IFERROR(VLOOKUP($E1444,BD_Anexo_Decreto!$A$1:$I$558,2,0),"")</f>
        <v/>
      </c>
      <c r="G1444" s="133" t="str">
        <f>IFERROR(VLOOKUP($E1444,BD_Anexo_Decreto!$A$1:$I$558,7,0),"")</f>
        <v/>
      </c>
      <c r="H1444" s="76" t="str">
        <f>IFERROR(VLOOKUP($E1444,BD_Anexo_Decreto!$A$1:$I$558,8,0),"")</f>
        <v/>
      </c>
      <c r="I1444" s="77" t="str">
        <f>IFERROR(VLOOKUP($E1444,BD_Anexo_Decreto!$A$1:$I$558,5,0),"")</f>
        <v/>
      </c>
      <c r="J1444" s="78">
        <f t="shared" si="99"/>
        <v>0</v>
      </c>
      <c r="K1444" s="78">
        <f t="shared" si="100"/>
        <v>0</v>
      </c>
      <c r="L1444" s="78">
        <f t="shared" si="101"/>
        <v>0</v>
      </c>
      <c r="M1444" s="82"/>
      <c r="N1444" s="83"/>
      <c r="O1444" s="84" t="str">
        <f>IFERROR(VLOOKUP($E1444,BD_Anexo_Decreto!$A$1:$I$558,3,0),"")</f>
        <v/>
      </c>
      <c r="P1444" s="85" t="str">
        <f t="shared" si="102"/>
        <v/>
      </c>
      <c r="Q1444" s="96"/>
      <c r="R1444" s="95" t="str">
        <f>IFERROR(VLOOKUP(Q1444,BD_CNES!$A$1:$E$9705,2,0),"")</f>
        <v/>
      </c>
    </row>
    <row r="1445" spans="4:18" ht="35.1" customHeight="1" x14ac:dyDescent="0.25">
      <c r="D1445" s="22">
        <v>1435</v>
      </c>
      <c r="E1445" s="132"/>
      <c r="F1445" s="76" t="str">
        <f>IFERROR(VLOOKUP($E1445,BD_Anexo_Decreto!$A$1:$I$558,2,0),"")</f>
        <v/>
      </c>
      <c r="G1445" s="133" t="str">
        <f>IFERROR(VLOOKUP($E1445,BD_Anexo_Decreto!$A$1:$I$558,7,0),"")</f>
        <v/>
      </c>
      <c r="H1445" s="76" t="str">
        <f>IFERROR(VLOOKUP($E1445,BD_Anexo_Decreto!$A$1:$I$558,8,0),"")</f>
        <v/>
      </c>
      <c r="I1445" s="77" t="str">
        <f>IFERROR(VLOOKUP($E1445,BD_Anexo_Decreto!$A$1:$I$558,5,0),"")</f>
        <v/>
      </c>
      <c r="J1445" s="78">
        <f t="shared" si="99"/>
        <v>0</v>
      </c>
      <c r="K1445" s="78">
        <f t="shared" si="100"/>
        <v>0</v>
      </c>
      <c r="L1445" s="78">
        <f t="shared" si="101"/>
        <v>0</v>
      </c>
      <c r="M1445" s="82"/>
      <c r="N1445" s="83"/>
      <c r="O1445" s="84" t="str">
        <f>IFERROR(VLOOKUP($E1445,BD_Anexo_Decreto!$A$1:$I$558,3,0),"")</f>
        <v/>
      </c>
      <c r="P1445" s="85" t="str">
        <f t="shared" si="102"/>
        <v/>
      </c>
      <c r="Q1445" s="96"/>
      <c r="R1445" s="95" t="str">
        <f>IFERROR(VLOOKUP(Q1445,BD_CNES!$A$1:$E$9705,2,0),"")</f>
        <v/>
      </c>
    </row>
    <row r="1446" spans="4:18" ht="35.1" customHeight="1" x14ac:dyDescent="0.25">
      <c r="D1446" s="22">
        <v>1436</v>
      </c>
      <c r="E1446" s="132"/>
      <c r="F1446" s="76" t="str">
        <f>IFERROR(VLOOKUP($E1446,BD_Anexo_Decreto!$A$1:$I$558,2,0),"")</f>
        <v/>
      </c>
      <c r="G1446" s="133" t="str">
        <f>IFERROR(VLOOKUP($E1446,BD_Anexo_Decreto!$A$1:$I$558,7,0),"")</f>
        <v/>
      </c>
      <c r="H1446" s="76" t="str">
        <f>IFERROR(VLOOKUP($E1446,BD_Anexo_Decreto!$A$1:$I$558,8,0),"")</f>
        <v/>
      </c>
      <c r="I1446" s="77" t="str">
        <f>IFERROR(VLOOKUP($E1446,BD_Anexo_Decreto!$A$1:$I$558,5,0),"")</f>
        <v/>
      </c>
      <c r="J1446" s="78">
        <f t="shared" si="99"/>
        <v>0</v>
      </c>
      <c r="K1446" s="78">
        <f t="shared" si="100"/>
        <v>0</v>
      </c>
      <c r="L1446" s="78">
        <f t="shared" si="101"/>
        <v>0</v>
      </c>
      <c r="M1446" s="82"/>
      <c r="N1446" s="83"/>
      <c r="O1446" s="84" t="str">
        <f>IFERROR(VLOOKUP($E1446,BD_Anexo_Decreto!$A$1:$I$558,3,0),"")</f>
        <v/>
      </c>
      <c r="P1446" s="85" t="str">
        <f t="shared" si="102"/>
        <v/>
      </c>
      <c r="Q1446" s="96"/>
      <c r="R1446" s="95" t="str">
        <f>IFERROR(VLOOKUP(Q1446,BD_CNES!$A$1:$E$9705,2,0),"")</f>
        <v/>
      </c>
    </row>
    <row r="1447" spans="4:18" ht="35.1" customHeight="1" x14ac:dyDescent="0.25">
      <c r="D1447" s="22">
        <v>1437</v>
      </c>
      <c r="E1447" s="132"/>
      <c r="F1447" s="76" t="str">
        <f>IFERROR(VLOOKUP($E1447,BD_Anexo_Decreto!$A$1:$I$558,2,0),"")</f>
        <v/>
      </c>
      <c r="G1447" s="133" t="str">
        <f>IFERROR(VLOOKUP($E1447,BD_Anexo_Decreto!$A$1:$I$558,7,0),"")</f>
        <v/>
      </c>
      <c r="H1447" s="76" t="str">
        <f>IFERROR(VLOOKUP($E1447,BD_Anexo_Decreto!$A$1:$I$558,8,0),"")</f>
        <v/>
      </c>
      <c r="I1447" s="77" t="str">
        <f>IFERROR(VLOOKUP($E1447,BD_Anexo_Decreto!$A$1:$I$558,5,0),"")</f>
        <v/>
      </c>
      <c r="J1447" s="78">
        <f t="shared" si="99"/>
        <v>0</v>
      </c>
      <c r="K1447" s="78">
        <f t="shared" si="100"/>
        <v>0</v>
      </c>
      <c r="L1447" s="78">
        <f t="shared" si="101"/>
        <v>0</v>
      </c>
      <c r="M1447" s="82"/>
      <c r="N1447" s="83"/>
      <c r="O1447" s="84" t="str">
        <f>IFERROR(VLOOKUP($E1447,BD_Anexo_Decreto!$A$1:$I$558,3,0),"")</f>
        <v/>
      </c>
      <c r="P1447" s="85" t="str">
        <f t="shared" si="102"/>
        <v/>
      </c>
      <c r="Q1447" s="96"/>
      <c r="R1447" s="95" t="str">
        <f>IFERROR(VLOOKUP(Q1447,BD_CNES!$A$1:$E$9705,2,0),"")</f>
        <v/>
      </c>
    </row>
    <row r="1448" spans="4:18" ht="35.1" customHeight="1" x14ac:dyDescent="0.25">
      <c r="D1448" s="22">
        <v>1438</v>
      </c>
      <c r="E1448" s="132"/>
      <c r="F1448" s="76" t="str">
        <f>IFERROR(VLOOKUP($E1448,BD_Anexo_Decreto!$A$1:$I$558,2,0),"")</f>
        <v/>
      </c>
      <c r="G1448" s="133" t="str">
        <f>IFERROR(VLOOKUP($E1448,BD_Anexo_Decreto!$A$1:$I$558,7,0),"")</f>
        <v/>
      </c>
      <c r="H1448" s="76" t="str">
        <f>IFERROR(VLOOKUP($E1448,BD_Anexo_Decreto!$A$1:$I$558,8,0),"")</f>
        <v/>
      </c>
      <c r="I1448" s="77" t="str">
        <f>IFERROR(VLOOKUP($E1448,BD_Anexo_Decreto!$A$1:$I$558,5,0),"")</f>
        <v/>
      </c>
      <c r="J1448" s="78">
        <f t="shared" si="99"/>
        <v>0</v>
      </c>
      <c r="K1448" s="78">
        <f t="shared" si="100"/>
        <v>0</v>
      </c>
      <c r="L1448" s="78">
        <f t="shared" si="101"/>
        <v>0</v>
      </c>
      <c r="M1448" s="82"/>
      <c r="N1448" s="83"/>
      <c r="O1448" s="84" t="str">
        <f>IFERROR(VLOOKUP($E1448,BD_Anexo_Decreto!$A$1:$I$558,3,0),"")</f>
        <v/>
      </c>
      <c r="P1448" s="85" t="str">
        <f t="shared" si="102"/>
        <v/>
      </c>
      <c r="Q1448" s="96"/>
      <c r="R1448" s="95" t="str">
        <f>IFERROR(VLOOKUP(Q1448,BD_CNES!$A$1:$E$9705,2,0),"")</f>
        <v/>
      </c>
    </row>
    <row r="1449" spans="4:18" ht="35.1" customHeight="1" x14ac:dyDescent="0.25">
      <c r="D1449" s="22">
        <v>1439</v>
      </c>
      <c r="E1449" s="132"/>
      <c r="F1449" s="76" t="str">
        <f>IFERROR(VLOOKUP($E1449,BD_Anexo_Decreto!$A$1:$I$558,2,0),"")</f>
        <v/>
      </c>
      <c r="G1449" s="133" t="str">
        <f>IFERROR(VLOOKUP($E1449,BD_Anexo_Decreto!$A$1:$I$558,7,0),"")</f>
        <v/>
      </c>
      <c r="H1449" s="76" t="str">
        <f>IFERROR(VLOOKUP($E1449,BD_Anexo_Decreto!$A$1:$I$558,8,0),"")</f>
        <v/>
      </c>
      <c r="I1449" s="77" t="str">
        <f>IFERROR(VLOOKUP($E1449,BD_Anexo_Decreto!$A$1:$I$558,5,0),"")</f>
        <v/>
      </c>
      <c r="J1449" s="78">
        <f t="shared" si="99"/>
        <v>0</v>
      </c>
      <c r="K1449" s="78">
        <f t="shared" si="100"/>
        <v>0</v>
      </c>
      <c r="L1449" s="78">
        <f t="shared" si="101"/>
        <v>0</v>
      </c>
      <c r="M1449" s="82"/>
      <c r="N1449" s="83"/>
      <c r="O1449" s="84" t="str">
        <f>IFERROR(VLOOKUP($E1449,BD_Anexo_Decreto!$A$1:$I$558,3,0),"")</f>
        <v/>
      </c>
      <c r="P1449" s="85" t="str">
        <f t="shared" si="102"/>
        <v/>
      </c>
      <c r="Q1449" s="96"/>
      <c r="R1449" s="95" t="str">
        <f>IFERROR(VLOOKUP(Q1449,BD_CNES!$A$1:$E$9705,2,0),"")</f>
        <v/>
      </c>
    </row>
    <row r="1450" spans="4:18" ht="35.1" customHeight="1" x14ac:dyDescent="0.25">
      <c r="D1450" s="22">
        <v>1440</v>
      </c>
      <c r="E1450" s="132"/>
      <c r="F1450" s="76" t="str">
        <f>IFERROR(VLOOKUP($E1450,BD_Anexo_Decreto!$A$1:$I$558,2,0),"")</f>
        <v/>
      </c>
      <c r="G1450" s="133" t="str">
        <f>IFERROR(VLOOKUP($E1450,BD_Anexo_Decreto!$A$1:$I$558,7,0),"")</f>
        <v/>
      </c>
      <c r="H1450" s="76" t="str">
        <f>IFERROR(VLOOKUP($E1450,BD_Anexo_Decreto!$A$1:$I$558,8,0),"")</f>
        <v/>
      </c>
      <c r="I1450" s="77" t="str">
        <f>IFERROR(VLOOKUP($E1450,BD_Anexo_Decreto!$A$1:$I$558,5,0),"")</f>
        <v/>
      </c>
      <c r="J1450" s="78">
        <f t="shared" si="99"/>
        <v>0</v>
      </c>
      <c r="K1450" s="78">
        <f t="shared" si="100"/>
        <v>0</v>
      </c>
      <c r="L1450" s="78">
        <f t="shared" si="101"/>
        <v>0</v>
      </c>
      <c r="M1450" s="82"/>
      <c r="N1450" s="83"/>
      <c r="O1450" s="84" t="str">
        <f>IFERROR(VLOOKUP($E1450,BD_Anexo_Decreto!$A$1:$I$558,3,0),"")</f>
        <v/>
      </c>
      <c r="P1450" s="85" t="str">
        <f t="shared" si="102"/>
        <v/>
      </c>
      <c r="Q1450" s="96"/>
      <c r="R1450" s="95" t="str">
        <f>IFERROR(VLOOKUP(Q1450,BD_CNES!$A$1:$E$9705,2,0),"")</f>
        <v/>
      </c>
    </row>
    <row r="1451" spans="4:18" ht="35.1" customHeight="1" x14ac:dyDescent="0.25">
      <c r="D1451" s="22">
        <v>1441</v>
      </c>
      <c r="E1451" s="132"/>
      <c r="F1451" s="76" t="str">
        <f>IFERROR(VLOOKUP($E1451,BD_Anexo_Decreto!$A$1:$I$558,2,0),"")</f>
        <v/>
      </c>
      <c r="G1451" s="133" t="str">
        <f>IFERROR(VLOOKUP($E1451,BD_Anexo_Decreto!$A$1:$I$558,7,0),"")</f>
        <v/>
      </c>
      <c r="H1451" s="76" t="str">
        <f>IFERROR(VLOOKUP($E1451,BD_Anexo_Decreto!$A$1:$I$558,8,0),"")</f>
        <v/>
      </c>
      <c r="I1451" s="77" t="str">
        <f>IFERROR(VLOOKUP($E1451,BD_Anexo_Decreto!$A$1:$I$558,5,0),"")</f>
        <v/>
      </c>
      <c r="J1451" s="78">
        <f t="shared" si="99"/>
        <v>0</v>
      </c>
      <c r="K1451" s="78">
        <f t="shared" si="100"/>
        <v>0</v>
      </c>
      <c r="L1451" s="78">
        <f t="shared" si="101"/>
        <v>0</v>
      </c>
      <c r="M1451" s="82"/>
      <c r="N1451" s="83"/>
      <c r="O1451" s="84" t="str">
        <f>IFERROR(VLOOKUP($E1451,BD_Anexo_Decreto!$A$1:$I$558,3,0),"")</f>
        <v/>
      </c>
      <c r="P1451" s="85" t="str">
        <f t="shared" si="102"/>
        <v/>
      </c>
      <c r="Q1451" s="96"/>
      <c r="R1451" s="95" t="str">
        <f>IFERROR(VLOOKUP(Q1451,BD_CNES!$A$1:$E$9705,2,0),"")</f>
        <v/>
      </c>
    </row>
    <row r="1452" spans="4:18" ht="35.1" customHeight="1" x14ac:dyDescent="0.25">
      <c r="D1452" s="22">
        <v>1442</v>
      </c>
      <c r="E1452" s="132"/>
      <c r="F1452" s="76" t="str">
        <f>IFERROR(VLOOKUP($E1452,BD_Anexo_Decreto!$A$1:$I$558,2,0),"")</f>
        <v/>
      </c>
      <c r="G1452" s="133" t="str">
        <f>IFERROR(VLOOKUP($E1452,BD_Anexo_Decreto!$A$1:$I$558,7,0),"")</f>
        <v/>
      </c>
      <c r="H1452" s="76" t="str">
        <f>IFERROR(VLOOKUP($E1452,BD_Anexo_Decreto!$A$1:$I$558,8,0),"")</f>
        <v/>
      </c>
      <c r="I1452" s="77" t="str">
        <f>IFERROR(VLOOKUP($E1452,BD_Anexo_Decreto!$A$1:$I$558,5,0),"")</f>
        <v/>
      </c>
      <c r="J1452" s="78">
        <f t="shared" si="99"/>
        <v>0</v>
      </c>
      <c r="K1452" s="78">
        <f t="shared" si="100"/>
        <v>0</v>
      </c>
      <c r="L1452" s="78">
        <f t="shared" si="101"/>
        <v>0</v>
      </c>
      <c r="M1452" s="82"/>
      <c r="N1452" s="83"/>
      <c r="O1452" s="84" t="str">
        <f>IFERROR(VLOOKUP($E1452,BD_Anexo_Decreto!$A$1:$I$558,3,0),"")</f>
        <v/>
      </c>
      <c r="P1452" s="85" t="str">
        <f t="shared" si="102"/>
        <v/>
      </c>
      <c r="Q1452" s="96"/>
      <c r="R1452" s="95" t="str">
        <f>IFERROR(VLOOKUP(Q1452,BD_CNES!$A$1:$E$9705,2,0),"")</f>
        <v/>
      </c>
    </row>
    <row r="1453" spans="4:18" ht="35.1" customHeight="1" x14ac:dyDescent="0.25">
      <c r="D1453" s="22">
        <v>1443</v>
      </c>
      <c r="E1453" s="132"/>
      <c r="F1453" s="76" t="str">
        <f>IFERROR(VLOOKUP($E1453,BD_Anexo_Decreto!$A$1:$I$558,2,0),"")</f>
        <v/>
      </c>
      <c r="G1453" s="133" t="str">
        <f>IFERROR(VLOOKUP($E1453,BD_Anexo_Decreto!$A$1:$I$558,7,0),"")</f>
        <v/>
      </c>
      <c r="H1453" s="76" t="str">
        <f>IFERROR(VLOOKUP($E1453,BD_Anexo_Decreto!$A$1:$I$558,8,0),"")</f>
        <v/>
      </c>
      <c r="I1453" s="77" t="str">
        <f>IFERROR(VLOOKUP($E1453,BD_Anexo_Decreto!$A$1:$I$558,5,0),"")</f>
        <v/>
      </c>
      <c r="J1453" s="78">
        <f t="shared" si="99"/>
        <v>0</v>
      </c>
      <c r="K1453" s="78">
        <f t="shared" si="100"/>
        <v>0</v>
      </c>
      <c r="L1453" s="78">
        <f t="shared" si="101"/>
        <v>0</v>
      </c>
      <c r="M1453" s="82"/>
      <c r="N1453" s="83"/>
      <c r="O1453" s="84" t="str">
        <f>IFERROR(VLOOKUP($E1453,BD_Anexo_Decreto!$A$1:$I$558,3,0),"")</f>
        <v/>
      </c>
      <c r="P1453" s="85" t="str">
        <f t="shared" si="102"/>
        <v/>
      </c>
      <c r="Q1453" s="96"/>
      <c r="R1453" s="95" t="str">
        <f>IFERROR(VLOOKUP(Q1453,BD_CNES!$A$1:$E$9705,2,0),"")</f>
        <v/>
      </c>
    </row>
    <row r="1454" spans="4:18" ht="35.1" customHeight="1" x14ac:dyDescent="0.25">
      <c r="D1454" s="22">
        <v>1444</v>
      </c>
      <c r="E1454" s="132"/>
      <c r="F1454" s="76" t="str">
        <f>IFERROR(VLOOKUP($E1454,BD_Anexo_Decreto!$A$1:$I$558,2,0),"")</f>
        <v/>
      </c>
      <c r="G1454" s="133" t="str">
        <f>IFERROR(VLOOKUP($E1454,BD_Anexo_Decreto!$A$1:$I$558,7,0),"")</f>
        <v/>
      </c>
      <c r="H1454" s="76" t="str">
        <f>IFERROR(VLOOKUP($E1454,BD_Anexo_Decreto!$A$1:$I$558,8,0),"")</f>
        <v/>
      </c>
      <c r="I1454" s="77" t="str">
        <f>IFERROR(VLOOKUP($E1454,BD_Anexo_Decreto!$A$1:$I$558,5,0),"")</f>
        <v/>
      </c>
      <c r="J1454" s="78">
        <f t="shared" si="99"/>
        <v>0</v>
      </c>
      <c r="K1454" s="78">
        <f t="shared" si="100"/>
        <v>0</v>
      </c>
      <c r="L1454" s="78">
        <f t="shared" si="101"/>
        <v>0</v>
      </c>
      <c r="M1454" s="82"/>
      <c r="N1454" s="83"/>
      <c r="O1454" s="84" t="str">
        <f>IFERROR(VLOOKUP($E1454,BD_Anexo_Decreto!$A$1:$I$558,3,0),"")</f>
        <v/>
      </c>
      <c r="P1454" s="85" t="str">
        <f t="shared" si="102"/>
        <v/>
      </c>
      <c r="Q1454" s="96"/>
      <c r="R1454" s="95" t="str">
        <f>IFERROR(VLOOKUP(Q1454,BD_CNES!$A$1:$E$9705,2,0),"")</f>
        <v/>
      </c>
    </row>
    <row r="1455" spans="4:18" ht="35.1" customHeight="1" x14ac:dyDescent="0.25">
      <c r="D1455" s="22">
        <v>1445</v>
      </c>
      <c r="E1455" s="132"/>
      <c r="F1455" s="76" t="str">
        <f>IFERROR(VLOOKUP($E1455,BD_Anexo_Decreto!$A$1:$I$558,2,0),"")</f>
        <v/>
      </c>
      <c r="G1455" s="133" t="str">
        <f>IFERROR(VLOOKUP($E1455,BD_Anexo_Decreto!$A$1:$I$558,7,0),"")</f>
        <v/>
      </c>
      <c r="H1455" s="76" t="str">
        <f>IFERROR(VLOOKUP($E1455,BD_Anexo_Decreto!$A$1:$I$558,8,0),"")</f>
        <v/>
      </c>
      <c r="I1455" s="77" t="str">
        <f>IFERROR(VLOOKUP($E1455,BD_Anexo_Decreto!$A$1:$I$558,5,0),"")</f>
        <v/>
      </c>
      <c r="J1455" s="78">
        <f t="shared" si="99"/>
        <v>0</v>
      </c>
      <c r="K1455" s="78">
        <f t="shared" si="100"/>
        <v>0</v>
      </c>
      <c r="L1455" s="78">
        <f t="shared" si="101"/>
        <v>0</v>
      </c>
      <c r="M1455" s="82"/>
      <c r="N1455" s="83"/>
      <c r="O1455" s="84" t="str">
        <f>IFERROR(VLOOKUP($E1455,BD_Anexo_Decreto!$A$1:$I$558,3,0),"")</f>
        <v/>
      </c>
      <c r="P1455" s="85" t="str">
        <f t="shared" si="102"/>
        <v/>
      </c>
      <c r="Q1455" s="96"/>
      <c r="R1455" s="95" t="str">
        <f>IFERROR(VLOOKUP(Q1455,BD_CNES!$A$1:$E$9705,2,0),"")</f>
        <v/>
      </c>
    </row>
    <row r="1456" spans="4:18" ht="35.1" customHeight="1" x14ac:dyDescent="0.25">
      <c r="D1456" s="22">
        <v>1446</v>
      </c>
      <c r="E1456" s="132"/>
      <c r="F1456" s="76" t="str">
        <f>IFERROR(VLOOKUP($E1456,BD_Anexo_Decreto!$A$1:$I$558,2,0),"")</f>
        <v/>
      </c>
      <c r="G1456" s="133" t="str">
        <f>IFERROR(VLOOKUP($E1456,BD_Anexo_Decreto!$A$1:$I$558,7,0),"")</f>
        <v/>
      </c>
      <c r="H1456" s="76" t="str">
        <f>IFERROR(VLOOKUP($E1456,BD_Anexo_Decreto!$A$1:$I$558,8,0),"")</f>
        <v/>
      </c>
      <c r="I1456" s="77" t="str">
        <f>IFERROR(VLOOKUP($E1456,BD_Anexo_Decreto!$A$1:$I$558,5,0),"")</f>
        <v/>
      </c>
      <c r="J1456" s="78">
        <f t="shared" si="99"/>
        <v>0</v>
      </c>
      <c r="K1456" s="78">
        <f t="shared" si="100"/>
        <v>0</v>
      </c>
      <c r="L1456" s="78">
        <f t="shared" si="101"/>
        <v>0</v>
      </c>
      <c r="M1456" s="82"/>
      <c r="N1456" s="83"/>
      <c r="O1456" s="84" t="str">
        <f>IFERROR(VLOOKUP($E1456,BD_Anexo_Decreto!$A$1:$I$558,3,0),"")</f>
        <v/>
      </c>
      <c r="P1456" s="85" t="str">
        <f t="shared" si="102"/>
        <v/>
      </c>
      <c r="Q1456" s="96"/>
      <c r="R1456" s="95" t="str">
        <f>IFERROR(VLOOKUP(Q1456,BD_CNES!$A$1:$E$9705,2,0),"")</f>
        <v/>
      </c>
    </row>
    <row r="1457" spans="4:18" ht="35.1" customHeight="1" x14ac:dyDescent="0.25">
      <c r="D1457" s="22">
        <v>1447</v>
      </c>
      <c r="E1457" s="132"/>
      <c r="F1457" s="76" t="str">
        <f>IFERROR(VLOOKUP($E1457,BD_Anexo_Decreto!$A$1:$I$558,2,0),"")</f>
        <v/>
      </c>
      <c r="G1457" s="133" t="str">
        <f>IFERROR(VLOOKUP($E1457,BD_Anexo_Decreto!$A$1:$I$558,7,0),"")</f>
        <v/>
      </c>
      <c r="H1457" s="76" t="str">
        <f>IFERROR(VLOOKUP($E1457,BD_Anexo_Decreto!$A$1:$I$558,8,0),"")</f>
        <v/>
      </c>
      <c r="I1457" s="77" t="str">
        <f>IFERROR(VLOOKUP($E1457,BD_Anexo_Decreto!$A$1:$I$558,5,0),"")</f>
        <v/>
      </c>
      <c r="J1457" s="78">
        <f t="shared" si="99"/>
        <v>0</v>
      </c>
      <c r="K1457" s="78">
        <f t="shared" si="100"/>
        <v>0</v>
      </c>
      <c r="L1457" s="78">
        <f t="shared" si="101"/>
        <v>0</v>
      </c>
      <c r="M1457" s="82"/>
      <c r="N1457" s="83"/>
      <c r="O1457" s="84" t="str">
        <f>IFERROR(VLOOKUP($E1457,BD_Anexo_Decreto!$A$1:$I$558,3,0),"")</f>
        <v/>
      </c>
      <c r="P1457" s="85" t="str">
        <f t="shared" si="102"/>
        <v/>
      </c>
      <c r="Q1457" s="96"/>
      <c r="R1457" s="95" t="str">
        <f>IFERROR(VLOOKUP(Q1457,BD_CNES!$A$1:$E$9705,2,0),"")</f>
        <v/>
      </c>
    </row>
    <row r="1458" spans="4:18" ht="35.1" customHeight="1" x14ac:dyDescent="0.25">
      <c r="D1458" s="22">
        <v>1448</v>
      </c>
      <c r="E1458" s="132"/>
      <c r="F1458" s="76" t="str">
        <f>IFERROR(VLOOKUP($E1458,BD_Anexo_Decreto!$A$1:$I$558,2,0),"")</f>
        <v/>
      </c>
      <c r="G1458" s="133" t="str">
        <f>IFERROR(VLOOKUP($E1458,BD_Anexo_Decreto!$A$1:$I$558,7,0),"")</f>
        <v/>
      </c>
      <c r="H1458" s="76" t="str">
        <f>IFERROR(VLOOKUP($E1458,BD_Anexo_Decreto!$A$1:$I$558,8,0),"")</f>
        <v/>
      </c>
      <c r="I1458" s="77" t="str">
        <f>IFERROR(VLOOKUP($E1458,BD_Anexo_Decreto!$A$1:$I$558,5,0),"")</f>
        <v/>
      </c>
      <c r="J1458" s="78">
        <f t="shared" si="99"/>
        <v>0</v>
      </c>
      <c r="K1458" s="78">
        <f t="shared" si="100"/>
        <v>0</v>
      </c>
      <c r="L1458" s="78">
        <f t="shared" si="101"/>
        <v>0</v>
      </c>
      <c r="M1458" s="82"/>
      <c r="N1458" s="83"/>
      <c r="O1458" s="84" t="str">
        <f>IFERROR(VLOOKUP($E1458,BD_Anexo_Decreto!$A$1:$I$558,3,0),"")</f>
        <v/>
      </c>
      <c r="P1458" s="85" t="str">
        <f t="shared" si="102"/>
        <v/>
      </c>
      <c r="Q1458" s="96"/>
      <c r="R1458" s="95" t="str">
        <f>IFERROR(VLOOKUP(Q1458,BD_CNES!$A$1:$E$9705,2,0),"")</f>
        <v/>
      </c>
    </row>
    <row r="1459" spans="4:18" ht="35.1" customHeight="1" x14ac:dyDescent="0.25">
      <c r="D1459" s="22">
        <v>1449</v>
      </c>
      <c r="E1459" s="132"/>
      <c r="F1459" s="76" t="str">
        <f>IFERROR(VLOOKUP($E1459,BD_Anexo_Decreto!$A$1:$I$558,2,0),"")</f>
        <v/>
      </c>
      <c r="G1459" s="133" t="str">
        <f>IFERROR(VLOOKUP($E1459,BD_Anexo_Decreto!$A$1:$I$558,7,0),"")</f>
        <v/>
      </c>
      <c r="H1459" s="76" t="str">
        <f>IFERROR(VLOOKUP($E1459,BD_Anexo_Decreto!$A$1:$I$558,8,0),"")</f>
        <v/>
      </c>
      <c r="I1459" s="77" t="str">
        <f>IFERROR(VLOOKUP($E1459,BD_Anexo_Decreto!$A$1:$I$558,5,0),"")</f>
        <v/>
      </c>
      <c r="J1459" s="78">
        <f t="shared" si="99"/>
        <v>0</v>
      </c>
      <c r="K1459" s="78">
        <f t="shared" si="100"/>
        <v>0</v>
      </c>
      <c r="L1459" s="78">
        <f t="shared" si="101"/>
        <v>0</v>
      </c>
      <c r="M1459" s="82"/>
      <c r="N1459" s="83"/>
      <c r="O1459" s="84" t="str">
        <f>IFERROR(VLOOKUP($E1459,BD_Anexo_Decreto!$A$1:$I$558,3,0),"")</f>
        <v/>
      </c>
      <c r="P1459" s="85" t="str">
        <f t="shared" si="102"/>
        <v/>
      </c>
      <c r="Q1459" s="96"/>
      <c r="R1459" s="95" t="str">
        <f>IFERROR(VLOOKUP(Q1459,BD_CNES!$A$1:$E$9705,2,0),"")</f>
        <v/>
      </c>
    </row>
    <row r="1460" spans="4:18" ht="35.1" customHeight="1" x14ac:dyDescent="0.25">
      <c r="D1460" s="22">
        <v>1450</v>
      </c>
      <c r="E1460" s="132"/>
      <c r="F1460" s="76" t="str">
        <f>IFERROR(VLOOKUP($E1460,BD_Anexo_Decreto!$A$1:$I$558,2,0),"")</f>
        <v/>
      </c>
      <c r="G1460" s="133" t="str">
        <f>IFERROR(VLOOKUP($E1460,BD_Anexo_Decreto!$A$1:$I$558,7,0),"")</f>
        <v/>
      </c>
      <c r="H1460" s="76" t="str">
        <f>IFERROR(VLOOKUP($E1460,BD_Anexo_Decreto!$A$1:$I$558,8,0),"")</f>
        <v/>
      </c>
      <c r="I1460" s="77" t="str">
        <f>IFERROR(VLOOKUP($E1460,BD_Anexo_Decreto!$A$1:$I$558,5,0),"")</f>
        <v/>
      </c>
      <c r="J1460" s="78">
        <f t="shared" si="99"/>
        <v>0</v>
      </c>
      <c r="K1460" s="78">
        <f t="shared" si="100"/>
        <v>0</v>
      </c>
      <c r="L1460" s="78">
        <f t="shared" si="101"/>
        <v>0</v>
      </c>
      <c r="M1460" s="82"/>
      <c r="N1460" s="83"/>
      <c r="O1460" s="84" t="str">
        <f>IFERROR(VLOOKUP($E1460,BD_Anexo_Decreto!$A$1:$I$558,3,0),"")</f>
        <v/>
      </c>
      <c r="P1460" s="85" t="str">
        <f t="shared" si="102"/>
        <v/>
      </c>
      <c r="Q1460" s="96"/>
      <c r="R1460" s="95" t="str">
        <f>IFERROR(VLOOKUP(Q1460,BD_CNES!$A$1:$E$9705,2,0),"")</f>
        <v/>
      </c>
    </row>
    <row r="1461" spans="4:18" ht="35.1" customHeight="1" x14ac:dyDescent="0.25">
      <c r="D1461" s="22">
        <v>1451</v>
      </c>
      <c r="E1461" s="132"/>
      <c r="F1461" s="76" t="str">
        <f>IFERROR(VLOOKUP($E1461,BD_Anexo_Decreto!$A$1:$I$558,2,0),"")</f>
        <v/>
      </c>
      <c r="G1461" s="133" t="str">
        <f>IFERROR(VLOOKUP($E1461,BD_Anexo_Decreto!$A$1:$I$558,7,0),"")</f>
        <v/>
      </c>
      <c r="H1461" s="76" t="str">
        <f>IFERROR(VLOOKUP($E1461,BD_Anexo_Decreto!$A$1:$I$558,8,0),"")</f>
        <v/>
      </c>
      <c r="I1461" s="77" t="str">
        <f>IFERROR(VLOOKUP($E1461,BD_Anexo_Decreto!$A$1:$I$558,5,0),"")</f>
        <v/>
      </c>
      <c r="J1461" s="78">
        <f t="shared" si="99"/>
        <v>0</v>
      </c>
      <c r="K1461" s="78">
        <f t="shared" si="100"/>
        <v>0</v>
      </c>
      <c r="L1461" s="78">
        <f t="shared" si="101"/>
        <v>0</v>
      </c>
      <c r="M1461" s="82"/>
      <c r="N1461" s="83"/>
      <c r="O1461" s="84" t="str">
        <f>IFERROR(VLOOKUP($E1461,BD_Anexo_Decreto!$A$1:$I$558,3,0),"")</f>
        <v/>
      </c>
      <c r="P1461" s="85" t="str">
        <f t="shared" si="102"/>
        <v/>
      </c>
      <c r="Q1461" s="96"/>
      <c r="R1461" s="95" t="str">
        <f>IFERROR(VLOOKUP(Q1461,BD_CNES!$A$1:$E$9705,2,0),"")</f>
        <v/>
      </c>
    </row>
    <row r="1462" spans="4:18" ht="35.1" customHeight="1" x14ac:dyDescent="0.25">
      <c r="D1462" s="22">
        <v>1452</v>
      </c>
      <c r="E1462" s="132"/>
      <c r="F1462" s="76" t="str">
        <f>IFERROR(VLOOKUP($E1462,BD_Anexo_Decreto!$A$1:$I$558,2,0),"")</f>
        <v/>
      </c>
      <c r="G1462" s="133" t="str">
        <f>IFERROR(VLOOKUP($E1462,BD_Anexo_Decreto!$A$1:$I$558,7,0),"")</f>
        <v/>
      </c>
      <c r="H1462" s="76" t="str">
        <f>IFERROR(VLOOKUP($E1462,BD_Anexo_Decreto!$A$1:$I$558,8,0),"")</f>
        <v/>
      </c>
      <c r="I1462" s="77" t="str">
        <f>IFERROR(VLOOKUP($E1462,BD_Anexo_Decreto!$A$1:$I$558,5,0),"")</f>
        <v/>
      </c>
      <c r="J1462" s="78">
        <f t="shared" si="99"/>
        <v>0</v>
      </c>
      <c r="K1462" s="78">
        <f t="shared" si="100"/>
        <v>0</v>
      </c>
      <c r="L1462" s="78">
        <f t="shared" si="101"/>
        <v>0</v>
      </c>
      <c r="M1462" s="82"/>
      <c r="N1462" s="83"/>
      <c r="O1462" s="84" t="str">
        <f>IFERROR(VLOOKUP($E1462,BD_Anexo_Decreto!$A$1:$I$558,3,0),"")</f>
        <v/>
      </c>
      <c r="P1462" s="85" t="str">
        <f t="shared" si="102"/>
        <v/>
      </c>
      <c r="Q1462" s="96"/>
      <c r="R1462" s="95" t="str">
        <f>IFERROR(VLOOKUP(Q1462,BD_CNES!$A$1:$E$9705,2,0),"")</f>
        <v/>
      </c>
    </row>
    <row r="1463" spans="4:18" ht="35.1" customHeight="1" x14ac:dyDescent="0.25">
      <c r="D1463" s="22">
        <v>1453</v>
      </c>
      <c r="E1463" s="132"/>
      <c r="F1463" s="76" t="str">
        <f>IFERROR(VLOOKUP($E1463,BD_Anexo_Decreto!$A$1:$I$558,2,0),"")</f>
        <v/>
      </c>
      <c r="G1463" s="133" t="str">
        <f>IFERROR(VLOOKUP($E1463,BD_Anexo_Decreto!$A$1:$I$558,7,0),"")</f>
        <v/>
      </c>
      <c r="H1463" s="76" t="str">
        <f>IFERROR(VLOOKUP($E1463,BD_Anexo_Decreto!$A$1:$I$558,8,0),"")</f>
        <v/>
      </c>
      <c r="I1463" s="77" t="str">
        <f>IFERROR(VLOOKUP($E1463,BD_Anexo_Decreto!$A$1:$I$558,5,0),"")</f>
        <v/>
      </c>
      <c r="J1463" s="78">
        <f t="shared" si="99"/>
        <v>0</v>
      </c>
      <c r="K1463" s="78">
        <f t="shared" si="100"/>
        <v>0</v>
      </c>
      <c r="L1463" s="78">
        <f t="shared" si="101"/>
        <v>0</v>
      </c>
      <c r="M1463" s="82"/>
      <c r="N1463" s="83"/>
      <c r="O1463" s="84" t="str">
        <f>IFERROR(VLOOKUP($E1463,BD_Anexo_Decreto!$A$1:$I$558,3,0),"")</f>
        <v/>
      </c>
      <c r="P1463" s="85" t="str">
        <f t="shared" si="102"/>
        <v/>
      </c>
      <c r="Q1463" s="96"/>
      <c r="R1463" s="95" t="str">
        <f>IFERROR(VLOOKUP(Q1463,BD_CNES!$A$1:$E$9705,2,0),"")</f>
        <v/>
      </c>
    </row>
    <row r="1464" spans="4:18" ht="35.1" customHeight="1" x14ac:dyDescent="0.25">
      <c r="D1464" s="22">
        <v>1454</v>
      </c>
      <c r="E1464" s="132"/>
      <c r="F1464" s="76" t="str">
        <f>IFERROR(VLOOKUP($E1464,BD_Anexo_Decreto!$A$1:$I$558,2,0),"")</f>
        <v/>
      </c>
      <c r="G1464" s="133" t="str">
        <f>IFERROR(VLOOKUP($E1464,BD_Anexo_Decreto!$A$1:$I$558,7,0),"")</f>
        <v/>
      </c>
      <c r="H1464" s="76" t="str">
        <f>IFERROR(VLOOKUP($E1464,BD_Anexo_Decreto!$A$1:$I$558,8,0),"")</f>
        <v/>
      </c>
      <c r="I1464" s="77" t="str">
        <f>IFERROR(VLOOKUP($E1464,BD_Anexo_Decreto!$A$1:$I$558,5,0),"")</f>
        <v/>
      </c>
      <c r="J1464" s="78">
        <f t="shared" si="99"/>
        <v>0</v>
      </c>
      <c r="K1464" s="78">
        <f t="shared" si="100"/>
        <v>0</v>
      </c>
      <c r="L1464" s="78">
        <f t="shared" si="101"/>
        <v>0</v>
      </c>
      <c r="M1464" s="82"/>
      <c r="N1464" s="83"/>
      <c r="O1464" s="84" t="str">
        <f>IFERROR(VLOOKUP($E1464,BD_Anexo_Decreto!$A$1:$I$558,3,0),"")</f>
        <v/>
      </c>
      <c r="P1464" s="85" t="str">
        <f t="shared" si="102"/>
        <v/>
      </c>
      <c r="Q1464" s="96"/>
      <c r="R1464" s="95" t="str">
        <f>IFERROR(VLOOKUP(Q1464,BD_CNES!$A$1:$E$9705,2,0),"")</f>
        <v/>
      </c>
    </row>
    <row r="1465" spans="4:18" ht="35.1" customHeight="1" x14ac:dyDescent="0.25">
      <c r="D1465" s="22">
        <v>1455</v>
      </c>
      <c r="E1465" s="132"/>
      <c r="F1465" s="76" t="str">
        <f>IFERROR(VLOOKUP($E1465,BD_Anexo_Decreto!$A$1:$I$558,2,0),"")</f>
        <v/>
      </c>
      <c r="G1465" s="133" t="str">
        <f>IFERROR(VLOOKUP($E1465,BD_Anexo_Decreto!$A$1:$I$558,7,0),"")</f>
        <v/>
      </c>
      <c r="H1465" s="76" t="str">
        <f>IFERROR(VLOOKUP($E1465,BD_Anexo_Decreto!$A$1:$I$558,8,0),"")</f>
        <v/>
      </c>
      <c r="I1465" s="77" t="str">
        <f>IFERROR(VLOOKUP($E1465,BD_Anexo_Decreto!$A$1:$I$558,5,0),"")</f>
        <v/>
      </c>
      <c r="J1465" s="78">
        <f t="shared" si="99"/>
        <v>0</v>
      </c>
      <c r="K1465" s="78">
        <f t="shared" si="100"/>
        <v>0</v>
      </c>
      <c r="L1465" s="78">
        <f t="shared" si="101"/>
        <v>0</v>
      </c>
      <c r="M1465" s="82"/>
      <c r="N1465" s="83"/>
      <c r="O1465" s="84" t="str">
        <f>IFERROR(VLOOKUP($E1465,BD_Anexo_Decreto!$A$1:$I$558,3,0),"")</f>
        <v/>
      </c>
      <c r="P1465" s="85" t="str">
        <f t="shared" si="102"/>
        <v/>
      </c>
      <c r="Q1465" s="96"/>
      <c r="R1465" s="95" t="str">
        <f>IFERROR(VLOOKUP(Q1465,BD_CNES!$A$1:$E$9705,2,0),"")</f>
        <v/>
      </c>
    </row>
    <row r="1466" spans="4:18" ht="35.1" customHeight="1" x14ac:dyDescent="0.25">
      <c r="D1466" s="22">
        <v>1456</v>
      </c>
      <c r="E1466" s="132"/>
      <c r="F1466" s="76" t="str">
        <f>IFERROR(VLOOKUP($E1466,BD_Anexo_Decreto!$A$1:$I$558,2,0),"")</f>
        <v/>
      </c>
      <c r="G1466" s="133" t="str">
        <f>IFERROR(VLOOKUP($E1466,BD_Anexo_Decreto!$A$1:$I$558,7,0),"")</f>
        <v/>
      </c>
      <c r="H1466" s="76" t="str">
        <f>IFERROR(VLOOKUP($E1466,BD_Anexo_Decreto!$A$1:$I$558,8,0),"")</f>
        <v/>
      </c>
      <c r="I1466" s="77" t="str">
        <f>IFERROR(VLOOKUP($E1466,BD_Anexo_Decreto!$A$1:$I$558,5,0),"")</f>
        <v/>
      </c>
      <c r="J1466" s="78">
        <f t="shared" si="99"/>
        <v>0</v>
      </c>
      <c r="K1466" s="78">
        <f t="shared" si="100"/>
        <v>0</v>
      </c>
      <c r="L1466" s="78">
        <f t="shared" si="101"/>
        <v>0</v>
      </c>
      <c r="M1466" s="82"/>
      <c r="N1466" s="83"/>
      <c r="O1466" s="84" t="str">
        <f>IFERROR(VLOOKUP($E1466,BD_Anexo_Decreto!$A$1:$I$558,3,0),"")</f>
        <v/>
      </c>
      <c r="P1466" s="85" t="str">
        <f t="shared" si="102"/>
        <v/>
      </c>
      <c r="Q1466" s="96"/>
      <c r="R1466" s="95" t="str">
        <f>IFERROR(VLOOKUP(Q1466,BD_CNES!$A$1:$E$9705,2,0),"")</f>
        <v/>
      </c>
    </row>
    <row r="1467" spans="4:18" ht="35.1" customHeight="1" x14ac:dyDescent="0.25">
      <c r="D1467" s="22">
        <v>1457</v>
      </c>
      <c r="E1467" s="132"/>
      <c r="F1467" s="76" t="str">
        <f>IFERROR(VLOOKUP($E1467,BD_Anexo_Decreto!$A$1:$I$558,2,0),"")</f>
        <v/>
      </c>
      <c r="G1467" s="133" t="str">
        <f>IFERROR(VLOOKUP($E1467,BD_Anexo_Decreto!$A$1:$I$558,7,0),"")</f>
        <v/>
      </c>
      <c r="H1467" s="76" t="str">
        <f>IFERROR(VLOOKUP($E1467,BD_Anexo_Decreto!$A$1:$I$558,8,0),"")</f>
        <v/>
      </c>
      <c r="I1467" s="77" t="str">
        <f>IFERROR(VLOOKUP($E1467,BD_Anexo_Decreto!$A$1:$I$558,5,0),"")</f>
        <v/>
      </c>
      <c r="J1467" s="78">
        <f t="shared" si="99"/>
        <v>0</v>
      </c>
      <c r="K1467" s="78">
        <f t="shared" si="100"/>
        <v>0</v>
      </c>
      <c r="L1467" s="78">
        <f t="shared" si="101"/>
        <v>0</v>
      </c>
      <c r="M1467" s="82"/>
      <c r="N1467" s="83"/>
      <c r="O1467" s="84" t="str">
        <f>IFERROR(VLOOKUP($E1467,BD_Anexo_Decreto!$A$1:$I$558,3,0),"")</f>
        <v/>
      </c>
      <c r="P1467" s="85" t="str">
        <f t="shared" si="102"/>
        <v/>
      </c>
      <c r="Q1467" s="96"/>
      <c r="R1467" s="95" t="str">
        <f>IFERROR(VLOOKUP(Q1467,BD_CNES!$A$1:$E$9705,2,0),"")</f>
        <v/>
      </c>
    </row>
    <row r="1468" spans="4:18" ht="35.1" customHeight="1" x14ac:dyDescent="0.25">
      <c r="D1468" s="22">
        <v>1458</v>
      </c>
      <c r="E1468" s="132"/>
      <c r="F1468" s="76" t="str">
        <f>IFERROR(VLOOKUP($E1468,BD_Anexo_Decreto!$A$1:$I$558,2,0),"")</f>
        <v/>
      </c>
      <c r="G1468" s="133" t="str">
        <f>IFERROR(VLOOKUP($E1468,BD_Anexo_Decreto!$A$1:$I$558,7,0),"")</f>
        <v/>
      </c>
      <c r="H1468" s="76" t="str">
        <f>IFERROR(VLOOKUP($E1468,BD_Anexo_Decreto!$A$1:$I$558,8,0),"")</f>
        <v/>
      </c>
      <c r="I1468" s="77" t="str">
        <f>IFERROR(VLOOKUP($E1468,BD_Anexo_Decreto!$A$1:$I$558,5,0),"")</f>
        <v/>
      </c>
      <c r="J1468" s="78">
        <f t="shared" si="99"/>
        <v>0</v>
      </c>
      <c r="K1468" s="78">
        <f t="shared" si="100"/>
        <v>0</v>
      </c>
      <c r="L1468" s="78">
        <f t="shared" si="101"/>
        <v>0</v>
      </c>
      <c r="M1468" s="82"/>
      <c r="N1468" s="83"/>
      <c r="O1468" s="84" t="str">
        <f>IFERROR(VLOOKUP($E1468,BD_Anexo_Decreto!$A$1:$I$558,3,0),"")</f>
        <v/>
      </c>
      <c r="P1468" s="85" t="str">
        <f t="shared" si="102"/>
        <v/>
      </c>
      <c r="Q1468" s="96"/>
      <c r="R1468" s="95" t="str">
        <f>IFERROR(VLOOKUP(Q1468,BD_CNES!$A$1:$E$9705,2,0),"")</f>
        <v/>
      </c>
    </row>
    <row r="1469" spans="4:18" ht="35.1" customHeight="1" x14ac:dyDescent="0.25">
      <c r="D1469" s="22">
        <v>1459</v>
      </c>
      <c r="E1469" s="132"/>
      <c r="F1469" s="76" t="str">
        <f>IFERROR(VLOOKUP($E1469,BD_Anexo_Decreto!$A$1:$I$558,2,0),"")</f>
        <v/>
      </c>
      <c r="G1469" s="133" t="str">
        <f>IFERROR(VLOOKUP($E1469,BD_Anexo_Decreto!$A$1:$I$558,7,0),"")</f>
        <v/>
      </c>
      <c r="H1469" s="76" t="str">
        <f>IFERROR(VLOOKUP($E1469,BD_Anexo_Decreto!$A$1:$I$558,8,0),"")</f>
        <v/>
      </c>
      <c r="I1469" s="77" t="str">
        <f>IFERROR(VLOOKUP($E1469,BD_Anexo_Decreto!$A$1:$I$558,5,0),"")</f>
        <v/>
      </c>
      <c r="J1469" s="78">
        <f t="shared" si="99"/>
        <v>0</v>
      </c>
      <c r="K1469" s="78">
        <f t="shared" si="100"/>
        <v>0</v>
      </c>
      <c r="L1469" s="78">
        <f t="shared" si="101"/>
        <v>0</v>
      </c>
      <c r="M1469" s="82"/>
      <c r="N1469" s="83"/>
      <c r="O1469" s="84" t="str">
        <f>IFERROR(VLOOKUP($E1469,BD_Anexo_Decreto!$A$1:$I$558,3,0),"")</f>
        <v/>
      </c>
      <c r="P1469" s="85" t="str">
        <f t="shared" si="102"/>
        <v/>
      </c>
      <c r="Q1469" s="96"/>
      <c r="R1469" s="95" t="str">
        <f>IFERROR(VLOOKUP(Q1469,BD_CNES!$A$1:$E$9705,2,0),"")</f>
        <v/>
      </c>
    </row>
    <row r="1470" spans="4:18" ht="35.1" customHeight="1" x14ac:dyDescent="0.25">
      <c r="D1470" s="22">
        <v>1460</v>
      </c>
      <c r="E1470" s="132"/>
      <c r="F1470" s="76" t="str">
        <f>IFERROR(VLOOKUP($E1470,BD_Anexo_Decreto!$A$1:$I$558,2,0),"")</f>
        <v/>
      </c>
      <c r="G1470" s="133" t="str">
        <f>IFERROR(VLOOKUP($E1470,BD_Anexo_Decreto!$A$1:$I$558,7,0),"")</f>
        <v/>
      </c>
      <c r="H1470" s="76" t="str">
        <f>IFERROR(VLOOKUP($E1470,BD_Anexo_Decreto!$A$1:$I$558,8,0),"")</f>
        <v/>
      </c>
      <c r="I1470" s="77" t="str">
        <f>IFERROR(VLOOKUP($E1470,BD_Anexo_Decreto!$A$1:$I$558,5,0),"")</f>
        <v/>
      </c>
      <c r="J1470" s="78">
        <f t="shared" si="99"/>
        <v>0</v>
      </c>
      <c r="K1470" s="78">
        <f t="shared" si="100"/>
        <v>0</v>
      </c>
      <c r="L1470" s="78">
        <f t="shared" si="101"/>
        <v>0</v>
      </c>
      <c r="M1470" s="82"/>
      <c r="N1470" s="83"/>
      <c r="O1470" s="84" t="str">
        <f>IFERROR(VLOOKUP($E1470,BD_Anexo_Decreto!$A$1:$I$558,3,0),"")</f>
        <v/>
      </c>
      <c r="P1470" s="85" t="str">
        <f t="shared" si="102"/>
        <v/>
      </c>
      <c r="Q1470" s="96"/>
      <c r="R1470" s="95" t="str">
        <f>IFERROR(VLOOKUP(Q1470,BD_CNES!$A$1:$E$9705,2,0),"")</f>
        <v/>
      </c>
    </row>
    <row r="1471" spans="4:18" ht="35.1" customHeight="1" x14ac:dyDescent="0.25">
      <c r="D1471" s="22">
        <v>1461</v>
      </c>
      <c r="E1471" s="132"/>
      <c r="F1471" s="76" t="str">
        <f>IFERROR(VLOOKUP($E1471,BD_Anexo_Decreto!$A$1:$I$558,2,0),"")</f>
        <v/>
      </c>
      <c r="G1471" s="133" t="str">
        <f>IFERROR(VLOOKUP($E1471,BD_Anexo_Decreto!$A$1:$I$558,7,0),"")</f>
        <v/>
      </c>
      <c r="H1471" s="76" t="str">
        <f>IFERROR(VLOOKUP($E1471,BD_Anexo_Decreto!$A$1:$I$558,8,0),"")</f>
        <v/>
      </c>
      <c r="I1471" s="77" t="str">
        <f>IFERROR(VLOOKUP($E1471,BD_Anexo_Decreto!$A$1:$I$558,5,0),"")</f>
        <v/>
      </c>
      <c r="J1471" s="78">
        <f t="shared" si="99"/>
        <v>0</v>
      </c>
      <c r="K1471" s="78">
        <f t="shared" si="100"/>
        <v>0</v>
      </c>
      <c r="L1471" s="78">
        <f t="shared" si="101"/>
        <v>0</v>
      </c>
      <c r="M1471" s="82"/>
      <c r="N1471" s="83"/>
      <c r="O1471" s="84" t="str">
        <f>IFERROR(VLOOKUP($E1471,BD_Anexo_Decreto!$A$1:$I$558,3,0),"")</f>
        <v/>
      </c>
      <c r="P1471" s="85" t="str">
        <f t="shared" si="102"/>
        <v/>
      </c>
      <c r="Q1471" s="96"/>
      <c r="R1471" s="95" t="str">
        <f>IFERROR(VLOOKUP(Q1471,BD_CNES!$A$1:$E$9705,2,0),"")</f>
        <v/>
      </c>
    </row>
    <row r="1472" spans="4:18" ht="35.1" customHeight="1" x14ac:dyDescent="0.25">
      <c r="D1472" s="22">
        <v>1462</v>
      </c>
      <c r="E1472" s="132"/>
      <c r="F1472" s="76" t="str">
        <f>IFERROR(VLOOKUP($E1472,BD_Anexo_Decreto!$A$1:$I$558,2,0),"")</f>
        <v/>
      </c>
      <c r="G1472" s="133" t="str">
        <f>IFERROR(VLOOKUP($E1472,BD_Anexo_Decreto!$A$1:$I$558,7,0),"")</f>
        <v/>
      </c>
      <c r="H1472" s="76" t="str">
        <f>IFERROR(VLOOKUP($E1472,BD_Anexo_Decreto!$A$1:$I$558,8,0),"")</f>
        <v/>
      </c>
      <c r="I1472" s="77" t="str">
        <f>IFERROR(VLOOKUP($E1472,BD_Anexo_Decreto!$A$1:$I$558,5,0),"")</f>
        <v/>
      </c>
      <c r="J1472" s="78">
        <f t="shared" si="99"/>
        <v>0</v>
      </c>
      <c r="K1472" s="78">
        <f t="shared" si="100"/>
        <v>0</v>
      </c>
      <c r="L1472" s="78">
        <f t="shared" si="101"/>
        <v>0</v>
      </c>
      <c r="M1472" s="82"/>
      <c r="N1472" s="83"/>
      <c r="O1472" s="84" t="str">
        <f>IFERROR(VLOOKUP($E1472,BD_Anexo_Decreto!$A$1:$I$558,3,0),"")</f>
        <v/>
      </c>
      <c r="P1472" s="85" t="str">
        <f t="shared" si="102"/>
        <v/>
      </c>
      <c r="Q1472" s="96"/>
      <c r="R1472" s="95" t="str">
        <f>IFERROR(VLOOKUP(Q1472,BD_CNES!$A$1:$E$9705,2,0),"")</f>
        <v/>
      </c>
    </row>
    <row r="1473" spans="4:18" ht="35.1" customHeight="1" x14ac:dyDescent="0.25">
      <c r="D1473" s="22">
        <v>1463</v>
      </c>
      <c r="E1473" s="132"/>
      <c r="F1473" s="76" t="str">
        <f>IFERROR(VLOOKUP($E1473,BD_Anexo_Decreto!$A$1:$I$558,2,0),"")</f>
        <v/>
      </c>
      <c r="G1473" s="133" t="str">
        <f>IFERROR(VLOOKUP($E1473,BD_Anexo_Decreto!$A$1:$I$558,7,0),"")</f>
        <v/>
      </c>
      <c r="H1473" s="76" t="str">
        <f>IFERROR(VLOOKUP($E1473,BD_Anexo_Decreto!$A$1:$I$558,8,0),"")</f>
        <v/>
      </c>
      <c r="I1473" s="77" t="str">
        <f>IFERROR(VLOOKUP($E1473,BD_Anexo_Decreto!$A$1:$I$558,5,0),"")</f>
        <v/>
      </c>
      <c r="J1473" s="78">
        <f t="shared" si="99"/>
        <v>0</v>
      </c>
      <c r="K1473" s="78">
        <f t="shared" si="100"/>
        <v>0</v>
      </c>
      <c r="L1473" s="78">
        <f t="shared" si="101"/>
        <v>0</v>
      </c>
      <c r="M1473" s="82"/>
      <c r="N1473" s="83"/>
      <c r="O1473" s="84" t="str">
        <f>IFERROR(VLOOKUP($E1473,BD_Anexo_Decreto!$A$1:$I$558,3,0),"")</f>
        <v/>
      </c>
      <c r="P1473" s="85" t="str">
        <f t="shared" si="102"/>
        <v/>
      </c>
      <c r="Q1473" s="96"/>
      <c r="R1473" s="95" t="str">
        <f>IFERROR(VLOOKUP(Q1473,BD_CNES!$A$1:$E$9705,2,0),"")</f>
        <v/>
      </c>
    </row>
    <row r="1474" spans="4:18" ht="35.1" customHeight="1" x14ac:dyDescent="0.25">
      <c r="D1474" s="22">
        <v>1464</v>
      </c>
      <c r="E1474" s="132"/>
      <c r="F1474" s="76" t="str">
        <f>IFERROR(VLOOKUP($E1474,BD_Anexo_Decreto!$A$1:$I$558,2,0),"")</f>
        <v/>
      </c>
      <c r="G1474" s="133" t="str">
        <f>IFERROR(VLOOKUP($E1474,BD_Anexo_Decreto!$A$1:$I$558,7,0),"")</f>
        <v/>
      </c>
      <c r="H1474" s="76" t="str">
        <f>IFERROR(VLOOKUP($E1474,BD_Anexo_Decreto!$A$1:$I$558,8,0),"")</f>
        <v/>
      </c>
      <c r="I1474" s="77" t="str">
        <f>IFERROR(VLOOKUP($E1474,BD_Anexo_Decreto!$A$1:$I$558,5,0),"")</f>
        <v/>
      </c>
      <c r="J1474" s="78">
        <f t="shared" si="99"/>
        <v>0</v>
      </c>
      <c r="K1474" s="78">
        <f t="shared" si="100"/>
        <v>0</v>
      </c>
      <c r="L1474" s="78">
        <f t="shared" si="101"/>
        <v>0</v>
      </c>
      <c r="M1474" s="82"/>
      <c r="N1474" s="83"/>
      <c r="O1474" s="84" t="str">
        <f>IFERROR(VLOOKUP($E1474,BD_Anexo_Decreto!$A$1:$I$558,3,0),"")</f>
        <v/>
      </c>
      <c r="P1474" s="85" t="str">
        <f t="shared" si="102"/>
        <v/>
      </c>
      <c r="Q1474" s="96"/>
      <c r="R1474" s="95" t="str">
        <f>IFERROR(VLOOKUP(Q1474,BD_CNES!$A$1:$E$9705,2,0),"")</f>
        <v/>
      </c>
    </row>
    <row r="1475" spans="4:18" ht="35.1" customHeight="1" x14ac:dyDescent="0.25">
      <c r="D1475" s="22">
        <v>1465</v>
      </c>
      <c r="E1475" s="132"/>
      <c r="F1475" s="76" t="str">
        <f>IFERROR(VLOOKUP($E1475,BD_Anexo_Decreto!$A$1:$I$558,2,0),"")</f>
        <v/>
      </c>
      <c r="G1475" s="133" t="str">
        <f>IFERROR(VLOOKUP($E1475,BD_Anexo_Decreto!$A$1:$I$558,7,0),"")</f>
        <v/>
      </c>
      <c r="H1475" s="76" t="str">
        <f>IFERROR(VLOOKUP($E1475,BD_Anexo_Decreto!$A$1:$I$558,8,0),"")</f>
        <v/>
      </c>
      <c r="I1475" s="77" t="str">
        <f>IFERROR(VLOOKUP($E1475,BD_Anexo_Decreto!$A$1:$I$558,5,0),"")</f>
        <v/>
      </c>
      <c r="J1475" s="78">
        <f t="shared" si="99"/>
        <v>0</v>
      </c>
      <c r="K1475" s="78">
        <f t="shared" si="100"/>
        <v>0</v>
      </c>
      <c r="L1475" s="78">
        <f t="shared" si="101"/>
        <v>0</v>
      </c>
      <c r="M1475" s="82"/>
      <c r="N1475" s="83"/>
      <c r="O1475" s="84" t="str">
        <f>IFERROR(VLOOKUP($E1475,BD_Anexo_Decreto!$A$1:$I$558,3,0),"")</f>
        <v/>
      </c>
      <c r="P1475" s="85" t="str">
        <f t="shared" si="102"/>
        <v/>
      </c>
      <c r="Q1475" s="96"/>
      <c r="R1475" s="95" t="str">
        <f>IFERROR(VLOOKUP(Q1475,BD_CNES!$A$1:$E$9705,2,0),"")</f>
        <v/>
      </c>
    </row>
    <row r="1476" spans="4:18" ht="35.1" customHeight="1" x14ac:dyDescent="0.25">
      <c r="D1476" s="22">
        <v>1466</v>
      </c>
      <c r="E1476" s="132"/>
      <c r="F1476" s="76" t="str">
        <f>IFERROR(VLOOKUP($E1476,BD_Anexo_Decreto!$A$1:$I$558,2,0),"")</f>
        <v/>
      </c>
      <c r="G1476" s="133" t="str">
        <f>IFERROR(VLOOKUP($E1476,BD_Anexo_Decreto!$A$1:$I$558,7,0),"")</f>
        <v/>
      </c>
      <c r="H1476" s="76" t="str">
        <f>IFERROR(VLOOKUP($E1476,BD_Anexo_Decreto!$A$1:$I$558,8,0),"")</f>
        <v/>
      </c>
      <c r="I1476" s="77" t="str">
        <f>IFERROR(VLOOKUP($E1476,BD_Anexo_Decreto!$A$1:$I$558,5,0),"")</f>
        <v/>
      </c>
      <c r="J1476" s="78">
        <f t="shared" si="99"/>
        <v>0</v>
      </c>
      <c r="K1476" s="78">
        <f t="shared" si="100"/>
        <v>0</v>
      </c>
      <c r="L1476" s="78">
        <f t="shared" si="101"/>
        <v>0</v>
      </c>
      <c r="M1476" s="82"/>
      <c r="N1476" s="83"/>
      <c r="O1476" s="84" t="str">
        <f>IFERROR(VLOOKUP($E1476,BD_Anexo_Decreto!$A$1:$I$558,3,0),"")</f>
        <v/>
      </c>
      <c r="P1476" s="85" t="str">
        <f t="shared" si="102"/>
        <v/>
      </c>
      <c r="Q1476" s="96"/>
      <c r="R1476" s="95" t="str">
        <f>IFERROR(VLOOKUP(Q1476,BD_CNES!$A$1:$E$9705,2,0),"")</f>
        <v/>
      </c>
    </row>
    <row r="1477" spans="4:18" ht="35.1" customHeight="1" x14ac:dyDescent="0.25">
      <c r="D1477" s="22">
        <v>1467</v>
      </c>
      <c r="E1477" s="132"/>
      <c r="F1477" s="76" t="str">
        <f>IFERROR(VLOOKUP($E1477,BD_Anexo_Decreto!$A$1:$I$558,2,0),"")</f>
        <v/>
      </c>
      <c r="G1477" s="133" t="str">
        <f>IFERROR(VLOOKUP($E1477,BD_Anexo_Decreto!$A$1:$I$558,7,0),"")</f>
        <v/>
      </c>
      <c r="H1477" s="76" t="str">
        <f>IFERROR(VLOOKUP($E1477,BD_Anexo_Decreto!$A$1:$I$558,8,0),"")</f>
        <v/>
      </c>
      <c r="I1477" s="77" t="str">
        <f>IFERROR(VLOOKUP($E1477,BD_Anexo_Decreto!$A$1:$I$558,5,0),"")</f>
        <v/>
      </c>
      <c r="J1477" s="78">
        <f t="shared" si="99"/>
        <v>0</v>
      </c>
      <c r="K1477" s="78">
        <f t="shared" si="100"/>
        <v>0</v>
      </c>
      <c r="L1477" s="78">
        <f t="shared" si="101"/>
        <v>0</v>
      </c>
      <c r="M1477" s="82"/>
      <c r="N1477" s="83"/>
      <c r="O1477" s="84" t="str">
        <f>IFERROR(VLOOKUP($E1477,BD_Anexo_Decreto!$A$1:$I$558,3,0),"")</f>
        <v/>
      </c>
      <c r="P1477" s="85" t="str">
        <f t="shared" si="102"/>
        <v/>
      </c>
      <c r="Q1477" s="96"/>
      <c r="R1477" s="95" t="str">
        <f>IFERROR(VLOOKUP(Q1477,BD_CNES!$A$1:$E$9705,2,0),"")</f>
        <v/>
      </c>
    </row>
    <row r="1478" spans="4:18" ht="35.1" customHeight="1" x14ac:dyDescent="0.25">
      <c r="D1478" s="22">
        <v>1468</v>
      </c>
      <c r="E1478" s="132"/>
      <c r="F1478" s="76" t="str">
        <f>IFERROR(VLOOKUP($E1478,BD_Anexo_Decreto!$A$1:$I$558,2,0),"")</f>
        <v/>
      </c>
      <c r="G1478" s="133" t="str">
        <f>IFERROR(VLOOKUP($E1478,BD_Anexo_Decreto!$A$1:$I$558,7,0),"")</f>
        <v/>
      </c>
      <c r="H1478" s="76" t="str">
        <f>IFERROR(VLOOKUP($E1478,BD_Anexo_Decreto!$A$1:$I$558,8,0),"")</f>
        <v/>
      </c>
      <c r="I1478" s="77" t="str">
        <f>IFERROR(VLOOKUP($E1478,BD_Anexo_Decreto!$A$1:$I$558,5,0),"")</f>
        <v/>
      </c>
      <c r="J1478" s="78">
        <f t="shared" si="99"/>
        <v>0</v>
      </c>
      <c r="K1478" s="78">
        <f t="shared" si="100"/>
        <v>0</v>
      </c>
      <c r="L1478" s="78">
        <f t="shared" si="101"/>
        <v>0</v>
      </c>
      <c r="M1478" s="82"/>
      <c r="N1478" s="83"/>
      <c r="O1478" s="84" t="str">
        <f>IFERROR(VLOOKUP($E1478,BD_Anexo_Decreto!$A$1:$I$558,3,0),"")</f>
        <v/>
      </c>
      <c r="P1478" s="85" t="str">
        <f t="shared" si="102"/>
        <v/>
      </c>
      <c r="Q1478" s="96"/>
      <c r="R1478" s="95" t="str">
        <f>IFERROR(VLOOKUP(Q1478,BD_CNES!$A$1:$E$9705,2,0),"")</f>
        <v/>
      </c>
    </row>
    <row r="1479" spans="4:18" ht="35.1" customHeight="1" x14ac:dyDescent="0.25">
      <c r="D1479" s="22">
        <v>1469</v>
      </c>
      <c r="E1479" s="132"/>
      <c r="F1479" s="76" t="str">
        <f>IFERROR(VLOOKUP($E1479,BD_Anexo_Decreto!$A$1:$I$558,2,0),"")</f>
        <v/>
      </c>
      <c r="G1479" s="133" t="str">
        <f>IFERROR(VLOOKUP($E1479,BD_Anexo_Decreto!$A$1:$I$558,7,0),"")</f>
        <v/>
      </c>
      <c r="H1479" s="76" t="str">
        <f>IFERROR(VLOOKUP($E1479,BD_Anexo_Decreto!$A$1:$I$558,8,0),"")</f>
        <v/>
      </c>
      <c r="I1479" s="77" t="str">
        <f>IFERROR(VLOOKUP($E1479,BD_Anexo_Decreto!$A$1:$I$558,5,0),"")</f>
        <v/>
      </c>
      <c r="J1479" s="78">
        <f t="shared" si="99"/>
        <v>0</v>
      </c>
      <c r="K1479" s="78">
        <f t="shared" si="100"/>
        <v>0</v>
      </c>
      <c r="L1479" s="78">
        <f t="shared" si="101"/>
        <v>0</v>
      </c>
      <c r="M1479" s="82"/>
      <c r="N1479" s="83"/>
      <c r="O1479" s="84" t="str">
        <f>IFERROR(VLOOKUP($E1479,BD_Anexo_Decreto!$A$1:$I$558,3,0),"")</f>
        <v/>
      </c>
      <c r="P1479" s="85" t="str">
        <f t="shared" si="102"/>
        <v/>
      </c>
      <c r="Q1479" s="96"/>
      <c r="R1479" s="95" t="str">
        <f>IFERROR(VLOOKUP(Q1479,BD_CNES!$A$1:$E$9705,2,0),"")</f>
        <v/>
      </c>
    </row>
    <row r="1480" spans="4:18" ht="35.1" customHeight="1" x14ac:dyDescent="0.25">
      <c r="D1480" s="22">
        <v>1470</v>
      </c>
      <c r="E1480" s="132"/>
      <c r="F1480" s="76" t="str">
        <f>IFERROR(VLOOKUP($E1480,BD_Anexo_Decreto!$A$1:$I$558,2,0),"")</f>
        <v/>
      </c>
      <c r="G1480" s="133" t="str">
        <f>IFERROR(VLOOKUP($E1480,BD_Anexo_Decreto!$A$1:$I$558,7,0),"")</f>
        <v/>
      </c>
      <c r="H1480" s="76" t="str">
        <f>IFERROR(VLOOKUP($E1480,BD_Anexo_Decreto!$A$1:$I$558,8,0),"")</f>
        <v/>
      </c>
      <c r="I1480" s="77" t="str">
        <f>IFERROR(VLOOKUP($E1480,BD_Anexo_Decreto!$A$1:$I$558,5,0),"")</f>
        <v/>
      </c>
      <c r="J1480" s="78">
        <f t="shared" si="99"/>
        <v>0</v>
      </c>
      <c r="K1480" s="78">
        <f t="shared" si="100"/>
        <v>0</v>
      </c>
      <c r="L1480" s="78">
        <f t="shared" si="101"/>
        <v>0</v>
      </c>
      <c r="M1480" s="82"/>
      <c r="N1480" s="83"/>
      <c r="O1480" s="84" t="str">
        <f>IFERROR(VLOOKUP($E1480,BD_Anexo_Decreto!$A$1:$I$558,3,0),"")</f>
        <v/>
      </c>
      <c r="P1480" s="85" t="str">
        <f t="shared" si="102"/>
        <v/>
      </c>
      <c r="Q1480" s="96"/>
      <c r="R1480" s="95" t="str">
        <f>IFERROR(VLOOKUP(Q1480,BD_CNES!$A$1:$E$9705,2,0),"")</f>
        <v/>
      </c>
    </row>
    <row r="1481" spans="4:18" ht="35.1" customHeight="1" x14ac:dyDescent="0.25">
      <c r="D1481" s="22">
        <v>1471</v>
      </c>
      <c r="E1481" s="132"/>
      <c r="F1481" s="76" t="str">
        <f>IFERROR(VLOOKUP($E1481,BD_Anexo_Decreto!$A$1:$I$558,2,0),"")</f>
        <v/>
      </c>
      <c r="G1481" s="133" t="str">
        <f>IFERROR(VLOOKUP($E1481,BD_Anexo_Decreto!$A$1:$I$558,7,0),"")</f>
        <v/>
      </c>
      <c r="H1481" s="76" t="str">
        <f>IFERROR(VLOOKUP($E1481,BD_Anexo_Decreto!$A$1:$I$558,8,0),"")</f>
        <v/>
      </c>
      <c r="I1481" s="77" t="str">
        <f>IFERROR(VLOOKUP($E1481,BD_Anexo_Decreto!$A$1:$I$558,5,0),"")</f>
        <v/>
      </c>
      <c r="J1481" s="78">
        <f t="shared" si="99"/>
        <v>0</v>
      </c>
      <c r="K1481" s="78">
        <f t="shared" si="100"/>
        <v>0</v>
      </c>
      <c r="L1481" s="78">
        <f t="shared" si="101"/>
        <v>0</v>
      </c>
      <c r="M1481" s="82"/>
      <c r="N1481" s="83"/>
      <c r="O1481" s="84" t="str">
        <f>IFERROR(VLOOKUP($E1481,BD_Anexo_Decreto!$A$1:$I$558,3,0),"")</f>
        <v/>
      </c>
      <c r="P1481" s="85" t="str">
        <f t="shared" si="102"/>
        <v/>
      </c>
      <c r="Q1481" s="96"/>
      <c r="R1481" s="95" t="str">
        <f>IFERROR(VLOOKUP(Q1481,BD_CNES!$A$1:$E$9705,2,0),"")</f>
        <v/>
      </c>
    </row>
    <row r="1482" spans="4:18" ht="35.1" customHeight="1" x14ac:dyDescent="0.25">
      <c r="D1482" s="22">
        <v>1472</v>
      </c>
      <c r="E1482" s="132"/>
      <c r="F1482" s="76" t="str">
        <f>IFERROR(VLOOKUP($E1482,BD_Anexo_Decreto!$A$1:$I$558,2,0),"")</f>
        <v/>
      </c>
      <c r="G1482" s="133" t="str">
        <f>IFERROR(VLOOKUP($E1482,BD_Anexo_Decreto!$A$1:$I$558,7,0),"")</f>
        <v/>
      </c>
      <c r="H1482" s="76" t="str">
        <f>IFERROR(VLOOKUP($E1482,BD_Anexo_Decreto!$A$1:$I$558,8,0),"")</f>
        <v/>
      </c>
      <c r="I1482" s="77" t="str">
        <f>IFERROR(VLOOKUP($E1482,BD_Anexo_Decreto!$A$1:$I$558,5,0),"")</f>
        <v/>
      </c>
      <c r="J1482" s="78">
        <f t="shared" si="99"/>
        <v>0</v>
      </c>
      <c r="K1482" s="78">
        <f t="shared" si="100"/>
        <v>0</v>
      </c>
      <c r="L1482" s="78">
        <f t="shared" si="101"/>
        <v>0</v>
      </c>
      <c r="M1482" s="82"/>
      <c r="N1482" s="83"/>
      <c r="O1482" s="84" t="str">
        <f>IFERROR(VLOOKUP($E1482,BD_Anexo_Decreto!$A$1:$I$558,3,0),"")</f>
        <v/>
      </c>
      <c r="P1482" s="85" t="str">
        <f t="shared" si="102"/>
        <v/>
      </c>
      <c r="Q1482" s="96"/>
      <c r="R1482" s="95" t="str">
        <f>IFERROR(VLOOKUP(Q1482,BD_CNES!$A$1:$E$9705,2,0),"")</f>
        <v/>
      </c>
    </row>
    <row r="1483" spans="4:18" ht="35.1" customHeight="1" x14ac:dyDescent="0.25">
      <c r="D1483" s="22">
        <v>1473</v>
      </c>
      <c r="E1483" s="132"/>
      <c r="F1483" s="76" t="str">
        <f>IFERROR(VLOOKUP($E1483,BD_Anexo_Decreto!$A$1:$I$558,2,0),"")</f>
        <v/>
      </c>
      <c r="G1483" s="133" t="str">
        <f>IFERROR(VLOOKUP($E1483,BD_Anexo_Decreto!$A$1:$I$558,7,0),"")</f>
        <v/>
      </c>
      <c r="H1483" s="76" t="str">
        <f>IFERROR(VLOOKUP($E1483,BD_Anexo_Decreto!$A$1:$I$558,8,0),"")</f>
        <v/>
      </c>
      <c r="I1483" s="77" t="str">
        <f>IFERROR(VLOOKUP($E1483,BD_Anexo_Decreto!$A$1:$I$558,5,0),"")</f>
        <v/>
      </c>
      <c r="J1483" s="78">
        <f t="shared" si="99"/>
        <v>0</v>
      </c>
      <c r="K1483" s="78">
        <f t="shared" si="100"/>
        <v>0</v>
      </c>
      <c r="L1483" s="78">
        <f t="shared" si="101"/>
        <v>0</v>
      </c>
      <c r="M1483" s="82"/>
      <c r="N1483" s="83"/>
      <c r="O1483" s="84" t="str">
        <f>IFERROR(VLOOKUP($E1483,BD_Anexo_Decreto!$A$1:$I$558,3,0),"")</f>
        <v/>
      </c>
      <c r="P1483" s="85" t="str">
        <f t="shared" si="102"/>
        <v/>
      </c>
      <c r="Q1483" s="96"/>
      <c r="R1483" s="95" t="str">
        <f>IFERROR(VLOOKUP(Q1483,BD_CNES!$A$1:$E$9705,2,0),"")</f>
        <v/>
      </c>
    </row>
    <row r="1484" spans="4:18" ht="35.1" customHeight="1" x14ac:dyDescent="0.25">
      <c r="D1484" s="22">
        <v>1474</v>
      </c>
      <c r="E1484" s="132"/>
      <c r="F1484" s="76" t="str">
        <f>IFERROR(VLOOKUP($E1484,BD_Anexo_Decreto!$A$1:$I$558,2,0),"")</f>
        <v/>
      </c>
      <c r="G1484" s="133" t="str">
        <f>IFERROR(VLOOKUP($E1484,BD_Anexo_Decreto!$A$1:$I$558,7,0),"")</f>
        <v/>
      </c>
      <c r="H1484" s="76" t="str">
        <f>IFERROR(VLOOKUP($E1484,BD_Anexo_Decreto!$A$1:$I$558,8,0),"")</f>
        <v/>
      </c>
      <c r="I1484" s="77" t="str">
        <f>IFERROR(VLOOKUP($E1484,BD_Anexo_Decreto!$A$1:$I$558,5,0),"")</f>
        <v/>
      </c>
      <c r="J1484" s="78">
        <f t="shared" ref="J1484:J1547" si="103">IF(M1484=$J$10,N1484,0)</f>
        <v>0</v>
      </c>
      <c r="K1484" s="78">
        <f t="shared" ref="K1484:K1547" si="104">IF(M1484=$K$10,N1484,0)</f>
        <v>0</v>
      </c>
      <c r="L1484" s="78">
        <f t="shared" ref="L1484:L1547" si="105">IF(M1484=$L$10,N1484,0)</f>
        <v>0</v>
      </c>
      <c r="M1484" s="82"/>
      <c r="N1484" s="83"/>
      <c r="O1484" s="84" t="str">
        <f>IFERROR(VLOOKUP($E1484,BD_Anexo_Decreto!$A$1:$I$558,3,0),"")</f>
        <v/>
      </c>
      <c r="P1484" s="85" t="str">
        <f t="shared" si="102"/>
        <v/>
      </c>
      <c r="Q1484" s="96"/>
      <c r="R1484" s="95" t="str">
        <f>IFERROR(VLOOKUP(Q1484,BD_CNES!$A$1:$E$9705,2,0),"")</f>
        <v/>
      </c>
    </row>
    <row r="1485" spans="4:18" ht="35.1" customHeight="1" x14ac:dyDescent="0.25">
      <c r="D1485" s="22">
        <v>1475</v>
      </c>
      <c r="E1485" s="132"/>
      <c r="F1485" s="76" t="str">
        <f>IFERROR(VLOOKUP($E1485,BD_Anexo_Decreto!$A$1:$I$558,2,0),"")</f>
        <v/>
      </c>
      <c r="G1485" s="133" t="str">
        <f>IFERROR(VLOOKUP($E1485,BD_Anexo_Decreto!$A$1:$I$558,7,0),"")</f>
        <v/>
      </c>
      <c r="H1485" s="76" t="str">
        <f>IFERROR(VLOOKUP($E1485,BD_Anexo_Decreto!$A$1:$I$558,8,0),"")</f>
        <v/>
      </c>
      <c r="I1485" s="77" t="str">
        <f>IFERROR(VLOOKUP($E1485,BD_Anexo_Decreto!$A$1:$I$558,5,0),"")</f>
        <v/>
      </c>
      <c r="J1485" s="78">
        <f t="shared" si="103"/>
        <v>0</v>
      </c>
      <c r="K1485" s="78">
        <f t="shared" si="104"/>
        <v>0</v>
      </c>
      <c r="L1485" s="78">
        <f t="shared" si="105"/>
        <v>0</v>
      </c>
      <c r="M1485" s="82"/>
      <c r="N1485" s="83"/>
      <c r="O1485" s="84" t="str">
        <f>IFERROR(VLOOKUP($E1485,BD_Anexo_Decreto!$A$1:$I$558,3,0),"")</f>
        <v/>
      </c>
      <c r="P1485" s="85" t="str">
        <f t="shared" si="102"/>
        <v/>
      </c>
      <c r="Q1485" s="96"/>
      <c r="R1485" s="95" t="str">
        <f>IFERROR(VLOOKUP(Q1485,BD_CNES!$A$1:$E$9705,2,0),"")</f>
        <v/>
      </c>
    </row>
    <row r="1486" spans="4:18" ht="35.1" customHeight="1" x14ac:dyDescent="0.25">
      <c r="D1486" s="22">
        <v>1476</v>
      </c>
      <c r="E1486" s="132"/>
      <c r="F1486" s="76" t="str">
        <f>IFERROR(VLOOKUP($E1486,BD_Anexo_Decreto!$A$1:$I$558,2,0),"")</f>
        <v/>
      </c>
      <c r="G1486" s="133" t="str">
        <f>IFERROR(VLOOKUP($E1486,BD_Anexo_Decreto!$A$1:$I$558,7,0),"")</f>
        <v/>
      </c>
      <c r="H1486" s="76" t="str">
        <f>IFERROR(VLOOKUP($E1486,BD_Anexo_Decreto!$A$1:$I$558,8,0),"")</f>
        <v/>
      </c>
      <c r="I1486" s="77" t="str">
        <f>IFERROR(VLOOKUP($E1486,BD_Anexo_Decreto!$A$1:$I$558,5,0),"")</f>
        <v/>
      </c>
      <c r="J1486" s="78">
        <f t="shared" si="103"/>
        <v>0</v>
      </c>
      <c r="K1486" s="78">
        <f t="shared" si="104"/>
        <v>0</v>
      </c>
      <c r="L1486" s="78">
        <f t="shared" si="105"/>
        <v>0</v>
      </c>
      <c r="M1486" s="82"/>
      <c r="N1486" s="83"/>
      <c r="O1486" s="84" t="str">
        <f>IFERROR(VLOOKUP($E1486,BD_Anexo_Decreto!$A$1:$I$558,3,0),"")</f>
        <v/>
      </c>
      <c r="P1486" s="85" t="str">
        <f t="shared" ref="P1486:P1549" si="106">IFERROR(SUM(O1486*N1486),"")</f>
        <v/>
      </c>
      <c r="Q1486" s="96"/>
      <c r="R1486" s="95" t="str">
        <f>IFERROR(VLOOKUP(Q1486,BD_CNES!$A$1:$E$9705,2,0),"")</f>
        <v/>
      </c>
    </row>
    <row r="1487" spans="4:18" ht="35.1" customHeight="1" x14ac:dyDescent="0.25">
      <c r="D1487" s="22">
        <v>1477</v>
      </c>
      <c r="E1487" s="132"/>
      <c r="F1487" s="76" t="str">
        <f>IFERROR(VLOOKUP($E1487,BD_Anexo_Decreto!$A$1:$I$558,2,0),"")</f>
        <v/>
      </c>
      <c r="G1487" s="133" t="str">
        <f>IFERROR(VLOOKUP($E1487,BD_Anexo_Decreto!$A$1:$I$558,7,0),"")</f>
        <v/>
      </c>
      <c r="H1487" s="76" t="str">
        <f>IFERROR(VLOOKUP($E1487,BD_Anexo_Decreto!$A$1:$I$558,8,0),"")</f>
        <v/>
      </c>
      <c r="I1487" s="77" t="str">
        <f>IFERROR(VLOOKUP($E1487,BD_Anexo_Decreto!$A$1:$I$558,5,0),"")</f>
        <v/>
      </c>
      <c r="J1487" s="78">
        <f t="shared" si="103"/>
        <v>0</v>
      </c>
      <c r="K1487" s="78">
        <f t="shared" si="104"/>
        <v>0</v>
      </c>
      <c r="L1487" s="78">
        <f t="shared" si="105"/>
        <v>0</v>
      </c>
      <c r="M1487" s="82"/>
      <c r="N1487" s="83"/>
      <c r="O1487" s="84" t="str">
        <f>IFERROR(VLOOKUP($E1487,BD_Anexo_Decreto!$A$1:$I$558,3,0),"")</f>
        <v/>
      </c>
      <c r="P1487" s="85" t="str">
        <f t="shared" si="106"/>
        <v/>
      </c>
      <c r="Q1487" s="96"/>
      <c r="R1487" s="95" t="str">
        <f>IFERROR(VLOOKUP(Q1487,BD_CNES!$A$1:$E$9705,2,0),"")</f>
        <v/>
      </c>
    </row>
    <row r="1488" spans="4:18" ht="35.1" customHeight="1" x14ac:dyDescent="0.25">
      <c r="D1488" s="22">
        <v>1478</v>
      </c>
      <c r="E1488" s="132"/>
      <c r="F1488" s="76" t="str">
        <f>IFERROR(VLOOKUP($E1488,BD_Anexo_Decreto!$A$1:$I$558,2,0),"")</f>
        <v/>
      </c>
      <c r="G1488" s="133" t="str">
        <f>IFERROR(VLOOKUP($E1488,BD_Anexo_Decreto!$A$1:$I$558,7,0),"")</f>
        <v/>
      </c>
      <c r="H1488" s="76" t="str">
        <f>IFERROR(VLOOKUP($E1488,BD_Anexo_Decreto!$A$1:$I$558,8,0),"")</f>
        <v/>
      </c>
      <c r="I1488" s="77" t="str">
        <f>IFERROR(VLOOKUP($E1488,BD_Anexo_Decreto!$A$1:$I$558,5,0),"")</f>
        <v/>
      </c>
      <c r="J1488" s="78">
        <f t="shared" si="103"/>
        <v>0</v>
      </c>
      <c r="K1488" s="78">
        <f t="shared" si="104"/>
        <v>0</v>
      </c>
      <c r="L1488" s="78">
        <f t="shared" si="105"/>
        <v>0</v>
      </c>
      <c r="M1488" s="82"/>
      <c r="N1488" s="83"/>
      <c r="O1488" s="84" t="str">
        <f>IFERROR(VLOOKUP($E1488,BD_Anexo_Decreto!$A$1:$I$558,3,0),"")</f>
        <v/>
      </c>
      <c r="P1488" s="85" t="str">
        <f t="shared" si="106"/>
        <v/>
      </c>
      <c r="Q1488" s="96"/>
      <c r="R1488" s="95" t="str">
        <f>IFERROR(VLOOKUP(Q1488,BD_CNES!$A$1:$E$9705,2,0),"")</f>
        <v/>
      </c>
    </row>
    <row r="1489" spans="4:18" ht="35.1" customHeight="1" x14ac:dyDescent="0.25">
      <c r="D1489" s="22">
        <v>1479</v>
      </c>
      <c r="E1489" s="132"/>
      <c r="F1489" s="76" t="str">
        <f>IFERROR(VLOOKUP($E1489,BD_Anexo_Decreto!$A$1:$I$558,2,0),"")</f>
        <v/>
      </c>
      <c r="G1489" s="133" t="str">
        <f>IFERROR(VLOOKUP($E1489,BD_Anexo_Decreto!$A$1:$I$558,7,0),"")</f>
        <v/>
      </c>
      <c r="H1489" s="76" t="str">
        <f>IFERROR(VLOOKUP($E1489,BD_Anexo_Decreto!$A$1:$I$558,8,0),"")</f>
        <v/>
      </c>
      <c r="I1489" s="77" t="str">
        <f>IFERROR(VLOOKUP($E1489,BD_Anexo_Decreto!$A$1:$I$558,5,0),"")</f>
        <v/>
      </c>
      <c r="J1489" s="78">
        <f t="shared" si="103"/>
        <v>0</v>
      </c>
      <c r="K1489" s="78">
        <f t="shared" si="104"/>
        <v>0</v>
      </c>
      <c r="L1489" s="78">
        <f t="shared" si="105"/>
        <v>0</v>
      </c>
      <c r="M1489" s="82"/>
      <c r="N1489" s="83"/>
      <c r="O1489" s="84" t="str">
        <f>IFERROR(VLOOKUP($E1489,BD_Anexo_Decreto!$A$1:$I$558,3,0),"")</f>
        <v/>
      </c>
      <c r="P1489" s="85" t="str">
        <f t="shared" si="106"/>
        <v/>
      </c>
      <c r="Q1489" s="96"/>
      <c r="R1489" s="95" t="str">
        <f>IFERROR(VLOOKUP(Q1489,BD_CNES!$A$1:$E$9705,2,0),"")</f>
        <v/>
      </c>
    </row>
    <row r="1490" spans="4:18" ht="35.1" customHeight="1" x14ac:dyDescent="0.25">
      <c r="D1490" s="22">
        <v>1480</v>
      </c>
      <c r="E1490" s="132"/>
      <c r="F1490" s="76" t="str">
        <f>IFERROR(VLOOKUP($E1490,BD_Anexo_Decreto!$A$1:$I$558,2,0),"")</f>
        <v/>
      </c>
      <c r="G1490" s="133" t="str">
        <f>IFERROR(VLOOKUP($E1490,BD_Anexo_Decreto!$A$1:$I$558,7,0),"")</f>
        <v/>
      </c>
      <c r="H1490" s="76" t="str">
        <f>IFERROR(VLOOKUP($E1490,BD_Anexo_Decreto!$A$1:$I$558,8,0),"")</f>
        <v/>
      </c>
      <c r="I1490" s="77" t="str">
        <f>IFERROR(VLOOKUP($E1490,BD_Anexo_Decreto!$A$1:$I$558,5,0),"")</f>
        <v/>
      </c>
      <c r="J1490" s="78">
        <f t="shared" si="103"/>
        <v>0</v>
      </c>
      <c r="K1490" s="78">
        <f t="shared" si="104"/>
        <v>0</v>
      </c>
      <c r="L1490" s="78">
        <f t="shared" si="105"/>
        <v>0</v>
      </c>
      <c r="M1490" s="82"/>
      <c r="N1490" s="83"/>
      <c r="O1490" s="84" t="str">
        <f>IFERROR(VLOOKUP($E1490,BD_Anexo_Decreto!$A$1:$I$558,3,0),"")</f>
        <v/>
      </c>
      <c r="P1490" s="85" t="str">
        <f t="shared" si="106"/>
        <v/>
      </c>
      <c r="Q1490" s="96"/>
      <c r="R1490" s="95" t="str">
        <f>IFERROR(VLOOKUP(Q1490,BD_CNES!$A$1:$E$9705,2,0),"")</f>
        <v/>
      </c>
    </row>
    <row r="1491" spans="4:18" ht="35.1" customHeight="1" x14ac:dyDescent="0.25">
      <c r="D1491" s="22">
        <v>1481</v>
      </c>
      <c r="E1491" s="132"/>
      <c r="F1491" s="76" t="str">
        <f>IFERROR(VLOOKUP($E1491,BD_Anexo_Decreto!$A$1:$I$558,2,0),"")</f>
        <v/>
      </c>
      <c r="G1491" s="133" t="str">
        <f>IFERROR(VLOOKUP($E1491,BD_Anexo_Decreto!$A$1:$I$558,7,0),"")</f>
        <v/>
      </c>
      <c r="H1491" s="76" t="str">
        <f>IFERROR(VLOOKUP($E1491,BD_Anexo_Decreto!$A$1:$I$558,8,0),"")</f>
        <v/>
      </c>
      <c r="I1491" s="77" t="str">
        <f>IFERROR(VLOOKUP($E1491,BD_Anexo_Decreto!$A$1:$I$558,5,0),"")</f>
        <v/>
      </c>
      <c r="J1491" s="78">
        <f t="shared" si="103"/>
        <v>0</v>
      </c>
      <c r="K1491" s="78">
        <f t="shared" si="104"/>
        <v>0</v>
      </c>
      <c r="L1491" s="78">
        <f t="shared" si="105"/>
        <v>0</v>
      </c>
      <c r="M1491" s="82"/>
      <c r="N1491" s="83"/>
      <c r="O1491" s="84" t="str">
        <f>IFERROR(VLOOKUP($E1491,BD_Anexo_Decreto!$A$1:$I$558,3,0),"")</f>
        <v/>
      </c>
      <c r="P1491" s="85" t="str">
        <f t="shared" si="106"/>
        <v/>
      </c>
      <c r="Q1491" s="96"/>
      <c r="R1491" s="95" t="str">
        <f>IFERROR(VLOOKUP(Q1491,BD_CNES!$A$1:$E$9705,2,0),"")</f>
        <v/>
      </c>
    </row>
    <row r="1492" spans="4:18" ht="35.1" customHeight="1" x14ac:dyDescent="0.25">
      <c r="D1492" s="22">
        <v>1482</v>
      </c>
      <c r="E1492" s="132"/>
      <c r="F1492" s="76" t="str">
        <f>IFERROR(VLOOKUP($E1492,BD_Anexo_Decreto!$A$1:$I$558,2,0),"")</f>
        <v/>
      </c>
      <c r="G1492" s="133" t="str">
        <f>IFERROR(VLOOKUP($E1492,BD_Anexo_Decreto!$A$1:$I$558,7,0),"")</f>
        <v/>
      </c>
      <c r="H1492" s="76" t="str">
        <f>IFERROR(VLOOKUP($E1492,BD_Anexo_Decreto!$A$1:$I$558,8,0),"")</f>
        <v/>
      </c>
      <c r="I1492" s="77" t="str">
        <f>IFERROR(VLOOKUP($E1492,BD_Anexo_Decreto!$A$1:$I$558,5,0),"")</f>
        <v/>
      </c>
      <c r="J1492" s="78">
        <f t="shared" si="103"/>
        <v>0</v>
      </c>
      <c r="K1492" s="78">
        <f t="shared" si="104"/>
        <v>0</v>
      </c>
      <c r="L1492" s="78">
        <f t="shared" si="105"/>
        <v>0</v>
      </c>
      <c r="M1492" s="82"/>
      <c r="N1492" s="83"/>
      <c r="O1492" s="84" t="str">
        <f>IFERROR(VLOOKUP($E1492,BD_Anexo_Decreto!$A$1:$I$558,3,0),"")</f>
        <v/>
      </c>
      <c r="P1492" s="85" t="str">
        <f t="shared" si="106"/>
        <v/>
      </c>
      <c r="Q1492" s="96"/>
      <c r="R1492" s="95" t="str">
        <f>IFERROR(VLOOKUP(Q1492,BD_CNES!$A$1:$E$9705,2,0),"")</f>
        <v/>
      </c>
    </row>
    <row r="1493" spans="4:18" ht="35.1" customHeight="1" x14ac:dyDescent="0.25">
      <c r="D1493" s="22">
        <v>1483</v>
      </c>
      <c r="E1493" s="132"/>
      <c r="F1493" s="76" t="str">
        <f>IFERROR(VLOOKUP($E1493,BD_Anexo_Decreto!$A$1:$I$558,2,0),"")</f>
        <v/>
      </c>
      <c r="G1493" s="133" t="str">
        <f>IFERROR(VLOOKUP($E1493,BD_Anexo_Decreto!$A$1:$I$558,7,0),"")</f>
        <v/>
      </c>
      <c r="H1493" s="76" t="str">
        <f>IFERROR(VLOOKUP($E1493,BD_Anexo_Decreto!$A$1:$I$558,8,0),"")</f>
        <v/>
      </c>
      <c r="I1493" s="77" t="str">
        <f>IFERROR(VLOOKUP($E1493,BD_Anexo_Decreto!$A$1:$I$558,5,0),"")</f>
        <v/>
      </c>
      <c r="J1493" s="78">
        <f t="shared" si="103"/>
        <v>0</v>
      </c>
      <c r="K1493" s="78">
        <f t="shared" si="104"/>
        <v>0</v>
      </c>
      <c r="L1493" s="78">
        <f t="shared" si="105"/>
        <v>0</v>
      </c>
      <c r="M1493" s="82"/>
      <c r="N1493" s="83"/>
      <c r="O1493" s="84" t="str">
        <f>IFERROR(VLOOKUP($E1493,BD_Anexo_Decreto!$A$1:$I$558,3,0),"")</f>
        <v/>
      </c>
      <c r="P1493" s="85" t="str">
        <f t="shared" si="106"/>
        <v/>
      </c>
      <c r="Q1493" s="96"/>
      <c r="R1493" s="95" t="str">
        <f>IFERROR(VLOOKUP(Q1493,BD_CNES!$A$1:$E$9705,2,0),"")</f>
        <v/>
      </c>
    </row>
    <row r="1494" spans="4:18" ht="35.1" customHeight="1" x14ac:dyDescent="0.25">
      <c r="D1494" s="22">
        <v>1484</v>
      </c>
      <c r="E1494" s="132"/>
      <c r="F1494" s="76" t="str">
        <f>IFERROR(VLOOKUP($E1494,BD_Anexo_Decreto!$A$1:$I$558,2,0),"")</f>
        <v/>
      </c>
      <c r="G1494" s="133" t="str">
        <f>IFERROR(VLOOKUP($E1494,BD_Anexo_Decreto!$A$1:$I$558,7,0),"")</f>
        <v/>
      </c>
      <c r="H1494" s="76" t="str">
        <f>IFERROR(VLOOKUP($E1494,BD_Anexo_Decreto!$A$1:$I$558,8,0),"")</f>
        <v/>
      </c>
      <c r="I1494" s="77" t="str">
        <f>IFERROR(VLOOKUP($E1494,BD_Anexo_Decreto!$A$1:$I$558,5,0),"")</f>
        <v/>
      </c>
      <c r="J1494" s="78">
        <f t="shared" si="103"/>
        <v>0</v>
      </c>
      <c r="K1494" s="78">
        <f t="shared" si="104"/>
        <v>0</v>
      </c>
      <c r="L1494" s="78">
        <f t="shared" si="105"/>
        <v>0</v>
      </c>
      <c r="M1494" s="82"/>
      <c r="N1494" s="83"/>
      <c r="O1494" s="84" t="str">
        <f>IFERROR(VLOOKUP($E1494,BD_Anexo_Decreto!$A$1:$I$558,3,0),"")</f>
        <v/>
      </c>
      <c r="P1494" s="85" t="str">
        <f t="shared" si="106"/>
        <v/>
      </c>
      <c r="Q1494" s="96"/>
      <c r="R1494" s="95" t="str">
        <f>IFERROR(VLOOKUP(Q1494,BD_CNES!$A$1:$E$9705,2,0),"")</f>
        <v/>
      </c>
    </row>
    <row r="1495" spans="4:18" ht="35.1" customHeight="1" x14ac:dyDescent="0.25">
      <c r="D1495" s="22">
        <v>1485</v>
      </c>
      <c r="E1495" s="132"/>
      <c r="F1495" s="76" t="str">
        <f>IFERROR(VLOOKUP($E1495,BD_Anexo_Decreto!$A$1:$I$558,2,0),"")</f>
        <v/>
      </c>
      <c r="G1495" s="133" t="str">
        <f>IFERROR(VLOOKUP($E1495,BD_Anexo_Decreto!$A$1:$I$558,7,0),"")</f>
        <v/>
      </c>
      <c r="H1495" s="76" t="str">
        <f>IFERROR(VLOOKUP($E1495,BD_Anexo_Decreto!$A$1:$I$558,8,0),"")</f>
        <v/>
      </c>
      <c r="I1495" s="77" t="str">
        <f>IFERROR(VLOOKUP($E1495,BD_Anexo_Decreto!$A$1:$I$558,5,0),"")</f>
        <v/>
      </c>
      <c r="J1495" s="78">
        <f t="shared" si="103"/>
        <v>0</v>
      </c>
      <c r="K1495" s="78">
        <f t="shared" si="104"/>
        <v>0</v>
      </c>
      <c r="L1495" s="78">
        <f t="shared" si="105"/>
        <v>0</v>
      </c>
      <c r="M1495" s="82"/>
      <c r="N1495" s="83"/>
      <c r="O1495" s="84" t="str">
        <f>IFERROR(VLOOKUP($E1495,BD_Anexo_Decreto!$A$1:$I$558,3,0),"")</f>
        <v/>
      </c>
      <c r="P1495" s="85" t="str">
        <f t="shared" si="106"/>
        <v/>
      </c>
      <c r="Q1495" s="96"/>
      <c r="R1495" s="95" t="str">
        <f>IFERROR(VLOOKUP(Q1495,BD_CNES!$A$1:$E$9705,2,0),"")</f>
        <v/>
      </c>
    </row>
    <row r="1496" spans="4:18" ht="35.1" customHeight="1" x14ac:dyDescent="0.25">
      <c r="D1496" s="22">
        <v>1486</v>
      </c>
      <c r="E1496" s="132"/>
      <c r="F1496" s="76" t="str">
        <f>IFERROR(VLOOKUP($E1496,BD_Anexo_Decreto!$A$1:$I$558,2,0),"")</f>
        <v/>
      </c>
      <c r="G1496" s="133" t="str">
        <f>IFERROR(VLOOKUP($E1496,BD_Anexo_Decreto!$A$1:$I$558,7,0),"")</f>
        <v/>
      </c>
      <c r="H1496" s="76" t="str">
        <f>IFERROR(VLOOKUP($E1496,BD_Anexo_Decreto!$A$1:$I$558,8,0),"")</f>
        <v/>
      </c>
      <c r="I1496" s="77" t="str">
        <f>IFERROR(VLOOKUP($E1496,BD_Anexo_Decreto!$A$1:$I$558,5,0),"")</f>
        <v/>
      </c>
      <c r="J1496" s="78">
        <f t="shared" si="103"/>
        <v>0</v>
      </c>
      <c r="K1496" s="78">
        <f t="shared" si="104"/>
        <v>0</v>
      </c>
      <c r="L1496" s="78">
        <f t="shared" si="105"/>
        <v>0</v>
      </c>
      <c r="M1496" s="82"/>
      <c r="N1496" s="83"/>
      <c r="O1496" s="84" t="str">
        <f>IFERROR(VLOOKUP($E1496,BD_Anexo_Decreto!$A$1:$I$558,3,0),"")</f>
        <v/>
      </c>
      <c r="P1496" s="85" t="str">
        <f t="shared" si="106"/>
        <v/>
      </c>
      <c r="Q1496" s="96"/>
      <c r="R1496" s="95" t="str">
        <f>IFERROR(VLOOKUP(Q1496,BD_CNES!$A$1:$E$9705,2,0),"")</f>
        <v/>
      </c>
    </row>
    <row r="1497" spans="4:18" ht="35.1" customHeight="1" x14ac:dyDescent="0.25">
      <c r="D1497" s="22">
        <v>1487</v>
      </c>
      <c r="E1497" s="132"/>
      <c r="F1497" s="76" t="str">
        <f>IFERROR(VLOOKUP($E1497,BD_Anexo_Decreto!$A$1:$I$558,2,0),"")</f>
        <v/>
      </c>
      <c r="G1497" s="133" t="str">
        <f>IFERROR(VLOOKUP($E1497,BD_Anexo_Decreto!$A$1:$I$558,7,0),"")</f>
        <v/>
      </c>
      <c r="H1497" s="76" t="str">
        <f>IFERROR(VLOOKUP($E1497,BD_Anexo_Decreto!$A$1:$I$558,8,0),"")</f>
        <v/>
      </c>
      <c r="I1497" s="77" t="str">
        <f>IFERROR(VLOOKUP($E1497,BD_Anexo_Decreto!$A$1:$I$558,5,0),"")</f>
        <v/>
      </c>
      <c r="J1497" s="78">
        <f t="shared" si="103"/>
        <v>0</v>
      </c>
      <c r="K1497" s="78">
        <f t="shared" si="104"/>
        <v>0</v>
      </c>
      <c r="L1497" s="78">
        <f t="shared" si="105"/>
        <v>0</v>
      </c>
      <c r="M1497" s="82"/>
      <c r="N1497" s="83"/>
      <c r="O1497" s="84" t="str">
        <f>IFERROR(VLOOKUP($E1497,BD_Anexo_Decreto!$A$1:$I$558,3,0),"")</f>
        <v/>
      </c>
      <c r="P1497" s="85" t="str">
        <f t="shared" si="106"/>
        <v/>
      </c>
      <c r="Q1497" s="96"/>
      <c r="R1497" s="95" t="str">
        <f>IFERROR(VLOOKUP(Q1497,BD_CNES!$A$1:$E$9705,2,0),"")</f>
        <v/>
      </c>
    </row>
    <row r="1498" spans="4:18" ht="35.1" customHeight="1" x14ac:dyDescent="0.25">
      <c r="D1498" s="22">
        <v>1488</v>
      </c>
      <c r="E1498" s="132"/>
      <c r="F1498" s="76" t="str">
        <f>IFERROR(VLOOKUP($E1498,BD_Anexo_Decreto!$A$1:$I$558,2,0),"")</f>
        <v/>
      </c>
      <c r="G1498" s="133" t="str">
        <f>IFERROR(VLOOKUP($E1498,BD_Anexo_Decreto!$A$1:$I$558,7,0),"")</f>
        <v/>
      </c>
      <c r="H1498" s="76" t="str">
        <f>IFERROR(VLOOKUP($E1498,BD_Anexo_Decreto!$A$1:$I$558,8,0),"")</f>
        <v/>
      </c>
      <c r="I1498" s="77" t="str">
        <f>IFERROR(VLOOKUP($E1498,BD_Anexo_Decreto!$A$1:$I$558,5,0),"")</f>
        <v/>
      </c>
      <c r="J1498" s="78">
        <f t="shared" si="103"/>
        <v>0</v>
      </c>
      <c r="K1498" s="78">
        <f t="shared" si="104"/>
        <v>0</v>
      </c>
      <c r="L1498" s="78">
        <f t="shared" si="105"/>
        <v>0</v>
      </c>
      <c r="M1498" s="82"/>
      <c r="N1498" s="83"/>
      <c r="O1498" s="84" t="str">
        <f>IFERROR(VLOOKUP($E1498,BD_Anexo_Decreto!$A$1:$I$558,3,0),"")</f>
        <v/>
      </c>
      <c r="P1498" s="85" t="str">
        <f t="shared" si="106"/>
        <v/>
      </c>
      <c r="Q1498" s="96"/>
      <c r="R1498" s="95" t="str">
        <f>IFERROR(VLOOKUP(Q1498,BD_CNES!$A$1:$E$9705,2,0),"")</f>
        <v/>
      </c>
    </row>
    <row r="1499" spans="4:18" ht="35.1" customHeight="1" x14ac:dyDescent="0.25">
      <c r="D1499" s="22">
        <v>1489</v>
      </c>
      <c r="E1499" s="132"/>
      <c r="F1499" s="76" t="str">
        <f>IFERROR(VLOOKUP($E1499,BD_Anexo_Decreto!$A$1:$I$558,2,0),"")</f>
        <v/>
      </c>
      <c r="G1499" s="133" t="str">
        <f>IFERROR(VLOOKUP($E1499,BD_Anexo_Decreto!$A$1:$I$558,7,0),"")</f>
        <v/>
      </c>
      <c r="H1499" s="76" t="str">
        <f>IFERROR(VLOOKUP($E1499,BD_Anexo_Decreto!$A$1:$I$558,8,0),"")</f>
        <v/>
      </c>
      <c r="I1499" s="77" t="str">
        <f>IFERROR(VLOOKUP($E1499,BD_Anexo_Decreto!$A$1:$I$558,5,0),"")</f>
        <v/>
      </c>
      <c r="J1499" s="78">
        <f t="shared" si="103"/>
        <v>0</v>
      </c>
      <c r="K1499" s="78">
        <f t="shared" si="104"/>
        <v>0</v>
      </c>
      <c r="L1499" s="78">
        <f t="shared" si="105"/>
        <v>0</v>
      </c>
      <c r="M1499" s="82"/>
      <c r="N1499" s="83"/>
      <c r="O1499" s="84" t="str">
        <f>IFERROR(VLOOKUP($E1499,BD_Anexo_Decreto!$A$1:$I$558,3,0),"")</f>
        <v/>
      </c>
      <c r="P1499" s="85" t="str">
        <f t="shared" si="106"/>
        <v/>
      </c>
      <c r="Q1499" s="96"/>
      <c r="R1499" s="95" t="str">
        <f>IFERROR(VLOOKUP(Q1499,BD_CNES!$A$1:$E$9705,2,0),"")</f>
        <v/>
      </c>
    </row>
    <row r="1500" spans="4:18" ht="35.1" customHeight="1" x14ac:dyDescent="0.25">
      <c r="D1500" s="22">
        <v>1490</v>
      </c>
      <c r="E1500" s="132"/>
      <c r="F1500" s="76" t="str">
        <f>IFERROR(VLOOKUP($E1500,BD_Anexo_Decreto!$A$1:$I$558,2,0),"")</f>
        <v/>
      </c>
      <c r="G1500" s="133" t="str">
        <f>IFERROR(VLOOKUP($E1500,BD_Anexo_Decreto!$A$1:$I$558,7,0),"")</f>
        <v/>
      </c>
      <c r="H1500" s="76" t="str">
        <f>IFERROR(VLOOKUP($E1500,BD_Anexo_Decreto!$A$1:$I$558,8,0),"")</f>
        <v/>
      </c>
      <c r="I1500" s="77" t="str">
        <f>IFERROR(VLOOKUP($E1500,BD_Anexo_Decreto!$A$1:$I$558,5,0),"")</f>
        <v/>
      </c>
      <c r="J1500" s="78">
        <f t="shared" si="103"/>
        <v>0</v>
      </c>
      <c r="K1500" s="78">
        <f t="shared" si="104"/>
        <v>0</v>
      </c>
      <c r="L1500" s="78">
        <f t="shared" si="105"/>
        <v>0</v>
      </c>
      <c r="M1500" s="82"/>
      <c r="N1500" s="83"/>
      <c r="O1500" s="84" t="str">
        <f>IFERROR(VLOOKUP($E1500,BD_Anexo_Decreto!$A$1:$I$558,3,0),"")</f>
        <v/>
      </c>
      <c r="P1500" s="85" t="str">
        <f t="shared" si="106"/>
        <v/>
      </c>
      <c r="Q1500" s="96"/>
      <c r="R1500" s="95" t="str">
        <f>IFERROR(VLOOKUP(Q1500,BD_CNES!$A$1:$E$9705,2,0),"")</f>
        <v/>
      </c>
    </row>
    <row r="1501" spans="4:18" ht="35.1" customHeight="1" x14ac:dyDescent="0.25">
      <c r="D1501" s="22">
        <v>1491</v>
      </c>
      <c r="E1501" s="132"/>
      <c r="F1501" s="76" t="str">
        <f>IFERROR(VLOOKUP($E1501,BD_Anexo_Decreto!$A$1:$I$558,2,0),"")</f>
        <v/>
      </c>
      <c r="G1501" s="133" t="str">
        <f>IFERROR(VLOOKUP($E1501,BD_Anexo_Decreto!$A$1:$I$558,7,0),"")</f>
        <v/>
      </c>
      <c r="H1501" s="76" t="str">
        <f>IFERROR(VLOOKUP($E1501,BD_Anexo_Decreto!$A$1:$I$558,8,0),"")</f>
        <v/>
      </c>
      <c r="I1501" s="77" t="str">
        <f>IFERROR(VLOOKUP($E1501,BD_Anexo_Decreto!$A$1:$I$558,5,0),"")</f>
        <v/>
      </c>
      <c r="J1501" s="78">
        <f t="shared" si="103"/>
        <v>0</v>
      </c>
      <c r="K1501" s="78">
        <f t="shared" si="104"/>
        <v>0</v>
      </c>
      <c r="L1501" s="78">
        <f t="shared" si="105"/>
        <v>0</v>
      </c>
      <c r="M1501" s="82"/>
      <c r="N1501" s="83"/>
      <c r="O1501" s="84" t="str">
        <f>IFERROR(VLOOKUP($E1501,BD_Anexo_Decreto!$A$1:$I$558,3,0),"")</f>
        <v/>
      </c>
      <c r="P1501" s="85" t="str">
        <f t="shared" si="106"/>
        <v/>
      </c>
      <c r="Q1501" s="96"/>
      <c r="R1501" s="95" t="str">
        <f>IFERROR(VLOOKUP(Q1501,BD_CNES!$A$1:$E$9705,2,0),"")</f>
        <v/>
      </c>
    </row>
    <row r="1502" spans="4:18" ht="35.1" customHeight="1" x14ac:dyDescent="0.25">
      <c r="D1502" s="22">
        <v>1492</v>
      </c>
      <c r="E1502" s="132"/>
      <c r="F1502" s="76" t="str">
        <f>IFERROR(VLOOKUP($E1502,BD_Anexo_Decreto!$A$1:$I$558,2,0),"")</f>
        <v/>
      </c>
      <c r="G1502" s="133" t="str">
        <f>IFERROR(VLOOKUP($E1502,BD_Anexo_Decreto!$A$1:$I$558,7,0),"")</f>
        <v/>
      </c>
      <c r="H1502" s="76" t="str">
        <f>IFERROR(VLOOKUP($E1502,BD_Anexo_Decreto!$A$1:$I$558,8,0),"")</f>
        <v/>
      </c>
      <c r="I1502" s="77" t="str">
        <f>IFERROR(VLOOKUP($E1502,BD_Anexo_Decreto!$A$1:$I$558,5,0),"")</f>
        <v/>
      </c>
      <c r="J1502" s="78">
        <f t="shared" si="103"/>
        <v>0</v>
      </c>
      <c r="K1502" s="78">
        <f t="shared" si="104"/>
        <v>0</v>
      </c>
      <c r="L1502" s="78">
        <f t="shared" si="105"/>
        <v>0</v>
      </c>
      <c r="M1502" s="82"/>
      <c r="N1502" s="83"/>
      <c r="O1502" s="84" t="str">
        <f>IFERROR(VLOOKUP($E1502,BD_Anexo_Decreto!$A$1:$I$558,3,0),"")</f>
        <v/>
      </c>
      <c r="P1502" s="85" t="str">
        <f t="shared" si="106"/>
        <v/>
      </c>
      <c r="Q1502" s="96"/>
      <c r="R1502" s="95" t="str">
        <f>IFERROR(VLOOKUP(Q1502,BD_CNES!$A$1:$E$9705,2,0),"")</f>
        <v/>
      </c>
    </row>
    <row r="1503" spans="4:18" ht="35.1" customHeight="1" x14ac:dyDescent="0.25">
      <c r="D1503" s="22">
        <v>1493</v>
      </c>
      <c r="E1503" s="132"/>
      <c r="F1503" s="76" t="str">
        <f>IFERROR(VLOOKUP($E1503,BD_Anexo_Decreto!$A$1:$I$558,2,0),"")</f>
        <v/>
      </c>
      <c r="G1503" s="133" t="str">
        <f>IFERROR(VLOOKUP($E1503,BD_Anexo_Decreto!$A$1:$I$558,7,0),"")</f>
        <v/>
      </c>
      <c r="H1503" s="76" t="str">
        <f>IFERROR(VLOOKUP($E1503,BD_Anexo_Decreto!$A$1:$I$558,8,0),"")</f>
        <v/>
      </c>
      <c r="I1503" s="77" t="str">
        <f>IFERROR(VLOOKUP($E1503,BD_Anexo_Decreto!$A$1:$I$558,5,0),"")</f>
        <v/>
      </c>
      <c r="J1503" s="78">
        <f t="shared" si="103"/>
        <v>0</v>
      </c>
      <c r="K1503" s="78">
        <f t="shared" si="104"/>
        <v>0</v>
      </c>
      <c r="L1503" s="78">
        <f t="shared" si="105"/>
        <v>0</v>
      </c>
      <c r="M1503" s="82"/>
      <c r="N1503" s="83"/>
      <c r="O1503" s="84" t="str">
        <f>IFERROR(VLOOKUP($E1503,BD_Anexo_Decreto!$A$1:$I$558,3,0),"")</f>
        <v/>
      </c>
      <c r="P1503" s="85" t="str">
        <f t="shared" si="106"/>
        <v/>
      </c>
      <c r="Q1503" s="96"/>
      <c r="R1503" s="95" t="str">
        <f>IFERROR(VLOOKUP(Q1503,BD_CNES!$A$1:$E$9705,2,0),"")</f>
        <v/>
      </c>
    </row>
    <row r="1504" spans="4:18" ht="35.1" customHeight="1" x14ac:dyDescent="0.25">
      <c r="D1504" s="22">
        <v>1494</v>
      </c>
      <c r="E1504" s="132"/>
      <c r="F1504" s="76" t="str">
        <f>IFERROR(VLOOKUP($E1504,BD_Anexo_Decreto!$A$1:$I$558,2,0),"")</f>
        <v/>
      </c>
      <c r="G1504" s="133" t="str">
        <f>IFERROR(VLOOKUP($E1504,BD_Anexo_Decreto!$A$1:$I$558,7,0),"")</f>
        <v/>
      </c>
      <c r="H1504" s="76" t="str">
        <f>IFERROR(VLOOKUP($E1504,BD_Anexo_Decreto!$A$1:$I$558,8,0),"")</f>
        <v/>
      </c>
      <c r="I1504" s="77" t="str">
        <f>IFERROR(VLOOKUP($E1504,BD_Anexo_Decreto!$A$1:$I$558,5,0),"")</f>
        <v/>
      </c>
      <c r="J1504" s="78">
        <f t="shared" si="103"/>
        <v>0</v>
      </c>
      <c r="K1504" s="78">
        <f t="shared" si="104"/>
        <v>0</v>
      </c>
      <c r="L1504" s="78">
        <f t="shared" si="105"/>
        <v>0</v>
      </c>
      <c r="M1504" s="82"/>
      <c r="N1504" s="83"/>
      <c r="O1504" s="84" t="str">
        <f>IFERROR(VLOOKUP($E1504,BD_Anexo_Decreto!$A$1:$I$558,3,0),"")</f>
        <v/>
      </c>
      <c r="P1504" s="85" t="str">
        <f t="shared" si="106"/>
        <v/>
      </c>
      <c r="Q1504" s="96"/>
      <c r="R1504" s="95" t="str">
        <f>IFERROR(VLOOKUP(Q1504,BD_CNES!$A$1:$E$9705,2,0),"")</f>
        <v/>
      </c>
    </row>
    <row r="1505" spans="4:18" ht="35.1" customHeight="1" x14ac:dyDescent="0.25">
      <c r="D1505" s="22">
        <v>1495</v>
      </c>
      <c r="E1505" s="132"/>
      <c r="F1505" s="76" t="str">
        <f>IFERROR(VLOOKUP($E1505,BD_Anexo_Decreto!$A$1:$I$558,2,0),"")</f>
        <v/>
      </c>
      <c r="G1505" s="133" t="str">
        <f>IFERROR(VLOOKUP($E1505,BD_Anexo_Decreto!$A$1:$I$558,7,0),"")</f>
        <v/>
      </c>
      <c r="H1505" s="76" t="str">
        <f>IFERROR(VLOOKUP($E1505,BD_Anexo_Decreto!$A$1:$I$558,8,0),"")</f>
        <v/>
      </c>
      <c r="I1505" s="77" t="str">
        <f>IFERROR(VLOOKUP($E1505,BD_Anexo_Decreto!$A$1:$I$558,5,0),"")</f>
        <v/>
      </c>
      <c r="J1505" s="78">
        <f t="shared" si="103"/>
        <v>0</v>
      </c>
      <c r="K1505" s="78">
        <f t="shared" si="104"/>
        <v>0</v>
      </c>
      <c r="L1505" s="78">
        <f t="shared" si="105"/>
        <v>0</v>
      </c>
      <c r="M1505" s="82"/>
      <c r="N1505" s="83"/>
      <c r="O1505" s="84" t="str">
        <f>IFERROR(VLOOKUP($E1505,BD_Anexo_Decreto!$A$1:$I$558,3,0),"")</f>
        <v/>
      </c>
      <c r="P1505" s="85" t="str">
        <f t="shared" si="106"/>
        <v/>
      </c>
      <c r="Q1505" s="96"/>
      <c r="R1505" s="95" t="str">
        <f>IFERROR(VLOOKUP(Q1505,BD_CNES!$A$1:$E$9705,2,0),"")</f>
        <v/>
      </c>
    </row>
    <row r="1506" spans="4:18" ht="35.1" customHeight="1" x14ac:dyDescent="0.25">
      <c r="D1506" s="22">
        <v>1496</v>
      </c>
      <c r="E1506" s="132"/>
      <c r="F1506" s="76" t="str">
        <f>IFERROR(VLOOKUP($E1506,BD_Anexo_Decreto!$A$1:$I$558,2,0),"")</f>
        <v/>
      </c>
      <c r="G1506" s="133" t="str">
        <f>IFERROR(VLOOKUP($E1506,BD_Anexo_Decreto!$A$1:$I$558,7,0),"")</f>
        <v/>
      </c>
      <c r="H1506" s="76" t="str">
        <f>IFERROR(VLOOKUP($E1506,BD_Anexo_Decreto!$A$1:$I$558,8,0),"")</f>
        <v/>
      </c>
      <c r="I1506" s="77" t="str">
        <f>IFERROR(VLOOKUP($E1506,BD_Anexo_Decreto!$A$1:$I$558,5,0),"")</f>
        <v/>
      </c>
      <c r="J1506" s="78">
        <f t="shared" si="103"/>
        <v>0</v>
      </c>
      <c r="K1506" s="78">
        <f t="shared" si="104"/>
        <v>0</v>
      </c>
      <c r="L1506" s="78">
        <f t="shared" si="105"/>
        <v>0</v>
      </c>
      <c r="M1506" s="82"/>
      <c r="N1506" s="83"/>
      <c r="O1506" s="84" t="str">
        <f>IFERROR(VLOOKUP($E1506,BD_Anexo_Decreto!$A$1:$I$558,3,0),"")</f>
        <v/>
      </c>
      <c r="P1506" s="85" t="str">
        <f t="shared" si="106"/>
        <v/>
      </c>
      <c r="Q1506" s="96"/>
      <c r="R1506" s="95" t="str">
        <f>IFERROR(VLOOKUP(Q1506,BD_CNES!$A$1:$E$9705,2,0),"")</f>
        <v/>
      </c>
    </row>
    <row r="1507" spans="4:18" ht="35.1" customHeight="1" x14ac:dyDescent="0.25">
      <c r="D1507" s="22">
        <v>1497</v>
      </c>
      <c r="E1507" s="132"/>
      <c r="F1507" s="76" t="str">
        <f>IFERROR(VLOOKUP($E1507,BD_Anexo_Decreto!$A$1:$I$558,2,0),"")</f>
        <v/>
      </c>
      <c r="G1507" s="133" t="str">
        <f>IFERROR(VLOOKUP($E1507,BD_Anexo_Decreto!$A$1:$I$558,7,0),"")</f>
        <v/>
      </c>
      <c r="H1507" s="76" t="str">
        <f>IFERROR(VLOOKUP($E1507,BD_Anexo_Decreto!$A$1:$I$558,8,0),"")</f>
        <v/>
      </c>
      <c r="I1507" s="77" t="str">
        <f>IFERROR(VLOOKUP($E1507,BD_Anexo_Decreto!$A$1:$I$558,5,0),"")</f>
        <v/>
      </c>
      <c r="J1507" s="78">
        <f t="shared" si="103"/>
        <v>0</v>
      </c>
      <c r="K1507" s="78">
        <f t="shared" si="104"/>
        <v>0</v>
      </c>
      <c r="L1507" s="78">
        <f t="shared" si="105"/>
        <v>0</v>
      </c>
      <c r="M1507" s="82"/>
      <c r="N1507" s="83"/>
      <c r="O1507" s="84" t="str">
        <f>IFERROR(VLOOKUP($E1507,BD_Anexo_Decreto!$A$1:$I$558,3,0),"")</f>
        <v/>
      </c>
      <c r="P1507" s="85" t="str">
        <f t="shared" si="106"/>
        <v/>
      </c>
      <c r="Q1507" s="96"/>
      <c r="R1507" s="95" t="str">
        <f>IFERROR(VLOOKUP(Q1507,BD_CNES!$A$1:$E$9705,2,0),"")</f>
        <v/>
      </c>
    </row>
    <row r="1508" spans="4:18" ht="35.1" customHeight="1" x14ac:dyDescent="0.25">
      <c r="D1508" s="22">
        <v>1498</v>
      </c>
      <c r="E1508" s="132"/>
      <c r="F1508" s="76" t="str">
        <f>IFERROR(VLOOKUP($E1508,BD_Anexo_Decreto!$A$1:$I$558,2,0),"")</f>
        <v/>
      </c>
      <c r="G1508" s="133" t="str">
        <f>IFERROR(VLOOKUP($E1508,BD_Anexo_Decreto!$A$1:$I$558,7,0),"")</f>
        <v/>
      </c>
      <c r="H1508" s="76" t="str">
        <f>IFERROR(VLOOKUP($E1508,BD_Anexo_Decreto!$A$1:$I$558,8,0),"")</f>
        <v/>
      </c>
      <c r="I1508" s="77" t="str">
        <f>IFERROR(VLOOKUP($E1508,BD_Anexo_Decreto!$A$1:$I$558,5,0),"")</f>
        <v/>
      </c>
      <c r="J1508" s="78">
        <f t="shared" si="103"/>
        <v>0</v>
      </c>
      <c r="K1508" s="78">
        <f t="shared" si="104"/>
        <v>0</v>
      </c>
      <c r="L1508" s="78">
        <f t="shared" si="105"/>
        <v>0</v>
      </c>
      <c r="M1508" s="82"/>
      <c r="N1508" s="83"/>
      <c r="O1508" s="84" t="str">
        <f>IFERROR(VLOOKUP($E1508,BD_Anexo_Decreto!$A$1:$I$558,3,0),"")</f>
        <v/>
      </c>
      <c r="P1508" s="85" t="str">
        <f t="shared" si="106"/>
        <v/>
      </c>
      <c r="Q1508" s="96"/>
      <c r="R1508" s="95" t="str">
        <f>IFERROR(VLOOKUP(Q1508,BD_CNES!$A$1:$E$9705,2,0),"")</f>
        <v/>
      </c>
    </row>
    <row r="1509" spans="4:18" ht="35.1" customHeight="1" x14ac:dyDescent="0.25">
      <c r="D1509" s="22">
        <v>1499</v>
      </c>
      <c r="E1509" s="132"/>
      <c r="F1509" s="76" t="str">
        <f>IFERROR(VLOOKUP($E1509,BD_Anexo_Decreto!$A$1:$I$558,2,0),"")</f>
        <v/>
      </c>
      <c r="G1509" s="133" t="str">
        <f>IFERROR(VLOOKUP($E1509,BD_Anexo_Decreto!$A$1:$I$558,7,0),"")</f>
        <v/>
      </c>
      <c r="H1509" s="76" t="str">
        <f>IFERROR(VLOOKUP($E1509,BD_Anexo_Decreto!$A$1:$I$558,8,0),"")</f>
        <v/>
      </c>
      <c r="I1509" s="77" t="str">
        <f>IFERROR(VLOOKUP($E1509,BD_Anexo_Decreto!$A$1:$I$558,5,0),"")</f>
        <v/>
      </c>
      <c r="J1509" s="78">
        <f t="shared" si="103"/>
        <v>0</v>
      </c>
      <c r="K1509" s="78">
        <f t="shared" si="104"/>
        <v>0</v>
      </c>
      <c r="L1509" s="78">
        <f t="shared" si="105"/>
        <v>0</v>
      </c>
      <c r="M1509" s="82"/>
      <c r="N1509" s="83"/>
      <c r="O1509" s="84" t="str">
        <f>IFERROR(VLOOKUP($E1509,BD_Anexo_Decreto!$A$1:$I$558,3,0),"")</f>
        <v/>
      </c>
      <c r="P1509" s="85" t="str">
        <f t="shared" si="106"/>
        <v/>
      </c>
      <c r="Q1509" s="96"/>
      <c r="R1509" s="95" t="str">
        <f>IFERROR(VLOOKUP(Q1509,BD_CNES!$A$1:$E$9705,2,0),"")</f>
        <v/>
      </c>
    </row>
    <row r="1510" spans="4:18" ht="35.1" customHeight="1" x14ac:dyDescent="0.25">
      <c r="D1510" s="22">
        <v>1500</v>
      </c>
      <c r="E1510" s="132"/>
      <c r="F1510" s="76" t="str">
        <f>IFERROR(VLOOKUP($E1510,BD_Anexo_Decreto!$A$1:$I$558,2,0),"")</f>
        <v/>
      </c>
      <c r="G1510" s="133" t="str">
        <f>IFERROR(VLOOKUP($E1510,BD_Anexo_Decreto!$A$1:$I$558,7,0),"")</f>
        <v/>
      </c>
      <c r="H1510" s="76" t="str">
        <f>IFERROR(VLOOKUP($E1510,BD_Anexo_Decreto!$A$1:$I$558,8,0),"")</f>
        <v/>
      </c>
      <c r="I1510" s="77" t="str">
        <f>IFERROR(VLOOKUP($E1510,BD_Anexo_Decreto!$A$1:$I$558,5,0),"")</f>
        <v/>
      </c>
      <c r="J1510" s="78">
        <f t="shared" si="103"/>
        <v>0</v>
      </c>
      <c r="K1510" s="78">
        <f t="shared" si="104"/>
        <v>0</v>
      </c>
      <c r="L1510" s="78">
        <f t="shared" si="105"/>
        <v>0</v>
      </c>
      <c r="M1510" s="82"/>
      <c r="N1510" s="83"/>
      <c r="O1510" s="84" t="str">
        <f>IFERROR(VLOOKUP($E1510,BD_Anexo_Decreto!$A$1:$I$558,3,0),"")</f>
        <v/>
      </c>
      <c r="P1510" s="85" t="str">
        <f t="shared" si="106"/>
        <v/>
      </c>
      <c r="Q1510" s="96"/>
      <c r="R1510" s="95" t="str">
        <f>IFERROR(VLOOKUP(Q1510,BD_CNES!$A$1:$E$9705,2,0),"")</f>
        <v/>
      </c>
    </row>
    <row r="1511" spans="4:18" ht="35.1" customHeight="1" x14ac:dyDescent="0.25">
      <c r="D1511" s="22">
        <v>1501</v>
      </c>
      <c r="E1511" s="132"/>
      <c r="F1511" s="76" t="str">
        <f>IFERROR(VLOOKUP($E1511,BD_Anexo_Decreto!$A$1:$I$558,2,0),"")</f>
        <v/>
      </c>
      <c r="G1511" s="133" t="str">
        <f>IFERROR(VLOOKUP($E1511,BD_Anexo_Decreto!$A$1:$I$558,7,0),"")</f>
        <v/>
      </c>
      <c r="H1511" s="76" t="str">
        <f>IFERROR(VLOOKUP($E1511,BD_Anexo_Decreto!$A$1:$I$558,8,0),"")</f>
        <v/>
      </c>
      <c r="I1511" s="77" t="str">
        <f>IFERROR(VLOOKUP($E1511,BD_Anexo_Decreto!$A$1:$I$558,5,0),"")</f>
        <v/>
      </c>
      <c r="J1511" s="78">
        <f t="shared" si="103"/>
        <v>0</v>
      </c>
      <c r="K1511" s="78">
        <f t="shared" si="104"/>
        <v>0</v>
      </c>
      <c r="L1511" s="78">
        <f t="shared" si="105"/>
        <v>0</v>
      </c>
      <c r="M1511" s="82"/>
      <c r="N1511" s="83"/>
      <c r="O1511" s="84" t="str">
        <f>IFERROR(VLOOKUP($E1511,BD_Anexo_Decreto!$A$1:$I$558,3,0),"")</f>
        <v/>
      </c>
      <c r="P1511" s="85" t="str">
        <f t="shared" si="106"/>
        <v/>
      </c>
      <c r="Q1511" s="96"/>
      <c r="R1511" s="95" t="str">
        <f>IFERROR(VLOOKUP(Q1511,BD_CNES!$A$1:$E$9705,2,0),"")</f>
        <v/>
      </c>
    </row>
    <row r="1512" spans="4:18" ht="35.1" customHeight="1" x14ac:dyDescent="0.25">
      <c r="D1512" s="22">
        <v>1502</v>
      </c>
      <c r="E1512" s="132"/>
      <c r="F1512" s="76" t="str">
        <f>IFERROR(VLOOKUP($E1512,BD_Anexo_Decreto!$A$1:$I$558,2,0),"")</f>
        <v/>
      </c>
      <c r="G1512" s="133" t="str">
        <f>IFERROR(VLOOKUP($E1512,BD_Anexo_Decreto!$A$1:$I$558,7,0),"")</f>
        <v/>
      </c>
      <c r="H1512" s="76" t="str">
        <f>IFERROR(VLOOKUP($E1512,BD_Anexo_Decreto!$A$1:$I$558,8,0),"")</f>
        <v/>
      </c>
      <c r="I1512" s="77" t="str">
        <f>IFERROR(VLOOKUP($E1512,BD_Anexo_Decreto!$A$1:$I$558,5,0),"")</f>
        <v/>
      </c>
      <c r="J1512" s="78">
        <f t="shared" si="103"/>
        <v>0</v>
      </c>
      <c r="K1512" s="78">
        <f t="shared" si="104"/>
        <v>0</v>
      </c>
      <c r="L1512" s="78">
        <f t="shared" si="105"/>
        <v>0</v>
      </c>
      <c r="M1512" s="82"/>
      <c r="N1512" s="83"/>
      <c r="O1512" s="84" t="str">
        <f>IFERROR(VLOOKUP($E1512,BD_Anexo_Decreto!$A$1:$I$558,3,0),"")</f>
        <v/>
      </c>
      <c r="P1512" s="85" t="str">
        <f t="shared" si="106"/>
        <v/>
      </c>
      <c r="Q1512" s="96"/>
      <c r="R1512" s="95" t="str">
        <f>IFERROR(VLOOKUP(Q1512,BD_CNES!$A$1:$E$9705,2,0),"")</f>
        <v/>
      </c>
    </row>
    <row r="1513" spans="4:18" ht="35.1" customHeight="1" x14ac:dyDescent="0.25">
      <c r="D1513" s="22">
        <v>1503</v>
      </c>
      <c r="E1513" s="132"/>
      <c r="F1513" s="76" t="str">
        <f>IFERROR(VLOOKUP($E1513,BD_Anexo_Decreto!$A$1:$I$558,2,0),"")</f>
        <v/>
      </c>
      <c r="G1513" s="133" t="str">
        <f>IFERROR(VLOOKUP($E1513,BD_Anexo_Decreto!$A$1:$I$558,7,0),"")</f>
        <v/>
      </c>
      <c r="H1513" s="76" t="str">
        <f>IFERROR(VLOOKUP($E1513,BD_Anexo_Decreto!$A$1:$I$558,8,0),"")</f>
        <v/>
      </c>
      <c r="I1513" s="77" t="str">
        <f>IFERROR(VLOOKUP($E1513,BD_Anexo_Decreto!$A$1:$I$558,5,0),"")</f>
        <v/>
      </c>
      <c r="J1513" s="78">
        <f t="shared" si="103"/>
        <v>0</v>
      </c>
      <c r="K1513" s="78">
        <f t="shared" si="104"/>
        <v>0</v>
      </c>
      <c r="L1513" s="78">
        <f t="shared" si="105"/>
        <v>0</v>
      </c>
      <c r="M1513" s="82"/>
      <c r="N1513" s="83"/>
      <c r="O1513" s="84" t="str">
        <f>IFERROR(VLOOKUP($E1513,BD_Anexo_Decreto!$A$1:$I$558,3,0),"")</f>
        <v/>
      </c>
      <c r="P1513" s="85" t="str">
        <f t="shared" si="106"/>
        <v/>
      </c>
      <c r="Q1513" s="96"/>
      <c r="R1513" s="95" t="str">
        <f>IFERROR(VLOOKUP(Q1513,BD_CNES!$A$1:$E$9705,2,0),"")</f>
        <v/>
      </c>
    </row>
    <row r="1514" spans="4:18" ht="35.1" customHeight="1" x14ac:dyDescent="0.25">
      <c r="D1514" s="22">
        <v>1504</v>
      </c>
      <c r="E1514" s="132"/>
      <c r="F1514" s="76" t="str">
        <f>IFERROR(VLOOKUP($E1514,BD_Anexo_Decreto!$A$1:$I$558,2,0),"")</f>
        <v/>
      </c>
      <c r="G1514" s="133" t="str">
        <f>IFERROR(VLOOKUP($E1514,BD_Anexo_Decreto!$A$1:$I$558,7,0),"")</f>
        <v/>
      </c>
      <c r="H1514" s="76" t="str">
        <f>IFERROR(VLOOKUP($E1514,BD_Anexo_Decreto!$A$1:$I$558,8,0),"")</f>
        <v/>
      </c>
      <c r="I1514" s="77" t="str">
        <f>IFERROR(VLOOKUP($E1514,BD_Anexo_Decreto!$A$1:$I$558,5,0),"")</f>
        <v/>
      </c>
      <c r="J1514" s="78">
        <f t="shared" si="103"/>
        <v>0</v>
      </c>
      <c r="K1514" s="78">
        <f t="shared" si="104"/>
        <v>0</v>
      </c>
      <c r="L1514" s="78">
        <f t="shared" si="105"/>
        <v>0</v>
      </c>
      <c r="M1514" s="82"/>
      <c r="N1514" s="83"/>
      <c r="O1514" s="84" t="str">
        <f>IFERROR(VLOOKUP($E1514,BD_Anexo_Decreto!$A$1:$I$558,3,0),"")</f>
        <v/>
      </c>
      <c r="P1514" s="85" t="str">
        <f t="shared" si="106"/>
        <v/>
      </c>
      <c r="Q1514" s="96"/>
      <c r="R1514" s="95" t="str">
        <f>IFERROR(VLOOKUP(Q1514,BD_CNES!$A$1:$E$9705,2,0),"")</f>
        <v/>
      </c>
    </row>
    <row r="1515" spans="4:18" ht="35.1" customHeight="1" x14ac:dyDescent="0.25">
      <c r="D1515" s="22">
        <v>1505</v>
      </c>
      <c r="E1515" s="132"/>
      <c r="F1515" s="76" t="str">
        <f>IFERROR(VLOOKUP($E1515,BD_Anexo_Decreto!$A$1:$I$558,2,0),"")</f>
        <v/>
      </c>
      <c r="G1515" s="133" t="str">
        <f>IFERROR(VLOOKUP($E1515,BD_Anexo_Decreto!$A$1:$I$558,7,0),"")</f>
        <v/>
      </c>
      <c r="H1515" s="76" t="str">
        <f>IFERROR(VLOOKUP($E1515,BD_Anexo_Decreto!$A$1:$I$558,8,0),"")</f>
        <v/>
      </c>
      <c r="I1515" s="77" t="str">
        <f>IFERROR(VLOOKUP($E1515,BD_Anexo_Decreto!$A$1:$I$558,5,0),"")</f>
        <v/>
      </c>
      <c r="J1515" s="78">
        <f t="shared" si="103"/>
        <v>0</v>
      </c>
      <c r="K1515" s="78">
        <f t="shared" si="104"/>
        <v>0</v>
      </c>
      <c r="L1515" s="78">
        <f t="shared" si="105"/>
        <v>0</v>
      </c>
      <c r="M1515" s="82"/>
      <c r="N1515" s="83"/>
      <c r="O1515" s="84" t="str">
        <f>IFERROR(VLOOKUP($E1515,BD_Anexo_Decreto!$A$1:$I$558,3,0),"")</f>
        <v/>
      </c>
      <c r="P1515" s="85" t="str">
        <f t="shared" si="106"/>
        <v/>
      </c>
      <c r="Q1515" s="96"/>
      <c r="R1515" s="95" t="str">
        <f>IFERROR(VLOOKUP(Q1515,BD_CNES!$A$1:$E$9705,2,0),"")</f>
        <v/>
      </c>
    </row>
    <row r="1516" spans="4:18" ht="35.1" customHeight="1" x14ac:dyDescent="0.25">
      <c r="D1516" s="22">
        <v>1506</v>
      </c>
      <c r="E1516" s="132"/>
      <c r="F1516" s="76" t="str">
        <f>IFERROR(VLOOKUP($E1516,BD_Anexo_Decreto!$A$1:$I$558,2,0),"")</f>
        <v/>
      </c>
      <c r="G1516" s="133" t="str">
        <f>IFERROR(VLOOKUP($E1516,BD_Anexo_Decreto!$A$1:$I$558,7,0),"")</f>
        <v/>
      </c>
      <c r="H1516" s="76" t="str">
        <f>IFERROR(VLOOKUP($E1516,BD_Anexo_Decreto!$A$1:$I$558,8,0),"")</f>
        <v/>
      </c>
      <c r="I1516" s="77" t="str">
        <f>IFERROR(VLOOKUP($E1516,BD_Anexo_Decreto!$A$1:$I$558,5,0),"")</f>
        <v/>
      </c>
      <c r="J1516" s="78">
        <f t="shared" si="103"/>
        <v>0</v>
      </c>
      <c r="K1516" s="78">
        <f t="shared" si="104"/>
        <v>0</v>
      </c>
      <c r="L1516" s="78">
        <f t="shared" si="105"/>
        <v>0</v>
      </c>
      <c r="M1516" s="82"/>
      <c r="N1516" s="83"/>
      <c r="O1516" s="84" t="str">
        <f>IFERROR(VLOOKUP($E1516,BD_Anexo_Decreto!$A$1:$I$558,3,0),"")</f>
        <v/>
      </c>
      <c r="P1516" s="85" t="str">
        <f t="shared" si="106"/>
        <v/>
      </c>
      <c r="Q1516" s="96"/>
      <c r="R1516" s="95" t="str">
        <f>IFERROR(VLOOKUP(Q1516,BD_CNES!$A$1:$E$9705,2,0),"")</f>
        <v/>
      </c>
    </row>
    <row r="1517" spans="4:18" ht="35.1" customHeight="1" x14ac:dyDescent="0.25">
      <c r="D1517" s="22">
        <v>1507</v>
      </c>
      <c r="E1517" s="132"/>
      <c r="F1517" s="76" t="str">
        <f>IFERROR(VLOOKUP($E1517,BD_Anexo_Decreto!$A$1:$I$558,2,0),"")</f>
        <v/>
      </c>
      <c r="G1517" s="133" t="str">
        <f>IFERROR(VLOOKUP($E1517,BD_Anexo_Decreto!$A$1:$I$558,7,0),"")</f>
        <v/>
      </c>
      <c r="H1517" s="76" t="str">
        <f>IFERROR(VLOOKUP($E1517,BD_Anexo_Decreto!$A$1:$I$558,8,0),"")</f>
        <v/>
      </c>
      <c r="I1517" s="77" t="str">
        <f>IFERROR(VLOOKUP($E1517,BD_Anexo_Decreto!$A$1:$I$558,5,0),"")</f>
        <v/>
      </c>
      <c r="J1517" s="78">
        <f t="shared" si="103"/>
        <v>0</v>
      </c>
      <c r="K1517" s="78">
        <f t="shared" si="104"/>
        <v>0</v>
      </c>
      <c r="L1517" s="78">
        <f t="shared" si="105"/>
        <v>0</v>
      </c>
      <c r="M1517" s="82"/>
      <c r="N1517" s="83"/>
      <c r="O1517" s="84" t="str">
        <f>IFERROR(VLOOKUP($E1517,BD_Anexo_Decreto!$A$1:$I$558,3,0),"")</f>
        <v/>
      </c>
      <c r="P1517" s="85" t="str">
        <f t="shared" si="106"/>
        <v/>
      </c>
      <c r="Q1517" s="96"/>
      <c r="R1517" s="95" t="str">
        <f>IFERROR(VLOOKUP(Q1517,BD_CNES!$A$1:$E$9705,2,0),"")</f>
        <v/>
      </c>
    </row>
    <row r="1518" spans="4:18" ht="35.1" customHeight="1" x14ac:dyDescent="0.25">
      <c r="D1518" s="22">
        <v>1508</v>
      </c>
      <c r="E1518" s="132"/>
      <c r="F1518" s="76" t="str">
        <f>IFERROR(VLOOKUP($E1518,BD_Anexo_Decreto!$A$1:$I$558,2,0),"")</f>
        <v/>
      </c>
      <c r="G1518" s="133" t="str">
        <f>IFERROR(VLOOKUP($E1518,BD_Anexo_Decreto!$A$1:$I$558,7,0),"")</f>
        <v/>
      </c>
      <c r="H1518" s="76" t="str">
        <f>IFERROR(VLOOKUP($E1518,BD_Anexo_Decreto!$A$1:$I$558,8,0),"")</f>
        <v/>
      </c>
      <c r="I1518" s="77" t="str">
        <f>IFERROR(VLOOKUP($E1518,BD_Anexo_Decreto!$A$1:$I$558,5,0),"")</f>
        <v/>
      </c>
      <c r="J1518" s="78">
        <f t="shared" si="103"/>
        <v>0</v>
      </c>
      <c r="K1518" s="78">
        <f t="shared" si="104"/>
        <v>0</v>
      </c>
      <c r="L1518" s="78">
        <f t="shared" si="105"/>
        <v>0</v>
      </c>
      <c r="M1518" s="82"/>
      <c r="N1518" s="83"/>
      <c r="O1518" s="84" t="str">
        <f>IFERROR(VLOOKUP($E1518,BD_Anexo_Decreto!$A$1:$I$558,3,0),"")</f>
        <v/>
      </c>
      <c r="P1518" s="85" t="str">
        <f t="shared" si="106"/>
        <v/>
      </c>
      <c r="Q1518" s="96"/>
      <c r="R1518" s="95" t="str">
        <f>IFERROR(VLOOKUP(Q1518,BD_CNES!$A$1:$E$9705,2,0),"")</f>
        <v/>
      </c>
    </row>
    <row r="1519" spans="4:18" ht="35.1" customHeight="1" x14ac:dyDescent="0.25">
      <c r="D1519" s="22">
        <v>1509</v>
      </c>
      <c r="E1519" s="132"/>
      <c r="F1519" s="76" t="str">
        <f>IFERROR(VLOOKUP($E1519,BD_Anexo_Decreto!$A$1:$I$558,2,0),"")</f>
        <v/>
      </c>
      <c r="G1519" s="133" t="str">
        <f>IFERROR(VLOOKUP($E1519,BD_Anexo_Decreto!$A$1:$I$558,7,0),"")</f>
        <v/>
      </c>
      <c r="H1519" s="76" t="str">
        <f>IFERROR(VLOOKUP($E1519,BD_Anexo_Decreto!$A$1:$I$558,8,0),"")</f>
        <v/>
      </c>
      <c r="I1519" s="77" t="str">
        <f>IFERROR(VLOOKUP($E1519,BD_Anexo_Decreto!$A$1:$I$558,5,0),"")</f>
        <v/>
      </c>
      <c r="J1519" s="78">
        <f t="shared" si="103"/>
        <v>0</v>
      </c>
      <c r="K1519" s="78">
        <f t="shared" si="104"/>
        <v>0</v>
      </c>
      <c r="L1519" s="78">
        <f t="shared" si="105"/>
        <v>0</v>
      </c>
      <c r="M1519" s="82"/>
      <c r="N1519" s="83"/>
      <c r="O1519" s="84" t="str">
        <f>IFERROR(VLOOKUP($E1519,BD_Anexo_Decreto!$A$1:$I$558,3,0),"")</f>
        <v/>
      </c>
      <c r="P1519" s="85" t="str">
        <f t="shared" si="106"/>
        <v/>
      </c>
      <c r="Q1519" s="96"/>
      <c r="R1519" s="95" t="str">
        <f>IFERROR(VLOOKUP(Q1519,BD_CNES!$A$1:$E$9705,2,0),"")</f>
        <v/>
      </c>
    </row>
    <row r="1520" spans="4:18" ht="35.1" customHeight="1" x14ac:dyDescent="0.25">
      <c r="D1520" s="22">
        <v>1510</v>
      </c>
      <c r="E1520" s="132"/>
      <c r="F1520" s="76" t="str">
        <f>IFERROR(VLOOKUP($E1520,BD_Anexo_Decreto!$A$1:$I$558,2,0),"")</f>
        <v/>
      </c>
      <c r="G1520" s="133" t="str">
        <f>IFERROR(VLOOKUP($E1520,BD_Anexo_Decreto!$A$1:$I$558,7,0),"")</f>
        <v/>
      </c>
      <c r="H1520" s="76" t="str">
        <f>IFERROR(VLOOKUP($E1520,BD_Anexo_Decreto!$A$1:$I$558,8,0),"")</f>
        <v/>
      </c>
      <c r="I1520" s="77" t="str">
        <f>IFERROR(VLOOKUP($E1520,BD_Anexo_Decreto!$A$1:$I$558,5,0),"")</f>
        <v/>
      </c>
      <c r="J1520" s="78">
        <f t="shared" si="103"/>
        <v>0</v>
      </c>
      <c r="K1520" s="78">
        <f t="shared" si="104"/>
        <v>0</v>
      </c>
      <c r="L1520" s="78">
        <f t="shared" si="105"/>
        <v>0</v>
      </c>
      <c r="M1520" s="82"/>
      <c r="N1520" s="83"/>
      <c r="O1520" s="84" t="str">
        <f>IFERROR(VLOOKUP($E1520,BD_Anexo_Decreto!$A$1:$I$558,3,0),"")</f>
        <v/>
      </c>
      <c r="P1520" s="85" t="str">
        <f t="shared" si="106"/>
        <v/>
      </c>
      <c r="Q1520" s="96"/>
      <c r="R1520" s="95" t="str">
        <f>IFERROR(VLOOKUP(Q1520,BD_CNES!$A$1:$E$9705,2,0),"")</f>
        <v/>
      </c>
    </row>
    <row r="1521" spans="4:18" ht="35.1" customHeight="1" x14ac:dyDescent="0.25">
      <c r="D1521" s="22">
        <v>1511</v>
      </c>
      <c r="E1521" s="132"/>
      <c r="F1521" s="76" t="str">
        <f>IFERROR(VLOOKUP($E1521,BD_Anexo_Decreto!$A$1:$I$558,2,0),"")</f>
        <v/>
      </c>
      <c r="G1521" s="133" t="str">
        <f>IFERROR(VLOOKUP($E1521,BD_Anexo_Decreto!$A$1:$I$558,7,0),"")</f>
        <v/>
      </c>
      <c r="H1521" s="76" t="str">
        <f>IFERROR(VLOOKUP($E1521,BD_Anexo_Decreto!$A$1:$I$558,8,0),"")</f>
        <v/>
      </c>
      <c r="I1521" s="77" t="str">
        <f>IFERROR(VLOOKUP($E1521,BD_Anexo_Decreto!$A$1:$I$558,5,0),"")</f>
        <v/>
      </c>
      <c r="J1521" s="78">
        <f t="shared" si="103"/>
        <v>0</v>
      </c>
      <c r="K1521" s="78">
        <f t="shared" si="104"/>
        <v>0</v>
      </c>
      <c r="L1521" s="78">
        <f t="shared" si="105"/>
        <v>0</v>
      </c>
      <c r="M1521" s="82"/>
      <c r="N1521" s="83"/>
      <c r="O1521" s="84" t="str">
        <f>IFERROR(VLOOKUP($E1521,BD_Anexo_Decreto!$A$1:$I$558,3,0),"")</f>
        <v/>
      </c>
      <c r="P1521" s="85" t="str">
        <f t="shared" si="106"/>
        <v/>
      </c>
      <c r="Q1521" s="96"/>
      <c r="R1521" s="95" t="str">
        <f>IFERROR(VLOOKUP(Q1521,BD_CNES!$A$1:$E$9705,2,0),"")</f>
        <v/>
      </c>
    </row>
    <row r="1522" spans="4:18" ht="35.1" customHeight="1" x14ac:dyDescent="0.25">
      <c r="D1522" s="22">
        <v>1512</v>
      </c>
      <c r="E1522" s="132"/>
      <c r="F1522" s="76" t="str">
        <f>IFERROR(VLOOKUP($E1522,BD_Anexo_Decreto!$A$1:$I$558,2,0),"")</f>
        <v/>
      </c>
      <c r="G1522" s="133" t="str">
        <f>IFERROR(VLOOKUP($E1522,BD_Anexo_Decreto!$A$1:$I$558,7,0),"")</f>
        <v/>
      </c>
      <c r="H1522" s="76" t="str">
        <f>IFERROR(VLOOKUP($E1522,BD_Anexo_Decreto!$A$1:$I$558,8,0),"")</f>
        <v/>
      </c>
      <c r="I1522" s="77" t="str">
        <f>IFERROR(VLOOKUP($E1522,BD_Anexo_Decreto!$A$1:$I$558,5,0),"")</f>
        <v/>
      </c>
      <c r="J1522" s="78">
        <f t="shared" si="103"/>
        <v>0</v>
      </c>
      <c r="K1522" s="78">
        <f t="shared" si="104"/>
        <v>0</v>
      </c>
      <c r="L1522" s="78">
        <f t="shared" si="105"/>
        <v>0</v>
      </c>
      <c r="M1522" s="82"/>
      <c r="N1522" s="83"/>
      <c r="O1522" s="84" t="str">
        <f>IFERROR(VLOOKUP($E1522,BD_Anexo_Decreto!$A$1:$I$558,3,0),"")</f>
        <v/>
      </c>
      <c r="P1522" s="85" t="str">
        <f t="shared" si="106"/>
        <v/>
      </c>
      <c r="Q1522" s="96"/>
      <c r="R1522" s="95" t="str">
        <f>IFERROR(VLOOKUP(Q1522,BD_CNES!$A$1:$E$9705,2,0),"")</f>
        <v/>
      </c>
    </row>
    <row r="1523" spans="4:18" ht="35.1" customHeight="1" x14ac:dyDescent="0.25">
      <c r="D1523" s="22">
        <v>1513</v>
      </c>
      <c r="E1523" s="132"/>
      <c r="F1523" s="76" t="str">
        <f>IFERROR(VLOOKUP($E1523,BD_Anexo_Decreto!$A$1:$I$558,2,0),"")</f>
        <v/>
      </c>
      <c r="G1523" s="133" t="str">
        <f>IFERROR(VLOOKUP($E1523,BD_Anexo_Decreto!$A$1:$I$558,7,0),"")</f>
        <v/>
      </c>
      <c r="H1523" s="76" t="str">
        <f>IFERROR(VLOOKUP($E1523,BD_Anexo_Decreto!$A$1:$I$558,8,0),"")</f>
        <v/>
      </c>
      <c r="I1523" s="77" t="str">
        <f>IFERROR(VLOOKUP($E1523,BD_Anexo_Decreto!$A$1:$I$558,5,0),"")</f>
        <v/>
      </c>
      <c r="J1523" s="78">
        <f t="shared" si="103"/>
        <v>0</v>
      </c>
      <c r="K1523" s="78">
        <f t="shared" si="104"/>
        <v>0</v>
      </c>
      <c r="L1523" s="78">
        <f t="shared" si="105"/>
        <v>0</v>
      </c>
      <c r="M1523" s="82"/>
      <c r="N1523" s="83"/>
      <c r="O1523" s="84" t="str">
        <f>IFERROR(VLOOKUP($E1523,BD_Anexo_Decreto!$A$1:$I$558,3,0),"")</f>
        <v/>
      </c>
      <c r="P1523" s="85" t="str">
        <f t="shared" si="106"/>
        <v/>
      </c>
      <c r="Q1523" s="96"/>
      <c r="R1523" s="95" t="str">
        <f>IFERROR(VLOOKUP(Q1523,BD_CNES!$A$1:$E$9705,2,0),"")</f>
        <v/>
      </c>
    </row>
    <row r="1524" spans="4:18" ht="35.1" customHeight="1" x14ac:dyDescent="0.25">
      <c r="D1524" s="22">
        <v>1514</v>
      </c>
      <c r="E1524" s="132"/>
      <c r="F1524" s="76" t="str">
        <f>IFERROR(VLOOKUP($E1524,BD_Anexo_Decreto!$A$1:$I$558,2,0),"")</f>
        <v/>
      </c>
      <c r="G1524" s="133" t="str">
        <f>IFERROR(VLOOKUP($E1524,BD_Anexo_Decreto!$A$1:$I$558,7,0),"")</f>
        <v/>
      </c>
      <c r="H1524" s="76" t="str">
        <f>IFERROR(VLOOKUP($E1524,BD_Anexo_Decreto!$A$1:$I$558,8,0),"")</f>
        <v/>
      </c>
      <c r="I1524" s="77" t="str">
        <f>IFERROR(VLOOKUP($E1524,BD_Anexo_Decreto!$A$1:$I$558,5,0),"")</f>
        <v/>
      </c>
      <c r="J1524" s="78">
        <f t="shared" si="103"/>
        <v>0</v>
      </c>
      <c r="K1524" s="78">
        <f t="shared" si="104"/>
        <v>0</v>
      </c>
      <c r="L1524" s="78">
        <f t="shared" si="105"/>
        <v>0</v>
      </c>
      <c r="M1524" s="82"/>
      <c r="N1524" s="83"/>
      <c r="O1524" s="84" t="str">
        <f>IFERROR(VLOOKUP($E1524,BD_Anexo_Decreto!$A$1:$I$558,3,0),"")</f>
        <v/>
      </c>
      <c r="P1524" s="85" t="str">
        <f t="shared" si="106"/>
        <v/>
      </c>
      <c r="Q1524" s="96"/>
      <c r="R1524" s="95" t="str">
        <f>IFERROR(VLOOKUP(Q1524,BD_CNES!$A$1:$E$9705,2,0),"")</f>
        <v/>
      </c>
    </row>
    <row r="1525" spans="4:18" ht="35.1" customHeight="1" x14ac:dyDescent="0.25">
      <c r="D1525" s="22">
        <v>1515</v>
      </c>
      <c r="E1525" s="132"/>
      <c r="F1525" s="76" t="str">
        <f>IFERROR(VLOOKUP($E1525,BD_Anexo_Decreto!$A$1:$I$558,2,0),"")</f>
        <v/>
      </c>
      <c r="G1525" s="133" t="str">
        <f>IFERROR(VLOOKUP($E1525,BD_Anexo_Decreto!$A$1:$I$558,7,0),"")</f>
        <v/>
      </c>
      <c r="H1525" s="76" t="str">
        <f>IFERROR(VLOOKUP($E1525,BD_Anexo_Decreto!$A$1:$I$558,8,0),"")</f>
        <v/>
      </c>
      <c r="I1525" s="77" t="str">
        <f>IFERROR(VLOOKUP($E1525,BD_Anexo_Decreto!$A$1:$I$558,5,0),"")</f>
        <v/>
      </c>
      <c r="J1525" s="78">
        <f t="shared" si="103"/>
        <v>0</v>
      </c>
      <c r="K1525" s="78">
        <f t="shared" si="104"/>
        <v>0</v>
      </c>
      <c r="L1525" s="78">
        <f t="shared" si="105"/>
        <v>0</v>
      </c>
      <c r="M1525" s="82"/>
      <c r="N1525" s="83"/>
      <c r="O1525" s="84" t="str">
        <f>IFERROR(VLOOKUP($E1525,BD_Anexo_Decreto!$A$1:$I$558,3,0),"")</f>
        <v/>
      </c>
      <c r="P1525" s="85" t="str">
        <f t="shared" si="106"/>
        <v/>
      </c>
      <c r="Q1525" s="96"/>
      <c r="R1525" s="95" t="str">
        <f>IFERROR(VLOOKUP(Q1525,BD_CNES!$A$1:$E$9705,2,0),"")</f>
        <v/>
      </c>
    </row>
    <row r="1526" spans="4:18" ht="35.1" customHeight="1" x14ac:dyDescent="0.25">
      <c r="D1526" s="22">
        <v>1516</v>
      </c>
      <c r="E1526" s="132"/>
      <c r="F1526" s="76" t="str">
        <f>IFERROR(VLOOKUP($E1526,BD_Anexo_Decreto!$A$1:$I$558,2,0),"")</f>
        <v/>
      </c>
      <c r="G1526" s="133" t="str">
        <f>IFERROR(VLOOKUP($E1526,BD_Anexo_Decreto!$A$1:$I$558,7,0),"")</f>
        <v/>
      </c>
      <c r="H1526" s="76" t="str">
        <f>IFERROR(VLOOKUP($E1526,BD_Anexo_Decreto!$A$1:$I$558,8,0),"")</f>
        <v/>
      </c>
      <c r="I1526" s="77" t="str">
        <f>IFERROR(VLOOKUP($E1526,BD_Anexo_Decreto!$A$1:$I$558,5,0),"")</f>
        <v/>
      </c>
      <c r="J1526" s="78">
        <f t="shared" si="103"/>
        <v>0</v>
      </c>
      <c r="K1526" s="78">
        <f t="shared" si="104"/>
        <v>0</v>
      </c>
      <c r="L1526" s="78">
        <f t="shared" si="105"/>
        <v>0</v>
      </c>
      <c r="M1526" s="82"/>
      <c r="N1526" s="83"/>
      <c r="O1526" s="84" t="str">
        <f>IFERROR(VLOOKUP($E1526,BD_Anexo_Decreto!$A$1:$I$558,3,0),"")</f>
        <v/>
      </c>
      <c r="P1526" s="85" t="str">
        <f t="shared" si="106"/>
        <v/>
      </c>
      <c r="Q1526" s="96"/>
      <c r="R1526" s="95" t="str">
        <f>IFERROR(VLOOKUP(Q1526,BD_CNES!$A$1:$E$9705,2,0),"")</f>
        <v/>
      </c>
    </row>
    <row r="1527" spans="4:18" ht="35.1" customHeight="1" x14ac:dyDescent="0.25">
      <c r="D1527" s="22">
        <v>1517</v>
      </c>
      <c r="E1527" s="132"/>
      <c r="F1527" s="76" t="str">
        <f>IFERROR(VLOOKUP($E1527,BD_Anexo_Decreto!$A$1:$I$558,2,0),"")</f>
        <v/>
      </c>
      <c r="G1527" s="133" t="str">
        <f>IFERROR(VLOOKUP($E1527,BD_Anexo_Decreto!$A$1:$I$558,7,0),"")</f>
        <v/>
      </c>
      <c r="H1527" s="76" t="str">
        <f>IFERROR(VLOOKUP($E1527,BD_Anexo_Decreto!$A$1:$I$558,8,0),"")</f>
        <v/>
      </c>
      <c r="I1527" s="77" t="str">
        <f>IFERROR(VLOOKUP($E1527,BD_Anexo_Decreto!$A$1:$I$558,5,0),"")</f>
        <v/>
      </c>
      <c r="J1527" s="78">
        <f t="shared" si="103"/>
        <v>0</v>
      </c>
      <c r="K1527" s="78">
        <f t="shared" si="104"/>
        <v>0</v>
      </c>
      <c r="L1527" s="78">
        <f t="shared" si="105"/>
        <v>0</v>
      </c>
      <c r="M1527" s="82"/>
      <c r="N1527" s="83"/>
      <c r="O1527" s="84" t="str">
        <f>IFERROR(VLOOKUP($E1527,BD_Anexo_Decreto!$A$1:$I$558,3,0),"")</f>
        <v/>
      </c>
      <c r="P1527" s="85" t="str">
        <f t="shared" si="106"/>
        <v/>
      </c>
      <c r="Q1527" s="96"/>
      <c r="R1527" s="95" t="str">
        <f>IFERROR(VLOOKUP(Q1527,BD_CNES!$A$1:$E$9705,2,0),"")</f>
        <v/>
      </c>
    </row>
    <row r="1528" spans="4:18" ht="35.1" customHeight="1" x14ac:dyDescent="0.25">
      <c r="D1528" s="22">
        <v>1518</v>
      </c>
      <c r="E1528" s="132"/>
      <c r="F1528" s="76" t="str">
        <f>IFERROR(VLOOKUP($E1528,BD_Anexo_Decreto!$A$1:$I$558,2,0),"")</f>
        <v/>
      </c>
      <c r="G1528" s="133" t="str">
        <f>IFERROR(VLOOKUP($E1528,BD_Anexo_Decreto!$A$1:$I$558,7,0),"")</f>
        <v/>
      </c>
      <c r="H1528" s="76" t="str">
        <f>IFERROR(VLOOKUP($E1528,BD_Anexo_Decreto!$A$1:$I$558,8,0),"")</f>
        <v/>
      </c>
      <c r="I1528" s="77" t="str">
        <f>IFERROR(VLOOKUP($E1528,BD_Anexo_Decreto!$A$1:$I$558,5,0),"")</f>
        <v/>
      </c>
      <c r="J1528" s="78">
        <f t="shared" si="103"/>
        <v>0</v>
      </c>
      <c r="K1528" s="78">
        <f t="shared" si="104"/>
        <v>0</v>
      </c>
      <c r="L1528" s="78">
        <f t="shared" si="105"/>
        <v>0</v>
      </c>
      <c r="M1528" s="82"/>
      <c r="N1528" s="83"/>
      <c r="O1528" s="84" t="str">
        <f>IFERROR(VLOOKUP($E1528,BD_Anexo_Decreto!$A$1:$I$558,3,0),"")</f>
        <v/>
      </c>
      <c r="P1528" s="85" t="str">
        <f t="shared" si="106"/>
        <v/>
      </c>
      <c r="Q1528" s="96"/>
      <c r="R1528" s="95" t="str">
        <f>IFERROR(VLOOKUP(Q1528,BD_CNES!$A$1:$E$9705,2,0),"")</f>
        <v/>
      </c>
    </row>
    <row r="1529" spans="4:18" ht="35.1" customHeight="1" x14ac:dyDescent="0.25">
      <c r="D1529" s="22">
        <v>1519</v>
      </c>
      <c r="E1529" s="132"/>
      <c r="F1529" s="76" t="str">
        <f>IFERROR(VLOOKUP($E1529,BD_Anexo_Decreto!$A$1:$I$558,2,0),"")</f>
        <v/>
      </c>
      <c r="G1529" s="133" t="str">
        <f>IFERROR(VLOOKUP($E1529,BD_Anexo_Decreto!$A$1:$I$558,7,0),"")</f>
        <v/>
      </c>
      <c r="H1529" s="76" t="str">
        <f>IFERROR(VLOOKUP($E1529,BD_Anexo_Decreto!$A$1:$I$558,8,0),"")</f>
        <v/>
      </c>
      <c r="I1529" s="77" t="str">
        <f>IFERROR(VLOOKUP($E1529,BD_Anexo_Decreto!$A$1:$I$558,5,0),"")</f>
        <v/>
      </c>
      <c r="J1529" s="78">
        <f t="shared" si="103"/>
        <v>0</v>
      </c>
      <c r="K1529" s="78">
        <f t="shared" si="104"/>
        <v>0</v>
      </c>
      <c r="L1529" s="78">
        <f t="shared" si="105"/>
        <v>0</v>
      </c>
      <c r="M1529" s="82"/>
      <c r="N1529" s="83"/>
      <c r="O1529" s="84" t="str">
        <f>IFERROR(VLOOKUP($E1529,BD_Anexo_Decreto!$A$1:$I$558,3,0),"")</f>
        <v/>
      </c>
      <c r="P1529" s="85" t="str">
        <f t="shared" si="106"/>
        <v/>
      </c>
      <c r="Q1529" s="96"/>
      <c r="R1529" s="95" t="str">
        <f>IFERROR(VLOOKUP(Q1529,BD_CNES!$A$1:$E$9705,2,0),"")</f>
        <v/>
      </c>
    </row>
    <row r="1530" spans="4:18" ht="35.1" customHeight="1" x14ac:dyDescent="0.25">
      <c r="D1530" s="22">
        <v>1520</v>
      </c>
      <c r="E1530" s="132"/>
      <c r="F1530" s="76" t="str">
        <f>IFERROR(VLOOKUP($E1530,BD_Anexo_Decreto!$A$1:$I$558,2,0),"")</f>
        <v/>
      </c>
      <c r="G1530" s="133" t="str">
        <f>IFERROR(VLOOKUP($E1530,BD_Anexo_Decreto!$A$1:$I$558,7,0),"")</f>
        <v/>
      </c>
      <c r="H1530" s="76" t="str">
        <f>IFERROR(VLOOKUP($E1530,BD_Anexo_Decreto!$A$1:$I$558,8,0),"")</f>
        <v/>
      </c>
      <c r="I1530" s="77" t="str">
        <f>IFERROR(VLOOKUP($E1530,BD_Anexo_Decreto!$A$1:$I$558,5,0),"")</f>
        <v/>
      </c>
      <c r="J1530" s="78">
        <f t="shared" si="103"/>
        <v>0</v>
      </c>
      <c r="K1530" s="78">
        <f t="shared" si="104"/>
        <v>0</v>
      </c>
      <c r="L1530" s="78">
        <f t="shared" si="105"/>
        <v>0</v>
      </c>
      <c r="M1530" s="82"/>
      <c r="N1530" s="83"/>
      <c r="O1530" s="84" t="str">
        <f>IFERROR(VLOOKUP($E1530,BD_Anexo_Decreto!$A$1:$I$558,3,0),"")</f>
        <v/>
      </c>
      <c r="P1530" s="85" t="str">
        <f t="shared" si="106"/>
        <v/>
      </c>
      <c r="Q1530" s="96"/>
      <c r="R1530" s="95" t="str">
        <f>IFERROR(VLOOKUP(Q1530,BD_CNES!$A$1:$E$9705,2,0),"")</f>
        <v/>
      </c>
    </row>
    <row r="1531" spans="4:18" ht="35.1" customHeight="1" x14ac:dyDescent="0.25">
      <c r="D1531" s="22">
        <v>1521</v>
      </c>
      <c r="E1531" s="132"/>
      <c r="F1531" s="76" t="str">
        <f>IFERROR(VLOOKUP($E1531,BD_Anexo_Decreto!$A$1:$I$558,2,0),"")</f>
        <v/>
      </c>
      <c r="G1531" s="133" t="str">
        <f>IFERROR(VLOOKUP($E1531,BD_Anexo_Decreto!$A$1:$I$558,7,0),"")</f>
        <v/>
      </c>
      <c r="H1531" s="76" t="str">
        <f>IFERROR(VLOOKUP($E1531,BD_Anexo_Decreto!$A$1:$I$558,8,0),"")</f>
        <v/>
      </c>
      <c r="I1531" s="77" t="str">
        <f>IFERROR(VLOOKUP($E1531,BD_Anexo_Decreto!$A$1:$I$558,5,0),"")</f>
        <v/>
      </c>
      <c r="J1531" s="78">
        <f t="shared" si="103"/>
        <v>0</v>
      </c>
      <c r="K1531" s="78">
        <f t="shared" si="104"/>
        <v>0</v>
      </c>
      <c r="L1531" s="78">
        <f t="shared" si="105"/>
        <v>0</v>
      </c>
      <c r="M1531" s="82"/>
      <c r="N1531" s="83"/>
      <c r="O1531" s="84" t="str">
        <f>IFERROR(VLOOKUP($E1531,BD_Anexo_Decreto!$A$1:$I$558,3,0),"")</f>
        <v/>
      </c>
      <c r="P1531" s="85" t="str">
        <f t="shared" si="106"/>
        <v/>
      </c>
      <c r="Q1531" s="96"/>
      <c r="R1531" s="95" t="str">
        <f>IFERROR(VLOOKUP(Q1531,BD_CNES!$A$1:$E$9705,2,0),"")</f>
        <v/>
      </c>
    </row>
    <row r="1532" spans="4:18" ht="35.1" customHeight="1" x14ac:dyDescent="0.25">
      <c r="D1532" s="22">
        <v>1522</v>
      </c>
      <c r="E1532" s="132"/>
      <c r="F1532" s="76" t="str">
        <f>IFERROR(VLOOKUP($E1532,BD_Anexo_Decreto!$A$1:$I$558,2,0),"")</f>
        <v/>
      </c>
      <c r="G1532" s="133" t="str">
        <f>IFERROR(VLOOKUP($E1532,BD_Anexo_Decreto!$A$1:$I$558,7,0),"")</f>
        <v/>
      </c>
      <c r="H1532" s="76" t="str">
        <f>IFERROR(VLOOKUP($E1532,BD_Anexo_Decreto!$A$1:$I$558,8,0),"")</f>
        <v/>
      </c>
      <c r="I1532" s="77" t="str">
        <f>IFERROR(VLOOKUP($E1532,BD_Anexo_Decreto!$A$1:$I$558,5,0),"")</f>
        <v/>
      </c>
      <c r="J1532" s="78">
        <f t="shared" si="103"/>
        <v>0</v>
      </c>
      <c r="K1532" s="78">
        <f t="shared" si="104"/>
        <v>0</v>
      </c>
      <c r="L1532" s="78">
        <f t="shared" si="105"/>
        <v>0</v>
      </c>
      <c r="M1532" s="82"/>
      <c r="N1532" s="83"/>
      <c r="O1532" s="84" t="str">
        <f>IFERROR(VLOOKUP($E1532,BD_Anexo_Decreto!$A$1:$I$558,3,0),"")</f>
        <v/>
      </c>
      <c r="P1532" s="85" t="str">
        <f t="shared" si="106"/>
        <v/>
      </c>
      <c r="Q1532" s="96"/>
      <c r="R1532" s="95" t="str">
        <f>IFERROR(VLOOKUP(Q1532,BD_CNES!$A$1:$E$9705,2,0),"")</f>
        <v/>
      </c>
    </row>
    <row r="1533" spans="4:18" ht="35.1" customHeight="1" x14ac:dyDescent="0.25">
      <c r="D1533" s="22">
        <v>1523</v>
      </c>
      <c r="E1533" s="132"/>
      <c r="F1533" s="76" t="str">
        <f>IFERROR(VLOOKUP($E1533,BD_Anexo_Decreto!$A$1:$I$558,2,0),"")</f>
        <v/>
      </c>
      <c r="G1533" s="133" t="str">
        <f>IFERROR(VLOOKUP($E1533,BD_Anexo_Decreto!$A$1:$I$558,7,0),"")</f>
        <v/>
      </c>
      <c r="H1533" s="76" t="str">
        <f>IFERROR(VLOOKUP($E1533,BD_Anexo_Decreto!$A$1:$I$558,8,0),"")</f>
        <v/>
      </c>
      <c r="I1533" s="77" t="str">
        <f>IFERROR(VLOOKUP($E1533,BD_Anexo_Decreto!$A$1:$I$558,5,0),"")</f>
        <v/>
      </c>
      <c r="J1533" s="78">
        <f t="shared" si="103"/>
        <v>0</v>
      </c>
      <c r="K1533" s="78">
        <f t="shared" si="104"/>
        <v>0</v>
      </c>
      <c r="L1533" s="78">
        <f t="shared" si="105"/>
        <v>0</v>
      </c>
      <c r="M1533" s="82"/>
      <c r="N1533" s="83"/>
      <c r="O1533" s="84" t="str">
        <f>IFERROR(VLOOKUP($E1533,BD_Anexo_Decreto!$A$1:$I$558,3,0),"")</f>
        <v/>
      </c>
      <c r="P1533" s="85" t="str">
        <f t="shared" si="106"/>
        <v/>
      </c>
      <c r="Q1533" s="96"/>
      <c r="R1533" s="95" t="str">
        <f>IFERROR(VLOOKUP(Q1533,BD_CNES!$A$1:$E$9705,2,0),"")</f>
        <v/>
      </c>
    </row>
    <row r="1534" spans="4:18" ht="35.1" customHeight="1" x14ac:dyDescent="0.25">
      <c r="D1534" s="22">
        <v>1524</v>
      </c>
      <c r="E1534" s="132"/>
      <c r="F1534" s="76" t="str">
        <f>IFERROR(VLOOKUP($E1534,BD_Anexo_Decreto!$A$1:$I$558,2,0),"")</f>
        <v/>
      </c>
      <c r="G1534" s="133" t="str">
        <f>IFERROR(VLOOKUP($E1534,BD_Anexo_Decreto!$A$1:$I$558,7,0),"")</f>
        <v/>
      </c>
      <c r="H1534" s="76" t="str">
        <f>IFERROR(VLOOKUP($E1534,BD_Anexo_Decreto!$A$1:$I$558,8,0),"")</f>
        <v/>
      </c>
      <c r="I1534" s="77" t="str">
        <f>IFERROR(VLOOKUP($E1534,BD_Anexo_Decreto!$A$1:$I$558,5,0),"")</f>
        <v/>
      </c>
      <c r="J1534" s="78">
        <f t="shared" si="103"/>
        <v>0</v>
      </c>
      <c r="K1534" s="78">
        <f t="shared" si="104"/>
        <v>0</v>
      </c>
      <c r="L1534" s="78">
        <f t="shared" si="105"/>
        <v>0</v>
      </c>
      <c r="M1534" s="82"/>
      <c r="N1534" s="83"/>
      <c r="O1534" s="84" t="str">
        <f>IFERROR(VLOOKUP($E1534,BD_Anexo_Decreto!$A$1:$I$558,3,0),"")</f>
        <v/>
      </c>
      <c r="P1534" s="85" t="str">
        <f t="shared" si="106"/>
        <v/>
      </c>
      <c r="Q1534" s="96"/>
      <c r="R1534" s="95" t="str">
        <f>IFERROR(VLOOKUP(Q1534,BD_CNES!$A$1:$E$9705,2,0),"")</f>
        <v/>
      </c>
    </row>
    <row r="1535" spans="4:18" ht="35.1" customHeight="1" x14ac:dyDescent="0.25">
      <c r="D1535" s="22">
        <v>1525</v>
      </c>
      <c r="E1535" s="132"/>
      <c r="F1535" s="76" t="str">
        <f>IFERROR(VLOOKUP($E1535,BD_Anexo_Decreto!$A$1:$I$558,2,0),"")</f>
        <v/>
      </c>
      <c r="G1535" s="133" t="str">
        <f>IFERROR(VLOOKUP($E1535,BD_Anexo_Decreto!$A$1:$I$558,7,0),"")</f>
        <v/>
      </c>
      <c r="H1535" s="76" t="str">
        <f>IFERROR(VLOOKUP($E1535,BD_Anexo_Decreto!$A$1:$I$558,8,0),"")</f>
        <v/>
      </c>
      <c r="I1535" s="77" t="str">
        <f>IFERROR(VLOOKUP($E1535,BD_Anexo_Decreto!$A$1:$I$558,5,0),"")</f>
        <v/>
      </c>
      <c r="J1535" s="78">
        <f t="shared" si="103"/>
        <v>0</v>
      </c>
      <c r="K1535" s="78">
        <f t="shared" si="104"/>
        <v>0</v>
      </c>
      <c r="L1535" s="78">
        <f t="shared" si="105"/>
        <v>0</v>
      </c>
      <c r="M1535" s="82"/>
      <c r="N1535" s="83"/>
      <c r="O1535" s="84" t="str">
        <f>IFERROR(VLOOKUP($E1535,BD_Anexo_Decreto!$A$1:$I$558,3,0),"")</f>
        <v/>
      </c>
      <c r="P1535" s="85" t="str">
        <f t="shared" si="106"/>
        <v/>
      </c>
      <c r="Q1535" s="96"/>
      <c r="R1535" s="95" t="str">
        <f>IFERROR(VLOOKUP(Q1535,BD_CNES!$A$1:$E$9705,2,0),"")</f>
        <v/>
      </c>
    </row>
    <row r="1536" spans="4:18" ht="35.1" customHeight="1" x14ac:dyDescent="0.25">
      <c r="D1536" s="22">
        <v>1526</v>
      </c>
      <c r="E1536" s="132"/>
      <c r="F1536" s="76" t="str">
        <f>IFERROR(VLOOKUP($E1536,BD_Anexo_Decreto!$A$1:$I$558,2,0),"")</f>
        <v/>
      </c>
      <c r="G1536" s="133" t="str">
        <f>IFERROR(VLOOKUP($E1536,BD_Anexo_Decreto!$A$1:$I$558,7,0),"")</f>
        <v/>
      </c>
      <c r="H1536" s="76" t="str">
        <f>IFERROR(VLOOKUP($E1536,BD_Anexo_Decreto!$A$1:$I$558,8,0),"")</f>
        <v/>
      </c>
      <c r="I1536" s="77" t="str">
        <f>IFERROR(VLOOKUP($E1536,BD_Anexo_Decreto!$A$1:$I$558,5,0),"")</f>
        <v/>
      </c>
      <c r="J1536" s="78">
        <f t="shared" si="103"/>
        <v>0</v>
      </c>
      <c r="K1536" s="78">
        <f t="shared" si="104"/>
        <v>0</v>
      </c>
      <c r="L1536" s="78">
        <f t="shared" si="105"/>
        <v>0</v>
      </c>
      <c r="M1536" s="82"/>
      <c r="N1536" s="83"/>
      <c r="O1536" s="84" t="str">
        <f>IFERROR(VLOOKUP($E1536,BD_Anexo_Decreto!$A$1:$I$558,3,0),"")</f>
        <v/>
      </c>
      <c r="P1536" s="85" t="str">
        <f t="shared" si="106"/>
        <v/>
      </c>
      <c r="Q1536" s="96"/>
      <c r="R1536" s="95" t="str">
        <f>IFERROR(VLOOKUP(Q1536,BD_CNES!$A$1:$E$9705,2,0),"")</f>
        <v/>
      </c>
    </row>
    <row r="1537" spans="4:18" ht="35.1" customHeight="1" x14ac:dyDescent="0.25">
      <c r="D1537" s="22">
        <v>1527</v>
      </c>
      <c r="E1537" s="132"/>
      <c r="F1537" s="76" t="str">
        <f>IFERROR(VLOOKUP($E1537,BD_Anexo_Decreto!$A$1:$I$558,2,0),"")</f>
        <v/>
      </c>
      <c r="G1537" s="133" t="str">
        <f>IFERROR(VLOOKUP($E1537,BD_Anexo_Decreto!$A$1:$I$558,7,0),"")</f>
        <v/>
      </c>
      <c r="H1537" s="76" t="str">
        <f>IFERROR(VLOOKUP($E1537,BD_Anexo_Decreto!$A$1:$I$558,8,0),"")</f>
        <v/>
      </c>
      <c r="I1537" s="77" t="str">
        <f>IFERROR(VLOOKUP($E1537,BD_Anexo_Decreto!$A$1:$I$558,5,0),"")</f>
        <v/>
      </c>
      <c r="J1537" s="78">
        <f t="shared" si="103"/>
        <v>0</v>
      </c>
      <c r="K1537" s="78">
        <f t="shared" si="104"/>
        <v>0</v>
      </c>
      <c r="L1537" s="78">
        <f t="shared" si="105"/>
        <v>0</v>
      </c>
      <c r="M1537" s="82"/>
      <c r="N1537" s="83"/>
      <c r="O1537" s="84" t="str">
        <f>IFERROR(VLOOKUP($E1537,BD_Anexo_Decreto!$A$1:$I$558,3,0),"")</f>
        <v/>
      </c>
      <c r="P1537" s="85" t="str">
        <f t="shared" si="106"/>
        <v/>
      </c>
      <c r="Q1537" s="96"/>
      <c r="R1537" s="95" t="str">
        <f>IFERROR(VLOOKUP(Q1537,BD_CNES!$A$1:$E$9705,2,0),"")</f>
        <v/>
      </c>
    </row>
    <row r="1538" spans="4:18" ht="35.1" customHeight="1" x14ac:dyDescent="0.25">
      <c r="D1538" s="22">
        <v>1528</v>
      </c>
      <c r="E1538" s="132"/>
      <c r="F1538" s="76" t="str">
        <f>IFERROR(VLOOKUP($E1538,BD_Anexo_Decreto!$A$1:$I$558,2,0),"")</f>
        <v/>
      </c>
      <c r="G1538" s="133" t="str">
        <f>IFERROR(VLOOKUP($E1538,BD_Anexo_Decreto!$A$1:$I$558,7,0),"")</f>
        <v/>
      </c>
      <c r="H1538" s="76" t="str">
        <f>IFERROR(VLOOKUP($E1538,BD_Anexo_Decreto!$A$1:$I$558,8,0),"")</f>
        <v/>
      </c>
      <c r="I1538" s="77" t="str">
        <f>IFERROR(VLOOKUP($E1538,BD_Anexo_Decreto!$A$1:$I$558,5,0),"")</f>
        <v/>
      </c>
      <c r="J1538" s="78">
        <f t="shared" si="103"/>
        <v>0</v>
      </c>
      <c r="K1538" s="78">
        <f t="shared" si="104"/>
        <v>0</v>
      </c>
      <c r="L1538" s="78">
        <f t="shared" si="105"/>
        <v>0</v>
      </c>
      <c r="M1538" s="82"/>
      <c r="N1538" s="83"/>
      <c r="O1538" s="84" t="str">
        <f>IFERROR(VLOOKUP($E1538,BD_Anexo_Decreto!$A$1:$I$558,3,0),"")</f>
        <v/>
      </c>
      <c r="P1538" s="85" t="str">
        <f t="shared" si="106"/>
        <v/>
      </c>
      <c r="Q1538" s="96"/>
      <c r="R1538" s="95" t="str">
        <f>IFERROR(VLOOKUP(Q1538,BD_CNES!$A$1:$E$9705,2,0),"")</f>
        <v/>
      </c>
    </row>
    <row r="1539" spans="4:18" ht="35.1" customHeight="1" x14ac:dyDescent="0.25">
      <c r="D1539" s="22">
        <v>1529</v>
      </c>
      <c r="E1539" s="132"/>
      <c r="F1539" s="76" t="str">
        <f>IFERROR(VLOOKUP($E1539,BD_Anexo_Decreto!$A$1:$I$558,2,0),"")</f>
        <v/>
      </c>
      <c r="G1539" s="133" t="str">
        <f>IFERROR(VLOOKUP($E1539,BD_Anexo_Decreto!$A$1:$I$558,7,0),"")</f>
        <v/>
      </c>
      <c r="H1539" s="76" t="str">
        <f>IFERROR(VLOOKUP($E1539,BD_Anexo_Decreto!$A$1:$I$558,8,0),"")</f>
        <v/>
      </c>
      <c r="I1539" s="77" t="str">
        <f>IFERROR(VLOOKUP($E1539,BD_Anexo_Decreto!$A$1:$I$558,5,0),"")</f>
        <v/>
      </c>
      <c r="J1539" s="78">
        <f t="shared" si="103"/>
        <v>0</v>
      </c>
      <c r="K1539" s="78">
        <f t="shared" si="104"/>
        <v>0</v>
      </c>
      <c r="L1539" s="78">
        <f t="shared" si="105"/>
        <v>0</v>
      </c>
      <c r="M1539" s="82"/>
      <c r="N1539" s="83"/>
      <c r="O1539" s="84" t="str">
        <f>IFERROR(VLOOKUP($E1539,BD_Anexo_Decreto!$A$1:$I$558,3,0),"")</f>
        <v/>
      </c>
      <c r="P1539" s="85" t="str">
        <f t="shared" si="106"/>
        <v/>
      </c>
      <c r="Q1539" s="96"/>
      <c r="R1539" s="95" t="str">
        <f>IFERROR(VLOOKUP(Q1539,BD_CNES!$A$1:$E$9705,2,0),"")</f>
        <v/>
      </c>
    </row>
    <row r="1540" spans="4:18" ht="35.1" customHeight="1" x14ac:dyDescent="0.25">
      <c r="D1540" s="22">
        <v>1530</v>
      </c>
      <c r="E1540" s="132"/>
      <c r="F1540" s="76" t="str">
        <f>IFERROR(VLOOKUP($E1540,BD_Anexo_Decreto!$A$1:$I$558,2,0),"")</f>
        <v/>
      </c>
      <c r="G1540" s="133" t="str">
        <f>IFERROR(VLOOKUP($E1540,BD_Anexo_Decreto!$A$1:$I$558,7,0),"")</f>
        <v/>
      </c>
      <c r="H1540" s="76" t="str">
        <f>IFERROR(VLOOKUP($E1540,BD_Anexo_Decreto!$A$1:$I$558,8,0),"")</f>
        <v/>
      </c>
      <c r="I1540" s="77" t="str">
        <f>IFERROR(VLOOKUP($E1540,BD_Anexo_Decreto!$A$1:$I$558,5,0),"")</f>
        <v/>
      </c>
      <c r="J1540" s="78">
        <f t="shared" si="103"/>
        <v>0</v>
      </c>
      <c r="K1540" s="78">
        <f t="shared" si="104"/>
        <v>0</v>
      </c>
      <c r="L1540" s="78">
        <f t="shared" si="105"/>
        <v>0</v>
      </c>
      <c r="M1540" s="82"/>
      <c r="N1540" s="83"/>
      <c r="O1540" s="84" t="str">
        <f>IFERROR(VLOOKUP($E1540,BD_Anexo_Decreto!$A$1:$I$558,3,0),"")</f>
        <v/>
      </c>
      <c r="P1540" s="85" t="str">
        <f t="shared" si="106"/>
        <v/>
      </c>
      <c r="Q1540" s="96"/>
      <c r="R1540" s="95" t="str">
        <f>IFERROR(VLOOKUP(Q1540,BD_CNES!$A$1:$E$9705,2,0),"")</f>
        <v/>
      </c>
    </row>
    <row r="1541" spans="4:18" ht="35.1" customHeight="1" x14ac:dyDescent="0.25">
      <c r="D1541" s="22">
        <v>1531</v>
      </c>
      <c r="E1541" s="132"/>
      <c r="F1541" s="76" t="str">
        <f>IFERROR(VLOOKUP($E1541,BD_Anexo_Decreto!$A$1:$I$558,2,0),"")</f>
        <v/>
      </c>
      <c r="G1541" s="133" t="str">
        <f>IFERROR(VLOOKUP($E1541,BD_Anexo_Decreto!$A$1:$I$558,7,0),"")</f>
        <v/>
      </c>
      <c r="H1541" s="76" t="str">
        <f>IFERROR(VLOOKUP($E1541,BD_Anexo_Decreto!$A$1:$I$558,8,0),"")</f>
        <v/>
      </c>
      <c r="I1541" s="77" t="str">
        <f>IFERROR(VLOOKUP($E1541,BD_Anexo_Decreto!$A$1:$I$558,5,0),"")</f>
        <v/>
      </c>
      <c r="J1541" s="78">
        <f t="shared" si="103"/>
        <v>0</v>
      </c>
      <c r="K1541" s="78">
        <f t="shared" si="104"/>
        <v>0</v>
      </c>
      <c r="L1541" s="78">
        <f t="shared" si="105"/>
        <v>0</v>
      </c>
      <c r="M1541" s="82"/>
      <c r="N1541" s="83"/>
      <c r="O1541" s="84" t="str">
        <f>IFERROR(VLOOKUP($E1541,BD_Anexo_Decreto!$A$1:$I$558,3,0),"")</f>
        <v/>
      </c>
      <c r="P1541" s="85" t="str">
        <f t="shared" si="106"/>
        <v/>
      </c>
      <c r="Q1541" s="96"/>
      <c r="R1541" s="95" t="str">
        <f>IFERROR(VLOOKUP(Q1541,BD_CNES!$A$1:$E$9705,2,0),"")</f>
        <v/>
      </c>
    </row>
    <row r="1542" spans="4:18" ht="35.1" customHeight="1" x14ac:dyDescent="0.25">
      <c r="D1542" s="22">
        <v>1532</v>
      </c>
      <c r="E1542" s="132"/>
      <c r="F1542" s="76" t="str">
        <f>IFERROR(VLOOKUP($E1542,BD_Anexo_Decreto!$A$1:$I$558,2,0),"")</f>
        <v/>
      </c>
      <c r="G1542" s="133" t="str">
        <f>IFERROR(VLOOKUP($E1542,BD_Anexo_Decreto!$A$1:$I$558,7,0),"")</f>
        <v/>
      </c>
      <c r="H1542" s="76" t="str">
        <f>IFERROR(VLOOKUP($E1542,BD_Anexo_Decreto!$A$1:$I$558,8,0),"")</f>
        <v/>
      </c>
      <c r="I1542" s="77" t="str">
        <f>IFERROR(VLOOKUP($E1542,BD_Anexo_Decreto!$A$1:$I$558,5,0),"")</f>
        <v/>
      </c>
      <c r="J1542" s="78">
        <f t="shared" si="103"/>
        <v>0</v>
      </c>
      <c r="K1542" s="78">
        <f t="shared" si="104"/>
        <v>0</v>
      </c>
      <c r="L1542" s="78">
        <f t="shared" si="105"/>
        <v>0</v>
      </c>
      <c r="M1542" s="82"/>
      <c r="N1542" s="83"/>
      <c r="O1542" s="84" t="str">
        <f>IFERROR(VLOOKUP($E1542,BD_Anexo_Decreto!$A$1:$I$558,3,0),"")</f>
        <v/>
      </c>
      <c r="P1542" s="85" t="str">
        <f t="shared" si="106"/>
        <v/>
      </c>
      <c r="Q1542" s="96"/>
      <c r="R1542" s="95" t="str">
        <f>IFERROR(VLOOKUP(Q1542,BD_CNES!$A$1:$E$9705,2,0),"")</f>
        <v/>
      </c>
    </row>
    <row r="1543" spans="4:18" ht="35.1" customHeight="1" x14ac:dyDescent="0.25">
      <c r="D1543" s="22">
        <v>1533</v>
      </c>
      <c r="E1543" s="132"/>
      <c r="F1543" s="76" t="str">
        <f>IFERROR(VLOOKUP($E1543,BD_Anexo_Decreto!$A$1:$I$558,2,0),"")</f>
        <v/>
      </c>
      <c r="G1543" s="133" t="str">
        <f>IFERROR(VLOOKUP($E1543,BD_Anexo_Decreto!$A$1:$I$558,7,0),"")</f>
        <v/>
      </c>
      <c r="H1543" s="76" t="str">
        <f>IFERROR(VLOOKUP($E1543,BD_Anexo_Decreto!$A$1:$I$558,8,0),"")</f>
        <v/>
      </c>
      <c r="I1543" s="77" t="str">
        <f>IFERROR(VLOOKUP($E1543,BD_Anexo_Decreto!$A$1:$I$558,5,0),"")</f>
        <v/>
      </c>
      <c r="J1543" s="78">
        <f t="shared" si="103"/>
        <v>0</v>
      </c>
      <c r="K1543" s="78">
        <f t="shared" si="104"/>
        <v>0</v>
      </c>
      <c r="L1543" s="78">
        <f t="shared" si="105"/>
        <v>0</v>
      </c>
      <c r="M1543" s="82"/>
      <c r="N1543" s="83"/>
      <c r="O1543" s="84" t="str">
        <f>IFERROR(VLOOKUP($E1543,BD_Anexo_Decreto!$A$1:$I$558,3,0),"")</f>
        <v/>
      </c>
      <c r="P1543" s="85" t="str">
        <f t="shared" si="106"/>
        <v/>
      </c>
      <c r="Q1543" s="96"/>
      <c r="R1543" s="95" t="str">
        <f>IFERROR(VLOOKUP(Q1543,BD_CNES!$A$1:$E$9705,2,0),"")</f>
        <v/>
      </c>
    </row>
    <row r="1544" spans="4:18" ht="35.1" customHeight="1" x14ac:dyDescent="0.25">
      <c r="D1544" s="22">
        <v>1534</v>
      </c>
      <c r="E1544" s="132"/>
      <c r="F1544" s="76" t="str">
        <f>IFERROR(VLOOKUP($E1544,BD_Anexo_Decreto!$A$1:$I$558,2,0),"")</f>
        <v/>
      </c>
      <c r="G1544" s="133" t="str">
        <f>IFERROR(VLOOKUP($E1544,BD_Anexo_Decreto!$A$1:$I$558,7,0),"")</f>
        <v/>
      </c>
      <c r="H1544" s="76" t="str">
        <f>IFERROR(VLOOKUP($E1544,BD_Anexo_Decreto!$A$1:$I$558,8,0),"")</f>
        <v/>
      </c>
      <c r="I1544" s="77" t="str">
        <f>IFERROR(VLOOKUP($E1544,BD_Anexo_Decreto!$A$1:$I$558,5,0),"")</f>
        <v/>
      </c>
      <c r="J1544" s="78">
        <f t="shared" si="103"/>
        <v>0</v>
      </c>
      <c r="K1544" s="78">
        <f t="shared" si="104"/>
        <v>0</v>
      </c>
      <c r="L1544" s="78">
        <f t="shared" si="105"/>
        <v>0</v>
      </c>
      <c r="M1544" s="82"/>
      <c r="N1544" s="83"/>
      <c r="O1544" s="84" t="str">
        <f>IFERROR(VLOOKUP($E1544,BD_Anexo_Decreto!$A$1:$I$558,3,0),"")</f>
        <v/>
      </c>
      <c r="P1544" s="85" t="str">
        <f t="shared" si="106"/>
        <v/>
      </c>
      <c r="Q1544" s="96"/>
      <c r="R1544" s="95" t="str">
        <f>IFERROR(VLOOKUP(Q1544,BD_CNES!$A$1:$E$9705,2,0),"")</f>
        <v/>
      </c>
    </row>
    <row r="1545" spans="4:18" ht="35.1" customHeight="1" x14ac:dyDescent="0.25">
      <c r="D1545" s="22">
        <v>1535</v>
      </c>
      <c r="E1545" s="132"/>
      <c r="F1545" s="76" t="str">
        <f>IFERROR(VLOOKUP($E1545,BD_Anexo_Decreto!$A$1:$I$558,2,0),"")</f>
        <v/>
      </c>
      <c r="G1545" s="133" t="str">
        <f>IFERROR(VLOOKUP($E1545,BD_Anexo_Decreto!$A$1:$I$558,7,0),"")</f>
        <v/>
      </c>
      <c r="H1545" s="76" t="str">
        <f>IFERROR(VLOOKUP($E1545,BD_Anexo_Decreto!$A$1:$I$558,8,0),"")</f>
        <v/>
      </c>
      <c r="I1545" s="77" t="str">
        <f>IFERROR(VLOOKUP($E1545,BD_Anexo_Decreto!$A$1:$I$558,5,0),"")</f>
        <v/>
      </c>
      <c r="J1545" s="78">
        <f t="shared" si="103"/>
        <v>0</v>
      </c>
      <c r="K1545" s="78">
        <f t="shared" si="104"/>
        <v>0</v>
      </c>
      <c r="L1545" s="78">
        <f t="shared" si="105"/>
        <v>0</v>
      </c>
      <c r="M1545" s="82"/>
      <c r="N1545" s="83"/>
      <c r="O1545" s="84" t="str">
        <f>IFERROR(VLOOKUP($E1545,BD_Anexo_Decreto!$A$1:$I$558,3,0),"")</f>
        <v/>
      </c>
      <c r="P1545" s="85" t="str">
        <f t="shared" si="106"/>
        <v/>
      </c>
      <c r="Q1545" s="96"/>
      <c r="R1545" s="95" t="str">
        <f>IFERROR(VLOOKUP(Q1545,BD_CNES!$A$1:$E$9705,2,0),"")</f>
        <v/>
      </c>
    </row>
    <row r="1546" spans="4:18" ht="35.1" customHeight="1" x14ac:dyDescent="0.25">
      <c r="D1546" s="22">
        <v>1536</v>
      </c>
      <c r="E1546" s="132"/>
      <c r="F1546" s="76" t="str">
        <f>IFERROR(VLOOKUP($E1546,BD_Anexo_Decreto!$A$1:$I$558,2,0),"")</f>
        <v/>
      </c>
      <c r="G1546" s="133" t="str">
        <f>IFERROR(VLOOKUP($E1546,BD_Anexo_Decreto!$A$1:$I$558,7,0),"")</f>
        <v/>
      </c>
      <c r="H1546" s="76" t="str">
        <f>IFERROR(VLOOKUP($E1546,BD_Anexo_Decreto!$A$1:$I$558,8,0),"")</f>
        <v/>
      </c>
      <c r="I1546" s="77" t="str">
        <f>IFERROR(VLOOKUP($E1546,BD_Anexo_Decreto!$A$1:$I$558,5,0),"")</f>
        <v/>
      </c>
      <c r="J1546" s="78">
        <f t="shared" si="103"/>
        <v>0</v>
      </c>
      <c r="K1546" s="78">
        <f t="shared" si="104"/>
        <v>0</v>
      </c>
      <c r="L1546" s="78">
        <f t="shared" si="105"/>
        <v>0</v>
      </c>
      <c r="M1546" s="82"/>
      <c r="N1546" s="83"/>
      <c r="O1546" s="84" t="str">
        <f>IFERROR(VLOOKUP($E1546,BD_Anexo_Decreto!$A$1:$I$558,3,0),"")</f>
        <v/>
      </c>
      <c r="P1546" s="85" t="str">
        <f t="shared" si="106"/>
        <v/>
      </c>
      <c r="Q1546" s="96"/>
      <c r="R1546" s="95" t="str">
        <f>IFERROR(VLOOKUP(Q1546,BD_CNES!$A$1:$E$9705,2,0),"")</f>
        <v/>
      </c>
    </row>
    <row r="1547" spans="4:18" ht="35.1" customHeight="1" x14ac:dyDescent="0.25">
      <c r="D1547" s="22">
        <v>1537</v>
      </c>
      <c r="E1547" s="132"/>
      <c r="F1547" s="76" t="str">
        <f>IFERROR(VLOOKUP($E1547,BD_Anexo_Decreto!$A$1:$I$558,2,0),"")</f>
        <v/>
      </c>
      <c r="G1547" s="133" t="str">
        <f>IFERROR(VLOOKUP($E1547,BD_Anexo_Decreto!$A$1:$I$558,7,0),"")</f>
        <v/>
      </c>
      <c r="H1547" s="76" t="str">
        <f>IFERROR(VLOOKUP($E1547,BD_Anexo_Decreto!$A$1:$I$558,8,0),"")</f>
        <v/>
      </c>
      <c r="I1547" s="77" t="str">
        <f>IFERROR(VLOOKUP($E1547,BD_Anexo_Decreto!$A$1:$I$558,5,0),"")</f>
        <v/>
      </c>
      <c r="J1547" s="78">
        <f t="shared" si="103"/>
        <v>0</v>
      </c>
      <c r="K1547" s="78">
        <f t="shared" si="104"/>
        <v>0</v>
      </c>
      <c r="L1547" s="78">
        <f t="shared" si="105"/>
        <v>0</v>
      </c>
      <c r="M1547" s="82"/>
      <c r="N1547" s="83"/>
      <c r="O1547" s="84" t="str">
        <f>IFERROR(VLOOKUP($E1547,BD_Anexo_Decreto!$A$1:$I$558,3,0),"")</f>
        <v/>
      </c>
      <c r="P1547" s="85" t="str">
        <f t="shared" si="106"/>
        <v/>
      </c>
      <c r="Q1547" s="96"/>
      <c r="R1547" s="95" t="str">
        <f>IFERROR(VLOOKUP(Q1547,BD_CNES!$A$1:$E$9705,2,0),"")</f>
        <v/>
      </c>
    </row>
    <row r="1548" spans="4:18" ht="35.1" customHeight="1" x14ac:dyDescent="0.25">
      <c r="D1548" s="22">
        <v>1538</v>
      </c>
      <c r="E1548" s="132"/>
      <c r="F1548" s="76" t="str">
        <f>IFERROR(VLOOKUP($E1548,BD_Anexo_Decreto!$A$1:$I$558,2,0),"")</f>
        <v/>
      </c>
      <c r="G1548" s="133" t="str">
        <f>IFERROR(VLOOKUP($E1548,BD_Anexo_Decreto!$A$1:$I$558,7,0),"")</f>
        <v/>
      </c>
      <c r="H1548" s="76" t="str">
        <f>IFERROR(VLOOKUP($E1548,BD_Anexo_Decreto!$A$1:$I$558,8,0),"")</f>
        <v/>
      </c>
      <c r="I1548" s="77" t="str">
        <f>IFERROR(VLOOKUP($E1548,BD_Anexo_Decreto!$A$1:$I$558,5,0),"")</f>
        <v/>
      </c>
      <c r="J1548" s="78">
        <f t="shared" ref="J1548:J1611" si="107">IF(M1548=$J$10,N1548,0)</f>
        <v>0</v>
      </c>
      <c r="K1548" s="78">
        <f t="shared" ref="K1548:K1611" si="108">IF(M1548=$K$10,N1548,0)</f>
        <v>0</v>
      </c>
      <c r="L1548" s="78">
        <f t="shared" ref="L1548:L1611" si="109">IF(M1548=$L$10,N1548,0)</f>
        <v>0</v>
      </c>
      <c r="M1548" s="82"/>
      <c r="N1548" s="83"/>
      <c r="O1548" s="84" t="str">
        <f>IFERROR(VLOOKUP($E1548,BD_Anexo_Decreto!$A$1:$I$558,3,0),"")</f>
        <v/>
      </c>
      <c r="P1548" s="85" t="str">
        <f t="shared" si="106"/>
        <v/>
      </c>
      <c r="Q1548" s="96"/>
      <c r="R1548" s="95" t="str">
        <f>IFERROR(VLOOKUP(Q1548,BD_CNES!$A$1:$E$9705,2,0),"")</f>
        <v/>
      </c>
    </row>
    <row r="1549" spans="4:18" ht="35.1" customHeight="1" x14ac:dyDescent="0.25">
      <c r="D1549" s="22">
        <v>1539</v>
      </c>
      <c r="E1549" s="132"/>
      <c r="F1549" s="76" t="str">
        <f>IFERROR(VLOOKUP($E1549,BD_Anexo_Decreto!$A$1:$I$558,2,0),"")</f>
        <v/>
      </c>
      <c r="G1549" s="133" t="str">
        <f>IFERROR(VLOOKUP($E1549,BD_Anexo_Decreto!$A$1:$I$558,7,0),"")</f>
        <v/>
      </c>
      <c r="H1549" s="76" t="str">
        <f>IFERROR(VLOOKUP($E1549,BD_Anexo_Decreto!$A$1:$I$558,8,0),"")</f>
        <v/>
      </c>
      <c r="I1549" s="77" t="str">
        <f>IFERROR(VLOOKUP($E1549,BD_Anexo_Decreto!$A$1:$I$558,5,0),"")</f>
        <v/>
      </c>
      <c r="J1549" s="78">
        <f t="shared" si="107"/>
        <v>0</v>
      </c>
      <c r="K1549" s="78">
        <f t="shared" si="108"/>
        <v>0</v>
      </c>
      <c r="L1549" s="78">
        <f t="shared" si="109"/>
        <v>0</v>
      </c>
      <c r="M1549" s="82"/>
      <c r="N1549" s="83"/>
      <c r="O1549" s="84" t="str">
        <f>IFERROR(VLOOKUP($E1549,BD_Anexo_Decreto!$A$1:$I$558,3,0),"")</f>
        <v/>
      </c>
      <c r="P1549" s="85" t="str">
        <f t="shared" si="106"/>
        <v/>
      </c>
      <c r="Q1549" s="96"/>
      <c r="R1549" s="95" t="str">
        <f>IFERROR(VLOOKUP(Q1549,BD_CNES!$A$1:$E$9705,2,0),"")</f>
        <v/>
      </c>
    </row>
    <row r="1550" spans="4:18" ht="35.1" customHeight="1" x14ac:dyDescent="0.25">
      <c r="D1550" s="22">
        <v>1540</v>
      </c>
      <c r="E1550" s="132"/>
      <c r="F1550" s="76" t="str">
        <f>IFERROR(VLOOKUP($E1550,BD_Anexo_Decreto!$A$1:$I$558,2,0),"")</f>
        <v/>
      </c>
      <c r="G1550" s="133" t="str">
        <f>IFERROR(VLOOKUP($E1550,BD_Anexo_Decreto!$A$1:$I$558,7,0),"")</f>
        <v/>
      </c>
      <c r="H1550" s="76" t="str">
        <f>IFERROR(VLOOKUP($E1550,BD_Anexo_Decreto!$A$1:$I$558,8,0),"")</f>
        <v/>
      </c>
      <c r="I1550" s="77" t="str">
        <f>IFERROR(VLOOKUP($E1550,BD_Anexo_Decreto!$A$1:$I$558,5,0),"")</f>
        <v/>
      </c>
      <c r="J1550" s="78">
        <f t="shared" si="107"/>
        <v>0</v>
      </c>
      <c r="K1550" s="78">
        <f t="shared" si="108"/>
        <v>0</v>
      </c>
      <c r="L1550" s="78">
        <f t="shared" si="109"/>
        <v>0</v>
      </c>
      <c r="M1550" s="82"/>
      <c r="N1550" s="83"/>
      <c r="O1550" s="84" t="str">
        <f>IFERROR(VLOOKUP($E1550,BD_Anexo_Decreto!$A$1:$I$558,3,0),"")</f>
        <v/>
      </c>
      <c r="P1550" s="85" t="str">
        <f t="shared" ref="P1550:P1613" si="110">IFERROR(SUM(O1550*N1550),"")</f>
        <v/>
      </c>
      <c r="Q1550" s="96"/>
      <c r="R1550" s="95" t="str">
        <f>IFERROR(VLOOKUP(Q1550,BD_CNES!$A$1:$E$9705,2,0),"")</f>
        <v/>
      </c>
    </row>
    <row r="1551" spans="4:18" ht="35.1" customHeight="1" x14ac:dyDescent="0.25">
      <c r="D1551" s="22">
        <v>1541</v>
      </c>
      <c r="E1551" s="132"/>
      <c r="F1551" s="76" t="str">
        <f>IFERROR(VLOOKUP($E1551,BD_Anexo_Decreto!$A$1:$I$558,2,0),"")</f>
        <v/>
      </c>
      <c r="G1551" s="133" t="str">
        <f>IFERROR(VLOOKUP($E1551,BD_Anexo_Decreto!$A$1:$I$558,7,0),"")</f>
        <v/>
      </c>
      <c r="H1551" s="76" t="str">
        <f>IFERROR(VLOOKUP($E1551,BD_Anexo_Decreto!$A$1:$I$558,8,0),"")</f>
        <v/>
      </c>
      <c r="I1551" s="77" t="str">
        <f>IFERROR(VLOOKUP($E1551,BD_Anexo_Decreto!$A$1:$I$558,5,0),"")</f>
        <v/>
      </c>
      <c r="J1551" s="78">
        <f t="shared" si="107"/>
        <v>0</v>
      </c>
      <c r="K1551" s="78">
        <f t="shared" si="108"/>
        <v>0</v>
      </c>
      <c r="L1551" s="78">
        <f t="shared" si="109"/>
        <v>0</v>
      </c>
      <c r="M1551" s="82"/>
      <c r="N1551" s="83"/>
      <c r="O1551" s="84" t="str">
        <f>IFERROR(VLOOKUP($E1551,BD_Anexo_Decreto!$A$1:$I$558,3,0),"")</f>
        <v/>
      </c>
      <c r="P1551" s="85" t="str">
        <f t="shared" si="110"/>
        <v/>
      </c>
      <c r="Q1551" s="96"/>
      <c r="R1551" s="95" t="str">
        <f>IFERROR(VLOOKUP(Q1551,BD_CNES!$A$1:$E$9705,2,0),"")</f>
        <v/>
      </c>
    </row>
    <row r="1552" spans="4:18" ht="35.1" customHeight="1" x14ac:dyDescent="0.25">
      <c r="D1552" s="22">
        <v>1542</v>
      </c>
      <c r="E1552" s="132"/>
      <c r="F1552" s="76" t="str">
        <f>IFERROR(VLOOKUP($E1552,BD_Anexo_Decreto!$A$1:$I$558,2,0),"")</f>
        <v/>
      </c>
      <c r="G1552" s="133" t="str">
        <f>IFERROR(VLOOKUP($E1552,BD_Anexo_Decreto!$A$1:$I$558,7,0),"")</f>
        <v/>
      </c>
      <c r="H1552" s="76" t="str">
        <f>IFERROR(VLOOKUP($E1552,BD_Anexo_Decreto!$A$1:$I$558,8,0),"")</f>
        <v/>
      </c>
      <c r="I1552" s="77" t="str">
        <f>IFERROR(VLOOKUP($E1552,BD_Anexo_Decreto!$A$1:$I$558,5,0),"")</f>
        <v/>
      </c>
      <c r="J1552" s="78">
        <f t="shared" si="107"/>
        <v>0</v>
      </c>
      <c r="K1552" s="78">
        <f t="shared" si="108"/>
        <v>0</v>
      </c>
      <c r="L1552" s="78">
        <f t="shared" si="109"/>
        <v>0</v>
      </c>
      <c r="M1552" s="82"/>
      <c r="N1552" s="83"/>
      <c r="O1552" s="84" t="str">
        <f>IFERROR(VLOOKUP($E1552,BD_Anexo_Decreto!$A$1:$I$558,3,0),"")</f>
        <v/>
      </c>
      <c r="P1552" s="85" t="str">
        <f t="shared" si="110"/>
        <v/>
      </c>
      <c r="Q1552" s="96"/>
      <c r="R1552" s="95" t="str">
        <f>IFERROR(VLOOKUP(Q1552,BD_CNES!$A$1:$E$9705,2,0),"")</f>
        <v/>
      </c>
    </row>
    <row r="1553" spans="4:18" ht="35.1" customHeight="1" x14ac:dyDescent="0.25">
      <c r="D1553" s="22">
        <v>1543</v>
      </c>
      <c r="E1553" s="132"/>
      <c r="F1553" s="76" t="str">
        <f>IFERROR(VLOOKUP($E1553,BD_Anexo_Decreto!$A$1:$I$558,2,0),"")</f>
        <v/>
      </c>
      <c r="G1553" s="133" t="str">
        <f>IFERROR(VLOOKUP($E1553,BD_Anexo_Decreto!$A$1:$I$558,7,0),"")</f>
        <v/>
      </c>
      <c r="H1553" s="76" t="str">
        <f>IFERROR(VLOOKUP($E1553,BD_Anexo_Decreto!$A$1:$I$558,8,0),"")</f>
        <v/>
      </c>
      <c r="I1553" s="77" t="str">
        <f>IFERROR(VLOOKUP($E1553,BD_Anexo_Decreto!$A$1:$I$558,5,0),"")</f>
        <v/>
      </c>
      <c r="J1553" s="78">
        <f t="shared" si="107"/>
        <v>0</v>
      </c>
      <c r="K1553" s="78">
        <f t="shared" si="108"/>
        <v>0</v>
      </c>
      <c r="L1553" s="78">
        <f t="shared" si="109"/>
        <v>0</v>
      </c>
      <c r="M1553" s="82"/>
      <c r="N1553" s="83"/>
      <c r="O1553" s="84" t="str">
        <f>IFERROR(VLOOKUP($E1553,BD_Anexo_Decreto!$A$1:$I$558,3,0),"")</f>
        <v/>
      </c>
      <c r="P1553" s="85" t="str">
        <f t="shared" si="110"/>
        <v/>
      </c>
      <c r="Q1553" s="96"/>
      <c r="R1553" s="95" t="str">
        <f>IFERROR(VLOOKUP(Q1553,BD_CNES!$A$1:$E$9705,2,0),"")</f>
        <v/>
      </c>
    </row>
    <row r="1554" spans="4:18" ht="35.1" customHeight="1" x14ac:dyDescent="0.25">
      <c r="D1554" s="22">
        <v>1544</v>
      </c>
      <c r="E1554" s="132"/>
      <c r="F1554" s="76" t="str">
        <f>IFERROR(VLOOKUP($E1554,BD_Anexo_Decreto!$A$1:$I$558,2,0),"")</f>
        <v/>
      </c>
      <c r="G1554" s="133" t="str">
        <f>IFERROR(VLOOKUP($E1554,BD_Anexo_Decreto!$A$1:$I$558,7,0),"")</f>
        <v/>
      </c>
      <c r="H1554" s="76" t="str">
        <f>IFERROR(VLOOKUP($E1554,BD_Anexo_Decreto!$A$1:$I$558,8,0),"")</f>
        <v/>
      </c>
      <c r="I1554" s="77" t="str">
        <f>IFERROR(VLOOKUP($E1554,BD_Anexo_Decreto!$A$1:$I$558,5,0),"")</f>
        <v/>
      </c>
      <c r="J1554" s="78">
        <f t="shared" si="107"/>
        <v>0</v>
      </c>
      <c r="K1554" s="78">
        <f t="shared" si="108"/>
        <v>0</v>
      </c>
      <c r="L1554" s="78">
        <f t="shared" si="109"/>
        <v>0</v>
      </c>
      <c r="M1554" s="82"/>
      <c r="N1554" s="83"/>
      <c r="O1554" s="84" t="str">
        <f>IFERROR(VLOOKUP($E1554,BD_Anexo_Decreto!$A$1:$I$558,3,0),"")</f>
        <v/>
      </c>
      <c r="P1554" s="85" t="str">
        <f t="shared" si="110"/>
        <v/>
      </c>
      <c r="Q1554" s="96"/>
      <c r="R1554" s="95" t="str">
        <f>IFERROR(VLOOKUP(Q1554,BD_CNES!$A$1:$E$9705,2,0),"")</f>
        <v/>
      </c>
    </row>
    <row r="1555" spans="4:18" ht="35.1" customHeight="1" x14ac:dyDescent="0.25">
      <c r="D1555" s="22">
        <v>1545</v>
      </c>
      <c r="E1555" s="132"/>
      <c r="F1555" s="76" t="str">
        <f>IFERROR(VLOOKUP($E1555,BD_Anexo_Decreto!$A$1:$I$558,2,0),"")</f>
        <v/>
      </c>
      <c r="G1555" s="133" t="str">
        <f>IFERROR(VLOOKUP($E1555,BD_Anexo_Decreto!$A$1:$I$558,7,0),"")</f>
        <v/>
      </c>
      <c r="H1555" s="76" t="str">
        <f>IFERROR(VLOOKUP($E1555,BD_Anexo_Decreto!$A$1:$I$558,8,0),"")</f>
        <v/>
      </c>
      <c r="I1555" s="77" t="str">
        <f>IFERROR(VLOOKUP($E1555,BD_Anexo_Decreto!$A$1:$I$558,5,0),"")</f>
        <v/>
      </c>
      <c r="J1555" s="78">
        <f t="shared" si="107"/>
        <v>0</v>
      </c>
      <c r="K1555" s="78">
        <f t="shared" si="108"/>
        <v>0</v>
      </c>
      <c r="L1555" s="78">
        <f t="shared" si="109"/>
        <v>0</v>
      </c>
      <c r="M1555" s="82"/>
      <c r="N1555" s="83"/>
      <c r="O1555" s="84" t="str">
        <f>IFERROR(VLOOKUP($E1555,BD_Anexo_Decreto!$A$1:$I$558,3,0),"")</f>
        <v/>
      </c>
      <c r="P1555" s="85" t="str">
        <f t="shared" si="110"/>
        <v/>
      </c>
      <c r="Q1555" s="96"/>
      <c r="R1555" s="95" t="str">
        <f>IFERROR(VLOOKUP(Q1555,BD_CNES!$A$1:$E$9705,2,0),"")</f>
        <v/>
      </c>
    </row>
    <row r="1556" spans="4:18" ht="35.1" customHeight="1" x14ac:dyDescent="0.25">
      <c r="D1556" s="22">
        <v>1546</v>
      </c>
      <c r="E1556" s="132"/>
      <c r="F1556" s="76" t="str">
        <f>IFERROR(VLOOKUP($E1556,BD_Anexo_Decreto!$A$1:$I$558,2,0),"")</f>
        <v/>
      </c>
      <c r="G1556" s="133" t="str">
        <f>IFERROR(VLOOKUP($E1556,BD_Anexo_Decreto!$A$1:$I$558,7,0),"")</f>
        <v/>
      </c>
      <c r="H1556" s="76" t="str">
        <f>IFERROR(VLOOKUP($E1556,BD_Anexo_Decreto!$A$1:$I$558,8,0),"")</f>
        <v/>
      </c>
      <c r="I1556" s="77" t="str">
        <f>IFERROR(VLOOKUP($E1556,BD_Anexo_Decreto!$A$1:$I$558,5,0),"")</f>
        <v/>
      </c>
      <c r="J1556" s="78">
        <f t="shared" si="107"/>
        <v>0</v>
      </c>
      <c r="K1556" s="78">
        <f t="shared" si="108"/>
        <v>0</v>
      </c>
      <c r="L1556" s="78">
        <f t="shared" si="109"/>
        <v>0</v>
      </c>
      <c r="M1556" s="82"/>
      <c r="N1556" s="83"/>
      <c r="O1556" s="84" t="str">
        <f>IFERROR(VLOOKUP($E1556,BD_Anexo_Decreto!$A$1:$I$558,3,0),"")</f>
        <v/>
      </c>
      <c r="P1556" s="85" t="str">
        <f t="shared" si="110"/>
        <v/>
      </c>
      <c r="Q1556" s="96"/>
      <c r="R1556" s="95" t="str">
        <f>IFERROR(VLOOKUP(Q1556,BD_CNES!$A$1:$E$9705,2,0),"")</f>
        <v/>
      </c>
    </row>
    <row r="1557" spans="4:18" ht="35.1" customHeight="1" x14ac:dyDescent="0.25">
      <c r="D1557" s="22">
        <v>1547</v>
      </c>
      <c r="E1557" s="132"/>
      <c r="F1557" s="76" t="str">
        <f>IFERROR(VLOOKUP($E1557,BD_Anexo_Decreto!$A$1:$I$558,2,0),"")</f>
        <v/>
      </c>
      <c r="G1557" s="133" t="str">
        <f>IFERROR(VLOOKUP($E1557,BD_Anexo_Decreto!$A$1:$I$558,7,0),"")</f>
        <v/>
      </c>
      <c r="H1557" s="76" t="str">
        <f>IFERROR(VLOOKUP($E1557,BD_Anexo_Decreto!$A$1:$I$558,8,0),"")</f>
        <v/>
      </c>
      <c r="I1557" s="77" t="str">
        <f>IFERROR(VLOOKUP($E1557,BD_Anexo_Decreto!$A$1:$I$558,5,0),"")</f>
        <v/>
      </c>
      <c r="J1557" s="78">
        <f t="shared" si="107"/>
        <v>0</v>
      </c>
      <c r="K1557" s="78">
        <f t="shared" si="108"/>
        <v>0</v>
      </c>
      <c r="L1557" s="78">
        <f t="shared" si="109"/>
        <v>0</v>
      </c>
      <c r="M1557" s="82"/>
      <c r="N1557" s="83"/>
      <c r="O1557" s="84" t="str">
        <f>IFERROR(VLOOKUP($E1557,BD_Anexo_Decreto!$A$1:$I$558,3,0),"")</f>
        <v/>
      </c>
      <c r="P1557" s="85" t="str">
        <f t="shared" si="110"/>
        <v/>
      </c>
      <c r="Q1557" s="96"/>
      <c r="R1557" s="95" t="str">
        <f>IFERROR(VLOOKUP(Q1557,BD_CNES!$A$1:$E$9705,2,0),"")</f>
        <v/>
      </c>
    </row>
    <row r="1558" spans="4:18" ht="35.1" customHeight="1" x14ac:dyDescent="0.25">
      <c r="D1558" s="22">
        <v>1548</v>
      </c>
      <c r="E1558" s="132"/>
      <c r="F1558" s="76" t="str">
        <f>IFERROR(VLOOKUP($E1558,BD_Anexo_Decreto!$A$1:$I$558,2,0),"")</f>
        <v/>
      </c>
      <c r="G1558" s="133" t="str">
        <f>IFERROR(VLOOKUP($E1558,BD_Anexo_Decreto!$A$1:$I$558,7,0),"")</f>
        <v/>
      </c>
      <c r="H1558" s="76" t="str">
        <f>IFERROR(VLOOKUP($E1558,BD_Anexo_Decreto!$A$1:$I$558,8,0),"")</f>
        <v/>
      </c>
      <c r="I1558" s="77" t="str">
        <f>IFERROR(VLOOKUP($E1558,BD_Anexo_Decreto!$A$1:$I$558,5,0),"")</f>
        <v/>
      </c>
      <c r="J1558" s="78">
        <f t="shared" si="107"/>
        <v>0</v>
      </c>
      <c r="K1558" s="78">
        <f t="shared" si="108"/>
        <v>0</v>
      </c>
      <c r="L1558" s="78">
        <f t="shared" si="109"/>
        <v>0</v>
      </c>
      <c r="M1558" s="82"/>
      <c r="N1558" s="83"/>
      <c r="O1558" s="84" t="str">
        <f>IFERROR(VLOOKUP($E1558,BD_Anexo_Decreto!$A$1:$I$558,3,0),"")</f>
        <v/>
      </c>
      <c r="P1558" s="85" t="str">
        <f t="shared" si="110"/>
        <v/>
      </c>
      <c r="Q1558" s="96"/>
      <c r="R1558" s="95" t="str">
        <f>IFERROR(VLOOKUP(Q1558,BD_CNES!$A$1:$E$9705,2,0),"")</f>
        <v/>
      </c>
    </row>
    <row r="1559" spans="4:18" ht="35.1" customHeight="1" x14ac:dyDescent="0.25">
      <c r="D1559" s="22">
        <v>1549</v>
      </c>
      <c r="E1559" s="132"/>
      <c r="F1559" s="76" t="str">
        <f>IFERROR(VLOOKUP($E1559,BD_Anexo_Decreto!$A$1:$I$558,2,0),"")</f>
        <v/>
      </c>
      <c r="G1559" s="133" t="str">
        <f>IFERROR(VLOOKUP($E1559,BD_Anexo_Decreto!$A$1:$I$558,7,0),"")</f>
        <v/>
      </c>
      <c r="H1559" s="76" t="str">
        <f>IFERROR(VLOOKUP($E1559,BD_Anexo_Decreto!$A$1:$I$558,8,0),"")</f>
        <v/>
      </c>
      <c r="I1559" s="77" t="str">
        <f>IFERROR(VLOOKUP($E1559,BD_Anexo_Decreto!$A$1:$I$558,5,0),"")</f>
        <v/>
      </c>
      <c r="J1559" s="78">
        <f t="shared" si="107"/>
        <v>0</v>
      </c>
      <c r="K1559" s="78">
        <f t="shared" si="108"/>
        <v>0</v>
      </c>
      <c r="L1559" s="78">
        <f t="shared" si="109"/>
        <v>0</v>
      </c>
      <c r="M1559" s="82"/>
      <c r="N1559" s="83"/>
      <c r="O1559" s="84" t="str">
        <f>IFERROR(VLOOKUP($E1559,BD_Anexo_Decreto!$A$1:$I$558,3,0),"")</f>
        <v/>
      </c>
      <c r="P1559" s="85" t="str">
        <f t="shared" si="110"/>
        <v/>
      </c>
      <c r="Q1559" s="96"/>
      <c r="R1559" s="95" t="str">
        <f>IFERROR(VLOOKUP(Q1559,BD_CNES!$A$1:$E$9705,2,0),"")</f>
        <v/>
      </c>
    </row>
    <row r="1560" spans="4:18" ht="35.1" customHeight="1" x14ac:dyDescent="0.25">
      <c r="D1560" s="22">
        <v>1550</v>
      </c>
      <c r="E1560" s="132"/>
      <c r="F1560" s="76" t="str">
        <f>IFERROR(VLOOKUP($E1560,BD_Anexo_Decreto!$A$1:$I$558,2,0),"")</f>
        <v/>
      </c>
      <c r="G1560" s="133" t="str">
        <f>IFERROR(VLOOKUP($E1560,BD_Anexo_Decreto!$A$1:$I$558,7,0),"")</f>
        <v/>
      </c>
      <c r="H1560" s="76" t="str">
        <f>IFERROR(VLOOKUP($E1560,BD_Anexo_Decreto!$A$1:$I$558,8,0),"")</f>
        <v/>
      </c>
      <c r="I1560" s="77" t="str">
        <f>IFERROR(VLOOKUP($E1560,BD_Anexo_Decreto!$A$1:$I$558,5,0),"")</f>
        <v/>
      </c>
      <c r="J1560" s="78">
        <f t="shared" si="107"/>
        <v>0</v>
      </c>
      <c r="K1560" s="78">
        <f t="shared" si="108"/>
        <v>0</v>
      </c>
      <c r="L1560" s="78">
        <f t="shared" si="109"/>
        <v>0</v>
      </c>
      <c r="M1560" s="82"/>
      <c r="N1560" s="83"/>
      <c r="O1560" s="84" t="str">
        <f>IFERROR(VLOOKUP($E1560,BD_Anexo_Decreto!$A$1:$I$558,3,0),"")</f>
        <v/>
      </c>
      <c r="P1560" s="85" t="str">
        <f t="shared" si="110"/>
        <v/>
      </c>
      <c r="Q1560" s="96"/>
      <c r="R1560" s="95" t="str">
        <f>IFERROR(VLOOKUP(Q1560,BD_CNES!$A$1:$E$9705,2,0),"")</f>
        <v/>
      </c>
    </row>
    <row r="1561" spans="4:18" ht="35.1" customHeight="1" x14ac:dyDescent="0.25">
      <c r="D1561" s="22">
        <v>1551</v>
      </c>
      <c r="E1561" s="132"/>
      <c r="F1561" s="76" t="str">
        <f>IFERROR(VLOOKUP($E1561,BD_Anexo_Decreto!$A$1:$I$558,2,0),"")</f>
        <v/>
      </c>
      <c r="G1561" s="133" t="str">
        <f>IFERROR(VLOOKUP($E1561,BD_Anexo_Decreto!$A$1:$I$558,7,0),"")</f>
        <v/>
      </c>
      <c r="H1561" s="76" t="str">
        <f>IFERROR(VLOOKUP($E1561,BD_Anexo_Decreto!$A$1:$I$558,8,0),"")</f>
        <v/>
      </c>
      <c r="I1561" s="77" t="str">
        <f>IFERROR(VLOOKUP($E1561,BD_Anexo_Decreto!$A$1:$I$558,5,0),"")</f>
        <v/>
      </c>
      <c r="J1561" s="78">
        <f t="shared" si="107"/>
        <v>0</v>
      </c>
      <c r="K1561" s="78">
        <f t="shared" si="108"/>
        <v>0</v>
      </c>
      <c r="L1561" s="78">
        <f t="shared" si="109"/>
        <v>0</v>
      </c>
      <c r="M1561" s="82"/>
      <c r="N1561" s="83"/>
      <c r="O1561" s="84" t="str">
        <f>IFERROR(VLOOKUP($E1561,BD_Anexo_Decreto!$A$1:$I$558,3,0),"")</f>
        <v/>
      </c>
      <c r="P1561" s="85" t="str">
        <f t="shared" si="110"/>
        <v/>
      </c>
      <c r="Q1561" s="96"/>
      <c r="R1561" s="95" t="str">
        <f>IFERROR(VLOOKUP(Q1561,BD_CNES!$A$1:$E$9705,2,0),"")</f>
        <v/>
      </c>
    </row>
    <row r="1562" spans="4:18" ht="35.1" customHeight="1" x14ac:dyDescent="0.25">
      <c r="D1562" s="22">
        <v>1552</v>
      </c>
      <c r="E1562" s="132"/>
      <c r="F1562" s="76" t="str">
        <f>IFERROR(VLOOKUP($E1562,BD_Anexo_Decreto!$A$1:$I$558,2,0),"")</f>
        <v/>
      </c>
      <c r="G1562" s="133" t="str">
        <f>IFERROR(VLOOKUP($E1562,BD_Anexo_Decreto!$A$1:$I$558,7,0),"")</f>
        <v/>
      </c>
      <c r="H1562" s="76" t="str">
        <f>IFERROR(VLOOKUP($E1562,BD_Anexo_Decreto!$A$1:$I$558,8,0),"")</f>
        <v/>
      </c>
      <c r="I1562" s="77" t="str">
        <f>IFERROR(VLOOKUP($E1562,BD_Anexo_Decreto!$A$1:$I$558,5,0),"")</f>
        <v/>
      </c>
      <c r="J1562" s="78">
        <f t="shared" si="107"/>
        <v>0</v>
      </c>
      <c r="K1562" s="78">
        <f t="shared" si="108"/>
        <v>0</v>
      </c>
      <c r="L1562" s="78">
        <f t="shared" si="109"/>
        <v>0</v>
      </c>
      <c r="M1562" s="82"/>
      <c r="N1562" s="83"/>
      <c r="O1562" s="84" t="str">
        <f>IFERROR(VLOOKUP($E1562,BD_Anexo_Decreto!$A$1:$I$558,3,0),"")</f>
        <v/>
      </c>
      <c r="P1562" s="85" t="str">
        <f t="shared" si="110"/>
        <v/>
      </c>
      <c r="Q1562" s="96"/>
      <c r="R1562" s="95" t="str">
        <f>IFERROR(VLOOKUP(Q1562,BD_CNES!$A$1:$E$9705,2,0),"")</f>
        <v/>
      </c>
    </row>
    <row r="1563" spans="4:18" ht="35.1" customHeight="1" x14ac:dyDescent="0.25">
      <c r="D1563" s="22">
        <v>1553</v>
      </c>
      <c r="E1563" s="132"/>
      <c r="F1563" s="76" t="str">
        <f>IFERROR(VLOOKUP($E1563,BD_Anexo_Decreto!$A$1:$I$558,2,0),"")</f>
        <v/>
      </c>
      <c r="G1563" s="133" t="str">
        <f>IFERROR(VLOOKUP($E1563,BD_Anexo_Decreto!$A$1:$I$558,7,0),"")</f>
        <v/>
      </c>
      <c r="H1563" s="76" t="str">
        <f>IFERROR(VLOOKUP($E1563,BD_Anexo_Decreto!$A$1:$I$558,8,0),"")</f>
        <v/>
      </c>
      <c r="I1563" s="77" t="str">
        <f>IFERROR(VLOOKUP($E1563,BD_Anexo_Decreto!$A$1:$I$558,5,0),"")</f>
        <v/>
      </c>
      <c r="J1563" s="78">
        <f t="shared" si="107"/>
        <v>0</v>
      </c>
      <c r="K1563" s="78">
        <f t="shared" si="108"/>
        <v>0</v>
      </c>
      <c r="L1563" s="78">
        <f t="shared" si="109"/>
        <v>0</v>
      </c>
      <c r="M1563" s="82"/>
      <c r="N1563" s="83"/>
      <c r="O1563" s="84" t="str">
        <f>IFERROR(VLOOKUP($E1563,BD_Anexo_Decreto!$A$1:$I$558,3,0),"")</f>
        <v/>
      </c>
      <c r="P1563" s="85" t="str">
        <f t="shared" si="110"/>
        <v/>
      </c>
      <c r="Q1563" s="96"/>
      <c r="R1563" s="95" t="str">
        <f>IFERROR(VLOOKUP(Q1563,BD_CNES!$A$1:$E$9705,2,0),"")</f>
        <v/>
      </c>
    </row>
    <row r="1564" spans="4:18" ht="35.1" customHeight="1" x14ac:dyDescent="0.25">
      <c r="D1564" s="22">
        <v>1554</v>
      </c>
      <c r="E1564" s="132"/>
      <c r="F1564" s="76" t="str">
        <f>IFERROR(VLOOKUP($E1564,BD_Anexo_Decreto!$A$1:$I$558,2,0),"")</f>
        <v/>
      </c>
      <c r="G1564" s="133" t="str">
        <f>IFERROR(VLOOKUP($E1564,BD_Anexo_Decreto!$A$1:$I$558,7,0),"")</f>
        <v/>
      </c>
      <c r="H1564" s="76" t="str">
        <f>IFERROR(VLOOKUP($E1564,BD_Anexo_Decreto!$A$1:$I$558,8,0),"")</f>
        <v/>
      </c>
      <c r="I1564" s="77" t="str">
        <f>IFERROR(VLOOKUP($E1564,BD_Anexo_Decreto!$A$1:$I$558,5,0),"")</f>
        <v/>
      </c>
      <c r="J1564" s="78">
        <f t="shared" si="107"/>
        <v>0</v>
      </c>
      <c r="K1564" s="78">
        <f t="shared" si="108"/>
        <v>0</v>
      </c>
      <c r="L1564" s="78">
        <f t="shared" si="109"/>
        <v>0</v>
      </c>
      <c r="M1564" s="82"/>
      <c r="N1564" s="83"/>
      <c r="O1564" s="84" t="str">
        <f>IFERROR(VLOOKUP($E1564,BD_Anexo_Decreto!$A$1:$I$558,3,0),"")</f>
        <v/>
      </c>
      <c r="P1564" s="85" t="str">
        <f t="shared" si="110"/>
        <v/>
      </c>
      <c r="Q1564" s="96"/>
      <c r="R1564" s="95" t="str">
        <f>IFERROR(VLOOKUP(Q1564,BD_CNES!$A$1:$E$9705,2,0),"")</f>
        <v/>
      </c>
    </row>
    <row r="1565" spans="4:18" ht="35.1" customHeight="1" x14ac:dyDescent="0.25">
      <c r="D1565" s="22">
        <v>1555</v>
      </c>
      <c r="E1565" s="132"/>
      <c r="F1565" s="76" t="str">
        <f>IFERROR(VLOOKUP($E1565,BD_Anexo_Decreto!$A$1:$I$558,2,0),"")</f>
        <v/>
      </c>
      <c r="G1565" s="133" t="str">
        <f>IFERROR(VLOOKUP($E1565,BD_Anexo_Decreto!$A$1:$I$558,7,0),"")</f>
        <v/>
      </c>
      <c r="H1565" s="76" t="str">
        <f>IFERROR(VLOOKUP($E1565,BD_Anexo_Decreto!$A$1:$I$558,8,0),"")</f>
        <v/>
      </c>
      <c r="I1565" s="77" t="str">
        <f>IFERROR(VLOOKUP($E1565,BD_Anexo_Decreto!$A$1:$I$558,5,0),"")</f>
        <v/>
      </c>
      <c r="J1565" s="78">
        <f t="shared" si="107"/>
        <v>0</v>
      </c>
      <c r="K1565" s="78">
        <f t="shared" si="108"/>
        <v>0</v>
      </c>
      <c r="L1565" s="78">
        <f t="shared" si="109"/>
        <v>0</v>
      </c>
      <c r="M1565" s="82"/>
      <c r="N1565" s="83"/>
      <c r="O1565" s="84" t="str">
        <f>IFERROR(VLOOKUP($E1565,BD_Anexo_Decreto!$A$1:$I$558,3,0),"")</f>
        <v/>
      </c>
      <c r="P1565" s="85" t="str">
        <f t="shared" si="110"/>
        <v/>
      </c>
      <c r="Q1565" s="96"/>
      <c r="R1565" s="95" t="str">
        <f>IFERROR(VLOOKUP(Q1565,BD_CNES!$A$1:$E$9705,2,0),"")</f>
        <v/>
      </c>
    </row>
    <row r="1566" spans="4:18" ht="35.1" customHeight="1" x14ac:dyDescent="0.25">
      <c r="D1566" s="22">
        <v>1556</v>
      </c>
      <c r="E1566" s="132"/>
      <c r="F1566" s="76" t="str">
        <f>IFERROR(VLOOKUP($E1566,BD_Anexo_Decreto!$A$1:$I$558,2,0),"")</f>
        <v/>
      </c>
      <c r="G1566" s="133" t="str">
        <f>IFERROR(VLOOKUP($E1566,BD_Anexo_Decreto!$A$1:$I$558,7,0),"")</f>
        <v/>
      </c>
      <c r="H1566" s="76" t="str">
        <f>IFERROR(VLOOKUP($E1566,BD_Anexo_Decreto!$A$1:$I$558,8,0),"")</f>
        <v/>
      </c>
      <c r="I1566" s="77" t="str">
        <f>IFERROR(VLOOKUP($E1566,BD_Anexo_Decreto!$A$1:$I$558,5,0),"")</f>
        <v/>
      </c>
      <c r="J1566" s="78">
        <f t="shared" si="107"/>
        <v>0</v>
      </c>
      <c r="K1566" s="78">
        <f t="shared" si="108"/>
        <v>0</v>
      </c>
      <c r="L1566" s="78">
        <f t="shared" si="109"/>
        <v>0</v>
      </c>
      <c r="M1566" s="82"/>
      <c r="N1566" s="83"/>
      <c r="O1566" s="84" t="str">
        <f>IFERROR(VLOOKUP($E1566,BD_Anexo_Decreto!$A$1:$I$558,3,0),"")</f>
        <v/>
      </c>
      <c r="P1566" s="85" t="str">
        <f t="shared" si="110"/>
        <v/>
      </c>
      <c r="Q1566" s="96"/>
      <c r="R1566" s="95" t="str">
        <f>IFERROR(VLOOKUP(Q1566,BD_CNES!$A$1:$E$9705,2,0),"")</f>
        <v/>
      </c>
    </row>
    <row r="1567" spans="4:18" ht="35.1" customHeight="1" x14ac:dyDescent="0.25">
      <c r="D1567" s="22">
        <v>1557</v>
      </c>
      <c r="E1567" s="132"/>
      <c r="F1567" s="76" t="str">
        <f>IFERROR(VLOOKUP($E1567,BD_Anexo_Decreto!$A$1:$I$558,2,0),"")</f>
        <v/>
      </c>
      <c r="G1567" s="133" t="str">
        <f>IFERROR(VLOOKUP($E1567,BD_Anexo_Decreto!$A$1:$I$558,7,0),"")</f>
        <v/>
      </c>
      <c r="H1567" s="76" t="str">
        <f>IFERROR(VLOOKUP($E1567,BD_Anexo_Decreto!$A$1:$I$558,8,0),"")</f>
        <v/>
      </c>
      <c r="I1567" s="77" t="str">
        <f>IFERROR(VLOOKUP($E1567,BD_Anexo_Decreto!$A$1:$I$558,5,0),"")</f>
        <v/>
      </c>
      <c r="J1567" s="78">
        <f t="shared" si="107"/>
        <v>0</v>
      </c>
      <c r="K1567" s="78">
        <f t="shared" si="108"/>
        <v>0</v>
      </c>
      <c r="L1567" s="78">
        <f t="shared" si="109"/>
        <v>0</v>
      </c>
      <c r="M1567" s="82"/>
      <c r="N1567" s="83"/>
      <c r="O1567" s="84" t="str">
        <f>IFERROR(VLOOKUP($E1567,BD_Anexo_Decreto!$A$1:$I$558,3,0),"")</f>
        <v/>
      </c>
      <c r="P1567" s="85" t="str">
        <f t="shared" si="110"/>
        <v/>
      </c>
      <c r="Q1567" s="96"/>
      <c r="R1567" s="95" t="str">
        <f>IFERROR(VLOOKUP(Q1567,BD_CNES!$A$1:$E$9705,2,0),"")</f>
        <v/>
      </c>
    </row>
    <row r="1568" spans="4:18" ht="35.1" customHeight="1" x14ac:dyDescent="0.25">
      <c r="D1568" s="22">
        <v>1558</v>
      </c>
      <c r="E1568" s="132"/>
      <c r="F1568" s="76" t="str">
        <f>IFERROR(VLOOKUP($E1568,BD_Anexo_Decreto!$A$1:$I$558,2,0),"")</f>
        <v/>
      </c>
      <c r="G1568" s="133" t="str">
        <f>IFERROR(VLOOKUP($E1568,BD_Anexo_Decreto!$A$1:$I$558,7,0),"")</f>
        <v/>
      </c>
      <c r="H1568" s="76" t="str">
        <f>IFERROR(VLOOKUP($E1568,BD_Anexo_Decreto!$A$1:$I$558,8,0),"")</f>
        <v/>
      </c>
      <c r="I1568" s="77" t="str">
        <f>IFERROR(VLOOKUP($E1568,BD_Anexo_Decreto!$A$1:$I$558,5,0),"")</f>
        <v/>
      </c>
      <c r="J1568" s="78">
        <f t="shared" si="107"/>
        <v>0</v>
      </c>
      <c r="K1568" s="78">
        <f t="shared" si="108"/>
        <v>0</v>
      </c>
      <c r="L1568" s="78">
        <f t="shared" si="109"/>
        <v>0</v>
      </c>
      <c r="M1568" s="82"/>
      <c r="N1568" s="83"/>
      <c r="O1568" s="84" t="str">
        <f>IFERROR(VLOOKUP($E1568,BD_Anexo_Decreto!$A$1:$I$558,3,0),"")</f>
        <v/>
      </c>
      <c r="P1568" s="85" t="str">
        <f t="shared" si="110"/>
        <v/>
      </c>
      <c r="Q1568" s="96"/>
      <c r="R1568" s="95" t="str">
        <f>IFERROR(VLOOKUP(Q1568,BD_CNES!$A$1:$E$9705,2,0),"")</f>
        <v/>
      </c>
    </row>
    <row r="1569" spans="4:18" ht="35.1" customHeight="1" x14ac:dyDescent="0.25">
      <c r="D1569" s="22">
        <v>1559</v>
      </c>
      <c r="E1569" s="132"/>
      <c r="F1569" s="76" t="str">
        <f>IFERROR(VLOOKUP($E1569,BD_Anexo_Decreto!$A$1:$I$558,2,0),"")</f>
        <v/>
      </c>
      <c r="G1569" s="133" t="str">
        <f>IFERROR(VLOOKUP($E1569,BD_Anexo_Decreto!$A$1:$I$558,7,0),"")</f>
        <v/>
      </c>
      <c r="H1569" s="76" t="str">
        <f>IFERROR(VLOOKUP($E1569,BD_Anexo_Decreto!$A$1:$I$558,8,0),"")</f>
        <v/>
      </c>
      <c r="I1569" s="77" t="str">
        <f>IFERROR(VLOOKUP($E1569,BD_Anexo_Decreto!$A$1:$I$558,5,0),"")</f>
        <v/>
      </c>
      <c r="J1569" s="78">
        <f t="shared" si="107"/>
        <v>0</v>
      </c>
      <c r="K1569" s="78">
        <f t="shared" si="108"/>
        <v>0</v>
      </c>
      <c r="L1569" s="78">
        <f t="shared" si="109"/>
        <v>0</v>
      </c>
      <c r="M1569" s="82"/>
      <c r="N1569" s="83"/>
      <c r="O1569" s="84" t="str">
        <f>IFERROR(VLOOKUP($E1569,BD_Anexo_Decreto!$A$1:$I$558,3,0),"")</f>
        <v/>
      </c>
      <c r="P1569" s="85" t="str">
        <f t="shared" si="110"/>
        <v/>
      </c>
      <c r="Q1569" s="96"/>
      <c r="R1569" s="95" t="str">
        <f>IFERROR(VLOOKUP(Q1569,BD_CNES!$A$1:$E$9705,2,0),"")</f>
        <v/>
      </c>
    </row>
    <row r="1570" spans="4:18" ht="35.1" customHeight="1" x14ac:dyDescent="0.25">
      <c r="D1570" s="22">
        <v>1560</v>
      </c>
      <c r="E1570" s="132"/>
      <c r="F1570" s="76" t="str">
        <f>IFERROR(VLOOKUP($E1570,BD_Anexo_Decreto!$A$1:$I$558,2,0),"")</f>
        <v/>
      </c>
      <c r="G1570" s="133" t="str">
        <f>IFERROR(VLOOKUP($E1570,BD_Anexo_Decreto!$A$1:$I$558,7,0),"")</f>
        <v/>
      </c>
      <c r="H1570" s="76" t="str">
        <f>IFERROR(VLOOKUP($E1570,BD_Anexo_Decreto!$A$1:$I$558,8,0),"")</f>
        <v/>
      </c>
      <c r="I1570" s="77" t="str">
        <f>IFERROR(VLOOKUP($E1570,BD_Anexo_Decreto!$A$1:$I$558,5,0),"")</f>
        <v/>
      </c>
      <c r="J1570" s="78">
        <f t="shared" si="107"/>
        <v>0</v>
      </c>
      <c r="K1570" s="78">
        <f t="shared" si="108"/>
        <v>0</v>
      </c>
      <c r="L1570" s="78">
        <f t="shared" si="109"/>
        <v>0</v>
      </c>
      <c r="M1570" s="82"/>
      <c r="N1570" s="83"/>
      <c r="O1570" s="84" t="str">
        <f>IFERROR(VLOOKUP($E1570,BD_Anexo_Decreto!$A$1:$I$558,3,0),"")</f>
        <v/>
      </c>
      <c r="P1570" s="85" t="str">
        <f t="shared" si="110"/>
        <v/>
      </c>
      <c r="Q1570" s="96"/>
      <c r="R1570" s="95" t="str">
        <f>IFERROR(VLOOKUP(Q1570,BD_CNES!$A$1:$E$9705,2,0),"")</f>
        <v/>
      </c>
    </row>
    <row r="1571" spans="4:18" ht="35.1" customHeight="1" x14ac:dyDescent="0.25">
      <c r="D1571" s="22">
        <v>1561</v>
      </c>
      <c r="E1571" s="132"/>
      <c r="F1571" s="76" t="str">
        <f>IFERROR(VLOOKUP($E1571,BD_Anexo_Decreto!$A$1:$I$558,2,0),"")</f>
        <v/>
      </c>
      <c r="G1571" s="133" t="str">
        <f>IFERROR(VLOOKUP($E1571,BD_Anexo_Decreto!$A$1:$I$558,7,0),"")</f>
        <v/>
      </c>
      <c r="H1571" s="76" t="str">
        <f>IFERROR(VLOOKUP($E1571,BD_Anexo_Decreto!$A$1:$I$558,8,0),"")</f>
        <v/>
      </c>
      <c r="I1571" s="77" t="str">
        <f>IFERROR(VLOOKUP($E1571,BD_Anexo_Decreto!$A$1:$I$558,5,0),"")</f>
        <v/>
      </c>
      <c r="J1571" s="78">
        <f t="shared" si="107"/>
        <v>0</v>
      </c>
      <c r="K1571" s="78">
        <f t="shared" si="108"/>
        <v>0</v>
      </c>
      <c r="L1571" s="78">
        <f t="shared" si="109"/>
        <v>0</v>
      </c>
      <c r="M1571" s="82"/>
      <c r="N1571" s="83"/>
      <c r="O1571" s="84" t="str">
        <f>IFERROR(VLOOKUP($E1571,BD_Anexo_Decreto!$A$1:$I$558,3,0),"")</f>
        <v/>
      </c>
      <c r="P1571" s="85" t="str">
        <f t="shared" si="110"/>
        <v/>
      </c>
      <c r="Q1571" s="96"/>
      <c r="R1571" s="95" t="str">
        <f>IFERROR(VLOOKUP(Q1571,BD_CNES!$A$1:$E$9705,2,0),"")</f>
        <v/>
      </c>
    </row>
    <row r="1572" spans="4:18" ht="35.1" customHeight="1" x14ac:dyDescent="0.25">
      <c r="D1572" s="22">
        <v>1562</v>
      </c>
      <c r="E1572" s="132"/>
      <c r="F1572" s="76" t="str">
        <f>IFERROR(VLOOKUP($E1572,BD_Anexo_Decreto!$A$1:$I$558,2,0),"")</f>
        <v/>
      </c>
      <c r="G1572" s="133" t="str">
        <f>IFERROR(VLOOKUP($E1572,BD_Anexo_Decreto!$A$1:$I$558,7,0),"")</f>
        <v/>
      </c>
      <c r="H1572" s="76" t="str">
        <f>IFERROR(VLOOKUP($E1572,BD_Anexo_Decreto!$A$1:$I$558,8,0),"")</f>
        <v/>
      </c>
      <c r="I1572" s="77" t="str">
        <f>IFERROR(VLOOKUP($E1572,BD_Anexo_Decreto!$A$1:$I$558,5,0),"")</f>
        <v/>
      </c>
      <c r="J1572" s="78">
        <f t="shared" si="107"/>
        <v>0</v>
      </c>
      <c r="K1572" s="78">
        <f t="shared" si="108"/>
        <v>0</v>
      </c>
      <c r="L1572" s="78">
        <f t="shared" si="109"/>
        <v>0</v>
      </c>
      <c r="M1572" s="82"/>
      <c r="N1572" s="83"/>
      <c r="O1572" s="84" t="str">
        <f>IFERROR(VLOOKUP($E1572,BD_Anexo_Decreto!$A$1:$I$558,3,0),"")</f>
        <v/>
      </c>
      <c r="P1572" s="85" t="str">
        <f t="shared" si="110"/>
        <v/>
      </c>
      <c r="Q1572" s="96"/>
      <c r="R1572" s="95" t="str">
        <f>IFERROR(VLOOKUP(Q1572,BD_CNES!$A$1:$E$9705,2,0),"")</f>
        <v/>
      </c>
    </row>
    <row r="1573" spans="4:18" ht="35.1" customHeight="1" x14ac:dyDescent="0.25">
      <c r="D1573" s="22">
        <v>1563</v>
      </c>
      <c r="E1573" s="132"/>
      <c r="F1573" s="76" t="str">
        <f>IFERROR(VLOOKUP($E1573,BD_Anexo_Decreto!$A$1:$I$558,2,0),"")</f>
        <v/>
      </c>
      <c r="G1573" s="133" t="str">
        <f>IFERROR(VLOOKUP($E1573,BD_Anexo_Decreto!$A$1:$I$558,7,0),"")</f>
        <v/>
      </c>
      <c r="H1573" s="76" t="str">
        <f>IFERROR(VLOOKUP($E1573,BD_Anexo_Decreto!$A$1:$I$558,8,0),"")</f>
        <v/>
      </c>
      <c r="I1573" s="77" t="str">
        <f>IFERROR(VLOOKUP($E1573,BD_Anexo_Decreto!$A$1:$I$558,5,0),"")</f>
        <v/>
      </c>
      <c r="J1573" s="78">
        <f t="shared" si="107"/>
        <v>0</v>
      </c>
      <c r="K1573" s="78">
        <f t="shared" si="108"/>
        <v>0</v>
      </c>
      <c r="L1573" s="78">
        <f t="shared" si="109"/>
        <v>0</v>
      </c>
      <c r="M1573" s="82"/>
      <c r="N1573" s="83"/>
      <c r="O1573" s="84" t="str">
        <f>IFERROR(VLOOKUP($E1573,BD_Anexo_Decreto!$A$1:$I$558,3,0),"")</f>
        <v/>
      </c>
      <c r="P1573" s="85" t="str">
        <f t="shared" si="110"/>
        <v/>
      </c>
      <c r="Q1573" s="96"/>
      <c r="R1573" s="95" t="str">
        <f>IFERROR(VLOOKUP(Q1573,BD_CNES!$A$1:$E$9705,2,0),"")</f>
        <v/>
      </c>
    </row>
    <row r="1574" spans="4:18" ht="35.1" customHeight="1" x14ac:dyDescent="0.25">
      <c r="D1574" s="22">
        <v>1564</v>
      </c>
      <c r="E1574" s="132"/>
      <c r="F1574" s="76" t="str">
        <f>IFERROR(VLOOKUP($E1574,BD_Anexo_Decreto!$A$1:$I$558,2,0),"")</f>
        <v/>
      </c>
      <c r="G1574" s="133" t="str">
        <f>IFERROR(VLOOKUP($E1574,BD_Anexo_Decreto!$A$1:$I$558,7,0),"")</f>
        <v/>
      </c>
      <c r="H1574" s="76" t="str">
        <f>IFERROR(VLOOKUP($E1574,BD_Anexo_Decreto!$A$1:$I$558,8,0),"")</f>
        <v/>
      </c>
      <c r="I1574" s="77" t="str">
        <f>IFERROR(VLOOKUP($E1574,BD_Anexo_Decreto!$A$1:$I$558,5,0),"")</f>
        <v/>
      </c>
      <c r="J1574" s="78">
        <f t="shared" si="107"/>
        <v>0</v>
      </c>
      <c r="K1574" s="78">
        <f t="shared" si="108"/>
        <v>0</v>
      </c>
      <c r="L1574" s="78">
        <f t="shared" si="109"/>
        <v>0</v>
      </c>
      <c r="M1574" s="82"/>
      <c r="N1574" s="83"/>
      <c r="O1574" s="84" t="str">
        <f>IFERROR(VLOOKUP($E1574,BD_Anexo_Decreto!$A$1:$I$558,3,0),"")</f>
        <v/>
      </c>
      <c r="P1574" s="85" t="str">
        <f t="shared" si="110"/>
        <v/>
      </c>
      <c r="Q1574" s="96"/>
      <c r="R1574" s="95" t="str">
        <f>IFERROR(VLOOKUP(Q1574,BD_CNES!$A$1:$E$9705,2,0),"")</f>
        <v/>
      </c>
    </row>
    <row r="1575" spans="4:18" ht="35.1" customHeight="1" x14ac:dyDescent="0.25">
      <c r="D1575" s="22">
        <v>1565</v>
      </c>
      <c r="E1575" s="132"/>
      <c r="F1575" s="76" t="str">
        <f>IFERROR(VLOOKUP($E1575,BD_Anexo_Decreto!$A$1:$I$558,2,0),"")</f>
        <v/>
      </c>
      <c r="G1575" s="133" t="str">
        <f>IFERROR(VLOOKUP($E1575,BD_Anexo_Decreto!$A$1:$I$558,7,0),"")</f>
        <v/>
      </c>
      <c r="H1575" s="76" t="str">
        <f>IFERROR(VLOOKUP($E1575,BD_Anexo_Decreto!$A$1:$I$558,8,0),"")</f>
        <v/>
      </c>
      <c r="I1575" s="77" t="str">
        <f>IFERROR(VLOOKUP($E1575,BD_Anexo_Decreto!$A$1:$I$558,5,0),"")</f>
        <v/>
      </c>
      <c r="J1575" s="78">
        <f t="shared" si="107"/>
        <v>0</v>
      </c>
      <c r="K1575" s="78">
        <f t="shared" si="108"/>
        <v>0</v>
      </c>
      <c r="L1575" s="78">
        <f t="shared" si="109"/>
        <v>0</v>
      </c>
      <c r="M1575" s="82"/>
      <c r="N1575" s="83"/>
      <c r="O1575" s="84" t="str">
        <f>IFERROR(VLOOKUP($E1575,BD_Anexo_Decreto!$A$1:$I$558,3,0),"")</f>
        <v/>
      </c>
      <c r="P1575" s="85" t="str">
        <f t="shared" si="110"/>
        <v/>
      </c>
      <c r="Q1575" s="96"/>
      <c r="R1575" s="95" t="str">
        <f>IFERROR(VLOOKUP(Q1575,BD_CNES!$A$1:$E$9705,2,0),"")</f>
        <v/>
      </c>
    </row>
    <row r="1576" spans="4:18" ht="35.1" customHeight="1" x14ac:dyDescent="0.25">
      <c r="D1576" s="22">
        <v>1566</v>
      </c>
      <c r="E1576" s="132"/>
      <c r="F1576" s="76" t="str">
        <f>IFERROR(VLOOKUP($E1576,BD_Anexo_Decreto!$A$1:$I$558,2,0),"")</f>
        <v/>
      </c>
      <c r="G1576" s="133" t="str">
        <f>IFERROR(VLOOKUP($E1576,BD_Anexo_Decreto!$A$1:$I$558,7,0),"")</f>
        <v/>
      </c>
      <c r="H1576" s="76" t="str">
        <f>IFERROR(VLOOKUP($E1576,BD_Anexo_Decreto!$A$1:$I$558,8,0),"")</f>
        <v/>
      </c>
      <c r="I1576" s="77" t="str">
        <f>IFERROR(VLOOKUP($E1576,BD_Anexo_Decreto!$A$1:$I$558,5,0),"")</f>
        <v/>
      </c>
      <c r="J1576" s="78">
        <f t="shared" si="107"/>
        <v>0</v>
      </c>
      <c r="K1576" s="78">
        <f t="shared" si="108"/>
        <v>0</v>
      </c>
      <c r="L1576" s="78">
        <f t="shared" si="109"/>
        <v>0</v>
      </c>
      <c r="M1576" s="82"/>
      <c r="N1576" s="83"/>
      <c r="O1576" s="84" t="str">
        <f>IFERROR(VLOOKUP($E1576,BD_Anexo_Decreto!$A$1:$I$558,3,0),"")</f>
        <v/>
      </c>
      <c r="P1576" s="85" t="str">
        <f t="shared" si="110"/>
        <v/>
      </c>
      <c r="Q1576" s="96"/>
      <c r="R1576" s="95" t="str">
        <f>IFERROR(VLOOKUP(Q1576,BD_CNES!$A$1:$E$9705,2,0),"")</f>
        <v/>
      </c>
    </row>
    <row r="1577" spans="4:18" ht="35.1" customHeight="1" x14ac:dyDescent="0.25">
      <c r="D1577" s="22">
        <v>1567</v>
      </c>
      <c r="E1577" s="132"/>
      <c r="F1577" s="76" t="str">
        <f>IFERROR(VLOOKUP($E1577,BD_Anexo_Decreto!$A$1:$I$558,2,0),"")</f>
        <v/>
      </c>
      <c r="G1577" s="133" t="str">
        <f>IFERROR(VLOOKUP($E1577,BD_Anexo_Decreto!$A$1:$I$558,7,0),"")</f>
        <v/>
      </c>
      <c r="H1577" s="76" t="str">
        <f>IFERROR(VLOOKUP($E1577,BD_Anexo_Decreto!$A$1:$I$558,8,0),"")</f>
        <v/>
      </c>
      <c r="I1577" s="77" t="str">
        <f>IFERROR(VLOOKUP($E1577,BD_Anexo_Decreto!$A$1:$I$558,5,0),"")</f>
        <v/>
      </c>
      <c r="J1577" s="78">
        <f t="shared" si="107"/>
        <v>0</v>
      </c>
      <c r="K1577" s="78">
        <f t="shared" si="108"/>
        <v>0</v>
      </c>
      <c r="L1577" s="78">
        <f t="shared" si="109"/>
        <v>0</v>
      </c>
      <c r="M1577" s="82"/>
      <c r="N1577" s="83"/>
      <c r="O1577" s="84" t="str">
        <f>IFERROR(VLOOKUP($E1577,BD_Anexo_Decreto!$A$1:$I$558,3,0),"")</f>
        <v/>
      </c>
      <c r="P1577" s="85" t="str">
        <f t="shared" si="110"/>
        <v/>
      </c>
      <c r="Q1577" s="96"/>
      <c r="R1577" s="95" t="str">
        <f>IFERROR(VLOOKUP(Q1577,BD_CNES!$A$1:$E$9705,2,0),"")</f>
        <v/>
      </c>
    </row>
    <row r="1578" spans="4:18" ht="35.1" customHeight="1" x14ac:dyDescent="0.25">
      <c r="D1578" s="22">
        <v>1568</v>
      </c>
      <c r="E1578" s="132"/>
      <c r="F1578" s="76" t="str">
        <f>IFERROR(VLOOKUP($E1578,BD_Anexo_Decreto!$A$1:$I$558,2,0),"")</f>
        <v/>
      </c>
      <c r="G1578" s="133" t="str">
        <f>IFERROR(VLOOKUP($E1578,BD_Anexo_Decreto!$A$1:$I$558,7,0),"")</f>
        <v/>
      </c>
      <c r="H1578" s="76" t="str">
        <f>IFERROR(VLOOKUP($E1578,BD_Anexo_Decreto!$A$1:$I$558,8,0),"")</f>
        <v/>
      </c>
      <c r="I1578" s="77" t="str">
        <f>IFERROR(VLOOKUP($E1578,BD_Anexo_Decreto!$A$1:$I$558,5,0),"")</f>
        <v/>
      </c>
      <c r="J1578" s="78">
        <f t="shared" si="107"/>
        <v>0</v>
      </c>
      <c r="K1578" s="78">
        <f t="shared" si="108"/>
        <v>0</v>
      </c>
      <c r="L1578" s="78">
        <f t="shared" si="109"/>
        <v>0</v>
      </c>
      <c r="M1578" s="82"/>
      <c r="N1578" s="83"/>
      <c r="O1578" s="84" t="str">
        <f>IFERROR(VLOOKUP($E1578,BD_Anexo_Decreto!$A$1:$I$558,3,0),"")</f>
        <v/>
      </c>
      <c r="P1578" s="85" t="str">
        <f t="shared" si="110"/>
        <v/>
      </c>
      <c r="Q1578" s="96"/>
      <c r="R1578" s="95" t="str">
        <f>IFERROR(VLOOKUP(Q1578,BD_CNES!$A$1:$E$9705,2,0),"")</f>
        <v/>
      </c>
    </row>
    <row r="1579" spans="4:18" ht="35.1" customHeight="1" x14ac:dyDescent="0.25">
      <c r="D1579" s="22">
        <v>1569</v>
      </c>
      <c r="E1579" s="132"/>
      <c r="F1579" s="76" t="str">
        <f>IFERROR(VLOOKUP($E1579,BD_Anexo_Decreto!$A$1:$I$558,2,0),"")</f>
        <v/>
      </c>
      <c r="G1579" s="133" t="str">
        <f>IFERROR(VLOOKUP($E1579,BD_Anexo_Decreto!$A$1:$I$558,7,0),"")</f>
        <v/>
      </c>
      <c r="H1579" s="76" t="str">
        <f>IFERROR(VLOOKUP($E1579,BD_Anexo_Decreto!$A$1:$I$558,8,0),"")</f>
        <v/>
      </c>
      <c r="I1579" s="77" t="str">
        <f>IFERROR(VLOOKUP($E1579,BD_Anexo_Decreto!$A$1:$I$558,5,0),"")</f>
        <v/>
      </c>
      <c r="J1579" s="78">
        <f t="shared" si="107"/>
        <v>0</v>
      </c>
      <c r="K1579" s="78">
        <f t="shared" si="108"/>
        <v>0</v>
      </c>
      <c r="L1579" s="78">
        <f t="shared" si="109"/>
        <v>0</v>
      </c>
      <c r="M1579" s="82"/>
      <c r="N1579" s="83"/>
      <c r="O1579" s="84" t="str">
        <f>IFERROR(VLOOKUP($E1579,BD_Anexo_Decreto!$A$1:$I$558,3,0),"")</f>
        <v/>
      </c>
      <c r="P1579" s="85" t="str">
        <f t="shared" si="110"/>
        <v/>
      </c>
      <c r="Q1579" s="96"/>
      <c r="R1579" s="95" t="str">
        <f>IFERROR(VLOOKUP(Q1579,BD_CNES!$A$1:$E$9705,2,0),"")</f>
        <v/>
      </c>
    </row>
    <row r="1580" spans="4:18" ht="35.1" customHeight="1" x14ac:dyDescent="0.25">
      <c r="D1580" s="22">
        <v>1570</v>
      </c>
      <c r="E1580" s="132"/>
      <c r="F1580" s="76" t="str">
        <f>IFERROR(VLOOKUP($E1580,BD_Anexo_Decreto!$A$1:$I$558,2,0),"")</f>
        <v/>
      </c>
      <c r="G1580" s="133" t="str">
        <f>IFERROR(VLOOKUP($E1580,BD_Anexo_Decreto!$A$1:$I$558,7,0),"")</f>
        <v/>
      </c>
      <c r="H1580" s="76" t="str">
        <f>IFERROR(VLOOKUP($E1580,BD_Anexo_Decreto!$A$1:$I$558,8,0),"")</f>
        <v/>
      </c>
      <c r="I1580" s="77" t="str">
        <f>IFERROR(VLOOKUP($E1580,BD_Anexo_Decreto!$A$1:$I$558,5,0),"")</f>
        <v/>
      </c>
      <c r="J1580" s="78">
        <f t="shared" si="107"/>
        <v>0</v>
      </c>
      <c r="K1580" s="78">
        <f t="shared" si="108"/>
        <v>0</v>
      </c>
      <c r="L1580" s="78">
        <f t="shared" si="109"/>
        <v>0</v>
      </c>
      <c r="M1580" s="82"/>
      <c r="N1580" s="83"/>
      <c r="O1580" s="84" t="str">
        <f>IFERROR(VLOOKUP($E1580,BD_Anexo_Decreto!$A$1:$I$558,3,0),"")</f>
        <v/>
      </c>
      <c r="P1580" s="85" t="str">
        <f t="shared" si="110"/>
        <v/>
      </c>
      <c r="Q1580" s="96"/>
      <c r="R1580" s="95" t="str">
        <f>IFERROR(VLOOKUP(Q1580,BD_CNES!$A$1:$E$9705,2,0),"")</f>
        <v/>
      </c>
    </row>
    <row r="1581" spans="4:18" ht="35.1" customHeight="1" x14ac:dyDescent="0.25">
      <c r="D1581" s="22">
        <v>1571</v>
      </c>
      <c r="E1581" s="132"/>
      <c r="F1581" s="76" t="str">
        <f>IFERROR(VLOOKUP($E1581,BD_Anexo_Decreto!$A$1:$I$558,2,0),"")</f>
        <v/>
      </c>
      <c r="G1581" s="133" t="str">
        <f>IFERROR(VLOOKUP($E1581,BD_Anexo_Decreto!$A$1:$I$558,7,0),"")</f>
        <v/>
      </c>
      <c r="H1581" s="76" t="str">
        <f>IFERROR(VLOOKUP($E1581,BD_Anexo_Decreto!$A$1:$I$558,8,0),"")</f>
        <v/>
      </c>
      <c r="I1581" s="77" t="str">
        <f>IFERROR(VLOOKUP($E1581,BD_Anexo_Decreto!$A$1:$I$558,5,0),"")</f>
        <v/>
      </c>
      <c r="J1581" s="78">
        <f t="shared" si="107"/>
        <v>0</v>
      </c>
      <c r="K1581" s="78">
        <f t="shared" si="108"/>
        <v>0</v>
      </c>
      <c r="L1581" s="78">
        <f t="shared" si="109"/>
        <v>0</v>
      </c>
      <c r="M1581" s="82"/>
      <c r="N1581" s="83"/>
      <c r="O1581" s="84" t="str">
        <f>IFERROR(VLOOKUP($E1581,BD_Anexo_Decreto!$A$1:$I$558,3,0),"")</f>
        <v/>
      </c>
      <c r="P1581" s="85" t="str">
        <f t="shared" si="110"/>
        <v/>
      </c>
      <c r="Q1581" s="96"/>
      <c r="R1581" s="95" t="str">
        <f>IFERROR(VLOOKUP(Q1581,BD_CNES!$A$1:$E$9705,2,0),"")</f>
        <v/>
      </c>
    </row>
    <row r="1582" spans="4:18" ht="35.1" customHeight="1" x14ac:dyDescent="0.25">
      <c r="D1582" s="22">
        <v>1572</v>
      </c>
      <c r="E1582" s="132"/>
      <c r="F1582" s="76" t="str">
        <f>IFERROR(VLOOKUP($E1582,BD_Anexo_Decreto!$A$1:$I$558,2,0),"")</f>
        <v/>
      </c>
      <c r="G1582" s="133" t="str">
        <f>IFERROR(VLOOKUP($E1582,BD_Anexo_Decreto!$A$1:$I$558,7,0),"")</f>
        <v/>
      </c>
      <c r="H1582" s="76" t="str">
        <f>IFERROR(VLOOKUP($E1582,BD_Anexo_Decreto!$A$1:$I$558,8,0),"")</f>
        <v/>
      </c>
      <c r="I1582" s="77" t="str">
        <f>IFERROR(VLOOKUP($E1582,BD_Anexo_Decreto!$A$1:$I$558,5,0),"")</f>
        <v/>
      </c>
      <c r="J1582" s="78">
        <f t="shared" si="107"/>
        <v>0</v>
      </c>
      <c r="K1582" s="78">
        <f t="shared" si="108"/>
        <v>0</v>
      </c>
      <c r="L1582" s="78">
        <f t="shared" si="109"/>
        <v>0</v>
      </c>
      <c r="M1582" s="82"/>
      <c r="N1582" s="83"/>
      <c r="O1582" s="84" t="str">
        <f>IFERROR(VLOOKUP($E1582,BD_Anexo_Decreto!$A$1:$I$558,3,0),"")</f>
        <v/>
      </c>
      <c r="P1582" s="85" t="str">
        <f t="shared" si="110"/>
        <v/>
      </c>
      <c r="Q1582" s="96"/>
      <c r="R1582" s="95" t="str">
        <f>IFERROR(VLOOKUP(Q1582,BD_CNES!$A$1:$E$9705,2,0),"")</f>
        <v/>
      </c>
    </row>
    <row r="1583" spans="4:18" ht="35.1" customHeight="1" x14ac:dyDescent="0.25">
      <c r="D1583" s="22">
        <v>1573</v>
      </c>
      <c r="E1583" s="132"/>
      <c r="F1583" s="76" t="str">
        <f>IFERROR(VLOOKUP($E1583,BD_Anexo_Decreto!$A$1:$I$558,2,0),"")</f>
        <v/>
      </c>
      <c r="G1583" s="133" t="str">
        <f>IFERROR(VLOOKUP($E1583,BD_Anexo_Decreto!$A$1:$I$558,7,0),"")</f>
        <v/>
      </c>
      <c r="H1583" s="76" t="str">
        <f>IFERROR(VLOOKUP($E1583,BD_Anexo_Decreto!$A$1:$I$558,8,0),"")</f>
        <v/>
      </c>
      <c r="I1583" s="77" t="str">
        <f>IFERROR(VLOOKUP($E1583,BD_Anexo_Decreto!$A$1:$I$558,5,0),"")</f>
        <v/>
      </c>
      <c r="J1583" s="78">
        <f t="shared" si="107"/>
        <v>0</v>
      </c>
      <c r="K1583" s="78">
        <f t="shared" si="108"/>
        <v>0</v>
      </c>
      <c r="L1583" s="78">
        <f t="shared" si="109"/>
        <v>0</v>
      </c>
      <c r="M1583" s="82"/>
      <c r="N1583" s="83"/>
      <c r="O1583" s="84" t="str">
        <f>IFERROR(VLOOKUP($E1583,BD_Anexo_Decreto!$A$1:$I$558,3,0),"")</f>
        <v/>
      </c>
      <c r="P1583" s="85" t="str">
        <f t="shared" si="110"/>
        <v/>
      </c>
      <c r="Q1583" s="96"/>
      <c r="R1583" s="95" t="str">
        <f>IFERROR(VLOOKUP(Q1583,BD_CNES!$A$1:$E$9705,2,0),"")</f>
        <v/>
      </c>
    </row>
    <row r="1584" spans="4:18" ht="35.1" customHeight="1" x14ac:dyDescent="0.25">
      <c r="D1584" s="22">
        <v>1574</v>
      </c>
      <c r="E1584" s="132"/>
      <c r="F1584" s="76" t="str">
        <f>IFERROR(VLOOKUP($E1584,BD_Anexo_Decreto!$A$1:$I$558,2,0),"")</f>
        <v/>
      </c>
      <c r="G1584" s="133" t="str">
        <f>IFERROR(VLOOKUP($E1584,BD_Anexo_Decreto!$A$1:$I$558,7,0),"")</f>
        <v/>
      </c>
      <c r="H1584" s="76" t="str">
        <f>IFERROR(VLOOKUP($E1584,BD_Anexo_Decreto!$A$1:$I$558,8,0),"")</f>
        <v/>
      </c>
      <c r="I1584" s="77" t="str">
        <f>IFERROR(VLOOKUP($E1584,BD_Anexo_Decreto!$A$1:$I$558,5,0),"")</f>
        <v/>
      </c>
      <c r="J1584" s="78">
        <f t="shared" si="107"/>
        <v>0</v>
      </c>
      <c r="K1584" s="78">
        <f t="shared" si="108"/>
        <v>0</v>
      </c>
      <c r="L1584" s="78">
        <f t="shared" si="109"/>
        <v>0</v>
      </c>
      <c r="M1584" s="82"/>
      <c r="N1584" s="83"/>
      <c r="O1584" s="84" t="str">
        <f>IFERROR(VLOOKUP($E1584,BD_Anexo_Decreto!$A$1:$I$558,3,0),"")</f>
        <v/>
      </c>
      <c r="P1584" s="85" t="str">
        <f t="shared" si="110"/>
        <v/>
      </c>
      <c r="Q1584" s="96"/>
      <c r="R1584" s="95" t="str">
        <f>IFERROR(VLOOKUP(Q1584,BD_CNES!$A$1:$E$9705,2,0),"")</f>
        <v/>
      </c>
    </row>
    <row r="1585" spans="4:18" ht="35.1" customHeight="1" x14ac:dyDescent="0.25">
      <c r="D1585" s="22">
        <v>1575</v>
      </c>
      <c r="E1585" s="132"/>
      <c r="F1585" s="76" t="str">
        <f>IFERROR(VLOOKUP($E1585,BD_Anexo_Decreto!$A$1:$I$558,2,0),"")</f>
        <v/>
      </c>
      <c r="G1585" s="133" t="str">
        <f>IFERROR(VLOOKUP($E1585,BD_Anexo_Decreto!$A$1:$I$558,7,0),"")</f>
        <v/>
      </c>
      <c r="H1585" s="76" t="str">
        <f>IFERROR(VLOOKUP($E1585,BD_Anexo_Decreto!$A$1:$I$558,8,0),"")</f>
        <v/>
      </c>
      <c r="I1585" s="77" t="str">
        <f>IFERROR(VLOOKUP($E1585,BD_Anexo_Decreto!$A$1:$I$558,5,0),"")</f>
        <v/>
      </c>
      <c r="J1585" s="78">
        <f t="shared" si="107"/>
        <v>0</v>
      </c>
      <c r="K1585" s="78">
        <f t="shared" si="108"/>
        <v>0</v>
      </c>
      <c r="L1585" s="78">
        <f t="shared" si="109"/>
        <v>0</v>
      </c>
      <c r="M1585" s="82"/>
      <c r="N1585" s="83"/>
      <c r="O1585" s="84" t="str">
        <f>IFERROR(VLOOKUP($E1585,BD_Anexo_Decreto!$A$1:$I$558,3,0),"")</f>
        <v/>
      </c>
      <c r="P1585" s="85" t="str">
        <f t="shared" si="110"/>
        <v/>
      </c>
      <c r="Q1585" s="96"/>
      <c r="R1585" s="95" t="str">
        <f>IFERROR(VLOOKUP(Q1585,BD_CNES!$A$1:$E$9705,2,0),"")</f>
        <v/>
      </c>
    </row>
    <row r="1586" spans="4:18" ht="35.1" customHeight="1" x14ac:dyDescent="0.25">
      <c r="D1586" s="22">
        <v>1576</v>
      </c>
      <c r="E1586" s="132"/>
      <c r="F1586" s="76" t="str">
        <f>IFERROR(VLOOKUP($E1586,BD_Anexo_Decreto!$A$1:$I$558,2,0),"")</f>
        <v/>
      </c>
      <c r="G1586" s="133" t="str">
        <f>IFERROR(VLOOKUP($E1586,BD_Anexo_Decreto!$A$1:$I$558,7,0),"")</f>
        <v/>
      </c>
      <c r="H1586" s="76" t="str">
        <f>IFERROR(VLOOKUP($E1586,BD_Anexo_Decreto!$A$1:$I$558,8,0),"")</f>
        <v/>
      </c>
      <c r="I1586" s="77" t="str">
        <f>IFERROR(VLOOKUP($E1586,BD_Anexo_Decreto!$A$1:$I$558,5,0),"")</f>
        <v/>
      </c>
      <c r="J1586" s="78">
        <f t="shared" si="107"/>
        <v>0</v>
      </c>
      <c r="K1586" s="78">
        <f t="shared" si="108"/>
        <v>0</v>
      </c>
      <c r="L1586" s="78">
        <f t="shared" si="109"/>
        <v>0</v>
      </c>
      <c r="M1586" s="82"/>
      <c r="N1586" s="83"/>
      <c r="O1586" s="84" t="str">
        <f>IFERROR(VLOOKUP($E1586,BD_Anexo_Decreto!$A$1:$I$558,3,0),"")</f>
        <v/>
      </c>
      <c r="P1586" s="85" t="str">
        <f t="shared" si="110"/>
        <v/>
      </c>
      <c r="Q1586" s="96"/>
      <c r="R1586" s="95" t="str">
        <f>IFERROR(VLOOKUP(Q1586,BD_CNES!$A$1:$E$9705,2,0),"")</f>
        <v/>
      </c>
    </row>
    <row r="1587" spans="4:18" ht="35.1" customHeight="1" x14ac:dyDescent="0.25">
      <c r="D1587" s="22">
        <v>1577</v>
      </c>
      <c r="E1587" s="132"/>
      <c r="F1587" s="76" t="str">
        <f>IFERROR(VLOOKUP($E1587,BD_Anexo_Decreto!$A$1:$I$558,2,0),"")</f>
        <v/>
      </c>
      <c r="G1587" s="133" t="str">
        <f>IFERROR(VLOOKUP($E1587,BD_Anexo_Decreto!$A$1:$I$558,7,0),"")</f>
        <v/>
      </c>
      <c r="H1587" s="76" t="str">
        <f>IFERROR(VLOOKUP($E1587,BD_Anexo_Decreto!$A$1:$I$558,8,0),"")</f>
        <v/>
      </c>
      <c r="I1587" s="77" t="str">
        <f>IFERROR(VLOOKUP($E1587,BD_Anexo_Decreto!$A$1:$I$558,5,0),"")</f>
        <v/>
      </c>
      <c r="J1587" s="78">
        <f t="shared" si="107"/>
        <v>0</v>
      </c>
      <c r="K1587" s="78">
        <f t="shared" si="108"/>
        <v>0</v>
      </c>
      <c r="L1587" s="78">
        <f t="shared" si="109"/>
        <v>0</v>
      </c>
      <c r="M1587" s="82"/>
      <c r="N1587" s="83"/>
      <c r="O1587" s="84" t="str">
        <f>IFERROR(VLOOKUP($E1587,BD_Anexo_Decreto!$A$1:$I$558,3,0),"")</f>
        <v/>
      </c>
      <c r="P1587" s="85" t="str">
        <f t="shared" si="110"/>
        <v/>
      </c>
      <c r="Q1587" s="96"/>
      <c r="R1587" s="95" t="str">
        <f>IFERROR(VLOOKUP(Q1587,BD_CNES!$A$1:$E$9705,2,0),"")</f>
        <v/>
      </c>
    </row>
    <row r="1588" spans="4:18" ht="35.1" customHeight="1" x14ac:dyDescent="0.25">
      <c r="D1588" s="22">
        <v>1578</v>
      </c>
      <c r="E1588" s="132"/>
      <c r="F1588" s="76" t="str">
        <f>IFERROR(VLOOKUP($E1588,BD_Anexo_Decreto!$A$1:$I$558,2,0),"")</f>
        <v/>
      </c>
      <c r="G1588" s="133" t="str">
        <f>IFERROR(VLOOKUP($E1588,BD_Anexo_Decreto!$A$1:$I$558,7,0),"")</f>
        <v/>
      </c>
      <c r="H1588" s="76" t="str">
        <f>IFERROR(VLOOKUP($E1588,BD_Anexo_Decreto!$A$1:$I$558,8,0),"")</f>
        <v/>
      </c>
      <c r="I1588" s="77" t="str">
        <f>IFERROR(VLOOKUP($E1588,BD_Anexo_Decreto!$A$1:$I$558,5,0),"")</f>
        <v/>
      </c>
      <c r="J1588" s="78">
        <f t="shared" si="107"/>
        <v>0</v>
      </c>
      <c r="K1588" s="78">
        <f t="shared" si="108"/>
        <v>0</v>
      </c>
      <c r="L1588" s="78">
        <f t="shared" si="109"/>
        <v>0</v>
      </c>
      <c r="M1588" s="82"/>
      <c r="N1588" s="83"/>
      <c r="O1588" s="84" t="str">
        <f>IFERROR(VLOOKUP($E1588,BD_Anexo_Decreto!$A$1:$I$558,3,0),"")</f>
        <v/>
      </c>
      <c r="P1588" s="85" t="str">
        <f t="shared" si="110"/>
        <v/>
      </c>
      <c r="Q1588" s="96"/>
      <c r="R1588" s="95" t="str">
        <f>IFERROR(VLOOKUP(Q1588,BD_CNES!$A$1:$E$9705,2,0),"")</f>
        <v/>
      </c>
    </row>
    <row r="1589" spans="4:18" ht="35.1" customHeight="1" x14ac:dyDescent="0.25">
      <c r="D1589" s="22">
        <v>1579</v>
      </c>
      <c r="E1589" s="132"/>
      <c r="F1589" s="76" t="str">
        <f>IFERROR(VLOOKUP($E1589,BD_Anexo_Decreto!$A$1:$I$558,2,0),"")</f>
        <v/>
      </c>
      <c r="G1589" s="133" t="str">
        <f>IFERROR(VLOOKUP($E1589,BD_Anexo_Decreto!$A$1:$I$558,7,0),"")</f>
        <v/>
      </c>
      <c r="H1589" s="76" t="str">
        <f>IFERROR(VLOOKUP($E1589,BD_Anexo_Decreto!$A$1:$I$558,8,0),"")</f>
        <v/>
      </c>
      <c r="I1589" s="77" t="str">
        <f>IFERROR(VLOOKUP($E1589,BD_Anexo_Decreto!$A$1:$I$558,5,0),"")</f>
        <v/>
      </c>
      <c r="J1589" s="78">
        <f t="shared" si="107"/>
        <v>0</v>
      </c>
      <c r="K1589" s="78">
        <f t="shared" si="108"/>
        <v>0</v>
      </c>
      <c r="L1589" s="78">
        <f t="shared" si="109"/>
        <v>0</v>
      </c>
      <c r="M1589" s="82"/>
      <c r="N1589" s="83"/>
      <c r="O1589" s="84" t="str">
        <f>IFERROR(VLOOKUP($E1589,BD_Anexo_Decreto!$A$1:$I$558,3,0),"")</f>
        <v/>
      </c>
      <c r="P1589" s="85" t="str">
        <f t="shared" si="110"/>
        <v/>
      </c>
      <c r="Q1589" s="96"/>
      <c r="R1589" s="95" t="str">
        <f>IFERROR(VLOOKUP(Q1589,BD_CNES!$A$1:$E$9705,2,0),"")</f>
        <v/>
      </c>
    </row>
    <row r="1590" spans="4:18" ht="35.1" customHeight="1" x14ac:dyDescent="0.25">
      <c r="D1590" s="22">
        <v>1580</v>
      </c>
      <c r="E1590" s="132"/>
      <c r="F1590" s="76" t="str">
        <f>IFERROR(VLOOKUP($E1590,BD_Anexo_Decreto!$A$1:$I$558,2,0),"")</f>
        <v/>
      </c>
      <c r="G1590" s="133" t="str">
        <f>IFERROR(VLOOKUP($E1590,BD_Anexo_Decreto!$A$1:$I$558,7,0),"")</f>
        <v/>
      </c>
      <c r="H1590" s="76" t="str">
        <f>IFERROR(VLOOKUP($E1590,BD_Anexo_Decreto!$A$1:$I$558,8,0),"")</f>
        <v/>
      </c>
      <c r="I1590" s="77" t="str">
        <f>IFERROR(VLOOKUP($E1590,BD_Anexo_Decreto!$A$1:$I$558,5,0),"")</f>
        <v/>
      </c>
      <c r="J1590" s="78">
        <f t="shared" si="107"/>
        <v>0</v>
      </c>
      <c r="K1590" s="78">
        <f t="shared" si="108"/>
        <v>0</v>
      </c>
      <c r="L1590" s="78">
        <f t="shared" si="109"/>
        <v>0</v>
      </c>
      <c r="M1590" s="82"/>
      <c r="N1590" s="83"/>
      <c r="O1590" s="84" t="str">
        <f>IFERROR(VLOOKUP($E1590,BD_Anexo_Decreto!$A$1:$I$558,3,0),"")</f>
        <v/>
      </c>
      <c r="P1590" s="85" t="str">
        <f t="shared" si="110"/>
        <v/>
      </c>
      <c r="Q1590" s="96"/>
      <c r="R1590" s="95" t="str">
        <f>IFERROR(VLOOKUP(Q1590,BD_CNES!$A$1:$E$9705,2,0),"")</f>
        <v/>
      </c>
    </row>
    <row r="1591" spans="4:18" ht="35.1" customHeight="1" x14ac:dyDescent="0.25">
      <c r="D1591" s="22">
        <v>1581</v>
      </c>
      <c r="E1591" s="132"/>
      <c r="F1591" s="76" t="str">
        <f>IFERROR(VLOOKUP($E1591,BD_Anexo_Decreto!$A$1:$I$558,2,0),"")</f>
        <v/>
      </c>
      <c r="G1591" s="133" t="str">
        <f>IFERROR(VLOOKUP($E1591,BD_Anexo_Decreto!$A$1:$I$558,7,0),"")</f>
        <v/>
      </c>
      <c r="H1591" s="76" t="str">
        <f>IFERROR(VLOOKUP($E1591,BD_Anexo_Decreto!$A$1:$I$558,8,0),"")</f>
        <v/>
      </c>
      <c r="I1591" s="77" t="str">
        <f>IFERROR(VLOOKUP($E1591,BD_Anexo_Decreto!$A$1:$I$558,5,0),"")</f>
        <v/>
      </c>
      <c r="J1591" s="78">
        <f t="shared" si="107"/>
        <v>0</v>
      </c>
      <c r="K1591" s="78">
        <f t="shared" si="108"/>
        <v>0</v>
      </c>
      <c r="L1591" s="78">
        <f t="shared" si="109"/>
        <v>0</v>
      </c>
      <c r="M1591" s="82"/>
      <c r="N1591" s="83"/>
      <c r="O1591" s="84" t="str">
        <f>IFERROR(VLOOKUP($E1591,BD_Anexo_Decreto!$A$1:$I$558,3,0),"")</f>
        <v/>
      </c>
      <c r="P1591" s="85" t="str">
        <f t="shared" si="110"/>
        <v/>
      </c>
      <c r="Q1591" s="96"/>
      <c r="R1591" s="95" t="str">
        <f>IFERROR(VLOOKUP(Q1591,BD_CNES!$A$1:$E$9705,2,0),"")</f>
        <v/>
      </c>
    </row>
    <row r="1592" spans="4:18" ht="35.1" customHeight="1" x14ac:dyDescent="0.25">
      <c r="D1592" s="22">
        <v>1582</v>
      </c>
      <c r="E1592" s="132"/>
      <c r="F1592" s="76" t="str">
        <f>IFERROR(VLOOKUP($E1592,BD_Anexo_Decreto!$A$1:$I$558,2,0),"")</f>
        <v/>
      </c>
      <c r="G1592" s="133" t="str">
        <f>IFERROR(VLOOKUP($E1592,BD_Anexo_Decreto!$A$1:$I$558,7,0),"")</f>
        <v/>
      </c>
      <c r="H1592" s="76" t="str">
        <f>IFERROR(VLOOKUP($E1592,BD_Anexo_Decreto!$A$1:$I$558,8,0),"")</f>
        <v/>
      </c>
      <c r="I1592" s="77" t="str">
        <f>IFERROR(VLOOKUP($E1592,BD_Anexo_Decreto!$A$1:$I$558,5,0),"")</f>
        <v/>
      </c>
      <c r="J1592" s="78">
        <f t="shared" si="107"/>
        <v>0</v>
      </c>
      <c r="K1592" s="78">
        <f t="shared" si="108"/>
        <v>0</v>
      </c>
      <c r="L1592" s="78">
        <f t="shared" si="109"/>
        <v>0</v>
      </c>
      <c r="M1592" s="82"/>
      <c r="N1592" s="83"/>
      <c r="O1592" s="84" t="str">
        <f>IFERROR(VLOOKUP($E1592,BD_Anexo_Decreto!$A$1:$I$558,3,0),"")</f>
        <v/>
      </c>
      <c r="P1592" s="85" t="str">
        <f t="shared" si="110"/>
        <v/>
      </c>
      <c r="Q1592" s="96"/>
      <c r="R1592" s="95" t="str">
        <f>IFERROR(VLOOKUP(Q1592,BD_CNES!$A$1:$E$9705,2,0),"")</f>
        <v/>
      </c>
    </row>
    <row r="1593" spans="4:18" ht="35.1" customHeight="1" x14ac:dyDescent="0.25">
      <c r="D1593" s="22">
        <v>1583</v>
      </c>
      <c r="E1593" s="132"/>
      <c r="F1593" s="76" t="str">
        <f>IFERROR(VLOOKUP($E1593,BD_Anexo_Decreto!$A$1:$I$558,2,0),"")</f>
        <v/>
      </c>
      <c r="G1593" s="133" t="str">
        <f>IFERROR(VLOOKUP($E1593,BD_Anexo_Decreto!$A$1:$I$558,7,0),"")</f>
        <v/>
      </c>
      <c r="H1593" s="76" t="str">
        <f>IFERROR(VLOOKUP($E1593,BD_Anexo_Decreto!$A$1:$I$558,8,0),"")</f>
        <v/>
      </c>
      <c r="I1593" s="77" t="str">
        <f>IFERROR(VLOOKUP($E1593,BD_Anexo_Decreto!$A$1:$I$558,5,0),"")</f>
        <v/>
      </c>
      <c r="J1593" s="78">
        <f t="shared" si="107"/>
        <v>0</v>
      </c>
      <c r="K1593" s="78">
        <f t="shared" si="108"/>
        <v>0</v>
      </c>
      <c r="L1593" s="78">
        <f t="shared" si="109"/>
        <v>0</v>
      </c>
      <c r="M1593" s="82"/>
      <c r="N1593" s="83"/>
      <c r="O1593" s="84" t="str">
        <f>IFERROR(VLOOKUP($E1593,BD_Anexo_Decreto!$A$1:$I$558,3,0),"")</f>
        <v/>
      </c>
      <c r="P1593" s="85" t="str">
        <f t="shared" si="110"/>
        <v/>
      </c>
      <c r="Q1593" s="96"/>
      <c r="R1593" s="95" t="str">
        <f>IFERROR(VLOOKUP(Q1593,BD_CNES!$A$1:$E$9705,2,0),"")</f>
        <v/>
      </c>
    </row>
    <row r="1594" spans="4:18" ht="35.1" customHeight="1" x14ac:dyDescent="0.25">
      <c r="D1594" s="22">
        <v>1584</v>
      </c>
      <c r="E1594" s="132"/>
      <c r="F1594" s="76" t="str">
        <f>IFERROR(VLOOKUP($E1594,BD_Anexo_Decreto!$A$1:$I$558,2,0),"")</f>
        <v/>
      </c>
      <c r="G1594" s="133" t="str">
        <f>IFERROR(VLOOKUP($E1594,BD_Anexo_Decreto!$A$1:$I$558,7,0),"")</f>
        <v/>
      </c>
      <c r="H1594" s="76" t="str">
        <f>IFERROR(VLOOKUP($E1594,BD_Anexo_Decreto!$A$1:$I$558,8,0),"")</f>
        <v/>
      </c>
      <c r="I1594" s="77" t="str">
        <f>IFERROR(VLOOKUP($E1594,BD_Anexo_Decreto!$A$1:$I$558,5,0),"")</f>
        <v/>
      </c>
      <c r="J1594" s="78">
        <f t="shared" si="107"/>
        <v>0</v>
      </c>
      <c r="K1594" s="78">
        <f t="shared" si="108"/>
        <v>0</v>
      </c>
      <c r="L1594" s="78">
        <f t="shared" si="109"/>
        <v>0</v>
      </c>
      <c r="M1594" s="82"/>
      <c r="N1594" s="83"/>
      <c r="O1594" s="84" t="str">
        <f>IFERROR(VLOOKUP($E1594,BD_Anexo_Decreto!$A$1:$I$558,3,0),"")</f>
        <v/>
      </c>
      <c r="P1594" s="85" t="str">
        <f t="shared" si="110"/>
        <v/>
      </c>
      <c r="Q1594" s="96"/>
      <c r="R1594" s="95" t="str">
        <f>IFERROR(VLOOKUP(Q1594,BD_CNES!$A$1:$E$9705,2,0),"")</f>
        <v/>
      </c>
    </row>
    <row r="1595" spans="4:18" ht="35.1" customHeight="1" x14ac:dyDescent="0.25">
      <c r="D1595" s="22">
        <v>1585</v>
      </c>
      <c r="E1595" s="132"/>
      <c r="F1595" s="76" t="str">
        <f>IFERROR(VLOOKUP($E1595,BD_Anexo_Decreto!$A$1:$I$558,2,0),"")</f>
        <v/>
      </c>
      <c r="G1595" s="133" t="str">
        <f>IFERROR(VLOOKUP($E1595,BD_Anexo_Decreto!$A$1:$I$558,7,0),"")</f>
        <v/>
      </c>
      <c r="H1595" s="76" t="str">
        <f>IFERROR(VLOOKUP($E1595,BD_Anexo_Decreto!$A$1:$I$558,8,0),"")</f>
        <v/>
      </c>
      <c r="I1595" s="77" t="str">
        <f>IFERROR(VLOOKUP($E1595,BD_Anexo_Decreto!$A$1:$I$558,5,0),"")</f>
        <v/>
      </c>
      <c r="J1595" s="78">
        <f t="shared" si="107"/>
        <v>0</v>
      </c>
      <c r="K1595" s="78">
        <f t="shared" si="108"/>
        <v>0</v>
      </c>
      <c r="L1595" s="78">
        <f t="shared" si="109"/>
        <v>0</v>
      </c>
      <c r="M1595" s="82"/>
      <c r="N1595" s="83"/>
      <c r="O1595" s="84" t="str">
        <f>IFERROR(VLOOKUP($E1595,BD_Anexo_Decreto!$A$1:$I$558,3,0),"")</f>
        <v/>
      </c>
      <c r="P1595" s="85" t="str">
        <f t="shared" si="110"/>
        <v/>
      </c>
      <c r="Q1595" s="96"/>
      <c r="R1595" s="95" t="str">
        <f>IFERROR(VLOOKUP(Q1595,BD_CNES!$A$1:$E$9705,2,0),"")</f>
        <v/>
      </c>
    </row>
    <row r="1596" spans="4:18" ht="35.1" customHeight="1" x14ac:dyDescent="0.25">
      <c r="D1596" s="22">
        <v>1586</v>
      </c>
      <c r="E1596" s="132"/>
      <c r="F1596" s="76" t="str">
        <f>IFERROR(VLOOKUP($E1596,BD_Anexo_Decreto!$A$1:$I$558,2,0),"")</f>
        <v/>
      </c>
      <c r="G1596" s="133" t="str">
        <f>IFERROR(VLOOKUP($E1596,BD_Anexo_Decreto!$A$1:$I$558,7,0),"")</f>
        <v/>
      </c>
      <c r="H1596" s="76" t="str">
        <f>IFERROR(VLOOKUP($E1596,BD_Anexo_Decreto!$A$1:$I$558,8,0),"")</f>
        <v/>
      </c>
      <c r="I1596" s="77" t="str">
        <f>IFERROR(VLOOKUP($E1596,BD_Anexo_Decreto!$A$1:$I$558,5,0),"")</f>
        <v/>
      </c>
      <c r="J1596" s="78">
        <f t="shared" si="107"/>
        <v>0</v>
      </c>
      <c r="K1596" s="78">
        <f t="shared" si="108"/>
        <v>0</v>
      </c>
      <c r="L1596" s="78">
        <f t="shared" si="109"/>
        <v>0</v>
      </c>
      <c r="M1596" s="82"/>
      <c r="N1596" s="83"/>
      <c r="O1596" s="84" t="str">
        <f>IFERROR(VLOOKUP($E1596,BD_Anexo_Decreto!$A$1:$I$558,3,0),"")</f>
        <v/>
      </c>
      <c r="P1596" s="85" t="str">
        <f t="shared" si="110"/>
        <v/>
      </c>
      <c r="Q1596" s="96"/>
      <c r="R1596" s="95" t="str">
        <f>IFERROR(VLOOKUP(Q1596,BD_CNES!$A$1:$E$9705,2,0),"")</f>
        <v/>
      </c>
    </row>
    <row r="1597" spans="4:18" ht="35.1" customHeight="1" x14ac:dyDescent="0.25">
      <c r="D1597" s="22">
        <v>1587</v>
      </c>
      <c r="E1597" s="132"/>
      <c r="F1597" s="76" t="str">
        <f>IFERROR(VLOOKUP($E1597,BD_Anexo_Decreto!$A$1:$I$558,2,0),"")</f>
        <v/>
      </c>
      <c r="G1597" s="133" t="str">
        <f>IFERROR(VLOOKUP($E1597,BD_Anexo_Decreto!$A$1:$I$558,7,0),"")</f>
        <v/>
      </c>
      <c r="H1597" s="76" t="str">
        <f>IFERROR(VLOOKUP($E1597,BD_Anexo_Decreto!$A$1:$I$558,8,0),"")</f>
        <v/>
      </c>
      <c r="I1597" s="77" t="str">
        <f>IFERROR(VLOOKUP($E1597,BD_Anexo_Decreto!$A$1:$I$558,5,0),"")</f>
        <v/>
      </c>
      <c r="J1597" s="78">
        <f t="shared" si="107"/>
        <v>0</v>
      </c>
      <c r="K1597" s="78">
        <f t="shared" si="108"/>
        <v>0</v>
      </c>
      <c r="L1597" s="78">
        <f t="shared" si="109"/>
        <v>0</v>
      </c>
      <c r="M1597" s="82"/>
      <c r="N1597" s="83"/>
      <c r="O1597" s="84" t="str">
        <f>IFERROR(VLOOKUP($E1597,BD_Anexo_Decreto!$A$1:$I$558,3,0),"")</f>
        <v/>
      </c>
      <c r="P1597" s="85" t="str">
        <f t="shared" si="110"/>
        <v/>
      </c>
      <c r="Q1597" s="96"/>
      <c r="R1597" s="95" t="str">
        <f>IFERROR(VLOOKUP(Q1597,BD_CNES!$A$1:$E$9705,2,0),"")</f>
        <v/>
      </c>
    </row>
    <row r="1598" spans="4:18" ht="35.1" customHeight="1" x14ac:dyDescent="0.25">
      <c r="D1598" s="22">
        <v>1588</v>
      </c>
      <c r="E1598" s="132"/>
      <c r="F1598" s="76" t="str">
        <f>IFERROR(VLOOKUP($E1598,BD_Anexo_Decreto!$A$1:$I$558,2,0),"")</f>
        <v/>
      </c>
      <c r="G1598" s="133" t="str">
        <f>IFERROR(VLOOKUP($E1598,BD_Anexo_Decreto!$A$1:$I$558,7,0),"")</f>
        <v/>
      </c>
      <c r="H1598" s="76" t="str">
        <f>IFERROR(VLOOKUP($E1598,BD_Anexo_Decreto!$A$1:$I$558,8,0),"")</f>
        <v/>
      </c>
      <c r="I1598" s="77" t="str">
        <f>IFERROR(VLOOKUP($E1598,BD_Anexo_Decreto!$A$1:$I$558,5,0),"")</f>
        <v/>
      </c>
      <c r="J1598" s="78">
        <f t="shared" si="107"/>
        <v>0</v>
      </c>
      <c r="K1598" s="78">
        <f t="shared" si="108"/>
        <v>0</v>
      </c>
      <c r="L1598" s="78">
        <f t="shared" si="109"/>
        <v>0</v>
      </c>
      <c r="M1598" s="82"/>
      <c r="N1598" s="83"/>
      <c r="O1598" s="84" t="str">
        <f>IFERROR(VLOOKUP($E1598,BD_Anexo_Decreto!$A$1:$I$558,3,0),"")</f>
        <v/>
      </c>
      <c r="P1598" s="85" t="str">
        <f t="shared" si="110"/>
        <v/>
      </c>
      <c r="Q1598" s="96"/>
      <c r="R1598" s="95" t="str">
        <f>IFERROR(VLOOKUP(Q1598,BD_CNES!$A$1:$E$9705,2,0),"")</f>
        <v/>
      </c>
    </row>
    <row r="1599" spans="4:18" ht="35.1" customHeight="1" x14ac:dyDescent="0.25">
      <c r="D1599" s="22">
        <v>1589</v>
      </c>
      <c r="E1599" s="132"/>
      <c r="F1599" s="76" t="str">
        <f>IFERROR(VLOOKUP($E1599,BD_Anexo_Decreto!$A$1:$I$558,2,0),"")</f>
        <v/>
      </c>
      <c r="G1599" s="133" t="str">
        <f>IFERROR(VLOOKUP($E1599,BD_Anexo_Decreto!$A$1:$I$558,7,0),"")</f>
        <v/>
      </c>
      <c r="H1599" s="76" t="str">
        <f>IFERROR(VLOOKUP($E1599,BD_Anexo_Decreto!$A$1:$I$558,8,0),"")</f>
        <v/>
      </c>
      <c r="I1599" s="77" t="str">
        <f>IFERROR(VLOOKUP($E1599,BD_Anexo_Decreto!$A$1:$I$558,5,0),"")</f>
        <v/>
      </c>
      <c r="J1599" s="78">
        <f t="shared" si="107"/>
        <v>0</v>
      </c>
      <c r="K1599" s="78">
        <f t="shared" si="108"/>
        <v>0</v>
      </c>
      <c r="L1599" s="78">
        <f t="shared" si="109"/>
        <v>0</v>
      </c>
      <c r="M1599" s="82"/>
      <c r="N1599" s="83"/>
      <c r="O1599" s="84" t="str">
        <f>IFERROR(VLOOKUP($E1599,BD_Anexo_Decreto!$A$1:$I$558,3,0),"")</f>
        <v/>
      </c>
      <c r="P1599" s="85" t="str">
        <f t="shared" si="110"/>
        <v/>
      </c>
      <c r="Q1599" s="96"/>
      <c r="R1599" s="95" t="str">
        <f>IFERROR(VLOOKUP(Q1599,BD_CNES!$A$1:$E$9705,2,0),"")</f>
        <v/>
      </c>
    </row>
    <row r="1600" spans="4:18" ht="35.1" customHeight="1" x14ac:dyDescent="0.25">
      <c r="D1600" s="22">
        <v>1590</v>
      </c>
      <c r="E1600" s="132"/>
      <c r="F1600" s="76" t="str">
        <f>IFERROR(VLOOKUP($E1600,BD_Anexo_Decreto!$A$1:$I$558,2,0),"")</f>
        <v/>
      </c>
      <c r="G1600" s="133" t="str">
        <f>IFERROR(VLOOKUP($E1600,BD_Anexo_Decreto!$A$1:$I$558,7,0),"")</f>
        <v/>
      </c>
      <c r="H1600" s="76" t="str">
        <f>IFERROR(VLOOKUP($E1600,BD_Anexo_Decreto!$A$1:$I$558,8,0),"")</f>
        <v/>
      </c>
      <c r="I1600" s="77" t="str">
        <f>IFERROR(VLOOKUP($E1600,BD_Anexo_Decreto!$A$1:$I$558,5,0),"")</f>
        <v/>
      </c>
      <c r="J1600" s="78">
        <f t="shared" si="107"/>
        <v>0</v>
      </c>
      <c r="K1600" s="78">
        <f t="shared" si="108"/>
        <v>0</v>
      </c>
      <c r="L1600" s="78">
        <f t="shared" si="109"/>
        <v>0</v>
      </c>
      <c r="M1600" s="82"/>
      <c r="N1600" s="83"/>
      <c r="O1600" s="84" t="str">
        <f>IFERROR(VLOOKUP($E1600,BD_Anexo_Decreto!$A$1:$I$558,3,0),"")</f>
        <v/>
      </c>
      <c r="P1600" s="85" t="str">
        <f t="shared" si="110"/>
        <v/>
      </c>
      <c r="Q1600" s="96"/>
      <c r="R1600" s="95" t="str">
        <f>IFERROR(VLOOKUP(Q1600,BD_CNES!$A$1:$E$9705,2,0),"")</f>
        <v/>
      </c>
    </row>
    <row r="1601" spans="4:18" ht="35.1" customHeight="1" x14ac:dyDescent="0.25">
      <c r="D1601" s="22">
        <v>1591</v>
      </c>
      <c r="E1601" s="132"/>
      <c r="F1601" s="76" t="str">
        <f>IFERROR(VLOOKUP($E1601,BD_Anexo_Decreto!$A$1:$I$558,2,0),"")</f>
        <v/>
      </c>
      <c r="G1601" s="133" t="str">
        <f>IFERROR(VLOOKUP($E1601,BD_Anexo_Decreto!$A$1:$I$558,7,0),"")</f>
        <v/>
      </c>
      <c r="H1601" s="76" t="str">
        <f>IFERROR(VLOOKUP($E1601,BD_Anexo_Decreto!$A$1:$I$558,8,0),"")</f>
        <v/>
      </c>
      <c r="I1601" s="77" t="str">
        <f>IFERROR(VLOOKUP($E1601,BD_Anexo_Decreto!$A$1:$I$558,5,0),"")</f>
        <v/>
      </c>
      <c r="J1601" s="78">
        <f t="shared" si="107"/>
        <v>0</v>
      </c>
      <c r="K1601" s="78">
        <f t="shared" si="108"/>
        <v>0</v>
      </c>
      <c r="L1601" s="78">
        <f t="shared" si="109"/>
        <v>0</v>
      </c>
      <c r="M1601" s="82"/>
      <c r="N1601" s="83"/>
      <c r="O1601" s="84" t="str">
        <f>IFERROR(VLOOKUP($E1601,BD_Anexo_Decreto!$A$1:$I$558,3,0),"")</f>
        <v/>
      </c>
      <c r="P1601" s="85" t="str">
        <f t="shared" si="110"/>
        <v/>
      </c>
      <c r="Q1601" s="96"/>
      <c r="R1601" s="95" t="str">
        <f>IFERROR(VLOOKUP(Q1601,BD_CNES!$A$1:$E$9705,2,0),"")</f>
        <v/>
      </c>
    </row>
    <row r="1602" spans="4:18" ht="35.1" customHeight="1" x14ac:dyDescent="0.25">
      <c r="D1602" s="22">
        <v>1592</v>
      </c>
      <c r="E1602" s="132"/>
      <c r="F1602" s="76" t="str">
        <f>IFERROR(VLOOKUP($E1602,BD_Anexo_Decreto!$A$1:$I$558,2,0),"")</f>
        <v/>
      </c>
      <c r="G1602" s="133" t="str">
        <f>IFERROR(VLOOKUP($E1602,BD_Anexo_Decreto!$A$1:$I$558,7,0),"")</f>
        <v/>
      </c>
      <c r="H1602" s="76" t="str">
        <f>IFERROR(VLOOKUP($E1602,BD_Anexo_Decreto!$A$1:$I$558,8,0),"")</f>
        <v/>
      </c>
      <c r="I1602" s="77" t="str">
        <f>IFERROR(VLOOKUP($E1602,BD_Anexo_Decreto!$A$1:$I$558,5,0),"")</f>
        <v/>
      </c>
      <c r="J1602" s="78">
        <f t="shared" si="107"/>
        <v>0</v>
      </c>
      <c r="K1602" s="78">
        <f t="shared" si="108"/>
        <v>0</v>
      </c>
      <c r="L1602" s="78">
        <f t="shared" si="109"/>
        <v>0</v>
      </c>
      <c r="M1602" s="82"/>
      <c r="N1602" s="83"/>
      <c r="O1602" s="84" t="str">
        <f>IFERROR(VLOOKUP($E1602,BD_Anexo_Decreto!$A$1:$I$558,3,0),"")</f>
        <v/>
      </c>
      <c r="P1602" s="85" t="str">
        <f t="shared" si="110"/>
        <v/>
      </c>
      <c r="Q1602" s="96"/>
      <c r="R1602" s="95" t="str">
        <f>IFERROR(VLOOKUP(Q1602,BD_CNES!$A$1:$E$9705,2,0),"")</f>
        <v/>
      </c>
    </row>
    <row r="1603" spans="4:18" ht="35.1" customHeight="1" x14ac:dyDescent="0.25">
      <c r="D1603" s="22">
        <v>1593</v>
      </c>
      <c r="E1603" s="132"/>
      <c r="F1603" s="76" t="str">
        <f>IFERROR(VLOOKUP($E1603,BD_Anexo_Decreto!$A$1:$I$558,2,0),"")</f>
        <v/>
      </c>
      <c r="G1603" s="133" t="str">
        <f>IFERROR(VLOOKUP($E1603,BD_Anexo_Decreto!$A$1:$I$558,7,0),"")</f>
        <v/>
      </c>
      <c r="H1603" s="76" t="str">
        <f>IFERROR(VLOOKUP($E1603,BD_Anexo_Decreto!$A$1:$I$558,8,0),"")</f>
        <v/>
      </c>
      <c r="I1603" s="77" t="str">
        <f>IFERROR(VLOOKUP($E1603,BD_Anexo_Decreto!$A$1:$I$558,5,0),"")</f>
        <v/>
      </c>
      <c r="J1603" s="78">
        <f t="shared" si="107"/>
        <v>0</v>
      </c>
      <c r="K1603" s="78">
        <f t="shared" si="108"/>
        <v>0</v>
      </c>
      <c r="L1603" s="78">
        <f t="shared" si="109"/>
        <v>0</v>
      </c>
      <c r="M1603" s="82"/>
      <c r="N1603" s="83"/>
      <c r="O1603" s="84" t="str">
        <f>IFERROR(VLOOKUP($E1603,BD_Anexo_Decreto!$A$1:$I$558,3,0),"")</f>
        <v/>
      </c>
      <c r="P1603" s="85" t="str">
        <f t="shared" si="110"/>
        <v/>
      </c>
      <c r="Q1603" s="96"/>
      <c r="R1603" s="95" t="str">
        <f>IFERROR(VLOOKUP(Q1603,BD_CNES!$A$1:$E$9705,2,0),"")</f>
        <v/>
      </c>
    </row>
    <row r="1604" spans="4:18" ht="35.1" customHeight="1" x14ac:dyDescent="0.25">
      <c r="D1604" s="22">
        <v>1594</v>
      </c>
      <c r="E1604" s="132"/>
      <c r="F1604" s="76" t="str">
        <f>IFERROR(VLOOKUP($E1604,BD_Anexo_Decreto!$A$1:$I$558,2,0),"")</f>
        <v/>
      </c>
      <c r="G1604" s="133" t="str">
        <f>IFERROR(VLOOKUP($E1604,BD_Anexo_Decreto!$A$1:$I$558,7,0),"")</f>
        <v/>
      </c>
      <c r="H1604" s="76" t="str">
        <f>IFERROR(VLOOKUP($E1604,BD_Anexo_Decreto!$A$1:$I$558,8,0),"")</f>
        <v/>
      </c>
      <c r="I1604" s="77" t="str">
        <f>IFERROR(VLOOKUP($E1604,BD_Anexo_Decreto!$A$1:$I$558,5,0),"")</f>
        <v/>
      </c>
      <c r="J1604" s="78">
        <f t="shared" si="107"/>
        <v>0</v>
      </c>
      <c r="K1604" s="78">
        <f t="shared" si="108"/>
        <v>0</v>
      </c>
      <c r="L1604" s="78">
        <f t="shared" si="109"/>
        <v>0</v>
      </c>
      <c r="M1604" s="82"/>
      <c r="N1604" s="83"/>
      <c r="O1604" s="84" t="str">
        <f>IFERROR(VLOOKUP($E1604,BD_Anexo_Decreto!$A$1:$I$558,3,0),"")</f>
        <v/>
      </c>
      <c r="P1604" s="85" t="str">
        <f t="shared" si="110"/>
        <v/>
      </c>
      <c r="Q1604" s="96"/>
      <c r="R1604" s="95" t="str">
        <f>IFERROR(VLOOKUP(Q1604,BD_CNES!$A$1:$E$9705,2,0),"")</f>
        <v/>
      </c>
    </row>
    <row r="1605" spans="4:18" ht="35.1" customHeight="1" x14ac:dyDescent="0.25">
      <c r="D1605" s="22">
        <v>1595</v>
      </c>
      <c r="E1605" s="132"/>
      <c r="F1605" s="76" t="str">
        <f>IFERROR(VLOOKUP($E1605,BD_Anexo_Decreto!$A$1:$I$558,2,0),"")</f>
        <v/>
      </c>
      <c r="G1605" s="133" t="str">
        <f>IFERROR(VLOOKUP($E1605,BD_Anexo_Decreto!$A$1:$I$558,7,0),"")</f>
        <v/>
      </c>
      <c r="H1605" s="76" t="str">
        <f>IFERROR(VLOOKUP($E1605,BD_Anexo_Decreto!$A$1:$I$558,8,0),"")</f>
        <v/>
      </c>
      <c r="I1605" s="77" t="str">
        <f>IFERROR(VLOOKUP($E1605,BD_Anexo_Decreto!$A$1:$I$558,5,0),"")</f>
        <v/>
      </c>
      <c r="J1605" s="78">
        <f t="shared" si="107"/>
        <v>0</v>
      </c>
      <c r="K1605" s="78">
        <f t="shared" si="108"/>
        <v>0</v>
      </c>
      <c r="L1605" s="78">
        <f t="shared" si="109"/>
        <v>0</v>
      </c>
      <c r="M1605" s="82"/>
      <c r="N1605" s="83"/>
      <c r="O1605" s="84" t="str">
        <f>IFERROR(VLOOKUP($E1605,BD_Anexo_Decreto!$A$1:$I$558,3,0),"")</f>
        <v/>
      </c>
      <c r="P1605" s="85" t="str">
        <f t="shared" si="110"/>
        <v/>
      </c>
      <c r="Q1605" s="96"/>
      <c r="R1605" s="95" t="str">
        <f>IFERROR(VLOOKUP(Q1605,BD_CNES!$A$1:$E$9705,2,0),"")</f>
        <v/>
      </c>
    </row>
    <row r="1606" spans="4:18" ht="35.1" customHeight="1" x14ac:dyDescent="0.25">
      <c r="D1606" s="22">
        <v>1596</v>
      </c>
      <c r="E1606" s="132"/>
      <c r="F1606" s="76" t="str">
        <f>IFERROR(VLOOKUP($E1606,BD_Anexo_Decreto!$A$1:$I$558,2,0),"")</f>
        <v/>
      </c>
      <c r="G1606" s="133" t="str">
        <f>IFERROR(VLOOKUP($E1606,BD_Anexo_Decreto!$A$1:$I$558,7,0),"")</f>
        <v/>
      </c>
      <c r="H1606" s="76" t="str">
        <f>IFERROR(VLOOKUP($E1606,BD_Anexo_Decreto!$A$1:$I$558,8,0),"")</f>
        <v/>
      </c>
      <c r="I1606" s="77" t="str">
        <f>IFERROR(VLOOKUP($E1606,BD_Anexo_Decreto!$A$1:$I$558,5,0),"")</f>
        <v/>
      </c>
      <c r="J1606" s="78">
        <f t="shared" si="107"/>
        <v>0</v>
      </c>
      <c r="K1606" s="78">
        <f t="shared" si="108"/>
        <v>0</v>
      </c>
      <c r="L1606" s="78">
        <f t="shared" si="109"/>
        <v>0</v>
      </c>
      <c r="M1606" s="82"/>
      <c r="N1606" s="83"/>
      <c r="O1606" s="84" t="str">
        <f>IFERROR(VLOOKUP($E1606,BD_Anexo_Decreto!$A$1:$I$558,3,0),"")</f>
        <v/>
      </c>
      <c r="P1606" s="85" t="str">
        <f t="shared" si="110"/>
        <v/>
      </c>
      <c r="Q1606" s="96"/>
      <c r="R1606" s="95" t="str">
        <f>IFERROR(VLOOKUP(Q1606,BD_CNES!$A$1:$E$9705,2,0),"")</f>
        <v/>
      </c>
    </row>
    <row r="1607" spans="4:18" ht="35.1" customHeight="1" x14ac:dyDescent="0.25">
      <c r="D1607" s="22">
        <v>1597</v>
      </c>
      <c r="E1607" s="132"/>
      <c r="F1607" s="76" t="str">
        <f>IFERROR(VLOOKUP($E1607,BD_Anexo_Decreto!$A$1:$I$558,2,0),"")</f>
        <v/>
      </c>
      <c r="G1607" s="133" t="str">
        <f>IFERROR(VLOOKUP($E1607,BD_Anexo_Decreto!$A$1:$I$558,7,0),"")</f>
        <v/>
      </c>
      <c r="H1607" s="76" t="str">
        <f>IFERROR(VLOOKUP($E1607,BD_Anexo_Decreto!$A$1:$I$558,8,0),"")</f>
        <v/>
      </c>
      <c r="I1607" s="77" t="str">
        <f>IFERROR(VLOOKUP($E1607,BD_Anexo_Decreto!$A$1:$I$558,5,0),"")</f>
        <v/>
      </c>
      <c r="J1607" s="78">
        <f t="shared" si="107"/>
        <v>0</v>
      </c>
      <c r="K1607" s="78">
        <f t="shared" si="108"/>
        <v>0</v>
      </c>
      <c r="L1607" s="78">
        <f t="shared" si="109"/>
        <v>0</v>
      </c>
      <c r="M1607" s="82"/>
      <c r="N1607" s="83"/>
      <c r="O1607" s="84" t="str">
        <f>IFERROR(VLOOKUP($E1607,BD_Anexo_Decreto!$A$1:$I$558,3,0),"")</f>
        <v/>
      </c>
      <c r="P1607" s="85" t="str">
        <f t="shared" si="110"/>
        <v/>
      </c>
      <c r="Q1607" s="96"/>
      <c r="R1607" s="95" t="str">
        <f>IFERROR(VLOOKUP(Q1607,BD_CNES!$A$1:$E$9705,2,0),"")</f>
        <v/>
      </c>
    </row>
    <row r="1608" spans="4:18" ht="35.1" customHeight="1" x14ac:dyDescent="0.25">
      <c r="D1608" s="22">
        <v>1598</v>
      </c>
      <c r="E1608" s="132"/>
      <c r="F1608" s="76" t="str">
        <f>IFERROR(VLOOKUP($E1608,BD_Anexo_Decreto!$A$1:$I$558,2,0),"")</f>
        <v/>
      </c>
      <c r="G1608" s="133" t="str">
        <f>IFERROR(VLOOKUP($E1608,BD_Anexo_Decreto!$A$1:$I$558,7,0),"")</f>
        <v/>
      </c>
      <c r="H1608" s="76" t="str">
        <f>IFERROR(VLOOKUP($E1608,BD_Anexo_Decreto!$A$1:$I$558,8,0),"")</f>
        <v/>
      </c>
      <c r="I1608" s="77" t="str">
        <f>IFERROR(VLOOKUP($E1608,BD_Anexo_Decreto!$A$1:$I$558,5,0),"")</f>
        <v/>
      </c>
      <c r="J1608" s="78">
        <f t="shared" si="107"/>
        <v>0</v>
      </c>
      <c r="K1608" s="78">
        <f t="shared" si="108"/>
        <v>0</v>
      </c>
      <c r="L1608" s="78">
        <f t="shared" si="109"/>
        <v>0</v>
      </c>
      <c r="M1608" s="82"/>
      <c r="N1608" s="83"/>
      <c r="O1608" s="84" t="str">
        <f>IFERROR(VLOOKUP($E1608,BD_Anexo_Decreto!$A$1:$I$558,3,0),"")</f>
        <v/>
      </c>
      <c r="P1608" s="85" t="str">
        <f t="shared" si="110"/>
        <v/>
      </c>
      <c r="Q1608" s="96"/>
      <c r="R1608" s="95" t="str">
        <f>IFERROR(VLOOKUP(Q1608,BD_CNES!$A$1:$E$9705,2,0),"")</f>
        <v/>
      </c>
    </row>
    <row r="1609" spans="4:18" ht="35.1" customHeight="1" x14ac:dyDescent="0.25">
      <c r="D1609" s="22">
        <v>1599</v>
      </c>
      <c r="E1609" s="132"/>
      <c r="F1609" s="76" t="str">
        <f>IFERROR(VLOOKUP($E1609,BD_Anexo_Decreto!$A$1:$I$558,2,0),"")</f>
        <v/>
      </c>
      <c r="G1609" s="133" t="str">
        <f>IFERROR(VLOOKUP($E1609,BD_Anexo_Decreto!$A$1:$I$558,7,0),"")</f>
        <v/>
      </c>
      <c r="H1609" s="76" t="str">
        <f>IFERROR(VLOOKUP($E1609,BD_Anexo_Decreto!$A$1:$I$558,8,0),"")</f>
        <v/>
      </c>
      <c r="I1609" s="77" t="str">
        <f>IFERROR(VLOOKUP($E1609,BD_Anexo_Decreto!$A$1:$I$558,5,0),"")</f>
        <v/>
      </c>
      <c r="J1609" s="78">
        <f t="shared" si="107"/>
        <v>0</v>
      </c>
      <c r="K1609" s="78">
        <f t="shared" si="108"/>
        <v>0</v>
      </c>
      <c r="L1609" s="78">
        <f t="shared" si="109"/>
        <v>0</v>
      </c>
      <c r="M1609" s="82"/>
      <c r="N1609" s="83"/>
      <c r="O1609" s="84" t="str">
        <f>IFERROR(VLOOKUP($E1609,BD_Anexo_Decreto!$A$1:$I$558,3,0),"")</f>
        <v/>
      </c>
      <c r="P1609" s="85" t="str">
        <f t="shared" si="110"/>
        <v/>
      </c>
      <c r="Q1609" s="96"/>
      <c r="R1609" s="95" t="str">
        <f>IFERROR(VLOOKUP(Q1609,BD_CNES!$A$1:$E$9705,2,0),"")</f>
        <v/>
      </c>
    </row>
    <row r="1610" spans="4:18" ht="35.1" customHeight="1" x14ac:dyDescent="0.25">
      <c r="D1610" s="22">
        <v>1600</v>
      </c>
      <c r="E1610" s="132"/>
      <c r="F1610" s="76" t="str">
        <f>IFERROR(VLOOKUP($E1610,BD_Anexo_Decreto!$A$1:$I$558,2,0),"")</f>
        <v/>
      </c>
      <c r="G1610" s="133" t="str">
        <f>IFERROR(VLOOKUP($E1610,BD_Anexo_Decreto!$A$1:$I$558,7,0),"")</f>
        <v/>
      </c>
      <c r="H1610" s="76" t="str">
        <f>IFERROR(VLOOKUP($E1610,BD_Anexo_Decreto!$A$1:$I$558,8,0),"")</f>
        <v/>
      </c>
      <c r="I1610" s="77" t="str">
        <f>IFERROR(VLOOKUP($E1610,BD_Anexo_Decreto!$A$1:$I$558,5,0),"")</f>
        <v/>
      </c>
      <c r="J1610" s="78">
        <f t="shared" si="107"/>
        <v>0</v>
      </c>
      <c r="K1610" s="78">
        <f t="shared" si="108"/>
        <v>0</v>
      </c>
      <c r="L1610" s="78">
        <f t="shared" si="109"/>
        <v>0</v>
      </c>
      <c r="M1610" s="82"/>
      <c r="N1610" s="83"/>
      <c r="O1610" s="84" t="str">
        <f>IFERROR(VLOOKUP($E1610,BD_Anexo_Decreto!$A$1:$I$558,3,0),"")</f>
        <v/>
      </c>
      <c r="P1610" s="85" t="str">
        <f t="shared" si="110"/>
        <v/>
      </c>
      <c r="Q1610" s="96"/>
      <c r="R1610" s="95" t="str">
        <f>IFERROR(VLOOKUP(Q1610,BD_CNES!$A$1:$E$9705,2,0),"")</f>
        <v/>
      </c>
    </row>
    <row r="1611" spans="4:18" ht="35.1" customHeight="1" x14ac:dyDescent="0.25">
      <c r="D1611" s="22">
        <v>1601</v>
      </c>
      <c r="E1611" s="132"/>
      <c r="F1611" s="76" t="str">
        <f>IFERROR(VLOOKUP($E1611,BD_Anexo_Decreto!$A$1:$I$558,2,0),"")</f>
        <v/>
      </c>
      <c r="G1611" s="133" t="str">
        <f>IFERROR(VLOOKUP($E1611,BD_Anexo_Decreto!$A$1:$I$558,7,0),"")</f>
        <v/>
      </c>
      <c r="H1611" s="76" t="str">
        <f>IFERROR(VLOOKUP($E1611,BD_Anexo_Decreto!$A$1:$I$558,8,0),"")</f>
        <v/>
      </c>
      <c r="I1611" s="77" t="str">
        <f>IFERROR(VLOOKUP($E1611,BD_Anexo_Decreto!$A$1:$I$558,5,0),"")</f>
        <v/>
      </c>
      <c r="J1611" s="78">
        <f t="shared" si="107"/>
        <v>0</v>
      </c>
      <c r="K1611" s="78">
        <f t="shared" si="108"/>
        <v>0</v>
      </c>
      <c r="L1611" s="78">
        <f t="shared" si="109"/>
        <v>0</v>
      </c>
      <c r="M1611" s="82"/>
      <c r="N1611" s="83"/>
      <c r="O1611" s="84" t="str">
        <f>IFERROR(VLOOKUP($E1611,BD_Anexo_Decreto!$A$1:$I$558,3,0),"")</f>
        <v/>
      </c>
      <c r="P1611" s="85" t="str">
        <f t="shared" si="110"/>
        <v/>
      </c>
      <c r="Q1611" s="96"/>
      <c r="R1611" s="95" t="str">
        <f>IFERROR(VLOOKUP(Q1611,BD_CNES!$A$1:$E$9705,2,0),"")</f>
        <v/>
      </c>
    </row>
    <row r="1612" spans="4:18" ht="35.1" customHeight="1" x14ac:dyDescent="0.25">
      <c r="D1612" s="22">
        <v>1602</v>
      </c>
      <c r="E1612" s="132"/>
      <c r="F1612" s="76" t="str">
        <f>IFERROR(VLOOKUP($E1612,BD_Anexo_Decreto!$A$1:$I$558,2,0),"")</f>
        <v/>
      </c>
      <c r="G1612" s="133" t="str">
        <f>IFERROR(VLOOKUP($E1612,BD_Anexo_Decreto!$A$1:$I$558,7,0),"")</f>
        <v/>
      </c>
      <c r="H1612" s="76" t="str">
        <f>IFERROR(VLOOKUP($E1612,BD_Anexo_Decreto!$A$1:$I$558,8,0),"")</f>
        <v/>
      </c>
      <c r="I1612" s="77" t="str">
        <f>IFERROR(VLOOKUP($E1612,BD_Anexo_Decreto!$A$1:$I$558,5,0),"")</f>
        <v/>
      </c>
      <c r="J1612" s="78">
        <f t="shared" ref="J1612:J1675" si="111">IF(M1612=$J$10,N1612,0)</f>
        <v>0</v>
      </c>
      <c r="K1612" s="78">
        <f t="shared" ref="K1612:K1675" si="112">IF(M1612=$K$10,N1612,0)</f>
        <v>0</v>
      </c>
      <c r="L1612" s="78">
        <f t="shared" ref="L1612:L1675" si="113">IF(M1612=$L$10,N1612,0)</f>
        <v>0</v>
      </c>
      <c r="M1612" s="82"/>
      <c r="N1612" s="83"/>
      <c r="O1612" s="84" t="str">
        <f>IFERROR(VLOOKUP($E1612,BD_Anexo_Decreto!$A$1:$I$558,3,0),"")</f>
        <v/>
      </c>
      <c r="P1612" s="85" t="str">
        <f t="shared" si="110"/>
        <v/>
      </c>
      <c r="Q1612" s="96"/>
      <c r="R1612" s="95" t="str">
        <f>IFERROR(VLOOKUP(Q1612,BD_CNES!$A$1:$E$9705,2,0),"")</f>
        <v/>
      </c>
    </row>
    <row r="1613" spans="4:18" ht="35.1" customHeight="1" x14ac:dyDescent="0.25">
      <c r="D1613" s="22">
        <v>1603</v>
      </c>
      <c r="E1613" s="132"/>
      <c r="F1613" s="76" t="str">
        <f>IFERROR(VLOOKUP($E1613,BD_Anexo_Decreto!$A$1:$I$558,2,0),"")</f>
        <v/>
      </c>
      <c r="G1613" s="133" t="str">
        <f>IFERROR(VLOOKUP($E1613,BD_Anexo_Decreto!$A$1:$I$558,7,0),"")</f>
        <v/>
      </c>
      <c r="H1613" s="76" t="str">
        <f>IFERROR(VLOOKUP($E1613,BD_Anexo_Decreto!$A$1:$I$558,8,0),"")</f>
        <v/>
      </c>
      <c r="I1613" s="77" t="str">
        <f>IFERROR(VLOOKUP($E1613,BD_Anexo_Decreto!$A$1:$I$558,5,0),"")</f>
        <v/>
      </c>
      <c r="J1613" s="78">
        <f t="shared" si="111"/>
        <v>0</v>
      </c>
      <c r="K1613" s="78">
        <f t="shared" si="112"/>
        <v>0</v>
      </c>
      <c r="L1613" s="78">
        <f t="shared" si="113"/>
        <v>0</v>
      </c>
      <c r="M1613" s="82"/>
      <c r="N1613" s="83"/>
      <c r="O1613" s="84" t="str">
        <f>IFERROR(VLOOKUP($E1613,BD_Anexo_Decreto!$A$1:$I$558,3,0),"")</f>
        <v/>
      </c>
      <c r="P1613" s="85" t="str">
        <f t="shared" si="110"/>
        <v/>
      </c>
      <c r="Q1613" s="96"/>
      <c r="R1613" s="95" t="str">
        <f>IFERROR(VLOOKUP(Q1613,BD_CNES!$A$1:$E$9705,2,0),"")</f>
        <v/>
      </c>
    </row>
    <row r="1614" spans="4:18" ht="35.1" customHeight="1" x14ac:dyDescent="0.25">
      <c r="D1614" s="22">
        <v>1604</v>
      </c>
      <c r="E1614" s="132"/>
      <c r="F1614" s="76" t="str">
        <f>IFERROR(VLOOKUP($E1614,BD_Anexo_Decreto!$A$1:$I$558,2,0),"")</f>
        <v/>
      </c>
      <c r="G1614" s="133" t="str">
        <f>IFERROR(VLOOKUP($E1614,BD_Anexo_Decreto!$A$1:$I$558,7,0),"")</f>
        <v/>
      </c>
      <c r="H1614" s="76" t="str">
        <f>IFERROR(VLOOKUP($E1614,BD_Anexo_Decreto!$A$1:$I$558,8,0),"")</f>
        <v/>
      </c>
      <c r="I1614" s="77" t="str">
        <f>IFERROR(VLOOKUP($E1614,BD_Anexo_Decreto!$A$1:$I$558,5,0),"")</f>
        <v/>
      </c>
      <c r="J1614" s="78">
        <f t="shared" si="111"/>
        <v>0</v>
      </c>
      <c r="K1614" s="78">
        <f t="shared" si="112"/>
        <v>0</v>
      </c>
      <c r="L1614" s="78">
        <f t="shared" si="113"/>
        <v>0</v>
      </c>
      <c r="M1614" s="82"/>
      <c r="N1614" s="83"/>
      <c r="O1614" s="84" t="str">
        <f>IFERROR(VLOOKUP($E1614,BD_Anexo_Decreto!$A$1:$I$558,3,0),"")</f>
        <v/>
      </c>
      <c r="P1614" s="85" t="str">
        <f t="shared" ref="P1614:P1677" si="114">IFERROR(SUM(O1614*N1614),"")</f>
        <v/>
      </c>
      <c r="Q1614" s="96"/>
      <c r="R1614" s="95" t="str">
        <f>IFERROR(VLOOKUP(Q1614,BD_CNES!$A$1:$E$9705,2,0),"")</f>
        <v/>
      </c>
    </row>
    <row r="1615" spans="4:18" ht="35.1" customHeight="1" x14ac:dyDescent="0.25">
      <c r="D1615" s="22">
        <v>1605</v>
      </c>
      <c r="E1615" s="132"/>
      <c r="F1615" s="76" t="str">
        <f>IFERROR(VLOOKUP($E1615,BD_Anexo_Decreto!$A$1:$I$558,2,0),"")</f>
        <v/>
      </c>
      <c r="G1615" s="133" t="str">
        <f>IFERROR(VLOOKUP($E1615,BD_Anexo_Decreto!$A$1:$I$558,7,0),"")</f>
        <v/>
      </c>
      <c r="H1615" s="76" t="str">
        <f>IFERROR(VLOOKUP($E1615,BD_Anexo_Decreto!$A$1:$I$558,8,0),"")</f>
        <v/>
      </c>
      <c r="I1615" s="77" t="str">
        <f>IFERROR(VLOOKUP($E1615,BD_Anexo_Decreto!$A$1:$I$558,5,0),"")</f>
        <v/>
      </c>
      <c r="J1615" s="78">
        <f t="shared" si="111"/>
        <v>0</v>
      </c>
      <c r="K1615" s="78">
        <f t="shared" si="112"/>
        <v>0</v>
      </c>
      <c r="L1615" s="78">
        <f t="shared" si="113"/>
        <v>0</v>
      </c>
      <c r="M1615" s="82"/>
      <c r="N1615" s="83"/>
      <c r="O1615" s="84" t="str">
        <f>IFERROR(VLOOKUP($E1615,BD_Anexo_Decreto!$A$1:$I$558,3,0),"")</f>
        <v/>
      </c>
      <c r="P1615" s="85" t="str">
        <f t="shared" si="114"/>
        <v/>
      </c>
      <c r="Q1615" s="96"/>
      <c r="R1615" s="95" t="str">
        <f>IFERROR(VLOOKUP(Q1615,BD_CNES!$A$1:$E$9705,2,0),"")</f>
        <v/>
      </c>
    </row>
    <row r="1616" spans="4:18" ht="35.1" customHeight="1" x14ac:dyDescent="0.25">
      <c r="D1616" s="22">
        <v>1606</v>
      </c>
      <c r="E1616" s="132"/>
      <c r="F1616" s="76" t="str">
        <f>IFERROR(VLOOKUP($E1616,BD_Anexo_Decreto!$A$1:$I$558,2,0),"")</f>
        <v/>
      </c>
      <c r="G1616" s="133" t="str">
        <f>IFERROR(VLOOKUP($E1616,BD_Anexo_Decreto!$A$1:$I$558,7,0),"")</f>
        <v/>
      </c>
      <c r="H1616" s="76" t="str">
        <f>IFERROR(VLOOKUP($E1616,BD_Anexo_Decreto!$A$1:$I$558,8,0),"")</f>
        <v/>
      </c>
      <c r="I1616" s="77" t="str">
        <f>IFERROR(VLOOKUP($E1616,BD_Anexo_Decreto!$A$1:$I$558,5,0),"")</f>
        <v/>
      </c>
      <c r="J1616" s="78">
        <f t="shared" si="111"/>
        <v>0</v>
      </c>
      <c r="K1616" s="78">
        <f t="shared" si="112"/>
        <v>0</v>
      </c>
      <c r="L1616" s="78">
        <f t="shared" si="113"/>
        <v>0</v>
      </c>
      <c r="M1616" s="82"/>
      <c r="N1616" s="83"/>
      <c r="O1616" s="84" t="str">
        <f>IFERROR(VLOOKUP($E1616,BD_Anexo_Decreto!$A$1:$I$558,3,0),"")</f>
        <v/>
      </c>
      <c r="P1616" s="85" t="str">
        <f t="shared" si="114"/>
        <v/>
      </c>
      <c r="Q1616" s="96"/>
      <c r="R1616" s="95" t="str">
        <f>IFERROR(VLOOKUP(Q1616,BD_CNES!$A$1:$E$9705,2,0),"")</f>
        <v/>
      </c>
    </row>
    <row r="1617" spans="4:18" ht="35.1" customHeight="1" x14ac:dyDescent="0.25">
      <c r="D1617" s="22">
        <v>1607</v>
      </c>
      <c r="E1617" s="132"/>
      <c r="F1617" s="76" t="str">
        <f>IFERROR(VLOOKUP($E1617,BD_Anexo_Decreto!$A$1:$I$558,2,0),"")</f>
        <v/>
      </c>
      <c r="G1617" s="133" t="str">
        <f>IFERROR(VLOOKUP($E1617,BD_Anexo_Decreto!$A$1:$I$558,7,0),"")</f>
        <v/>
      </c>
      <c r="H1617" s="76" t="str">
        <f>IFERROR(VLOOKUP($E1617,BD_Anexo_Decreto!$A$1:$I$558,8,0),"")</f>
        <v/>
      </c>
      <c r="I1617" s="77" t="str">
        <f>IFERROR(VLOOKUP($E1617,BD_Anexo_Decreto!$A$1:$I$558,5,0),"")</f>
        <v/>
      </c>
      <c r="J1617" s="78">
        <f t="shared" si="111"/>
        <v>0</v>
      </c>
      <c r="K1617" s="78">
        <f t="shared" si="112"/>
        <v>0</v>
      </c>
      <c r="L1617" s="78">
        <f t="shared" si="113"/>
        <v>0</v>
      </c>
      <c r="M1617" s="82"/>
      <c r="N1617" s="83"/>
      <c r="O1617" s="84" t="str">
        <f>IFERROR(VLOOKUP($E1617,BD_Anexo_Decreto!$A$1:$I$558,3,0),"")</f>
        <v/>
      </c>
      <c r="P1617" s="85" t="str">
        <f t="shared" si="114"/>
        <v/>
      </c>
      <c r="Q1617" s="96"/>
      <c r="R1617" s="95" t="str">
        <f>IFERROR(VLOOKUP(Q1617,BD_CNES!$A$1:$E$9705,2,0),"")</f>
        <v/>
      </c>
    </row>
    <row r="1618" spans="4:18" ht="35.1" customHeight="1" x14ac:dyDescent="0.25">
      <c r="D1618" s="22">
        <v>1608</v>
      </c>
      <c r="E1618" s="132"/>
      <c r="F1618" s="76" t="str">
        <f>IFERROR(VLOOKUP($E1618,BD_Anexo_Decreto!$A$1:$I$558,2,0),"")</f>
        <v/>
      </c>
      <c r="G1618" s="133" t="str">
        <f>IFERROR(VLOOKUP($E1618,BD_Anexo_Decreto!$A$1:$I$558,7,0),"")</f>
        <v/>
      </c>
      <c r="H1618" s="76" t="str">
        <f>IFERROR(VLOOKUP($E1618,BD_Anexo_Decreto!$A$1:$I$558,8,0),"")</f>
        <v/>
      </c>
      <c r="I1618" s="77" t="str">
        <f>IFERROR(VLOOKUP($E1618,BD_Anexo_Decreto!$A$1:$I$558,5,0),"")</f>
        <v/>
      </c>
      <c r="J1618" s="78">
        <f t="shared" si="111"/>
        <v>0</v>
      </c>
      <c r="K1618" s="78">
        <f t="shared" si="112"/>
        <v>0</v>
      </c>
      <c r="L1618" s="78">
        <f t="shared" si="113"/>
        <v>0</v>
      </c>
      <c r="M1618" s="82"/>
      <c r="N1618" s="83"/>
      <c r="O1618" s="84" t="str">
        <f>IFERROR(VLOOKUP($E1618,BD_Anexo_Decreto!$A$1:$I$558,3,0),"")</f>
        <v/>
      </c>
      <c r="P1618" s="85" t="str">
        <f t="shared" si="114"/>
        <v/>
      </c>
      <c r="Q1618" s="96"/>
      <c r="R1618" s="95" t="str">
        <f>IFERROR(VLOOKUP(Q1618,BD_CNES!$A$1:$E$9705,2,0),"")</f>
        <v/>
      </c>
    </row>
    <row r="1619" spans="4:18" ht="35.1" customHeight="1" x14ac:dyDescent="0.25">
      <c r="D1619" s="22">
        <v>1609</v>
      </c>
      <c r="E1619" s="132"/>
      <c r="F1619" s="76" t="str">
        <f>IFERROR(VLOOKUP($E1619,BD_Anexo_Decreto!$A$1:$I$558,2,0),"")</f>
        <v/>
      </c>
      <c r="G1619" s="133" t="str">
        <f>IFERROR(VLOOKUP($E1619,BD_Anexo_Decreto!$A$1:$I$558,7,0),"")</f>
        <v/>
      </c>
      <c r="H1619" s="76" t="str">
        <f>IFERROR(VLOOKUP($E1619,BD_Anexo_Decreto!$A$1:$I$558,8,0),"")</f>
        <v/>
      </c>
      <c r="I1619" s="77" t="str">
        <f>IFERROR(VLOOKUP($E1619,BD_Anexo_Decreto!$A$1:$I$558,5,0),"")</f>
        <v/>
      </c>
      <c r="J1619" s="78">
        <f t="shared" si="111"/>
        <v>0</v>
      </c>
      <c r="K1619" s="78">
        <f t="shared" si="112"/>
        <v>0</v>
      </c>
      <c r="L1619" s="78">
        <f t="shared" si="113"/>
        <v>0</v>
      </c>
      <c r="M1619" s="82"/>
      <c r="N1619" s="83"/>
      <c r="O1619" s="84" t="str">
        <f>IFERROR(VLOOKUP($E1619,BD_Anexo_Decreto!$A$1:$I$558,3,0),"")</f>
        <v/>
      </c>
      <c r="P1619" s="85" t="str">
        <f t="shared" si="114"/>
        <v/>
      </c>
      <c r="Q1619" s="96"/>
      <c r="R1619" s="95" t="str">
        <f>IFERROR(VLOOKUP(Q1619,BD_CNES!$A$1:$E$9705,2,0),"")</f>
        <v/>
      </c>
    </row>
    <row r="1620" spans="4:18" ht="35.1" customHeight="1" x14ac:dyDescent="0.25">
      <c r="D1620" s="22">
        <v>1610</v>
      </c>
      <c r="E1620" s="132"/>
      <c r="F1620" s="76" t="str">
        <f>IFERROR(VLOOKUP($E1620,BD_Anexo_Decreto!$A$1:$I$558,2,0),"")</f>
        <v/>
      </c>
      <c r="G1620" s="133" t="str">
        <f>IFERROR(VLOOKUP($E1620,BD_Anexo_Decreto!$A$1:$I$558,7,0),"")</f>
        <v/>
      </c>
      <c r="H1620" s="76" t="str">
        <f>IFERROR(VLOOKUP($E1620,BD_Anexo_Decreto!$A$1:$I$558,8,0),"")</f>
        <v/>
      </c>
      <c r="I1620" s="77" t="str">
        <f>IFERROR(VLOOKUP($E1620,BD_Anexo_Decreto!$A$1:$I$558,5,0),"")</f>
        <v/>
      </c>
      <c r="J1620" s="78">
        <f t="shared" si="111"/>
        <v>0</v>
      </c>
      <c r="K1620" s="78">
        <f t="shared" si="112"/>
        <v>0</v>
      </c>
      <c r="L1620" s="78">
        <f t="shared" si="113"/>
        <v>0</v>
      </c>
      <c r="M1620" s="82"/>
      <c r="N1620" s="83"/>
      <c r="O1620" s="84" t="str">
        <f>IFERROR(VLOOKUP($E1620,BD_Anexo_Decreto!$A$1:$I$558,3,0),"")</f>
        <v/>
      </c>
      <c r="P1620" s="85" t="str">
        <f t="shared" si="114"/>
        <v/>
      </c>
      <c r="Q1620" s="96"/>
      <c r="R1620" s="95" t="str">
        <f>IFERROR(VLOOKUP(Q1620,BD_CNES!$A$1:$E$9705,2,0),"")</f>
        <v/>
      </c>
    </row>
    <row r="1621" spans="4:18" ht="35.1" customHeight="1" x14ac:dyDescent="0.25">
      <c r="D1621" s="22">
        <v>1611</v>
      </c>
      <c r="E1621" s="132"/>
      <c r="F1621" s="76" t="str">
        <f>IFERROR(VLOOKUP($E1621,BD_Anexo_Decreto!$A$1:$I$558,2,0),"")</f>
        <v/>
      </c>
      <c r="G1621" s="133" t="str">
        <f>IFERROR(VLOOKUP($E1621,BD_Anexo_Decreto!$A$1:$I$558,7,0),"")</f>
        <v/>
      </c>
      <c r="H1621" s="76" t="str">
        <f>IFERROR(VLOOKUP($E1621,BD_Anexo_Decreto!$A$1:$I$558,8,0),"")</f>
        <v/>
      </c>
      <c r="I1621" s="77" t="str">
        <f>IFERROR(VLOOKUP($E1621,BD_Anexo_Decreto!$A$1:$I$558,5,0),"")</f>
        <v/>
      </c>
      <c r="J1621" s="78">
        <f t="shared" si="111"/>
        <v>0</v>
      </c>
      <c r="K1621" s="78">
        <f t="shared" si="112"/>
        <v>0</v>
      </c>
      <c r="L1621" s="78">
        <f t="shared" si="113"/>
        <v>0</v>
      </c>
      <c r="M1621" s="82"/>
      <c r="N1621" s="83"/>
      <c r="O1621" s="84" t="str">
        <f>IFERROR(VLOOKUP($E1621,BD_Anexo_Decreto!$A$1:$I$558,3,0),"")</f>
        <v/>
      </c>
      <c r="P1621" s="85" t="str">
        <f t="shared" si="114"/>
        <v/>
      </c>
      <c r="Q1621" s="96"/>
      <c r="R1621" s="95" t="str">
        <f>IFERROR(VLOOKUP(Q1621,BD_CNES!$A$1:$E$9705,2,0),"")</f>
        <v/>
      </c>
    </row>
    <row r="1622" spans="4:18" ht="35.1" customHeight="1" x14ac:dyDescent="0.25">
      <c r="D1622" s="22">
        <v>1612</v>
      </c>
      <c r="E1622" s="132"/>
      <c r="F1622" s="76" t="str">
        <f>IFERROR(VLOOKUP($E1622,BD_Anexo_Decreto!$A$1:$I$558,2,0),"")</f>
        <v/>
      </c>
      <c r="G1622" s="133" t="str">
        <f>IFERROR(VLOOKUP($E1622,BD_Anexo_Decreto!$A$1:$I$558,7,0),"")</f>
        <v/>
      </c>
      <c r="H1622" s="76" t="str">
        <f>IFERROR(VLOOKUP($E1622,BD_Anexo_Decreto!$A$1:$I$558,8,0),"")</f>
        <v/>
      </c>
      <c r="I1622" s="77" t="str">
        <f>IFERROR(VLOOKUP($E1622,BD_Anexo_Decreto!$A$1:$I$558,5,0),"")</f>
        <v/>
      </c>
      <c r="J1622" s="78">
        <f t="shared" si="111"/>
        <v>0</v>
      </c>
      <c r="K1622" s="78">
        <f t="shared" si="112"/>
        <v>0</v>
      </c>
      <c r="L1622" s="78">
        <f t="shared" si="113"/>
        <v>0</v>
      </c>
      <c r="M1622" s="82"/>
      <c r="N1622" s="83"/>
      <c r="O1622" s="84" t="str">
        <f>IFERROR(VLOOKUP($E1622,BD_Anexo_Decreto!$A$1:$I$558,3,0),"")</f>
        <v/>
      </c>
      <c r="P1622" s="85" t="str">
        <f t="shared" si="114"/>
        <v/>
      </c>
      <c r="Q1622" s="96"/>
      <c r="R1622" s="95" t="str">
        <f>IFERROR(VLOOKUP(Q1622,BD_CNES!$A$1:$E$9705,2,0),"")</f>
        <v/>
      </c>
    </row>
    <row r="1623" spans="4:18" ht="35.1" customHeight="1" x14ac:dyDescent="0.25">
      <c r="D1623" s="22">
        <v>1613</v>
      </c>
      <c r="E1623" s="132"/>
      <c r="F1623" s="76" t="str">
        <f>IFERROR(VLOOKUP($E1623,BD_Anexo_Decreto!$A$1:$I$558,2,0),"")</f>
        <v/>
      </c>
      <c r="G1623" s="133" t="str">
        <f>IFERROR(VLOOKUP($E1623,BD_Anexo_Decreto!$A$1:$I$558,7,0),"")</f>
        <v/>
      </c>
      <c r="H1623" s="76" t="str">
        <f>IFERROR(VLOOKUP($E1623,BD_Anexo_Decreto!$A$1:$I$558,8,0),"")</f>
        <v/>
      </c>
      <c r="I1623" s="77" t="str">
        <f>IFERROR(VLOOKUP($E1623,BD_Anexo_Decreto!$A$1:$I$558,5,0),"")</f>
        <v/>
      </c>
      <c r="J1623" s="78">
        <f t="shared" si="111"/>
        <v>0</v>
      </c>
      <c r="K1623" s="78">
        <f t="shared" si="112"/>
        <v>0</v>
      </c>
      <c r="L1623" s="78">
        <f t="shared" si="113"/>
        <v>0</v>
      </c>
      <c r="M1623" s="82"/>
      <c r="N1623" s="83"/>
      <c r="O1623" s="84" t="str">
        <f>IFERROR(VLOOKUP($E1623,BD_Anexo_Decreto!$A$1:$I$558,3,0),"")</f>
        <v/>
      </c>
      <c r="P1623" s="85" t="str">
        <f t="shared" si="114"/>
        <v/>
      </c>
      <c r="Q1623" s="96"/>
      <c r="R1623" s="95" t="str">
        <f>IFERROR(VLOOKUP(Q1623,BD_CNES!$A$1:$E$9705,2,0),"")</f>
        <v/>
      </c>
    </row>
    <row r="1624" spans="4:18" ht="35.1" customHeight="1" x14ac:dyDescent="0.25">
      <c r="D1624" s="22">
        <v>1614</v>
      </c>
      <c r="E1624" s="132"/>
      <c r="F1624" s="76" t="str">
        <f>IFERROR(VLOOKUP($E1624,BD_Anexo_Decreto!$A$1:$I$558,2,0),"")</f>
        <v/>
      </c>
      <c r="G1624" s="133" t="str">
        <f>IFERROR(VLOOKUP($E1624,BD_Anexo_Decreto!$A$1:$I$558,7,0),"")</f>
        <v/>
      </c>
      <c r="H1624" s="76" t="str">
        <f>IFERROR(VLOOKUP($E1624,BD_Anexo_Decreto!$A$1:$I$558,8,0),"")</f>
        <v/>
      </c>
      <c r="I1624" s="77" t="str">
        <f>IFERROR(VLOOKUP($E1624,BD_Anexo_Decreto!$A$1:$I$558,5,0),"")</f>
        <v/>
      </c>
      <c r="J1624" s="78">
        <f t="shared" si="111"/>
        <v>0</v>
      </c>
      <c r="K1624" s="78">
        <f t="shared" si="112"/>
        <v>0</v>
      </c>
      <c r="L1624" s="78">
        <f t="shared" si="113"/>
        <v>0</v>
      </c>
      <c r="M1624" s="82"/>
      <c r="N1624" s="83"/>
      <c r="O1624" s="84" t="str">
        <f>IFERROR(VLOOKUP($E1624,BD_Anexo_Decreto!$A$1:$I$558,3,0),"")</f>
        <v/>
      </c>
      <c r="P1624" s="85" t="str">
        <f t="shared" si="114"/>
        <v/>
      </c>
      <c r="Q1624" s="96"/>
      <c r="R1624" s="95" t="str">
        <f>IFERROR(VLOOKUP(Q1624,BD_CNES!$A$1:$E$9705,2,0),"")</f>
        <v/>
      </c>
    </row>
    <row r="1625" spans="4:18" ht="35.1" customHeight="1" x14ac:dyDescent="0.25">
      <c r="D1625" s="22">
        <v>1615</v>
      </c>
      <c r="E1625" s="132"/>
      <c r="F1625" s="76" t="str">
        <f>IFERROR(VLOOKUP($E1625,BD_Anexo_Decreto!$A$1:$I$558,2,0),"")</f>
        <v/>
      </c>
      <c r="G1625" s="133" t="str">
        <f>IFERROR(VLOOKUP($E1625,BD_Anexo_Decreto!$A$1:$I$558,7,0),"")</f>
        <v/>
      </c>
      <c r="H1625" s="76" t="str">
        <f>IFERROR(VLOOKUP($E1625,BD_Anexo_Decreto!$A$1:$I$558,8,0),"")</f>
        <v/>
      </c>
      <c r="I1625" s="77" t="str">
        <f>IFERROR(VLOOKUP($E1625,BD_Anexo_Decreto!$A$1:$I$558,5,0),"")</f>
        <v/>
      </c>
      <c r="J1625" s="78">
        <f t="shared" si="111"/>
        <v>0</v>
      </c>
      <c r="K1625" s="78">
        <f t="shared" si="112"/>
        <v>0</v>
      </c>
      <c r="L1625" s="78">
        <f t="shared" si="113"/>
        <v>0</v>
      </c>
      <c r="M1625" s="82"/>
      <c r="N1625" s="83"/>
      <c r="O1625" s="84" t="str">
        <f>IFERROR(VLOOKUP($E1625,BD_Anexo_Decreto!$A$1:$I$558,3,0),"")</f>
        <v/>
      </c>
      <c r="P1625" s="85" t="str">
        <f t="shared" si="114"/>
        <v/>
      </c>
      <c r="Q1625" s="96"/>
      <c r="R1625" s="95" t="str">
        <f>IFERROR(VLOOKUP(Q1625,BD_CNES!$A$1:$E$9705,2,0),"")</f>
        <v/>
      </c>
    </row>
    <row r="1626" spans="4:18" ht="35.1" customHeight="1" x14ac:dyDescent="0.25">
      <c r="D1626" s="22">
        <v>1616</v>
      </c>
      <c r="E1626" s="132"/>
      <c r="F1626" s="76" t="str">
        <f>IFERROR(VLOOKUP($E1626,BD_Anexo_Decreto!$A$1:$I$558,2,0),"")</f>
        <v/>
      </c>
      <c r="G1626" s="133" t="str">
        <f>IFERROR(VLOOKUP($E1626,BD_Anexo_Decreto!$A$1:$I$558,7,0),"")</f>
        <v/>
      </c>
      <c r="H1626" s="76" t="str">
        <f>IFERROR(VLOOKUP($E1626,BD_Anexo_Decreto!$A$1:$I$558,8,0),"")</f>
        <v/>
      </c>
      <c r="I1626" s="77" t="str">
        <f>IFERROR(VLOOKUP($E1626,BD_Anexo_Decreto!$A$1:$I$558,5,0),"")</f>
        <v/>
      </c>
      <c r="J1626" s="78">
        <f t="shared" si="111"/>
        <v>0</v>
      </c>
      <c r="K1626" s="78">
        <f t="shared" si="112"/>
        <v>0</v>
      </c>
      <c r="L1626" s="78">
        <f t="shared" si="113"/>
        <v>0</v>
      </c>
      <c r="M1626" s="82"/>
      <c r="N1626" s="83"/>
      <c r="O1626" s="84" t="str">
        <f>IFERROR(VLOOKUP($E1626,BD_Anexo_Decreto!$A$1:$I$558,3,0),"")</f>
        <v/>
      </c>
      <c r="P1626" s="85" t="str">
        <f t="shared" si="114"/>
        <v/>
      </c>
      <c r="Q1626" s="96"/>
      <c r="R1626" s="95" t="str">
        <f>IFERROR(VLOOKUP(Q1626,BD_CNES!$A$1:$E$9705,2,0),"")</f>
        <v/>
      </c>
    </row>
    <row r="1627" spans="4:18" ht="35.1" customHeight="1" x14ac:dyDescent="0.25">
      <c r="D1627" s="22">
        <v>1617</v>
      </c>
      <c r="E1627" s="132"/>
      <c r="F1627" s="76" t="str">
        <f>IFERROR(VLOOKUP($E1627,BD_Anexo_Decreto!$A$1:$I$558,2,0),"")</f>
        <v/>
      </c>
      <c r="G1627" s="133" t="str">
        <f>IFERROR(VLOOKUP($E1627,BD_Anexo_Decreto!$A$1:$I$558,7,0),"")</f>
        <v/>
      </c>
      <c r="H1627" s="76" t="str">
        <f>IFERROR(VLOOKUP($E1627,BD_Anexo_Decreto!$A$1:$I$558,8,0),"")</f>
        <v/>
      </c>
      <c r="I1627" s="77" t="str">
        <f>IFERROR(VLOOKUP($E1627,BD_Anexo_Decreto!$A$1:$I$558,5,0),"")</f>
        <v/>
      </c>
      <c r="J1627" s="78">
        <f t="shared" si="111"/>
        <v>0</v>
      </c>
      <c r="K1627" s="78">
        <f t="shared" si="112"/>
        <v>0</v>
      </c>
      <c r="L1627" s="78">
        <f t="shared" si="113"/>
        <v>0</v>
      </c>
      <c r="M1627" s="82"/>
      <c r="N1627" s="83"/>
      <c r="O1627" s="84" t="str">
        <f>IFERROR(VLOOKUP($E1627,BD_Anexo_Decreto!$A$1:$I$558,3,0),"")</f>
        <v/>
      </c>
      <c r="P1627" s="85" t="str">
        <f t="shared" si="114"/>
        <v/>
      </c>
      <c r="Q1627" s="96"/>
      <c r="R1627" s="95" t="str">
        <f>IFERROR(VLOOKUP(Q1627,BD_CNES!$A$1:$E$9705,2,0),"")</f>
        <v/>
      </c>
    </row>
    <row r="1628" spans="4:18" ht="35.1" customHeight="1" x14ac:dyDescent="0.25">
      <c r="D1628" s="22">
        <v>1618</v>
      </c>
      <c r="E1628" s="132"/>
      <c r="F1628" s="76" t="str">
        <f>IFERROR(VLOOKUP($E1628,BD_Anexo_Decreto!$A$1:$I$558,2,0),"")</f>
        <v/>
      </c>
      <c r="G1628" s="133" t="str">
        <f>IFERROR(VLOOKUP($E1628,BD_Anexo_Decreto!$A$1:$I$558,7,0),"")</f>
        <v/>
      </c>
      <c r="H1628" s="76" t="str">
        <f>IFERROR(VLOOKUP($E1628,BD_Anexo_Decreto!$A$1:$I$558,8,0),"")</f>
        <v/>
      </c>
      <c r="I1628" s="77" t="str">
        <f>IFERROR(VLOOKUP($E1628,BD_Anexo_Decreto!$A$1:$I$558,5,0),"")</f>
        <v/>
      </c>
      <c r="J1628" s="78">
        <f t="shared" si="111"/>
        <v>0</v>
      </c>
      <c r="K1628" s="78">
        <f t="shared" si="112"/>
        <v>0</v>
      </c>
      <c r="L1628" s="78">
        <f t="shared" si="113"/>
        <v>0</v>
      </c>
      <c r="M1628" s="82"/>
      <c r="N1628" s="83"/>
      <c r="O1628" s="84" t="str">
        <f>IFERROR(VLOOKUP($E1628,BD_Anexo_Decreto!$A$1:$I$558,3,0),"")</f>
        <v/>
      </c>
      <c r="P1628" s="85" t="str">
        <f t="shared" si="114"/>
        <v/>
      </c>
      <c r="Q1628" s="96"/>
      <c r="R1628" s="95" t="str">
        <f>IFERROR(VLOOKUP(Q1628,BD_CNES!$A$1:$E$9705,2,0),"")</f>
        <v/>
      </c>
    </row>
    <row r="1629" spans="4:18" ht="35.1" customHeight="1" x14ac:dyDescent="0.25">
      <c r="D1629" s="22">
        <v>1619</v>
      </c>
      <c r="E1629" s="132"/>
      <c r="F1629" s="76" t="str">
        <f>IFERROR(VLOOKUP($E1629,BD_Anexo_Decreto!$A$1:$I$558,2,0),"")</f>
        <v/>
      </c>
      <c r="G1629" s="133" t="str">
        <f>IFERROR(VLOOKUP($E1629,BD_Anexo_Decreto!$A$1:$I$558,7,0),"")</f>
        <v/>
      </c>
      <c r="H1629" s="76" t="str">
        <f>IFERROR(VLOOKUP($E1629,BD_Anexo_Decreto!$A$1:$I$558,8,0),"")</f>
        <v/>
      </c>
      <c r="I1629" s="77" t="str">
        <f>IFERROR(VLOOKUP($E1629,BD_Anexo_Decreto!$A$1:$I$558,5,0),"")</f>
        <v/>
      </c>
      <c r="J1629" s="78">
        <f t="shared" si="111"/>
        <v>0</v>
      </c>
      <c r="K1629" s="78">
        <f t="shared" si="112"/>
        <v>0</v>
      </c>
      <c r="L1629" s="78">
        <f t="shared" si="113"/>
        <v>0</v>
      </c>
      <c r="M1629" s="82"/>
      <c r="N1629" s="83"/>
      <c r="O1629" s="84" t="str">
        <f>IFERROR(VLOOKUP($E1629,BD_Anexo_Decreto!$A$1:$I$558,3,0),"")</f>
        <v/>
      </c>
      <c r="P1629" s="85" t="str">
        <f t="shared" si="114"/>
        <v/>
      </c>
      <c r="Q1629" s="96"/>
      <c r="R1629" s="95" t="str">
        <f>IFERROR(VLOOKUP(Q1629,BD_CNES!$A$1:$E$9705,2,0),"")</f>
        <v/>
      </c>
    </row>
    <row r="1630" spans="4:18" ht="35.1" customHeight="1" x14ac:dyDescent="0.25">
      <c r="D1630" s="22">
        <v>1620</v>
      </c>
      <c r="E1630" s="132"/>
      <c r="F1630" s="76" t="str">
        <f>IFERROR(VLOOKUP($E1630,BD_Anexo_Decreto!$A$1:$I$558,2,0),"")</f>
        <v/>
      </c>
      <c r="G1630" s="133" t="str">
        <f>IFERROR(VLOOKUP($E1630,BD_Anexo_Decreto!$A$1:$I$558,7,0),"")</f>
        <v/>
      </c>
      <c r="H1630" s="76" t="str">
        <f>IFERROR(VLOOKUP($E1630,BD_Anexo_Decreto!$A$1:$I$558,8,0),"")</f>
        <v/>
      </c>
      <c r="I1630" s="77" t="str">
        <f>IFERROR(VLOOKUP($E1630,BD_Anexo_Decreto!$A$1:$I$558,5,0),"")</f>
        <v/>
      </c>
      <c r="J1630" s="78">
        <f t="shared" si="111"/>
        <v>0</v>
      </c>
      <c r="K1630" s="78">
        <f t="shared" si="112"/>
        <v>0</v>
      </c>
      <c r="L1630" s="78">
        <f t="shared" si="113"/>
        <v>0</v>
      </c>
      <c r="M1630" s="82"/>
      <c r="N1630" s="83"/>
      <c r="O1630" s="84" t="str">
        <f>IFERROR(VLOOKUP($E1630,BD_Anexo_Decreto!$A$1:$I$558,3,0),"")</f>
        <v/>
      </c>
      <c r="P1630" s="85" t="str">
        <f t="shared" si="114"/>
        <v/>
      </c>
      <c r="Q1630" s="96"/>
      <c r="R1630" s="95" t="str">
        <f>IFERROR(VLOOKUP(Q1630,BD_CNES!$A$1:$E$9705,2,0),"")</f>
        <v/>
      </c>
    </row>
    <row r="1631" spans="4:18" ht="35.1" customHeight="1" x14ac:dyDescent="0.25">
      <c r="D1631" s="22">
        <v>1621</v>
      </c>
      <c r="E1631" s="132"/>
      <c r="F1631" s="76" t="str">
        <f>IFERROR(VLOOKUP($E1631,BD_Anexo_Decreto!$A$1:$I$558,2,0),"")</f>
        <v/>
      </c>
      <c r="G1631" s="133" t="str">
        <f>IFERROR(VLOOKUP($E1631,BD_Anexo_Decreto!$A$1:$I$558,7,0),"")</f>
        <v/>
      </c>
      <c r="H1631" s="76" t="str">
        <f>IFERROR(VLOOKUP($E1631,BD_Anexo_Decreto!$A$1:$I$558,8,0),"")</f>
        <v/>
      </c>
      <c r="I1631" s="77" t="str">
        <f>IFERROR(VLOOKUP($E1631,BD_Anexo_Decreto!$A$1:$I$558,5,0),"")</f>
        <v/>
      </c>
      <c r="J1631" s="78">
        <f t="shared" si="111"/>
        <v>0</v>
      </c>
      <c r="K1631" s="78">
        <f t="shared" si="112"/>
        <v>0</v>
      </c>
      <c r="L1631" s="78">
        <f t="shared" si="113"/>
        <v>0</v>
      </c>
      <c r="M1631" s="82"/>
      <c r="N1631" s="83"/>
      <c r="O1631" s="84" t="str">
        <f>IFERROR(VLOOKUP($E1631,BD_Anexo_Decreto!$A$1:$I$558,3,0),"")</f>
        <v/>
      </c>
      <c r="P1631" s="85" t="str">
        <f t="shared" si="114"/>
        <v/>
      </c>
      <c r="Q1631" s="96"/>
      <c r="R1631" s="95" t="str">
        <f>IFERROR(VLOOKUP(Q1631,BD_CNES!$A$1:$E$9705,2,0),"")</f>
        <v/>
      </c>
    </row>
    <row r="1632" spans="4:18" ht="35.1" customHeight="1" x14ac:dyDescent="0.25">
      <c r="D1632" s="22">
        <v>1622</v>
      </c>
      <c r="E1632" s="132"/>
      <c r="F1632" s="76" t="str">
        <f>IFERROR(VLOOKUP($E1632,BD_Anexo_Decreto!$A$1:$I$558,2,0),"")</f>
        <v/>
      </c>
      <c r="G1632" s="133" t="str">
        <f>IFERROR(VLOOKUP($E1632,BD_Anexo_Decreto!$A$1:$I$558,7,0),"")</f>
        <v/>
      </c>
      <c r="H1632" s="76" t="str">
        <f>IFERROR(VLOOKUP($E1632,BD_Anexo_Decreto!$A$1:$I$558,8,0),"")</f>
        <v/>
      </c>
      <c r="I1632" s="77" t="str">
        <f>IFERROR(VLOOKUP($E1632,BD_Anexo_Decreto!$A$1:$I$558,5,0),"")</f>
        <v/>
      </c>
      <c r="J1632" s="78">
        <f t="shared" si="111"/>
        <v>0</v>
      </c>
      <c r="K1632" s="78">
        <f t="shared" si="112"/>
        <v>0</v>
      </c>
      <c r="L1632" s="78">
        <f t="shared" si="113"/>
        <v>0</v>
      </c>
      <c r="M1632" s="82"/>
      <c r="N1632" s="83"/>
      <c r="O1632" s="84" t="str">
        <f>IFERROR(VLOOKUP($E1632,BD_Anexo_Decreto!$A$1:$I$558,3,0),"")</f>
        <v/>
      </c>
      <c r="P1632" s="85" t="str">
        <f t="shared" si="114"/>
        <v/>
      </c>
      <c r="Q1632" s="96"/>
      <c r="R1632" s="95" t="str">
        <f>IFERROR(VLOOKUP(Q1632,BD_CNES!$A$1:$E$9705,2,0),"")</f>
        <v/>
      </c>
    </row>
    <row r="1633" spans="4:18" ht="35.1" customHeight="1" x14ac:dyDescent="0.25">
      <c r="D1633" s="22">
        <v>1623</v>
      </c>
      <c r="E1633" s="132"/>
      <c r="F1633" s="76" t="str">
        <f>IFERROR(VLOOKUP($E1633,BD_Anexo_Decreto!$A$1:$I$558,2,0),"")</f>
        <v/>
      </c>
      <c r="G1633" s="133" t="str">
        <f>IFERROR(VLOOKUP($E1633,BD_Anexo_Decreto!$A$1:$I$558,7,0),"")</f>
        <v/>
      </c>
      <c r="H1633" s="76" t="str">
        <f>IFERROR(VLOOKUP($E1633,BD_Anexo_Decreto!$A$1:$I$558,8,0),"")</f>
        <v/>
      </c>
      <c r="I1633" s="77" t="str">
        <f>IFERROR(VLOOKUP($E1633,BD_Anexo_Decreto!$A$1:$I$558,5,0),"")</f>
        <v/>
      </c>
      <c r="J1633" s="78">
        <f t="shared" si="111"/>
        <v>0</v>
      </c>
      <c r="K1633" s="78">
        <f t="shared" si="112"/>
        <v>0</v>
      </c>
      <c r="L1633" s="78">
        <f t="shared" si="113"/>
        <v>0</v>
      </c>
      <c r="M1633" s="82"/>
      <c r="N1633" s="83"/>
      <c r="O1633" s="84" t="str">
        <f>IFERROR(VLOOKUP($E1633,BD_Anexo_Decreto!$A$1:$I$558,3,0),"")</f>
        <v/>
      </c>
      <c r="P1633" s="85" t="str">
        <f t="shared" si="114"/>
        <v/>
      </c>
      <c r="Q1633" s="96"/>
      <c r="R1633" s="95" t="str">
        <f>IFERROR(VLOOKUP(Q1633,BD_CNES!$A$1:$E$9705,2,0),"")</f>
        <v/>
      </c>
    </row>
    <row r="1634" spans="4:18" ht="35.1" customHeight="1" x14ac:dyDescent="0.25">
      <c r="D1634" s="22">
        <v>1624</v>
      </c>
      <c r="E1634" s="132"/>
      <c r="F1634" s="76" t="str">
        <f>IFERROR(VLOOKUP($E1634,BD_Anexo_Decreto!$A$1:$I$558,2,0),"")</f>
        <v/>
      </c>
      <c r="G1634" s="133" t="str">
        <f>IFERROR(VLOOKUP($E1634,BD_Anexo_Decreto!$A$1:$I$558,7,0),"")</f>
        <v/>
      </c>
      <c r="H1634" s="76" t="str">
        <f>IFERROR(VLOOKUP($E1634,BD_Anexo_Decreto!$A$1:$I$558,8,0),"")</f>
        <v/>
      </c>
      <c r="I1634" s="77" t="str">
        <f>IFERROR(VLOOKUP($E1634,BD_Anexo_Decreto!$A$1:$I$558,5,0),"")</f>
        <v/>
      </c>
      <c r="J1634" s="78">
        <f t="shared" si="111"/>
        <v>0</v>
      </c>
      <c r="K1634" s="78">
        <f t="shared" si="112"/>
        <v>0</v>
      </c>
      <c r="L1634" s="78">
        <f t="shared" si="113"/>
        <v>0</v>
      </c>
      <c r="M1634" s="82"/>
      <c r="N1634" s="83"/>
      <c r="O1634" s="84" t="str">
        <f>IFERROR(VLOOKUP($E1634,BD_Anexo_Decreto!$A$1:$I$558,3,0),"")</f>
        <v/>
      </c>
      <c r="P1634" s="85" t="str">
        <f t="shared" si="114"/>
        <v/>
      </c>
      <c r="Q1634" s="96"/>
      <c r="R1634" s="95" t="str">
        <f>IFERROR(VLOOKUP(Q1634,BD_CNES!$A$1:$E$9705,2,0),"")</f>
        <v/>
      </c>
    </row>
    <row r="1635" spans="4:18" ht="35.1" customHeight="1" x14ac:dyDescent="0.25">
      <c r="D1635" s="22">
        <v>1625</v>
      </c>
      <c r="E1635" s="132"/>
      <c r="F1635" s="76" t="str">
        <f>IFERROR(VLOOKUP($E1635,BD_Anexo_Decreto!$A$1:$I$558,2,0),"")</f>
        <v/>
      </c>
      <c r="G1635" s="133" t="str">
        <f>IFERROR(VLOOKUP($E1635,BD_Anexo_Decreto!$A$1:$I$558,7,0),"")</f>
        <v/>
      </c>
      <c r="H1635" s="76" t="str">
        <f>IFERROR(VLOOKUP($E1635,BD_Anexo_Decreto!$A$1:$I$558,8,0),"")</f>
        <v/>
      </c>
      <c r="I1635" s="77" t="str">
        <f>IFERROR(VLOOKUP($E1635,BD_Anexo_Decreto!$A$1:$I$558,5,0),"")</f>
        <v/>
      </c>
      <c r="J1635" s="78">
        <f t="shared" si="111"/>
        <v>0</v>
      </c>
      <c r="K1635" s="78">
        <f t="shared" si="112"/>
        <v>0</v>
      </c>
      <c r="L1635" s="78">
        <f t="shared" si="113"/>
        <v>0</v>
      </c>
      <c r="M1635" s="82"/>
      <c r="N1635" s="83"/>
      <c r="O1635" s="84" t="str">
        <f>IFERROR(VLOOKUP($E1635,BD_Anexo_Decreto!$A$1:$I$558,3,0),"")</f>
        <v/>
      </c>
      <c r="P1635" s="85" t="str">
        <f t="shared" si="114"/>
        <v/>
      </c>
      <c r="Q1635" s="96"/>
      <c r="R1635" s="95" t="str">
        <f>IFERROR(VLOOKUP(Q1635,BD_CNES!$A$1:$E$9705,2,0),"")</f>
        <v/>
      </c>
    </row>
    <row r="1636" spans="4:18" ht="35.1" customHeight="1" x14ac:dyDescent="0.25">
      <c r="D1636" s="22">
        <v>1626</v>
      </c>
      <c r="E1636" s="132"/>
      <c r="F1636" s="76" t="str">
        <f>IFERROR(VLOOKUP($E1636,BD_Anexo_Decreto!$A$1:$I$558,2,0),"")</f>
        <v/>
      </c>
      <c r="G1636" s="133" t="str">
        <f>IFERROR(VLOOKUP($E1636,BD_Anexo_Decreto!$A$1:$I$558,7,0),"")</f>
        <v/>
      </c>
      <c r="H1636" s="76" t="str">
        <f>IFERROR(VLOOKUP($E1636,BD_Anexo_Decreto!$A$1:$I$558,8,0),"")</f>
        <v/>
      </c>
      <c r="I1636" s="77" t="str">
        <f>IFERROR(VLOOKUP($E1636,BD_Anexo_Decreto!$A$1:$I$558,5,0),"")</f>
        <v/>
      </c>
      <c r="J1636" s="78">
        <f t="shared" si="111"/>
        <v>0</v>
      </c>
      <c r="K1636" s="78">
        <f t="shared" si="112"/>
        <v>0</v>
      </c>
      <c r="L1636" s="78">
        <f t="shared" si="113"/>
        <v>0</v>
      </c>
      <c r="M1636" s="82"/>
      <c r="N1636" s="83"/>
      <c r="O1636" s="84" t="str">
        <f>IFERROR(VLOOKUP($E1636,BD_Anexo_Decreto!$A$1:$I$558,3,0),"")</f>
        <v/>
      </c>
      <c r="P1636" s="85" t="str">
        <f t="shared" si="114"/>
        <v/>
      </c>
      <c r="Q1636" s="96"/>
      <c r="R1636" s="95" t="str">
        <f>IFERROR(VLOOKUP(Q1636,BD_CNES!$A$1:$E$9705,2,0),"")</f>
        <v/>
      </c>
    </row>
    <row r="1637" spans="4:18" ht="35.1" customHeight="1" x14ac:dyDescent="0.25">
      <c r="D1637" s="22">
        <v>1627</v>
      </c>
      <c r="E1637" s="132"/>
      <c r="F1637" s="76" t="str">
        <f>IFERROR(VLOOKUP($E1637,BD_Anexo_Decreto!$A$1:$I$558,2,0),"")</f>
        <v/>
      </c>
      <c r="G1637" s="133" t="str">
        <f>IFERROR(VLOOKUP($E1637,BD_Anexo_Decreto!$A$1:$I$558,7,0),"")</f>
        <v/>
      </c>
      <c r="H1637" s="76" t="str">
        <f>IFERROR(VLOOKUP($E1637,BD_Anexo_Decreto!$A$1:$I$558,8,0),"")</f>
        <v/>
      </c>
      <c r="I1637" s="77" t="str">
        <f>IFERROR(VLOOKUP($E1637,BD_Anexo_Decreto!$A$1:$I$558,5,0),"")</f>
        <v/>
      </c>
      <c r="J1637" s="78">
        <f t="shared" si="111"/>
        <v>0</v>
      </c>
      <c r="K1637" s="78">
        <f t="shared" si="112"/>
        <v>0</v>
      </c>
      <c r="L1637" s="78">
        <f t="shared" si="113"/>
        <v>0</v>
      </c>
      <c r="M1637" s="82"/>
      <c r="N1637" s="83"/>
      <c r="O1637" s="84" t="str">
        <f>IFERROR(VLOOKUP($E1637,BD_Anexo_Decreto!$A$1:$I$558,3,0),"")</f>
        <v/>
      </c>
      <c r="P1637" s="85" t="str">
        <f t="shared" si="114"/>
        <v/>
      </c>
      <c r="Q1637" s="96"/>
      <c r="R1637" s="95" t="str">
        <f>IFERROR(VLOOKUP(Q1637,BD_CNES!$A$1:$E$9705,2,0),"")</f>
        <v/>
      </c>
    </row>
    <row r="1638" spans="4:18" ht="35.1" customHeight="1" x14ac:dyDescent="0.25">
      <c r="D1638" s="22">
        <v>1628</v>
      </c>
      <c r="E1638" s="132"/>
      <c r="F1638" s="76" t="str">
        <f>IFERROR(VLOOKUP($E1638,BD_Anexo_Decreto!$A$1:$I$558,2,0),"")</f>
        <v/>
      </c>
      <c r="G1638" s="133" t="str">
        <f>IFERROR(VLOOKUP($E1638,BD_Anexo_Decreto!$A$1:$I$558,7,0),"")</f>
        <v/>
      </c>
      <c r="H1638" s="76" t="str">
        <f>IFERROR(VLOOKUP($E1638,BD_Anexo_Decreto!$A$1:$I$558,8,0),"")</f>
        <v/>
      </c>
      <c r="I1638" s="77" t="str">
        <f>IFERROR(VLOOKUP($E1638,BD_Anexo_Decreto!$A$1:$I$558,5,0),"")</f>
        <v/>
      </c>
      <c r="J1638" s="78">
        <f t="shared" si="111"/>
        <v>0</v>
      </c>
      <c r="K1638" s="78">
        <f t="shared" si="112"/>
        <v>0</v>
      </c>
      <c r="L1638" s="78">
        <f t="shared" si="113"/>
        <v>0</v>
      </c>
      <c r="M1638" s="82"/>
      <c r="N1638" s="83"/>
      <c r="O1638" s="84" t="str">
        <f>IFERROR(VLOOKUP($E1638,BD_Anexo_Decreto!$A$1:$I$558,3,0),"")</f>
        <v/>
      </c>
      <c r="P1638" s="85" t="str">
        <f t="shared" si="114"/>
        <v/>
      </c>
      <c r="Q1638" s="96"/>
      <c r="R1638" s="95" t="str">
        <f>IFERROR(VLOOKUP(Q1638,BD_CNES!$A$1:$E$9705,2,0),"")</f>
        <v/>
      </c>
    </row>
    <row r="1639" spans="4:18" ht="35.1" customHeight="1" x14ac:dyDescent="0.25">
      <c r="D1639" s="22">
        <v>1629</v>
      </c>
      <c r="E1639" s="132"/>
      <c r="F1639" s="76" t="str">
        <f>IFERROR(VLOOKUP($E1639,BD_Anexo_Decreto!$A$1:$I$558,2,0),"")</f>
        <v/>
      </c>
      <c r="G1639" s="133" t="str">
        <f>IFERROR(VLOOKUP($E1639,BD_Anexo_Decreto!$A$1:$I$558,7,0),"")</f>
        <v/>
      </c>
      <c r="H1639" s="76" t="str">
        <f>IFERROR(VLOOKUP($E1639,BD_Anexo_Decreto!$A$1:$I$558,8,0),"")</f>
        <v/>
      </c>
      <c r="I1639" s="77" t="str">
        <f>IFERROR(VLOOKUP($E1639,BD_Anexo_Decreto!$A$1:$I$558,5,0),"")</f>
        <v/>
      </c>
      <c r="J1639" s="78">
        <f t="shared" si="111"/>
        <v>0</v>
      </c>
      <c r="K1639" s="78">
        <f t="shared" si="112"/>
        <v>0</v>
      </c>
      <c r="L1639" s="78">
        <f t="shared" si="113"/>
        <v>0</v>
      </c>
      <c r="M1639" s="82"/>
      <c r="N1639" s="83"/>
      <c r="O1639" s="84" t="str">
        <f>IFERROR(VLOOKUP($E1639,BD_Anexo_Decreto!$A$1:$I$558,3,0),"")</f>
        <v/>
      </c>
      <c r="P1639" s="85" t="str">
        <f t="shared" si="114"/>
        <v/>
      </c>
      <c r="Q1639" s="96"/>
      <c r="R1639" s="95" t="str">
        <f>IFERROR(VLOOKUP(Q1639,BD_CNES!$A$1:$E$9705,2,0),"")</f>
        <v/>
      </c>
    </row>
    <row r="1640" spans="4:18" ht="35.1" customHeight="1" x14ac:dyDescent="0.25">
      <c r="D1640" s="22">
        <v>1630</v>
      </c>
      <c r="E1640" s="132"/>
      <c r="F1640" s="76" t="str">
        <f>IFERROR(VLOOKUP($E1640,BD_Anexo_Decreto!$A$1:$I$558,2,0),"")</f>
        <v/>
      </c>
      <c r="G1640" s="133" t="str">
        <f>IFERROR(VLOOKUP($E1640,BD_Anexo_Decreto!$A$1:$I$558,7,0),"")</f>
        <v/>
      </c>
      <c r="H1640" s="76" t="str">
        <f>IFERROR(VLOOKUP($E1640,BD_Anexo_Decreto!$A$1:$I$558,8,0),"")</f>
        <v/>
      </c>
      <c r="I1640" s="77" t="str">
        <f>IFERROR(VLOOKUP($E1640,BD_Anexo_Decreto!$A$1:$I$558,5,0),"")</f>
        <v/>
      </c>
      <c r="J1640" s="78">
        <f t="shared" si="111"/>
        <v>0</v>
      </c>
      <c r="K1640" s="78">
        <f t="shared" si="112"/>
        <v>0</v>
      </c>
      <c r="L1640" s="78">
        <f t="shared" si="113"/>
        <v>0</v>
      </c>
      <c r="M1640" s="82"/>
      <c r="N1640" s="83"/>
      <c r="O1640" s="84" t="str">
        <f>IFERROR(VLOOKUP($E1640,BD_Anexo_Decreto!$A$1:$I$558,3,0),"")</f>
        <v/>
      </c>
      <c r="P1640" s="85" t="str">
        <f t="shared" si="114"/>
        <v/>
      </c>
      <c r="Q1640" s="96"/>
      <c r="R1640" s="95" t="str">
        <f>IFERROR(VLOOKUP(Q1640,BD_CNES!$A$1:$E$9705,2,0),"")</f>
        <v/>
      </c>
    </row>
    <row r="1641" spans="4:18" ht="35.1" customHeight="1" x14ac:dyDescent="0.25">
      <c r="D1641" s="22">
        <v>1631</v>
      </c>
      <c r="E1641" s="132"/>
      <c r="F1641" s="76" t="str">
        <f>IFERROR(VLOOKUP($E1641,BD_Anexo_Decreto!$A$1:$I$558,2,0),"")</f>
        <v/>
      </c>
      <c r="G1641" s="133" t="str">
        <f>IFERROR(VLOOKUP($E1641,BD_Anexo_Decreto!$A$1:$I$558,7,0),"")</f>
        <v/>
      </c>
      <c r="H1641" s="76" t="str">
        <f>IFERROR(VLOOKUP($E1641,BD_Anexo_Decreto!$A$1:$I$558,8,0),"")</f>
        <v/>
      </c>
      <c r="I1641" s="77" t="str">
        <f>IFERROR(VLOOKUP($E1641,BD_Anexo_Decreto!$A$1:$I$558,5,0),"")</f>
        <v/>
      </c>
      <c r="J1641" s="78">
        <f t="shared" si="111"/>
        <v>0</v>
      </c>
      <c r="K1641" s="78">
        <f t="shared" si="112"/>
        <v>0</v>
      </c>
      <c r="L1641" s="78">
        <f t="shared" si="113"/>
        <v>0</v>
      </c>
      <c r="M1641" s="82"/>
      <c r="N1641" s="83"/>
      <c r="O1641" s="84" t="str">
        <f>IFERROR(VLOOKUP($E1641,BD_Anexo_Decreto!$A$1:$I$558,3,0),"")</f>
        <v/>
      </c>
      <c r="P1641" s="85" t="str">
        <f t="shared" si="114"/>
        <v/>
      </c>
      <c r="Q1641" s="96"/>
      <c r="R1641" s="95" t="str">
        <f>IFERROR(VLOOKUP(Q1641,BD_CNES!$A$1:$E$9705,2,0),"")</f>
        <v/>
      </c>
    </row>
    <row r="1642" spans="4:18" ht="35.1" customHeight="1" x14ac:dyDescent="0.25">
      <c r="D1642" s="22">
        <v>1632</v>
      </c>
      <c r="E1642" s="132"/>
      <c r="F1642" s="76" t="str">
        <f>IFERROR(VLOOKUP($E1642,BD_Anexo_Decreto!$A$1:$I$558,2,0),"")</f>
        <v/>
      </c>
      <c r="G1642" s="133" t="str">
        <f>IFERROR(VLOOKUP($E1642,BD_Anexo_Decreto!$A$1:$I$558,7,0),"")</f>
        <v/>
      </c>
      <c r="H1642" s="76" t="str">
        <f>IFERROR(VLOOKUP($E1642,BD_Anexo_Decreto!$A$1:$I$558,8,0),"")</f>
        <v/>
      </c>
      <c r="I1642" s="77" t="str">
        <f>IFERROR(VLOOKUP($E1642,BD_Anexo_Decreto!$A$1:$I$558,5,0),"")</f>
        <v/>
      </c>
      <c r="J1642" s="78">
        <f t="shared" si="111"/>
        <v>0</v>
      </c>
      <c r="K1642" s="78">
        <f t="shared" si="112"/>
        <v>0</v>
      </c>
      <c r="L1642" s="78">
        <f t="shared" si="113"/>
        <v>0</v>
      </c>
      <c r="M1642" s="82"/>
      <c r="N1642" s="83"/>
      <c r="O1642" s="84" t="str">
        <f>IFERROR(VLOOKUP($E1642,BD_Anexo_Decreto!$A$1:$I$558,3,0),"")</f>
        <v/>
      </c>
      <c r="P1642" s="85" t="str">
        <f t="shared" si="114"/>
        <v/>
      </c>
      <c r="Q1642" s="96"/>
      <c r="R1642" s="95" t="str">
        <f>IFERROR(VLOOKUP(Q1642,BD_CNES!$A$1:$E$9705,2,0),"")</f>
        <v/>
      </c>
    </row>
    <row r="1643" spans="4:18" ht="35.1" customHeight="1" x14ac:dyDescent="0.25">
      <c r="D1643" s="22">
        <v>1633</v>
      </c>
      <c r="E1643" s="132"/>
      <c r="F1643" s="76" t="str">
        <f>IFERROR(VLOOKUP($E1643,BD_Anexo_Decreto!$A$1:$I$558,2,0),"")</f>
        <v/>
      </c>
      <c r="G1643" s="133" t="str">
        <f>IFERROR(VLOOKUP($E1643,BD_Anexo_Decreto!$A$1:$I$558,7,0),"")</f>
        <v/>
      </c>
      <c r="H1643" s="76" t="str">
        <f>IFERROR(VLOOKUP($E1643,BD_Anexo_Decreto!$A$1:$I$558,8,0),"")</f>
        <v/>
      </c>
      <c r="I1643" s="77" t="str">
        <f>IFERROR(VLOOKUP($E1643,BD_Anexo_Decreto!$A$1:$I$558,5,0),"")</f>
        <v/>
      </c>
      <c r="J1643" s="78">
        <f t="shared" si="111"/>
        <v>0</v>
      </c>
      <c r="K1643" s="78">
        <f t="shared" si="112"/>
        <v>0</v>
      </c>
      <c r="L1643" s="78">
        <f t="shared" si="113"/>
        <v>0</v>
      </c>
      <c r="M1643" s="82"/>
      <c r="N1643" s="83"/>
      <c r="O1643" s="84" t="str">
        <f>IFERROR(VLOOKUP($E1643,BD_Anexo_Decreto!$A$1:$I$558,3,0),"")</f>
        <v/>
      </c>
      <c r="P1643" s="85" t="str">
        <f t="shared" si="114"/>
        <v/>
      </c>
      <c r="Q1643" s="96"/>
      <c r="R1643" s="95" t="str">
        <f>IFERROR(VLOOKUP(Q1643,BD_CNES!$A$1:$E$9705,2,0),"")</f>
        <v/>
      </c>
    </row>
    <row r="1644" spans="4:18" ht="35.1" customHeight="1" x14ac:dyDescent="0.25">
      <c r="D1644" s="22">
        <v>1634</v>
      </c>
      <c r="E1644" s="132"/>
      <c r="F1644" s="76" t="str">
        <f>IFERROR(VLOOKUP($E1644,BD_Anexo_Decreto!$A$1:$I$558,2,0),"")</f>
        <v/>
      </c>
      <c r="G1644" s="133" t="str">
        <f>IFERROR(VLOOKUP($E1644,BD_Anexo_Decreto!$A$1:$I$558,7,0),"")</f>
        <v/>
      </c>
      <c r="H1644" s="76" t="str">
        <f>IFERROR(VLOOKUP($E1644,BD_Anexo_Decreto!$A$1:$I$558,8,0),"")</f>
        <v/>
      </c>
      <c r="I1644" s="77" t="str">
        <f>IFERROR(VLOOKUP($E1644,BD_Anexo_Decreto!$A$1:$I$558,5,0),"")</f>
        <v/>
      </c>
      <c r="J1644" s="78">
        <f t="shared" si="111"/>
        <v>0</v>
      </c>
      <c r="K1644" s="78">
        <f t="shared" si="112"/>
        <v>0</v>
      </c>
      <c r="L1644" s="78">
        <f t="shared" si="113"/>
        <v>0</v>
      </c>
      <c r="M1644" s="82"/>
      <c r="N1644" s="83"/>
      <c r="O1644" s="84" t="str">
        <f>IFERROR(VLOOKUP($E1644,BD_Anexo_Decreto!$A$1:$I$558,3,0),"")</f>
        <v/>
      </c>
      <c r="P1644" s="85" t="str">
        <f t="shared" si="114"/>
        <v/>
      </c>
      <c r="Q1644" s="96"/>
      <c r="R1644" s="95" t="str">
        <f>IFERROR(VLOOKUP(Q1644,BD_CNES!$A$1:$E$9705,2,0),"")</f>
        <v/>
      </c>
    </row>
    <row r="1645" spans="4:18" ht="35.1" customHeight="1" x14ac:dyDescent="0.25">
      <c r="D1645" s="22">
        <v>1635</v>
      </c>
      <c r="E1645" s="132"/>
      <c r="F1645" s="76" t="str">
        <f>IFERROR(VLOOKUP($E1645,BD_Anexo_Decreto!$A$1:$I$558,2,0),"")</f>
        <v/>
      </c>
      <c r="G1645" s="133" t="str">
        <f>IFERROR(VLOOKUP($E1645,BD_Anexo_Decreto!$A$1:$I$558,7,0),"")</f>
        <v/>
      </c>
      <c r="H1645" s="76" t="str">
        <f>IFERROR(VLOOKUP($E1645,BD_Anexo_Decreto!$A$1:$I$558,8,0),"")</f>
        <v/>
      </c>
      <c r="I1645" s="77" t="str">
        <f>IFERROR(VLOOKUP($E1645,BD_Anexo_Decreto!$A$1:$I$558,5,0),"")</f>
        <v/>
      </c>
      <c r="J1645" s="78">
        <f t="shared" si="111"/>
        <v>0</v>
      </c>
      <c r="K1645" s="78">
        <f t="shared" si="112"/>
        <v>0</v>
      </c>
      <c r="L1645" s="78">
        <f t="shared" si="113"/>
        <v>0</v>
      </c>
      <c r="M1645" s="82"/>
      <c r="N1645" s="83"/>
      <c r="O1645" s="84" t="str">
        <f>IFERROR(VLOOKUP($E1645,BD_Anexo_Decreto!$A$1:$I$558,3,0),"")</f>
        <v/>
      </c>
      <c r="P1645" s="85" t="str">
        <f t="shared" si="114"/>
        <v/>
      </c>
      <c r="Q1645" s="96"/>
      <c r="R1645" s="95" t="str">
        <f>IFERROR(VLOOKUP(Q1645,BD_CNES!$A$1:$E$9705,2,0),"")</f>
        <v/>
      </c>
    </row>
    <row r="1646" spans="4:18" ht="35.1" customHeight="1" x14ac:dyDescent="0.25">
      <c r="D1646" s="22">
        <v>1636</v>
      </c>
      <c r="E1646" s="132"/>
      <c r="F1646" s="76" t="str">
        <f>IFERROR(VLOOKUP($E1646,BD_Anexo_Decreto!$A$1:$I$558,2,0),"")</f>
        <v/>
      </c>
      <c r="G1646" s="133" t="str">
        <f>IFERROR(VLOOKUP($E1646,BD_Anexo_Decreto!$A$1:$I$558,7,0),"")</f>
        <v/>
      </c>
      <c r="H1646" s="76" t="str">
        <f>IFERROR(VLOOKUP($E1646,BD_Anexo_Decreto!$A$1:$I$558,8,0),"")</f>
        <v/>
      </c>
      <c r="I1646" s="77" t="str">
        <f>IFERROR(VLOOKUP($E1646,BD_Anexo_Decreto!$A$1:$I$558,5,0),"")</f>
        <v/>
      </c>
      <c r="J1646" s="78">
        <f t="shared" si="111"/>
        <v>0</v>
      </c>
      <c r="K1646" s="78">
        <f t="shared" si="112"/>
        <v>0</v>
      </c>
      <c r="L1646" s="78">
        <f t="shared" si="113"/>
        <v>0</v>
      </c>
      <c r="M1646" s="82"/>
      <c r="N1646" s="83"/>
      <c r="O1646" s="84" t="str">
        <f>IFERROR(VLOOKUP($E1646,BD_Anexo_Decreto!$A$1:$I$558,3,0),"")</f>
        <v/>
      </c>
      <c r="P1646" s="85" t="str">
        <f t="shared" si="114"/>
        <v/>
      </c>
      <c r="Q1646" s="96"/>
      <c r="R1646" s="95" t="str">
        <f>IFERROR(VLOOKUP(Q1646,BD_CNES!$A$1:$E$9705,2,0),"")</f>
        <v/>
      </c>
    </row>
    <row r="1647" spans="4:18" ht="35.1" customHeight="1" x14ac:dyDescent="0.25">
      <c r="D1647" s="22">
        <v>1637</v>
      </c>
      <c r="E1647" s="132"/>
      <c r="F1647" s="76" t="str">
        <f>IFERROR(VLOOKUP($E1647,BD_Anexo_Decreto!$A$1:$I$558,2,0),"")</f>
        <v/>
      </c>
      <c r="G1647" s="133" t="str">
        <f>IFERROR(VLOOKUP($E1647,BD_Anexo_Decreto!$A$1:$I$558,7,0),"")</f>
        <v/>
      </c>
      <c r="H1647" s="76" t="str">
        <f>IFERROR(VLOOKUP($E1647,BD_Anexo_Decreto!$A$1:$I$558,8,0),"")</f>
        <v/>
      </c>
      <c r="I1647" s="77" t="str">
        <f>IFERROR(VLOOKUP($E1647,BD_Anexo_Decreto!$A$1:$I$558,5,0),"")</f>
        <v/>
      </c>
      <c r="J1647" s="78">
        <f t="shared" si="111"/>
        <v>0</v>
      </c>
      <c r="K1647" s="78">
        <f t="shared" si="112"/>
        <v>0</v>
      </c>
      <c r="L1647" s="78">
        <f t="shared" si="113"/>
        <v>0</v>
      </c>
      <c r="M1647" s="82"/>
      <c r="N1647" s="83"/>
      <c r="O1647" s="84" t="str">
        <f>IFERROR(VLOOKUP($E1647,BD_Anexo_Decreto!$A$1:$I$558,3,0),"")</f>
        <v/>
      </c>
      <c r="P1647" s="85" t="str">
        <f t="shared" si="114"/>
        <v/>
      </c>
      <c r="Q1647" s="96"/>
      <c r="R1647" s="95" t="str">
        <f>IFERROR(VLOOKUP(Q1647,BD_CNES!$A$1:$E$9705,2,0),"")</f>
        <v/>
      </c>
    </row>
    <row r="1648" spans="4:18" ht="35.1" customHeight="1" x14ac:dyDescent="0.25">
      <c r="D1648" s="22">
        <v>1638</v>
      </c>
      <c r="E1648" s="132"/>
      <c r="F1648" s="76" t="str">
        <f>IFERROR(VLOOKUP($E1648,BD_Anexo_Decreto!$A$1:$I$558,2,0),"")</f>
        <v/>
      </c>
      <c r="G1648" s="133" t="str">
        <f>IFERROR(VLOOKUP($E1648,BD_Anexo_Decreto!$A$1:$I$558,7,0),"")</f>
        <v/>
      </c>
      <c r="H1648" s="76" t="str">
        <f>IFERROR(VLOOKUP($E1648,BD_Anexo_Decreto!$A$1:$I$558,8,0),"")</f>
        <v/>
      </c>
      <c r="I1648" s="77" t="str">
        <f>IFERROR(VLOOKUP($E1648,BD_Anexo_Decreto!$A$1:$I$558,5,0),"")</f>
        <v/>
      </c>
      <c r="J1648" s="78">
        <f t="shared" si="111"/>
        <v>0</v>
      </c>
      <c r="K1648" s="78">
        <f t="shared" si="112"/>
        <v>0</v>
      </c>
      <c r="L1648" s="78">
        <f t="shared" si="113"/>
        <v>0</v>
      </c>
      <c r="M1648" s="82"/>
      <c r="N1648" s="83"/>
      <c r="O1648" s="84" t="str">
        <f>IFERROR(VLOOKUP($E1648,BD_Anexo_Decreto!$A$1:$I$558,3,0),"")</f>
        <v/>
      </c>
      <c r="P1648" s="85" t="str">
        <f t="shared" si="114"/>
        <v/>
      </c>
      <c r="Q1648" s="96"/>
      <c r="R1648" s="95" t="str">
        <f>IFERROR(VLOOKUP(Q1648,BD_CNES!$A$1:$E$9705,2,0),"")</f>
        <v/>
      </c>
    </row>
    <row r="1649" spans="4:18" ht="35.1" customHeight="1" x14ac:dyDescent="0.25">
      <c r="D1649" s="22">
        <v>1639</v>
      </c>
      <c r="E1649" s="132"/>
      <c r="F1649" s="76" t="str">
        <f>IFERROR(VLOOKUP($E1649,BD_Anexo_Decreto!$A$1:$I$558,2,0),"")</f>
        <v/>
      </c>
      <c r="G1649" s="133" t="str">
        <f>IFERROR(VLOOKUP($E1649,BD_Anexo_Decreto!$A$1:$I$558,7,0),"")</f>
        <v/>
      </c>
      <c r="H1649" s="76" t="str">
        <f>IFERROR(VLOOKUP($E1649,BD_Anexo_Decreto!$A$1:$I$558,8,0),"")</f>
        <v/>
      </c>
      <c r="I1649" s="77" t="str">
        <f>IFERROR(VLOOKUP($E1649,BD_Anexo_Decreto!$A$1:$I$558,5,0),"")</f>
        <v/>
      </c>
      <c r="J1649" s="78">
        <f t="shared" si="111"/>
        <v>0</v>
      </c>
      <c r="K1649" s="78">
        <f t="shared" si="112"/>
        <v>0</v>
      </c>
      <c r="L1649" s="78">
        <f t="shared" si="113"/>
        <v>0</v>
      </c>
      <c r="M1649" s="82"/>
      <c r="N1649" s="83"/>
      <c r="O1649" s="84" t="str">
        <f>IFERROR(VLOOKUP($E1649,BD_Anexo_Decreto!$A$1:$I$558,3,0),"")</f>
        <v/>
      </c>
      <c r="P1649" s="85" t="str">
        <f t="shared" si="114"/>
        <v/>
      </c>
      <c r="Q1649" s="96"/>
      <c r="R1649" s="95" t="str">
        <f>IFERROR(VLOOKUP(Q1649,BD_CNES!$A$1:$E$9705,2,0),"")</f>
        <v/>
      </c>
    </row>
    <row r="1650" spans="4:18" ht="35.1" customHeight="1" x14ac:dyDescent="0.25">
      <c r="D1650" s="22">
        <v>1640</v>
      </c>
      <c r="E1650" s="132"/>
      <c r="F1650" s="76" t="str">
        <f>IFERROR(VLOOKUP($E1650,BD_Anexo_Decreto!$A$1:$I$558,2,0),"")</f>
        <v/>
      </c>
      <c r="G1650" s="133" t="str">
        <f>IFERROR(VLOOKUP($E1650,BD_Anexo_Decreto!$A$1:$I$558,7,0),"")</f>
        <v/>
      </c>
      <c r="H1650" s="76" t="str">
        <f>IFERROR(VLOOKUP($E1650,BD_Anexo_Decreto!$A$1:$I$558,8,0),"")</f>
        <v/>
      </c>
      <c r="I1650" s="77" t="str">
        <f>IFERROR(VLOOKUP($E1650,BD_Anexo_Decreto!$A$1:$I$558,5,0),"")</f>
        <v/>
      </c>
      <c r="J1650" s="78">
        <f t="shared" si="111"/>
        <v>0</v>
      </c>
      <c r="K1650" s="78">
        <f t="shared" si="112"/>
        <v>0</v>
      </c>
      <c r="L1650" s="78">
        <f t="shared" si="113"/>
        <v>0</v>
      </c>
      <c r="M1650" s="82"/>
      <c r="N1650" s="83"/>
      <c r="O1650" s="84" t="str">
        <f>IFERROR(VLOOKUP($E1650,BD_Anexo_Decreto!$A$1:$I$558,3,0),"")</f>
        <v/>
      </c>
      <c r="P1650" s="85" t="str">
        <f t="shared" si="114"/>
        <v/>
      </c>
      <c r="Q1650" s="96"/>
      <c r="R1650" s="95" t="str">
        <f>IFERROR(VLOOKUP(Q1650,BD_CNES!$A$1:$E$9705,2,0),"")</f>
        <v/>
      </c>
    </row>
    <row r="1651" spans="4:18" ht="35.1" customHeight="1" x14ac:dyDescent="0.25">
      <c r="D1651" s="22">
        <v>1641</v>
      </c>
      <c r="E1651" s="132"/>
      <c r="F1651" s="76" t="str">
        <f>IFERROR(VLOOKUP($E1651,BD_Anexo_Decreto!$A$1:$I$558,2,0),"")</f>
        <v/>
      </c>
      <c r="G1651" s="133" t="str">
        <f>IFERROR(VLOOKUP($E1651,BD_Anexo_Decreto!$A$1:$I$558,7,0),"")</f>
        <v/>
      </c>
      <c r="H1651" s="76" t="str">
        <f>IFERROR(VLOOKUP($E1651,BD_Anexo_Decreto!$A$1:$I$558,8,0),"")</f>
        <v/>
      </c>
      <c r="I1651" s="77" t="str">
        <f>IFERROR(VLOOKUP($E1651,BD_Anexo_Decreto!$A$1:$I$558,5,0),"")</f>
        <v/>
      </c>
      <c r="J1651" s="78">
        <f t="shared" si="111"/>
        <v>0</v>
      </c>
      <c r="K1651" s="78">
        <f t="shared" si="112"/>
        <v>0</v>
      </c>
      <c r="L1651" s="78">
        <f t="shared" si="113"/>
        <v>0</v>
      </c>
      <c r="M1651" s="82"/>
      <c r="N1651" s="83"/>
      <c r="O1651" s="84" t="str">
        <f>IFERROR(VLOOKUP($E1651,BD_Anexo_Decreto!$A$1:$I$558,3,0),"")</f>
        <v/>
      </c>
      <c r="P1651" s="85" t="str">
        <f t="shared" si="114"/>
        <v/>
      </c>
      <c r="Q1651" s="96"/>
      <c r="R1651" s="95" t="str">
        <f>IFERROR(VLOOKUP(Q1651,BD_CNES!$A$1:$E$9705,2,0),"")</f>
        <v/>
      </c>
    </row>
    <row r="1652" spans="4:18" ht="35.1" customHeight="1" x14ac:dyDescent="0.25">
      <c r="D1652" s="22">
        <v>1642</v>
      </c>
      <c r="E1652" s="132"/>
      <c r="F1652" s="76" t="str">
        <f>IFERROR(VLOOKUP($E1652,BD_Anexo_Decreto!$A$1:$I$558,2,0),"")</f>
        <v/>
      </c>
      <c r="G1652" s="133" t="str">
        <f>IFERROR(VLOOKUP($E1652,BD_Anexo_Decreto!$A$1:$I$558,7,0),"")</f>
        <v/>
      </c>
      <c r="H1652" s="76" t="str">
        <f>IFERROR(VLOOKUP($E1652,BD_Anexo_Decreto!$A$1:$I$558,8,0),"")</f>
        <v/>
      </c>
      <c r="I1652" s="77" t="str">
        <f>IFERROR(VLOOKUP($E1652,BD_Anexo_Decreto!$A$1:$I$558,5,0),"")</f>
        <v/>
      </c>
      <c r="J1652" s="78">
        <f t="shared" si="111"/>
        <v>0</v>
      </c>
      <c r="K1652" s="78">
        <f t="shared" si="112"/>
        <v>0</v>
      </c>
      <c r="L1652" s="78">
        <f t="shared" si="113"/>
        <v>0</v>
      </c>
      <c r="M1652" s="82"/>
      <c r="N1652" s="83"/>
      <c r="O1652" s="84" t="str">
        <f>IFERROR(VLOOKUP($E1652,BD_Anexo_Decreto!$A$1:$I$558,3,0),"")</f>
        <v/>
      </c>
      <c r="P1652" s="85" t="str">
        <f t="shared" si="114"/>
        <v/>
      </c>
      <c r="Q1652" s="96"/>
      <c r="R1652" s="95" t="str">
        <f>IFERROR(VLOOKUP(Q1652,BD_CNES!$A$1:$E$9705,2,0),"")</f>
        <v/>
      </c>
    </row>
    <row r="1653" spans="4:18" ht="35.1" customHeight="1" x14ac:dyDescent="0.25">
      <c r="D1653" s="22">
        <v>1643</v>
      </c>
      <c r="E1653" s="132"/>
      <c r="F1653" s="76" t="str">
        <f>IFERROR(VLOOKUP($E1653,BD_Anexo_Decreto!$A$1:$I$558,2,0),"")</f>
        <v/>
      </c>
      <c r="G1653" s="133" t="str">
        <f>IFERROR(VLOOKUP($E1653,BD_Anexo_Decreto!$A$1:$I$558,7,0),"")</f>
        <v/>
      </c>
      <c r="H1653" s="76" t="str">
        <f>IFERROR(VLOOKUP($E1653,BD_Anexo_Decreto!$A$1:$I$558,8,0),"")</f>
        <v/>
      </c>
      <c r="I1653" s="77" t="str">
        <f>IFERROR(VLOOKUP($E1653,BD_Anexo_Decreto!$A$1:$I$558,5,0),"")</f>
        <v/>
      </c>
      <c r="J1653" s="78">
        <f t="shared" si="111"/>
        <v>0</v>
      </c>
      <c r="K1653" s="78">
        <f t="shared" si="112"/>
        <v>0</v>
      </c>
      <c r="L1653" s="78">
        <f t="shared" si="113"/>
        <v>0</v>
      </c>
      <c r="M1653" s="82"/>
      <c r="N1653" s="83"/>
      <c r="O1653" s="84" t="str">
        <f>IFERROR(VLOOKUP($E1653,BD_Anexo_Decreto!$A$1:$I$558,3,0),"")</f>
        <v/>
      </c>
      <c r="P1653" s="85" t="str">
        <f t="shared" si="114"/>
        <v/>
      </c>
      <c r="Q1653" s="96"/>
      <c r="R1653" s="95" t="str">
        <f>IFERROR(VLOOKUP(Q1653,BD_CNES!$A$1:$E$9705,2,0),"")</f>
        <v/>
      </c>
    </row>
    <row r="1654" spans="4:18" ht="35.1" customHeight="1" x14ac:dyDescent="0.25">
      <c r="D1654" s="22">
        <v>1644</v>
      </c>
      <c r="E1654" s="132"/>
      <c r="F1654" s="76" t="str">
        <f>IFERROR(VLOOKUP($E1654,BD_Anexo_Decreto!$A$1:$I$558,2,0),"")</f>
        <v/>
      </c>
      <c r="G1654" s="133" t="str">
        <f>IFERROR(VLOOKUP($E1654,BD_Anexo_Decreto!$A$1:$I$558,7,0),"")</f>
        <v/>
      </c>
      <c r="H1654" s="76" t="str">
        <f>IFERROR(VLOOKUP($E1654,BD_Anexo_Decreto!$A$1:$I$558,8,0),"")</f>
        <v/>
      </c>
      <c r="I1654" s="77" t="str">
        <f>IFERROR(VLOOKUP($E1654,BD_Anexo_Decreto!$A$1:$I$558,5,0),"")</f>
        <v/>
      </c>
      <c r="J1654" s="78">
        <f t="shared" si="111"/>
        <v>0</v>
      </c>
      <c r="K1654" s="78">
        <f t="shared" si="112"/>
        <v>0</v>
      </c>
      <c r="L1654" s="78">
        <f t="shared" si="113"/>
        <v>0</v>
      </c>
      <c r="M1654" s="82"/>
      <c r="N1654" s="83"/>
      <c r="O1654" s="84" t="str">
        <f>IFERROR(VLOOKUP($E1654,BD_Anexo_Decreto!$A$1:$I$558,3,0),"")</f>
        <v/>
      </c>
      <c r="P1654" s="85" t="str">
        <f t="shared" si="114"/>
        <v/>
      </c>
      <c r="Q1654" s="96"/>
      <c r="R1654" s="95" t="str">
        <f>IFERROR(VLOOKUP(Q1654,BD_CNES!$A$1:$E$9705,2,0),"")</f>
        <v/>
      </c>
    </row>
    <row r="1655" spans="4:18" ht="35.1" customHeight="1" x14ac:dyDescent="0.25">
      <c r="D1655" s="22">
        <v>1645</v>
      </c>
      <c r="E1655" s="132"/>
      <c r="F1655" s="76" t="str">
        <f>IFERROR(VLOOKUP($E1655,BD_Anexo_Decreto!$A$1:$I$558,2,0),"")</f>
        <v/>
      </c>
      <c r="G1655" s="133" t="str">
        <f>IFERROR(VLOOKUP($E1655,BD_Anexo_Decreto!$A$1:$I$558,7,0),"")</f>
        <v/>
      </c>
      <c r="H1655" s="76" t="str">
        <f>IFERROR(VLOOKUP($E1655,BD_Anexo_Decreto!$A$1:$I$558,8,0),"")</f>
        <v/>
      </c>
      <c r="I1655" s="77" t="str">
        <f>IFERROR(VLOOKUP($E1655,BD_Anexo_Decreto!$A$1:$I$558,5,0),"")</f>
        <v/>
      </c>
      <c r="J1655" s="78">
        <f t="shared" si="111"/>
        <v>0</v>
      </c>
      <c r="K1655" s="78">
        <f t="shared" si="112"/>
        <v>0</v>
      </c>
      <c r="L1655" s="78">
        <f t="shared" si="113"/>
        <v>0</v>
      </c>
      <c r="M1655" s="82"/>
      <c r="N1655" s="83"/>
      <c r="O1655" s="84" t="str">
        <f>IFERROR(VLOOKUP($E1655,BD_Anexo_Decreto!$A$1:$I$558,3,0),"")</f>
        <v/>
      </c>
      <c r="P1655" s="85" t="str">
        <f t="shared" si="114"/>
        <v/>
      </c>
      <c r="Q1655" s="96"/>
      <c r="R1655" s="95" t="str">
        <f>IFERROR(VLOOKUP(Q1655,BD_CNES!$A$1:$E$9705,2,0),"")</f>
        <v/>
      </c>
    </row>
    <row r="1656" spans="4:18" ht="35.1" customHeight="1" x14ac:dyDescent="0.25">
      <c r="D1656" s="22">
        <v>1646</v>
      </c>
      <c r="E1656" s="132"/>
      <c r="F1656" s="76" t="str">
        <f>IFERROR(VLOOKUP($E1656,BD_Anexo_Decreto!$A$1:$I$558,2,0),"")</f>
        <v/>
      </c>
      <c r="G1656" s="133" t="str">
        <f>IFERROR(VLOOKUP($E1656,BD_Anexo_Decreto!$A$1:$I$558,7,0),"")</f>
        <v/>
      </c>
      <c r="H1656" s="76" t="str">
        <f>IFERROR(VLOOKUP($E1656,BD_Anexo_Decreto!$A$1:$I$558,8,0),"")</f>
        <v/>
      </c>
      <c r="I1656" s="77" t="str">
        <f>IFERROR(VLOOKUP($E1656,BD_Anexo_Decreto!$A$1:$I$558,5,0),"")</f>
        <v/>
      </c>
      <c r="J1656" s="78">
        <f t="shared" si="111"/>
        <v>0</v>
      </c>
      <c r="K1656" s="78">
        <f t="shared" si="112"/>
        <v>0</v>
      </c>
      <c r="L1656" s="78">
        <f t="shared" si="113"/>
        <v>0</v>
      </c>
      <c r="M1656" s="82"/>
      <c r="N1656" s="83"/>
      <c r="O1656" s="84" t="str">
        <f>IFERROR(VLOOKUP($E1656,BD_Anexo_Decreto!$A$1:$I$558,3,0),"")</f>
        <v/>
      </c>
      <c r="P1656" s="85" t="str">
        <f t="shared" si="114"/>
        <v/>
      </c>
      <c r="Q1656" s="96"/>
      <c r="R1656" s="95" t="str">
        <f>IFERROR(VLOOKUP(Q1656,BD_CNES!$A$1:$E$9705,2,0),"")</f>
        <v/>
      </c>
    </row>
    <row r="1657" spans="4:18" ht="35.1" customHeight="1" x14ac:dyDescent="0.25">
      <c r="D1657" s="22">
        <v>1647</v>
      </c>
      <c r="E1657" s="132"/>
      <c r="F1657" s="76" t="str">
        <f>IFERROR(VLOOKUP($E1657,BD_Anexo_Decreto!$A$1:$I$558,2,0),"")</f>
        <v/>
      </c>
      <c r="G1657" s="133" t="str">
        <f>IFERROR(VLOOKUP($E1657,BD_Anexo_Decreto!$A$1:$I$558,7,0),"")</f>
        <v/>
      </c>
      <c r="H1657" s="76" t="str">
        <f>IFERROR(VLOOKUP($E1657,BD_Anexo_Decreto!$A$1:$I$558,8,0),"")</f>
        <v/>
      </c>
      <c r="I1657" s="77" t="str">
        <f>IFERROR(VLOOKUP($E1657,BD_Anexo_Decreto!$A$1:$I$558,5,0),"")</f>
        <v/>
      </c>
      <c r="J1657" s="78">
        <f t="shared" si="111"/>
        <v>0</v>
      </c>
      <c r="K1657" s="78">
        <f t="shared" si="112"/>
        <v>0</v>
      </c>
      <c r="L1657" s="78">
        <f t="shared" si="113"/>
        <v>0</v>
      </c>
      <c r="M1657" s="82"/>
      <c r="N1657" s="83"/>
      <c r="O1657" s="84" t="str">
        <f>IFERROR(VLOOKUP($E1657,BD_Anexo_Decreto!$A$1:$I$558,3,0),"")</f>
        <v/>
      </c>
      <c r="P1657" s="85" t="str">
        <f t="shared" si="114"/>
        <v/>
      </c>
      <c r="Q1657" s="96"/>
      <c r="R1657" s="95" t="str">
        <f>IFERROR(VLOOKUP(Q1657,BD_CNES!$A$1:$E$9705,2,0),"")</f>
        <v/>
      </c>
    </row>
    <row r="1658" spans="4:18" ht="35.1" customHeight="1" x14ac:dyDescent="0.25">
      <c r="D1658" s="22">
        <v>1648</v>
      </c>
      <c r="E1658" s="132"/>
      <c r="F1658" s="76" t="str">
        <f>IFERROR(VLOOKUP($E1658,BD_Anexo_Decreto!$A$1:$I$558,2,0),"")</f>
        <v/>
      </c>
      <c r="G1658" s="133" t="str">
        <f>IFERROR(VLOOKUP($E1658,BD_Anexo_Decreto!$A$1:$I$558,7,0),"")</f>
        <v/>
      </c>
      <c r="H1658" s="76" t="str">
        <f>IFERROR(VLOOKUP($E1658,BD_Anexo_Decreto!$A$1:$I$558,8,0),"")</f>
        <v/>
      </c>
      <c r="I1658" s="77" t="str">
        <f>IFERROR(VLOOKUP($E1658,BD_Anexo_Decreto!$A$1:$I$558,5,0),"")</f>
        <v/>
      </c>
      <c r="J1658" s="78">
        <f t="shared" si="111"/>
        <v>0</v>
      </c>
      <c r="K1658" s="78">
        <f t="shared" si="112"/>
        <v>0</v>
      </c>
      <c r="L1658" s="78">
        <f t="shared" si="113"/>
        <v>0</v>
      </c>
      <c r="M1658" s="82"/>
      <c r="N1658" s="83"/>
      <c r="O1658" s="84" t="str">
        <f>IFERROR(VLOOKUP($E1658,BD_Anexo_Decreto!$A$1:$I$558,3,0),"")</f>
        <v/>
      </c>
      <c r="P1658" s="85" t="str">
        <f t="shared" si="114"/>
        <v/>
      </c>
      <c r="Q1658" s="96"/>
      <c r="R1658" s="95" t="str">
        <f>IFERROR(VLOOKUP(Q1658,BD_CNES!$A$1:$E$9705,2,0),"")</f>
        <v/>
      </c>
    </row>
    <row r="1659" spans="4:18" ht="35.1" customHeight="1" x14ac:dyDescent="0.25">
      <c r="D1659" s="22">
        <v>1649</v>
      </c>
      <c r="E1659" s="132"/>
      <c r="F1659" s="76" t="str">
        <f>IFERROR(VLOOKUP($E1659,BD_Anexo_Decreto!$A$1:$I$558,2,0),"")</f>
        <v/>
      </c>
      <c r="G1659" s="133" t="str">
        <f>IFERROR(VLOOKUP($E1659,BD_Anexo_Decreto!$A$1:$I$558,7,0),"")</f>
        <v/>
      </c>
      <c r="H1659" s="76" t="str">
        <f>IFERROR(VLOOKUP($E1659,BD_Anexo_Decreto!$A$1:$I$558,8,0),"")</f>
        <v/>
      </c>
      <c r="I1659" s="77" t="str">
        <f>IFERROR(VLOOKUP($E1659,BD_Anexo_Decreto!$A$1:$I$558,5,0),"")</f>
        <v/>
      </c>
      <c r="J1659" s="78">
        <f t="shared" si="111"/>
        <v>0</v>
      </c>
      <c r="K1659" s="78">
        <f t="shared" si="112"/>
        <v>0</v>
      </c>
      <c r="L1659" s="78">
        <f t="shared" si="113"/>
        <v>0</v>
      </c>
      <c r="M1659" s="82"/>
      <c r="N1659" s="83"/>
      <c r="O1659" s="84" t="str">
        <f>IFERROR(VLOOKUP($E1659,BD_Anexo_Decreto!$A$1:$I$558,3,0),"")</f>
        <v/>
      </c>
      <c r="P1659" s="85" t="str">
        <f t="shared" si="114"/>
        <v/>
      </c>
      <c r="Q1659" s="96"/>
      <c r="R1659" s="95" t="str">
        <f>IFERROR(VLOOKUP(Q1659,BD_CNES!$A$1:$E$9705,2,0),"")</f>
        <v/>
      </c>
    </row>
    <row r="1660" spans="4:18" ht="35.1" customHeight="1" x14ac:dyDescent="0.25">
      <c r="D1660" s="22">
        <v>1650</v>
      </c>
      <c r="E1660" s="132"/>
      <c r="F1660" s="76" t="str">
        <f>IFERROR(VLOOKUP($E1660,BD_Anexo_Decreto!$A$1:$I$558,2,0),"")</f>
        <v/>
      </c>
      <c r="G1660" s="133" t="str">
        <f>IFERROR(VLOOKUP($E1660,BD_Anexo_Decreto!$A$1:$I$558,7,0),"")</f>
        <v/>
      </c>
      <c r="H1660" s="76" t="str">
        <f>IFERROR(VLOOKUP($E1660,BD_Anexo_Decreto!$A$1:$I$558,8,0),"")</f>
        <v/>
      </c>
      <c r="I1660" s="77" t="str">
        <f>IFERROR(VLOOKUP($E1660,BD_Anexo_Decreto!$A$1:$I$558,5,0),"")</f>
        <v/>
      </c>
      <c r="J1660" s="78">
        <f t="shared" si="111"/>
        <v>0</v>
      </c>
      <c r="K1660" s="78">
        <f t="shared" si="112"/>
        <v>0</v>
      </c>
      <c r="L1660" s="78">
        <f t="shared" si="113"/>
        <v>0</v>
      </c>
      <c r="M1660" s="82"/>
      <c r="N1660" s="83"/>
      <c r="O1660" s="84" t="str">
        <f>IFERROR(VLOOKUP($E1660,BD_Anexo_Decreto!$A$1:$I$558,3,0),"")</f>
        <v/>
      </c>
      <c r="P1660" s="85" t="str">
        <f t="shared" si="114"/>
        <v/>
      </c>
      <c r="Q1660" s="96"/>
      <c r="R1660" s="95" t="str">
        <f>IFERROR(VLOOKUP(Q1660,BD_CNES!$A$1:$E$9705,2,0),"")</f>
        <v/>
      </c>
    </row>
    <row r="1661" spans="4:18" ht="35.1" customHeight="1" x14ac:dyDescent="0.25">
      <c r="D1661" s="22">
        <v>1651</v>
      </c>
      <c r="E1661" s="132"/>
      <c r="F1661" s="76" t="str">
        <f>IFERROR(VLOOKUP($E1661,BD_Anexo_Decreto!$A$1:$I$558,2,0),"")</f>
        <v/>
      </c>
      <c r="G1661" s="133" t="str">
        <f>IFERROR(VLOOKUP($E1661,BD_Anexo_Decreto!$A$1:$I$558,7,0),"")</f>
        <v/>
      </c>
      <c r="H1661" s="76" t="str">
        <f>IFERROR(VLOOKUP($E1661,BD_Anexo_Decreto!$A$1:$I$558,8,0),"")</f>
        <v/>
      </c>
      <c r="I1661" s="77" t="str">
        <f>IFERROR(VLOOKUP($E1661,BD_Anexo_Decreto!$A$1:$I$558,5,0),"")</f>
        <v/>
      </c>
      <c r="J1661" s="78">
        <f t="shared" si="111"/>
        <v>0</v>
      </c>
      <c r="K1661" s="78">
        <f t="shared" si="112"/>
        <v>0</v>
      </c>
      <c r="L1661" s="78">
        <f t="shared" si="113"/>
        <v>0</v>
      </c>
      <c r="M1661" s="82"/>
      <c r="N1661" s="83"/>
      <c r="O1661" s="84" t="str">
        <f>IFERROR(VLOOKUP($E1661,BD_Anexo_Decreto!$A$1:$I$558,3,0),"")</f>
        <v/>
      </c>
      <c r="P1661" s="85" t="str">
        <f t="shared" si="114"/>
        <v/>
      </c>
      <c r="Q1661" s="96"/>
      <c r="R1661" s="95" t="str">
        <f>IFERROR(VLOOKUP(Q1661,BD_CNES!$A$1:$E$9705,2,0),"")</f>
        <v/>
      </c>
    </row>
    <row r="1662" spans="4:18" ht="35.1" customHeight="1" x14ac:dyDescent="0.25">
      <c r="D1662" s="22">
        <v>1652</v>
      </c>
      <c r="E1662" s="132"/>
      <c r="F1662" s="76" t="str">
        <f>IFERROR(VLOOKUP($E1662,BD_Anexo_Decreto!$A$1:$I$558,2,0),"")</f>
        <v/>
      </c>
      <c r="G1662" s="133" t="str">
        <f>IFERROR(VLOOKUP($E1662,BD_Anexo_Decreto!$A$1:$I$558,7,0),"")</f>
        <v/>
      </c>
      <c r="H1662" s="76" t="str">
        <f>IFERROR(VLOOKUP($E1662,BD_Anexo_Decreto!$A$1:$I$558,8,0),"")</f>
        <v/>
      </c>
      <c r="I1662" s="77" t="str">
        <f>IFERROR(VLOOKUP($E1662,BD_Anexo_Decreto!$A$1:$I$558,5,0),"")</f>
        <v/>
      </c>
      <c r="J1662" s="78">
        <f t="shared" si="111"/>
        <v>0</v>
      </c>
      <c r="K1662" s="78">
        <f t="shared" si="112"/>
        <v>0</v>
      </c>
      <c r="L1662" s="78">
        <f t="shared" si="113"/>
        <v>0</v>
      </c>
      <c r="M1662" s="82"/>
      <c r="N1662" s="83"/>
      <c r="O1662" s="84" t="str">
        <f>IFERROR(VLOOKUP($E1662,BD_Anexo_Decreto!$A$1:$I$558,3,0),"")</f>
        <v/>
      </c>
      <c r="P1662" s="85" t="str">
        <f t="shared" si="114"/>
        <v/>
      </c>
      <c r="Q1662" s="96"/>
      <c r="R1662" s="95" t="str">
        <f>IFERROR(VLOOKUP(Q1662,BD_CNES!$A$1:$E$9705,2,0),"")</f>
        <v/>
      </c>
    </row>
    <row r="1663" spans="4:18" ht="35.1" customHeight="1" x14ac:dyDescent="0.25">
      <c r="D1663" s="22">
        <v>1653</v>
      </c>
      <c r="E1663" s="132"/>
      <c r="F1663" s="76" t="str">
        <f>IFERROR(VLOOKUP($E1663,BD_Anexo_Decreto!$A$1:$I$558,2,0),"")</f>
        <v/>
      </c>
      <c r="G1663" s="133" t="str">
        <f>IFERROR(VLOOKUP($E1663,BD_Anexo_Decreto!$A$1:$I$558,7,0),"")</f>
        <v/>
      </c>
      <c r="H1663" s="76" t="str">
        <f>IFERROR(VLOOKUP($E1663,BD_Anexo_Decreto!$A$1:$I$558,8,0),"")</f>
        <v/>
      </c>
      <c r="I1663" s="77" t="str">
        <f>IFERROR(VLOOKUP($E1663,BD_Anexo_Decreto!$A$1:$I$558,5,0),"")</f>
        <v/>
      </c>
      <c r="J1663" s="78">
        <f t="shared" si="111"/>
        <v>0</v>
      </c>
      <c r="K1663" s="78">
        <f t="shared" si="112"/>
        <v>0</v>
      </c>
      <c r="L1663" s="78">
        <f t="shared" si="113"/>
        <v>0</v>
      </c>
      <c r="M1663" s="82"/>
      <c r="N1663" s="83"/>
      <c r="O1663" s="84" t="str">
        <f>IFERROR(VLOOKUP($E1663,BD_Anexo_Decreto!$A$1:$I$558,3,0),"")</f>
        <v/>
      </c>
      <c r="P1663" s="85" t="str">
        <f t="shared" si="114"/>
        <v/>
      </c>
      <c r="Q1663" s="96"/>
      <c r="R1663" s="95" t="str">
        <f>IFERROR(VLOOKUP(Q1663,BD_CNES!$A$1:$E$9705,2,0),"")</f>
        <v/>
      </c>
    </row>
    <row r="1664" spans="4:18" ht="35.1" customHeight="1" x14ac:dyDescent="0.25">
      <c r="D1664" s="22">
        <v>1654</v>
      </c>
      <c r="E1664" s="132"/>
      <c r="F1664" s="76" t="str">
        <f>IFERROR(VLOOKUP($E1664,BD_Anexo_Decreto!$A$1:$I$558,2,0),"")</f>
        <v/>
      </c>
      <c r="G1664" s="133" t="str">
        <f>IFERROR(VLOOKUP($E1664,BD_Anexo_Decreto!$A$1:$I$558,7,0),"")</f>
        <v/>
      </c>
      <c r="H1664" s="76" t="str">
        <f>IFERROR(VLOOKUP($E1664,BD_Anexo_Decreto!$A$1:$I$558,8,0),"")</f>
        <v/>
      </c>
      <c r="I1664" s="77" t="str">
        <f>IFERROR(VLOOKUP($E1664,BD_Anexo_Decreto!$A$1:$I$558,5,0),"")</f>
        <v/>
      </c>
      <c r="J1664" s="78">
        <f t="shared" si="111"/>
        <v>0</v>
      </c>
      <c r="K1664" s="78">
        <f t="shared" si="112"/>
        <v>0</v>
      </c>
      <c r="L1664" s="78">
        <f t="shared" si="113"/>
        <v>0</v>
      </c>
      <c r="M1664" s="82"/>
      <c r="N1664" s="83"/>
      <c r="O1664" s="84" t="str">
        <f>IFERROR(VLOOKUP($E1664,BD_Anexo_Decreto!$A$1:$I$558,3,0),"")</f>
        <v/>
      </c>
      <c r="P1664" s="85" t="str">
        <f t="shared" si="114"/>
        <v/>
      </c>
      <c r="Q1664" s="96"/>
      <c r="R1664" s="95" t="str">
        <f>IFERROR(VLOOKUP(Q1664,BD_CNES!$A$1:$E$9705,2,0),"")</f>
        <v/>
      </c>
    </row>
    <row r="1665" spans="4:18" ht="35.1" customHeight="1" x14ac:dyDescent="0.25">
      <c r="D1665" s="22">
        <v>1655</v>
      </c>
      <c r="E1665" s="132"/>
      <c r="F1665" s="76" t="str">
        <f>IFERROR(VLOOKUP($E1665,BD_Anexo_Decreto!$A$1:$I$558,2,0),"")</f>
        <v/>
      </c>
      <c r="G1665" s="133" t="str">
        <f>IFERROR(VLOOKUP($E1665,BD_Anexo_Decreto!$A$1:$I$558,7,0),"")</f>
        <v/>
      </c>
      <c r="H1665" s="76" t="str">
        <f>IFERROR(VLOOKUP($E1665,BD_Anexo_Decreto!$A$1:$I$558,8,0),"")</f>
        <v/>
      </c>
      <c r="I1665" s="77" t="str">
        <f>IFERROR(VLOOKUP($E1665,BD_Anexo_Decreto!$A$1:$I$558,5,0),"")</f>
        <v/>
      </c>
      <c r="J1665" s="78">
        <f t="shared" si="111"/>
        <v>0</v>
      </c>
      <c r="K1665" s="78">
        <f t="shared" si="112"/>
        <v>0</v>
      </c>
      <c r="L1665" s="78">
        <f t="shared" si="113"/>
        <v>0</v>
      </c>
      <c r="M1665" s="82"/>
      <c r="N1665" s="83"/>
      <c r="O1665" s="84" t="str">
        <f>IFERROR(VLOOKUP($E1665,BD_Anexo_Decreto!$A$1:$I$558,3,0),"")</f>
        <v/>
      </c>
      <c r="P1665" s="85" t="str">
        <f t="shared" si="114"/>
        <v/>
      </c>
      <c r="Q1665" s="96"/>
      <c r="R1665" s="95" t="str">
        <f>IFERROR(VLOOKUP(Q1665,BD_CNES!$A$1:$E$9705,2,0),"")</f>
        <v/>
      </c>
    </row>
    <row r="1666" spans="4:18" ht="35.1" customHeight="1" x14ac:dyDescent="0.25">
      <c r="D1666" s="22">
        <v>1656</v>
      </c>
      <c r="E1666" s="132"/>
      <c r="F1666" s="76" t="str">
        <f>IFERROR(VLOOKUP($E1666,BD_Anexo_Decreto!$A$1:$I$558,2,0),"")</f>
        <v/>
      </c>
      <c r="G1666" s="133" t="str">
        <f>IFERROR(VLOOKUP($E1666,BD_Anexo_Decreto!$A$1:$I$558,7,0),"")</f>
        <v/>
      </c>
      <c r="H1666" s="76" t="str">
        <f>IFERROR(VLOOKUP($E1666,BD_Anexo_Decreto!$A$1:$I$558,8,0),"")</f>
        <v/>
      </c>
      <c r="I1666" s="77" t="str">
        <f>IFERROR(VLOOKUP($E1666,BD_Anexo_Decreto!$A$1:$I$558,5,0),"")</f>
        <v/>
      </c>
      <c r="J1666" s="78">
        <f t="shared" si="111"/>
        <v>0</v>
      </c>
      <c r="K1666" s="78">
        <f t="shared" si="112"/>
        <v>0</v>
      </c>
      <c r="L1666" s="78">
        <f t="shared" si="113"/>
        <v>0</v>
      </c>
      <c r="M1666" s="82"/>
      <c r="N1666" s="83"/>
      <c r="O1666" s="84" t="str">
        <f>IFERROR(VLOOKUP($E1666,BD_Anexo_Decreto!$A$1:$I$558,3,0),"")</f>
        <v/>
      </c>
      <c r="P1666" s="85" t="str">
        <f t="shared" si="114"/>
        <v/>
      </c>
      <c r="Q1666" s="96"/>
      <c r="R1666" s="95" t="str">
        <f>IFERROR(VLOOKUP(Q1666,BD_CNES!$A$1:$E$9705,2,0),"")</f>
        <v/>
      </c>
    </row>
    <row r="1667" spans="4:18" ht="35.1" customHeight="1" x14ac:dyDescent="0.25">
      <c r="D1667" s="22">
        <v>1657</v>
      </c>
      <c r="E1667" s="132"/>
      <c r="F1667" s="76" t="str">
        <f>IFERROR(VLOOKUP($E1667,BD_Anexo_Decreto!$A$1:$I$558,2,0),"")</f>
        <v/>
      </c>
      <c r="G1667" s="133" t="str">
        <f>IFERROR(VLOOKUP($E1667,BD_Anexo_Decreto!$A$1:$I$558,7,0),"")</f>
        <v/>
      </c>
      <c r="H1667" s="76" t="str">
        <f>IFERROR(VLOOKUP($E1667,BD_Anexo_Decreto!$A$1:$I$558,8,0),"")</f>
        <v/>
      </c>
      <c r="I1667" s="77" t="str">
        <f>IFERROR(VLOOKUP($E1667,BD_Anexo_Decreto!$A$1:$I$558,5,0),"")</f>
        <v/>
      </c>
      <c r="J1667" s="78">
        <f t="shared" si="111"/>
        <v>0</v>
      </c>
      <c r="K1667" s="78">
        <f t="shared" si="112"/>
        <v>0</v>
      </c>
      <c r="L1667" s="78">
        <f t="shared" si="113"/>
        <v>0</v>
      </c>
      <c r="M1667" s="82"/>
      <c r="N1667" s="83"/>
      <c r="O1667" s="84" t="str">
        <f>IFERROR(VLOOKUP($E1667,BD_Anexo_Decreto!$A$1:$I$558,3,0),"")</f>
        <v/>
      </c>
      <c r="P1667" s="85" t="str">
        <f t="shared" si="114"/>
        <v/>
      </c>
      <c r="Q1667" s="96"/>
      <c r="R1667" s="95" t="str">
        <f>IFERROR(VLOOKUP(Q1667,BD_CNES!$A$1:$E$9705,2,0),"")</f>
        <v/>
      </c>
    </row>
    <row r="1668" spans="4:18" ht="35.1" customHeight="1" x14ac:dyDescent="0.25">
      <c r="D1668" s="22">
        <v>1658</v>
      </c>
      <c r="E1668" s="132"/>
      <c r="F1668" s="76" t="str">
        <f>IFERROR(VLOOKUP($E1668,BD_Anexo_Decreto!$A$1:$I$558,2,0),"")</f>
        <v/>
      </c>
      <c r="G1668" s="133" t="str">
        <f>IFERROR(VLOOKUP($E1668,BD_Anexo_Decreto!$A$1:$I$558,7,0),"")</f>
        <v/>
      </c>
      <c r="H1668" s="76" t="str">
        <f>IFERROR(VLOOKUP($E1668,BD_Anexo_Decreto!$A$1:$I$558,8,0),"")</f>
        <v/>
      </c>
      <c r="I1668" s="77" t="str">
        <f>IFERROR(VLOOKUP($E1668,BD_Anexo_Decreto!$A$1:$I$558,5,0),"")</f>
        <v/>
      </c>
      <c r="J1668" s="78">
        <f t="shared" si="111"/>
        <v>0</v>
      </c>
      <c r="K1668" s="78">
        <f t="shared" si="112"/>
        <v>0</v>
      </c>
      <c r="L1668" s="78">
        <f t="shared" si="113"/>
        <v>0</v>
      </c>
      <c r="M1668" s="82"/>
      <c r="N1668" s="83"/>
      <c r="O1668" s="84" t="str">
        <f>IFERROR(VLOOKUP($E1668,BD_Anexo_Decreto!$A$1:$I$558,3,0),"")</f>
        <v/>
      </c>
      <c r="P1668" s="85" t="str">
        <f t="shared" si="114"/>
        <v/>
      </c>
      <c r="Q1668" s="96"/>
      <c r="R1668" s="95" t="str">
        <f>IFERROR(VLOOKUP(Q1668,BD_CNES!$A$1:$E$9705,2,0),"")</f>
        <v/>
      </c>
    </row>
    <row r="1669" spans="4:18" ht="35.1" customHeight="1" x14ac:dyDescent="0.25">
      <c r="D1669" s="22">
        <v>1659</v>
      </c>
      <c r="E1669" s="132"/>
      <c r="F1669" s="76" t="str">
        <f>IFERROR(VLOOKUP($E1669,BD_Anexo_Decreto!$A$1:$I$558,2,0),"")</f>
        <v/>
      </c>
      <c r="G1669" s="133" t="str">
        <f>IFERROR(VLOOKUP($E1669,BD_Anexo_Decreto!$A$1:$I$558,7,0),"")</f>
        <v/>
      </c>
      <c r="H1669" s="76" t="str">
        <f>IFERROR(VLOOKUP($E1669,BD_Anexo_Decreto!$A$1:$I$558,8,0),"")</f>
        <v/>
      </c>
      <c r="I1669" s="77" t="str">
        <f>IFERROR(VLOOKUP($E1669,BD_Anexo_Decreto!$A$1:$I$558,5,0),"")</f>
        <v/>
      </c>
      <c r="J1669" s="78">
        <f t="shared" si="111"/>
        <v>0</v>
      </c>
      <c r="K1669" s="78">
        <f t="shared" si="112"/>
        <v>0</v>
      </c>
      <c r="L1669" s="78">
        <f t="shared" si="113"/>
        <v>0</v>
      </c>
      <c r="M1669" s="82"/>
      <c r="N1669" s="83"/>
      <c r="O1669" s="84" t="str">
        <f>IFERROR(VLOOKUP($E1669,BD_Anexo_Decreto!$A$1:$I$558,3,0),"")</f>
        <v/>
      </c>
      <c r="P1669" s="85" t="str">
        <f t="shared" si="114"/>
        <v/>
      </c>
      <c r="Q1669" s="96"/>
      <c r="R1669" s="95" t="str">
        <f>IFERROR(VLOOKUP(Q1669,BD_CNES!$A$1:$E$9705,2,0),"")</f>
        <v/>
      </c>
    </row>
    <row r="1670" spans="4:18" ht="35.1" customHeight="1" x14ac:dyDescent="0.25">
      <c r="D1670" s="22">
        <v>1660</v>
      </c>
      <c r="E1670" s="132"/>
      <c r="F1670" s="76" t="str">
        <f>IFERROR(VLOOKUP($E1670,BD_Anexo_Decreto!$A$1:$I$558,2,0),"")</f>
        <v/>
      </c>
      <c r="G1670" s="133" t="str">
        <f>IFERROR(VLOOKUP($E1670,BD_Anexo_Decreto!$A$1:$I$558,7,0),"")</f>
        <v/>
      </c>
      <c r="H1670" s="76" t="str">
        <f>IFERROR(VLOOKUP($E1670,BD_Anexo_Decreto!$A$1:$I$558,8,0),"")</f>
        <v/>
      </c>
      <c r="I1670" s="77" t="str">
        <f>IFERROR(VLOOKUP($E1670,BD_Anexo_Decreto!$A$1:$I$558,5,0),"")</f>
        <v/>
      </c>
      <c r="J1670" s="78">
        <f t="shared" si="111"/>
        <v>0</v>
      </c>
      <c r="K1670" s="78">
        <f t="shared" si="112"/>
        <v>0</v>
      </c>
      <c r="L1670" s="78">
        <f t="shared" si="113"/>
        <v>0</v>
      </c>
      <c r="M1670" s="82"/>
      <c r="N1670" s="83"/>
      <c r="O1670" s="84" t="str">
        <f>IFERROR(VLOOKUP($E1670,BD_Anexo_Decreto!$A$1:$I$558,3,0),"")</f>
        <v/>
      </c>
      <c r="P1670" s="85" t="str">
        <f t="shared" si="114"/>
        <v/>
      </c>
      <c r="Q1670" s="96"/>
      <c r="R1670" s="95" t="str">
        <f>IFERROR(VLOOKUP(Q1670,BD_CNES!$A$1:$E$9705,2,0),"")</f>
        <v/>
      </c>
    </row>
    <row r="1671" spans="4:18" ht="35.1" customHeight="1" x14ac:dyDescent="0.25">
      <c r="D1671" s="22">
        <v>1661</v>
      </c>
      <c r="E1671" s="132"/>
      <c r="F1671" s="76" t="str">
        <f>IFERROR(VLOOKUP($E1671,BD_Anexo_Decreto!$A$1:$I$558,2,0),"")</f>
        <v/>
      </c>
      <c r="G1671" s="133" t="str">
        <f>IFERROR(VLOOKUP($E1671,BD_Anexo_Decreto!$A$1:$I$558,7,0),"")</f>
        <v/>
      </c>
      <c r="H1671" s="76" t="str">
        <f>IFERROR(VLOOKUP($E1671,BD_Anexo_Decreto!$A$1:$I$558,8,0),"")</f>
        <v/>
      </c>
      <c r="I1671" s="77" t="str">
        <f>IFERROR(VLOOKUP($E1671,BD_Anexo_Decreto!$A$1:$I$558,5,0),"")</f>
        <v/>
      </c>
      <c r="J1671" s="78">
        <f t="shared" si="111"/>
        <v>0</v>
      </c>
      <c r="K1671" s="78">
        <f t="shared" si="112"/>
        <v>0</v>
      </c>
      <c r="L1671" s="78">
        <f t="shared" si="113"/>
        <v>0</v>
      </c>
      <c r="M1671" s="82"/>
      <c r="N1671" s="83"/>
      <c r="O1671" s="84" t="str">
        <f>IFERROR(VLOOKUP($E1671,BD_Anexo_Decreto!$A$1:$I$558,3,0),"")</f>
        <v/>
      </c>
      <c r="P1671" s="85" t="str">
        <f t="shared" si="114"/>
        <v/>
      </c>
      <c r="Q1671" s="96"/>
      <c r="R1671" s="95" t="str">
        <f>IFERROR(VLOOKUP(Q1671,BD_CNES!$A$1:$E$9705,2,0),"")</f>
        <v/>
      </c>
    </row>
    <row r="1672" spans="4:18" ht="35.1" customHeight="1" x14ac:dyDescent="0.25">
      <c r="D1672" s="22">
        <v>1662</v>
      </c>
      <c r="E1672" s="132"/>
      <c r="F1672" s="76" t="str">
        <f>IFERROR(VLOOKUP($E1672,BD_Anexo_Decreto!$A$1:$I$558,2,0),"")</f>
        <v/>
      </c>
      <c r="G1672" s="133" t="str">
        <f>IFERROR(VLOOKUP($E1672,BD_Anexo_Decreto!$A$1:$I$558,7,0),"")</f>
        <v/>
      </c>
      <c r="H1672" s="76" t="str">
        <f>IFERROR(VLOOKUP($E1672,BD_Anexo_Decreto!$A$1:$I$558,8,0),"")</f>
        <v/>
      </c>
      <c r="I1672" s="77" t="str">
        <f>IFERROR(VLOOKUP($E1672,BD_Anexo_Decreto!$A$1:$I$558,5,0),"")</f>
        <v/>
      </c>
      <c r="J1672" s="78">
        <f t="shared" si="111"/>
        <v>0</v>
      </c>
      <c r="K1672" s="78">
        <f t="shared" si="112"/>
        <v>0</v>
      </c>
      <c r="L1672" s="78">
        <f t="shared" si="113"/>
        <v>0</v>
      </c>
      <c r="M1672" s="82"/>
      <c r="N1672" s="83"/>
      <c r="O1672" s="84" t="str">
        <f>IFERROR(VLOOKUP($E1672,BD_Anexo_Decreto!$A$1:$I$558,3,0),"")</f>
        <v/>
      </c>
      <c r="P1672" s="85" t="str">
        <f t="shared" si="114"/>
        <v/>
      </c>
      <c r="Q1672" s="96"/>
      <c r="R1672" s="95" t="str">
        <f>IFERROR(VLOOKUP(Q1672,BD_CNES!$A$1:$E$9705,2,0),"")</f>
        <v/>
      </c>
    </row>
    <row r="1673" spans="4:18" ht="35.1" customHeight="1" x14ac:dyDescent="0.25">
      <c r="D1673" s="22">
        <v>1663</v>
      </c>
      <c r="E1673" s="132"/>
      <c r="F1673" s="76" t="str">
        <f>IFERROR(VLOOKUP($E1673,BD_Anexo_Decreto!$A$1:$I$558,2,0),"")</f>
        <v/>
      </c>
      <c r="G1673" s="133" t="str">
        <f>IFERROR(VLOOKUP($E1673,BD_Anexo_Decreto!$A$1:$I$558,7,0),"")</f>
        <v/>
      </c>
      <c r="H1673" s="76" t="str">
        <f>IFERROR(VLOOKUP($E1673,BD_Anexo_Decreto!$A$1:$I$558,8,0),"")</f>
        <v/>
      </c>
      <c r="I1673" s="77" t="str">
        <f>IFERROR(VLOOKUP($E1673,BD_Anexo_Decreto!$A$1:$I$558,5,0),"")</f>
        <v/>
      </c>
      <c r="J1673" s="78">
        <f t="shared" si="111"/>
        <v>0</v>
      </c>
      <c r="K1673" s="78">
        <f t="shared" si="112"/>
        <v>0</v>
      </c>
      <c r="L1673" s="78">
        <f t="shared" si="113"/>
        <v>0</v>
      </c>
      <c r="M1673" s="82"/>
      <c r="N1673" s="83"/>
      <c r="O1673" s="84" t="str">
        <f>IFERROR(VLOOKUP($E1673,BD_Anexo_Decreto!$A$1:$I$558,3,0),"")</f>
        <v/>
      </c>
      <c r="P1673" s="85" t="str">
        <f t="shared" si="114"/>
        <v/>
      </c>
      <c r="Q1673" s="96"/>
      <c r="R1673" s="95" t="str">
        <f>IFERROR(VLOOKUP(Q1673,BD_CNES!$A$1:$E$9705,2,0),"")</f>
        <v/>
      </c>
    </row>
    <row r="1674" spans="4:18" ht="35.1" customHeight="1" x14ac:dyDescent="0.25">
      <c r="D1674" s="22">
        <v>1664</v>
      </c>
      <c r="E1674" s="132"/>
      <c r="F1674" s="76" t="str">
        <f>IFERROR(VLOOKUP($E1674,BD_Anexo_Decreto!$A$1:$I$558,2,0),"")</f>
        <v/>
      </c>
      <c r="G1674" s="133" t="str">
        <f>IFERROR(VLOOKUP($E1674,BD_Anexo_Decreto!$A$1:$I$558,7,0),"")</f>
        <v/>
      </c>
      <c r="H1674" s="76" t="str">
        <f>IFERROR(VLOOKUP($E1674,BD_Anexo_Decreto!$A$1:$I$558,8,0),"")</f>
        <v/>
      </c>
      <c r="I1674" s="77" t="str">
        <f>IFERROR(VLOOKUP($E1674,BD_Anexo_Decreto!$A$1:$I$558,5,0),"")</f>
        <v/>
      </c>
      <c r="J1674" s="78">
        <f t="shared" si="111"/>
        <v>0</v>
      </c>
      <c r="K1674" s="78">
        <f t="shared" si="112"/>
        <v>0</v>
      </c>
      <c r="L1674" s="78">
        <f t="shared" si="113"/>
        <v>0</v>
      </c>
      <c r="M1674" s="82"/>
      <c r="N1674" s="83"/>
      <c r="O1674" s="84" t="str">
        <f>IFERROR(VLOOKUP($E1674,BD_Anexo_Decreto!$A$1:$I$558,3,0),"")</f>
        <v/>
      </c>
      <c r="P1674" s="85" t="str">
        <f t="shared" si="114"/>
        <v/>
      </c>
      <c r="Q1674" s="96"/>
      <c r="R1674" s="95" t="str">
        <f>IFERROR(VLOOKUP(Q1674,BD_CNES!$A$1:$E$9705,2,0),"")</f>
        <v/>
      </c>
    </row>
    <row r="1675" spans="4:18" ht="35.1" customHeight="1" x14ac:dyDescent="0.25">
      <c r="D1675" s="22">
        <v>1665</v>
      </c>
      <c r="E1675" s="132"/>
      <c r="F1675" s="76" t="str">
        <f>IFERROR(VLOOKUP($E1675,BD_Anexo_Decreto!$A$1:$I$558,2,0),"")</f>
        <v/>
      </c>
      <c r="G1675" s="133" t="str">
        <f>IFERROR(VLOOKUP($E1675,BD_Anexo_Decreto!$A$1:$I$558,7,0),"")</f>
        <v/>
      </c>
      <c r="H1675" s="76" t="str">
        <f>IFERROR(VLOOKUP($E1675,BD_Anexo_Decreto!$A$1:$I$558,8,0),"")</f>
        <v/>
      </c>
      <c r="I1675" s="77" t="str">
        <f>IFERROR(VLOOKUP($E1675,BD_Anexo_Decreto!$A$1:$I$558,5,0),"")</f>
        <v/>
      </c>
      <c r="J1675" s="78">
        <f t="shared" si="111"/>
        <v>0</v>
      </c>
      <c r="K1675" s="78">
        <f t="shared" si="112"/>
        <v>0</v>
      </c>
      <c r="L1675" s="78">
        <f t="shared" si="113"/>
        <v>0</v>
      </c>
      <c r="M1675" s="82"/>
      <c r="N1675" s="83"/>
      <c r="O1675" s="84" t="str">
        <f>IFERROR(VLOOKUP($E1675,BD_Anexo_Decreto!$A$1:$I$558,3,0),"")</f>
        <v/>
      </c>
      <c r="P1675" s="85" t="str">
        <f t="shared" si="114"/>
        <v/>
      </c>
      <c r="Q1675" s="96"/>
      <c r="R1675" s="95" t="str">
        <f>IFERROR(VLOOKUP(Q1675,BD_CNES!$A$1:$E$9705,2,0),"")</f>
        <v/>
      </c>
    </row>
    <row r="1676" spans="4:18" ht="35.1" customHeight="1" x14ac:dyDescent="0.25">
      <c r="D1676" s="22">
        <v>1666</v>
      </c>
      <c r="E1676" s="132"/>
      <c r="F1676" s="76" t="str">
        <f>IFERROR(VLOOKUP($E1676,BD_Anexo_Decreto!$A$1:$I$558,2,0),"")</f>
        <v/>
      </c>
      <c r="G1676" s="133" t="str">
        <f>IFERROR(VLOOKUP($E1676,BD_Anexo_Decreto!$A$1:$I$558,7,0),"")</f>
        <v/>
      </c>
      <c r="H1676" s="76" t="str">
        <f>IFERROR(VLOOKUP($E1676,BD_Anexo_Decreto!$A$1:$I$558,8,0),"")</f>
        <v/>
      </c>
      <c r="I1676" s="77" t="str">
        <f>IFERROR(VLOOKUP($E1676,BD_Anexo_Decreto!$A$1:$I$558,5,0),"")</f>
        <v/>
      </c>
      <c r="J1676" s="78">
        <f t="shared" ref="J1676:J1739" si="115">IF(M1676=$J$10,N1676,0)</f>
        <v>0</v>
      </c>
      <c r="K1676" s="78">
        <f t="shared" ref="K1676:K1739" si="116">IF(M1676=$K$10,N1676,0)</f>
        <v>0</v>
      </c>
      <c r="L1676" s="78">
        <f t="shared" ref="L1676:L1739" si="117">IF(M1676=$L$10,N1676,0)</f>
        <v>0</v>
      </c>
      <c r="M1676" s="82"/>
      <c r="N1676" s="83"/>
      <c r="O1676" s="84" t="str">
        <f>IFERROR(VLOOKUP($E1676,BD_Anexo_Decreto!$A$1:$I$558,3,0),"")</f>
        <v/>
      </c>
      <c r="P1676" s="85" t="str">
        <f t="shared" si="114"/>
        <v/>
      </c>
      <c r="Q1676" s="96"/>
      <c r="R1676" s="95" t="str">
        <f>IFERROR(VLOOKUP(Q1676,BD_CNES!$A$1:$E$9705,2,0),"")</f>
        <v/>
      </c>
    </row>
    <row r="1677" spans="4:18" ht="35.1" customHeight="1" x14ac:dyDescent="0.25">
      <c r="D1677" s="22">
        <v>1667</v>
      </c>
      <c r="E1677" s="132"/>
      <c r="F1677" s="76" t="str">
        <f>IFERROR(VLOOKUP($E1677,BD_Anexo_Decreto!$A$1:$I$558,2,0),"")</f>
        <v/>
      </c>
      <c r="G1677" s="133" t="str">
        <f>IFERROR(VLOOKUP($E1677,BD_Anexo_Decreto!$A$1:$I$558,7,0),"")</f>
        <v/>
      </c>
      <c r="H1677" s="76" t="str">
        <f>IFERROR(VLOOKUP($E1677,BD_Anexo_Decreto!$A$1:$I$558,8,0),"")</f>
        <v/>
      </c>
      <c r="I1677" s="77" t="str">
        <f>IFERROR(VLOOKUP($E1677,BD_Anexo_Decreto!$A$1:$I$558,5,0),"")</f>
        <v/>
      </c>
      <c r="J1677" s="78">
        <f t="shared" si="115"/>
        <v>0</v>
      </c>
      <c r="K1677" s="78">
        <f t="shared" si="116"/>
        <v>0</v>
      </c>
      <c r="L1677" s="78">
        <f t="shared" si="117"/>
        <v>0</v>
      </c>
      <c r="M1677" s="82"/>
      <c r="N1677" s="83"/>
      <c r="O1677" s="84" t="str">
        <f>IFERROR(VLOOKUP($E1677,BD_Anexo_Decreto!$A$1:$I$558,3,0),"")</f>
        <v/>
      </c>
      <c r="P1677" s="85" t="str">
        <f t="shared" si="114"/>
        <v/>
      </c>
      <c r="Q1677" s="96"/>
      <c r="R1677" s="95" t="str">
        <f>IFERROR(VLOOKUP(Q1677,BD_CNES!$A$1:$E$9705,2,0),"")</f>
        <v/>
      </c>
    </row>
    <row r="1678" spans="4:18" ht="35.1" customHeight="1" x14ac:dyDescent="0.25">
      <c r="D1678" s="22">
        <v>1668</v>
      </c>
      <c r="E1678" s="132"/>
      <c r="F1678" s="76" t="str">
        <f>IFERROR(VLOOKUP($E1678,BD_Anexo_Decreto!$A$1:$I$558,2,0),"")</f>
        <v/>
      </c>
      <c r="G1678" s="133" t="str">
        <f>IFERROR(VLOOKUP($E1678,BD_Anexo_Decreto!$A$1:$I$558,7,0),"")</f>
        <v/>
      </c>
      <c r="H1678" s="76" t="str">
        <f>IFERROR(VLOOKUP($E1678,BD_Anexo_Decreto!$A$1:$I$558,8,0),"")</f>
        <v/>
      </c>
      <c r="I1678" s="77" t="str">
        <f>IFERROR(VLOOKUP($E1678,BD_Anexo_Decreto!$A$1:$I$558,5,0),"")</f>
        <v/>
      </c>
      <c r="J1678" s="78">
        <f t="shared" si="115"/>
        <v>0</v>
      </c>
      <c r="K1678" s="78">
        <f t="shared" si="116"/>
        <v>0</v>
      </c>
      <c r="L1678" s="78">
        <f t="shared" si="117"/>
        <v>0</v>
      </c>
      <c r="M1678" s="82"/>
      <c r="N1678" s="83"/>
      <c r="O1678" s="84" t="str">
        <f>IFERROR(VLOOKUP($E1678,BD_Anexo_Decreto!$A$1:$I$558,3,0),"")</f>
        <v/>
      </c>
      <c r="P1678" s="85" t="str">
        <f t="shared" ref="P1678:P1741" si="118">IFERROR(SUM(O1678*N1678),"")</f>
        <v/>
      </c>
      <c r="Q1678" s="96"/>
      <c r="R1678" s="95" t="str">
        <f>IFERROR(VLOOKUP(Q1678,BD_CNES!$A$1:$E$9705,2,0),"")</f>
        <v/>
      </c>
    </row>
    <row r="1679" spans="4:18" ht="35.1" customHeight="1" x14ac:dyDescent="0.25">
      <c r="D1679" s="22">
        <v>1669</v>
      </c>
      <c r="E1679" s="132"/>
      <c r="F1679" s="76" t="str">
        <f>IFERROR(VLOOKUP($E1679,BD_Anexo_Decreto!$A$1:$I$558,2,0),"")</f>
        <v/>
      </c>
      <c r="G1679" s="133" t="str">
        <f>IFERROR(VLOOKUP($E1679,BD_Anexo_Decreto!$A$1:$I$558,7,0),"")</f>
        <v/>
      </c>
      <c r="H1679" s="76" t="str">
        <f>IFERROR(VLOOKUP($E1679,BD_Anexo_Decreto!$A$1:$I$558,8,0),"")</f>
        <v/>
      </c>
      <c r="I1679" s="77" t="str">
        <f>IFERROR(VLOOKUP($E1679,BD_Anexo_Decreto!$A$1:$I$558,5,0),"")</f>
        <v/>
      </c>
      <c r="J1679" s="78">
        <f t="shared" si="115"/>
        <v>0</v>
      </c>
      <c r="K1679" s="78">
        <f t="shared" si="116"/>
        <v>0</v>
      </c>
      <c r="L1679" s="78">
        <f t="shared" si="117"/>
        <v>0</v>
      </c>
      <c r="M1679" s="82"/>
      <c r="N1679" s="83"/>
      <c r="O1679" s="84" t="str">
        <f>IFERROR(VLOOKUP($E1679,BD_Anexo_Decreto!$A$1:$I$558,3,0),"")</f>
        <v/>
      </c>
      <c r="P1679" s="85" t="str">
        <f t="shared" si="118"/>
        <v/>
      </c>
      <c r="Q1679" s="96"/>
      <c r="R1679" s="95" t="str">
        <f>IFERROR(VLOOKUP(Q1679,BD_CNES!$A$1:$E$9705,2,0),"")</f>
        <v/>
      </c>
    </row>
    <row r="1680" spans="4:18" ht="35.1" customHeight="1" x14ac:dyDescent="0.25">
      <c r="D1680" s="22">
        <v>1670</v>
      </c>
      <c r="E1680" s="132"/>
      <c r="F1680" s="76" t="str">
        <f>IFERROR(VLOOKUP($E1680,BD_Anexo_Decreto!$A$1:$I$558,2,0),"")</f>
        <v/>
      </c>
      <c r="G1680" s="133" t="str">
        <f>IFERROR(VLOOKUP($E1680,BD_Anexo_Decreto!$A$1:$I$558,7,0),"")</f>
        <v/>
      </c>
      <c r="H1680" s="76" t="str">
        <f>IFERROR(VLOOKUP($E1680,BD_Anexo_Decreto!$A$1:$I$558,8,0),"")</f>
        <v/>
      </c>
      <c r="I1680" s="77" t="str">
        <f>IFERROR(VLOOKUP($E1680,BD_Anexo_Decreto!$A$1:$I$558,5,0),"")</f>
        <v/>
      </c>
      <c r="J1680" s="78">
        <f t="shared" si="115"/>
        <v>0</v>
      </c>
      <c r="K1680" s="78">
        <f t="shared" si="116"/>
        <v>0</v>
      </c>
      <c r="L1680" s="78">
        <f t="shared" si="117"/>
        <v>0</v>
      </c>
      <c r="M1680" s="82"/>
      <c r="N1680" s="83"/>
      <c r="O1680" s="84" t="str">
        <f>IFERROR(VLOOKUP($E1680,BD_Anexo_Decreto!$A$1:$I$558,3,0),"")</f>
        <v/>
      </c>
      <c r="P1680" s="85" t="str">
        <f t="shared" si="118"/>
        <v/>
      </c>
      <c r="Q1680" s="96"/>
      <c r="R1680" s="95" t="str">
        <f>IFERROR(VLOOKUP(Q1680,BD_CNES!$A$1:$E$9705,2,0),"")</f>
        <v/>
      </c>
    </row>
    <row r="1681" spans="4:18" ht="35.1" customHeight="1" x14ac:dyDescent="0.25">
      <c r="D1681" s="22">
        <v>1671</v>
      </c>
      <c r="E1681" s="132"/>
      <c r="F1681" s="76" t="str">
        <f>IFERROR(VLOOKUP($E1681,BD_Anexo_Decreto!$A$1:$I$558,2,0),"")</f>
        <v/>
      </c>
      <c r="G1681" s="133" t="str">
        <f>IFERROR(VLOOKUP($E1681,BD_Anexo_Decreto!$A$1:$I$558,7,0),"")</f>
        <v/>
      </c>
      <c r="H1681" s="76" t="str">
        <f>IFERROR(VLOOKUP($E1681,BD_Anexo_Decreto!$A$1:$I$558,8,0),"")</f>
        <v/>
      </c>
      <c r="I1681" s="77" t="str">
        <f>IFERROR(VLOOKUP($E1681,BD_Anexo_Decreto!$A$1:$I$558,5,0),"")</f>
        <v/>
      </c>
      <c r="J1681" s="78">
        <f t="shared" si="115"/>
        <v>0</v>
      </c>
      <c r="K1681" s="78">
        <f t="shared" si="116"/>
        <v>0</v>
      </c>
      <c r="L1681" s="78">
        <f t="shared" si="117"/>
        <v>0</v>
      </c>
      <c r="M1681" s="82"/>
      <c r="N1681" s="83"/>
      <c r="O1681" s="84" t="str">
        <f>IFERROR(VLOOKUP($E1681,BD_Anexo_Decreto!$A$1:$I$558,3,0),"")</f>
        <v/>
      </c>
      <c r="P1681" s="85" t="str">
        <f t="shared" si="118"/>
        <v/>
      </c>
      <c r="Q1681" s="96"/>
      <c r="R1681" s="95" t="str">
        <f>IFERROR(VLOOKUP(Q1681,BD_CNES!$A$1:$E$9705,2,0),"")</f>
        <v/>
      </c>
    </row>
    <row r="1682" spans="4:18" ht="35.1" customHeight="1" x14ac:dyDescent="0.25">
      <c r="D1682" s="22">
        <v>1672</v>
      </c>
      <c r="E1682" s="132"/>
      <c r="F1682" s="76" t="str">
        <f>IFERROR(VLOOKUP($E1682,BD_Anexo_Decreto!$A$1:$I$558,2,0),"")</f>
        <v/>
      </c>
      <c r="G1682" s="133" t="str">
        <f>IFERROR(VLOOKUP($E1682,BD_Anexo_Decreto!$A$1:$I$558,7,0),"")</f>
        <v/>
      </c>
      <c r="H1682" s="76" t="str">
        <f>IFERROR(VLOOKUP($E1682,BD_Anexo_Decreto!$A$1:$I$558,8,0),"")</f>
        <v/>
      </c>
      <c r="I1682" s="77" t="str">
        <f>IFERROR(VLOOKUP($E1682,BD_Anexo_Decreto!$A$1:$I$558,5,0),"")</f>
        <v/>
      </c>
      <c r="J1682" s="78">
        <f t="shared" si="115"/>
        <v>0</v>
      </c>
      <c r="K1682" s="78">
        <f t="shared" si="116"/>
        <v>0</v>
      </c>
      <c r="L1682" s="78">
        <f t="shared" si="117"/>
        <v>0</v>
      </c>
      <c r="M1682" s="82"/>
      <c r="N1682" s="83"/>
      <c r="O1682" s="84" t="str">
        <f>IFERROR(VLOOKUP($E1682,BD_Anexo_Decreto!$A$1:$I$558,3,0),"")</f>
        <v/>
      </c>
      <c r="P1682" s="85" t="str">
        <f t="shared" si="118"/>
        <v/>
      </c>
      <c r="Q1682" s="96"/>
      <c r="R1682" s="95" t="str">
        <f>IFERROR(VLOOKUP(Q1682,BD_CNES!$A$1:$E$9705,2,0),"")</f>
        <v/>
      </c>
    </row>
    <row r="1683" spans="4:18" ht="35.1" customHeight="1" x14ac:dyDescent="0.25">
      <c r="D1683" s="22">
        <v>1673</v>
      </c>
      <c r="E1683" s="132"/>
      <c r="F1683" s="76" t="str">
        <f>IFERROR(VLOOKUP($E1683,BD_Anexo_Decreto!$A$1:$I$558,2,0),"")</f>
        <v/>
      </c>
      <c r="G1683" s="133" t="str">
        <f>IFERROR(VLOOKUP($E1683,BD_Anexo_Decreto!$A$1:$I$558,7,0),"")</f>
        <v/>
      </c>
      <c r="H1683" s="76" t="str">
        <f>IFERROR(VLOOKUP($E1683,BD_Anexo_Decreto!$A$1:$I$558,8,0),"")</f>
        <v/>
      </c>
      <c r="I1683" s="77" t="str">
        <f>IFERROR(VLOOKUP($E1683,BD_Anexo_Decreto!$A$1:$I$558,5,0),"")</f>
        <v/>
      </c>
      <c r="J1683" s="78">
        <f t="shared" si="115"/>
        <v>0</v>
      </c>
      <c r="K1683" s="78">
        <f t="shared" si="116"/>
        <v>0</v>
      </c>
      <c r="L1683" s="78">
        <f t="shared" si="117"/>
        <v>0</v>
      </c>
      <c r="M1683" s="82"/>
      <c r="N1683" s="83"/>
      <c r="O1683" s="84" t="str">
        <f>IFERROR(VLOOKUP($E1683,BD_Anexo_Decreto!$A$1:$I$558,3,0),"")</f>
        <v/>
      </c>
      <c r="P1683" s="85" t="str">
        <f t="shared" si="118"/>
        <v/>
      </c>
      <c r="Q1683" s="96"/>
      <c r="R1683" s="95" t="str">
        <f>IFERROR(VLOOKUP(Q1683,BD_CNES!$A$1:$E$9705,2,0),"")</f>
        <v/>
      </c>
    </row>
    <row r="1684" spans="4:18" ht="35.1" customHeight="1" x14ac:dyDescent="0.25">
      <c r="D1684" s="22">
        <v>1674</v>
      </c>
      <c r="E1684" s="132"/>
      <c r="F1684" s="76" t="str">
        <f>IFERROR(VLOOKUP($E1684,BD_Anexo_Decreto!$A$1:$I$558,2,0),"")</f>
        <v/>
      </c>
      <c r="G1684" s="133" t="str">
        <f>IFERROR(VLOOKUP($E1684,BD_Anexo_Decreto!$A$1:$I$558,7,0),"")</f>
        <v/>
      </c>
      <c r="H1684" s="76" t="str">
        <f>IFERROR(VLOOKUP($E1684,BD_Anexo_Decreto!$A$1:$I$558,8,0),"")</f>
        <v/>
      </c>
      <c r="I1684" s="77" t="str">
        <f>IFERROR(VLOOKUP($E1684,BD_Anexo_Decreto!$A$1:$I$558,5,0),"")</f>
        <v/>
      </c>
      <c r="J1684" s="78">
        <f t="shared" si="115"/>
        <v>0</v>
      </c>
      <c r="K1684" s="78">
        <f t="shared" si="116"/>
        <v>0</v>
      </c>
      <c r="L1684" s="78">
        <f t="shared" si="117"/>
        <v>0</v>
      </c>
      <c r="M1684" s="82"/>
      <c r="N1684" s="83"/>
      <c r="O1684" s="84" t="str">
        <f>IFERROR(VLOOKUP($E1684,BD_Anexo_Decreto!$A$1:$I$558,3,0),"")</f>
        <v/>
      </c>
      <c r="P1684" s="85" t="str">
        <f t="shared" si="118"/>
        <v/>
      </c>
      <c r="Q1684" s="96"/>
      <c r="R1684" s="95" t="str">
        <f>IFERROR(VLOOKUP(Q1684,BD_CNES!$A$1:$E$9705,2,0),"")</f>
        <v/>
      </c>
    </row>
    <row r="1685" spans="4:18" ht="35.1" customHeight="1" x14ac:dyDescent="0.25">
      <c r="D1685" s="22">
        <v>1675</v>
      </c>
      <c r="E1685" s="132"/>
      <c r="F1685" s="76" t="str">
        <f>IFERROR(VLOOKUP($E1685,BD_Anexo_Decreto!$A$1:$I$558,2,0),"")</f>
        <v/>
      </c>
      <c r="G1685" s="133" t="str">
        <f>IFERROR(VLOOKUP($E1685,BD_Anexo_Decreto!$A$1:$I$558,7,0),"")</f>
        <v/>
      </c>
      <c r="H1685" s="76" t="str">
        <f>IFERROR(VLOOKUP($E1685,BD_Anexo_Decreto!$A$1:$I$558,8,0),"")</f>
        <v/>
      </c>
      <c r="I1685" s="77" t="str">
        <f>IFERROR(VLOOKUP($E1685,BD_Anexo_Decreto!$A$1:$I$558,5,0),"")</f>
        <v/>
      </c>
      <c r="J1685" s="78">
        <f t="shared" si="115"/>
        <v>0</v>
      </c>
      <c r="K1685" s="78">
        <f t="shared" si="116"/>
        <v>0</v>
      </c>
      <c r="L1685" s="78">
        <f t="shared" si="117"/>
        <v>0</v>
      </c>
      <c r="M1685" s="82"/>
      <c r="N1685" s="83"/>
      <c r="O1685" s="84" t="str">
        <f>IFERROR(VLOOKUP($E1685,BD_Anexo_Decreto!$A$1:$I$558,3,0),"")</f>
        <v/>
      </c>
      <c r="P1685" s="85" t="str">
        <f t="shared" si="118"/>
        <v/>
      </c>
      <c r="Q1685" s="96"/>
      <c r="R1685" s="95" t="str">
        <f>IFERROR(VLOOKUP(Q1685,BD_CNES!$A$1:$E$9705,2,0),"")</f>
        <v/>
      </c>
    </row>
    <row r="1686" spans="4:18" ht="35.1" customHeight="1" x14ac:dyDescent="0.25">
      <c r="D1686" s="22">
        <v>1676</v>
      </c>
      <c r="E1686" s="132"/>
      <c r="F1686" s="76" t="str">
        <f>IFERROR(VLOOKUP($E1686,BD_Anexo_Decreto!$A$1:$I$558,2,0),"")</f>
        <v/>
      </c>
      <c r="G1686" s="133" t="str">
        <f>IFERROR(VLOOKUP($E1686,BD_Anexo_Decreto!$A$1:$I$558,7,0),"")</f>
        <v/>
      </c>
      <c r="H1686" s="76" t="str">
        <f>IFERROR(VLOOKUP($E1686,BD_Anexo_Decreto!$A$1:$I$558,8,0),"")</f>
        <v/>
      </c>
      <c r="I1686" s="77" t="str">
        <f>IFERROR(VLOOKUP($E1686,BD_Anexo_Decreto!$A$1:$I$558,5,0),"")</f>
        <v/>
      </c>
      <c r="J1686" s="78">
        <f t="shared" si="115"/>
        <v>0</v>
      </c>
      <c r="K1686" s="78">
        <f t="shared" si="116"/>
        <v>0</v>
      </c>
      <c r="L1686" s="78">
        <f t="shared" si="117"/>
        <v>0</v>
      </c>
      <c r="M1686" s="82"/>
      <c r="N1686" s="83"/>
      <c r="O1686" s="84" t="str">
        <f>IFERROR(VLOOKUP($E1686,BD_Anexo_Decreto!$A$1:$I$558,3,0),"")</f>
        <v/>
      </c>
      <c r="P1686" s="85" t="str">
        <f t="shared" si="118"/>
        <v/>
      </c>
      <c r="Q1686" s="96"/>
      <c r="R1686" s="95" t="str">
        <f>IFERROR(VLOOKUP(Q1686,BD_CNES!$A$1:$E$9705,2,0),"")</f>
        <v/>
      </c>
    </row>
    <row r="1687" spans="4:18" ht="35.1" customHeight="1" x14ac:dyDescent="0.25">
      <c r="D1687" s="22">
        <v>1677</v>
      </c>
      <c r="E1687" s="132"/>
      <c r="F1687" s="76" t="str">
        <f>IFERROR(VLOOKUP($E1687,BD_Anexo_Decreto!$A$1:$I$558,2,0),"")</f>
        <v/>
      </c>
      <c r="G1687" s="133" t="str">
        <f>IFERROR(VLOOKUP($E1687,BD_Anexo_Decreto!$A$1:$I$558,7,0),"")</f>
        <v/>
      </c>
      <c r="H1687" s="76" t="str">
        <f>IFERROR(VLOOKUP($E1687,BD_Anexo_Decreto!$A$1:$I$558,8,0),"")</f>
        <v/>
      </c>
      <c r="I1687" s="77" t="str">
        <f>IFERROR(VLOOKUP($E1687,BD_Anexo_Decreto!$A$1:$I$558,5,0),"")</f>
        <v/>
      </c>
      <c r="J1687" s="78">
        <f t="shared" si="115"/>
        <v>0</v>
      </c>
      <c r="K1687" s="78">
        <f t="shared" si="116"/>
        <v>0</v>
      </c>
      <c r="L1687" s="78">
        <f t="shared" si="117"/>
        <v>0</v>
      </c>
      <c r="M1687" s="82"/>
      <c r="N1687" s="83"/>
      <c r="O1687" s="84" t="str">
        <f>IFERROR(VLOOKUP($E1687,BD_Anexo_Decreto!$A$1:$I$558,3,0),"")</f>
        <v/>
      </c>
      <c r="P1687" s="85" t="str">
        <f t="shared" si="118"/>
        <v/>
      </c>
      <c r="Q1687" s="96"/>
      <c r="R1687" s="95" t="str">
        <f>IFERROR(VLOOKUP(Q1687,BD_CNES!$A$1:$E$9705,2,0),"")</f>
        <v/>
      </c>
    </row>
    <row r="1688" spans="4:18" ht="35.1" customHeight="1" x14ac:dyDescent="0.25">
      <c r="D1688" s="22">
        <v>1678</v>
      </c>
      <c r="E1688" s="132"/>
      <c r="F1688" s="76" t="str">
        <f>IFERROR(VLOOKUP($E1688,BD_Anexo_Decreto!$A$1:$I$558,2,0),"")</f>
        <v/>
      </c>
      <c r="G1688" s="133" t="str">
        <f>IFERROR(VLOOKUP($E1688,BD_Anexo_Decreto!$A$1:$I$558,7,0),"")</f>
        <v/>
      </c>
      <c r="H1688" s="76" t="str">
        <f>IFERROR(VLOOKUP($E1688,BD_Anexo_Decreto!$A$1:$I$558,8,0),"")</f>
        <v/>
      </c>
      <c r="I1688" s="77" t="str">
        <f>IFERROR(VLOOKUP($E1688,BD_Anexo_Decreto!$A$1:$I$558,5,0),"")</f>
        <v/>
      </c>
      <c r="J1688" s="78">
        <f t="shared" si="115"/>
        <v>0</v>
      </c>
      <c r="K1688" s="78">
        <f t="shared" si="116"/>
        <v>0</v>
      </c>
      <c r="L1688" s="78">
        <f t="shared" si="117"/>
        <v>0</v>
      </c>
      <c r="M1688" s="82"/>
      <c r="N1688" s="83"/>
      <c r="O1688" s="84" t="str">
        <f>IFERROR(VLOOKUP($E1688,BD_Anexo_Decreto!$A$1:$I$558,3,0),"")</f>
        <v/>
      </c>
      <c r="P1688" s="85" t="str">
        <f t="shared" si="118"/>
        <v/>
      </c>
      <c r="Q1688" s="96"/>
      <c r="R1688" s="95" t="str">
        <f>IFERROR(VLOOKUP(Q1688,BD_CNES!$A$1:$E$9705,2,0),"")</f>
        <v/>
      </c>
    </row>
    <row r="1689" spans="4:18" ht="35.1" customHeight="1" x14ac:dyDescent="0.25">
      <c r="D1689" s="22">
        <v>1679</v>
      </c>
      <c r="E1689" s="132"/>
      <c r="F1689" s="76" t="str">
        <f>IFERROR(VLOOKUP($E1689,BD_Anexo_Decreto!$A$1:$I$558,2,0),"")</f>
        <v/>
      </c>
      <c r="G1689" s="133" t="str">
        <f>IFERROR(VLOOKUP($E1689,BD_Anexo_Decreto!$A$1:$I$558,7,0),"")</f>
        <v/>
      </c>
      <c r="H1689" s="76" t="str">
        <f>IFERROR(VLOOKUP($E1689,BD_Anexo_Decreto!$A$1:$I$558,8,0),"")</f>
        <v/>
      </c>
      <c r="I1689" s="77" t="str">
        <f>IFERROR(VLOOKUP($E1689,BD_Anexo_Decreto!$A$1:$I$558,5,0),"")</f>
        <v/>
      </c>
      <c r="J1689" s="78">
        <f t="shared" si="115"/>
        <v>0</v>
      </c>
      <c r="K1689" s="78">
        <f t="shared" si="116"/>
        <v>0</v>
      </c>
      <c r="L1689" s="78">
        <f t="shared" si="117"/>
        <v>0</v>
      </c>
      <c r="M1689" s="82"/>
      <c r="N1689" s="83"/>
      <c r="O1689" s="84" t="str">
        <f>IFERROR(VLOOKUP($E1689,BD_Anexo_Decreto!$A$1:$I$558,3,0),"")</f>
        <v/>
      </c>
      <c r="P1689" s="85" t="str">
        <f t="shared" si="118"/>
        <v/>
      </c>
      <c r="Q1689" s="96"/>
      <c r="R1689" s="95" t="str">
        <f>IFERROR(VLOOKUP(Q1689,BD_CNES!$A$1:$E$9705,2,0),"")</f>
        <v/>
      </c>
    </row>
    <row r="1690" spans="4:18" ht="35.1" customHeight="1" x14ac:dyDescent="0.25">
      <c r="D1690" s="22">
        <v>1680</v>
      </c>
      <c r="E1690" s="132"/>
      <c r="F1690" s="76" t="str">
        <f>IFERROR(VLOOKUP($E1690,BD_Anexo_Decreto!$A$1:$I$558,2,0),"")</f>
        <v/>
      </c>
      <c r="G1690" s="133" t="str">
        <f>IFERROR(VLOOKUP($E1690,BD_Anexo_Decreto!$A$1:$I$558,7,0),"")</f>
        <v/>
      </c>
      <c r="H1690" s="76" t="str">
        <f>IFERROR(VLOOKUP($E1690,BD_Anexo_Decreto!$A$1:$I$558,8,0),"")</f>
        <v/>
      </c>
      <c r="I1690" s="77" t="str">
        <f>IFERROR(VLOOKUP($E1690,BD_Anexo_Decreto!$A$1:$I$558,5,0),"")</f>
        <v/>
      </c>
      <c r="J1690" s="78">
        <f t="shared" si="115"/>
        <v>0</v>
      </c>
      <c r="K1690" s="78">
        <f t="shared" si="116"/>
        <v>0</v>
      </c>
      <c r="L1690" s="78">
        <f t="shared" si="117"/>
        <v>0</v>
      </c>
      <c r="M1690" s="82"/>
      <c r="N1690" s="83"/>
      <c r="O1690" s="84" t="str">
        <f>IFERROR(VLOOKUP($E1690,BD_Anexo_Decreto!$A$1:$I$558,3,0),"")</f>
        <v/>
      </c>
      <c r="P1690" s="85" t="str">
        <f t="shared" si="118"/>
        <v/>
      </c>
      <c r="Q1690" s="96"/>
      <c r="R1690" s="95" t="str">
        <f>IFERROR(VLOOKUP(Q1690,BD_CNES!$A$1:$E$9705,2,0),"")</f>
        <v/>
      </c>
    </row>
    <row r="1691" spans="4:18" ht="35.1" customHeight="1" x14ac:dyDescent="0.25">
      <c r="D1691" s="22">
        <v>1681</v>
      </c>
      <c r="E1691" s="132"/>
      <c r="F1691" s="76" t="str">
        <f>IFERROR(VLOOKUP($E1691,BD_Anexo_Decreto!$A$1:$I$558,2,0),"")</f>
        <v/>
      </c>
      <c r="G1691" s="133" t="str">
        <f>IFERROR(VLOOKUP($E1691,BD_Anexo_Decreto!$A$1:$I$558,7,0),"")</f>
        <v/>
      </c>
      <c r="H1691" s="76" t="str">
        <f>IFERROR(VLOOKUP($E1691,BD_Anexo_Decreto!$A$1:$I$558,8,0),"")</f>
        <v/>
      </c>
      <c r="I1691" s="77" t="str">
        <f>IFERROR(VLOOKUP($E1691,BD_Anexo_Decreto!$A$1:$I$558,5,0),"")</f>
        <v/>
      </c>
      <c r="J1691" s="78">
        <f t="shared" si="115"/>
        <v>0</v>
      </c>
      <c r="K1691" s="78">
        <f t="shared" si="116"/>
        <v>0</v>
      </c>
      <c r="L1691" s="78">
        <f t="shared" si="117"/>
        <v>0</v>
      </c>
      <c r="M1691" s="82"/>
      <c r="N1691" s="83"/>
      <c r="O1691" s="84" t="str">
        <f>IFERROR(VLOOKUP($E1691,BD_Anexo_Decreto!$A$1:$I$558,3,0),"")</f>
        <v/>
      </c>
      <c r="P1691" s="85" t="str">
        <f t="shared" si="118"/>
        <v/>
      </c>
      <c r="Q1691" s="96"/>
      <c r="R1691" s="95" t="str">
        <f>IFERROR(VLOOKUP(Q1691,BD_CNES!$A$1:$E$9705,2,0),"")</f>
        <v/>
      </c>
    </row>
    <row r="1692" spans="4:18" ht="35.1" customHeight="1" x14ac:dyDescent="0.25">
      <c r="D1692" s="22">
        <v>1682</v>
      </c>
      <c r="E1692" s="132"/>
      <c r="F1692" s="76" t="str">
        <f>IFERROR(VLOOKUP($E1692,BD_Anexo_Decreto!$A$1:$I$558,2,0),"")</f>
        <v/>
      </c>
      <c r="G1692" s="133" t="str">
        <f>IFERROR(VLOOKUP($E1692,BD_Anexo_Decreto!$A$1:$I$558,7,0),"")</f>
        <v/>
      </c>
      <c r="H1692" s="76" t="str">
        <f>IFERROR(VLOOKUP($E1692,BD_Anexo_Decreto!$A$1:$I$558,8,0),"")</f>
        <v/>
      </c>
      <c r="I1692" s="77" t="str">
        <f>IFERROR(VLOOKUP($E1692,BD_Anexo_Decreto!$A$1:$I$558,5,0),"")</f>
        <v/>
      </c>
      <c r="J1692" s="78">
        <f t="shared" si="115"/>
        <v>0</v>
      </c>
      <c r="K1692" s="78">
        <f t="shared" si="116"/>
        <v>0</v>
      </c>
      <c r="L1692" s="78">
        <f t="shared" si="117"/>
        <v>0</v>
      </c>
      <c r="M1692" s="82"/>
      <c r="N1692" s="83"/>
      <c r="O1692" s="84" t="str">
        <f>IFERROR(VLOOKUP($E1692,BD_Anexo_Decreto!$A$1:$I$558,3,0),"")</f>
        <v/>
      </c>
      <c r="P1692" s="85" t="str">
        <f t="shared" si="118"/>
        <v/>
      </c>
      <c r="Q1692" s="96"/>
      <c r="R1692" s="95" t="str">
        <f>IFERROR(VLOOKUP(Q1692,BD_CNES!$A$1:$E$9705,2,0),"")</f>
        <v/>
      </c>
    </row>
    <row r="1693" spans="4:18" ht="35.1" customHeight="1" x14ac:dyDescent="0.25">
      <c r="D1693" s="22">
        <v>1683</v>
      </c>
      <c r="E1693" s="132"/>
      <c r="F1693" s="76" t="str">
        <f>IFERROR(VLOOKUP($E1693,BD_Anexo_Decreto!$A$1:$I$558,2,0),"")</f>
        <v/>
      </c>
      <c r="G1693" s="133" t="str">
        <f>IFERROR(VLOOKUP($E1693,BD_Anexo_Decreto!$A$1:$I$558,7,0),"")</f>
        <v/>
      </c>
      <c r="H1693" s="76" t="str">
        <f>IFERROR(VLOOKUP($E1693,BD_Anexo_Decreto!$A$1:$I$558,8,0),"")</f>
        <v/>
      </c>
      <c r="I1693" s="77" t="str">
        <f>IFERROR(VLOOKUP($E1693,BD_Anexo_Decreto!$A$1:$I$558,5,0),"")</f>
        <v/>
      </c>
      <c r="J1693" s="78">
        <f t="shared" si="115"/>
        <v>0</v>
      </c>
      <c r="K1693" s="78">
        <f t="shared" si="116"/>
        <v>0</v>
      </c>
      <c r="L1693" s="78">
        <f t="shared" si="117"/>
        <v>0</v>
      </c>
      <c r="M1693" s="82"/>
      <c r="N1693" s="83"/>
      <c r="O1693" s="84" t="str">
        <f>IFERROR(VLOOKUP($E1693,BD_Anexo_Decreto!$A$1:$I$558,3,0),"")</f>
        <v/>
      </c>
      <c r="P1693" s="85" t="str">
        <f t="shared" si="118"/>
        <v/>
      </c>
      <c r="Q1693" s="96"/>
      <c r="R1693" s="95" t="str">
        <f>IFERROR(VLOOKUP(Q1693,BD_CNES!$A$1:$E$9705,2,0),"")</f>
        <v/>
      </c>
    </row>
    <row r="1694" spans="4:18" ht="35.1" customHeight="1" x14ac:dyDescent="0.25">
      <c r="D1694" s="22">
        <v>1684</v>
      </c>
      <c r="E1694" s="132"/>
      <c r="F1694" s="76" t="str">
        <f>IFERROR(VLOOKUP($E1694,BD_Anexo_Decreto!$A$1:$I$558,2,0),"")</f>
        <v/>
      </c>
      <c r="G1694" s="133" t="str">
        <f>IFERROR(VLOOKUP($E1694,BD_Anexo_Decreto!$A$1:$I$558,7,0),"")</f>
        <v/>
      </c>
      <c r="H1694" s="76" t="str">
        <f>IFERROR(VLOOKUP($E1694,BD_Anexo_Decreto!$A$1:$I$558,8,0),"")</f>
        <v/>
      </c>
      <c r="I1694" s="77" t="str">
        <f>IFERROR(VLOOKUP($E1694,BD_Anexo_Decreto!$A$1:$I$558,5,0),"")</f>
        <v/>
      </c>
      <c r="J1694" s="78">
        <f t="shared" si="115"/>
        <v>0</v>
      </c>
      <c r="K1694" s="78">
        <f t="shared" si="116"/>
        <v>0</v>
      </c>
      <c r="L1694" s="78">
        <f t="shared" si="117"/>
        <v>0</v>
      </c>
      <c r="M1694" s="82"/>
      <c r="N1694" s="83"/>
      <c r="O1694" s="84" t="str">
        <f>IFERROR(VLOOKUP($E1694,BD_Anexo_Decreto!$A$1:$I$558,3,0),"")</f>
        <v/>
      </c>
      <c r="P1694" s="85" t="str">
        <f t="shared" si="118"/>
        <v/>
      </c>
      <c r="Q1694" s="96"/>
      <c r="R1694" s="95" t="str">
        <f>IFERROR(VLOOKUP(Q1694,BD_CNES!$A$1:$E$9705,2,0),"")</f>
        <v/>
      </c>
    </row>
    <row r="1695" spans="4:18" ht="35.1" customHeight="1" x14ac:dyDescent="0.25">
      <c r="D1695" s="22">
        <v>1685</v>
      </c>
      <c r="E1695" s="132"/>
      <c r="F1695" s="76" t="str">
        <f>IFERROR(VLOOKUP($E1695,BD_Anexo_Decreto!$A$1:$I$558,2,0),"")</f>
        <v/>
      </c>
      <c r="G1695" s="133" t="str">
        <f>IFERROR(VLOOKUP($E1695,BD_Anexo_Decreto!$A$1:$I$558,7,0),"")</f>
        <v/>
      </c>
      <c r="H1695" s="76" t="str">
        <f>IFERROR(VLOOKUP($E1695,BD_Anexo_Decreto!$A$1:$I$558,8,0),"")</f>
        <v/>
      </c>
      <c r="I1695" s="77" t="str">
        <f>IFERROR(VLOOKUP($E1695,BD_Anexo_Decreto!$A$1:$I$558,5,0),"")</f>
        <v/>
      </c>
      <c r="J1695" s="78">
        <f t="shared" si="115"/>
        <v>0</v>
      </c>
      <c r="K1695" s="78">
        <f t="shared" si="116"/>
        <v>0</v>
      </c>
      <c r="L1695" s="78">
        <f t="shared" si="117"/>
        <v>0</v>
      </c>
      <c r="M1695" s="82"/>
      <c r="N1695" s="83"/>
      <c r="O1695" s="84" t="str">
        <f>IFERROR(VLOOKUP($E1695,BD_Anexo_Decreto!$A$1:$I$558,3,0),"")</f>
        <v/>
      </c>
      <c r="P1695" s="85" t="str">
        <f t="shared" si="118"/>
        <v/>
      </c>
      <c r="Q1695" s="96"/>
      <c r="R1695" s="95" t="str">
        <f>IFERROR(VLOOKUP(Q1695,BD_CNES!$A$1:$E$9705,2,0),"")</f>
        <v/>
      </c>
    </row>
    <row r="1696" spans="4:18" ht="35.1" customHeight="1" x14ac:dyDescent="0.25">
      <c r="D1696" s="22">
        <v>1686</v>
      </c>
      <c r="E1696" s="132"/>
      <c r="F1696" s="76" t="str">
        <f>IFERROR(VLOOKUP($E1696,BD_Anexo_Decreto!$A$1:$I$558,2,0),"")</f>
        <v/>
      </c>
      <c r="G1696" s="133" t="str">
        <f>IFERROR(VLOOKUP($E1696,BD_Anexo_Decreto!$A$1:$I$558,7,0),"")</f>
        <v/>
      </c>
      <c r="H1696" s="76" t="str">
        <f>IFERROR(VLOOKUP($E1696,BD_Anexo_Decreto!$A$1:$I$558,8,0),"")</f>
        <v/>
      </c>
      <c r="I1696" s="77" t="str">
        <f>IFERROR(VLOOKUP($E1696,BD_Anexo_Decreto!$A$1:$I$558,5,0),"")</f>
        <v/>
      </c>
      <c r="J1696" s="78">
        <f t="shared" si="115"/>
        <v>0</v>
      </c>
      <c r="K1696" s="78">
        <f t="shared" si="116"/>
        <v>0</v>
      </c>
      <c r="L1696" s="78">
        <f t="shared" si="117"/>
        <v>0</v>
      </c>
      <c r="M1696" s="82"/>
      <c r="N1696" s="83"/>
      <c r="O1696" s="84" t="str">
        <f>IFERROR(VLOOKUP($E1696,BD_Anexo_Decreto!$A$1:$I$558,3,0),"")</f>
        <v/>
      </c>
      <c r="P1696" s="85" t="str">
        <f t="shared" si="118"/>
        <v/>
      </c>
      <c r="Q1696" s="96"/>
      <c r="R1696" s="95" t="str">
        <f>IFERROR(VLOOKUP(Q1696,BD_CNES!$A$1:$E$9705,2,0),"")</f>
        <v/>
      </c>
    </row>
    <row r="1697" spans="4:18" ht="35.1" customHeight="1" x14ac:dyDescent="0.25">
      <c r="D1697" s="22">
        <v>1687</v>
      </c>
      <c r="E1697" s="132"/>
      <c r="F1697" s="76" t="str">
        <f>IFERROR(VLOOKUP($E1697,BD_Anexo_Decreto!$A$1:$I$558,2,0),"")</f>
        <v/>
      </c>
      <c r="G1697" s="133" t="str">
        <f>IFERROR(VLOOKUP($E1697,BD_Anexo_Decreto!$A$1:$I$558,7,0),"")</f>
        <v/>
      </c>
      <c r="H1697" s="76" t="str">
        <f>IFERROR(VLOOKUP($E1697,BD_Anexo_Decreto!$A$1:$I$558,8,0),"")</f>
        <v/>
      </c>
      <c r="I1697" s="77" t="str">
        <f>IFERROR(VLOOKUP($E1697,BD_Anexo_Decreto!$A$1:$I$558,5,0),"")</f>
        <v/>
      </c>
      <c r="J1697" s="78">
        <f t="shared" si="115"/>
        <v>0</v>
      </c>
      <c r="K1697" s="78">
        <f t="shared" si="116"/>
        <v>0</v>
      </c>
      <c r="L1697" s="78">
        <f t="shared" si="117"/>
        <v>0</v>
      </c>
      <c r="M1697" s="82"/>
      <c r="N1697" s="83"/>
      <c r="O1697" s="84" t="str">
        <f>IFERROR(VLOOKUP($E1697,BD_Anexo_Decreto!$A$1:$I$558,3,0),"")</f>
        <v/>
      </c>
      <c r="P1697" s="85" t="str">
        <f t="shared" si="118"/>
        <v/>
      </c>
      <c r="Q1697" s="96"/>
      <c r="R1697" s="95" t="str">
        <f>IFERROR(VLOOKUP(Q1697,BD_CNES!$A$1:$E$9705,2,0),"")</f>
        <v/>
      </c>
    </row>
    <row r="1698" spans="4:18" ht="35.1" customHeight="1" x14ac:dyDescent="0.25">
      <c r="D1698" s="22">
        <v>1688</v>
      </c>
      <c r="E1698" s="132"/>
      <c r="F1698" s="76" t="str">
        <f>IFERROR(VLOOKUP($E1698,BD_Anexo_Decreto!$A$1:$I$558,2,0),"")</f>
        <v/>
      </c>
      <c r="G1698" s="133" t="str">
        <f>IFERROR(VLOOKUP($E1698,BD_Anexo_Decreto!$A$1:$I$558,7,0),"")</f>
        <v/>
      </c>
      <c r="H1698" s="76" t="str">
        <f>IFERROR(VLOOKUP($E1698,BD_Anexo_Decreto!$A$1:$I$558,8,0),"")</f>
        <v/>
      </c>
      <c r="I1698" s="77" t="str">
        <f>IFERROR(VLOOKUP($E1698,BD_Anexo_Decreto!$A$1:$I$558,5,0),"")</f>
        <v/>
      </c>
      <c r="J1698" s="78">
        <f t="shared" si="115"/>
        <v>0</v>
      </c>
      <c r="K1698" s="78">
        <f t="shared" si="116"/>
        <v>0</v>
      </c>
      <c r="L1698" s="78">
        <f t="shared" si="117"/>
        <v>0</v>
      </c>
      <c r="M1698" s="82"/>
      <c r="N1698" s="83"/>
      <c r="O1698" s="84" t="str">
        <f>IFERROR(VLOOKUP($E1698,BD_Anexo_Decreto!$A$1:$I$558,3,0),"")</f>
        <v/>
      </c>
      <c r="P1698" s="85" t="str">
        <f t="shared" si="118"/>
        <v/>
      </c>
      <c r="Q1698" s="96"/>
      <c r="R1698" s="95" t="str">
        <f>IFERROR(VLOOKUP(Q1698,BD_CNES!$A$1:$E$9705,2,0),"")</f>
        <v/>
      </c>
    </row>
    <row r="1699" spans="4:18" ht="35.1" customHeight="1" x14ac:dyDescent="0.25">
      <c r="D1699" s="22">
        <v>1689</v>
      </c>
      <c r="E1699" s="132"/>
      <c r="F1699" s="76" t="str">
        <f>IFERROR(VLOOKUP($E1699,BD_Anexo_Decreto!$A$1:$I$558,2,0),"")</f>
        <v/>
      </c>
      <c r="G1699" s="133" t="str">
        <f>IFERROR(VLOOKUP($E1699,BD_Anexo_Decreto!$A$1:$I$558,7,0),"")</f>
        <v/>
      </c>
      <c r="H1699" s="76" t="str">
        <f>IFERROR(VLOOKUP($E1699,BD_Anexo_Decreto!$A$1:$I$558,8,0),"")</f>
        <v/>
      </c>
      <c r="I1699" s="77" t="str">
        <f>IFERROR(VLOOKUP($E1699,BD_Anexo_Decreto!$A$1:$I$558,5,0),"")</f>
        <v/>
      </c>
      <c r="J1699" s="78">
        <f t="shared" si="115"/>
        <v>0</v>
      </c>
      <c r="K1699" s="78">
        <f t="shared" si="116"/>
        <v>0</v>
      </c>
      <c r="L1699" s="78">
        <f t="shared" si="117"/>
        <v>0</v>
      </c>
      <c r="M1699" s="82"/>
      <c r="N1699" s="83"/>
      <c r="O1699" s="84" t="str">
        <f>IFERROR(VLOOKUP($E1699,BD_Anexo_Decreto!$A$1:$I$558,3,0),"")</f>
        <v/>
      </c>
      <c r="P1699" s="85" t="str">
        <f t="shared" si="118"/>
        <v/>
      </c>
      <c r="Q1699" s="96"/>
      <c r="R1699" s="95" t="str">
        <f>IFERROR(VLOOKUP(Q1699,BD_CNES!$A$1:$E$9705,2,0),"")</f>
        <v/>
      </c>
    </row>
    <row r="1700" spans="4:18" ht="35.1" customHeight="1" x14ac:dyDescent="0.25">
      <c r="D1700" s="22">
        <v>1690</v>
      </c>
      <c r="E1700" s="132"/>
      <c r="F1700" s="76" t="str">
        <f>IFERROR(VLOOKUP($E1700,BD_Anexo_Decreto!$A$1:$I$558,2,0),"")</f>
        <v/>
      </c>
      <c r="G1700" s="133" t="str">
        <f>IFERROR(VLOOKUP($E1700,BD_Anexo_Decreto!$A$1:$I$558,7,0),"")</f>
        <v/>
      </c>
      <c r="H1700" s="76" t="str">
        <f>IFERROR(VLOOKUP($E1700,BD_Anexo_Decreto!$A$1:$I$558,8,0),"")</f>
        <v/>
      </c>
      <c r="I1700" s="77" t="str">
        <f>IFERROR(VLOOKUP($E1700,BD_Anexo_Decreto!$A$1:$I$558,5,0),"")</f>
        <v/>
      </c>
      <c r="J1700" s="78">
        <f t="shared" si="115"/>
        <v>0</v>
      </c>
      <c r="K1700" s="78">
        <f t="shared" si="116"/>
        <v>0</v>
      </c>
      <c r="L1700" s="78">
        <f t="shared" si="117"/>
        <v>0</v>
      </c>
      <c r="M1700" s="82"/>
      <c r="N1700" s="83"/>
      <c r="O1700" s="84" t="str">
        <f>IFERROR(VLOOKUP($E1700,BD_Anexo_Decreto!$A$1:$I$558,3,0),"")</f>
        <v/>
      </c>
      <c r="P1700" s="85" t="str">
        <f t="shared" si="118"/>
        <v/>
      </c>
      <c r="Q1700" s="96"/>
      <c r="R1700" s="95" t="str">
        <f>IFERROR(VLOOKUP(Q1700,BD_CNES!$A$1:$E$9705,2,0),"")</f>
        <v/>
      </c>
    </row>
    <row r="1701" spans="4:18" ht="35.1" customHeight="1" x14ac:dyDescent="0.25">
      <c r="D1701" s="22">
        <v>1691</v>
      </c>
      <c r="E1701" s="132"/>
      <c r="F1701" s="76" t="str">
        <f>IFERROR(VLOOKUP($E1701,BD_Anexo_Decreto!$A$1:$I$558,2,0),"")</f>
        <v/>
      </c>
      <c r="G1701" s="133" t="str">
        <f>IFERROR(VLOOKUP($E1701,BD_Anexo_Decreto!$A$1:$I$558,7,0),"")</f>
        <v/>
      </c>
      <c r="H1701" s="76" t="str">
        <f>IFERROR(VLOOKUP($E1701,BD_Anexo_Decreto!$A$1:$I$558,8,0),"")</f>
        <v/>
      </c>
      <c r="I1701" s="77" t="str">
        <f>IFERROR(VLOOKUP($E1701,BD_Anexo_Decreto!$A$1:$I$558,5,0),"")</f>
        <v/>
      </c>
      <c r="J1701" s="78">
        <f t="shared" si="115"/>
        <v>0</v>
      </c>
      <c r="K1701" s="78">
        <f t="shared" si="116"/>
        <v>0</v>
      </c>
      <c r="L1701" s="78">
        <f t="shared" si="117"/>
        <v>0</v>
      </c>
      <c r="M1701" s="82"/>
      <c r="N1701" s="83"/>
      <c r="O1701" s="84" t="str">
        <f>IFERROR(VLOOKUP($E1701,BD_Anexo_Decreto!$A$1:$I$558,3,0),"")</f>
        <v/>
      </c>
      <c r="P1701" s="85" t="str">
        <f t="shared" si="118"/>
        <v/>
      </c>
      <c r="Q1701" s="96"/>
      <c r="R1701" s="95" t="str">
        <f>IFERROR(VLOOKUP(Q1701,BD_CNES!$A$1:$E$9705,2,0),"")</f>
        <v/>
      </c>
    </row>
    <row r="1702" spans="4:18" ht="35.1" customHeight="1" x14ac:dyDescent="0.25">
      <c r="D1702" s="22">
        <v>1692</v>
      </c>
      <c r="E1702" s="132"/>
      <c r="F1702" s="76" t="str">
        <f>IFERROR(VLOOKUP($E1702,BD_Anexo_Decreto!$A$1:$I$558,2,0),"")</f>
        <v/>
      </c>
      <c r="G1702" s="133" t="str">
        <f>IFERROR(VLOOKUP($E1702,BD_Anexo_Decreto!$A$1:$I$558,7,0),"")</f>
        <v/>
      </c>
      <c r="H1702" s="76" t="str">
        <f>IFERROR(VLOOKUP($E1702,BD_Anexo_Decreto!$A$1:$I$558,8,0),"")</f>
        <v/>
      </c>
      <c r="I1702" s="77" t="str">
        <f>IFERROR(VLOOKUP($E1702,BD_Anexo_Decreto!$A$1:$I$558,5,0),"")</f>
        <v/>
      </c>
      <c r="J1702" s="78">
        <f t="shared" si="115"/>
        <v>0</v>
      </c>
      <c r="K1702" s="78">
        <f t="shared" si="116"/>
        <v>0</v>
      </c>
      <c r="L1702" s="78">
        <f t="shared" si="117"/>
        <v>0</v>
      </c>
      <c r="M1702" s="82"/>
      <c r="N1702" s="83"/>
      <c r="O1702" s="84" t="str">
        <f>IFERROR(VLOOKUP($E1702,BD_Anexo_Decreto!$A$1:$I$558,3,0),"")</f>
        <v/>
      </c>
      <c r="P1702" s="85" t="str">
        <f t="shared" si="118"/>
        <v/>
      </c>
      <c r="Q1702" s="96"/>
      <c r="R1702" s="95" t="str">
        <f>IFERROR(VLOOKUP(Q1702,BD_CNES!$A$1:$E$9705,2,0),"")</f>
        <v/>
      </c>
    </row>
    <row r="1703" spans="4:18" ht="35.1" customHeight="1" x14ac:dyDescent="0.25">
      <c r="D1703" s="22">
        <v>1693</v>
      </c>
      <c r="E1703" s="132"/>
      <c r="F1703" s="76" t="str">
        <f>IFERROR(VLOOKUP($E1703,BD_Anexo_Decreto!$A$1:$I$558,2,0),"")</f>
        <v/>
      </c>
      <c r="G1703" s="133" t="str">
        <f>IFERROR(VLOOKUP($E1703,BD_Anexo_Decreto!$A$1:$I$558,7,0),"")</f>
        <v/>
      </c>
      <c r="H1703" s="76" t="str">
        <f>IFERROR(VLOOKUP($E1703,BD_Anexo_Decreto!$A$1:$I$558,8,0),"")</f>
        <v/>
      </c>
      <c r="I1703" s="77" t="str">
        <f>IFERROR(VLOOKUP($E1703,BD_Anexo_Decreto!$A$1:$I$558,5,0),"")</f>
        <v/>
      </c>
      <c r="J1703" s="78">
        <f t="shared" si="115"/>
        <v>0</v>
      </c>
      <c r="K1703" s="78">
        <f t="shared" si="116"/>
        <v>0</v>
      </c>
      <c r="L1703" s="78">
        <f t="shared" si="117"/>
        <v>0</v>
      </c>
      <c r="M1703" s="82"/>
      <c r="N1703" s="83"/>
      <c r="O1703" s="84" t="str">
        <f>IFERROR(VLOOKUP($E1703,BD_Anexo_Decreto!$A$1:$I$558,3,0),"")</f>
        <v/>
      </c>
      <c r="P1703" s="85" t="str">
        <f t="shared" si="118"/>
        <v/>
      </c>
      <c r="Q1703" s="96"/>
      <c r="R1703" s="95" t="str">
        <f>IFERROR(VLOOKUP(Q1703,BD_CNES!$A$1:$E$9705,2,0),"")</f>
        <v/>
      </c>
    </row>
    <row r="1704" spans="4:18" ht="35.1" customHeight="1" x14ac:dyDescent="0.25">
      <c r="D1704" s="22">
        <v>1694</v>
      </c>
      <c r="E1704" s="132"/>
      <c r="F1704" s="76" t="str">
        <f>IFERROR(VLOOKUP($E1704,BD_Anexo_Decreto!$A$1:$I$558,2,0),"")</f>
        <v/>
      </c>
      <c r="G1704" s="133" t="str">
        <f>IFERROR(VLOOKUP($E1704,BD_Anexo_Decreto!$A$1:$I$558,7,0),"")</f>
        <v/>
      </c>
      <c r="H1704" s="76" t="str">
        <f>IFERROR(VLOOKUP($E1704,BD_Anexo_Decreto!$A$1:$I$558,8,0),"")</f>
        <v/>
      </c>
      <c r="I1704" s="77" t="str">
        <f>IFERROR(VLOOKUP($E1704,BD_Anexo_Decreto!$A$1:$I$558,5,0),"")</f>
        <v/>
      </c>
      <c r="J1704" s="78">
        <f t="shared" si="115"/>
        <v>0</v>
      </c>
      <c r="K1704" s="78">
        <f t="shared" si="116"/>
        <v>0</v>
      </c>
      <c r="L1704" s="78">
        <f t="shared" si="117"/>
        <v>0</v>
      </c>
      <c r="M1704" s="82"/>
      <c r="N1704" s="83"/>
      <c r="O1704" s="84" t="str">
        <f>IFERROR(VLOOKUP($E1704,BD_Anexo_Decreto!$A$1:$I$558,3,0),"")</f>
        <v/>
      </c>
      <c r="P1704" s="85" t="str">
        <f t="shared" si="118"/>
        <v/>
      </c>
      <c r="Q1704" s="96"/>
      <c r="R1704" s="95" t="str">
        <f>IFERROR(VLOOKUP(Q1704,BD_CNES!$A$1:$E$9705,2,0),"")</f>
        <v/>
      </c>
    </row>
    <row r="1705" spans="4:18" ht="35.1" customHeight="1" x14ac:dyDescent="0.25">
      <c r="D1705" s="22">
        <v>1695</v>
      </c>
      <c r="E1705" s="132"/>
      <c r="F1705" s="76" t="str">
        <f>IFERROR(VLOOKUP($E1705,BD_Anexo_Decreto!$A$1:$I$558,2,0),"")</f>
        <v/>
      </c>
      <c r="G1705" s="133" t="str">
        <f>IFERROR(VLOOKUP($E1705,BD_Anexo_Decreto!$A$1:$I$558,7,0),"")</f>
        <v/>
      </c>
      <c r="H1705" s="76" t="str">
        <f>IFERROR(VLOOKUP($E1705,BD_Anexo_Decreto!$A$1:$I$558,8,0),"")</f>
        <v/>
      </c>
      <c r="I1705" s="77" t="str">
        <f>IFERROR(VLOOKUP($E1705,BD_Anexo_Decreto!$A$1:$I$558,5,0),"")</f>
        <v/>
      </c>
      <c r="J1705" s="78">
        <f t="shared" si="115"/>
        <v>0</v>
      </c>
      <c r="K1705" s="78">
        <f t="shared" si="116"/>
        <v>0</v>
      </c>
      <c r="L1705" s="78">
        <f t="shared" si="117"/>
        <v>0</v>
      </c>
      <c r="M1705" s="82"/>
      <c r="N1705" s="83"/>
      <c r="O1705" s="84" t="str">
        <f>IFERROR(VLOOKUP($E1705,BD_Anexo_Decreto!$A$1:$I$558,3,0),"")</f>
        <v/>
      </c>
      <c r="P1705" s="85" t="str">
        <f t="shared" si="118"/>
        <v/>
      </c>
      <c r="Q1705" s="96"/>
      <c r="R1705" s="95" t="str">
        <f>IFERROR(VLOOKUP(Q1705,BD_CNES!$A$1:$E$9705,2,0),"")</f>
        <v/>
      </c>
    </row>
    <row r="1706" spans="4:18" ht="35.1" customHeight="1" x14ac:dyDescent="0.25">
      <c r="D1706" s="22">
        <v>1696</v>
      </c>
      <c r="E1706" s="132"/>
      <c r="F1706" s="76" t="str">
        <f>IFERROR(VLOOKUP($E1706,BD_Anexo_Decreto!$A$1:$I$558,2,0),"")</f>
        <v/>
      </c>
      <c r="G1706" s="133" t="str">
        <f>IFERROR(VLOOKUP($E1706,BD_Anexo_Decreto!$A$1:$I$558,7,0),"")</f>
        <v/>
      </c>
      <c r="H1706" s="76" t="str">
        <f>IFERROR(VLOOKUP($E1706,BD_Anexo_Decreto!$A$1:$I$558,8,0),"")</f>
        <v/>
      </c>
      <c r="I1706" s="77" t="str">
        <f>IFERROR(VLOOKUP($E1706,BD_Anexo_Decreto!$A$1:$I$558,5,0),"")</f>
        <v/>
      </c>
      <c r="J1706" s="78">
        <f t="shared" si="115"/>
        <v>0</v>
      </c>
      <c r="K1706" s="78">
        <f t="shared" si="116"/>
        <v>0</v>
      </c>
      <c r="L1706" s="78">
        <f t="shared" si="117"/>
        <v>0</v>
      </c>
      <c r="M1706" s="82"/>
      <c r="N1706" s="83"/>
      <c r="O1706" s="84" t="str">
        <f>IFERROR(VLOOKUP($E1706,BD_Anexo_Decreto!$A$1:$I$558,3,0),"")</f>
        <v/>
      </c>
      <c r="P1706" s="85" t="str">
        <f t="shared" si="118"/>
        <v/>
      </c>
      <c r="Q1706" s="96"/>
      <c r="R1706" s="95" t="str">
        <f>IFERROR(VLOOKUP(Q1706,BD_CNES!$A$1:$E$9705,2,0),"")</f>
        <v/>
      </c>
    </row>
    <row r="1707" spans="4:18" ht="35.1" customHeight="1" x14ac:dyDescent="0.25">
      <c r="D1707" s="22">
        <v>1697</v>
      </c>
      <c r="E1707" s="132"/>
      <c r="F1707" s="76" t="str">
        <f>IFERROR(VLOOKUP($E1707,BD_Anexo_Decreto!$A$1:$I$558,2,0),"")</f>
        <v/>
      </c>
      <c r="G1707" s="133" t="str">
        <f>IFERROR(VLOOKUP($E1707,BD_Anexo_Decreto!$A$1:$I$558,7,0),"")</f>
        <v/>
      </c>
      <c r="H1707" s="76" t="str">
        <f>IFERROR(VLOOKUP($E1707,BD_Anexo_Decreto!$A$1:$I$558,8,0),"")</f>
        <v/>
      </c>
      <c r="I1707" s="77" t="str">
        <f>IFERROR(VLOOKUP($E1707,BD_Anexo_Decreto!$A$1:$I$558,5,0),"")</f>
        <v/>
      </c>
      <c r="J1707" s="78">
        <f t="shared" si="115"/>
        <v>0</v>
      </c>
      <c r="K1707" s="78">
        <f t="shared" si="116"/>
        <v>0</v>
      </c>
      <c r="L1707" s="78">
        <f t="shared" si="117"/>
        <v>0</v>
      </c>
      <c r="M1707" s="82"/>
      <c r="N1707" s="83"/>
      <c r="O1707" s="84" t="str">
        <f>IFERROR(VLOOKUP($E1707,BD_Anexo_Decreto!$A$1:$I$558,3,0),"")</f>
        <v/>
      </c>
      <c r="P1707" s="85" t="str">
        <f t="shared" si="118"/>
        <v/>
      </c>
      <c r="Q1707" s="96"/>
      <c r="R1707" s="95" t="str">
        <f>IFERROR(VLOOKUP(Q1707,BD_CNES!$A$1:$E$9705,2,0),"")</f>
        <v/>
      </c>
    </row>
    <row r="1708" spans="4:18" ht="35.1" customHeight="1" x14ac:dyDescent="0.25">
      <c r="D1708" s="22">
        <v>1698</v>
      </c>
      <c r="E1708" s="132"/>
      <c r="F1708" s="76" t="str">
        <f>IFERROR(VLOOKUP($E1708,BD_Anexo_Decreto!$A$1:$I$558,2,0),"")</f>
        <v/>
      </c>
      <c r="G1708" s="133" t="str">
        <f>IFERROR(VLOOKUP($E1708,BD_Anexo_Decreto!$A$1:$I$558,7,0),"")</f>
        <v/>
      </c>
      <c r="H1708" s="76" t="str">
        <f>IFERROR(VLOOKUP($E1708,BD_Anexo_Decreto!$A$1:$I$558,8,0),"")</f>
        <v/>
      </c>
      <c r="I1708" s="77" t="str">
        <f>IFERROR(VLOOKUP($E1708,BD_Anexo_Decreto!$A$1:$I$558,5,0),"")</f>
        <v/>
      </c>
      <c r="J1708" s="78">
        <f t="shared" si="115"/>
        <v>0</v>
      </c>
      <c r="K1708" s="78">
        <f t="shared" si="116"/>
        <v>0</v>
      </c>
      <c r="L1708" s="78">
        <f t="shared" si="117"/>
        <v>0</v>
      </c>
      <c r="M1708" s="82"/>
      <c r="N1708" s="83"/>
      <c r="O1708" s="84" t="str">
        <f>IFERROR(VLOOKUP($E1708,BD_Anexo_Decreto!$A$1:$I$558,3,0),"")</f>
        <v/>
      </c>
      <c r="P1708" s="85" t="str">
        <f t="shared" si="118"/>
        <v/>
      </c>
      <c r="Q1708" s="96"/>
      <c r="R1708" s="95" t="str">
        <f>IFERROR(VLOOKUP(Q1708,BD_CNES!$A$1:$E$9705,2,0),"")</f>
        <v/>
      </c>
    </row>
    <row r="1709" spans="4:18" ht="35.1" customHeight="1" x14ac:dyDescent="0.25">
      <c r="D1709" s="22">
        <v>1699</v>
      </c>
      <c r="E1709" s="132"/>
      <c r="F1709" s="76" t="str">
        <f>IFERROR(VLOOKUP($E1709,BD_Anexo_Decreto!$A$1:$I$558,2,0),"")</f>
        <v/>
      </c>
      <c r="G1709" s="133" t="str">
        <f>IFERROR(VLOOKUP($E1709,BD_Anexo_Decreto!$A$1:$I$558,7,0),"")</f>
        <v/>
      </c>
      <c r="H1709" s="76" t="str">
        <f>IFERROR(VLOOKUP($E1709,BD_Anexo_Decreto!$A$1:$I$558,8,0),"")</f>
        <v/>
      </c>
      <c r="I1709" s="77" t="str">
        <f>IFERROR(VLOOKUP($E1709,BD_Anexo_Decreto!$A$1:$I$558,5,0),"")</f>
        <v/>
      </c>
      <c r="J1709" s="78">
        <f t="shared" si="115"/>
        <v>0</v>
      </c>
      <c r="K1709" s="78">
        <f t="shared" si="116"/>
        <v>0</v>
      </c>
      <c r="L1709" s="78">
        <f t="shared" si="117"/>
        <v>0</v>
      </c>
      <c r="M1709" s="82"/>
      <c r="N1709" s="83"/>
      <c r="O1709" s="84" t="str">
        <f>IFERROR(VLOOKUP($E1709,BD_Anexo_Decreto!$A$1:$I$558,3,0),"")</f>
        <v/>
      </c>
      <c r="P1709" s="85" t="str">
        <f t="shared" si="118"/>
        <v/>
      </c>
      <c r="Q1709" s="96"/>
      <c r="R1709" s="95" t="str">
        <f>IFERROR(VLOOKUP(Q1709,BD_CNES!$A$1:$E$9705,2,0),"")</f>
        <v/>
      </c>
    </row>
    <row r="1710" spans="4:18" ht="35.1" customHeight="1" x14ac:dyDescent="0.25">
      <c r="D1710" s="22">
        <v>1700</v>
      </c>
      <c r="E1710" s="132"/>
      <c r="F1710" s="76" t="str">
        <f>IFERROR(VLOOKUP($E1710,BD_Anexo_Decreto!$A$1:$I$558,2,0),"")</f>
        <v/>
      </c>
      <c r="G1710" s="133" t="str">
        <f>IFERROR(VLOOKUP($E1710,BD_Anexo_Decreto!$A$1:$I$558,7,0),"")</f>
        <v/>
      </c>
      <c r="H1710" s="76" t="str">
        <f>IFERROR(VLOOKUP($E1710,BD_Anexo_Decreto!$A$1:$I$558,8,0),"")</f>
        <v/>
      </c>
      <c r="I1710" s="77" t="str">
        <f>IFERROR(VLOOKUP($E1710,BD_Anexo_Decreto!$A$1:$I$558,5,0),"")</f>
        <v/>
      </c>
      <c r="J1710" s="78">
        <f t="shared" si="115"/>
        <v>0</v>
      </c>
      <c r="K1710" s="78">
        <f t="shared" si="116"/>
        <v>0</v>
      </c>
      <c r="L1710" s="78">
        <f t="shared" si="117"/>
        <v>0</v>
      </c>
      <c r="M1710" s="82"/>
      <c r="N1710" s="83"/>
      <c r="O1710" s="84" t="str">
        <f>IFERROR(VLOOKUP($E1710,BD_Anexo_Decreto!$A$1:$I$558,3,0),"")</f>
        <v/>
      </c>
      <c r="P1710" s="85" t="str">
        <f t="shared" si="118"/>
        <v/>
      </c>
      <c r="Q1710" s="96"/>
      <c r="R1710" s="95" t="str">
        <f>IFERROR(VLOOKUP(Q1710,BD_CNES!$A$1:$E$9705,2,0),"")</f>
        <v/>
      </c>
    </row>
    <row r="1711" spans="4:18" ht="35.1" customHeight="1" x14ac:dyDescent="0.25">
      <c r="D1711" s="22">
        <v>1701</v>
      </c>
      <c r="E1711" s="132"/>
      <c r="F1711" s="76" t="str">
        <f>IFERROR(VLOOKUP($E1711,BD_Anexo_Decreto!$A$1:$I$558,2,0),"")</f>
        <v/>
      </c>
      <c r="G1711" s="133" t="str">
        <f>IFERROR(VLOOKUP($E1711,BD_Anexo_Decreto!$A$1:$I$558,7,0),"")</f>
        <v/>
      </c>
      <c r="H1711" s="76" t="str">
        <f>IFERROR(VLOOKUP($E1711,BD_Anexo_Decreto!$A$1:$I$558,8,0),"")</f>
        <v/>
      </c>
      <c r="I1711" s="77" t="str">
        <f>IFERROR(VLOOKUP($E1711,BD_Anexo_Decreto!$A$1:$I$558,5,0),"")</f>
        <v/>
      </c>
      <c r="J1711" s="78">
        <f t="shared" si="115"/>
        <v>0</v>
      </c>
      <c r="K1711" s="78">
        <f t="shared" si="116"/>
        <v>0</v>
      </c>
      <c r="L1711" s="78">
        <f t="shared" si="117"/>
        <v>0</v>
      </c>
      <c r="M1711" s="82"/>
      <c r="N1711" s="83"/>
      <c r="O1711" s="84" t="str">
        <f>IFERROR(VLOOKUP($E1711,BD_Anexo_Decreto!$A$1:$I$558,3,0),"")</f>
        <v/>
      </c>
      <c r="P1711" s="85" t="str">
        <f t="shared" si="118"/>
        <v/>
      </c>
      <c r="Q1711" s="96"/>
      <c r="R1711" s="95" t="str">
        <f>IFERROR(VLOOKUP(Q1711,BD_CNES!$A$1:$E$9705,2,0),"")</f>
        <v/>
      </c>
    </row>
    <row r="1712" spans="4:18" ht="35.1" customHeight="1" x14ac:dyDescent="0.25">
      <c r="D1712" s="22">
        <v>1702</v>
      </c>
      <c r="E1712" s="132"/>
      <c r="F1712" s="76" t="str">
        <f>IFERROR(VLOOKUP($E1712,BD_Anexo_Decreto!$A$1:$I$558,2,0),"")</f>
        <v/>
      </c>
      <c r="G1712" s="133" t="str">
        <f>IFERROR(VLOOKUP($E1712,BD_Anexo_Decreto!$A$1:$I$558,7,0),"")</f>
        <v/>
      </c>
      <c r="H1712" s="76" t="str">
        <f>IFERROR(VLOOKUP($E1712,BD_Anexo_Decreto!$A$1:$I$558,8,0),"")</f>
        <v/>
      </c>
      <c r="I1712" s="77" t="str">
        <f>IFERROR(VLOOKUP($E1712,BD_Anexo_Decreto!$A$1:$I$558,5,0),"")</f>
        <v/>
      </c>
      <c r="J1712" s="78">
        <f t="shared" si="115"/>
        <v>0</v>
      </c>
      <c r="K1712" s="78">
        <f t="shared" si="116"/>
        <v>0</v>
      </c>
      <c r="L1712" s="78">
        <f t="shared" si="117"/>
        <v>0</v>
      </c>
      <c r="M1712" s="82"/>
      <c r="N1712" s="83"/>
      <c r="O1712" s="84" t="str">
        <f>IFERROR(VLOOKUP($E1712,BD_Anexo_Decreto!$A$1:$I$558,3,0),"")</f>
        <v/>
      </c>
      <c r="P1712" s="85" t="str">
        <f t="shared" si="118"/>
        <v/>
      </c>
      <c r="Q1712" s="96"/>
      <c r="R1712" s="95" t="str">
        <f>IFERROR(VLOOKUP(Q1712,BD_CNES!$A$1:$E$9705,2,0),"")</f>
        <v/>
      </c>
    </row>
    <row r="1713" spans="4:18" ht="35.1" customHeight="1" x14ac:dyDescent="0.25">
      <c r="D1713" s="22">
        <v>1703</v>
      </c>
      <c r="E1713" s="132"/>
      <c r="F1713" s="76" t="str">
        <f>IFERROR(VLOOKUP($E1713,BD_Anexo_Decreto!$A$1:$I$558,2,0),"")</f>
        <v/>
      </c>
      <c r="G1713" s="133" t="str">
        <f>IFERROR(VLOOKUP($E1713,BD_Anexo_Decreto!$A$1:$I$558,7,0),"")</f>
        <v/>
      </c>
      <c r="H1713" s="76" t="str">
        <f>IFERROR(VLOOKUP($E1713,BD_Anexo_Decreto!$A$1:$I$558,8,0),"")</f>
        <v/>
      </c>
      <c r="I1713" s="77" t="str">
        <f>IFERROR(VLOOKUP($E1713,BD_Anexo_Decreto!$A$1:$I$558,5,0),"")</f>
        <v/>
      </c>
      <c r="J1713" s="78">
        <f t="shared" si="115"/>
        <v>0</v>
      </c>
      <c r="K1713" s="78">
        <f t="shared" si="116"/>
        <v>0</v>
      </c>
      <c r="L1713" s="78">
        <f t="shared" si="117"/>
        <v>0</v>
      </c>
      <c r="M1713" s="82"/>
      <c r="N1713" s="83"/>
      <c r="O1713" s="84" t="str">
        <f>IFERROR(VLOOKUP($E1713,BD_Anexo_Decreto!$A$1:$I$558,3,0),"")</f>
        <v/>
      </c>
      <c r="P1713" s="85" t="str">
        <f t="shared" si="118"/>
        <v/>
      </c>
      <c r="Q1713" s="96"/>
      <c r="R1713" s="95" t="str">
        <f>IFERROR(VLOOKUP(Q1713,BD_CNES!$A$1:$E$9705,2,0),"")</f>
        <v/>
      </c>
    </row>
    <row r="1714" spans="4:18" ht="35.1" customHeight="1" x14ac:dyDescent="0.25">
      <c r="D1714" s="22">
        <v>1704</v>
      </c>
      <c r="E1714" s="132"/>
      <c r="F1714" s="76" t="str">
        <f>IFERROR(VLOOKUP($E1714,BD_Anexo_Decreto!$A$1:$I$558,2,0),"")</f>
        <v/>
      </c>
      <c r="G1714" s="133" t="str">
        <f>IFERROR(VLOOKUP($E1714,BD_Anexo_Decreto!$A$1:$I$558,7,0),"")</f>
        <v/>
      </c>
      <c r="H1714" s="76" t="str">
        <f>IFERROR(VLOOKUP($E1714,BD_Anexo_Decreto!$A$1:$I$558,8,0),"")</f>
        <v/>
      </c>
      <c r="I1714" s="77" t="str">
        <f>IFERROR(VLOOKUP($E1714,BD_Anexo_Decreto!$A$1:$I$558,5,0),"")</f>
        <v/>
      </c>
      <c r="J1714" s="78">
        <f t="shared" si="115"/>
        <v>0</v>
      </c>
      <c r="K1714" s="78">
        <f t="shared" si="116"/>
        <v>0</v>
      </c>
      <c r="L1714" s="78">
        <f t="shared" si="117"/>
        <v>0</v>
      </c>
      <c r="M1714" s="82"/>
      <c r="N1714" s="83"/>
      <c r="O1714" s="84" t="str">
        <f>IFERROR(VLOOKUP($E1714,BD_Anexo_Decreto!$A$1:$I$558,3,0),"")</f>
        <v/>
      </c>
      <c r="P1714" s="85" t="str">
        <f t="shared" si="118"/>
        <v/>
      </c>
      <c r="Q1714" s="96"/>
      <c r="R1714" s="95" t="str">
        <f>IFERROR(VLOOKUP(Q1714,BD_CNES!$A$1:$E$9705,2,0),"")</f>
        <v/>
      </c>
    </row>
    <row r="1715" spans="4:18" ht="35.1" customHeight="1" x14ac:dyDescent="0.25">
      <c r="D1715" s="22">
        <v>1705</v>
      </c>
      <c r="E1715" s="132"/>
      <c r="F1715" s="76" t="str">
        <f>IFERROR(VLOOKUP($E1715,BD_Anexo_Decreto!$A$1:$I$558,2,0),"")</f>
        <v/>
      </c>
      <c r="G1715" s="133" t="str">
        <f>IFERROR(VLOOKUP($E1715,BD_Anexo_Decreto!$A$1:$I$558,7,0),"")</f>
        <v/>
      </c>
      <c r="H1715" s="76" t="str">
        <f>IFERROR(VLOOKUP($E1715,BD_Anexo_Decreto!$A$1:$I$558,8,0),"")</f>
        <v/>
      </c>
      <c r="I1715" s="77" t="str">
        <f>IFERROR(VLOOKUP($E1715,BD_Anexo_Decreto!$A$1:$I$558,5,0),"")</f>
        <v/>
      </c>
      <c r="J1715" s="78">
        <f t="shared" si="115"/>
        <v>0</v>
      </c>
      <c r="K1715" s="78">
        <f t="shared" si="116"/>
        <v>0</v>
      </c>
      <c r="L1715" s="78">
        <f t="shared" si="117"/>
        <v>0</v>
      </c>
      <c r="M1715" s="82"/>
      <c r="N1715" s="83"/>
      <c r="O1715" s="84" t="str">
        <f>IFERROR(VLOOKUP($E1715,BD_Anexo_Decreto!$A$1:$I$558,3,0),"")</f>
        <v/>
      </c>
      <c r="P1715" s="85" t="str">
        <f t="shared" si="118"/>
        <v/>
      </c>
      <c r="Q1715" s="96"/>
      <c r="R1715" s="95" t="str">
        <f>IFERROR(VLOOKUP(Q1715,BD_CNES!$A$1:$E$9705,2,0),"")</f>
        <v/>
      </c>
    </row>
    <row r="1716" spans="4:18" ht="35.1" customHeight="1" x14ac:dyDescent="0.25">
      <c r="D1716" s="22">
        <v>1706</v>
      </c>
      <c r="E1716" s="132"/>
      <c r="F1716" s="76" t="str">
        <f>IFERROR(VLOOKUP($E1716,BD_Anexo_Decreto!$A$1:$I$558,2,0),"")</f>
        <v/>
      </c>
      <c r="G1716" s="133" t="str">
        <f>IFERROR(VLOOKUP($E1716,BD_Anexo_Decreto!$A$1:$I$558,7,0),"")</f>
        <v/>
      </c>
      <c r="H1716" s="76" t="str">
        <f>IFERROR(VLOOKUP($E1716,BD_Anexo_Decreto!$A$1:$I$558,8,0),"")</f>
        <v/>
      </c>
      <c r="I1716" s="77" t="str">
        <f>IFERROR(VLOOKUP($E1716,BD_Anexo_Decreto!$A$1:$I$558,5,0),"")</f>
        <v/>
      </c>
      <c r="J1716" s="78">
        <f t="shared" si="115"/>
        <v>0</v>
      </c>
      <c r="K1716" s="78">
        <f t="shared" si="116"/>
        <v>0</v>
      </c>
      <c r="L1716" s="78">
        <f t="shared" si="117"/>
        <v>0</v>
      </c>
      <c r="M1716" s="82"/>
      <c r="N1716" s="83"/>
      <c r="O1716" s="84" t="str">
        <f>IFERROR(VLOOKUP($E1716,BD_Anexo_Decreto!$A$1:$I$558,3,0),"")</f>
        <v/>
      </c>
      <c r="P1716" s="85" t="str">
        <f t="shared" si="118"/>
        <v/>
      </c>
      <c r="Q1716" s="96"/>
      <c r="R1716" s="95" t="str">
        <f>IFERROR(VLOOKUP(Q1716,BD_CNES!$A$1:$E$9705,2,0),"")</f>
        <v/>
      </c>
    </row>
    <row r="1717" spans="4:18" ht="35.1" customHeight="1" x14ac:dyDescent="0.25">
      <c r="D1717" s="22">
        <v>1707</v>
      </c>
      <c r="E1717" s="132"/>
      <c r="F1717" s="76" t="str">
        <f>IFERROR(VLOOKUP($E1717,BD_Anexo_Decreto!$A$1:$I$558,2,0),"")</f>
        <v/>
      </c>
      <c r="G1717" s="133" t="str">
        <f>IFERROR(VLOOKUP($E1717,BD_Anexo_Decreto!$A$1:$I$558,7,0),"")</f>
        <v/>
      </c>
      <c r="H1717" s="76" t="str">
        <f>IFERROR(VLOOKUP($E1717,BD_Anexo_Decreto!$A$1:$I$558,8,0),"")</f>
        <v/>
      </c>
      <c r="I1717" s="77" t="str">
        <f>IFERROR(VLOOKUP($E1717,BD_Anexo_Decreto!$A$1:$I$558,5,0),"")</f>
        <v/>
      </c>
      <c r="J1717" s="78">
        <f t="shared" si="115"/>
        <v>0</v>
      </c>
      <c r="K1717" s="78">
        <f t="shared" si="116"/>
        <v>0</v>
      </c>
      <c r="L1717" s="78">
        <f t="shared" si="117"/>
        <v>0</v>
      </c>
      <c r="M1717" s="82"/>
      <c r="N1717" s="83"/>
      <c r="O1717" s="84" t="str">
        <f>IFERROR(VLOOKUP($E1717,BD_Anexo_Decreto!$A$1:$I$558,3,0),"")</f>
        <v/>
      </c>
      <c r="P1717" s="85" t="str">
        <f t="shared" si="118"/>
        <v/>
      </c>
      <c r="Q1717" s="96"/>
      <c r="R1717" s="95" t="str">
        <f>IFERROR(VLOOKUP(Q1717,BD_CNES!$A$1:$E$9705,2,0),"")</f>
        <v/>
      </c>
    </row>
    <row r="1718" spans="4:18" ht="35.1" customHeight="1" x14ac:dyDescent="0.25">
      <c r="D1718" s="22">
        <v>1708</v>
      </c>
      <c r="E1718" s="132"/>
      <c r="F1718" s="76" t="str">
        <f>IFERROR(VLOOKUP($E1718,BD_Anexo_Decreto!$A$1:$I$558,2,0),"")</f>
        <v/>
      </c>
      <c r="G1718" s="133" t="str">
        <f>IFERROR(VLOOKUP($E1718,BD_Anexo_Decreto!$A$1:$I$558,7,0),"")</f>
        <v/>
      </c>
      <c r="H1718" s="76" t="str">
        <f>IFERROR(VLOOKUP($E1718,BD_Anexo_Decreto!$A$1:$I$558,8,0),"")</f>
        <v/>
      </c>
      <c r="I1718" s="77" t="str">
        <f>IFERROR(VLOOKUP($E1718,BD_Anexo_Decreto!$A$1:$I$558,5,0),"")</f>
        <v/>
      </c>
      <c r="J1718" s="78">
        <f t="shared" si="115"/>
        <v>0</v>
      </c>
      <c r="K1718" s="78">
        <f t="shared" si="116"/>
        <v>0</v>
      </c>
      <c r="L1718" s="78">
        <f t="shared" si="117"/>
        <v>0</v>
      </c>
      <c r="M1718" s="82"/>
      <c r="N1718" s="83"/>
      <c r="O1718" s="84" t="str">
        <f>IFERROR(VLOOKUP($E1718,BD_Anexo_Decreto!$A$1:$I$558,3,0),"")</f>
        <v/>
      </c>
      <c r="P1718" s="85" t="str">
        <f t="shared" si="118"/>
        <v/>
      </c>
      <c r="Q1718" s="96"/>
      <c r="R1718" s="95" t="str">
        <f>IFERROR(VLOOKUP(Q1718,BD_CNES!$A$1:$E$9705,2,0),"")</f>
        <v/>
      </c>
    </row>
    <row r="1719" spans="4:18" ht="35.1" customHeight="1" x14ac:dyDescent="0.25">
      <c r="D1719" s="22">
        <v>1709</v>
      </c>
      <c r="E1719" s="132"/>
      <c r="F1719" s="76" t="str">
        <f>IFERROR(VLOOKUP($E1719,BD_Anexo_Decreto!$A$1:$I$558,2,0),"")</f>
        <v/>
      </c>
      <c r="G1719" s="133" t="str">
        <f>IFERROR(VLOOKUP($E1719,BD_Anexo_Decreto!$A$1:$I$558,7,0),"")</f>
        <v/>
      </c>
      <c r="H1719" s="76" t="str">
        <f>IFERROR(VLOOKUP($E1719,BD_Anexo_Decreto!$A$1:$I$558,8,0),"")</f>
        <v/>
      </c>
      <c r="I1719" s="77" t="str">
        <f>IFERROR(VLOOKUP($E1719,BD_Anexo_Decreto!$A$1:$I$558,5,0),"")</f>
        <v/>
      </c>
      <c r="J1719" s="78">
        <f t="shared" si="115"/>
        <v>0</v>
      </c>
      <c r="K1719" s="78">
        <f t="shared" si="116"/>
        <v>0</v>
      </c>
      <c r="L1719" s="78">
        <f t="shared" si="117"/>
        <v>0</v>
      </c>
      <c r="M1719" s="82"/>
      <c r="N1719" s="83"/>
      <c r="O1719" s="84" t="str">
        <f>IFERROR(VLOOKUP($E1719,BD_Anexo_Decreto!$A$1:$I$558,3,0),"")</f>
        <v/>
      </c>
      <c r="P1719" s="85" t="str">
        <f t="shared" si="118"/>
        <v/>
      </c>
      <c r="Q1719" s="96"/>
      <c r="R1719" s="95" t="str">
        <f>IFERROR(VLOOKUP(Q1719,BD_CNES!$A$1:$E$9705,2,0),"")</f>
        <v/>
      </c>
    </row>
    <row r="1720" spans="4:18" ht="35.1" customHeight="1" x14ac:dyDescent="0.25">
      <c r="D1720" s="22">
        <v>1710</v>
      </c>
      <c r="E1720" s="132"/>
      <c r="F1720" s="76" t="str">
        <f>IFERROR(VLOOKUP($E1720,BD_Anexo_Decreto!$A$1:$I$558,2,0),"")</f>
        <v/>
      </c>
      <c r="G1720" s="133" t="str">
        <f>IFERROR(VLOOKUP($E1720,BD_Anexo_Decreto!$A$1:$I$558,7,0),"")</f>
        <v/>
      </c>
      <c r="H1720" s="76" t="str">
        <f>IFERROR(VLOOKUP($E1720,BD_Anexo_Decreto!$A$1:$I$558,8,0),"")</f>
        <v/>
      </c>
      <c r="I1720" s="77" t="str">
        <f>IFERROR(VLOOKUP($E1720,BD_Anexo_Decreto!$A$1:$I$558,5,0),"")</f>
        <v/>
      </c>
      <c r="J1720" s="78">
        <f t="shared" si="115"/>
        <v>0</v>
      </c>
      <c r="K1720" s="78">
        <f t="shared" si="116"/>
        <v>0</v>
      </c>
      <c r="L1720" s="78">
        <f t="shared" si="117"/>
        <v>0</v>
      </c>
      <c r="M1720" s="82"/>
      <c r="N1720" s="83"/>
      <c r="O1720" s="84" t="str">
        <f>IFERROR(VLOOKUP($E1720,BD_Anexo_Decreto!$A$1:$I$558,3,0),"")</f>
        <v/>
      </c>
      <c r="P1720" s="85" t="str">
        <f t="shared" si="118"/>
        <v/>
      </c>
      <c r="Q1720" s="96"/>
      <c r="R1720" s="95" t="str">
        <f>IFERROR(VLOOKUP(Q1720,BD_CNES!$A$1:$E$9705,2,0),"")</f>
        <v/>
      </c>
    </row>
    <row r="1721" spans="4:18" ht="35.1" customHeight="1" x14ac:dyDescent="0.25">
      <c r="D1721" s="22">
        <v>1711</v>
      </c>
      <c r="E1721" s="132"/>
      <c r="F1721" s="76" t="str">
        <f>IFERROR(VLOOKUP($E1721,BD_Anexo_Decreto!$A$1:$I$558,2,0),"")</f>
        <v/>
      </c>
      <c r="G1721" s="133" t="str">
        <f>IFERROR(VLOOKUP($E1721,BD_Anexo_Decreto!$A$1:$I$558,7,0),"")</f>
        <v/>
      </c>
      <c r="H1721" s="76" t="str">
        <f>IFERROR(VLOOKUP($E1721,BD_Anexo_Decreto!$A$1:$I$558,8,0),"")</f>
        <v/>
      </c>
      <c r="I1721" s="77" t="str">
        <f>IFERROR(VLOOKUP($E1721,BD_Anexo_Decreto!$A$1:$I$558,5,0),"")</f>
        <v/>
      </c>
      <c r="J1721" s="78">
        <f t="shared" si="115"/>
        <v>0</v>
      </c>
      <c r="K1721" s="78">
        <f t="shared" si="116"/>
        <v>0</v>
      </c>
      <c r="L1721" s="78">
        <f t="shared" si="117"/>
        <v>0</v>
      </c>
      <c r="M1721" s="82"/>
      <c r="N1721" s="83"/>
      <c r="O1721" s="84" t="str">
        <f>IFERROR(VLOOKUP($E1721,BD_Anexo_Decreto!$A$1:$I$558,3,0),"")</f>
        <v/>
      </c>
      <c r="P1721" s="85" t="str">
        <f t="shared" si="118"/>
        <v/>
      </c>
      <c r="Q1721" s="96"/>
      <c r="R1721" s="95" t="str">
        <f>IFERROR(VLOOKUP(Q1721,BD_CNES!$A$1:$E$9705,2,0),"")</f>
        <v/>
      </c>
    </row>
    <row r="1722" spans="4:18" ht="35.1" customHeight="1" x14ac:dyDescent="0.25">
      <c r="D1722" s="22">
        <v>1712</v>
      </c>
      <c r="E1722" s="132"/>
      <c r="F1722" s="76" t="str">
        <f>IFERROR(VLOOKUP($E1722,BD_Anexo_Decreto!$A$1:$I$558,2,0),"")</f>
        <v/>
      </c>
      <c r="G1722" s="133" t="str">
        <f>IFERROR(VLOOKUP($E1722,BD_Anexo_Decreto!$A$1:$I$558,7,0),"")</f>
        <v/>
      </c>
      <c r="H1722" s="76" t="str">
        <f>IFERROR(VLOOKUP($E1722,BD_Anexo_Decreto!$A$1:$I$558,8,0),"")</f>
        <v/>
      </c>
      <c r="I1722" s="77" t="str">
        <f>IFERROR(VLOOKUP($E1722,BD_Anexo_Decreto!$A$1:$I$558,5,0),"")</f>
        <v/>
      </c>
      <c r="J1722" s="78">
        <f t="shared" si="115"/>
        <v>0</v>
      </c>
      <c r="K1722" s="78">
        <f t="shared" si="116"/>
        <v>0</v>
      </c>
      <c r="L1722" s="78">
        <f t="shared" si="117"/>
        <v>0</v>
      </c>
      <c r="M1722" s="82"/>
      <c r="N1722" s="83"/>
      <c r="O1722" s="84" t="str">
        <f>IFERROR(VLOOKUP($E1722,BD_Anexo_Decreto!$A$1:$I$558,3,0),"")</f>
        <v/>
      </c>
      <c r="P1722" s="85" t="str">
        <f t="shared" si="118"/>
        <v/>
      </c>
      <c r="Q1722" s="96"/>
      <c r="R1722" s="95" t="str">
        <f>IFERROR(VLOOKUP(Q1722,BD_CNES!$A$1:$E$9705,2,0),"")</f>
        <v/>
      </c>
    </row>
    <row r="1723" spans="4:18" ht="35.1" customHeight="1" x14ac:dyDescent="0.25">
      <c r="D1723" s="22">
        <v>1713</v>
      </c>
      <c r="E1723" s="132"/>
      <c r="F1723" s="76" t="str">
        <f>IFERROR(VLOOKUP($E1723,BD_Anexo_Decreto!$A$1:$I$558,2,0),"")</f>
        <v/>
      </c>
      <c r="G1723" s="133" t="str">
        <f>IFERROR(VLOOKUP($E1723,BD_Anexo_Decreto!$A$1:$I$558,7,0),"")</f>
        <v/>
      </c>
      <c r="H1723" s="76" t="str">
        <f>IFERROR(VLOOKUP($E1723,BD_Anexo_Decreto!$A$1:$I$558,8,0),"")</f>
        <v/>
      </c>
      <c r="I1723" s="77" t="str">
        <f>IFERROR(VLOOKUP($E1723,BD_Anexo_Decreto!$A$1:$I$558,5,0),"")</f>
        <v/>
      </c>
      <c r="J1723" s="78">
        <f t="shared" si="115"/>
        <v>0</v>
      </c>
      <c r="K1723" s="78">
        <f t="shared" si="116"/>
        <v>0</v>
      </c>
      <c r="L1723" s="78">
        <f t="shared" si="117"/>
        <v>0</v>
      </c>
      <c r="M1723" s="82"/>
      <c r="N1723" s="83"/>
      <c r="O1723" s="84" t="str">
        <f>IFERROR(VLOOKUP($E1723,BD_Anexo_Decreto!$A$1:$I$558,3,0),"")</f>
        <v/>
      </c>
      <c r="P1723" s="85" t="str">
        <f t="shared" si="118"/>
        <v/>
      </c>
      <c r="Q1723" s="96"/>
      <c r="R1723" s="95" t="str">
        <f>IFERROR(VLOOKUP(Q1723,BD_CNES!$A$1:$E$9705,2,0),"")</f>
        <v/>
      </c>
    </row>
    <row r="1724" spans="4:18" ht="35.1" customHeight="1" x14ac:dyDescent="0.25">
      <c r="D1724" s="22">
        <v>1714</v>
      </c>
      <c r="E1724" s="132"/>
      <c r="F1724" s="76" t="str">
        <f>IFERROR(VLOOKUP($E1724,BD_Anexo_Decreto!$A$1:$I$558,2,0),"")</f>
        <v/>
      </c>
      <c r="G1724" s="133" t="str">
        <f>IFERROR(VLOOKUP($E1724,BD_Anexo_Decreto!$A$1:$I$558,7,0),"")</f>
        <v/>
      </c>
      <c r="H1724" s="76" t="str">
        <f>IFERROR(VLOOKUP($E1724,BD_Anexo_Decreto!$A$1:$I$558,8,0),"")</f>
        <v/>
      </c>
      <c r="I1724" s="77" t="str">
        <f>IFERROR(VLOOKUP($E1724,BD_Anexo_Decreto!$A$1:$I$558,5,0),"")</f>
        <v/>
      </c>
      <c r="J1724" s="78">
        <f t="shared" si="115"/>
        <v>0</v>
      </c>
      <c r="K1724" s="78">
        <f t="shared" si="116"/>
        <v>0</v>
      </c>
      <c r="L1724" s="78">
        <f t="shared" si="117"/>
        <v>0</v>
      </c>
      <c r="M1724" s="82"/>
      <c r="N1724" s="83"/>
      <c r="O1724" s="84" t="str">
        <f>IFERROR(VLOOKUP($E1724,BD_Anexo_Decreto!$A$1:$I$558,3,0),"")</f>
        <v/>
      </c>
      <c r="P1724" s="85" t="str">
        <f t="shared" si="118"/>
        <v/>
      </c>
      <c r="Q1724" s="96"/>
      <c r="R1724" s="95" t="str">
        <f>IFERROR(VLOOKUP(Q1724,BD_CNES!$A$1:$E$9705,2,0),"")</f>
        <v/>
      </c>
    </row>
    <row r="1725" spans="4:18" ht="35.1" customHeight="1" x14ac:dyDescent="0.25">
      <c r="D1725" s="22">
        <v>1715</v>
      </c>
      <c r="E1725" s="132"/>
      <c r="F1725" s="76" t="str">
        <f>IFERROR(VLOOKUP($E1725,BD_Anexo_Decreto!$A$1:$I$558,2,0),"")</f>
        <v/>
      </c>
      <c r="G1725" s="133" t="str">
        <f>IFERROR(VLOOKUP($E1725,BD_Anexo_Decreto!$A$1:$I$558,7,0),"")</f>
        <v/>
      </c>
      <c r="H1725" s="76" t="str">
        <f>IFERROR(VLOOKUP($E1725,BD_Anexo_Decreto!$A$1:$I$558,8,0),"")</f>
        <v/>
      </c>
      <c r="I1725" s="77" t="str">
        <f>IFERROR(VLOOKUP($E1725,BD_Anexo_Decreto!$A$1:$I$558,5,0),"")</f>
        <v/>
      </c>
      <c r="J1725" s="78">
        <f t="shared" si="115"/>
        <v>0</v>
      </c>
      <c r="K1725" s="78">
        <f t="shared" si="116"/>
        <v>0</v>
      </c>
      <c r="L1725" s="78">
        <f t="shared" si="117"/>
        <v>0</v>
      </c>
      <c r="M1725" s="82"/>
      <c r="N1725" s="83"/>
      <c r="O1725" s="84" t="str">
        <f>IFERROR(VLOOKUP($E1725,BD_Anexo_Decreto!$A$1:$I$558,3,0),"")</f>
        <v/>
      </c>
      <c r="P1725" s="85" t="str">
        <f t="shared" si="118"/>
        <v/>
      </c>
      <c r="Q1725" s="96"/>
      <c r="R1725" s="95" t="str">
        <f>IFERROR(VLOOKUP(Q1725,BD_CNES!$A$1:$E$9705,2,0),"")</f>
        <v/>
      </c>
    </row>
    <row r="1726" spans="4:18" ht="35.1" customHeight="1" x14ac:dyDescent="0.25">
      <c r="D1726" s="22">
        <v>1716</v>
      </c>
      <c r="E1726" s="132"/>
      <c r="F1726" s="76" t="str">
        <f>IFERROR(VLOOKUP($E1726,BD_Anexo_Decreto!$A$1:$I$558,2,0),"")</f>
        <v/>
      </c>
      <c r="G1726" s="133" t="str">
        <f>IFERROR(VLOOKUP($E1726,BD_Anexo_Decreto!$A$1:$I$558,7,0),"")</f>
        <v/>
      </c>
      <c r="H1726" s="76" t="str">
        <f>IFERROR(VLOOKUP($E1726,BD_Anexo_Decreto!$A$1:$I$558,8,0),"")</f>
        <v/>
      </c>
      <c r="I1726" s="77" t="str">
        <f>IFERROR(VLOOKUP($E1726,BD_Anexo_Decreto!$A$1:$I$558,5,0),"")</f>
        <v/>
      </c>
      <c r="J1726" s="78">
        <f t="shared" si="115"/>
        <v>0</v>
      </c>
      <c r="K1726" s="78">
        <f t="shared" si="116"/>
        <v>0</v>
      </c>
      <c r="L1726" s="78">
        <f t="shared" si="117"/>
        <v>0</v>
      </c>
      <c r="M1726" s="82"/>
      <c r="N1726" s="83"/>
      <c r="O1726" s="84" t="str">
        <f>IFERROR(VLOOKUP($E1726,BD_Anexo_Decreto!$A$1:$I$558,3,0),"")</f>
        <v/>
      </c>
      <c r="P1726" s="85" t="str">
        <f t="shared" si="118"/>
        <v/>
      </c>
      <c r="Q1726" s="96"/>
      <c r="R1726" s="95" t="str">
        <f>IFERROR(VLOOKUP(Q1726,BD_CNES!$A$1:$E$9705,2,0),"")</f>
        <v/>
      </c>
    </row>
    <row r="1727" spans="4:18" ht="35.1" customHeight="1" x14ac:dyDescent="0.25">
      <c r="D1727" s="22">
        <v>1717</v>
      </c>
      <c r="E1727" s="132"/>
      <c r="F1727" s="76" t="str">
        <f>IFERROR(VLOOKUP($E1727,BD_Anexo_Decreto!$A$1:$I$558,2,0),"")</f>
        <v/>
      </c>
      <c r="G1727" s="133" t="str">
        <f>IFERROR(VLOOKUP($E1727,BD_Anexo_Decreto!$A$1:$I$558,7,0),"")</f>
        <v/>
      </c>
      <c r="H1727" s="76" t="str">
        <f>IFERROR(VLOOKUP($E1727,BD_Anexo_Decreto!$A$1:$I$558,8,0),"")</f>
        <v/>
      </c>
      <c r="I1727" s="77" t="str">
        <f>IFERROR(VLOOKUP($E1727,BD_Anexo_Decreto!$A$1:$I$558,5,0),"")</f>
        <v/>
      </c>
      <c r="J1727" s="78">
        <f t="shared" si="115"/>
        <v>0</v>
      </c>
      <c r="K1727" s="78">
        <f t="shared" si="116"/>
        <v>0</v>
      </c>
      <c r="L1727" s="78">
        <f t="shared" si="117"/>
        <v>0</v>
      </c>
      <c r="M1727" s="82"/>
      <c r="N1727" s="83"/>
      <c r="O1727" s="84" t="str">
        <f>IFERROR(VLOOKUP($E1727,BD_Anexo_Decreto!$A$1:$I$558,3,0),"")</f>
        <v/>
      </c>
      <c r="P1727" s="85" t="str">
        <f t="shared" si="118"/>
        <v/>
      </c>
      <c r="Q1727" s="96"/>
      <c r="R1727" s="95" t="str">
        <f>IFERROR(VLOOKUP(Q1727,BD_CNES!$A$1:$E$9705,2,0),"")</f>
        <v/>
      </c>
    </row>
    <row r="1728" spans="4:18" ht="35.1" customHeight="1" x14ac:dyDescent="0.25">
      <c r="D1728" s="22">
        <v>1718</v>
      </c>
      <c r="E1728" s="132"/>
      <c r="F1728" s="76" t="str">
        <f>IFERROR(VLOOKUP($E1728,BD_Anexo_Decreto!$A$1:$I$558,2,0),"")</f>
        <v/>
      </c>
      <c r="G1728" s="133" t="str">
        <f>IFERROR(VLOOKUP($E1728,BD_Anexo_Decreto!$A$1:$I$558,7,0),"")</f>
        <v/>
      </c>
      <c r="H1728" s="76" t="str">
        <f>IFERROR(VLOOKUP($E1728,BD_Anexo_Decreto!$A$1:$I$558,8,0),"")</f>
        <v/>
      </c>
      <c r="I1728" s="77" t="str">
        <f>IFERROR(VLOOKUP($E1728,BD_Anexo_Decreto!$A$1:$I$558,5,0),"")</f>
        <v/>
      </c>
      <c r="J1728" s="78">
        <f t="shared" si="115"/>
        <v>0</v>
      </c>
      <c r="K1728" s="78">
        <f t="shared" si="116"/>
        <v>0</v>
      </c>
      <c r="L1728" s="78">
        <f t="shared" si="117"/>
        <v>0</v>
      </c>
      <c r="M1728" s="82"/>
      <c r="N1728" s="83"/>
      <c r="O1728" s="84" t="str">
        <f>IFERROR(VLOOKUP($E1728,BD_Anexo_Decreto!$A$1:$I$558,3,0),"")</f>
        <v/>
      </c>
      <c r="P1728" s="85" t="str">
        <f t="shared" si="118"/>
        <v/>
      </c>
      <c r="Q1728" s="96"/>
      <c r="R1728" s="95" t="str">
        <f>IFERROR(VLOOKUP(Q1728,BD_CNES!$A$1:$E$9705,2,0),"")</f>
        <v/>
      </c>
    </row>
    <row r="1729" spans="4:18" ht="35.1" customHeight="1" x14ac:dyDescent="0.25">
      <c r="D1729" s="22">
        <v>1719</v>
      </c>
      <c r="E1729" s="132"/>
      <c r="F1729" s="76" t="str">
        <f>IFERROR(VLOOKUP($E1729,BD_Anexo_Decreto!$A$1:$I$558,2,0),"")</f>
        <v/>
      </c>
      <c r="G1729" s="133" t="str">
        <f>IFERROR(VLOOKUP($E1729,BD_Anexo_Decreto!$A$1:$I$558,7,0),"")</f>
        <v/>
      </c>
      <c r="H1729" s="76" t="str">
        <f>IFERROR(VLOOKUP($E1729,BD_Anexo_Decreto!$A$1:$I$558,8,0),"")</f>
        <v/>
      </c>
      <c r="I1729" s="77" t="str">
        <f>IFERROR(VLOOKUP($E1729,BD_Anexo_Decreto!$A$1:$I$558,5,0),"")</f>
        <v/>
      </c>
      <c r="J1729" s="78">
        <f t="shared" si="115"/>
        <v>0</v>
      </c>
      <c r="K1729" s="78">
        <f t="shared" si="116"/>
        <v>0</v>
      </c>
      <c r="L1729" s="78">
        <f t="shared" si="117"/>
        <v>0</v>
      </c>
      <c r="M1729" s="82"/>
      <c r="N1729" s="83"/>
      <c r="O1729" s="84" t="str">
        <f>IFERROR(VLOOKUP($E1729,BD_Anexo_Decreto!$A$1:$I$558,3,0),"")</f>
        <v/>
      </c>
      <c r="P1729" s="85" t="str">
        <f t="shared" si="118"/>
        <v/>
      </c>
      <c r="Q1729" s="96"/>
      <c r="R1729" s="95" t="str">
        <f>IFERROR(VLOOKUP(Q1729,BD_CNES!$A$1:$E$9705,2,0),"")</f>
        <v/>
      </c>
    </row>
    <row r="1730" spans="4:18" ht="35.1" customHeight="1" x14ac:dyDescent="0.25">
      <c r="D1730" s="22">
        <v>1720</v>
      </c>
      <c r="E1730" s="132"/>
      <c r="F1730" s="76" t="str">
        <f>IFERROR(VLOOKUP($E1730,BD_Anexo_Decreto!$A$1:$I$558,2,0),"")</f>
        <v/>
      </c>
      <c r="G1730" s="133" t="str">
        <f>IFERROR(VLOOKUP($E1730,BD_Anexo_Decreto!$A$1:$I$558,7,0),"")</f>
        <v/>
      </c>
      <c r="H1730" s="76" t="str">
        <f>IFERROR(VLOOKUP($E1730,BD_Anexo_Decreto!$A$1:$I$558,8,0),"")</f>
        <v/>
      </c>
      <c r="I1730" s="77" t="str">
        <f>IFERROR(VLOOKUP($E1730,BD_Anexo_Decreto!$A$1:$I$558,5,0),"")</f>
        <v/>
      </c>
      <c r="J1730" s="78">
        <f t="shared" si="115"/>
        <v>0</v>
      </c>
      <c r="K1730" s="78">
        <f t="shared" si="116"/>
        <v>0</v>
      </c>
      <c r="L1730" s="78">
        <f t="shared" si="117"/>
        <v>0</v>
      </c>
      <c r="M1730" s="82"/>
      <c r="N1730" s="83"/>
      <c r="O1730" s="84" t="str">
        <f>IFERROR(VLOOKUP($E1730,BD_Anexo_Decreto!$A$1:$I$558,3,0),"")</f>
        <v/>
      </c>
      <c r="P1730" s="85" t="str">
        <f t="shared" si="118"/>
        <v/>
      </c>
      <c r="Q1730" s="96"/>
      <c r="R1730" s="95" t="str">
        <f>IFERROR(VLOOKUP(Q1730,BD_CNES!$A$1:$E$9705,2,0),"")</f>
        <v/>
      </c>
    </row>
    <row r="1731" spans="4:18" ht="35.1" customHeight="1" x14ac:dyDescent="0.25">
      <c r="D1731" s="22">
        <v>1721</v>
      </c>
      <c r="E1731" s="132"/>
      <c r="F1731" s="76" t="str">
        <f>IFERROR(VLOOKUP($E1731,BD_Anexo_Decreto!$A$1:$I$558,2,0),"")</f>
        <v/>
      </c>
      <c r="G1731" s="133" t="str">
        <f>IFERROR(VLOOKUP($E1731,BD_Anexo_Decreto!$A$1:$I$558,7,0),"")</f>
        <v/>
      </c>
      <c r="H1731" s="76" t="str">
        <f>IFERROR(VLOOKUP($E1731,BD_Anexo_Decreto!$A$1:$I$558,8,0),"")</f>
        <v/>
      </c>
      <c r="I1731" s="77" t="str">
        <f>IFERROR(VLOOKUP($E1731,BD_Anexo_Decreto!$A$1:$I$558,5,0),"")</f>
        <v/>
      </c>
      <c r="J1731" s="78">
        <f t="shared" si="115"/>
        <v>0</v>
      </c>
      <c r="K1731" s="78">
        <f t="shared" si="116"/>
        <v>0</v>
      </c>
      <c r="L1731" s="78">
        <f t="shared" si="117"/>
        <v>0</v>
      </c>
      <c r="M1731" s="82"/>
      <c r="N1731" s="83"/>
      <c r="O1731" s="84" t="str">
        <f>IFERROR(VLOOKUP($E1731,BD_Anexo_Decreto!$A$1:$I$558,3,0),"")</f>
        <v/>
      </c>
      <c r="P1731" s="85" t="str">
        <f t="shared" si="118"/>
        <v/>
      </c>
      <c r="Q1731" s="96"/>
      <c r="R1731" s="95" t="str">
        <f>IFERROR(VLOOKUP(Q1731,BD_CNES!$A$1:$E$9705,2,0),"")</f>
        <v/>
      </c>
    </row>
    <row r="1732" spans="4:18" ht="35.1" customHeight="1" x14ac:dyDescent="0.25">
      <c r="D1732" s="22">
        <v>1722</v>
      </c>
      <c r="E1732" s="132"/>
      <c r="F1732" s="76" t="str">
        <f>IFERROR(VLOOKUP($E1732,BD_Anexo_Decreto!$A$1:$I$558,2,0),"")</f>
        <v/>
      </c>
      <c r="G1732" s="133" t="str">
        <f>IFERROR(VLOOKUP($E1732,BD_Anexo_Decreto!$A$1:$I$558,7,0),"")</f>
        <v/>
      </c>
      <c r="H1732" s="76" t="str">
        <f>IFERROR(VLOOKUP($E1732,BD_Anexo_Decreto!$A$1:$I$558,8,0),"")</f>
        <v/>
      </c>
      <c r="I1732" s="77" t="str">
        <f>IFERROR(VLOOKUP($E1732,BD_Anexo_Decreto!$A$1:$I$558,5,0),"")</f>
        <v/>
      </c>
      <c r="J1732" s="78">
        <f t="shared" si="115"/>
        <v>0</v>
      </c>
      <c r="K1732" s="78">
        <f t="shared" si="116"/>
        <v>0</v>
      </c>
      <c r="L1732" s="78">
        <f t="shared" si="117"/>
        <v>0</v>
      </c>
      <c r="M1732" s="82"/>
      <c r="N1732" s="83"/>
      <c r="O1732" s="84" t="str">
        <f>IFERROR(VLOOKUP($E1732,BD_Anexo_Decreto!$A$1:$I$558,3,0),"")</f>
        <v/>
      </c>
      <c r="P1732" s="85" t="str">
        <f t="shared" si="118"/>
        <v/>
      </c>
      <c r="Q1732" s="96"/>
      <c r="R1732" s="95" t="str">
        <f>IFERROR(VLOOKUP(Q1732,BD_CNES!$A$1:$E$9705,2,0),"")</f>
        <v/>
      </c>
    </row>
    <row r="1733" spans="4:18" ht="35.1" customHeight="1" x14ac:dyDescent="0.25">
      <c r="D1733" s="22">
        <v>1723</v>
      </c>
      <c r="E1733" s="132"/>
      <c r="F1733" s="76" t="str">
        <f>IFERROR(VLOOKUP($E1733,BD_Anexo_Decreto!$A$1:$I$558,2,0),"")</f>
        <v/>
      </c>
      <c r="G1733" s="133" t="str">
        <f>IFERROR(VLOOKUP($E1733,BD_Anexo_Decreto!$A$1:$I$558,7,0),"")</f>
        <v/>
      </c>
      <c r="H1733" s="76" t="str">
        <f>IFERROR(VLOOKUP($E1733,BD_Anexo_Decreto!$A$1:$I$558,8,0),"")</f>
        <v/>
      </c>
      <c r="I1733" s="77" t="str">
        <f>IFERROR(VLOOKUP($E1733,BD_Anexo_Decreto!$A$1:$I$558,5,0),"")</f>
        <v/>
      </c>
      <c r="J1733" s="78">
        <f t="shared" si="115"/>
        <v>0</v>
      </c>
      <c r="K1733" s="78">
        <f t="shared" si="116"/>
        <v>0</v>
      </c>
      <c r="L1733" s="78">
        <f t="shared" si="117"/>
        <v>0</v>
      </c>
      <c r="M1733" s="82"/>
      <c r="N1733" s="83"/>
      <c r="O1733" s="84" t="str">
        <f>IFERROR(VLOOKUP($E1733,BD_Anexo_Decreto!$A$1:$I$558,3,0),"")</f>
        <v/>
      </c>
      <c r="P1733" s="85" t="str">
        <f t="shared" si="118"/>
        <v/>
      </c>
      <c r="Q1733" s="96"/>
      <c r="R1733" s="95" t="str">
        <f>IFERROR(VLOOKUP(Q1733,BD_CNES!$A$1:$E$9705,2,0),"")</f>
        <v/>
      </c>
    </row>
    <row r="1734" spans="4:18" ht="35.1" customHeight="1" x14ac:dyDescent="0.25">
      <c r="D1734" s="22">
        <v>1724</v>
      </c>
      <c r="E1734" s="132"/>
      <c r="F1734" s="76" t="str">
        <f>IFERROR(VLOOKUP($E1734,BD_Anexo_Decreto!$A$1:$I$558,2,0),"")</f>
        <v/>
      </c>
      <c r="G1734" s="133" t="str">
        <f>IFERROR(VLOOKUP($E1734,BD_Anexo_Decreto!$A$1:$I$558,7,0),"")</f>
        <v/>
      </c>
      <c r="H1734" s="76" t="str">
        <f>IFERROR(VLOOKUP($E1734,BD_Anexo_Decreto!$A$1:$I$558,8,0),"")</f>
        <v/>
      </c>
      <c r="I1734" s="77" t="str">
        <f>IFERROR(VLOOKUP($E1734,BD_Anexo_Decreto!$A$1:$I$558,5,0),"")</f>
        <v/>
      </c>
      <c r="J1734" s="78">
        <f t="shared" si="115"/>
        <v>0</v>
      </c>
      <c r="K1734" s="78">
        <f t="shared" si="116"/>
        <v>0</v>
      </c>
      <c r="L1734" s="78">
        <f t="shared" si="117"/>
        <v>0</v>
      </c>
      <c r="M1734" s="82"/>
      <c r="N1734" s="83"/>
      <c r="O1734" s="84" t="str">
        <f>IFERROR(VLOOKUP($E1734,BD_Anexo_Decreto!$A$1:$I$558,3,0),"")</f>
        <v/>
      </c>
      <c r="P1734" s="85" t="str">
        <f t="shared" si="118"/>
        <v/>
      </c>
      <c r="Q1734" s="96"/>
      <c r="R1734" s="95" t="str">
        <f>IFERROR(VLOOKUP(Q1734,BD_CNES!$A$1:$E$9705,2,0),"")</f>
        <v/>
      </c>
    </row>
    <row r="1735" spans="4:18" ht="35.1" customHeight="1" x14ac:dyDescent="0.25">
      <c r="D1735" s="22">
        <v>1725</v>
      </c>
      <c r="E1735" s="132"/>
      <c r="F1735" s="76" t="str">
        <f>IFERROR(VLOOKUP($E1735,BD_Anexo_Decreto!$A$1:$I$558,2,0),"")</f>
        <v/>
      </c>
      <c r="G1735" s="133" t="str">
        <f>IFERROR(VLOOKUP($E1735,BD_Anexo_Decreto!$A$1:$I$558,7,0),"")</f>
        <v/>
      </c>
      <c r="H1735" s="76" t="str">
        <f>IFERROR(VLOOKUP($E1735,BD_Anexo_Decreto!$A$1:$I$558,8,0),"")</f>
        <v/>
      </c>
      <c r="I1735" s="77" t="str">
        <f>IFERROR(VLOOKUP($E1735,BD_Anexo_Decreto!$A$1:$I$558,5,0),"")</f>
        <v/>
      </c>
      <c r="J1735" s="78">
        <f t="shared" si="115"/>
        <v>0</v>
      </c>
      <c r="K1735" s="78">
        <f t="shared" si="116"/>
        <v>0</v>
      </c>
      <c r="L1735" s="78">
        <f t="shared" si="117"/>
        <v>0</v>
      </c>
      <c r="M1735" s="82"/>
      <c r="N1735" s="83"/>
      <c r="O1735" s="84" t="str">
        <f>IFERROR(VLOOKUP($E1735,BD_Anexo_Decreto!$A$1:$I$558,3,0),"")</f>
        <v/>
      </c>
      <c r="P1735" s="85" t="str">
        <f t="shared" si="118"/>
        <v/>
      </c>
      <c r="Q1735" s="96"/>
      <c r="R1735" s="95" t="str">
        <f>IFERROR(VLOOKUP(Q1735,BD_CNES!$A$1:$E$9705,2,0),"")</f>
        <v/>
      </c>
    </row>
    <row r="1736" spans="4:18" ht="35.1" customHeight="1" x14ac:dyDescent="0.25">
      <c r="D1736" s="22">
        <v>1726</v>
      </c>
      <c r="E1736" s="132"/>
      <c r="F1736" s="76" t="str">
        <f>IFERROR(VLOOKUP($E1736,BD_Anexo_Decreto!$A$1:$I$558,2,0),"")</f>
        <v/>
      </c>
      <c r="G1736" s="133" t="str">
        <f>IFERROR(VLOOKUP($E1736,BD_Anexo_Decreto!$A$1:$I$558,7,0),"")</f>
        <v/>
      </c>
      <c r="H1736" s="76" t="str">
        <f>IFERROR(VLOOKUP($E1736,BD_Anexo_Decreto!$A$1:$I$558,8,0),"")</f>
        <v/>
      </c>
      <c r="I1736" s="77" t="str">
        <f>IFERROR(VLOOKUP($E1736,BD_Anexo_Decreto!$A$1:$I$558,5,0),"")</f>
        <v/>
      </c>
      <c r="J1736" s="78">
        <f t="shared" si="115"/>
        <v>0</v>
      </c>
      <c r="K1736" s="78">
        <f t="shared" si="116"/>
        <v>0</v>
      </c>
      <c r="L1736" s="78">
        <f t="shared" si="117"/>
        <v>0</v>
      </c>
      <c r="M1736" s="82"/>
      <c r="N1736" s="83"/>
      <c r="O1736" s="84" t="str">
        <f>IFERROR(VLOOKUP($E1736,BD_Anexo_Decreto!$A$1:$I$558,3,0),"")</f>
        <v/>
      </c>
      <c r="P1736" s="85" t="str">
        <f t="shared" si="118"/>
        <v/>
      </c>
      <c r="Q1736" s="96"/>
      <c r="R1736" s="95" t="str">
        <f>IFERROR(VLOOKUP(Q1736,BD_CNES!$A$1:$E$9705,2,0),"")</f>
        <v/>
      </c>
    </row>
    <row r="1737" spans="4:18" ht="35.1" customHeight="1" x14ac:dyDescent="0.25">
      <c r="D1737" s="22">
        <v>1727</v>
      </c>
      <c r="E1737" s="132"/>
      <c r="F1737" s="76" t="str">
        <f>IFERROR(VLOOKUP($E1737,BD_Anexo_Decreto!$A$1:$I$558,2,0),"")</f>
        <v/>
      </c>
      <c r="G1737" s="133" t="str">
        <f>IFERROR(VLOOKUP($E1737,BD_Anexo_Decreto!$A$1:$I$558,7,0),"")</f>
        <v/>
      </c>
      <c r="H1737" s="76" t="str">
        <f>IFERROR(VLOOKUP($E1737,BD_Anexo_Decreto!$A$1:$I$558,8,0),"")</f>
        <v/>
      </c>
      <c r="I1737" s="77" t="str">
        <f>IFERROR(VLOOKUP($E1737,BD_Anexo_Decreto!$A$1:$I$558,5,0),"")</f>
        <v/>
      </c>
      <c r="J1737" s="78">
        <f t="shared" si="115"/>
        <v>0</v>
      </c>
      <c r="K1737" s="78">
        <f t="shared" si="116"/>
        <v>0</v>
      </c>
      <c r="L1737" s="78">
        <f t="shared" si="117"/>
        <v>0</v>
      </c>
      <c r="M1737" s="82"/>
      <c r="N1737" s="83"/>
      <c r="O1737" s="84" t="str">
        <f>IFERROR(VLOOKUP($E1737,BD_Anexo_Decreto!$A$1:$I$558,3,0),"")</f>
        <v/>
      </c>
      <c r="P1737" s="85" t="str">
        <f t="shared" si="118"/>
        <v/>
      </c>
      <c r="Q1737" s="96"/>
      <c r="R1737" s="95" t="str">
        <f>IFERROR(VLOOKUP(Q1737,BD_CNES!$A$1:$E$9705,2,0),"")</f>
        <v/>
      </c>
    </row>
    <row r="1738" spans="4:18" ht="35.1" customHeight="1" x14ac:dyDescent="0.25">
      <c r="D1738" s="22">
        <v>1728</v>
      </c>
      <c r="E1738" s="132"/>
      <c r="F1738" s="76" t="str">
        <f>IFERROR(VLOOKUP($E1738,BD_Anexo_Decreto!$A$1:$I$558,2,0),"")</f>
        <v/>
      </c>
      <c r="G1738" s="133" t="str">
        <f>IFERROR(VLOOKUP($E1738,BD_Anexo_Decreto!$A$1:$I$558,7,0),"")</f>
        <v/>
      </c>
      <c r="H1738" s="76" t="str">
        <f>IFERROR(VLOOKUP($E1738,BD_Anexo_Decreto!$A$1:$I$558,8,0),"")</f>
        <v/>
      </c>
      <c r="I1738" s="77" t="str">
        <f>IFERROR(VLOOKUP($E1738,BD_Anexo_Decreto!$A$1:$I$558,5,0),"")</f>
        <v/>
      </c>
      <c r="J1738" s="78">
        <f t="shared" si="115"/>
        <v>0</v>
      </c>
      <c r="K1738" s="78">
        <f t="shared" si="116"/>
        <v>0</v>
      </c>
      <c r="L1738" s="78">
        <f t="shared" si="117"/>
        <v>0</v>
      </c>
      <c r="M1738" s="82"/>
      <c r="N1738" s="83"/>
      <c r="O1738" s="84" t="str">
        <f>IFERROR(VLOOKUP($E1738,BD_Anexo_Decreto!$A$1:$I$558,3,0),"")</f>
        <v/>
      </c>
      <c r="P1738" s="85" t="str">
        <f t="shared" si="118"/>
        <v/>
      </c>
      <c r="Q1738" s="96"/>
      <c r="R1738" s="95" t="str">
        <f>IFERROR(VLOOKUP(Q1738,BD_CNES!$A$1:$E$9705,2,0),"")</f>
        <v/>
      </c>
    </row>
    <row r="1739" spans="4:18" ht="35.1" customHeight="1" x14ac:dyDescent="0.25">
      <c r="D1739" s="22">
        <v>1729</v>
      </c>
      <c r="E1739" s="132"/>
      <c r="F1739" s="76" t="str">
        <f>IFERROR(VLOOKUP($E1739,BD_Anexo_Decreto!$A$1:$I$558,2,0),"")</f>
        <v/>
      </c>
      <c r="G1739" s="133" t="str">
        <f>IFERROR(VLOOKUP($E1739,BD_Anexo_Decreto!$A$1:$I$558,7,0),"")</f>
        <v/>
      </c>
      <c r="H1739" s="76" t="str">
        <f>IFERROR(VLOOKUP($E1739,BD_Anexo_Decreto!$A$1:$I$558,8,0),"")</f>
        <v/>
      </c>
      <c r="I1739" s="77" t="str">
        <f>IFERROR(VLOOKUP($E1739,BD_Anexo_Decreto!$A$1:$I$558,5,0),"")</f>
        <v/>
      </c>
      <c r="J1739" s="78">
        <f t="shared" si="115"/>
        <v>0</v>
      </c>
      <c r="K1739" s="78">
        <f t="shared" si="116"/>
        <v>0</v>
      </c>
      <c r="L1739" s="78">
        <f t="shared" si="117"/>
        <v>0</v>
      </c>
      <c r="M1739" s="82"/>
      <c r="N1739" s="83"/>
      <c r="O1739" s="84" t="str">
        <f>IFERROR(VLOOKUP($E1739,BD_Anexo_Decreto!$A$1:$I$558,3,0),"")</f>
        <v/>
      </c>
      <c r="P1739" s="85" t="str">
        <f t="shared" si="118"/>
        <v/>
      </c>
      <c r="Q1739" s="96"/>
      <c r="R1739" s="95" t="str">
        <f>IFERROR(VLOOKUP(Q1739,BD_CNES!$A$1:$E$9705,2,0),"")</f>
        <v/>
      </c>
    </row>
    <row r="1740" spans="4:18" ht="35.1" customHeight="1" x14ac:dyDescent="0.25">
      <c r="D1740" s="22">
        <v>1730</v>
      </c>
      <c r="E1740" s="132"/>
      <c r="F1740" s="76" t="str">
        <f>IFERROR(VLOOKUP($E1740,BD_Anexo_Decreto!$A$1:$I$558,2,0),"")</f>
        <v/>
      </c>
      <c r="G1740" s="133" t="str">
        <f>IFERROR(VLOOKUP($E1740,BD_Anexo_Decreto!$A$1:$I$558,7,0),"")</f>
        <v/>
      </c>
      <c r="H1740" s="76" t="str">
        <f>IFERROR(VLOOKUP($E1740,BD_Anexo_Decreto!$A$1:$I$558,8,0),"")</f>
        <v/>
      </c>
      <c r="I1740" s="77" t="str">
        <f>IFERROR(VLOOKUP($E1740,BD_Anexo_Decreto!$A$1:$I$558,5,0),"")</f>
        <v/>
      </c>
      <c r="J1740" s="78">
        <f t="shared" ref="J1740:J1803" si="119">IF(M1740=$J$10,N1740,0)</f>
        <v>0</v>
      </c>
      <c r="K1740" s="78">
        <f t="shared" ref="K1740:K1803" si="120">IF(M1740=$K$10,N1740,0)</f>
        <v>0</v>
      </c>
      <c r="L1740" s="78">
        <f t="shared" ref="L1740:L1803" si="121">IF(M1740=$L$10,N1740,0)</f>
        <v>0</v>
      </c>
      <c r="M1740" s="82"/>
      <c r="N1740" s="83"/>
      <c r="O1740" s="84" t="str">
        <f>IFERROR(VLOOKUP($E1740,BD_Anexo_Decreto!$A$1:$I$558,3,0),"")</f>
        <v/>
      </c>
      <c r="P1740" s="85" t="str">
        <f t="shared" si="118"/>
        <v/>
      </c>
      <c r="Q1740" s="96"/>
      <c r="R1740" s="95" t="str">
        <f>IFERROR(VLOOKUP(Q1740,BD_CNES!$A$1:$E$9705,2,0),"")</f>
        <v/>
      </c>
    </row>
    <row r="1741" spans="4:18" ht="35.1" customHeight="1" x14ac:dyDescent="0.25">
      <c r="D1741" s="22">
        <v>1731</v>
      </c>
      <c r="E1741" s="132"/>
      <c r="F1741" s="76" t="str">
        <f>IFERROR(VLOOKUP($E1741,BD_Anexo_Decreto!$A$1:$I$558,2,0),"")</f>
        <v/>
      </c>
      <c r="G1741" s="133" t="str">
        <f>IFERROR(VLOOKUP($E1741,BD_Anexo_Decreto!$A$1:$I$558,7,0),"")</f>
        <v/>
      </c>
      <c r="H1741" s="76" t="str">
        <f>IFERROR(VLOOKUP($E1741,BD_Anexo_Decreto!$A$1:$I$558,8,0),"")</f>
        <v/>
      </c>
      <c r="I1741" s="77" t="str">
        <f>IFERROR(VLOOKUP($E1741,BD_Anexo_Decreto!$A$1:$I$558,5,0),"")</f>
        <v/>
      </c>
      <c r="J1741" s="78">
        <f t="shared" si="119"/>
        <v>0</v>
      </c>
      <c r="K1741" s="78">
        <f t="shared" si="120"/>
        <v>0</v>
      </c>
      <c r="L1741" s="78">
        <f t="shared" si="121"/>
        <v>0</v>
      </c>
      <c r="M1741" s="82"/>
      <c r="N1741" s="83"/>
      <c r="O1741" s="84" t="str">
        <f>IFERROR(VLOOKUP($E1741,BD_Anexo_Decreto!$A$1:$I$558,3,0),"")</f>
        <v/>
      </c>
      <c r="P1741" s="85" t="str">
        <f t="shared" si="118"/>
        <v/>
      </c>
      <c r="Q1741" s="96"/>
      <c r="R1741" s="95" t="str">
        <f>IFERROR(VLOOKUP(Q1741,BD_CNES!$A$1:$E$9705,2,0),"")</f>
        <v/>
      </c>
    </row>
    <row r="1742" spans="4:18" ht="35.1" customHeight="1" x14ac:dyDescent="0.25">
      <c r="D1742" s="22">
        <v>1732</v>
      </c>
      <c r="E1742" s="132"/>
      <c r="F1742" s="76" t="str">
        <f>IFERROR(VLOOKUP($E1742,BD_Anexo_Decreto!$A$1:$I$558,2,0),"")</f>
        <v/>
      </c>
      <c r="G1742" s="133" t="str">
        <f>IFERROR(VLOOKUP($E1742,BD_Anexo_Decreto!$A$1:$I$558,7,0),"")</f>
        <v/>
      </c>
      <c r="H1742" s="76" t="str">
        <f>IFERROR(VLOOKUP($E1742,BD_Anexo_Decreto!$A$1:$I$558,8,0),"")</f>
        <v/>
      </c>
      <c r="I1742" s="77" t="str">
        <f>IFERROR(VLOOKUP($E1742,BD_Anexo_Decreto!$A$1:$I$558,5,0),"")</f>
        <v/>
      </c>
      <c r="J1742" s="78">
        <f t="shared" si="119"/>
        <v>0</v>
      </c>
      <c r="K1742" s="78">
        <f t="shared" si="120"/>
        <v>0</v>
      </c>
      <c r="L1742" s="78">
        <f t="shared" si="121"/>
        <v>0</v>
      </c>
      <c r="M1742" s="82"/>
      <c r="N1742" s="83"/>
      <c r="O1742" s="84" t="str">
        <f>IFERROR(VLOOKUP($E1742,BD_Anexo_Decreto!$A$1:$I$558,3,0),"")</f>
        <v/>
      </c>
      <c r="P1742" s="85" t="str">
        <f t="shared" ref="P1742:P1805" si="122">IFERROR(SUM(O1742*N1742),"")</f>
        <v/>
      </c>
      <c r="Q1742" s="96"/>
      <c r="R1742" s="95" t="str">
        <f>IFERROR(VLOOKUP(Q1742,BD_CNES!$A$1:$E$9705,2,0),"")</f>
        <v/>
      </c>
    </row>
    <row r="1743" spans="4:18" ht="35.1" customHeight="1" x14ac:dyDescent="0.25">
      <c r="D1743" s="22">
        <v>1733</v>
      </c>
      <c r="E1743" s="132"/>
      <c r="F1743" s="76" t="str">
        <f>IFERROR(VLOOKUP($E1743,BD_Anexo_Decreto!$A$1:$I$558,2,0),"")</f>
        <v/>
      </c>
      <c r="G1743" s="133" t="str">
        <f>IFERROR(VLOOKUP($E1743,BD_Anexo_Decreto!$A$1:$I$558,7,0),"")</f>
        <v/>
      </c>
      <c r="H1743" s="76" t="str">
        <f>IFERROR(VLOOKUP($E1743,BD_Anexo_Decreto!$A$1:$I$558,8,0),"")</f>
        <v/>
      </c>
      <c r="I1743" s="77" t="str">
        <f>IFERROR(VLOOKUP($E1743,BD_Anexo_Decreto!$A$1:$I$558,5,0),"")</f>
        <v/>
      </c>
      <c r="J1743" s="78">
        <f t="shared" si="119"/>
        <v>0</v>
      </c>
      <c r="K1743" s="78">
        <f t="shared" si="120"/>
        <v>0</v>
      </c>
      <c r="L1743" s="78">
        <f t="shared" si="121"/>
        <v>0</v>
      </c>
      <c r="M1743" s="82"/>
      <c r="N1743" s="83"/>
      <c r="O1743" s="84" t="str">
        <f>IFERROR(VLOOKUP($E1743,BD_Anexo_Decreto!$A$1:$I$558,3,0),"")</f>
        <v/>
      </c>
      <c r="P1743" s="85" t="str">
        <f t="shared" si="122"/>
        <v/>
      </c>
      <c r="Q1743" s="96"/>
      <c r="R1743" s="95" t="str">
        <f>IFERROR(VLOOKUP(Q1743,BD_CNES!$A$1:$E$9705,2,0),"")</f>
        <v/>
      </c>
    </row>
    <row r="1744" spans="4:18" ht="35.1" customHeight="1" x14ac:dyDescent="0.25">
      <c r="D1744" s="22">
        <v>1734</v>
      </c>
      <c r="E1744" s="132"/>
      <c r="F1744" s="76" t="str">
        <f>IFERROR(VLOOKUP($E1744,BD_Anexo_Decreto!$A$1:$I$558,2,0),"")</f>
        <v/>
      </c>
      <c r="G1744" s="133" t="str">
        <f>IFERROR(VLOOKUP($E1744,BD_Anexo_Decreto!$A$1:$I$558,7,0),"")</f>
        <v/>
      </c>
      <c r="H1744" s="76" t="str">
        <f>IFERROR(VLOOKUP($E1744,BD_Anexo_Decreto!$A$1:$I$558,8,0),"")</f>
        <v/>
      </c>
      <c r="I1744" s="77" t="str">
        <f>IFERROR(VLOOKUP($E1744,BD_Anexo_Decreto!$A$1:$I$558,5,0),"")</f>
        <v/>
      </c>
      <c r="J1744" s="78">
        <f t="shared" si="119"/>
        <v>0</v>
      </c>
      <c r="K1744" s="78">
        <f t="shared" si="120"/>
        <v>0</v>
      </c>
      <c r="L1744" s="78">
        <f t="shared" si="121"/>
        <v>0</v>
      </c>
      <c r="M1744" s="82"/>
      <c r="N1744" s="83"/>
      <c r="O1744" s="84" t="str">
        <f>IFERROR(VLOOKUP($E1744,BD_Anexo_Decreto!$A$1:$I$558,3,0),"")</f>
        <v/>
      </c>
      <c r="P1744" s="85" t="str">
        <f t="shared" si="122"/>
        <v/>
      </c>
      <c r="Q1744" s="96"/>
      <c r="R1744" s="95" t="str">
        <f>IFERROR(VLOOKUP(Q1744,BD_CNES!$A$1:$E$9705,2,0),"")</f>
        <v/>
      </c>
    </row>
    <row r="1745" spans="4:18" ht="35.1" customHeight="1" x14ac:dyDescent="0.25">
      <c r="D1745" s="22">
        <v>1735</v>
      </c>
      <c r="E1745" s="132"/>
      <c r="F1745" s="76" t="str">
        <f>IFERROR(VLOOKUP($E1745,BD_Anexo_Decreto!$A$1:$I$558,2,0),"")</f>
        <v/>
      </c>
      <c r="G1745" s="133" t="str">
        <f>IFERROR(VLOOKUP($E1745,BD_Anexo_Decreto!$A$1:$I$558,7,0),"")</f>
        <v/>
      </c>
      <c r="H1745" s="76" t="str">
        <f>IFERROR(VLOOKUP($E1745,BD_Anexo_Decreto!$A$1:$I$558,8,0),"")</f>
        <v/>
      </c>
      <c r="I1745" s="77" t="str">
        <f>IFERROR(VLOOKUP($E1745,BD_Anexo_Decreto!$A$1:$I$558,5,0),"")</f>
        <v/>
      </c>
      <c r="J1745" s="78">
        <f t="shared" si="119"/>
        <v>0</v>
      </c>
      <c r="K1745" s="78">
        <f t="shared" si="120"/>
        <v>0</v>
      </c>
      <c r="L1745" s="78">
        <f t="shared" si="121"/>
        <v>0</v>
      </c>
      <c r="M1745" s="82"/>
      <c r="N1745" s="83"/>
      <c r="O1745" s="84" t="str">
        <f>IFERROR(VLOOKUP($E1745,BD_Anexo_Decreto!$A$1:$I$558,3,0),"")</f>
        <v/>
      </c>
      <c r="P1745" s="85" t="str">
        <f t="shared" si="122"/>
        <v/>
      </c>
      <c r="Q1745" s="96"/>
      <c r="R1745" s="95" t="str">
        <f>IFERROR(VLOOKUP(Q1745,BD_CNES!$A$1:$E$9705,2,0),"")</f>
        <v/>
      </c>
    </row>
    <row r="1746" spans="4:18" ht="35.1" customHeight="1" x14ac:dyDescent="0.25">
      <c r="D1746" s="22">
        <v>1736</v>
      </c>
      <c r="E1746" s="132"/>
      <c r="F1746" s="76" t="str">
        <f>IFERROR(VLOOKUP($E1746,BD_Anexo_Decreto!$A$1:$I$558,2,0),"")</f>
        <v/>
      </c>
      <c r="G1746" s="133" t="str">
        <f>IFERROR(VLOOKUP($E1746,BD_Anexo_Decreto!$A$1:$I$558,7,0),"")</f>
        <v/>
      </c>
      <c r="H1746" s="76" t="str">
        <f>IFERROR(VLOOKUP($E1746,BD_Anexo_Decreto!$A$1:$I$558,8,0),"")</f>
        <v/>
      </c>
      <c r="I1746" s="77" t="str">
        <f>IFERROR(VLOOKUP($E1746,BD_Anexo_Decreto!$A$1:$I$558,5,0),"")</f>
        <v/>
      </c>
      <c r="J1746" s="78">
        <f t="shared" si="119"/>
        <v>0</v>
      </c>
      <c r="K1746" s="78">
        <f t="shared" si="120"/>
        <v>0</v>
      </c>
      <c r="L1746" s="78">
        <f t="shared" si="121"/>
        <v>0</v>
      </c>
      <c r="M1746" s="82"/>
      <c r="N1746" s="83"/>
      <c r="O1746" s="84" t="str">
        <f>IFERROR(VLOOKUP($E1746,BD_Anexo_Decreto!$A$1:$I$558,3,0),"")</f>
        <v/>
      </c>
      <c r="P1746" s="85" t="str">
        <f t="shared" si="122"/>
        <v/>
      </c>
      <c r="Q1746" s="96"/>
      <c r="R1746" s="95" t="str">
        <f>IFERROR(VLOOKUP(Q1746,BD_CNES!$A$1:$E$9705,2,0),"")</f>
        <v/>
      </c>
    </row>
    <row r="1747" spans="4:18" ht="35.1" customHeight="1" x14ac:dyDescent="0.25">
      <c r="D1747" s="22">
        <v>1737</v>
      </c>
      <c r="E1747" s="132"/>
      <c r="F1747" s="76" t="str">
        <f>IFERROR(VLOOKUP($E1747,BD_Anexo_Decreto!$A$1:$I$558,2,0),"")</f>
        <v/>
      </c>
      <c r="G1747" s="133" t="str">
        <f>IFERROR(VLOOKUP($E1747,BD_Anexo_Decreto!$A$1:$I$558,7,0),"")</f>
        <v/>
      </c>
      <c r="H1747" s="76" t="str">
        <f>IFERROR(VLOOKUP($E1747,BD_Anexo_Decreto!$A$1:$I$558,8,0),"")</f>
        <v/>
      </c>
      <c r="I1747" s="77" t="str">
        <f>IFERROR(VLOOKUP($E1747,BD_Anexo_Decreto!$A$1:$I$558,5,0),"")</f>
        <v/>
      </c>
      <c r="J1747" s="78">
        <f t="shared" si="119"/>
        <v>0</v>
      </c>
      <c r="K1747" s="78">
        <f t="shared" si="120"/>
        <v>0</v>
      </c>
      <c r="L1747" s="78">
        <f t="shared" si="121"/>
        <v>0</v>
      </c>
      <c r="M1747" s="82"/>
      <c r="N1747" s="83"/>
      <c r="O1747" s="84" t="str">
        <f>IFERROR(VLOOKUP($E1747,BD_Anexo_Decreto!$A$1:$I$558,3,0),"")</f>
        <v/>
      </c>
      <c r="P1747" s="85" t="str">
        <f t="shared" si="122"/>
        <v/>
      </c>
      <c r="Q1747" s="96"/>
      <c r="R1747" s="95" t="str">
        <f>IFERROR(VLOOKUP(Q1747,BD_CNES!$A$1:$E$9705,2,0),"")</f>
        <v/>
      </c>
    </row>
    <row r="1748" spans="4:18" ht="35.1" customHeight="1" x14ac:dyDescent="0.25">
      <c r="D1748" s="22">
        <v>1738</v>
      </c>
      <c r="E1748" s="132"/>
      <c r="F1748" s="76" t="str">
        <f>IFERROR(VLOOKUP($E1748,BD_Anexo_Decreto!$A$1:$I$558,2,0),"")</f>
        <v/>
      </c>
      <c r="G1748" s="133" t="str">
        <f>IFERROR(VLOOKUP($E1748,BD_Anexo_Decreto!$A$1:$I$558,7,0),"")</f>
        <v/>
      </c>
      <c r="H1748" s="76" t="str">
        <f>IFERROR(VLOOKUP($E1748,BD_Anexo_Decreto!$A$1:$I$558,8,0),"")</f>
        <v/>
      </c>
      <c r="I1748" s="77" t="str">
        <f>IFERROR(VLOOKUP($E1748,BD_Anexo_Decreto!$A$1:$I$558,5,0),"")</f>
        <v/>
      </c>
      <c r="J1748" s="78">
        <f t="shared" si="119"/>
        <v>0</v>
      </c>
      <c r="K1748" s="78">
        <f t="shared" si="120"/>
        <v>0</v>
      </c>
      <c r="L1748" s="78">
        <f t="shared" si="121"/>
        <v>0</v>
      </c>
      <c r="M1748" s="82"/>
      <c r="N1748" s="83"/>
      <c r="O1748" s="84" t="str">
        <f>IFERROR(VLOOKUP($E1748,BD_Anexo_Decreto!$A$1:$I$558,3,0),"")</f>
        <v/>
      </c>
      <c r="P1748" s="85" t="str">
        <f t="shared" si="122"/>
        <v/>
      </c>
      <c r="Q1748" s="96"/>
      <c r="R1748" s="95" t="str">
        <f>IFERROR(VLOOKUP(Q1748,BD_CNES!$A$1:$E$9705,2,0),"")</f>
        <v/>
      </c>
    </row>
    <row r="1749" spans="4:18" ht="35.1" customHeight="1" x14ac:dyDescent="0.25">
      <c r="D1749" s="22">
        <v>1739</v>
      </c>
      <c r="E1749" s="132"/>
      <c r="F1749" s="76" t="str">
        <f>IFERROR(VLOOKUP($E1749,BD_Anexo_Decreto!$A$1:$I$558,2,0),"")</f>
        <v/>
      </c>
      <c r="G1749" s="133" t="str">
        <f>IFERROR(VLOOKUP($E1749,BD_Anexo_Decreto!$A$1:$I$558,7,0),"")</f>
        <v/>
      </c>
      <c r="H1749" s="76" t="str">
        <f>IFERROR(VLOOKUP($E1749,BD_Anexo_Decreto!$A$1:$I$558,8,0),"")</f>
        <v/>
      </c>
      <c r="I1749" s="77" t="str">
        <f>IFERROR(VLOOKUP($E1749,BD_Anexo_Decreto!$A$1:$I$558,5,0),"")</f>
        <v/>
      </c>
      <c r="J1749" s="78">
        <f t="shared" si="119"/>
        <v>0</v>
      </c>
      <c r="K1749" s="78">
        <f t="shared" si="120"/>
        <v>0</v>
      </c>
      <c r="L1749" s="78">
        <f t="shared" si="121"/>
        <v>0</v>
      </c>
      <c r="M1749" s="82"/>
      <c r="N1749" s="83"/>
      <c r="O1749" s="84" t="str">
        <f>IFERROR(VLOOKUP($E1749,BD_Anexo_Decreto!$A$1:$I$558,3,0),"")</f>
        <v/>
      </c>
      <c r="P1749" s="85" t="str">
        <f t="shared" si="122"/>
        <v/>
      </c>
      <c r="Q1749" s="96"/>
      <c r="R1749" s="95" t="str">
        <f>IFERROR(VLOOKUP(Q1749,BD_CNES!$A$1:$E$9705,2,0),"")</f>
        <v/>
      </c>
    </row>
    <row r="1750" spans="4:18" ht="35.1" customHeight="1" x14ac:dyDescent="0.25">
      <c r="D1750" s="22">
        <v>1740</v>
      </c>
      <c r="E1750" s="132"/>
      <c r="F1750" s="76" t="str">
        <f>IFERROR(VLOOKUP($E1750,BD_Anexo_Decreto!$A$1:$I$558,2,0),"")</f>
        <v/>
      </c>
      <c r="G1750" s="133" t="str">
        <f>IFERROR(VLOOKUP($E1750,BD_Anexo_Decreto!$A$1:$I$558,7,0),"")</f>
        <v/>
      </c>
      <c r="H1750" s="76" t="str">
        <f>IFERROR(VLOOKUP($E1750,BD_Anexo_Decreto!$A$1:$I$558,8,0),"")</f>
        <v/>
      </c>
      <c r="I1750" s="77" t="str">
        <f>IFERROR(VLOOKUP($E1750,BD_Anexo_Decreto!$A$1:$I$558,5,0),"")</f>
        <v/>
      </c>
      <c r="J1750" s="78">
        <f t="shared" si="119"/>
        <v>0</v>
      </c>
      <c r="K1750" s="78">
        <f t="shared" si="120"/>
        <v>0</v>
      </c>
      <c r="L1750" s="78">
        <f t="shared" si="121"/>
        <v>0</v>
      </c>
      <c r="M1750" s="82"/>
      <c r="N1750" s="83"/>
      <c r="O1750" s="84" t="str">
        <f>IFERROR(VLOOKUP($E1750,BD_Anexo_Decreto!$A$1:$I$558,3,0),"")</f>
        <v/>
      </c>
      <c r="P1750" s="85" t="str">
        <f t="shared" si="122"/>
        <v/>
      </c>
      <c r="Q1750" s="96"/>
      <c r="R1750" s="95" t="str">
        <f>IFERROR(VLOOKUP(Q1750,BD_CNES!$A$1:$E$9705,2,0),"")</f>
        <v/>
      </c>
    </row>
    <row r="1751" spans="4:18" ht="35.1" customHeight="1" x14ac:dyDescent="0.25">
      <c r="D1751" s="22">
        <v>1741</v>
      </c>
      <c r="E1751" s="132"/>
      <c r="F1751" s="76" t="str">
        <f>IFERROR(VLOOKUP($E1751,BD_Anexo_Decreto!$A$1:$I$558,2,0),"")</f>
        <v/>
      </c>
      <c r="G1751" s="133" t="str">
        <f>IFERROR(VLOOKUP($E1751,BD_Anexo_Decreto!$A$1:$I$558,7,0),"")</f>
        <v/>
      </c>
      <c r="H1751" s="76" t="str">
        <f>IFERROR(VLOOKUP($E1751,BD_Anexo_Decreto!$A$1:$I$558,8,0),"")</f>
        <v/>
      </c>
      <c r="I1751" s="77" t="str">
        <f>IFERROR(VLOOKUP($E1751,BD_Anexo_Decreto!$A$1:$I$558,5,0),"")</f>
        <v/>
      </c>
      <c r="J1751" s="78">
        <f t="shared" si="119"/>
        <v>0</v>
      </c>
      <c r="K1751" s="78">
        <f t="shared" si="120"/>
        <v>0</v>
      </c>
      <c r="L1751" s="78">
        <f t="shared" si="121"/>
        <v>0</v>
      </c>
      <c r="M1751" s="82"/>
      <c r="N1751" s="83"/>
      <c r="O1751" s="84" t="str">
        <f>IFERROR(VLOOKUP($E1751,BD_Anexo_Decreto!$A$1:$I$558,3,0),"")</f>
        <v/>
      </c>
      <c r="P1751" s="85" t="str">
        <f t="shared" si="122"/>
        <v/>
      </c>
      <c r="Q1751" s="96"/>
      <c r="R1751" s="95" t="str">
        <f>IFERROR(VLOOKUP(Q1751,BD_CNES!$A$1:$E$9705,2,0),"")</f>
        <v/>
      </c>
    </row>
    <row r="1752" spans="4:18" ht="35.1" customHeight="1" x14ac:dyDescent="0.25">
      <c r="D1752" s="22">
        <v>1742</v>
      </c>
      <c r="E1752" s="132"/>
      <c r="F1752" s="76" t="str">
        <f>IFERROR(VLOOKUP($E1752,BD_Anexo_Decreto!$A$1:$I$558,2,0),"")</f>
        <v/>
      </c>
      <c r="G1752" s="133" t="str">
        <f>IFERROR(VLOOKUP($E1752,BD_Anexo_Decreto!$A$1:$I$558,7,0),"")</f>
        <v/>
      </c>
      <c r="H1752" s="76" t="str">
        <f>IFERROR(VLOOKUP($E1752,BD_Anexo_Decreto!$A$1:$I$558,8,0),"")</f>
        <v/>
      </c>
      <c r="I1752" s="77" t="str">
        <f>IFERROR(VLOOKUP($E1752,BD_Anexo_Decreto!$A$1:$I$558,5,0),"")</f>
        <v/>
      </c>
      <c r="J1752" s="78">
        <f t="shared" si="119"/>
        <v>0</v>
      </c>
      <c r="K1752" s="78">
        <f t="shared" si="120"/>
        <v>0</v>
      </c>
      <c r="L1752" s="78">
        <f t="shared" si="121"/>
        <v>0</v>
      </c>
      <c r="M1752" s="82"/>
      <c r="N1752" s="83"/>
      <c r="O1752" s="84" t="str">
        <f>IFERROR(VLOOKUP($E1752,BD_Anexo_Decreto!$A$1:$I$558,3,0),"")</f>
        <v/>
      </c>
      <c r="P1752" s="85" t="str">
        <f t="shared" si="122"/>
        <v/>
      </c>
      <c r="Q1752" s="96"/>
      <c r="R1752" s="95" t="str">
        <f>IFERROR(VLOOKUP(Q1752,BD_CNES!$A$1:$E$9705,2,0),"")</f>
        <v/>
      </c>
    </row>
    <row r="1753" spans="4:18" ht="35.1" customHeight="1" x14ac:dyDescent="0.25">
      <c r="D1753" s="22">
        <v>1743</v>
      </c>
      <c r="E1753" s="132"/>
      <c r="F1753" s="76" t="str">
        <f>IFERROR(VLOOKUP($E1753,BD_Anexo_Decreto!$A$1:$I$558,2,0),"")</f>
        <v/>
      </c>
      <c r="G1753" s="133" t="str">
        <f>IFERROR(VLOOKUP($E1753,BD_Anexo_Decreto!$A$1:$I$558,7,0),"")</f>
        <v/>
      </c>
      <c r="H1753" s="76" t="str">
        <f>IFERROR(VLOOKUP($E1753,BD_Anexo_Decreto!$A$1:$I$558,8,0),"")</f>
        <v/>
      </c>
      <c r="I1753" s="77" t="str">
        <f>IFERROR(VLOOKUP($E1753,BD_Anexo_Decreto!$A$1:$I$558,5,0),"")</f>
        <v/>
      </c>
      <c r="J1753" s="78">
        <f t="shared" si="119"/>
        <v>0</v>
      </c>
      <c r="K1753" s="78">
        <f t="shared" si="120"/>
        <v>0</v>
      </c>
      <c r="L1753" s="78">
        <f t="shared" si="121"/>
        <v>0</v>
      </c>
      <c r="M1753" s="82"/>
      <c r="N1753" s="83"/>
      <c r="O1753" s="84" t="str">
        <f>IFERROR(VLOOKUP($E1753,BD_Anexo_Decreto!$A$1:$I$558,3,0),"")</f>
        <v/>
      </c>
      <c r="P1753" s="85" t="str">
        <f t="shared" si="122"/>
        <v/>
      </c>
      <c r="Q1753" s="96"/>
      <c r="R1753" s="95" t="str">
        <f>IFERROR(VLOOKUP(Q1753,BD_CNES!$A$1:$E$9705,2,0),"")</f>
        <v/>
      </c>
    </row>
    <row r="1754" spans="4:18" ht="35.1" customHeight="1" x14ac:dyDescent="0.25">
      <c r="D1754" s="22">
        <v>1744</v>
      </c>
      <c r="E1754" s="132"/>
      <c r="F1754" s="76" t="str">
        <f>IFERROR(VLOOKUP($E1754,BD_Anexo_Decreto!$A$1:$I$558,2,0),"")</f>
        <v/>
      </c>
      <c r="G1754" s="133" t="str">
        <f>IFERROR(VLOOKUP($E1754,BD_Anexo_Decreto!$A$1:$I$558,7,0),"")</f>
        <v/>
      </c>
      <c r="H1754" s="76" t="str">
        <f>IFERROR(VLOOKUP($E1754,BD_Anexo_Decreto!$A$1:$I$558,8,0),"")</f>
        <v/>
      </c>
      <c r="I1754" s="77" t="str">
        <f>IFERROR(VLOOKUP($E1754,BD_Anexo_Decreto!$A$1:$I$558,5,0),"")</f>
        <v/>
      </c>
      <c r="J1754" s="78">
        <f t="shared" si="119"/>
        <v>0</v>
      </c>
      <c r="K1754" s="78">
        <f t="shared" si="120"/>
        <v>0</v>
      </c>
      <c r="L1754" s="78">
        <f t="shared" si="121"/>
        <v>0</v>
      </c>
      <c r="M1754" s="82"/>
      <c r="N1754" s="83"/>
      <c r="O1754" s="84" t="str">
        <f>IFERROR(VLOOKUP($E1754,BD_Anexo_Decreto!$A$1:$I$558,3,0),"")</f>
        <v/>
      </c>
      <c r="P1754" s="85" t="str">
        <f t="shared" si="122"/>
        <v/>
      </c>
      <c r="Q1754" s="96"/>
      <c r="R1754" s="95" t="str">
        <f>IFERROR(VLOOKUP(Q1754,BD_CNES!$A$1:$E$9705,2,0),"")</f>
        <v/>
      </c>
    </row>
    <row r="1755" spans="4:18" ht="35.1" customHeight="1" x14ac:dyDescent="0.25">
      <c r="D1755" s="22">
        <v>1745</v>
      </c>
      <c r="E1755" s="132"/>
      <c r="F1755" s="76" t="str">
        <f>IFERROR(VLOOKUP($E1755,BD_Anexo_Decreto!$A$1:$I$558,2,0),"")</f>
        <v/>
      </c>
      <c r="G1755" s="133" t="str">
        <f>IFERROR(VLOOKUP($E1755,BD_Anexo_Decreto!$A$1:$I$558,7,0),"")</f>
        <v/>
      </c>
      <c r="H1755" s="76" t="str">
        <f>IFERROR(VLOOKUP($E1755,BD_Anexo_Decreto!$A$1:$I$558,8,0),"")</f>
        <v/>
      </c>
      <c r="I1755" s="77" t="str">
        <f>IFERROR(VLOOKUP($E1755,BD_Anexo_Decreto!$A$1:$I$558,5,0),"")</f>
        <v/>
      </c>
      <c r="J1755" s="78">
        <f t="shared" si="119"/>
        <v>0</v>
      </c>
      <c r="K1755" s="78">
        <f t="shared" si="120"/>
        <v>0</v>
      </c>
      <c r="L1755" s="78">
        <f t="shared" si="121"/>
        <v>0</v>
      </c>
      <c r="M1755" s="82"/>
      <c r="N1755" s="83"/>
      <c r="O1755" s="84" t="str">
        <f>IFERROR(VLOOKUP($E1755,BD_Anexo_Decreto!$A$1:$I$558,3,0),"")</f>
        <v/>
      </c>
      <c r="P1755" s="85" t="str">
        <f t="shared" si="122"/>
        <v/>
      </c>
      <c r="Q1755" s="96"/>
      <c r="R1755" s="95" t="str">
        <f>IFERROR(VLOOKUP(Q1755,BD_CNES!$A$1:$E$9705,2,0),"")</f>
        <v/>
      </c>
    </row>
    <row r="1756" spans="4:18" ht="35.1" customHeight="1" x14ac:dyDescent="0.25">
      <c r="D1756" s="22">
        <v>1746</v>
      </c>
      <c r="E1756" s="132"/>
      <c r="F1756" s="76" t="str">
        <f>IFERROR(VLOOKUP($E1756,BD_Anexo_Decreto!$A$1:$I$558,2,0),"")</f>
        <v/>
      </c>
      <c r="G1756" s="133" t="str">
        <f>IFERROR(VLOOKUP($E1756,BD_Anexo_Decreto!$A$1:$I$558,7,0),"")</f>
        <v/>
      </c>
      <c r="H1756" s="76" t="str">
        <f>IFERROR(VLOOKUP($E1756,BD_Anexo_Decreto!$A$1:$I$558,8,0),"")</f>
        <v/>
      </c>
      <c r="I1756" s="77" t="str">
        <f>IFERROR(VLOOKUP($E1756,BD_Anexo_Decreto!$A$1:$I$558,5,0),"")</f>
        <v/>
      </c>
      <c r="J1756" s="78">
        <f t="shared" si="119"/>
        <v>0</v>
      </c>
      <c r="K1756" s="78">
        <f t="shared" si="120"/>
        <v>0</v>
      </c>
      <c r="L1756" s="78">
        <f t="shared" si="121"/>
        <v>0</v>
      </c>
      <c r="M1756" s="82"/>
      <c r="N1756" s="83"/>
      <c r="O1756" s="84" t="str">
        <f>IFERROR(VLOOKUP($E1756,BD_Anexo_Decreto!$A$1:$I$558,3,0),"")</f>
        <v/>
      </c>
      <c r="P1756" s="85" t="str">
        <f t="shared" si="122"/>
        <v/>
      </c>
      <c r="Q1756" s="96"/>
      <c r="R1756" s="95" t="str">
        <f>IFERROR(VLOOKUP(Q1756,BD_CNES!$A$1:$E$9705,2,0),"")</f>
        <v/>
      </c>
    </row>
    <row r="1757" spans="4:18" ht="35.1" customHeight="1" x14ac:dyDescent="0.25">
      <c r="D1757" s="22">
        <v>1747</v>
      </c>
      <c r="E1757" s="132"/>
      <c r="F1757" s="76" t="str">
        <f>IFERROR(VLOOKUP($E1757,BD_Anexo_Decreto!$A$1:$I$558,2,0),"")</f>
        <v/>
      </c>
      <c r="G1757" s="133" t="str">
        <f>IFERROR(VLOOKUP($E1757,BD_Anexo_Decreto!$A$1:$I$558,7,0),"")</f>
        <v/>
      </c>
      <c r="H1757" s="76" t="str">
        <f>IFERROR(VLOOKUP($E1757,BD_Anexo_Decreto!$A$1:$I$558,8,0),"")</f>
        <v/>
      </c>
      <c r="I1757" s="77" t="str">
        <f>IFERROR(VLOOKUP($E1757,BD_Anexo_Decreto!$A$1:$I$558,5,0),"")</f>
        <v/>
      </c>
      <c r="J1757" s="78">
        <f t="shared" si="119"/>
        <v>0</v>
      </c>
      <c r="K1757" s="78">
        <f t="shared" si="120"/>
        <v>0</v>
      </c>
      <c r="L1757" s="78">
        <f t="shared" si="121"/>
        <v>0</v>
      </c>
      <c r="M1757" s="82"/>
      <c r="N1757" s="83"/>
      <c r="O1757" s="84" t="str">
        <f>IFERROR(VLOOKUP($E1757,BD_Anexo_Decreto!$A$1:$I$558,3,0),"")</f>
        <v/>
      </c>
      <c r="P1757" s="85" t="str">
        <f t="shared" si="122"/>
        <v/>
      </c>
      <c r="Q1757" s="96"/>
      <c r="R1757" s="95" t="str">
        <f>IFERROR(VLOOKUP(Q1757,BD_CNES!$A$1:$E$9705,2,0),"")</f>
        <v/>
      </c>
    </row>
    <row r="1758" spans="4:18" ht="35.1" customHeight="1" x14ac:dyDescent="0.25">
      <c r="D1758" s="22">
        <v>1748</v>
      </c>
      <c r="E1758" s="132"/>
      <c r="F1758" s="76" t="str">
        <f>IFERROR(VLOOKUP($E1758,BD_Anexo_Decreto!$A$1:$I$558,2,0),"")</f>
        <v/>
      </c>
      <c r="G1758" s="133" t="str">
        <f>IFERROR(VLOOKUP($E1758,BD_Anexo_Decreto!$A$1:$I$558,7,0),"")</f>
        <v/>
      </c>
      <c r="H1758" s="76" t="str">
        <f>IFERROR(VLOOKUP($E1758,BD_Anexo_Decreto!$A$1:$I$558,8,0),"")</f>
        <v/>
      </c>
      <c r="I1758" s="77" t="str">
        <f>IFERROR(VLOOKUP($E1758,BD_Anexo_Decreto!$A$1:$I$558,5,0),"")</f>
        <v/>
      </c>
      <c r="J1758" s="78">
        <f t="shared" si="119"/>
        <v>0</v>
      </c>
      <c r="K1758" s="78">
        <f t="shared" si="120"/>
        <v>0</v>
      </c>
      <c r="L1758" s="78">
        <f t="shared" si="121"/>
        <v>0</v>
      </c>
      <c r="M1758" s="82"/>
      <c r="N1758" s="83"/>
      <c r="O1758" s="84" t="str">
        <f>IFERROR(VLOOKUP($E1758,BD_Anexo_Decreto!$A$1:$I$558,3,0),"")</f>
        <v/>
      </c>
      <c r="P1758" s="85" t="str">
        <f t="shared" si="122"/>
        <v/>
      </c>
      <c r="Q1758" s="96"/>
      <c r="R1758" s="95" t="str">
        <f>IFERROR(VLOOKUP(Q1758,BD_CNES!$A$1:$E$9705,2,0),"")</f>
        <v/>
      </c>
    </row>
    <row r="1759" spans="4:18" ht="35.1" customHeight="1" x14ac:dyDescent="0.25">
      <c r="D1759" s="22">
        <v>1749</v>
      </c>
      <c r="E1759" s="132"/>
      <c r="F1759" s="76" t="str">
        <f>IFERROR(VLOOKUP($E1759,BD_Anexo_Decreto!$A$1:$I$558,2,0),"")</f>
        <v/>
      </c>
      <c r="G1759" s="133" t="str">
        <f>IFERROR(VLOOKUP($E1759,BD_Anexo_Decreto!$A$1:$I$558,7,0),"")</f>
        <v/>
      </c>
      <c r="H1759" s="76" t="str">
        <f>IFERROR(VLOOKUP($E1759,BD_Anexo_Decreto!$A$1:$I$558,8,0),"")</f>
        <v/>
      </c>
      <c r="I1759" s="77" t="str">
        <f>IFERROR(VLOOKUP($E1759,BD_Anexo_Decreto!$A$1:$I$558,5,0),"")</f>
        <v/>
      </c>
      <c r="J1759" s="78">
        <f t="shared" si="119"/>
        <v>0</v>
      </c>
      <c r="K1759" s="78">
        <f t="shared" si="120"/>
        <v>0</v>
      </c>
      <c r="L1759" s="78">
        <f t="shared" si="121"/>
        <v>0</v>
      </c>
      <c r="M1759" s="82"/>
      <c r="N1759" s="83"/>
      <c r="O1759" s="84" t="str">
        <f>IFERROR(VLOOKUP($E1759,BD_Anexo_Decreto!$A$1:$I$558,3,0),"")</f>
        <v/>
      </c>
      <c r="P1759" s="85" t="str">
        <f t="shared" si="122"/>
        <v/>
      </c>
      <c r="Q1759" s="96"/>
      <c r="R1759" s="95" t="str">
        <f>IFERROR(VLOOKUP(Q1759,BD_CNES!$A$1:$E$9705,2,0),"")</f>
        <v/>
      </c>
    </row>
    <row r="1760" spans="4:18" ht="35.1" customHeight="1" x14ac:dyDescent="0.25">
      <c r="D1760" s="22">
        <v>1750</v>
      </c>
      <c r="E1760" s="132"/>
      <c r="F1760" s="76" t="str">
        <f>IFERROR(VLOOKUP($E1760,BD_Anexo_Decreto!$A$1:$I$558,2,0),"")</f>
        <v/>
      </c>
      <c r="G1760" s="133" t="str">
        <f>IFERROR(VLOOKUP($E1760,BD_Anexo_Decreto!$A$1:$I$558,7,0),"")</f>
        <v/>
      </c>
      <c r="H1760" s="76" t="str">
        <f>IFERROR(VLOOKUP($E1760,BD_Anexo_Decreto!$A$1:$I$558,8,0),"")</f>
        <v/>
      </c>
      <c r="I1760" s="77" t="str">
        <f>IFERROR(VLOOKUP($E1760,BD_Anexo_Decreto!$A$1:$I$558,5,0),"")</f>
        <v/>
      </c>
      <c r="J1760" s="78">
        <f t="shared" si="119"/>
        <v>0</v>
      </c>
      <c r="K1760" s="78">
        <f t="shared" si="120"/>
        <v>0</v>
      </c>
      <c r="L1760" s="78">
        <f t="shared" si="121"/>
        <v>0</v>
      </c>
      <c r="M1760" s="82"/>
      <c r="N1760" s="83"/>
      <c r="O1760" s="84" t="str">
        <f>IFERROR(VLOOKUP($E1760,BD_Anexo_Decreto!$A$1:$I$558,3,0),"")</f>
        <v/>
      </c>
      <c r="P1760" s="85" t="str">
        <f t="shared" si="122"/>
        <v/>
      </c>
      <c r="Q1760" s="96"/>
      <c r="R1760" s="95" t="str">
        <f>IFERROR(VLOOKUP(Q1760,BD_CNES!$A$1:$E$9705,2,0),"")</f>
        <v/>
      </c>
    </row>
    <row r="1761" spans="4:18" ht="35.1" customHeight="1" x14ac:dyDescent="0.25">
      <c r="D1761" s="22">
        <v>1751</v>
      </c>
      <c r="E1761" s="132"/>
      <c r="F1761" s="76" t="str">
        <f>IFERROR(VLOOKUP($E1761,BD_Anexo_Decreto!$A$1:$I$558,2,0),"")</f>
        <v/>
      </c>
      <c r="G1761" s="133" t="str">
        <f>IFERROR(VLOOKUP($E1761,BD_Anexo_Decreto!$A$1:$I$558,7,0),"")</f>
        <v/>
      </c>
      <c r="H1761" s="76" t="str">
        <f>IFERROR(VLOOKUP($E1761,BD_Anexo_Decreto!$A$1:$I$558,8,0),"")</f>
        <v/>
      </c>
      <c r="I1761" s="77" t="str">
        <f>IFERROR(VLOOKUP($E1761,BD_Anexo_Decreto!$A$1:$I$558,5,0),"")</f>
        <v/>
      </c>
      <c r="J1761" s="78">
        <f t="shared" si="119"/>
        <v>0</v>
      </c>
      <c r="K1761" s="78">
        <f t="shared" si="120"/>
        <v>0</v>
      </c>
      <c r="L1761" s="78">
        <f t="shared" si="121"/>
        <v>0</v>
      </c>
      <c r="M1761" s="82"/>
      <c r="N1761" s="83"/>
      <c r="O1761" s="84" t="str">
        <f>IFERROR(VLOOKUP($E1761,BD_Anexo_Decreto!$A$1:$I$558,3,0),"")</f>
        <v/>
      </c>
      <c r="P1761" s="85" t="str">
        <f t="shared" si="122"/>
        <v/>
      </c>
      <c r="Q1761" s="96"/>
      <c r="R1761" s="95" t="str">
        <f>IFERROR(VLOOKUP(Q1761,BD_CNES!$A$1:$E$9705,2,0),"")</f>
        <v/>
      </c>
    </row>
    <row r="1762" spans="4:18" ht="35.1" customHeight="1" x14ac:dyDescent="0.25">
      <c r="D1762" s="22">
        <v>1752</v>
      </c>
      <c r="E1762" s="132"/>
      <c r="F1762" s="76" t="str">
        <f>IFERROR(VLOOKUP($E1762,BD_Anexo_Decreto!$A$1:$I$558,2,0),"")</f>
        <v/>
      </c>
      <c r="G1762" s="133" t="str">
        <f>IFERROR(VLOOKUP($E1762,BD_Anexo_Decreto!$A$1:$I$558,7,0),"")</f>
        <v/>
      </c>
      <c r="H1762" s="76" t="str">
        <f>IFERROR(VLOOKUP($E1762,BD_Anexo_Decreto!$A$1:$I$558,8,0),"")</f>
        <v/>
      </c>
      <c r="I1762" s="77" t="str">
        <f>IFERROR(VLOOKUP($E1762,BD_Anexo_Decreto!$A$1:$I$558,5,0),"")</f>
        <v/>
      </c>
      <c r="J1762" s="78">
        <f t="shared" si="119"/>
        <v>0</v>
      </c>
      <c r="K1762" s="78">
        <f t="shared" si="120"/>
        <v>0</v>
      </c>
      <c r="L1762" s="78">
        <f t="shared" si="121"/>
        <v>0</v>
      </c>
      <c r="M1762" s="82"/>
      <c r="N1762" s="83"/>
      <c r="O1762" s="84" t="str">
        <f>IFERROR(VLOOKUP($E1762,BD_Anexo_Decreto!$A$1:$I$558,3,0),"")</f>
        <v/>
      </c>
      <c r="P1762" s="85" t="str">
        <f t="shared" si="122"/>
        <v/>
      </c>
      <c r="Q1762" s="96"/>
      <c r="R1762" s="95" t="str">
        <f>IFERROR(VLOOKUP(Q1762,BD_CNES!$A$1:$E$9705,2,0),"")</f>
        <v/>
      </c>
    </row>
    <row r="1763" spans="4:18" ht="35.1" customHeight="1" x14ac:dyDescent="0.25">
      <c r="D1763" s="22">
        <v>1753</v>
      </c>
      <c r="E1763" s="132"/>
      <c r="F1763" s="76" t="str">
        <f>IFERROR(VLOOKUP($E1763,BD_Anexo_Decreto!$A$1:$I$558,2,0),"")</f>
        <v/>
      </c>
      <c r="G1763" s="133" t="str">
        <f>IFERROR(VLOOKUP($E1763,BD_Anexo_Decreto!$A$1:$I$558,7,0),"")</f>
        <v/>
      </c>
      <c r="H1763" s="76" t="str">
        <f>IFERROR(VLOOKUP($E1763,BD_Anexo_Decreto!$A$1:$I$558,8,0),"")</f>
        <v/>
      </c>
      <c r="I1763" s="77" t="str">
        <f>IFERROR(VLOOKUP($E1763,BD_Anexo_Decreto!$A$1:$I$558,5,0),"")</f>
        <v/>
      </c>
      <c r="J1763" s="78">
        <f t="shared" si="119"/>
        <v>0</v>
      </c>
      <c r="K1763" s="78">
        <f t="shared" si="120"/>
        <v>0</v>
      </c>
      <c r="L1763" s="78">
        <f t="shared" si="121"/>
        <v>0</v>
      </c>
      <c r="M1763" s="82"/>
      <c r="N1763" s="83"/>
      <c r="O1763" s="84" t="str">
        <f>IFERROR(VLOOKUP($E1763,BD_Anexo_Decreto!$A$1:$I$558,3,0),"")</f>
        <v/>
      </c>
      <c r="P1763" s="85" t="str">
        <f t="shared" si="122"/>
        <v/>
      </c>
      <c r="Q1763" s="96"/>
      <c r="R1763" s="95" t="str">
        <f>IFERROR(VLOOKUP(Q1763,BD_CNES!$A$1:$E$9705,2,0),"")</f>
        <v/>
      </c>
    </row>
    <row r="1764" spans="4:18" ht="35.1" customHeight="1" x14ac:dyDescent="0.25">
      <c r="D1764" s="22">
        <v>1754</v>
      </c>
      <c r="E1764" s="132"/>
      <c r="F1764" s="76" t="str">
        <f>IFERROR(VLOOKUP($E1764,BD_Anexo_Decreto!$A$1:$I$558,2,0),"")</f>
        <v/>
      </c>
      <c r="G1764" s="133" t="str">
        <f>IFERROR(VLOOKUP($E1764,BD_Anexo_Decreto!$A$1:$I$558,7,0),"")</f>
        <v/>
      </c>
      <c r="H1764" s="76" t="str">
        <f>IFERROR(VLOOKUP($E1764,BD_Anexo_Decreto!$A$1:$I$558,8,0),"")</f>
        <v/>
      </c>
      <c r="I1764" s="77" t="str">
        <f>IFERROR(VLOOKUP($E1764,BD_Anexo_Decreto!$A$1:$I$558,5,0),"")</f>
        <v/>
      </c>
      <c r="J1764" s="78">
        <f t="shared" si="119"/>
        <v>0</v>
      </c>
      <c r="K1764" s="78">
        <f t="shared" si="120"/>
        <v>0</v>
      </c>
      <c r="L1764" s="78">
        <f t="shared" si="121"/>
        <v>0</v>
      </c>
      <c r="M1764" s="82"/>
      <c r="N1764" s="83"/>
      <c r="O1764" s="84" t="str">
        <f>IFERROR(VLOOKUP($E1764,BD_Anexo_Decreto!$A$1:$I$558,3,0),"")</f>
        <v/>
      </c>
      <c r="P1764" s="85" t="str">
        <f t="shared" si="122"/>
        <v/>
      </c>
      <c r="Q1764" s="96"/>
      <c r="R1764" s="95" t="str">
        <f>IFERROR(VLOOKUP(Q1764,BD_CNES!$A$1:$E$9705,2,0),"")</f>
        <v/>
      </c>
    </row>
    <row r="1765" spans="4:18" ht="35.1" customHeight="1" x14ac:dyDescent="0.25">
      <c r="D1765" s="22">
        <v>1755</v>
      </c>
      <c r="E1765" s="132"/>
      <c r="F1765" s="76" t="str">
        <f>IFERROR(VLOOKUP($E1765,BD_Anexo_Decreto!$A$1:$I$558,2,0),"")</f>
        <v/>
      </c>
      <c r="G1765" s="133" t="str">
        <f>IFERROR(VLOOKUP($E1765,BD_Anexo_Decreto!$A$1:$I$558,7,0),"")</f>
        <v/>
      </c>
      <c r="H1765" s="76" t="str">
        <f>IFERROR(VLOOKUP($E1765,BD_Anexo_Decreto!$A$1:$I$558,8,0),"")</f>
        <v/>
      </c>
      <c r="I1765" s="77" t="str">
        <f>IFERROR(VLOOKUP($E1765,BD_Anexo_Decreto!$A$1:$I$558,5,0),"")</f>
        <v/>
      </c>
      <c r="J1765" s="78">
        <f t="shared" si="119"/>
        <v>0</v>
      </c>
      <c r="K1765" s="78">
        <f t="shared" si="120"/>
        <v>0</v>
      </c>
      <c r="L1765" s="78">
        <f t="shared" si="121"/>
        <v>0</v>
      </c>
      <c r="M1765" s="82"/>
      <c r="N1765" s="83"/>
      <c r="O1765" s="84" t="str">
        <f>IFERROR(VLOOKUP($E1765,BD_Anexo_Decreto!$A$1:$I$558,3,0),"")</f>
        <v/>
      </c>
      <c r="P1765" s="85" t="str">
        <f t="shared" si="122"/>
        <v/>
      </c>
      <c r="Q1765" s="96"/>
      <c r="R1765" s="95" t="str">
        <f>IFERROR(VLOOKUP(Q1765,BD_CNES!$A$1:$E$9705,2,0),"")</f>
        <v/>
      </c>
    </row>
    <row r="1766" spans="4:18" ht="35.1" customHeight="1" x14ac:dyDescent="0.25">
      <c r="D1766" s="22">
        <v>1756</v>
      </c>
      <c r="E1766" s="132"/>
      <c r="F1766" s="76" t="str">
        <f>IFERROR(VLOOKUP($E1766,BD_Anexo_Decreto!$A$1:$I$558,2,0),"")</f>
        <v/>
      </c>
      <c r="G1766" s="133" t="str">
        <f>IFERROR(VLOOKUP($E1766,BD_Anexo_Decreto!$A$1:$I$558,7,0),"")</f>
        <v/>
      </c>
      <c r="H1766" s="76" t="str">
        <f>IFERROR(VLOOKUP($E1766,BD_Anexo_Decreto!$A$1:$I$558,8,0),"")</f>
        <v/>
      </c>
      <c r="I1766" s="77" t="str">
        <f>IFERROR(VLOOKUP($E1766,BD_Anexo_Decreto!$A$1:$I$558,5,0),"")</f>
        <v/>
      </c>
      <c r="J1766" s="78">
        <f t="shared" si="119"/>
        <v>0</v>
      </c>
      <c r="K1766" s="78">
        <f t="shared" si="120"/>
        <v>0</v>
      </c>
      <c r="L1766" s="78">
        <f t="shared" si="121"/>
        <v>0</v>
      </c>
      <c r="M1766" s="82"/>
      <c r="N1766" s="83"/>
      <c r="O1766" s="84" t="str">
        <f>IFERROR(VLOOKUP($E1766,BD_Anexo_Decreto!$A$1:$I$558,3,0),"")</f>
        <v/>
      </c>
      <c r="P1766" s="85" t="str">
        <f t="shared" si="122"/>
        <v/>
      </c>
      <c r="Q1766" s="96"/>
      <c r="R1766" s="95" t="str">
        <f>IFERROR(VLOOKUP(Q1766,BD_CNES!$A$1:$E$9705,2,0),"")</f>
        <v/>
      </c>
    </row>
    <row r="1767" spans="4:18" ht="35.1" customHeight="1" x14ac:dyDescent="0.25">
      <c r="D1767" s="22">
        <v>1757</v>
      </c>
      <c r="E1767" s="132"/>
      <c r="F1767" s="76" t="str">
        <f>IFERROR(VLOOKUP($E1767,BD_Anexo_Decreto!$A$1:$I$558,2,0),"")</f>
        <v/>
      </c>
      <c r="G1767" s="133" t="str">
        <f>IFERROR(VLOOKUP($E1767,BD_Anexo_Decreto!$A$1:$I$558,7,0),"")</f>
        <v/>
      </c>
      <c r="H1767" s="76" t="str">
        <f>IFERROR(VLOOKUP($E1767,BD_Anexo_Decreto!$A$1:$I$558,8,0),"")</f>
        <v/>
      </c>
      <c r="I1767" s="77" t="str">
        <f>IFERROR(VLOOKUP($E1767,BD_Anexo_Decreto!$A$1:$I$558,5,0),"")</f>
        <v/>
      </c>
      <c r="J1767" s="78">
        <f t="shared" si="119"/>
        <v>0</v>
      </c>
      <c r="K1767" s="78">
        <f t="shared" si="120"/>
        <v>0</v>
      </c>
      <c r="L1767" s="78">
        <f t="shared" si="121"/>
        <v>0</v>
      </c>
      <c r="M1767" s="82"/>
      <c r="N1767" s="83"/>
      <c r="O1767" s="84" t="str">
        <f>IFERROR(VLOOKUP($E1767,BD_Anexo_Decreto!$A$1:$I$558,3,0),"")</f>
        <v/>
      </c>
      <c r="P1767" s="85" t="str">
        <f t="shared" si="122"/>
        <v/>
      </c>
      <c r="Q1767" s="96"/>
      <c r="R1767" s="95" t="str">
        <f>IFERROR(VLOOKUP(Q1767,BD_CNES!$A$1:$E$9705,2,0),"")</f>
        <v/>
      </c>
    </row>
    <row r="1768" spans="4:18" ht="35.1" customHeight="1" x14ac:dyDescent="0.25">
      <c r="D1768" s="22">
        <v>1758</v>
      </c>
      <c r="E1768" s="132"/>
      <c r="F1768" s="76" t="str">
        <f>IFERROR(VLOOKUP($E1768,BD_Anexo_Decreto!$A$1:$I$558,2,0),"")</f>
        <v/>
      </c>
      <c r="G1768" s="133" t="str">
        <f>IFERROR(VLOOKUP($E1768,BD_Anexo_Decreto!$A$1:$I$558,7,0),"")</f>
        <v/>
      </c>
      <c r="H1768" s="76" t="str">
        <f>IFERROR(VLOOKUP($E1768,BD_Anexo_Decreto!$A$1:$I$558,8,0),"")</f>
        <v/>
      </c>
      <c r="I1768" s="77" t="str">
        <f>IFERROR(VLOOKUP($E1768,BD_Anexo_Decreto!$A$1:$I$558,5,0),"")</f>
        <v/>
      </c>
      <c r="J1768" s="78">
        <f t="shared" si="119"/>
        <v>0</v>
      </c>
      <c r="K1768" s="78">
        <f t="shared" si="120"/>
        <v>0</v>
      </c>
      <c r="L1768" s="78">
        <f t="shared" si="121"/>
        <v>0</v>
      </c>
      <c r="M1768" s="82"/>
      <c r="N1768" s="83"/>
      <c r="O1768" s="84" t="str">
        <f>IFERROR(VLOOKUP($E1768,BD_Anexo_Decreto!$A$1:$I$558,3,0),"")</f>
        <v/>
      </c>
      <c r="P1768" s="85" t="str">
        <f t="shared" si="122"/>
        <v/>
      </c>
      <c r="Q1768" s="96"/>
      <c r="R1768" s="95" t="str">
        <f>IFERROR(VLOOKUP(Q1768,BD_CNES!$A$1:$E$9705,2,0),"")</f>
        <v/>
      </c>
    </row>
    <row r="1769" spans="4:18" ht="35.1" customHeight="1" x14ac:dyDescent="0.25">
      <c r="D1769" s="22">
        <v>1759</v>
      </c>
      <c r="E1769" s="132"/>
      <c r="F1769" s="76" t="str">
        <f>IFERROR(VLOOKUP($E1769,BD_Anexo_Decreto!$A$1:$I$558,2,0),"")</f>
        <v/>
      </c>
      <c r="G1769" s="133" t="str">
        <f>IFERROR(VLOOKUP($E1769,BD_Anexo_Decreto!$A$1:$I$558,7,0),"")</f>
        <v/>
      </c>
      <c r="H1769" s="76" t="str">
        <f>IFERROR(VLOOKUP($E1769,BD_Anexo_Decreto!$A$1:$I$558,8,0),"")</f>
        <v/>
      </c>
      <c r="I1769" s="77" t="str">
        <f>IFERROR(VLOOKUP($E1769,BD_Anexo_Decreto!$A$1:$I$558,5,0),"")</f>
        <v/>
      </c>
      <c r="J1769" s="78">
        <f t="shared" si="119"/>
        <v>0</v>
      </c>
      <c r="K1769" s="78">
        <f t="shared" si="120"/>
        <v>0</v>
      </c>
      <c r="L1769" s="78">
        <f t="shared" si="121"/>
        <v>0</v>
      </c>
      <c r="M1769" s="82"/>
      <c r="N1769" s="83"/>
      <c r="O1769" s="84" t="str">
        <f>IFERROR(VLOOKUP($E1769,BD_Anexo_Decreto!$A$1:$I$558,3,0),"")</f>
        <v/>
      </c>
      <c r="P1769" s="85" t="str">
        <f t="shared" si="122"/>
        <v/>
      </c>
      <c r="Q1769" s="96"/>
      <c r="R1769" s="95" t="str">
        <f>IFERROR(VLOOKUP(Q1769,BD_CNES!$A$1:$E$9705,2,0),"")</f>
        <v/>
      </c>
    </row>
    <row r="1770" spans="4:18" ht="35.1" customHeight="1" x14ac:dyDescent="0.25">
      <c r="D1770" s="22">
        <v>1760</v>
      </c>
      <c r="E1770" s="132"/>
      <c r="F1770" s="76" t="str">
        <f>IFERROR(VLOOKUP($E1770,BD_Anexo_Decreto!$A$1:$I$558,2,0),"")</f>
        <v/>
      </c>
      <c r="G1770" s="133" t="str">
        <f>IFERROR(VLOOKUP($E1770,BD_Anexo_Decreto!$A$1:$I$558,7,0),"")</f>
        <v/>
      </c>
      <c r="H1770" s="76" t="str">
        <f>IFERROR(VLOOKUP($E1770,BD_Anexo_Decreto!$A$1:$I$558,8,0),"")</f>
        <v/>
      </c>
      <c r="I1770" s="77" t="str">
        <f>IFERROR(VLOOKUP($E1770,BD_Anexo_Decreto!$A$1:$I$558,5,0),"")</f>
        <v/>
      </c>
      <c r="J1770" s="78">
        <f t="shared" si="119"/>
        <v>0</v>
      </c>
      <c r="K1770" s="78">
        <f t="shared" si="120"/>
        <v>0</v>
      </c>
      <c r="L1770" s="78">
        <f t="shared" si="121"/>
        <v>0</v>
      </c>
      <c r="M1770" s="82"/>
      <c r="N1770" s="83"/>
      <c r="O1770" s="84" t="str">
        <f>IFERROR(VLOOKUP($E1770,BD_Anexo_Decreto!$A$1:$I$558,3,0),"")</f>
        <v/>
      </c>
      <c r="P1770" s="85" t="str">
        <f t="shared" si="122"/>
        <v/>
      </c>
      <c r="Q1770" s="96"/>
      <c r="R1770" s="95" t="str">
        <f>IFERROR(VLOOKUP(Q1770,BD_CNES!$A$1:$E$9705,2,0),"")</f>
        <v/>
      </c>
    </row>
    <row r="1771" spans="4:18" ht="35.1" customHeight="1" x14ac:dyDescent="0.25">
      <c r="D1771" s="22">
        <v>1761</v>
      </c>
      <c r="E1771" s="132"/>
      <c r="F1771" s="76" t="str">
        <f>IFERROR(VLOOKUP($E1771,BD_Anexo_Decreto!$A$1:$I$558,2,0),"")</f>
        <v/>
      </c>
      <c r="G1771" s="133" t="str">
        <f>IFERROR(VLOOKUP($E1771,BD_Anexo_Decreto!$A$1:$I$558,7,0),"")</f>
        <v/>
      </c>
      <c r="H1771" s="76" t="str">
        <f>IFERROR(VLOOKUP($E1771,BD_Anexo_Decreto!$A$1:$I$558,8,0),"")</f>
        <v/>
      </c>
      <c r="I1771" s="77" t="str">
        <f>IFERROR(VLOOKUP($E1771,BD_Anexo_Decreto!$A$1:$I$558,5,0),"")</f>
        <v/>
      </c>
      <c r="J1771" s="78">
        <f t="shared" si="119"/>
        <v>0</v>
      </c>
      <c r="K1771" s="78">
        <f t="shared" si="120"/>
        <v>0</v>
      </c>
      <c r="L1771" s="78">
        <f t="shared" si="121"/>
        <v>0</v>
      </c>
      <c r="M1771" s="82"/>
      <c r="N1771" s="83"/>
      <c r="O1771" s="84" t="str">
        <f>IFERROR(VLOOKUP($E1771,BD_Anexo_Decreto!$A$1:$I$558,3,0),"")</f>
        <v/>
      </c>
      <c r="P1771" s="85" t="str">
        <f t="shared" si="122"/>
        <v/>
      </c>
      <c r="Q1771" s="96"/>
      <c r="R1771" s="95" t="str">
        <f>IFERROR(VLOOKUP(Q1771,BD_CNES!$A$1:$E$9705,2,0),"")</f>
        <v/>
      </c>
    </row>
    <row r="1772" spans="4:18" ht="35.1" customHeight="1" x14ac:dyDescent="0.25">
      <c r="D1772" s="22">
        <v>1762</v>
      </c>
      <c r="E1772" s="132"/>
      <c r="F1772" s="76" t="str">
        <f>IFERROR(VLOOKUP($E1772,BD_Anexo_Decreto!$A$1:$I$558,2,0),"")</f>
        <v/>
      </c>
      <c r="G1772" s="133" t="str">
        <f>IFERROR(VLOOKUP($E1772,BD_Anexo_Decreto!$A$1:$I$558,7,0),"")</f>
        <v/>
      </c>
      <c r="H1772" s="76" t="str">
        <f>IFERROR(VLOOKUP($E1772,BD_Anexo_Decreto!$A$1:$I$558,8,0),"")</f>
        <v/>
      </c>
      <c r="I1772" s="77" t="str">
        <f>IFERROR(VLOOKUP($E1772,BD_Anexo_Decreto!$A$1:$I$558,5,0),"")</f>
        <v/>
      </c>
      <c r="J1772" s="78">
        <f t="shared" si="119"/>
        <v>0</v>
      </c>
      <c r="K1772" s="78">
        <f t="shared" si="120"/>
        <v>0</v>
      </c>
      <c r="L1772" s="78">
        <f t="shared" si="121"/>
        <v>0</v>
      </c>
      <c r="M1772" s="82"/>
      <c r="N1772" s="83"/>
      <c r="O1772" s="84" t="str">
        <f>IFERROR(VLOOKUP($E1772,BD_Anexo_Decreto!$A$1:$I$558,3,0),"")</f>
        <v/>
      </c>
      <c r="P1772" s="85" t="str">
        <f t="shared" si="122"/>
        <v/>
      </c>
      <c r="Q1772" s="96"/>
      <c r="R1772" s="95" t="str">
        <f>IFERROR(VLOOKUP(Q1772,BD_CNES!$A$1:$E$9705,2,0),"")</f>
        <v/>
      </c>
    </row>
    <row r="1773" spans="4:18" ht="35.1" customHeight="1" x14ac:dyDescent="0.25">
      <c r="D1773" s="22">
        <v>1763</v>
      </c>
      <c r="E1773" s="132"/>
      <c r="F1773" s="76" t="str">
        <f>IFERROR(VLOOKUP($E1773,BD_Anexo_Decreto!$A$1:$I$558,2,0),"")</f>
        <v/>
      </c>
      <c r="G1773" s="133" t="str">
        <f>IFERROR(VLOOKUP($E1773,BD_Anexo_Decreto!$A$1:$I$558,7,0),"")</f>
        <v/>
      </c>
      <c r="H1773" s="76" t="str">
        <f>IFERROR(VLOOKUP($E1773,BD_Anexo_Decreto!$A$1:$I$558,8,0),"")</f>
        <v/>
      </c>
      <c r="I1773" s="77" t="str">
        <f>IFERROR(VLOOKUP($E1773,BD_Anexo_Decreto!$A$1:$I$558,5,0),"")</f>
        <v/>
      </c>
      <c r="J1773" s="78">
        <f t="shared" si="119"/>
        <v>0</v>
      </c>
      <c r="K1773" s="78">
        <f t="shared" si="120"/>
        <v>0</v>
      </c>
      <c r="L1773" s="78">
        <f t="shared" si="121"/>
        <v>0</v>
      </c>
      <c r="M1773" s="82"/>
      <c r="N1773" s="83"/>
      <c r="O1773" s="84" t="str">
        <f>IFERROR(VLOOKUP($E1773,BD_Anexo_Decreto!$A$1:$I$558,3,0),"")</f>
        <v/>
      </c>
      <c r="P1773" s="85" t="str">
        <f t="shared" si="122"/>
        <v/>
      </c>
      <c r="Q1773" s="96"/>
      <c r="R1773" s="95" t="str">
        <f>IFERROR(VLOOKUP(Q1773,BD_CNES!$A$1:$E$9705,2,0),"")</f>
        <v/>
      </c>
    </row>
    <row r="1774" spans="4:18" ht="35.1" customHeight="1" x14ac:dyDescent="0.25">
      <c r="D1774" s="22">
        <v>1764</v>
      </c>
      <c r="E1774" s="132"/>
      <c r="F1774" s="76" t="str">
        <f>IFERROR(VLOOKUP($E1774,BD_Anexo_Decreto!$A$1:$I$558,2,0),"")</f>
        <v/>
      </c>
      <c r="G1774" s="133" t="str">
        <f>IFERROR(VLOOKUP($E1774,BD_Anexo_Decreto!$A$1:$I$558,7,0),"")</f>
        <v/>
      </c>
      <c r="H1774" s="76" t="str">
        <f>IFERROR(VLOOKUP($E1774,BD_Anexo_Decreto!$A$1:$I$558,8,0),"")</f>
        <v/>
      </c>
      <c r="I1774" s="77" t="str">
        <f>IFERROR(VLOOKUP($E1774,BD_Anexo_Decreto!$A$1:$I$558,5,0),"")</f>
        <v/>
      </c>
      <c r="J1774" s="78">
        <f t="shared" si="119"/>
        <v>0</v>
      </c>
      <c r="K1774" s="78">
        <f t="shared" si="120"/>
        <v>0</v>
      </c>
      <c r="L1774" s="78">
        <f t="shared" si="121"/>
        <v>0</v>
      </c>
      <c r="M1774" s="82"/>
      <c r="N1774" s="83"/>
      <c r="O1774" s="84" t="str">
        <f>IFERROR(VLOOKUP($E1774,BD_Anexo_Decreto!$A$1:$I$558,3,0),"")</f>
        <v/>
      </c>
      <c r="P1774" s="85" t="str">
        <f t="shared" si="122"/>
        <v/>
      </c>
      <c r="Q1774" s="96"/>
      <c r="R1774" s="95" t="str">
        <f>IFERROR(VLOOKUP(Q1774,BD_CNES!$A$1:$E$9705,2,0),"")</f>
        <v/>
      </c>
    </row>
    <row r="1775" spans="4:18" ht="35.1" customHeight="1" x14ac:dyDescent="0.25">
      <c r="D1775" s="22">
        <v>1765</v>
      </c>
      <c r="E1775" s="132"/>
      <c r="F1775" s="76" t="str">
        <f>IFERROR(VLOOKUP($E1775,BD_Anexo_Decreto!$A$1:$I$558,2,0),"")</f>
        <v/>
      </c>
      <c r="G1775" s="133" t="str">
        <f>IFERROR(VLOOKUP($E1775,BD_Anexo_Decreto!$A$1:$I$558,7,0),"")</f>
        <v/>
      </c>
      <c r="H1775" s="76" t="str">
        <f>IFERROR(VLOOKUP($E1775,BD_Anexo_Decreto!$A$1:$I$558,8,0),"")</f>
        <v/>
      </c>
      <c r="I1775" s="77" t="str">
        <f>IFERROR(VLOOKUP($E1775,BD_Anexo_Decreto!$A$1:$I$558,5,0),"")</f>
        <v/>
      </c>
      <c r="J1775" s="78">
        <f t="shared" si="119"/>
        <v>0</v>
      </c>
      <c r="K1775" s="78">
        <f t="shared" si="120"/>
        <v>0</v>
      </c>
      <c r="L1775" s="78">
        <f t="shared" si="121"/>
        <v>0</v>
      </c>
      <c r="M1775" s="82"/>
      <c r="N1775" s="83"/>
      <c r="O1775" s="84" t="str">
        <f>IFERROR(VLOOKUP($E1775,BD_Anexo_Decreto!$A$1:$I$558,3,0),"")</f>
        <v/>
      </c>
      <c r="P1775" s="85" t="str">
        <f t="shared" si="122"/>
        <v/>
      </c>
      <c r="Q1775" s="96"/>
      <c r="R1775" s="95" t="str">
        <f>IFERROR(VLOOKUP(Q1775,BD_CNES!$A$1:$E$9705,2,0),"")</f>
        <v/>
      </c>
    </row>
    <row r="1776" spans="4:18" ht="35.1" customHeight="1" x14ac:dyDescent="0.25">
      <c r="D1776" s="22">
        <v>1766</v>
      </c>
      <c r="E1776" s="132"/>
      <c r="F1776" s="76" t="str">
        <f>IFERROR(VLOOKUP($E1776,BD_Anexo_Decreto!$A$1:$I$558,2,0),"")</f>
        <v/>
      </c>
      <c r="G1776" s="133" t="str">
        <f>IFERROR(VLOOKUP($E1776,BD_Anexo_Decreto!$A$1:$I$558,7,0),"")</f>
        <v/>
      </c>
      <c r="H1776" s="76" t="str">
        <f>IFERROR(VLOOKUP($E1776,BD_Anexo_Decreto!$A$1:$I$558,8,0),"")</f>
        <v/>
      </c>
      <c r="I1776" s="77" t="str">
        <f>IFERROR(VLOOKUP($E1776,BD_Anexo_Decreto!$A$1:$I$558,5,0),"")</f>
        <v/>
      </c>
      <c r="J1776" s="78">
        <f t="shared" si="119"/>
        <v>0</v>
      </c>
      <c r="K1776" s="78">
        <f t="shared" si="120"/>
        <v>0</v>
      </c>
      <c r="L1776" s="78">
        <f t="shared" si="121"/>
        <v>0</v>
      </c>
      <c r="M1776" s="82"/>
      <c r="N1776" s="83"/>
      <c r="O1776" s="84" t="str">
        <f>IFERROR(VLOOKUP($E1776,BD_Anexo_Decreto!$A$1:$I$558,3,0),"")</f>
        <v/>
      </c>
      <c r="P1776" s="85" t="str">
        <f t="shared" si="122"/>
        <v/>
      </c>
      <c r="Q1776" s="96"/>
      <c r="R1776" s="95" t="str">
        <f>IFERROR(VLOOKUP(Q1776,BD_CNES!$A$1:$E$9705,2,0),"")</f>
        <v/>
      </c>
    </row>
    <row r="1777" spans="4:18" ht="35.1" customHeight="1" x14ac:dyDescent="0.25">
      <c r="D1777" s="22">
        <v>1767</v>
      </c>
      <c r="E1777" s="132"/>
      <c r="F1777" s="76" t="str">
        <f>IFERROR(VLOOKUP($E1777,BD_Anexo_Decreto!$A$1:$I$558,2,0),"")</f>
        <v/>
      </c>
      <c r="G1777" s="133" t="str">
        <f>IFERROR(VLOOKUP($E1777,BD_Anexo_Decreto!$A$1:$I$558,7,0),"")</f>
        <v/>
      </c>
      <c r="H1777" s="76" t="str">
        <f>IFERROR(VLOOKUP($E1777,BD_Anexo_Decreto!$A$1:$I$558,8,0),"")</f>
        <v/>
      </c>
      <c r="I1777" s="77" t="str">
        <f>IFERROR(VLOOKUP($E1777,BD_Anexo_Decreto!$A$1:$I$558,5,0),"")</f>
        <v/>
      </c>
      <c r="J1777" s="78">
        <f t="shared" si="119"/>
        <v>0</v>
      </c>
      <c r="K1777" s="78">
        <f t="shared" si="120"/>
        <v>0</v>
      </c>
      <c r="L1777" s="78">
        <f t="shared" si="121"/>
        <v>0</v>
      </c>
      <c r="M1777" s="82"/>
      <c r="N1777" s="83"/>
      <c r="O1777" s="84" t="str">
        <f>IFERROR(VLOOKUP($E1777,BD_Anexo_Decreto!$A$1:$I$558,3,0),"")</f>
        <v/>
      </c>
      <c r="P1777" s="85" t="str">
        <f t="shared" si="122"/>
        <v/>
      </c>
      <c r="Q1777" s="96"/>
      <c r="R1777" s="95" t="str">
        <f>IFERROR(VLOOKUP(Q1777,BD_CNES!$A$1:$E$9705,2,0),"")</f>
        <v/>
      </c>
    </row>
    <row r="1778" spans="4:18" ht="35.1" customHeight="1" x14ac:dyDescent="0.25">
      <c r="D1778" s="22">
        <v>1768</v>
      </c>
      <c r="E1778" s="132"/>
      <c r="F1778" s="76" t="str">
        <f>IFERROR(VLOOKUP($E1778,BD_Anexo_Decreto!$A$1:$I$558,2,0),"")</f>
        <v/>
      </c>
      <c r="G1778" s="133" t="str">
        <f>IFERROR(VLOOKUP($E1778,BD_Anexo_Decreto!$A$1:$I$558,7,0),"")</f>
        <v/>
      </c>
      <c r="H1778" s="76" t="str">
        <f>IFERROR(VLOOKUP($E1778,BD_Anexo_Decreto!$A$1:$I$558,8,0),"")</f>
        <v/>
      </c>
      <c r="I1778" s="77" t="str">
        <f>IFERROR(VLOOKUP($E1778,BD_Anexo_Decreto!$A$1:$I$558,5,0),"")</f>
        <v/>
      </c>
      <c r="J1778" s="78">
        <f t="shared" si="119"/>
        <v>0</v>
      </c>
      <c r="K1778" s="78">
        <f t="shared" si="120"/>
        <v>0</v>
      </c>
      <c r="L1778" s="78">
        <f t="shared" si="121"/>
        <v>0</v>
      </c>
      <c r="M1778" s="82"/>
      <c r="N1778" s="83"/>
      <c r="O1778" s="84" t="str">
        <f>IFERROR(VLOOKUP($E1778,BD_Anexo_Decreto!$A$1:$I$558,3,0),"")</f>
        <v/>
      </c>
      <c r="P1778" s="85" t="str">
        <f t="shared" si="122"/>
        <v/>
      </c>
      <c r="Q1778" s="96"/>
      <c r="R1778" s="95" t="str">
        <f>IFERROR(VLOOKUP(Q1778,BD_CNES!$A$1:$E$9705,2,0),"")</f>
        <v/>
      </c>
    </row>
    <row r="1779" spans="4:18" ht="35.1" customHeight="1" x14ac:dyDescent="0.25">
      <c r="D1779" s="22">
        <v>1769</v>
      </c>
      <c r="E1779" s="132"/>
      <c r="F1779" s="76" t="str">
        <f>IFERROR(VLOOKUP($E1779,BD_Anexo_Decreto!$A$1:$I$558,2,0),"")</f>
        <v/>
      </c>
      <c r="G1779" s="133" t="str">
        <f>IFERROR(VLOOKUP($E1779,BD_Anexo_Decreto!$A$1:$I$558,7,0),"")</f>
        <v/>
      </c>
      <c r="H1779" s="76" t="str">
        <f>IFERROR(VLOOKUP($E1779,BD_Anexo_Decreto!$A$1:$I$558,8,0),"")</f>
        <v/>
      </c>
      <c r="I1779" s="77" t="str">
        <f>IFERROR(VLOOKUP($E1779,BD_Anexo_Decreto!$A$1:$I$558,5,0),"")</f>
        <v/>
      </c>
      <c r="J1779" s="78">
        <f t="shared" si="119"/>
        <v>0</v>
      </c>
      <c r="K1779" s="78">
        <f t="shared" si="120"/>
        <v>0</v>
      </c>
      <c r="L1779" s="78">
        <f t="shared" si="121"/>
        <v>0</v>
      </c>
      <c r="M1779" s="82"/>
      <c r="N1779" s="83"/>
      <c r="O1779" s="84" t="str">
        <f>IFERROR(VLOOKUP($E1779,BD_Anexo_Decreto!$A$1:$I$558,3,0),"")</f>
        <v/>
      </c>
      <c r="P1779" s="85" t="str">
        <f t="shared" si="122"/>
        <v/>
      </c>
      <c r="Q1779" s="96"/>
      <c r="R1779" s="95" t="str">
        <f>IFERROR(VLOOKUP(Q1779,BD_CNES!$A$1:$E$9705,2,0),"")</f>
        <v/>
      </c>
    </row>
    <row r="1780" spans="4:18" ht="35.1" customHeight="1" x14ac:dyDescent="0.25">
      <c r="D1780" s="22">
        <v>1770</v>
      </c>
      <c r="E1780" s="132"/>
      <c r="F1780" s="76" t="str">
        <f>IFERROR(VLOOKUP($E1780,BD_Anexo_Decreto!$A$1:$I$558,2,0),"")</f>
        <v/>
      </c>
      <c r="G1780" s="133" t="str">
        <f>IFERROR(VLOOKUP($E1780,BD_Anexo_Decreto!$A$1:$I$558,7,0),"")</f>
        <v/>
      </c>
      <c r="H1780" s="76" t="str">
        <f>IFERROR(VLOOKUP($E1780,BD_Anexo_Decreto!$A$1:$I$558,8,0),"")</f>
        <v/>
      </c>
      <c r="I1780" s="77" t="str">
        <f>IFERROR(VLOOKUP($E1780,BD_Anexo_Decreto!$A$1:$I$558,5,0),"")</f>
        <v/>
      </c>
      <c r="J1780" s="78">
        <f t="shared" si="119"/>
        <v>0</v>
      </c>
      <c r="K1780" s="78">
        <f t="shared" si="120"/>
        <v>0</v>
      </c>
      <c r="L1780" s="78">
        <f t="shared" si="121"/>
        <v>0</v>
      </c>
      <c r="M1780" s="82"/>
      <c r="N1780" s="83"/>
      <c r="O1780" s="84" t="str">
        <f>IFERROR(VLOOKUP($E1780,BD_Anexo_Decreto!$A$1:$I$558,3,0),"")</f>
        <v/>
      </c>
      <c r="P1780" s="85" t="str">
        <f t="shared" si="122"/>
        <v/>
      </c>
      <c r="Q1780" s="96"/>
      <c r="R1780" s="95" t="str">
        <f>IFERROR(VLOOKUP(Q1780,BD_CNES!$A$1:$E$9705,2,0),"")</f>
        <v/>
      </c>
    </row>
    <row r="1781" spans="4:18" ht="35.1" customHeight="1" x14ac:dyDescent="0.25">
      <c r="D1781" s="22">
        <v>1771</v>
      </c>
      <c r="E1781" s="132"/>
      <c r="F1781" s="76" t="str">
        <f>IFERROR(VLOOKUP($E1781,BD_Anexo_Decreto!$A$1:$I$558,2,0),"")</f>
        <v/>
      </c>
      <c r="G1781" s="133" t="str">
        <f>IFERROR(VLOOKUP($E1781,BD_Anexo_Decreto!$A$1:$I$558,7,0),"")</f>
        <v/>
      </c>
      <c r="H1781" s="76" t="str">
        <f>IFERROR(VLOOKUP($E1781,BD_Anexo_Decreto!$A$1:$I$558,8,0),"")</f>
        <v/>
      </c>
      <c r="I1781" s="77" t="str">
        <f>IFERROR(VLOOKUP($E1781,BD_Anexo_Decreto!$A$1:$I$558,5,0),"")</f>
        <v/>
      </c>
      <c r="J1781" s="78">
        <f t="shared" si="119"/>
        <v>0</v>
      </c>
      <c r="K1781" s="78">
        <f t="shared" si="120"/>
        <v>0</v>
      </c>
      <c r="L1781" s="78">
        <f t="shared" si="121"/>
        <v>0</v>
      </c>
      <c r="M1781" s="82"/>
      <c r="N1781" s="83"/>
      <c r="O1781" s="84" t="str">
        <f>IFERROR(VLOOKUP($E1781,BD_Anexo_Decreto!$A$1:$I$558,3,0),"")</f>
        <v/>
      </c>
      <c r="P1781" s="85" t="str">
        <f t="shared" si="122"/>
        <v/>
      </c>
      <c r="Q1781" s="96"/>
      <c r="R1781" s="95" t="str">
        <f>IFERROR(VLOOKUP(Q1781,BD_CNES!$A$1:$E$9705,2,0),"")</f>
        <v/>
      </c>
    </row>
    <row r="1782" spans="4:18" ht="35.1" customHeight="1" x14ac:dyDescent="0.25">
      <c r="D1782" s="22">
        <v>1772</v>
      </c>
      <c r="E1782" s="132"/>
      <c r="F1782" s="76" t="str">
        <f>IFERROR(VLOOKUP($E1782,BD_Anexo_Decreto!$A$1:$I$558,2,0),"")</f>
        <v/>
      </c>
      <c r="G1782" s="133" t="str">
        <f>IFERROR(VLOOKUP($E1782,BD_Anexo_Decreto!$A$1:$I$558,7,0),"")</f>
        <v/>
      </c>
      <c r="H1782" s="76" t="str">
        <f>IFERROR(VLOOKUP($E1782,BD_Anexo_Decreto!$A$1:$I$558,8,0),"")</f>
        <v/>
      </c>
      <c r="I1782" s="77" t="str">
        <f>IFERROR(VLOOKUP($E1782,BD_Anexo_Decreto!$A$1:$I$558,5,0),"")</f>
        <v/>
      </c>
      <c r="J1782" s="78">
        <f t="shared" si="119"/>
        <v>0</v>
      </c>
      <c r="K1782" s="78">
        <f t="shared" si="120"/>
        <v>0</v>
      </c>
      <c r="L1782" s="78">
        <f t="shared" si="121"/>
        <v>0</v>
      </c>
      <c r="M1782" s="82"/>
      <c r="N1782" s="83"/>
      <c r="O1782" s="84" t="str">
        <f>IFERROR(VLOOKUP($E1782,BD_Anexo_Decreto!$A$1:$I$558,3,0),"")</f>
        <v/>
      </c>
      <c r="P1782" s="85" t="str">
        <f t="shared" si="122"/>
        <v/>
      </c>
      <c r="Q1782" s="96"/>
      <c r="R1782" s="95" t="str">
        <f>IFERROR(VLOOKUP(Q1782,BD_CNES!$A$1:$E$9705,2,0),"")</f>
        <v/>
      </c>
    </row>
    <row r="1783" spans="4:18" ht="35.1" customHeight="1" x14ac:dyDescent="0.25">
      <c r="D1783" s="22">
        <v>1773</v>
      </c>
      <c r="E1783" s="132"/>
      <c r="F1783" s="76" t="str">
        <f>IFERROR(VLOOKUP($E1783,BD_Anexo_Decreto!$A$1:$I$558,2,0),"")</f>
        <v/>
      </c>
      <c r="G1783" s="133" t="str">
        <f>IFERROR(VLOOKUP($E1783,BD_Anexo_Decreto!$A$1:$I$558,7,0),"")</f>
        <v/>
      </c>
      <c r="H1783" s="76" t="str">
        <f>IFERROR(VLOOKUP($E1783,BD_Anexo_Decreto!$A$1:$I$558,8,0),"")</f>
        <v/>
      </c>
      <c r="I1783" s="77" t="str">
        <f>IFERROR(VLOOKUP($E1783,BD_Anexo_Decreto!$A$1:$I$558,5,0),"")</f>
        <v/>
      </c>
      <c r="J1783" s="78">
        <f t="shared" si="119"/>
        <v>0</v>
      </c>
      <c r="K1783" s="78">
        <f t="shared" si="120"/>
        <v>0</v>
      </c>
      <c r="L1783" s="78">
        <f t="shared" si="121"/>
        <v>0</v>
      </c>
      <c r="M1783" s="82"/>
      <c r="N1783" s="83"/>
      <c r="O1783" s="84" t="str">
        <f>IFERROR(VLOOKUP($E1783,BD_Anexo_Decreto!$A$1:$I$558,3,0),"")</f>
        <v/>
      </c>
      <c r="P1783" s="85" t="str">
        <f t="shared" si="122"/>
        <v/>
      </c>
      <c r="Q1783" s="96"/>
      <c r="R1783" s="95" t="str">
        <f>IFERROR(VLOOKUP(Q1783,BD_CNES!$A$1:$E$9705,2,0),"")</f>
        <v/>
      </c>
    </row>
    <row r="1784" spans="4:18" ht="35.1" customHeight="1" x14ac:dyDescent="0.25">
      <c r="D1784" s="22">
        <v>1774</v>
      </c>
      <c r="E1784" s="132"/>
      <c r="F1784" s="76" t="str">
        <f>IFERROR(VLOOKUP($E1784,BD_Anexo_Decreto!$A$1:$I$558,2,0),"")</f>
        <v/>
      </c>
      <c r="G1784" s="133" t="str">
        <f>IFERROR(VLOOKUP($E1784,BD_Anexo_Decreto!$A$1:$I$558,7,0),"")</f>
        <v/>
      </c>
      <c r="H1784" s="76" t="str">
        <f>IFERROR(VLOOKUP($E1784,BD_Anexo_Decreto!$A$1:$I$558,8,0),"")</f>
        <v/>
      </c>
      <c r="I1784" s="77" t="str">
        <f>IFERROR(VLOOKUP($E1784,BD_Anexo_Decreto!$A$1:$I$558,5,0),"")</f>
        <v/>
      </c>
      <c r="J1784" s="78">
        <f t="shared" si="119"/>
        <v>0</v>
      </c>
      <c r="K1784" s="78">
        <f t="shared" si="120"/>
        <v>0</v>
      </c>
      <c r="L1784" s="78">
        <f t="shared" si="121"/>
        <v>0</v>
      </c>
      <c r="M1784" s="82"/>
      <c r="N1784" s="83"/>
      <c r="O1784" s="84" t="str">
        <f>IFERROR(VLOOKUP($E1784,BD_Anexo_Decreto!$A$1:$I$558,3,0),"")</f>
        <v/>
      </c>
      <c r="P1784" s="85" t="str">
        <f t="shared" si="122"/>
        <v/>
      </c>
      <c r="Q1784" s="96"/>
      <c r="R1784" s="95" t="str">
        <f>IFERROR(VLOOKUP(Q1784,BD_CNES!$A$1:$E$9705,2,0),"")</f>
        <v/>
      </c>
    </row>
    <row r="1785" spans="4:18" ht="35.1" customHeight="1" x14ac:dyDescent="0.25">
      <c r="D1785" s="22">
        <v>1775</v>
      </c>
      <c r="E1785" s="132"/>
      <c r="F1785" s="76" t="str">
        <f>IFERROR(VLOOKUP($E1785,BD_Anexo_Decreto!$A$1:$I$558,2,0),"")</f>
        <v/>
      </c>
      <c r="G1785" s="133" t="str">
        <f>IFERROR(VLOOKUP($E1785,BD_Anexo_Decreto!$A$1:$I$558,7,0),"")</f>
        <v/>
      </c>
      <c r="H1785" s="76" t="str">
        <f>IFERROR(VLOOKUP($E1785,BD_Anexo_Decreto!$A$1:$I$558,8,0),"")</f>
        <v/>
      </c>
      <c r="I1785" s="77" t="str">
        <f>IFERROR(VLOOKUP($E1785,BD_Anexo_Decreto!$A$1:$I$558,5,0),"")</f>
        <v/>
      </c>
      <c r="J1785" s="78">
        <f t="shared" si="119"/>
        <v>0</v>
      </c>
      <c r="K1785" s="78">
        <f t="shared" si="120"/>
        <v>0</v>
      </c>
      <c r="L1785" s="78">
        <f t="shared" si="121"/>
        <v>0</v>
      </c>
      <c r="M1785" s="82"/>
      <c r="N1785" s="83"/>
      <c r="O1785" s="84" t="str">
        <f>IFERROR(VLOOKUP($E1785,BD_Anexo_Decreto!$A$1:$I$558,3,0),"")</f>
        <v/>
      </c>
      <c r="P1785" s="85" t="str">
        <f t="shared" si="122"/>
        <v/>
      </c>
      <c r="Q1785" s="96"/>
      <c r="R1785" s="95" t="str">
        <f>IFERROR(VLOOKUP(Q1785,BD_CNES!$A$1:$E$9705,2,0),"")</f>
        <v/>
      </c>
    </row>
    <row r="1786" spans="4:18" ht="35.1" customHeight="1" x14ac:dyDescent="0.25">
      <c r="D1786" s="22">
        <v>1776</v>
      </c>
      <c r="E1786" s="132"/>
      <c r="F1786" s="76" t="str">
        <f>IFERROR(VLOOKUP($E1786,BD_Anexo_Decreto!$A$1:$I$558,2,0),"")</f>
        <v/>
      </c>
      <c r="G1786" s="133" t="str">
        <f>IFERROR(VLOOKUP($E1786,BD_Anexo_Decreto!$A$1:$I$558,7,0),"")</f>
        <v/>
      </c>
      <c r="H1786" s="76" t="str">
        <f>IFERROR(VLOOKUP($E1786,BD_Anexo_Decreto!$A$1:$I$558,8,0),"")</f>
        <v/>
      </c>
      <c r="I1786" s="77" t="str">
        <f>IFERROR(VLOOKUP($E1786,BD_Anexo_Decreto!$A$1:$I$558,5,0),"")</f>
        <v/>
      </c>
      <c r="J1786" s="78">
        <f t="shared" si="119"/>
        <v>0</v>
      </c>
      <c r="K1786" s="78">
        <f t="shared" si="120"/>
        <v>0</v>
      </c>
      <c r="L1786" s="78">
        <f t="shared" si="121"/>
        <v>0</v>
      </c>
      <c r="M1786" s="82"/>
      <c r="N1786" s="83"/>
      <c r="O1786" s="84" t="str">
        <f>IFERROR(VLOOKUP($E1786,BD_Anexo_Decreto!$A$1:$I$558,3,0),"")</f>
        <v/>
      </c>
      <c r="P1786" s="85" t="str">
        <f t="shared" si="122"/>
        <v/>
      </c>
      <c r="Q1786" s="96"/>
      <c r="R1786" s="95" t="str">
        <f>IFERROR(VLOOKUP(Q1786,BD_CNES!$A$1:$E$9705,2,0),"")</f>
        <v/>
      </c>
    </row>
    <row r="1787" spans="4:18" ht="35.1" customHeight="1" x14ac:dyDescent="0.25">
      <c r="D1787" s="22">
        <v>1777</v>
      </c>
      <c r="E1787" s="132"/>
      <c r="F1787" s="76" t="str">
        <f>IFERROR(VLOOKUP($E1787,BD_Anexo_Decreto!$A$1:$I$558,2,0),"")</f>
        <v/>
      </c>
      <c r="G1787" s="133" t="str">
        <f>IFERROR(VLOOKUP($E1787,BD_Anexo_Decreto!$A$1:$I$558,7,0),"")</f>
        <v/>
      </c>
      <c r="H1787" s="76" t="str">
        <f>IFERROR(VLOOKUP($E1787,BD_Anexo_Decreto!$A$1:$I$558,8,0),"")</f>
        <v/>
      </c>
      <c r="I1787" s="77" t="str">
        <f>IFERROR(VLOOKUP($E1787,BD_Anexo_Decreto!$A$1:$I$558,5,0),"")</f>
        <v/>
      </c>
      <c r="J1787" s="78">
        <f t="shared" si="119"/>
        <v>0</v>
      </c>
      <c r="K1787" s="78">
        <f t="shared" si="120"/>
        <v>0</v>
      </c>
      <c r="L1787" s="78">
        <f t="shared" si="121"/>
        <v>0</v>
      </c>
      <c r="M1787" s="82"/>
      <c r="N1787" s="83"/>
      <c r="O1787" s="84" t="str">
        <f>IFERROR(VLOOKUP($E1787,BD_Anexo_Decreto!$A$1:$I$558,3,0),"")</f>
        <v/>
      </c>
      <c r="P1787" s="85" t="str">
        <f t="shared" si="122"/>
        <v/>
      </c>
      <c r="Q1787" s="96"/>
      <c r="R1787" s="95" t="str">
        <f>IFERROR(VLOOKUP(Q1787,BD_CNES!$A$1:$E$9705,2,0),"")</f>
        <v/>
      </c>
    </row>
    <row r="1788" spans="4:18" ht="35.1" customHeight="1" x14ac:dyDescent="0.25">
      <c r="D1788" s="22">
        <v>1778</v>
      </c>
      <c r="E1788" s="132"/>
      <c r="F1788" s="76" t="str">
        <f>IFERROR(VLOOKUP($E1788,BD_Anexo_Decreto!$A$1:$I$558,2,0),"")</f>
        <v/>
      </c>
      <c r="G1788" s="133" t="str">
        <f>IFERROR(VLOOKUP($E1788,BD_Anexo_Decreto!$A$1:$I$558,7,0),"")</f>
        <v/>
      </c>
      <c r="H1788" s="76" t="str">
        <f>IFERROR(VLOOKUP($E1788,BD_Anexo_Decreto!$A$1:$I$558,8,0),"")</f>
        <v/>
      </c>
      <c r="I1788" s="77" t="str">
        <f>IFERROR(VLOOKUP($E1788,BD_Anexo_Decreto!$A$1:$I$558,5,0),"")</f>
        <v/>
      </c>
      <c r="J1788" s="78">
        <f t="shared" si="119"/>
        <v>0</v>
      </c>
      <c r="K1788" s="78">
        <f t="shared" si="120"/>
        <v>0</v>
      </c>
      <c r="L1788" s="78">
        <f t="shared" si="121"/>
        <v>0</v>
      </c>
      <c r="M1788" s="82"/>
      <c r="N1788" s="83"/>
      <c r="O1788" s="84" t="str">
        <f>IFERROR(VLOOKUP($E1788,BD_Anexo_Decreto!$A$1:$I$558,3,0),"")</f>
        <v/>
      </c>
      <c r="P1788" s="85" t="str">
        <f t="shared" si="122"/>
        <v/>
      </c>
      <c r="Q1788" s="96"/>
      <c r="R1788" s="95" t="str">
        <f>IFERROR(VLOOKUP(Q1788,BD_CNES!$A$1:$E$9705,2,0),"")</f>
        <v/>
      </c>
    </row>
    <row r="1789" spans="4:18" ht="35.1" customHeight="1" x14ac:dyDescent="0.25">
      <c r="D1789" s="22">
        <v>1779</v>
      </c>
      <c r="E1789" s="132"/>
      <c r="F1789" s="76" t="str">
        <f>IFERROR(VLOOKUP($E1789,BD_Anexo_Decreto!$A$1:$I$558,2,0),"")</f>
        <v/>
      </c>
      <c r="G1789" s="133" t="str">
        <f>IFERROR(VLOOKUP($E1789,BD_Anexo_Decreto!$A$1:$I$558,7,0),"")</f>
        <v/>
      </c>
      <c r="H1789" s="76" t="str">
        <f>IFERROR(VLOOKUP($E1789,BD_Anexo_Decreto!$A$1:$I$558,8,0),"")</f>
        <v/>
      </c>
      <c r="I1789" s="77" t="str">
        <f>IFERROR(VLOOKUP($E1789,BD_Anexo_Decreto!$A$1:$I$558,5,0),"")</f>
        <v/>
      </c>
      <c r="J1789" s="78">
        <f t="shared" si="119"/>
        <v>0</v>
      </c>
      <c r="K1789" s="78">
        <f t="shared" si="120"/>
        <v>0</v>
      </c>
      <c r="L1789" s="78">
        <f t="shared" si="121"/>
        <v>0</v>
      </c>
      <c r="M1789" s="82"/>
      <c r="N1789" s="83"/>
      <c r="O1789" s="84" t="str">
        <f>IFERROR(VLOOKUP($E1789,BD_Anexo_Decreto!$A$1:$I$558,3,0),"")</f>
        <v/>
      </c>
      <c r="P1789" s="85" t="str">
        <f t="shared" si="122"/>
        <v/>
      </c>
      <c r="Q1789" s="96"/>
      <c r="R1789" s="95" t="str">
        <f>IFERROR(VLOOKUP(Q1789,BD_CNES!$A$1:$E$9705,2,0),"")</f>
        <v/>
      </c>
    </row>
    <row r="1790" spans="4:18" ht="35.1" customHeight="1" x14ac:dyDescent="0.25">
      <c r="D1790" s="22">
        <v>1780</v>
      </c>
      <c r="E1790" s="132"/>
      <c r="F1790" s="76" t="str">
        <f>IFERROR(VLOOKUP($E1790,BD_Anexo_Decreto!$A$1:$I$558,2,0),"")</f>
        <v/>
      </c>
      <c r="G1790" s="133" t="str">
        <f>IFERROR(VLOOKUP($E1790,BD_Anexo_Decreto!$A$1:$I$558,7,0),"")</f>
        <v/>
      </c>
      <c r="H1790" s="76" t="str">
        <f>IFERROR(VLOOKUP($E1790,BD_Anexo_Decreto!$A$1:$I$558,8,0),"")</f>
        <v/>
      </c>
      <c r="I1790" s="77" t="str">
        <f>IFERROR(VLOOKUP($E1790,BD_Anexo_Decreto!$A$1:$I$558,5,0),"")</f>
        <v/>
      </c>
      <c r="J1790" s="78">
        <f t="shared" si="119"/>
        <v>0</v>
      </c>
      <c r="K1790" s="78">
        <f t="shared" si="120"/>
        <v>0</v>
      </c>
      <c r="L1790" s="78">
        <f t="shared" si="121"/>
        <v>0</v>
      </c>
      <c r="M1790" s="82"/>
      <c r="N1790" s="83"/>
      <c r="O1790" s="84" t="str">
        <f>IFERROR(VLOOKUP($E1790,BD_Anexo_Decreto!$A$1:$I$558,3,0),"")</f>
        <v/>
      </c>
      <c r="P1790" s="85" t="str">
        <f t="shared" si="122"/>
        <v/>
      </c>
      <c r="Q1790" s="96"/>
      <c r="R1790" s="95" t="str">
        <f>IFERROR(VLOOKUP(Q1790,BD_CNES!$A$1:$E$9705,2,0),"")</f>
        <v/>
      </c>
    </row>
    <row r="1791" spans="4:18" ht="35.1" customHeight="1" x14ac:dyDescent="0.25">
      <c r="D1791" s="22">
        <v>1781</v>
      </c>
      <c r="E1791" s="132"/>
      <c r="F1791" s="76" t="str">
        <f>IFERROR(VLOOKUP($E1791,BD_Anexo_Decreto!$A$1:$I$558,2,0),"")</f>
        <v/>
      </c>
      <c r="G1791" s="133" t="str">
        <f>IFERROR(VLOOKUP($E1791,BD_Anexo_Decreto!$A$1:$I$558,7,0),"")</f>
        <v/>
      </c>
      <c r="H1791" s="76" t="str">
        <f>IFERROR(VLOOKUP($E1791,BD_Anexo_Decreto!$A$1:$I$558,8,0),"")</f>
        <v/>
      </c>
      <c r="I1791" s="77" t="str">
        <f>IFERROR(VLOOKUP($E1791,BD_Anexo_Decreto!$A$1:$I$558,5,0),"")</f>
        <v/>
      </c>
      <c r="J1791" s="78">
        <f t="shared" si="119"/>
        <v>0</v>
      </c>
      <c r="K1791" s="78">
        <f t="shared" si="120"/>
        <v>0</v>
      </c>
      <c r="L1791" s="78">
        <f t="shared" si="121"/>
        <v>0</v>
      </c>
      <c r="M1791" s="82"/>
      <c r="N1791" s="83"/>
      <c r="O1791" s="84" t="str">
        <f>IFERROR(VLOOKUP($E1791,BD_Anexo_Decreto!$A$1:$I$558,3,0),"")</f>
        <v/>
      </c>
      <c r="P1791" s="85" t="str">
        <f t="shared" si="122"/>
        <v/>
      </c>
      <c r="Q1791" s="96"/>
      <c r="R1791" s="95" t="str">
        <f>IFERROR(VLOOKUP(Q1791,BD_CNES!$A$1:$E$9705,2,0),"")</f>
        <v/>
      </c>
    </row>
    <row r="1792" spans="4:18" ht="35.1" customHeight="1" x14ac:dyDescent="0.25">
      <c r="D1792" s="22">
        <v>1782</v>
      </c>
      <c r="E1792" s="132"/>
      <c r="F1792" s="76" t="str">
        <f>IFERROR(VLOOKUP($E1792,BD_Anexo_Decreto!$A$1:$I$558,2,0),"")</f>
        <v/>
      </c>
      <c r="G1792" s="133" t="str">
        <f>IFERROR(VLOOKUP($E1792,BD_Anexo_Decreto!$A$1:$I$558,7,0),"")</f>
        <v/>
      </c>
      <c r="H1792" s="76" t="str">
        <f>IFERROR(VLOOKUP($E1792,BD_Anexo_Decreto!$A$1:$I$558,8,0),"")</f>
        <v/>
      </c>
      <c r="I1792" s="77" t="str">
        <f>IFERROR(VLOOKUP($E1792,BD_Anexo_Decreto!$A$1:$I$558,5,0),"")</f>
        <v/>
      </c>
      <c r="J1792" s="78">
        <f t="shared" si="119"/>
        <v>0</v>
      </c>
      <c r="K1792" s="78">
        <f t="shared" si="120"/>
        <v>0</v>
      </c>
      <c r="L1792" s="78">
        <f t="shared" si="121"/>
        <v>0</v>
      </c>
      <c r="M1792" s="82"/>
      <c r="N1792" s="83"/>
      <c r="O1792" s="84" t="str">
        <f>IFERROR(VLOOKUP($E1792,BD_Anexo_Decreto!$A$1:$I$558,3,0),"")</f>
        <v/>
      </c>
      <c r="P1792" s="85" t="str">
        <f t="shared" si="122"/>
        <v/>
      </c>
      <c r="Q1792" s="96"/>
      <c r="R1792" s="95" t="str">
        <f>IFERROR(VLOOKUP(Q1792,BD_CNES!$A$1:$E$9705,2,0),"")</f>
        <v/>
      </c>
    </row>
    <row r="1793" spans="4:18" ht="35.1" customHeight="1" x14ac:dyDescent="0.25">
      <c r="D1793" s="22">
        <v>1783</v>
      </c>
      <c r="E1793" s="132"/>
      <c r="F1793" s="76" t="str">
        <f>IFERROR(VLOOKUP($E1793,BD_Anexo_Decreto!$A$1:$I$558,2,0),"")</f>
        <v/>
      </c>
      <c r="G1793" s="133" t="str">
        <f>IFERROR(VLOOKUP($E1793,BD_Anexo_Decreto!$A$1:$I$558,7,0),"")</f>
        <v/>
      </c>
      <c r="H1793" s="76" t="str">
        <f>IFERROR(VLOOKUP($E1793,BD_Anexo_Decreto!$A$1:$I$558,8,0),"")</f>
        <v/>
      </c>
      <c r="I1793" s="77" t="str">
        <f>IFERROR(VLOOKUP($E1793,BD_Anexo_Decreto!$A$1:$I$558,5,0),"")</f>
        <v/>
      </c>
      <c r="J1793" s="78">
        <f t="shared" si="119"/>
        <v>0</v>
      </c>
      <c r="K1793" s="78">
        <f t="shared" si="120"/>
        <v>0</v>
      </c>
      <c r="L1793" s="78">
        <f t="shared" si="121"/>
        <v>0</v>
      </c>
      <c r="M1793" s="82"/>
      <c r="N1793" s="83"/>
      <c r="O1793" s="84" t="str">
        <f>IFERROR(VLOOKUP($E1793,BD_Anexo_Decreto!$A$1:$I$558,3,0),"")</f>
        <v/>
      </c>
      <c r="P1793" s="85" t="str">
        <f t="shared" si="122"/>
        <v/>
      </c>
      <c r="Q1793" s="96"/>
      <c r="R1793" s="95" t="str">
        <f>IFERROR(VLOOKUP(Q1793,BD_CNES!$A$1:$E$9705,2,0),"")</f>
        <v/>
      </c>
    </row>
    <row r="1794" spans="4:18" ht="35.1" customHeight="1" x14ac:dyDescent="0.25">
      <c r="D1794" s="22">
        <v>1784</v>
      </c>
      <c r="E1794" s="132"/>
      <c r="F1794" s="76" t="str">
        <f>IFERROR(VLOOKUP($E1794,BD_Anexo_Decreto!$A$1:$I$558,2,0),"")</f>
        <v/>
      </c>
      <c r="G1794" s="133" t="str">
        <f>IFERROR(VLOOKUP($E1794,BD_Anexo_Decreto!$A$1:$I$558,7,0),"")</f>
        <v/>
      </c>
      <c r="H1794" s="76" t="str">
        <f>IFERROR(VLOOKUP($E1794,BD_Anexo_Decreto!$A$1:$I$558,8,0),"")</f>
        <v/>
      </c>
      <c r="I1794" s="77" t="str">
        <f>IFERROR(VLOOKUP($E1794,BD_Anexo_Decreto!$A$1:$I$558,5,0),"")</f>
        <v/>
      </c>
      <c r="J1794" s="78">
        <f t="shared" si="119"/>
        <v>0</v>
      </c>
      <c r="K1794" s="78">
        <f t="shared" si="120"/>
        <v>0</v>
      </c>
      <c r="L1794" s="78">
        <f t="shared" si="121"/>
        <v>0</v>
      </c>
      <c r="M1794" s="82"/>
      <c r="N1794" s="83"/>
      <c r="O1794" s="84" t="str">
        <f>IFERROR(VLOOKUP($E1794,BD_Anexo_Decreto!$A$1:$I$558,3,0),"")</f>
        <v/>
      </c>
      <c r="P1794" s="85" t="str">
        <f t="shared" si="122"/>
        <v/>
      </c>
      <c r="Q1794" s="96"/>
      <c r="R1794" s="95" t="str">
        <f>IFERROR(VLOOKUP(Q1794,BD_CNES!$A$1:$E$9705,2,0),"")</f>
        <v/>
      </c>
    </row>
    <row r="1795" spans="4:18" ht="35.1" customHeight="1" x14ac:dyDescent="0.25">
      <c r="D1795" s="22">
        <v>1785</v>
      </c>
      <c r="E1795" s="132"/>
      <c r="F1795" s="76" t="str">
        <f>IFERROR(VLOOKUP($E1795,BD_Anexo_Decreto!$A$1:$I$558,2,0),"")</f>
        <v/>
      </c>
      <c r="G1795" s="133" t="str">
        <f>IFERROR(VLOOKUP($E1795,BD_Anexo_Decreto!$A$1:$I$558,7,0),"")</f>
        <v/>
      </c>
      <c r="H1795" s="76" t="str">
        <f>IFERROR(VLOOKUP($E1795,BD_Anexo_Decreto!$A$1:$I$558,8,0),"")</f>
        <v/>
      </c>
      <c r="I1795" s="77" t="str">
        <f>IFERROR(VLOOKUP($E1795,BD_Anexo_Decreto!$A$1:$I$558,5,0),"")</f>
        <v/>
      </c>
      <c r="J1795" s="78">
        <f t="shared" si="119"/>
        <v>0</v>
      </c>
      <c r="K1795" s="78">
        <f t="shared" si="120"/>
        <v>0</v>
      </c>
      <c r="L1795" s="78">
        <f t="shared" si="121"/>
        <v>0</v>
      </c>
      <c r="M1795" s="82"/>
      <c r="N1795" s="83"/>
      <c r="O1795" s="84" t="str">
        <f>IFERROR(VLOOKUP($E1795,BD_Anexo_Decreto!$A$1:$I$558,3,0),"")</f>
        <v/>
      </c>
      <c r="P1795" s="85" t="str">
        <f t="shared" si="122"/>
        <v/>
      </c>
      <c r="Q1795" s="96"/>
      <c r="R1795" s="95" t="str">
        <f>IFERROR(VLOOKUP(Q1795,BD_CNES!$A$1:$E$9705,2,0),"")</f>
        <v/>
      </c>
    </row>
    <row r="1796" spans="4:18" ht="35.1" customHeight="1" x14ac:dyDescent="0.25">
      <c r="D1796" s="22">
        <v>1786</v>
      </c>
      <c r="E1796" s="132"/>
      <c r="F1796" s="76" t="str">
        <f>IFERROR(VLOOKUP($E1796,BD_Anexo_Decreto!$A$1:$I$558,2,0),"")</f>
        <v/>
      </c>
      <c r="G1796" s="133" t="str">
        <f>IFERROR(VLOOKUP($E1796,BD_Anexo_Decreto!$A$1:$I$558,7,0),"")</f>
        <v/>
      </c>
      <c r="H1796" s="76" t="str">
        <f>IFERROR(VLOOKUP($E1796,BD_Anexo_Decreto!$A$1:$I$558,8,0),"")</f>
        <v/>
      </c>
      <c r="I1796" s="77" t="str">
        <f>IFERROR(VLOOKUP($E1796,BD_Anexo_Decreto!$A$1:$I$558,5,0),"")</f>
        <v/>
      </c>
      <c r="J1796" s="78">
        <f t="shared" si="119"/>
        <v>0</v>
      </c>
      <c r="K1796" s="78">
        <f t="shared" si="120"/>
        <v>0</v>
      </c>
      <c r="L1796" s="78">
        <f t="shared" si="121"/>
        <v>0</v>
      </c>
      <c r="M1796" s="82"/>
      <c r="N1796" s="83"/>
      <c r="O1796" s="84" t="str">
        <f>IFERROR(VLOOKUP($E1796,BD_Anexo_Decreto!$A$1:$I$558,3,0),"")</f>
        <v/>
      </c>
      <c r="P1796" s="85" t="str">
        <f t="shared" si="122"/>
        <v/>
      </c>
      <c r="Q1796" s="96"/>
      <c r="R1796" s="95" t="str">
        <f>IFERROR(VLOOKUP(Q1796,BD_CNES!$A$1:$E$9705,2,0),"")</f>
        <v/>
      </c>
    </row>
    <row r="1797" spans="4:18" ht="35.1" customHeight="1" x14ac:dyDescent="0.25">
      <c r="D1797" s="22">
        <v>1787</v>
      </c>
      <c r="E1797" s="132"/>
      <c r="F1797" s="76" t="str">
        <f>IFERROR(VLOOKUP($E1797,BD_Anexo_Decreto!$A$1:$I$558,2,0),"")</f>
        <v/>
      </c>
      <c r="G1797" s="133" t="str">
        <f>IFERROR(VLOOKUP($E1797,BD_Anexo_Decreto!$A$1:$I$558,7,0),"")</f>
        <v/>
      </c>
      <c r="H1797" s="76" t="str">
        <f>IFERROR(VLOOKUP($E1797,BD_Anexo_Decreto!$A$1:$I$558,8,0),"")</f>
        <v/>
      </c>
      <c r="I1797" s="77" t="str">
        <f>IFERROR(VLOOKUP($E1797,BD_Anexo_Decreto!$A$1:$I$558,5,0),"")</f>
        <v/>
      </c>
      <c r="J1797" s="78">
        <f t="shared" si="119"/>
        <v>0</v>
      </c>
      <c r="K1797" s="78">
        <f t="shared" si="120"/>
        <v>0</v>
      </c>
      <c r="L1797" s="78">
        <f t="shared" si="121"/>
        <v>0</v>
      </c>
      <c r="M1797" s="82"/>
      <c r="N1797" s="83"/>
      <c r="O1797" s="84" t="str">
        <f>IFERROR(VLOOKUP($E1797,BD_Anexo_Decreto!$A$1:$I$558,3,0),"")</f>
        <v/>
      </c>
      <c r="P1797" s="85" t="str">
        <f t="shared" si="122"/>
        <v/>
      </c>
      <c r="Q1797" s="96"/>
      <c r="R1797" s="95" t="str">
        <f>IFERROR(VLOOKUP(Q1797,BD_CNES!$A$1:$E$9705,2,0),"")</f>
        <v/>
      </c>
    </row>
    <row r="1798" spans="4:18" ht="35.1" customHeight="1" x14ac:dyDescent="0.25">
      <c r="D1798" s="22">
        <v>1788</v>
      </c>
      <c r="E1798" s="132"/>
      <c r="F1798" s="76" t="str">
        <f>IFERROR(VLOOKUP($E1798,BD_Anexo_Decreto!$A$1:$I$558,2,0),"")</f>
        <v/>
      </c>
      <c r="G1798" s="133" t="str">
        <f>IFERROR(VLOOKUP($E1798,BD_Anexo_Decreto!$A$1:$I$558,7,0),"")</f>
        <v/>
      </c>
      <c r="H1798" s="76" t="str">
        <f>IFERROR(VLOOKUP($E1798,BD_Anexo_Decreto!$A$1:$I$558,8,0),"")</f>
        <v/>
      </c>
      <c r="I1798" s="77" t="str">
        <f>IFERROR(VLOOKUP($E1798,BD_Anexo_Decreto!$A$1:$I$558,5,0),"")</f>
        <v/>
      </c>
      <c r="J1798" s="78">
        <f t="shared" si="119"/>
        <v>0</v>
      </c>
      <c r="K1798" s="78">
        <f t="shared" si="120"/>
        <v>0</v>
      </c>
      <c r="L1798" s="78">
        <f t="shared" si="121"/>
        <v>0</v>
      </c>
      <c r="M1798" s="82"/>
      <c r="N1798" s="83"/>
      <c r="O1798" s="84" t="str">
        <f>IFERROR(VLOOKUP($E1798,BD_Anexo_Decreto!$A$1:$I$558,3,0),"")</f>
        <v/>
      </c>
      <c r="P1798" s="85" t="str">
        <f t="shared" si="122"/>
        <v/>
      </c>
      <c r="Q1798" s="96"/>
      <c r="R1798" s="95" t="str">
        <f>IFERROR(VLOOKUP(Q1798,BD_CNES!$A$1:$E$9705,2,0),"")</f>
        <v/>
      </c>
    </row>
    <row r="1799" spans="4:18" ht="35.1" customHeight="1" x14ac:dyDescent="0.25">
      <c r="D1799" s="22">
        <v>1789</v>
      </c>
      <c r="E1799" s="132"/>
      <c r="F1799" s="76" t="str">
        <f>IFERROR(VLOOKUP($E1799,BD_Anexo_Decreto!$A$1:$I$558,2,0),"")</f>
        <v/>
      </c>
      <c r="G1799" s="133" t="str">
        <f>IFERROR(VLOOKUP($E1799,BD_Anexo_Decreto!$A$1:$I$558,7,0),"")</f>
        <v/>
      </c>
      <c r="H1799" s="76" t="str">
        <f>IFERROR(VLOOKUP($E1799,BD_Anexo_Decreto!$A$1:$I$558,8,0),"")</f>
        <v/>
      </c>
      <c r="I1799" s="77" t="str">
        <f>IFERROR(VLOOKUP($E1799,BD_Anexo_Decreto!$A$1:$I$558,5,0),"")</f>
        <v/>
      </c>
      <c r="J1799" s="78">
        <f t="shared" si="119"/>
        <v>0</v>
      </c>
      <c r="K1799" s="78">
        <f t="shared" si="120"/>
        <v>0</v>
      </c>
      <c r="L1799" s="78">
        <f t="shared" si="121"/>
        <v>0</v>
      </c>
      <c r="M1799" s="82"/>
      <c r="N1799" s="83"/>
      <c r="O1799" s="84" t="str">
        <f>IFERROR(VLOOKUP($E1799,BD_Anexo_Decreto!$A$1:$I$558,3,0),"")</f>
        <v/>
      </c>
      <c r="P1799" s="85" t="str">
        <f t="shared" si="122"/>
        <v/>
      </c>
      <c r="Q1799" s="96"/>
      <c r="R1799" s="95" t="str">
        <f>IFERROR(VLOOKUP(Q1799,BD_CNES!$A$1:$E$9705,2,0),"")</f>
        <v/>
      </c>
    </row>
    <row r="1800" spans="4:18" ht="35.1" customHeight="1" x14ac:dyDescent="0.25">
      <c r="D1800" s="22">
        <v>1790</v>
      </c>
      <c r="E1800" s="132"/>
      <c r="F1800" s="76" t="str">
        <f>IFERROR(VLOOKUP($E1800,BD_Anexo_Decreto!$A$1:$I$558,2,0),"")</f>
        <v/>
      </c>
      <c r="G1800" s="133" t="str">
        <f>IFERROR(VLOOKUP($E1800,BD_Anexo_Decreto!$A$1:$I$558,7,0),"")</f>
        <v/>
      </c>
      <c r="H1800" s="76" t="str">
        <f>IFERROR(VLOOKUP($E1800,BD_Anexo_Decreto!$A$1:$I$558,8,0),"")</f>
        <v/>
      </c>
      <c r="I1800" s="77" t="str">
        <f>IFERROR(VLOOKUP($E1800,BD_Anexo_Decreto!$A$1:$I$558,5,0),"")</f>
        <v/>
      </c>
      <c r="J1800" s="78">
        <f t="shared" si="119"/>
        <v>0</v>
      </c>
      <c r="K1800" s="78">
        <f t="shared" si="120"/>
        <v>0</v>
      </c>
      <c r="L1800" s="78">
        <f t="shared" si="121"/>
        <v>0</v>
      </c>
      <c r="M1800" s="82"/>
      <c r="N1800" s="83"/>
      <c r="O1800" s="84" t="str">
        <f>IFERROR(VLOOKUP($E1800,BD_Anexo_Decreto!$A$1:$I$558,3,0),"")</f>
        <v/>
      </c>
      <c r="P1800" s="85" t="str">
        <f t="shared" si="122"/>
        <v/>
      </c>
      <c r="Q1800" s="96"/>
      <c r="R1800" s="95" t="str">
        <f>IFERROR(VLOOKUP(Q1800,BD_CNES!$A$1:$E$9705,2,0),"")</f>
        <v/>
      </c>
    </row>
    <row r="1801" spans="4:18" ht="35.1" customHeight="1" x14ac:dyDescent="0.25">
      <c r="D1801" s="22">
        <v>1791</v>
      </c>
      <c r="E1801" s="132"/>
      <c r="F1801" s="76" t="str">
        <f>IFERROR(VLOOKUP($E1801,BD_Anexo_Decreto!$A$1:$I$558,2,0),"")</f>
        <v/>
      </c>
      <c r="G1801" s="133" t="str">
        <f>IFERROR(VLOOKUP($E1801,BD_Anexo_Decreto!$A$1:$I$558,7,0),"")</f>
        <v/>
      </c>
      <c r="H1801" s="76" t="str">
        <f>IFERROR(VLOOKUP($E1801,BD_Anexo_Decreto!$A$1:$I$558,8,0),"")</f>
        <v/>
      </c>
      <c r="I1801" s="77" t="str">
        <f>IFERROR(VLOOKUP($E1801,BD_Anexo_Decreto!$A$1:$I$558,5,0),"")</f>
        <v/>
      </c>
      <c r="J1801" s="78">
        <f t="shared" si="119"/>
        <v>0</v>
      </c>
      <c r="K1801" s="78">
        <f t="shared" si="120"/>
        <v>0</v>
      </c>
      <c r="L1801" s="78">
        <f t="shared" si="121"/>
        <v>0</v>
      </c>
      <c r="M1801" s="82"/>
      <c r="N1801" s="83"/>
      <c r="O1801" s="84" t="str">
        <f>IFERROR(VLOOKUP($E1801,BD_Anexo_Decreto!$A$1:$I$558,3,0),"")</f>
        <v/>
      </c>
      <c r="P1801" s="85" t="str">
        <f t="shared" si="122"/>
        <v/>
      </c>
      <c r="Q1801" s="96"/>
      <c r="R1801" s="95" t="str">
        <f>IFERROR(VLOOKUP(Q1801,BD_CNES!$A$1:$E$9705,2,0),"")</f>
        <v/>
      </c>
    </row>
    <row r="1802" spans="4:18" ht="35.1" customHeight="1" x14ac:dyDescent="0.25">
      <c r="D1802" s="22">
        <v>1792</v>
      </c>
      <c r="E1802" s="132"/>
      <c r="F1802" s="76" t="str">
        <f>IFERROR(VLOOKUP($E1802,BD_Anexo_Decreto!$A$1:$I$558,2,0),"")</f>
        <v/>
      </c>
      <c r="G1802" s="133" t="str">
        <f>IFERROR(VLOOKUP($E1802,BD_Anexo_Decreto!$A$1:$I$558,7,0),"")</f>
        <v/>
      </c>
      <c r="H1802" s="76" t="str">
        <f>IFERROR(VLOOKUP($E1802,BD_Anexo_Decreto!$A$1:$I$558,8,0),"")</f>
        <v/>
      </c>
      <c r="I1802" s="77" t="str">
        <f>IFERROR(VLOOKUP($E1802,BD_Anexo_Decreto!$A$1:$I$558,5,0),"")</f>
        <v/>
      </c>
      <c r="J1802" s="78">
        <f t="shared" si="119"/>
        <v>0</v>
      </c>
      <c r="K1802" s="78">
        <f t="shared" si="120"/>
        <v>0</v>
      </c>
      <c r="L1802" s="78">
        <f t="shared" si="121"/>
        <v>0</v>
      </c>
      <c r="M1802" s="82"/>
      <c r="N1802" s="83"/>
      <c r="O1802" s="84" t="str">
        <f>IFERROR(VLOOKUP($E1802,BD_Anexo_Decreto!$A$1:$I$558,3,0),"")</f>
        <v/>
      </c>
      <c r="P1802" s="85" t="str">
        <f t="shared" si="122"/>
        <v/>
      </c>
      <c r="Q1802" s="96"/>
      <c r="R1802" s="95" t="str">
        <f>IFERROR(VLOOKUP(Q1802,BD_CNES!$A$1:$E$9705,2,0),"")</f>
        <v/>
      </c>
    </row>
    <row r="1803" spans="4:18" ht="35.1" customHeight="1" x14ac:dyDescent="0.25">
      <c r="D1803" s="22">
        <v>1793</v>
      </c>
      <c r="E1803" s="132"/>
      <c r="F1803" s="76" t="str">
        <f>IFERROR(VLOOKUP($E1803,BD_Anexo_Decreto!$A$1:$I$558,2,0),"")</f>
        <v/>
      </c>
      <c r="G1803" s="133" t="str">
        <f>IFERROR(VLOOKUP($E1803,BD_Anexo_Decreto!$A$1:$I$558,7,0),"")</f>
        <v/>
      </c>
      <c r="H1803" s="76" t="str">
        <f>IFERROR(VLOOKUP($E1803,BD_Anexo_Decreto!$A$1:$I$558,8,0),"")</f>
        <v/>
      </c>
      <c r="I1803" s="77" t="str">
        <f>IFERROR(VLOOKUP($E1803,BD_Anexo_Decreto!$A$1:$I$558,5,0),"")</f>
        <v/>
      </c>
      <c r="J1803" s="78">
        <f t="shared" si="119"/>
        <v>0</v>
      </c>
      <c r="K1803" s="78">
        <f t="shared" si="120"/>
        <v>0</v>
      </c>
      <c r="L1803" s="78">
        <f t="shared" si="121"/>
        <v>0</v>
      </c>
      <c r="M1803" s="82"/>
      <c r="N1803" s="83"/>
      <c r="O1803" s="84" t="str">
        <f>IFERROR(VLOOKUP($E1803,BD_Anexo_Decreto!$A$1:$I$558,3,0),"")</f>
        <v/>
      </c>
      <c r="P1803" s="85" t="str">
        <f t="shared" si="122"/>
        <v/>
      </c>
      <c r="Q1803" s="96"/>
      <c r="R1803" s="95" t="str">
        <f>IFERROR(VLOOKUP(Q1803,BD_CNES!$A$1:$E$9705,2,0),"")</f>
        <v/>
      </c>
    </row>
    <row r="1804" spans="4:18" ht="35.1" customHeight="1" x14ac:dyDescent="0.25">
      <c r="D1804" s="22">
        <v>1794</v>
      </c>
      <c r="E1804" s="132"/>
      <c r="F1804" s="76" t="str">
        <f>IFERROR(VLOOKUP($E1804,BD_Anexo_Decreto!$A$1:$I$558,2,0),"")</f>
        <v/>
      </c>
      <c r="G1804" s="133" t="str">
        <f>IFERROR(VLOOKUP($E1804,BD_Anexo_Decreto!$A$1:$I$558,7,0),"")</f>
        <v/>
      </c>
      <c r="H1804" s="76" t="str">
        <f>IFERROR(VLOOKUP($E1804,BD_Anexo_Decreto!$A$1:$I$558,8,0),"")</f>
        <v/>
      </c>
      <c r="I1804" s="77" t="str">
        <f>IFERROR(VLOOKUP($E1804,BD_Anexo_Decreto!$A$1:$I$558,5,0),"")</f>
        <v/>
      </c>
      <c r="J1804" s="78">
        <f t="shared" ref="J1804:J1867" si="123">IF(M1804=$J$10,N1804,0)</f>
        <v>0</v>
      </c>
      <c r="K1804" s="78">
        <f t="shared" ref="K1804:K1867" si="124">IF(M1804=$K$10,N1804,0)</f>
        <v>0</v>
      </c>
      <c r="L1804" s="78">
        <f t="shared" ref="L1804:L1867" si="125">IF(M1804=$L$10,N1804,0)</f>
        <v>0</v>
      </c>
      <c r="M1804" s="82"/>
      <c r="N1804" s="83"/>
      <c r="O1804" s="84" t="str">
        <f>IFERROR(VLOOKUP($E1804,BD_Anexo_Decreto!$A$1:$I$558,3,0),"")</f>
        <v/>
      </c>
      <c r="P1804" s="85" t="str">
        <f t="shared" si="122"/>
        <v/>
      </c>
      <c r="Q1804" s="96"/>
      <c r="R1804" s="95" t="str">
        <f>IFERROR(VLOOKUP(Q1804,BD_CNES!$A$1:$E$9705,2,0),"")</f>
        <v/>
      </c>
    </row>
    <row r="1805" spans="4:18" ht="35.1" customHeight="1" x14ac:dyDescent="0.25">
      <c r="D1805" s="22">
        <v>1795</v>
      </c>
      <c r="E1805" s="132"/>
      <c r="F1805" s="76" t="str">
        <f>IFERROR(VLOOKUP($E1805,BD_Anexo_Decreto!$A$1:$I$558,2,0),"")</f>
        <v/>
      </c>
      <c r="G1805" s="133" t="str">
        <f>IFERROR(VLOOKUP($E1805,BD_Anexo_Decreto!$A$1:$I$558,7,0),"")</f>
        <v/>
      </c>
      <c r="H1805" s="76" t="str">
        <f>IFERROR(VLOOKUP($E1805,BD_Anexo_Decreto!$A$1:$I$558,8,0),"")</f>
        <v/>
      </c>
      <c r="I1805" s="77" t="str">
        <f>IFERROR(VLOOKUP($E1805,BD_Anexo_Decreto!$A$1:$I$558,5,0),"")</f>
        <v/>
      </c>
      <c r="J1805" s="78">
        <f t="shared" si="123"/>
        <v>0</v>
      </c>
      <c r="K1805" s="78">
        <f t="shared" si="124"/>
        <v>0</v>
      </c>
      <c r="L1805" s="78">
        <f t="shared" si="125"/>
        <v>0</v>
      </c>
      <c r="M1805" s="82"/>
      <c r="N1805" s="83"/>
      <c r="O1805" s="84" t="str">
        <f>IFERROR(VLOOKUP($E1805,BD_Anexo_Decreto!$A$1:$I$558,3,0),"")</f>
        <v/>
      </c>
      <c r="P1805" s="85" t="str">
        <f t="shared" si="122"/>
        <v/>
      </c>
      <c r="Q1805" s="96"/>
      <c r="R1805" s="95" t="str">
        <f>IFERROR(VLOOKUP(Q1805,BD_CNES!$A$1:$E$9705,2,0),"")</f>
        <v/>
      </c>
    </row>
    <row r="1806" spans="4:18" ht="35.1" customHeight="1" x14ac:dyDescent="0.25">
      <c r="D1806" s="22">
        <v>1796</v>
      </c>
      <c r="E1806" s="132"/>
      <c r="F1806" s="76" t="str">
        <f>IFERROR(VLOOKUP($E1806,BD_Anexo_Decreto!$A$1:$I$558,2,0),"")</f>
        <v/>
      </c>
      <c r="G1806" s="133" t="str">
        <f>IFERROR(VLOOKUP($E1806,BD_Anexo_Decreto!$A$1:$I$558,7,0),"")</f>
        <v/>
      </c>
      <c r="H1806" s="76" t="str">
        <f>IFERROR(VLOOKUP($E1806,BD_Anexo_Decreto!$A$1:$I$558,8,0),"")</f>
        <v/>
      </c>
      <c r="I1806" s="77" t="str">
        <f>IFERROR(VLOOKUP($E1806,BD_Anexo_Decreto!$A$1:$I$558,5,0),"")</f>
        <v/>
      </c>
      <c r="J1806" s="78">
        <f t="shared" si="123"/>
        <v>0</v>
      </c>
      <c r="K1806" s="78">
        <f t="shared" si="124"/>
        <v>0</v>
      </c>
      <c r="L1806" s="78">
        <f t="shared" si="125"/>
        <v>0</v>
      </c>
      <c r="M1806" s="82"/>
      <c r="N1806" s="83"/>
      <c r="O1806" s="84" t="str">
        <f>IFERROR(VLOOKUP($E1806,BD_Anexo_Decreto!$A$1:$I$558,3,0),"")</f>
        <v/>
      </c>
      <c r="P1806" s="85" t="str">
        <f t="shared" ref="P1806:P1869" si="126">IFERROR(SUM(O1806*N1806),"")</f>
        <v/>
      </c>
      <c r="Q1806" s="96"/>
      <c r="R1806" s="95" t="str">
        <f>IFERROR(VLOOKUP(Q1806,BD_CNES!$A$1:$E$9705,2,0),"")</f>
        <v/>
      </c>
    </row>
    <row r="1807" spans="4:18" ht="35.1" customHeight="1" x14ac:dyDescent="0.25">
      <c r="D1807" s="22">
        <v>1797</v>
      </c>
      <c r="E1807" s="132"/>
      <c r="F1807" s="76" t="str">
        <f>IFERROR(VLOOKUP($E1807,BD_Anexo_Decreto!$A$1:$I$558,2,0),"")</f>
        <v/>
      </c>
      <c r="G1807" s="133" t="str">
        <f>IFERROR(VLOOKUP($E1807,BD_Anexo_Decreto!$A$1:$I$558,7,0),"")</f>
        <v/>
      </c>
      <c r="H1807" s="76" t="str">
        <f>IFERROR(VLOOKUP($E1807,BD_Anexo_Decreto!$A$1:$I$558,8,0),"")</f>
        <v/>
      </c>
      <c r="I1807" s="77" t="str">
        <f>IFERROR(VLOOKUP($E1807,BD_Anexo_Decreto!$A$1:$I$558,5,0),"")</f>
        <v/>
      </c>
      <c r="J1807" s="78">
        <f t="shared" si="123"/>
        <v>0</v>
      </c>
      <c r="K1807" s="78">
        <f t="shared" si="124"/>
        <v>0</v>
      </c>
      <c r="L1807" s="78">
        <f t="shared" si="125"/>
        <v>0</v>
      </c>
      <c r="M1807" s="82"/>
      <c r="N1807" s="83"/>
      <c r="O1807" s="84" t="str">
        <f>IFERROR(VLOOKUP($E1807,BD_Anexo_Decreto!$A$1:$I$558,3,0),"")</f>
        <v/>
      </c>
      <c r="P1807" s="85" t="str">
        <f t="shared" si="126"/>
        <v/>
      </c>
      <c r="Q1807" s="96"/>
      <c r="R1807" s="95" t="str">
        <f>IFERROR(VLOOKUP(Q1807,BD_CNES!$A$1:$E$9705,2,0),"")</f>
        <v/>
      </c>
    </row>
    <row r="1808" spans="4:18" ht="35.1" customHeight="1" x14ac:dyDescent="0.25">
      <c r="D1808" s="22">
        <v>1798</v>
      </c>
      <c r="E1808" s="132"/>
      <c r="F1808" s="76" t="str">
        <f>IFERROR(VLOOKUP($E1808,BD_Anexo_Decreto!$A$1:$I$558,2,0),"")</f>
        <v/>
      </c>
      <c r="G1808" s="133" t="str">
        <f>IFERROR(VLOOKUP($E1808,BD_Anexo_Decreto!$A$1:$I$558,7,0),"")</f>
        <v/>
      </c>
      <c r="H1808" s="76" t="str">
        <f>IFERROR(VLOOKUP($E1808,BD_Anexo_Decreto!$A$1:$I$558,8,0),"")</f>
        <v/>
      </c>
      <c r="I1808" s="77" t="str">
        <f>IFERROR(VLOOKUP($E1808,BD_Anexo_Decreto!$A$1:$I$558,5,0),"")</f>
        <v/>
      </c>
      <c r="J1808" s="78">
        <f t="shared" si="123"/>
        <v>0</v>
      </c>
      <c r="K1808" s="78">
        <f t="shared" si="124"/>
        <v>0</v>
      </c>
      <c r="L1808" s="78">
        <f t="shared" si="125"/>
        <v>0</v>
      </c>
      <c r="M1808" s="82"/>
      <c r="N1808" s="83"/>
      <c r="O1808" s="84" t="str">
        <f>IFERROR(VLOOKUP($E1808,BD_Anexo_Decreto!$A$1:$I$558,3,0),"")</f>
        <v/>
      </c>
      <c r="P1808" s="85" t="str">
        <f t="shared" si="126"/>
        <v/>
      </c>
      <c r="Q1808" s="96"/>
      <c r="R1808" s="95" t="str">
        <f>IFERROR(VLOOKUP(Q1808,BD_CNES!$A$1:$E$9705,2,0),"")</f>
        <v/>
      </c>
    </row>
    <row r="1809" spans="4:18" ht="35.1" customHeight="1" x14ac:dyDescent="0.25">
      <c r="D1809" s="22">
        <v>1799</v>
      </c>
      <c r="E1809" s="132"/>
      <c r="F1809" s="76" t="str">
        <f>IFERROR(VLOOKUP($E1809,BD_Anexo_Decreto!$A$1:$I$558,2,0),"")</f>
        <v/>
      </c>
      <c r="G1809" s="133" t="str">
        <f>IFERROR(VLOOKUP($E1809,BD_Anexo_Decreto!$A$1:$I$558,7,0),"")</f>
        <v/>
      </c>
      <c r="H1809" s="76" t="str">
        <f>IFERROR(VLOOKUP($E1809,BD_Anexo_Decreto!$A$1:$I$558,8,0),"")</f>
        <v/>
      </c>
      <c r="I1809" s="77" t="str">
        <f>IFERROR(VLOOKUP($E1809,BD_Anexo_Decreto!$A$1:$I$558,5,0),"")</f>
        <v/>
      </c>
      <c r="J1809" s="78">
        <f t="shared" si="123"/>
        <v>0</v>
      </c>
      <c r="K1809" s="78">
        <f t="shared" si="124"/>
        <v>0</v>
      </c>
      <c r="L1809" s="78">
        <f t="shared" si="125"/>
        <v>0</v>
      </c>
      <c r="M1809" s="82"/>
      <c r="N1809" s="83"/>
      <c r="O1809" s="84" t="str">
        <f>IFERROR(VLOOKUP($E1809,BD_Anexo_Decreto!$A$1:$I$558,3,0),"")</f>
        <v/>
      </c>
      <c r="P1809" s="85" t="str">
        <f t="shared" si="126"/>
        <v/>
      </c>
      <c r="Q1809" s="96"/>
      <c r="R1809" s="95" t="str">
        <f>IFERROR(VLOOKUP(Q1809,BD_CNES!$A$1:$E$9705,2,0),"")</f>
        <v/>
      </c>
    </row>
    <row r="1810" spans="4:18" ht="35.1" customHeight="1" x14ac:dyDescent="0.25">
      <c r="D1810" s="22">
        <v>1800</v>
      </c>
      <c r="E1810" s="132"/>
      <c r="F1810" s="76" t="str">
        <f>IFERROR(VLOOKUP($E1810,BD_Anexo_Decreto!$A$1:$I$558,2,0),"")</f>
        <v/>
      </c>
      <c r="G1810" s="133" t="str">
        <f>IFERROR(VLOOKUP($E1810,BD_Anexo_Decreto!$A$1:$I$558,7,0),"")</f>
        <v/>
      </c>
      <c r="H1810" s="76" t="str">
        <f>IFERROR(VLOOKUP($E1810,BD_Anexo_Decreto!$A$1:$I$558,8,0),"")</f>
        <v/>
      </c>
      <c r="I1810" s="77" t="str">
        <f>IFERROR(VLOOKUP($E1810,BD_Anexo_Decreto!$A$1:$I$558,5,0),"")</f>
        <v/>
      </c>
      <c r="J1810" s="78">
        <f t="shared" si="123"/>
        <v>0</v>
      </c>
      <c r="K1810" s="78">
        <f t="shared" si="124"/>
        <v>0</v>
      </c>
      <c r="L1810" s="78">
        <f t="shared" si="125"/>
        <v>0</v>
      </c>
      <c r="M1810" s="82"/>
      <c r="N1810" s="83"/>
      <c r="O1810" s="84" t="str">
        <f>IFERROR(VLOOKUP($E1810,BD_Anexo_Decreto!$A$1:$I$558,3,0),"")</f>
        <v/>
      </c>
      <c r="P1810" s="85" t="str">
        <f t="shared" si="126"/>
        <v/>
      </c>
      <c r="Q1810" s="96"/>
      <c r="R1810" s="95" t="str">
        <f>IFERROR(VLOOKUP(Q1810,BD_CNES!$A$1:$E$9705,2,0),"")</f>
        <v/>
      </c>
    </row>
    <row r="1811" spans="4:18" ht="35.1" customHeight="1" x14ac:dyDescent="0.25">
      <c r="D1811" s="22">
        <v>1801</v>
      </c>
      <c r="E1811" s="132"/>
      <c r="F1811" s="76" t="str">
        <f>IFERROR(VLOOKUP($E1811,BD_Anexo_Decreto!$A$1:$I$558,2,0),"")</f>
        <v/>
      </c>
      <c r="G1811" s="133" t="str">
        <f>IFERROR(VLOOKUP($E1811,BD_Anexo_Decreto!$A$1:$I$558,7,0),"")</f>
        <v/>
      </c>
      <c r="H1811" s="76" t="str">
        <f>IFERROR(VLOOKUP($E1811,BD_Anexo_Decreto!$A$1:$I$558,8,0),"")</f>
        <v/>
      </c>
      <c r="I1811" s="77" t="str">
        <f>IFERROR(VLOOKUP($E1811,BD_Anexo_Decreto!$A$1:$I$558,5,0),"")</f>
        <v/>
      </c>
      <c r="J1811" s="78">
        <f t="shared" si="123"/>
        <v>0</v>
      </c>
      <c r="K1811" s="78">
        <f t="shared" si="124"/>
        <v>0</v>
      </c>
      <c r="L1811" s="78">
        <f t="shared" si="125"/>
        <v>0</v>
      </c>
      <c r="M1811" s="82"/>
      <c r="N1811" s="83"/>
      <c r="O1811" s="84" t="str">
        <f>IFERROR(VLOOKUP($E1811,BD_Anexo_Decreto!$A$1:$I$558,3,0),"")</f>
        <v/>
      </c>
      <c r="P1811" s="85" t="str">
        <f t="shared" si="126"/>
        <v/>
      </c>
      <c r="Q1811" s="96"/>
      <c r="R1811" s="95" t="str">
        <f>IFERROR(VLOOKUP(Q1811,BD_CNES!$A$1:$E$9705,2,0),"")</f>
        <v/>
      </c>
    </row>
    <row r="1812" spans="4:18" ht="35.1" customHeight="1" x14ac:dyDescent="0.25">
      <c r="D1812" s="22">
        <v>1802</v>
      </c>
      <c r="E1812" s="132"/>
      <c r="F1812" s="76" t="str">
        <f>IFERROR(VLOOKUP($E1812,BD_Anexo_Decreto!$A$1:$I$558,2,0),"")</f>
        <v/>
      </c>
      <c r="G1812" s="133" t="str">
        <f>IFERROR(VLOOKUP($E1812,BD_Anexo_Decreto!$A$1:$I$558,7,0),"")</f>
        <v/>
      </c>
      <c r="H1812" s="76" t="str">
        <f>IFERROR(VLOOKUP($E1812,BD_Anexo_Decreto!$A$1:$I$558,8,0),"")</f>
        <v/>
      </c>
      <c r="I1812" s="77" t="str">
        <f>IFERROR(VLOOKUP($E1812,BD_Anexo_Decreto!$A$1:$I$558,5,0),"")</f>
        <v/>
      </c>
      <c r="J1812" s="78">
        <f t="shared" si="123"/>
        <v>0</v>
      </c>
      <c r="K1812" s="78">
        <f t="shared" si="124"/>
        <v>0</v>
      </c>
      <c r="L1812" s="78">
        <f t="shared" si="125"/>
        <v>0</v>
      </c>
      <c r="M1812" s="82"/>
      <c r="N1812" s="83"/>
      <c r="O1812" s="84" t="str">
        <f>IFERROR(VLOOKUP($E1812,BD_Anexo_Decreto!$A$1:$I$558,3,0),"")</f>
        <v/>
      </c>
      <c r="P1812" s="85" t="str">
        <f t="shared" si="126"/>
        <v/>
      </c>
      <c r="Q1812" s="96"/>
      <c r="R1812" s="95" t="str">
        <f>IFERROR(VLOOKUP(Q1812,BD_CNES!$A$1:$E$9705,2,0),"")</f>
        <v/>
      </c>
    </row>
    <row r="1813" spans="4:18" ht="35.1" customHeight="1" x14ac:dyDescent="0.25">
      <c r="D1813" s="22">
        <v>1803</v>
      </c>
      <c r="E1813" s="132"/>
      <c r="F1813" s="76" t="str">
        <f>IFERROR(VLOOKUP($E1813,BD_Anexo_Decreto!$A$1:$I$558,2,0),"")</f>
        <v/>
      </c>
      <c r="G1813" s="133" t="str">
        <f>IFERROR(VLOOKUP($E1813,BD_Anexo_Decreto!$A$1:$I$558,7,0),"")</f>
        <v/>
      </c>
      <c r="H1813" s="76" t="str">
        <f>IFERROR(VLOOKUP($E1813,BD_Anexo_Decreto!$A$1:$I$558,8,0),"")</f>
        <v/>
      </c>
      <c r="I1813" s="77" t="str">
        <f>IFERROR(VLOOKUP($E1813,BD_Anexo_Decreto!$A$1:$I$558,5,0),"")</f>
        <v/>
      </c>
      <c r="J1813" s="78">
        <f t="shared" si="123"/>
        <v>0</v>
      </c>
      <c r="K1813" s="78">
        <f t="shared" si="124"/>
        <v>0</v>
      </c>
      <c r="L1813" s="78">
        <f t="shared" si="125"/>
        <v>0</v>
      </c>
      <c r="M1813" s="82"/>
      <c r="N1813" s="83"/>
      <c r="O1813" s="84" t="str">
        <f>IFERROR(VLOOKUP($E1813,BD_Anexo_Decreto!$A$1:$I$558,3,0),"")</f>
        <v/>
      </c>
      <c r="P1813" s="85" t="str">
        <f t="shared" si="126"/>
        <v/>
      </c>
      <c r="Q1813" s="96"/>
      <c r="R1813" s="95" t="str">
        <f>IFERROR(VLOOKUP(Q1813,BD_CNES!$A$1:$E$9705,2,0),"")</f>
        <v/>
      </c>
    </row>
    <row r="1814" spans="4:18" ht="35.1" customHeight="1" x14ac:dyDescent="0.25">
      <c r="D1814" s="22">
        <v>1804</v>
      </c>
      <c r="E1814" s="132"/>
      <c r="F1814" s="76" t="str">
        <f>IFERROR(VLOOKUP($E1814,BD_Anexo_Decreto!$A$1:$I$558,2,0),"")</f>
        <v/>
      </c>
      <c r="G1814" s="133" t="str">
        <f>IFERROR(VLOOKUP($E1814,BD_Anexo_Decreto!$A$1:$I$558,7,0),"")</f>
        <v/>
      </c>
      <c r="H1814" s="76" t="str">
        <f>IFERROR(VLOOKUP($E1814,BD_Anexo_Decreto!$A$1:$I$558,8,0),"")</f>
        <v/>
      </c>
      <c r="I1814" s="77" t="str">
        <f>IFERROR(VLOOKUP($E1814,BD_Anexo_Decreto!$A$1:$I$558,5,0),"")</f>
        <v/>
      </c>
      <c r="J1814" s="78">
        <f t="shared" si="123"/>
        <v>0</v>
      </c>
      <c r="K1814" s="78">
        <f t="shared" si="124"/>
        <v>0</v>
      </c>
      <c r="L1814" s="78">
        <f t="shared" si="125"/>
        <v>0</v>
      </c>
      <c r="M1814" s="82"/>
      <c r="N1814" s="83"/>
      <c r="O1814" s="84" t="str">
        <f>IFERROR(VLOOKUP($E1814,BD_Anexo_Decreto!$A$1:$I$558,3,0),"")</f>
        <v/>
      </c>
      <c r="P1814" s="85" t="str">
        <f t="shared" si="126"/>
        <v/>
      </c>
      <c r="Q1814" s="96"/>
      <c r="R1814" s="95" t="str">
        <f>IFERROR(VLOOKUP(Q1814,BD_CNES!$A$1:$E$9705,2,0),"")</f>
        <v/>
      </c>
    </row>
    <row r="1815" spans="4:18" ht="35.1" customHeight="1" x14ac:dyDescent="0.25">
      <c r="D1815" s="22">
        <v>1805</v>
      </c>
      <c r="E1815" s="132"/>
      <c r="F1815" s="76" t="str">
        <f>IFERROR(VLOOKUP($E1815,BD_Anexo_Decreto!$A$1:$I$558,2,0),"")</f>
        <v/>
      </c>
      <c r="G1815" s="133" t="str">
        <f>IFERROR(VLOOKUP($E1815,BD_Anexo_Decreto!$A$1:$I$558,7,0),"")</f>
        <v/>
      </c>
      <c r="H1815" s="76" t="str">
        <f>IFERROR(VLOOKUP($E1815,BD_Anexo_Decreto!$A$1:$I$558,8,0),"")</f>
        <v/>
      </c>
      <c r="I1815" s="77" t="str">
        <f>IFERROR(VLOOKUP($E1815,BD_Anexo_Decreto!$A$1:$I$558,5,0),"")</f>
        <v/>
      </c>
      <c r="J1815" s="78">
        <f t="shared" si="123"/>
        <v>0</v>
      </c>
      <c r="K1815" s="78">
        <f t="shared" si="124"/>
        <v>0</v>
      </c>
      <c r="L1815" s="78">
        <f t="shared" si="125"/>
        <v>0</v>
      </c>
      <c r="M1815" s="82"/>
      <c r="N1815" s="83"/>
      <c r="O1815" s="84" t="str">
        <f>IFERROR(VLOOKUP($E1815,BD_Anexo_Decreto!$A$1:$I$558,3,0),"")</f>
        <v/>
      </c>
      <c r="P1815" s="85" t="str">
        <f t="shared" si="126"/>
        <v/>
      </c>
      <c r="Q1815" s="96"/>
      <c r="R1815" s="95" t="str">
        <f>IFERROR(VLOOKUP(Q1815,BD_CNES!$A$1:$E$9705,2,0),"")</f>
        <v/>
      </c>
    </row>
    <row r="1816" spans="4:18" ht="35.1" customHeight="1" x14ac:dyDescent="0.25">
      <c r="D1816" s="22">
        <v>1806</v>
      </c>
      <c r="E1816" s="132"/>
      <c r="F1816" s="76" t="str">
        <f>IFERROR(VLOOKUP($E1816,BD_Anexo_Decreto!$A$1:$I$558,2,0),"")</f>
        <v/>
      </c>
      <c r="G1816" s="133" t="str">
        <f>IFERROR(VLOOKUP($E1816,BD_Anexo_Decreto!$A$1:$I$558,7,0),"")</f>
        <v/>
      </c>
      <c r="H1816" s="76" t="str">
        <f>IFERROR(VLOOKUP($E1816,BD_Anexo_Decreto!$A$1:$I$558,8,0),"")</f>
        <v/>
      </c>
      <c r="I1816" s="77" t="str">
        <f>IFERROR(VLOOKUP($E1816,BD_Anexo_Decreto!$A$1:$I$558,5,0),"")</f>
        <v/>
      </c>
      <c r="J1816" s="78">
        <f t="shared" si="123"/>
        <v>0</v>
      </c>
      <c r="K1816" s="78">
        <f t="shared" si="124"/>
        <v>0</v>
      </c>
      <c r="L1816" s="78">
        <f t="shared" si="125"/>
        <v>0</v>
      </c>
      <c r="M1816" s="82"/>
      <c r="N1816" s="83"/>
      <c r="O1816" s="84" t="str">
        <f>IFERROR(VLOOKUP($E1816,BD_Anexo_Decreto!$A$1:$I$558,3,0),"")</f>
        <v/>
      </c>
      <c r="P1816" s="85" t="str">
        <f t="shared" si="126"/>
        <v/>
      </c>
      <c r="Q1816" s="96"/>
      <c r="R1816" s="95" t="str">
        <f>IFERROR(VLOOKUP(Q1816,BD_CNES!$A$1:$E$9705,2,0),"")</f>
        <v/>
      </c>
    </row>
    <row r="1817" spans="4:18" ht="35.1" customHeight="1" x14ac:dyDescent="0.25">
      <c r="D1817" s="22">
        <v>1807</v>
      </c>
      <c r="E1817" s="132"/>
      <c r="F1817" s="76" t="str">
        <f>IFERROR(VLOOKUP($E1817,BD_Anexo_Decreto!$A$1:$I$558,2,0),"")</f>
        <v/>
      </c>
      <c r="G1817" s="133" t="str">
        <f>IFERROR(VLOOKUP($E1817,BD_Anexo_Decreto!$A$1:$I$558,7,0),"")</f>
        <v/>
      </c>
      <c r="H1817" s="76" t="str">
        <f>IFERROR(VLOOKUP($E1817,BD_Anexo_Decreto!$A$1:$I$558,8,0),"")</f>
        <v/>
      </c>
      <c r="I1817" s="77" t="str">
        <f>IFERROR(VLOOKUP($E1817,BD_Anexo_Decreto!$A$1:$I$558,5,0),"")</f>
        <v/>
      </c>
      <c r="J1817" s="78">
        <f t="shared" si="123"/>
        <v>0</v>
      </c>
      <c r="K1817" s="78">
        <f t="shared" si="124"/>
        <v>0</v>
      </c>
      <c r="L1817" s="78">
        <f t="shared" si="125"/>
        <v>0</v>
      </c>
      <c r="M1817" s="82"/>
      <c r="N1817" s="83"/>
      <c r="O1817" s="84" t="str">
        <f>IFERROR(VLOOKUP($E1817,BD_Anexo_Decreto!$A$1:$I$558,3,0),"")</f>
        <v/>
      </c>
      <c r="P1817" s="85" t="str">
        <f t="shared" si="126"/>
        <v/>
      </c>
      <c r="Q1817" s="96"/>
      <c r="R1817" s="95" t="str">
        <f>IFERROR(VLOOKUP(Q1817,BD_CNES!$A$1:$E$9705,2,0),"")</f>
        <v/>
      </c>
    </row>
    <row r="1818" spans="4:18" ht="35.1" customHeight="1" x14ac:dyDescent="0.25">
      <c r="D1818" s="22">
        <v>1808</v>
      </c>
      <c r="E1818" s="132"/>
      <c r="F1818" s="76" t="str">
        <f>IFERROR(VLOOKUP($E1818,BD_Anexo_Decreto!$A$1:$I$558,2,0),"")</f>
        <v/>
      </c>
      <c r="G1818" s="133" t="str">
        <f>IFERROR(VLOOKUP($E1818,BD_Anexo_Decreto!$A$1:$I$558,7,0),"")</f>
        <v/>
      </c>
      <c r="H1818" s="76" t="str">
        <f>IFERROR(VLOOKUP($E1818,BD_Anexo_Decreto!$A$1:$I$558,8,0),"")</f>
        <v/>
      </c>
      <c r="I1818" s="77" t="str">
        <f>IFERROR(VLOOKUP($E1818,BD_Anexo_Decreto!$A$1:$I$558,5,0),"")</f>
        <v/>
      </c>
      <c r="J1818" s="78">
        <f t="shared" si="123"/>
        <v>0</v>
      </c>
      <c r="K1818" s="78">
        <f t="shared" si="124"/>
        <v>0</v>
      </c>
      <c r="L1818" s="78">
        <f t="shared" si="125"/>
        <v>0</v>
      </c>
      <c r="M1818" s="82"/>
      <c r="N1818" s="83"/>
      <c r="O1818" s="84" t="str">
        <f>IFERROR(VLOOKUP($E1818,BD_Anexo_Decreto!$A$1:$I$558,3,0),"")</f>
        <v/>
      </c>
      <c r="P1818" s="85" t="str">
        <f t="shared" si="126"/>
        <v/>
      </c>
      <c r="Q1818" s="96"/>
      <c r="R1818" s="95" t="str">
        <f>IFERROR(VLOOKUP(Q1818,BD_CNES!$A$1:$E$9705,2,0),"")</f>
        <v/>
      </c>
    </row>
    <row r="1819" spans="4:18" ht="35.1" customHeight="1" x14ac:dyDescent="0.25">
      <c r="D1819" s="22">
        <v>1809</v>
      </c>
      <c r="E1819" s="132"/>
      <c r="F1819" s="76" t="str">
        <f>IFERROR(VLOOKUP($E1819,BD_Anexo_Decreto!$A$1:$I$558,2,0),"")</f>
        <v/>
      </c>
      <c r="G1819" s="133" t="str">
        <f>IFERROR(VLOOKUP($E1819,BD_Anexo_Decreto!$A$1:$I$558,7,0),"")</f>
        <v/>
      </c>
      <c r="H1819" s="76" t="str">
        <f>IFERROR(VLOOKUP($E1819,BD_Anexo_Decreto!$A$1:$I$558,8,0),"")</f>
        <v/>
      </c>
      <c r="I1819" s="77" t="str">
        <f>IFERROR(VLOOKUP($E1819,BD_Anexo_Decreto!$A$1:$I$558,5,0),"")</f>
        <v/>
      </c>
      <c r="J1819" s="78">
        <f t="shared" si="123"/>
        <v>0</v>
      </c>
      <c r="K1819" s="78">
        <f t="shared" si="124"/>
        <v>0</v>
      </c>
      <c r="L1819" s="78">
        <f t="shared" si="125"/>
        <v>0</v>
      </c>
      <c r="M1819" s="82"/>
      <c r="N1819" s="83"/>
      <c r="O1819" s="84" t="str">
        <f>IFERROR(VLOOKUP($E1819,BD_Anexo_Decreto!$A$1:$I$558,3,0),"")</f>
        <v/>
      </c>
      <c r="P1819" s="85" t="str">
        <f t="shared" si="126"/>
        <v/>
      </c>
      <c r="Q1819" s="96"/>
      <c r="R1819" s="95" t="str">
        <f>IFERROR(VLOOKUP(Q1819,BD_CNES!$A$1:$E$9705,2,0),"")</f>
        <v/>
      </c>
    </row>
    <row r="1820" spans="4:18" ht="35.1" customHeight="1" x14ac:dyDescent="0.25">
      <c r="D1820" s="22">
        <v>1810</v>
      </c>
      <c r="E1820" s="132"/>
      <c r="F1820" s="76" t="str">
        <f>IFERROR(VLOOKUP($E1820,BD_Anexo_Decreto!$A$1:$I$558,2,0),"")</f>
        <v/>
      </c>
      <c r="G1820" s="133" t="str">
        <f>IFERROR(VLOOKUP($E1820,BD_Anexo_Decreto!$A$1:$I$558,7,0),"")</f>
        <v/>
      </c>
      <c r="H1820" s="76" t="str">
        <f>IFERROR(VLOOKUP($E1820,BD_Anexo_Decreto!$A$1:$I$558,8,0),"")</f>
        <v/>
      </c>
      <c r="I1820" s="77" t="str">
        <f>IFERROR(VLOOKUP($E1820,BD_Anexo_Decreto!$A$1:$I$558,5,0),"")</f>
        <v/>
      </c>
      <c r="J1820" s="78">
        <f t="shared" si="123"/>
        <v>0</v>
      </c>
      <c r="K1820" s="78">
        <f t="shared" si="124"/>
        <v>0</v>
      </c>
      <c r="L1820" s="78">
        <f t="shared" si="125"/>
        <v>0</v>
      </c>
      <c r="M1820" s="82"/>
      <c r="N1820" s="83"/>
      <c r="O1820" s="84" t="str">
        <f>IFERROR(VLOOKUP($E1820,BD_Anexo_Decreto!$A$1:$I$558,3,0),"")</f>
        <v/>
      </c>
      <c r="P1820" s="85" t="str">
        <f t="shared" si="126"/>
        <v/>
      </c>
      <c r="Q1820" s="96"/>
      <c r="R1820" s="95" t="str">
        <f>IFERROR(VLOOKUP(Q1820,BD_CNES!$A$1:$E$9705,2,0),"")</f>
        <v/>
      </c>
    </row>
    <row r="1821" spans="4:18" ht="35.1" customHeight="1" x14ac:dyDescent="0.25">
      <c r="D1821" s="22">
        <v>1811</v>
      </c>
      <c r="E1821" s="132"/>
      <c r="F1821" s="76" t="str">
        <f>IFERROR(VLOOKUP($E1821,BD_Anexo_Decreto!$A$1:$I$558,2,0),"")</f>
        <v/>
      </c>
      <c r="G1821" s="133" t="str">
        <f>IFERROR(VLOOKUP($E1821,BD_Anexo_Decreto!$A$1:$I$558,7,0),"")</f>
        <v/>
      </c>
      <c r="H1821" s="76" t="str">
        <f>IFERROR(VLOOKUP($E1821,BD_Anexo_Decreto!$A$1:$I$558,8,0),"")</f>
        <v/>
      </c>
      <c r="I1821" s="77" t="str">
        <f>IFERROR(VLOOKUP($E1821,BD_Anexo_Decreto!$A$1:$I$558,5,0),"")</f>
        <v/>
      </c>
      <c r="J1821" s="78">
        <f t="shared" si="123"/>
        <v>0</v>
      </c>
      <c r="K1821" s="78">
        <f t="shared" si="124"/>
        <v>0</v>
      </c>
      <c r="L1821" s="78">
        <f t="shared" si="125"/>
        <v>0</v>
      </c>
      <c r="M1821" s="82"/>
      <c r="N1821" s="83"/>
      <c r="O1821" s="84" t="str">
        <f>IFERROR(VLOOKUP($E1821,BD_Anexo_Decreto!$A$1:$I$558,3,0),"")</f>
        <v/>
      </c>
      <c r="P1821" s="85" t="str">
        <f t="shared" si="126"/>
        <v/>
      </c>
      <c r="Q1821" s="96"/>
      <c r="R1821" s="95" t="str">
        <f>IFERROR(VLOOKUP(Q1821,BD_CNES!$A$1:$E$9705,2,0),"")</f>
        <v/>
      </c>
    </row>
    <row r="1822" spans="4:18" ht="35.1" customHeight="1" x14ac:dyDescent="0.25">
      <c r="D1822" s="22">
        <v>1812</v>
      </c>
      <c r="E1822" s="132"/>
      <c r="F1822" s="76" t="str">
        <f>IFERROR(VLOOKUP($E1822,BD_Anexo_Decreto!$A$1:$I$558,2,0),"")</f>
        <v/>
      </c>
      <c r="G1822" s="133" t="str">
        <f>IFERROR(VLOOKUP($E1822,BD_Anexo_Decreto!$A$1:$I$558,7,0),"")</f>
        <v/>
      </c>
      <c r="H1822" s="76" t="str">
        <f>IFERROR(VLOOKUP($E1822,BD_Anexo_Decreto!$A$1:$I$558,8,0),"")</f>
        <v/>
      </c>
      <c r="I1822" s="77" t="str">
        <f>IFERROR(VLOOKUP($E1822,BD_Anexo_Decreto!$A$1:$I$558,5,0),"")</f>
        <v/>
      </c>
      <c r="J1822" s="78">
        <f t="shared" si="123"/>
        <v>0</v>
      </c>
      <c r="K1822" s="78">
        <f t="shared" si="124"/>
        <v>0</v>
      </c>
      <c r="L1822" s="78">
        <f t="shared" si="125"/>
        <v>0</v>
      </c>
      <c r="M1822" s="82"/>
      <c r="N1822" s="83"/>
      <c r="O1822" s="84" t="str">
        <f>IFERROR(VLOOKUP($E1822,BD_Anexo_Decreto!$A$1:$I$558,3,0),"")</f>
        <v/>
      </c>
      <c r="P1822" s="85" t="str">
        <f t="shared" si="126"/>
        <v/>
      </c>
      <c r="Q1822" s="96"/>
      <c r="R1822" s="95" t="str">
        <f>IFERROR(VLOOKUP(Q1822,BD_CNES!$A$1:$E$9705,2,0),"")</f>
        <v/>
      </c>
    </row>
    <row r="1823" spans="4:18" ht="35.1" customHeight="1" x14ac:dyDescent="0.25">
      <c r="D1823" s="22">
        <v>1813</v>
      </c>
      <c r="E1823" s="132"/>
      <c r="F1823" s="76" t="str">
        <f>IFERROR(VLOOKUP($E1823,BD_Anexo_Decreto!$A$1:$I$558,2,0),"")</f>
        <v/>
      </c>
      <c r="G1823" s="133" t="str">
        <f>IFERROR(VLOOKUP($E1823,BD_Anexo_Decreto!$A$1:$I$558,7,0),"")</f>
        <v/>
      </c>
      <c r="H1823" s="76" t="str">
        <f>IFERROR(VLOOKUP($E1823,BD_Anexo_Decreto!$A$1:$I$558,8,0),"")</f>
        <v/>
      </c>
      <c r="I1823" s="77" t="str">
        <f>IFERROR(VLOOKUP($E1823,BD_Anexo_Decreto!$A$1:$I$558,5,0),"")</f>
        <v/>
      </c>
      <c r="J1823" s="78">
        <f t="shared" si="123"/>
        <v>0</v>
      </c>
      <c r="K1823" s="78">
        <f t="shared" si="124"/>
        <v>0</v>
      </c>
      <c r="L1823" s="78">
        <f t="shared" si="125"/>
        <v>0</v>
      </c>
      <c r="M1823" s="82"/>
      <c r="N1823" s="83"/>
      <c r="O1823" s="84" t="str">
        <f>IFERROR(VLOOKUP($E1823,BD_Anexo_Decreto!$A$1:$I$558,3,0),"")</f>
        <v/>
      </c>
      <c r="P1823" s="85" t="str">
        <f t="shared" si="126"/>
        <v/>
      </c>
      <c r="Q1823" s="96"/>
      <c r="R1823" s="95" t="str">
        <f>IFERROR(VLOOKUP(Q1823,BD_CNES!$A$1:$E$9705,2,0),"")</f>
        <v/>
      </c>
    </row>
    <row r="1824" spans="4:18" ht="35.1" customHeight="1" x14ac:dyDescent="0.25">
      <c r="D1824" s="22">
        <v>1814</v>
      </c>
      <c r="E1824" s="132"/>
      <c r="F1824" s="76" t="str">
        <f>IFERROR(VLOOKUP($E1824,BD_Anexo_Decreto!$A$1:$I$558,2,0),"")</f>
        <v/>
      </c>
      <c r="G1824" s="133" t="str">
        <f>IFERROR(VLOOKUP($E1824,BD_Anexo_Decreto!$A$1:$I$558,7,0),"")</f>
        <v/>
      </c>
      <c r="H1824" s="76" t="str">
        <f>IFERROR(VLOOKUP($E1824,BD_Anexo_Decreto!$A$1:$I$558,8,0),"")</f>
        <v/>
      </c>
      <c r="I1824" s="77" t="str">
        <f>IFERROR(VLOOKUP($E1824,BD_Anexo_Decreto!$A$1:$I$558,5,0),"")</f>
        <v/>
      </c>
      <c r="J1824" s="78">
        <f t="shared" si="123"/>
        <v>0</v>
      </c>
      <c r="K1824" s="78">
        <f t="shared" si="124"/>
        <v>0</v>
      </c>
      <c r="L1824" s="78">
        <f t="shared" si="125"/>
        <v>0</v>
      </c>
      <c r="M1824" s="82"/>
      <c r="N1824" s="83"/>
      <c r="O1824" s="84" t="str">
        <f>IFERROR(VLOOKUP($E1824,BD_Anexo_Decreto!$A$1:$I$558,3,0),"")</f>
        <v/>
      </c>
      <c r="P1824" s="85" t="str">
        <f t="shared" si="126"/>
        <v/>
      </c>
      <c r="Q1824" s="96"/>
      <c r="R1824" s="95" t="str">
        <f>IFERROR(VLOOKUP(Q1824,BD_CNES!$A$1:$E$9705,2,0),"")</f>
        <v/>
      </c>
    </row>
    <row r="1825" spans="4:18" ht="35.1" customHeight="1" x14ac:dyDescent="0.25">
      <c r="D1825" s="22">
        <v>1815</v>
      </c>
      <c r="E1825" s="132"/>
      <c r="F1825" s="76" t="str">
        <f>IFERROR(VLOOKUP($E1825,BD_Anexo_Decreto!$A$1:$I$558,2,0),"")</f>
        <v/>
      </c>
      <c r="G1825" s="133" t="str">
        <f>IFERROR(VLOOKUP($E1825,BD_Anexo_Decreto!$A$1:$I$558,7,0),"")</f>
        <v/>
      </c>
      <c r="H1825" s="76" t="str">
        <f>IFERROR(VLOOKUP($E1825,BD_Anexo_Decreto!$A$1:$I$558,8,0),"")</f>
        <v/>
      </c>
      <c r="I1825" s="77" t="str">
        <f>IFERROR(VLOOKUP($E1825,BD_Anexo_Decreto!$A$1:$I$558,5,0),"")</f>
        <v/>
      </c>
      <c r="J1825" s="78">
        <f t="shared" si="123"/>
        <v>0</v>
      </c>
      <c r="K1825" s="78">
        <f t="shared" si="124"/>
        <v>0</v>
      </c>
      <c r="L1825" s="78">
        <f t="shared" si="125"/>
        <v>0</v>
      </c>
      <c r="M1825" s="82"/>
      <c r="N1825" s="83"/>
      <c r="O1825" s="84" t="str">
        <f>IFERROR(VLOOKUP($E1825,BD_Anexo_Decreto!$A$1:$I$558,3,0),"")</f>
        <v/>
      </c>
      <c r="P1825" s="85" t="str">
        <f t="shared" si="126"/>
        <v/>
      </c>
      <c r="Q1825" s="96"/>
      <c r="R1825" s="95" t="str">
        <f>IFERROR(VLOOKUP(Q1825,BD_CNES!$A$1:$E$9705,2,0),"")</f>
        <v/>
      </c>
    </row>
    <row r="1826" spans="4:18" ht="35.1" customHeight="1" x14ac:dyDescent="0.25">
      <c r="D1826" s="22">
        <v>1816</v>
      </c>
      <c r="E1826" s="132"/>
      <c r="F1826" s="76" t="str">
        <f>IFERROR(VLOOKUP($E1826,BD_Anexo_Decreto!$A$1:$I$558,2,0),"")</f>
        <v/>
      </c>
      <c r="G1826" s="133" t="str">
        <f>IFERROR(VLOOKUP($E1826,BD_Anexo_Decreto!$A$1:$I$558,7,0),"")</f>
        <v/>
      </c>
      <c r="H1826" s="76" t="str">
        <f>IFERROR(VLOOKUP($E1826,BD_Anexo_Decreto!$A$1:$I$558,8,0),"")</f>
        <v/>
      </c>
      <c r="I1826" s="77" t="str">
        <f>IFERROR(VLOOKUP($E1826,BD_Anexo_Decreto!$A$1:$I$558,5,0),"")</f>
        <v/>
      </c>
      <c r="J1826" s="78">
        <f t="shared" si="123"/>
        <v>0</v>
      </c>
      <c r="K1826" s="78">
        <f t="shared" si="124"/>
        <v>0</v>
      </c>
      <c r="L1826" s="78">
        <f t="shared" si="125"/>
        <v>0</v>
      </c>
      <c r="M1826" s="82"/>
      <c r="N1826" s="83"/>
      <c r="O1826" s="84" t="str">
        <f>IFERROR(VLOOKUP($E1826,BD_Anexo_Decreto!$A$1:$I$558,3,0),"")</f>
        <v/>
      </c>
      <c r="P1826" s="85" t="str">
        <f t="shared" si="126"/>
        <v/>
      </c>
      <c r="Q1826" s="96"/>
      <c r="R1826" s="95" t="str">
        <f>IFERROR(VLOOKUP(Q1826,BD_CNES!$A$1:$E$9705,2,0),"")</f>
        <v/>
      </c>
    </row>
    <row r="1827" spans="4:18" ht="35.1" customHeight="1" x14ac:dyDescent="0.25">
      <c r="D1827" s="22">
        <v>1817</v>
      </c>
      <c r="E1827" s="132"/>
      <c r="F1827" s="76" t="str">
        <f>IFERROR(VLOOKUP($E1827,BD_Anexo_Decreto!$A$1:$I$558,2,0),"")</f>
        <v/>
      </c>
      <c r="G1827" s="133" t="str">
        <f>IFERROR(VLOOKUP($E1827,BD_Anexo_Decreto!$A$1:$I$558,7,0),"")</f>
        <v/>
      </c>
      <c r="H1827" s="76" t="str">
        <f>IFERROR(VLOOKUP($E1827,BD_Anexo_Decreto!$A$1:$I$558,8,0),"")</f>
        <v/>
      </c>
      <c r="I1827" s="77" t="str">
        <f>IFERROR(VLOOKUP($E1827,BD_Anexo_Decreto!$A$1:$I$558,5,0),"")</f>
        <v/>
      </c>
      <c r="J1827" s="78">
        <f t="shared" si="123"/>
        <v>0</v>
      </c>
      <c r="K1827" s="78">
        <f t="shared" si="124"/>
        <v>0</v>
      </c>
      <c r="L1827" s="78">
        <f t="shared" si="125"/>
        <v>0</v>
      </c>
      <c r="M1827" s="82"/>
      <c r="N1827" s="83"/>
      <c r="O1827" s="84" t="str">
        <f>IFERROR(VLOOKUP($E1827,BD_Anexo_Decreto!$A$1:$I$558,3,0),"")</f>
        <v/>
      </c>
      <c r="P1827" s="85" t="str">
        <f t="shared" si="126"/>
        <v/>
      </c>
      <c r="Q1827" s="96"/>
      <c r="R1827" s="95" t="str">
        <f>IFERROR(VLOOKUP(Q1827,BD_CNES!$A$1:$E$9705,2,0),"")</f>
        <v/>
      </c>
    </row>
    <row r="1828" spans="4:18" ht="35.1" customHeight="1" x14ac:dyDescent="0.25">
      <c r="D1828" s="22">
        <v>1818</v>
      </c>
      <c r="E1828" s="132"/>
      <c r="F1828" s="76" t="str">
        <f>IFERROR(VLOOKUP($E1828,BD_Anexo_Decreto!$A$1:$I$558,2,0),"")</f>
        <v/>
      </c>
      <c r="G1828" s="133" t="str">
        <f>IFERROR(VLOOKUP($E1828,BD_Anexo_Decreto!$A$1:$I$558,7,0),"")</f>
        <v/>
      </c>
      <c r="H1828" s="76" t="str">
        <f>IFERROR(VLOOKUP($E1828,BD_Anexo_Decreto!$A$1:$I$558,8,0),"")</f>
        <v/>
      </c>
      <c r="I1828" s="77" t="str">
        <f>IFERROR(VLOOKUP($E1828,BD_Anexo_Decreto!$A$1:$I$558,5,0),"")</f>
        <v/>
      </c>
      <c r="J1828" s="78">
        <f t="shared" si="123"/>
        <v>0</v>
      </c>
      <c r="K1828" s="78">
        <f t="shared" si="124"/>
        <v>0</v>
      </c>
      <c r="L1828" s="78">
        <f t="shared" si="125"/>
        <v>0</v>
      </c>
      <c r="M1828" s="82"/>
      <c r="N1828" s="83"/>
      <c r="O1828" s="84" t="str">
        <f>IFERROR(VLOOKUP($E1828,BD_Anexo_Decreto!$A$1:$I$558,3,0),"")</f>
        <v/>
      </c>
      <c r="P1828" s="85" t="str">
        <f t="shared" si="126"/>
        <v/>
      </c>
      <c r="Q1828" s="96"/>
      <c r="R1828" s="95" t="str">
        <f>IFERROR(VLOOKUP(Q1828,BD_CNES!$A$1:$E$9705,2,0),"")</f>
        <v/>
      </c>
    </row>
    <row r="1829" spans="4:18" ht="35.1" customHeight="1" x14ac:dyDescent="0.25">
      <c r="D1829" s="22">
        <v>1819</v>
      </c>
      <c r="E1829" s="132"/>
      <c r="F1829" s="76" t="str">
        <f>IFERROR(VLOOKUP($E1829,BD_Anexo_Decreto!$A$1:$I$558,2,0),"")</f>
        <v/>
      </c>
      <c r="G1829" s="133" t="str">
        <f>IFERROR(VLOOKUP($E1829,BD_Anexo_Decreto!$A$1:$I$558,7,0),"")</f>
        <v/>
      </c>
      <c r="H1829" s="76" t="str">
        <f>IFERROR(VLOOKUP($E1829,BD_Anexo_Decreto!$A$1:$I$558,8,0),"")</f>
        <v/>
      </c>
      <c r="I1829" s="77" t="str">
        <f>IFERROR(VLOOKUP($E1829,BD_Anexo_Decreto!$A$1:$I$558,5,0),"")</f>
        <v/>
      </c>
      <c r="J1829" s="78">
        <f t="shared" si="123"/>
        <v>0</v>
      </c>
      <c r="K1829" s="78">
        <f t="shared" si="124"/>
        <v>0</v>
      </c>
      <c r="L1829" s="78">
        <f t="shared" si="125"/>
        <v>0</v>
      </c>
      <c r="M1829" s="82"/>
      <c r="N1829" s="83"/>
      <c r="O1829" s="84" t="str">
        <f>IFERROR(VLOOKUP($E1829,BD_Anexo_Decreto!$A$1:$I$558,3,0),"")</f>
        <v/>
      </c>
      <c r="P1829" s="85" t="str">
        <f t="shared" si="126"/>
        <v/>
      </c>
      <c r="Q1829" s="96"/>
      <c r="R1829" s="95" t="str">
        <f>IFERROR(VLOOKUP(Q1829,BD_CNES!$A$1:$E$9705,2,0),"")</f>
        <v/>
      </c>
    </row>
    <row r="1830" spans="4:18" ht="35.1" customHeight="1" x14ac:dyDescent="0.25">
      <c r="D1830" s="22">
        <v>1820</v>
      </c>
      <c r="E1830" s="132"/>
      <c r="F1830" s="76" t="str">
        <f>IFERROR(VLOOKUP($E1830,BD_Anexo_Decreto!$A$1:$I$558,2,0),"")</f>
        <v/>
      </c>
      <c r="G1830" s="133" t="str">
        <f>IFERROR(VLOOKUP($E1830,BD_Anexo_Decreto!$A$1:$I$558,7,0),"")</f>
        <v/>
      </c>
      <c r="H1830" s="76" t="str">
        <f>IFERROR(VLOOKUP($E1830,BD_Anexo_Decreto!$A$1:$I$558,8,0),"")</f>
        <v/>
      </c>
      <c r="I1830" s="77" t="str">
        <f>IFERROR(VLOOKUP($E1830,BD_Anexo_Decreto!$A$1:$I$558,5,0),"")</f>
        <v/>
      </c>
      <c r="J1830" s="78">
        <f t="shared" si="123"/>
        <v>0</v>
      </c>
      <c r="K1830" s="78">
        <f t="shared" si="124"/>
        <v>0</v>
      </c>
      <c r="L1830" s="78">
        <f t="shared" si="125"/>
        <v>0</v>
      </c>
      <c r="M1830" s="82"/>
      <c r="N1830" s="83"/>
      <c r="O1830" s="84" t="str">
        <f>IFERROR(VLOOKUP($E1830,BD_Anexo_Decreto!$A$1:$I$558,3,0),"")</f>
        <v/>
      </c>
      <c r="P1830" s="85" t="str">
        <f t="shared" si="126"/>
        <v/>
      </c>
      <c r="Q1830" s="96"/>
      <c r="R1830" s="95" t="str">
        <f>IFERROR(VLOOKUP(Q1830,BD_CNES!$A$1:$E$9705,2,0),"")</f>
        <v/>
      </c>
    </row>
    <row r="1831" spans="4:18" ht="35.1" customHeight="1" x14ac:dyDescent="0.25">
      <c r="D1831" s="22">
        <v>1821</v>
      </c>
      <c r="E1831" s="132"/>
      <c r="F1831" s="76" t="str">
        <f>IFERROR(VLOOKUP($E1831,BD_Anexo_Decreto!$A$1:$I$558,2,0),"")</f>
        <v/>
      </c>
      <c r="G1831" s="133" t="str">
        <f>IFERROR(VLOOKUP($E1831,BD_Anexo_Decreto!$A$1:$I$558,7,0),"")</f>
        <v/>
      </c>
      <c r="H1831" s="76" t="str">
        <f>IFERROR(VLOOKUP($E1831,BD_Anexo_Decreto!$A$1:$I$558,8,0),"")</f>
        <v/>
      </c>
      <c r="I1831" s="77" t="str">
        <f>IFERROR(VLOOKUP($E1831,BD_Anexo_Decreto!$A$1:$I$558,5,0),"")</f>
        <v/>
      </c>
      <c r="J1831" s="78">
        <f t="shared" si="123"/>
        <v>0</v>
      </c>
      <c r="K1831" s="78">
        <f t="shared" si="124"/>
        <v>0</v>
      </c>
      <c r="L1831" s="78">
        <f t="shared" si="125"/>
        <v>0</v>
      </c>
      <c r="M1831" s="82"/>
      <c r="N1831" s="83"/>
      <c r="O1831" s="84" t="str">
        <f>IFERROR(VLOOKUP($E1831,BD_Anexo_Decreto!$A$1:$I$558,3,0),"")</f>
        <v/>
      </c>
      <c r="P1831" s="85" t="str">
        <f t="shared" si="126"/>
        <v/>
      </c>
      <c r="Q1831" s="96"/>
      <c r="R1831" s="95" t="str">
        <f>IFERROR(VLOOKUP(Q1831,BD_CNES!$A$1:$E$9705,2,0),"")</f>
        <v/>
      </c>
    </row>
    <row r="1832" spans="4:18" ht="35.1" customHeight="1" x14ac:dyDescent="0.25">
      <c r="D1832" s="22">
        <v>1822</v>
      </c>
      <c r="E1832" s="132"/>
      <c r="F1832" s="76" t="str">
        <f>IFERROR(VLOOKUP($E1832,BD_Anexo_Decreto!$A$1:$I$558,2,0),"")</f>
        <v/>
      </c>
      <c r="G1832" s="133" t="str">
        <f>IFERROR(VLOOKUP($E1832,BD_Anexo_Decreto!$A$1:$I$558,7,0),"")</f>
        <v/>
      </c>
      <c r="H1832" s="76" t="str">
        <f>IFERROR(VLOOKUP($E1832,BD_Anexo_Decreto!$A$1:$I$558,8,0),"")</f>
        <v/>
      </c>
      <c r="I1832" s="77" t="str">
        <f>IFERROR(VLOOKUP($E1832,BD_Anexo_Decreto!$A$1:$I$558,5,0),"")</f>
        <v/>
      </c>
      <c r="J1832" s="78">
        <f t="shared" si="123"/>
        <v>0</v>
      </c>
      <c r="K1832" s="78">
        <f t="shared" si="124"/>
        <v>0</v>
      </c>
      <c r="L1832" s="78">
        <f t="shared" si="125"/>
        <v>0</v>
      </c>
      <c r="M1832" s="82"/>
      <c r="N1832" s="83"/>
      <c r="O1832" s="84" t="str">
        <f>IFERROR(VLOOKUP($E1832,BD_Anexo_Decreto!$A$1:$I$558,3,0),"")</f>
        <v/>
      </c>
      <c r="P1832" s="85" t="str">
        <f t="shared" si="126"/>
        <v/>
      </c>
      <c r="Q1832" s="96"/>
      <c r="R1832" s="95" t="str">
        <f>IFERROR(VLOOKUP(Q1832,BD_CNES!$A$1:$E$9705,2,0),"")</f>
        <v/>
      </c>
    </row>
    <row r="1833" spans="4:18" ht="35.1" customHeight="1" x14ac:dyDescent="0.25">
      <c r="D1833" s="22">
        <v>1823</v>
      </c>
      <c r="E1833" s="132"/>
      <c r="F1833" s="76" t="str">
        <f>IFERROR(VLOOKUP($E1833,BD_Anexo_Decreto!$A$1:$I$558,2,0),"")</f>
        <v/>
      </c>
      <c r="G1833" s="133" t="str">
        <f>IFERROR(VLOOKUP($E1833,BD_Anexo_Decreto!$A$1:$I$558,7,0),"")</f>
        <v/>
      </c>
      <c r="H1833" s="76" t="str">
        <f>IFERROR(VLOOKUP($E1833,BD_Anexo_Decreto!$A$1:$I$558,8,0),"")</f>
        <v/>
      </c>
      <c r="I1833" s="77" t="str">
        <f>IFERROR(VLOOKUP($E1833,BD_Anexo_Decreto!$A$1:$I$558,5,0),"")</f>
        <v/>
      </c>
      <c r="J1833" s="78">
        <f t="shared" si="123"/>
        <v>0</v>
      </c>
      <c r="K1833" s="78">
        <f t="shared" si="124"/>
        <v>0</v>
      </c>
      <c r="L1833" s="78">
        <f t="shared" si="125"/>
        <v>0</v>
      </c>
      <c r="M1833" s="82"/>
      <c r="N1833" s="83"/>
      <c r="O1833" s="84" t="str">
        <f>IFERROR(VLOOKUP($E1833,BD_Anexo_Decreto!$A$1:$I$558,3,0),"")</f>
        <v/>
      </c>
      <c r="P1833" s="85" t="str">
        <f t="shared" si="126"/>
        <v/>
      </c>
      <c r="Q1833" s="96"/>
      <c r="R1833" s="95" t="str">
        <f>IFERROR(VLOOKUP(Q1833,BD_CNES!$A$1:$E$9705,2,0),"")</f>
        <v/>
      </c>
    </row>
    <row r="1834" spans="4:18" ht="35.1" customHeight="1" x14ac:dyDescent="0.25">
      <c r="D1834" s="22">
        <v>1824</v>
      </c>
      <c r="E1834" s="132"/>
      <c r="F1834" s="76" t="str">
        <f>IFERROR(VLOOKUP($E1834,BD_Anexo_Decreto!$A$1:$I$558,2,0),"")</f>
        <v/>
      </c>
      <c r="G1834" s="133" t="str">
        <f>IFERROR(VLOOKUP($E1834,BD_Anexo_Decreto!$A$1:$I$558,7,0),"")</f>
        <v/>
      </c>
      <c r="H1834" s="76" t="str">
        <f>IFERROR(VLOOKUP($E1834,BD_Anexo_Decreto!$A$1:$I$558,8,0),"")</f>
        <v/>
      </c>
      <c r="I1834" s="77" t="str">
        <f>IFERROR(VLOOKUP($E1834,BD_Anexo_Decreto!$A$1:$I$558,5,0),"")</f>
        <v/>
      </c>
      <c r="J1834" s="78">
        <f t="shared" si="123"/>
        <v>0</v>
      </c>
      <c r="K1834" s="78">
        <f t="shared" si="124"/>
        <v>0</v>
      </c>
      <c r="L1834" s="78">
        <f t="shared" si="125"/>
        <v>0</v>
      </c>
      <c r="M1834" s="82"/>
      <c r="N1834" s="83"/>
      <c r="O1834" s="84" t="str">
        <f>IFERROR(VLOOKUP($E1834,BD_Anexo_Decreto!$A$1:$I$558,3,0),"")</f>
        <v/>
      </c>
      <c r="P1834" s="85" t="str">
        <f t="shared" si="126"/>
        <v/>
      </c>
      <c r="Q1834" s="96"/>
      <c r="R1834" s="95" t="str">
        <f>IFERROR(VLOOKUP(Q1834,BD_CNES!$A$1:$E$9705,2,0),"")</f>
        <v/>
      </c>
    </row>
    <row r="1835" spans="4:18" ht="35.1" customHeight="1" x14ac:dyDescent="0.25">
      <c r="D1835" s="22">
        <v>1825</v>
      </c>
      <c r="E1835" s="132"/>
      <c r="F1835" s="76" t="str">
        <f>IFERROR(VLOOKUP($E1835,BD_Anexo_Decreto!$A$1:$I$558,2,0),"")</f>
        <v/>
      </c>
      <c r="G1835" s="133" t="str">
        <f>IFERROR(VLOOKUP($E1835,BD_Anexo_Decreto!$A$1:$I$558,7,0),"")</f>
        <v/>
      </c>
      <c r="H1835" s="76" t="str">
        <f>IFERROR(VLOOKUP($E1835,BD_Anexo_Decreto!$A$1:$I$558,8,0),"")</f>
        <v/>
      </c>
      <c r="I1835" s="77" t="str">
        <f>IFERROR(VLOOKUP($E1835,BD_Anexo_Decreto!$A$1:$I$558,5,0),"")</f>
        <v/>
      </c>
      <c r="J1835" s="78">
        <f t="shared" si="123"/>
        <v>0</v>
      </c>
      <c r="K1835" s="78">
        <f t="shared" si="124"/>
        <v>0</v>
      </c>
      <c r="L1835" s="78">
        <f t="shared" si="125"/>
        <v>0</v>
      </c>
      <c r="M1835" s="82"/>
      <c r="N1835" s="83"/>
      <c r="O1835" s="84" t="str">
        <f>IFERROR(VLOOKUP($E1835,BD_Anexo_Decreto!$A$1:$I$558,3,0),"")</f>
        <v/>
      </c>
      <c r="P1835" s="85" t="str">
        <f t="shared" si="126"/>
        <v/>
      </c>
      <c r="Q1835" s="96"/>
      <c r="R1835" s="95" t="str">
        <f>IFERROR(VLOOKUP(Q1835,BD_CNES!$A$1:$E$9705,2,0),"")</f>
        <v/>
      </c>
    </row>
    <row r="1836" spans="4:18" ht="35.1" customHeight="1" x14ac:dyDescent="0.25">
      <c r="D1836" s="22">
        <v>1826</v>
      </c>
      <c r="E1836" s="132"/>
      <c r="F1836" s="76" t="str">
        <f>IFERROR(VLOOKUP($E1836,BD_Anexo_Decreto!$A$1:$I$558,2,0),"")</f>
        <v/>
      </c>
      <c r="G1836" s="133" t="str">
        <f>IFERROR(VLOOKUP($E1836,BD_Anexo_Decreto!$A$1:$I$558,7,0),"")</f>
        <v/>
      </c>
      <c r="H1836" s="76" t="str">
        <f>IFERROR(VLOOKUP($E1836,BD_Anexo_Decreto!$A$1:$I$558,8,0),"")</f>
        <v/>
      </c>
      <c r="I1836" s="77" t="str">
        <f>IFERROR(VLOOKUP($E1836,BD_Anexo_Decreto!$A$1:$I$558,5,0),"")</f>
        <v/>
      </c>
      <c r="J1836" s="78">
        <f t="shared" si="123"/>
        <v>0</v>
      </c>
      <c r="K1836" s="78">
        <f t="shared" si="124"/>
        <v>0</v>
      </c>
      <c r="L1836" s="78">
        <f t="shared" si="125"/>
        <v>0</v>
      </c>
      <c r="M1836" s="82"/>
      <c r="N1836" s="83"/>
      <c r="O1836" s="84" t="str">
        <f>IFERROR(VLOOKUP($E1836,BD_Anexo_Decreto!$A$1:$I$558,3,0),"")</f>
        <v/>
      </c>
      <c r="P1836" s="85" t="str">
        <f t="shared" si="126"/>
        <v/>
      </c>
      <c r="Q1836" s="96"/>
      <c r="R1836" s="95" t="str">
        <f>IFERROR(VLOOKUP(Q1836,BD_CNES!$A$1:$E$9705,2,0),"")</f>
        <v/>
      </c>
    </row>
    <row r="1837" spans="4:18" ht="35.1" customHeight="1" x14ac:dyDescent="0.25">
      <c r="D1837" s="22">
        <v>1827</v>
      </c>
      <c r="E1837" s="132"/>
      <c r="F1837" s="76" t="str">
        <f>IFERROR(VLOOKUP($E1837,BD_Anexo_Decreto!$A$1:$I$558,2,0),"")</f>
        <v/>
      </c>
      <c r="G1837" s="133" t="str">
        <f>IFERROR(VLOOKUP($E1837,BD_Anexo_Decreto!$A$1:$I$558,7,0),"")</f>
        <v/>
      </c>
      <c r="H1837" s="76" t="str">
        <f>IFERROR(VLOOKUP($E1837,BD_Anexo_Decreto!$A$1:$I$558,8,0),"")</f>
        <v/>
      </c>
      <c r="I1837" s="77" t="str">
        <f>IFERROR(VLOOKUP($E1837,BD_Anexo_Decreto!$A$1:$I$558,5,0),"")</f>
        <v/>
      </c>
      <c r="J1837" s="78">
        <f t="shared" si="123"/>
        <v>0</v>
      </c>
      <c r="K1837" s="78">
        <f t="shared" si="124"/>
        <v>0</v>
      </c>
      <c r="L1837" s="78">
        <f t="shared" si="125"/>
        <v>0</v>
      </c>
      <c r="M1837" s="82"/>
      <c r="N1837" s="83"/>
      <c r="O1837" s="84" t="str">
        <f>IFERROR(VLOOKUP($E1837,BD_Anexo_Decreto!$A$1:$I$558,3,0),"")</f>
        <v/>
      </c>
      <c r="P1837" s="85" t="str">
        <f t="shared" si="126"/>
        <v/>
      </c>
      <c r="Q1837" s="96"/>
      <c r="R1837" s="95" t="str">
        <f>IFERROR(VLOOKUP(Q1837,BD_CNES!$A$1:$E$9705,2,0),"")</f>
        <v/>
      </c>
    </row>
    <row r="1838" spans="4:18" ht="35.1" customHeight="1" x14ac:dyDescent="0.25">
      <c r="D1838" s="22">
        <v>1828</v>
      </c>
      <c r="E1838" s="132"/>
      <c r="F1838" s="76" t="str">
        <f>IFERROR(VLOOKUP($E1838,BD_Anexo_Decreto!$A$1:$I$558,2,0),"")</f>
        <v/>
      </c>
      <c r="G1838" s="133" t="str">
        <f>IFERROR(VLOOKUP($E1838,BD_Anexo_Decreto!$A$1:$I$558,7,0),"")</f>
        <v/>
      </c>
      <c r="H1838" s="76" t="str">
        <f>IFERROR(VLOOKUP($E1838,BD_Anexo_Decreto!$A$1:$I$558,8,0),"")</f>
        <v/>
      </c>
      <c r="I1838" s="77" t="str">
        <f>IFERROR(VLOOKUP($E1838,BD_Anexo_Decreto!$A$1:$I$558,5,0),"")</f>
        <v/>
      </c>
      <c r="J1838" s="78">
        <f t="shared" si="123"/>
        <v>0</v>
      </c>
      <c r="K1838" s="78">
        <f t="shared" si="124"/>
        <v>0</v>
      </c>
      <c r="L1838" s="78">
        <f t="shared" si="125"/>
        <v>0</v>
      </c>
      <c r="M1838" s="82"/>
      <c r="N1838" s="83"/>
      <c r="O1838" s="84" t="str">
        <f>IFERROR(VLOOKUP($E1838,BD_Anexo_Decreto!$A$1:$I$558,3,0),"")</f>
        <v/>
      </c>
      <c r="P1838" s="85" t="str">
        <f t="shared" si="126"/>
        <v/>
      </c>
      <c r="Q1838" s="96"/>
      <c r="R1838" s="95" t="str">
        <f>IFERROR(VLOOKUP(Q1838,BD_CNES!$A$1:$E$9705,2,0),"")</f>
        <v/>
      </c>
    </row>
    <row r="1839" spans="4:18" ht="35.1" customHeight="1" x14ac:dyDescent="0.25">
      <c r="D1839" s="22">
        <v>1829</v>
      </c>
      <c r="E1839" s="132"/>
      <c r="F1839" s="76" t="str">
        <f>IFERROR(VLOOKUP($E1839,BD_Anexo_Decreto!$A$1:$I$558,2,0),"")</f>
        <v/>
      </c>
      <c r="G1839" s="133" t="str">
        <f>IFERROR(VLOOKUP($E1839,BD_Anexo_Decreto!$A$1:$I$558,7,0),"")</f>
        <v/>
      </c>
      <c r="H1839" s="76" t="str">
        <f>IFERROR(VLOOKUP($E1839,BD_Anexo_Decreto!$A$1:$I$558,8,0),"")</f>
        <v/>
      </c>
      <c r="I1839" s="77" t="str">
        <f>IFERROR(VLOOKUP($E1839,BD_Anexo_Decreto!$A$1:$I$558,5,0),"")</f>
        <v/>
      </c>
      <c r="J1839" s="78">
        <f t="shared" si="123"/>
        <v>0</v>
      </c>
      <c r="K1839" s="78">
        <f t="shared" si="124"/>
        <v>0</v>
      </c>
      <c r="L1839" s="78">
        <f t="shared" si="125"/>
        <v>0</v>
      </c>
      <c r="M1839" s="82"/>
      <c r="N1839" s="83"/>
      <c r="O1839" s="84" t="str">
        <f>IFERROR(VLOOKUP($E1839,BD_Anexo_Decreto!$A$1:$I$558,3,0),"")</f>
        <v/>
      </c>
      <c r="P1839" s="85" t="str">
        <f t="shared" si="126"/>
        <v/>
      </c>
      <c r="Q1839" s="96"/>
      <c r="R1839" s="95" t="str">
        <f>IFERROR(VLOOKUP(Q1839,BD_CNES!$A$1:$E$9705,2,0),"")</f>
        <v/>
      </c>
    </row>
    <row r="1840" spans="4:18" ht="35.1" customHeight="1" x14ac:dyDescent="0.25">
      <c r="D1840" s="22">
        <v>1830</v>
      </c>
      <c r="E1840" s="132"/>
      <c r="F1840" s="76" t="str">
        <f>IFERROR(VLOOKUP($E1840,BD_Anexo_Decreto!$A$1:$I$558,2,0),"")</f>
        <v/>
      </c>
      <c r="G1840" s="133" t="str">
        <f>IFERROR(VLOOKUP($E1840,BD_Anexo_Decreto!$A$1:$I$558,7,0),"")</f>
        <v/>
      </c>
      <c r="H1840" s="76" t="str">
        <f>IFERROR(VLOOKUP($E1840,BD_Anexo_Decreto!$A$1:$I$558,8,0),"")</f>
        <v/>
      </c>
      <c r="I1840" s="77" t="str">
        <f>IFERROR(VLOOKUP($E1840,BD_Anexo_Decreto!$A$1:$I$558,5,0),"")</f>
        <v/>
      </c>
      <c r="J1840" s="78">
        <f t="shared" si="123"/>
        <v>0</v>
      </c>
      <c r="K1840" s="78">
        <f t="shared" si="124"/>
        <v>0</v>
      </c>
      <c r="L1840" s="78">
        <f t="shared" si="125"/>
        <v>0</v>
      </c>
      <c r="M1840" s="82"/>
      <c r="N1840" s="83"/>
      <c r="O1840" s="84" t="str">
        <f>IFERROR(VLOOKUP($E1840,BD_Anexo_Decreto!$A$1:$I$558,3,0),"")</f>
        <v/>
      </c>
      <c r="P1840" s="85" t="str">
        <f t="shared" si="126"/>
        <v/>
      </c>
      <c r="Q1840" s="96"/>
      <c r="R1840" s="95" t="str">
        <f>IFERROR(VLOOKUP(Q1840,BD_CNES!$A$1:$E$9705,2,0),"")</f>
        <v/>
      </c>
    </row>
    <row r="1841" spans="4:18" ht="35.1" customHeight="1" x14ac:dyDescent="0.25">
      <c r="D1841" s="22">
        <v>1831</v>
      </c>
      <c r="E1841" s="132"/>
      <c r="F1841" s="76" t="str">
        <f>IFERROR(VLOOKUP($E1841,BD_Anexo_Decreto!$A$1:$I$558,2,0),"")</f>
        <v/>
      </c>
      <c r="G1841" s="133" t="str">
        <f>IFERROR(VLOOKUP($E1841,BD_Anexo_Decreto!$A$1:$I$558,7,0),"")</f>
        <v/>
      </c>
      <c r="H1841" s="76" t="str">
        <f>IFERROR(VLOOKUP($E1841,BD_Anexo_Decreto!$A$1:$I$558,8,0),"")</f>
        <v/>
      </c>
      <c r="I1841" s="77" t="str">
        <f>IFERROR(VLOOKUP($E1841,BD_Anexo_Decreto!$A$1:$I$558,5,0),"")</f>
        <v/>
      </c>
      <c r="J1841" s="78">
        <f t="shared" si="123"/>
        <v>0</v>
      </c>
      <c r="K1841" s="78">
        <f t="shared" si="124"/>
        <v>0</v>
      </c>
      <c r="L1841" s="78">
        <f t="shared" si="125"/>
        <v>0</v>
      </c>
      <c r="M1841" s="82"/>
      <c r="N1841" s="83"/>
      <c r="O1841" s="84" t="str">
        <f>IFERROR(VLOOKUP($E1841,BD_Anexo_Decreto!$A$1:$I$558,3,0),"")</f>
        <v/>
      </c>
      <c r="P1841" s="85" t="str">
        <f t="shared" si="126"/>
        <v/>
      </c>
      <c r="Q1841" s="96"/>
      <c r="R1841" s="95" t="str">
        <f>IFERROR(VLOOKUP(Q1841,BD_CNES!$A$1:$E$9705,2,0),"")</f>
        <v/>
      </c>
    </row>
    <row r="1842" spans="4:18" ht="35.1" customHeight="1" x14ac:dyDescent="0.25">
      <c r="D1842" s="22">
        <v>1832</v>
      </c>
      <c r="E1842" s="132"/>
      <c r="F1842" s="76" t="str">
        <f>IFERROR(VLOOKUP($E1842,BD_Anexo_Decreto!$A$1:$I$558,2,0),"")</f>
        <v/>
      </c>
      <c r="G1842" s="133" t="str">
        <f>IFERROR(VLOOKUP($E1842,BD_Anexo_Decreto!$A$1:$I$558,7,0),"")</f>
        <v/>
      </c>
      <c r="H1842" s="76" t="str">
        <f>IFERROR(VLOOKUP($E1842,BD_Anexo_Decreto!$A$1:$I$558,8,0),"")</f>
        <v/>
      </c>
      <c r="I1842" s="77" t="str">
        <f>IFERROR(VLOOKUP($E1842,BD_Anexo_Decreto!$A$1:$I$558,5,0),"")</f>
        <v/>
      </c>
      <c r="J1842" s="78">
        <f t="shared" si="123"/>
        <v>0</v>
      </c>
      <c r="K1842" s="78">
        <f t="shared" si="124"/>
        <v>0</v>
      </c>
      <c r="L1842" s="78">
        <f t="shared" si="125"/>
        <v>0</v>
      </c>
      <c r="M1842" s="82"/>
      <c r="N1842" s="83"/>
      <c r="O1842" s="84" t="str">
        <f>IFERROR(VLOOKUP($E1842,BD_Anexo_Decreto!$A$1:$I$558,3,0),"")</f>
        <v/>
      </c>
      <c r="P1842" s="85" t="str">
        <f t="shared" si="126"/>
        <v/>
      </c>
      <c r="Q1842" s="96"/>
      <c r="R1842" s="95" t="str">
        <f>IFERROR(VLOOKUP(Q1842,BD_CNES!$A$1:$E$9705,2,0),"")</f>
        <v/>
      </c>
    </row>
    <row r="1843" spans="4:18" ht="35.1" customHeight="1" x14ac:dyDescent="0.25">
      <c r="D1843" s="22">
        <v>1833</v>
      </c>
      <c r="E1843" s="132"/>
      <c r="F1843" s="76" t="str">
        <f>IFERROR(VLOOKUP($E1843,BD_Anexo_Decreto!$A$1:$I$558,2,0),"")</f>
        <v/>
      </c>
      <c r="G1843" s="133" t="str">
        <f>IFERROR(VLOOKUP($E1843,BD_Anexo_Decreto!$A$1:$I$558,7,0),"")</f>
        <v/>
      </c>
      <c r="H1843" s="76" t="str">
        <f>IFERROR(VLOOKUP($E1843,BD_Anexo_Decreto!$A$1:$I$558,8,0),"")</f>
        <v/>
      </c>
      <c r="I1843" s="77" t="str">
        <f>IFERROR(VLOOKUP($E1843,BD_Anexo_Decreto!$A$1:$I$558,5,0),"")</f>
        <v/>
      </c>
      <c r="J1843" s="78">
        <f t="shared" si="123"/>
        <v>0</v>
      </c>
      <c r="K1843" s="78">
        <f t="shared" si="124"/>
        <v>0</v>
      </c>
      <c r="L1843" s="78">
        <f t="shared" si="125"/>
        <v>0</v>
      </c>
      <c r="M1843" s="82"/>
      <c r="N1843" s="83"/>
      <c r="O1843" s="84" t="str">
        <f>IFERROR(VLOOKUP($E1843,BD_Anexo_Decreto!$A$1:$I$558,3,0),"")</f>
        <v/>
      </c>
      <c r="P1843" s="85" t="str">
        <f t="shared" si="126"/>
        <v/>
      </c>
      <c r="Q1843" s="96"/>
      <c r="R1843" s="95" t="str">
        <f>IFERROR(VLOOKUP(Q1843,BD_CNES!$A$1:$E$9705,2,0),"")</f>
        <v/>
      </c>
    </row>
    <row r="1844" spans="4:18" ht="35.1" customHeight="1" x14ac:dyDescent="0.25">
      <c r="D1844" s="22">
        <v>1834</v>
      </c>
      <c r="E1844" s="132"/>
      <c r="F1844" s="76" t="str">
        <f>IFERROR(VLOOKUP($E1844,BD_Anexo_Decreto!$A$1:$I$558,2,0),"")</f>
        <v/>
      </c>
      <c r="G1844" s="133" t="str">
        <f>IFERROR(VLOOKUP($E1844,BD_Anexo_Decreto!$A$1:$I$558,7,0),"")</f>
        <v/>
      </c>
      <c r="H1844" s="76" t="str">
        <f>IFERROR(VLOOKUP($E1844,BD_Anexo_Decreto!$A$1:$I$558,8,0),"")</f>
        <v/>
      </c>
      <c r="I1844" s="77" t="str">
        <f>IFERROR(VLOOKUP($E1844,BD_Anexo_Decreto!$A$1:$I$558,5,0),"")</f>
        <v/>
      </c>
      <c r="J1844" s="78">
        <f t="shared" si="123"/>
        <v>0</v>
      </c>
      <c r="K1844" s="78">
        <f t="shared" si="124"/>
        <v>0</v>
      </c>
      <c r="L1844" s="78">
        <f t="shared" si="125"/>
        <v>0</v>
      </c>
      <c r="M1844" s="82"/>
      <c r="N1844" s="83"/>
      <c r="O1844" s="84" t="str">
        <f>IFERROR(VLOOKUP($E1844,BD_Anexo_Decreto!$A$1:$I$558,3,0),"")</f>
        <v/>
      </c>
      <c r="P1844" s="85" t="str">
        <f t="shared" si="126"/>
        <v/>
      </c>
      <c r="Q1844" s="96"/>
      <c r="R1844" s="95" t="str">
        <f>IFERROR(VLOOKUP(Q1844,BD_CNES!$A$1:$E$9705,2,0),"")</f>
        <v/>
      </c>
    </row>
    <row r="1845" spans="4:18" ht="35.1" customHeight="1" x14ac:dyDescent="0.25">
      <c r="D1845" s="22">
        <v>1835</v>
      </c>
      <c r="E1845" s="132"/>
      <c r="F1845" s="76" t="str">
        <f>IFERROR(VLOOKUP($E1845,BD_Anexo_Decreto!$A$1:$I$558,2,0),"")</f>
        <v/>
      </c>
      <c r="G1845" s="133" t="str">
        <f>IFERROR(VLOOKUP($E1845,BD_Anexo_Decreto!$A$1:$I$558,7,0),"")</f>
        <v/>
      </c>
      <c r="H1845" s="76" t="str">
        <f>IFERROR(VLOOKUP($E1845,BD_Anexo_Decreto!$A$1:$I$558,8,0),"")</f>
        <v/>
      </c>
      <c r="I1845" s="77" t="str">
        <f>IFERROR(VLOOKUP($E1845,BD_Anexo_Decreto!$A$1:$I$558,5,0),"")</f>
        <v/>
      </c>
      <c r="J1845" s="78">
        <f t="shared" si="123"/>
        <v>0</v>
      </c>
      <c r="K1845" s="78">
        <f t="shared" si="124"/>
        <v>0</v>
      </c>
      <c r="L1845" s="78">
        <f t="shared" si="125"/>
        <v>0</v>
      </c>
      <c r="M1845" s="82"/>
      <c r="N1845" s="83"/>
      <c r="O1845" s="84" t="str">
        <f>IFERROR(VLOOKUP($E1845,BD_Anexo_Decreto!$A$1:$I$558,3,0),"")</f>
        <v/>
      </c>
      <c r="P1845" s="85" t="str">
        <f t="shared" si="126"/>
        <v/>
      </c>
      <c r="Q1845" s="96"/>
      <c r="R1845" s="95" t="str">
        <f>IFERROR(VLOOKUP(Q1845,BD_CNES!$A$1:$E$9705,2,0),"")</f>
        <v/>
      </c>
    </row>
    <row r="1846" spans="4:18" ht="35.1" customHeight="1" x14ac:dyDescent="0.25">
      <c r="D1846" s="22">
        <v>1836</v>
      </c>
      <c r="E1846" s="132"/>
      <c r="F1846" s="76" t="str">
        <f>IFERROR(VLOOKUP($E1846,BD_Anexo_Decreto!$A$1:$I$558,2,0),"")</f>
        <v/>
      </c>
      <c r="G1846" s="133" t="str">
        <f>IFERROR(VLOOKUP($E1846,BD_Anexo_Decreto!$A$1:$I$558,7,0),"")</f>
        <v/>
      </c>
      <c r="H1846" s="76" t="str">
        <f>IFERROR(VLOOKUP($E1846,BD_Anexo_Decreto!$A$1:$I$558,8,0),"")</f>
        <v/>
      </c>
      <c r="I1846" s="77" t="str">
        <f>IFERROR(VLOOKUP($E1846,BD_Anexo_Decreto!$A$1:$I$558,5,0),"")</f>
        <v/>
      </c>
      <c r="J1846" s="78">
        <f t="shared" si="123"/>
        <v>0</v>
      </c>
      <c r="K1846" s="78">
        <f t="shared" si="124"/>
        <v>0</v>
      </c>
      <c r="L1846" s="78">
        <f t="shared" si="125"/>
        <v>0</v>
      </c>
      <c r="M1846" s="82"/>
      <c r="N1846" s="83"/>
      <c r="O1846" s="84" t="str">
        <f>IFERROR(VLOOKUP($E1846,BD_Anexo_Decreto!$A$1:$I$558,3,0),"")</f>
        <v/>
      </c>
      <c r="P1846" s="85" t="str">
        <f t="shared" si="126"/>
        <v/>
      </c>
      <c r="Q1846" s="96"/>
      <c r="R1846" s="95" t="str">
        <f>IFERROR(VLOOKUP(Q1846,BD_CNES!$A$1:$E$9705,2,0),"")</f>
        <v/>
      </c>
    </row>
    <row r="1847" spans="4:18" ht="35.1" customHeight="1" x14ac:dyDescent="0.25">
      <c r="D1847" s="22">
        <v>1837</v>
      </c>
      <c r="E1847" s="132"/>
      <c r="F1847" s="76" t="str">
        <f>IFERROR(VLOOKUP($E1847,BD_Anexo_Decreto!$A$1:$I$558,2,0),"")</f>
        <v/>
      </c>
      <c r="G1847" s="133" t="str">
        <f>IFERROR(VLOOKUP($E1847,BD_Anexo_Decreto!$A$1:$I$558,7,0),"")</f>
        <v/>
      </c>
      <c r="H1847" s="76" t="str">
        <f>IFERROR(VLOOKUP($E1847,BD_Anexo_Decreto!$A$1:$I$558,8,0),"")</f>
        <v/>
      </c>
      <c r="I1847" s="77" t="str">
        <f>IFERROR(VLOOKUP($E1847,BD_Anexo_Decreto!$A$1:$I$558,5,0),"")</f>
        <v/>
      </c>
      <c r="J1847" s="78">
        <f t="shared" si="123"/>
        <v>0</v>
      </c>
      <c r="K1847" s="78">
        <f t="shared" si="124"/>
        <v>0</v>
      </c>
      <c r="L1847" s="78">
        <f t="shared" si="125"/>
        <v>0</v>
      </c>
      <c r="M1847" s="82"/>
      <c r="N1847" s="83"/>
      <c r="O1847" s="84" t="str">
        <f>IFERROR(VLOOKUP($E1847,BD_Anexo_Decreto!$A$1:$I$558,3,0),"")</f>
        <v/>
      </c>
      <c r="P1847" s="85" t="str">
        <f t="shared" si="126"/>
        <v/>
      </c>
      <c r="Q1847" s="96"/>
      <c r="R1847" s="95" t="str">
        <f>IFERROR(VLOOKUP(Q1847,BD_CNES!$A$1:$E$9705,2,0),"")</f>
        <v/>
      </c>
    </row>
    <row r="1848" spans="4:18" ht="35.1" customHeight="1" x14ac:dyDescent="0.25">
      <c r="D1848" s="22">
        <v>1838</v>
      </c>
      <c r="E1848" s="132"/>
      <c r="F1848" s="76" t="str">
        <f>IFERROR(VLOOKUP($E1848,BD_Anexo_Decreto!$A$1:$I$558,2,0),"")</f>
        <v/>
      </c>
      <c r="G1848" s="133" t="str">
        <f>IFERROR(VLOOKUP($E1848,BD_Anexo_Decreto!$A$1:$I$558,7,0),"")</f>
        <v/>
      </c>
      <c r="H1848" s="76" t="str">
        <f>IFERROR(VLOOKUP($E1848,BD_Anexo_Decreto!$A$1:$I$558,8,0),"")</f>
        <v/>
      </c>
      <c r="I1848" s="77" t="str">
        <f>IFERROR(VLOOKUP($E1848,BD_Anexo_Decreto!$A$1:$I$558,5,0),"")</f>
        <v/>
      </c>
      <c r="J1848" s="78">
        <f t="shared" si="123"/>
        <v>0</v>
      </c>
      <c r="K1848" s="78">
        <f t="shared" si="124"/>
        <v>0</v>
      </c>
      <c r="L1848" s="78">
        <f t="shared" si="125"/>
        <v>0</v>
      </c>
      <c r="M1848" s="82"/>
      <c r="N1848" s="83"/>
      <c r="O1848" s="84" t="str">
        <f>IFERROR(VLOOKUP($E1848,BD_Anexo_Decreto!$A$1:$I$558,3,0),"")</f>
        <v/>
      </c>
      <c r="P1848" s="85" t="str">
        <f t="shared" si="126"/>
        <v/>
      </c>
      <c r="Q1848" s="96"/>
      <c r="R1848" s="95" t="str">
        <f>IFERROR(VLOOKUP(Q1848,BD_CNES!$A$1:$E$9705,2,0),"")</f>
        <v/>
      </c>
    </row>
    <row r="1849" spans="4:18" ht="35.1" customHeight="1" x14ac:dyDescent="0.25">
      <c r="D1849" s="22">
        <v>1839</v>
      </c>
      <c r="E1849" s="132"/>
      <c r="F1849" s="76" t="str">
        <f>IFERROR(VLOOKUP($E1849,BD_Anexo_Decreto!$A$1:$I$558,2,0),"")</f>
        <v/>
      </c>
      <c r="G1849" s="133" t="str">
        <f>IFERROR(VLOOKUP($E1849,BD_Anexo_Decreto!$A$1:$I$558,7,0),"")</f>
        <v/>
      </c>
      <c r="H1849" s="76" t="str">
        <f>IFERROR(VLOOKUP($E1849,BD_Anexo_Decreto!$A$1:$I$558,8,0),"")</f>
        <v/>
      </c>
      <c r="I1849" s="77" t="str">
        <f>IFERROR(VLOOKUP($E1849,BD_Anexo_Decreto!$A$1:$I$558,5,0),"")</f>
        <v/>
      </c>
      <c r="J1849" s="78">
        <f t="shared" si="123"/>
        <v>0</v>
      </c>
      <c r="K1849" s="78">
        <f t="shared" si="124"/>
        <v>0</v>
      </c>
      <c r="L1849" s="78">
        <f t="shared" si="125"/>
        <v>0</v>
      </c>
      <c r="M1849" s="82"/>
      <c r="N1849" s="83"/>
      <c r="O1849" s="84" t="str">
        <f>IFERROR(VLOOKUP($E1849,BD_Anexo_Decreto!$A$1:$I$558,3,0),"")</f>
        <v/>
      </c>
      <c r="P1849" s="85" t="str">
        <f t="shared" si="126"/>
        <v/>
      </c>
      <c r="Q1849" s="96"/>
      <c r="R1849" s="95" t="str">
        <f>IFERROR(VLOOKUP(Q1849,BD_CNES!$A$1:$E$9705,2,0),"")</f>
        <v/>
      </c>
    </row>
    <row r="1850" spans="4:18" ht="35.1" customHeight="1" x14ac:dyDescent="0.25">
      <c r="D1850" s="22">
        <v>1840</v>
      </c>
      <c r="E1850" s="132"/>
      <c r="F1850" s="76" t="str">
        <f>IFERROR(VLOOKUP($E1850,BD_Anexo_Decreto!$A$1:$I$558,2,0),"")</f>
        <v/>
      </c>
      <c r="G1850" s="133" t="str">
        <f>IFERROR(VLOOKUP($E1850,BD_Anexo_Decreto!$A$1:$I$558,7,0),"")</f>
        <v/>
      </c>
      <c r="H1850" s="76" t="str">
        <f>IFERROR(VLOOKUP($E1850,BD_Anexo_Decreto!$A$1:$I$558,8,0),"")</f>
        <v/>
      </c>
      <c r="I1850" s="77" t="str">
        <f>IFERROR(VLOOKUP($E1850,BD_Anexo_Decreto!$A$1:$I$558,5,0),"")</f>
        <v/>
      </c>
      <c r="J1850" s="78">
        <f t="shared" si="123"/>
        <v>0</v>
      </c>
      <c r="K1850" s="78">
        <f t="shared" si="124"/>
        <v>0</v>
      </c>
      <c r="L1850" s="78">
        <f t="shared" si="125"/>
        <v>0</v>
      </c>
      <c r="M1850" s="82"/>
      <c r="N1850" s="83"/>
      <c r="O1850" s="84" t="str">
        <f>IFERROR(VLOOKUP($E1850,BD_Anexo_Decreto!$A$1:$I$558,3,0),"")</f>
        <v/>
      </c>
      <c r="P1850" s="85" t="str">
        <f t="shared" si="126"/>
        <v/>
      </c>
      <c r="Q1850" s="96"/>
      <c r="R1850" s="95" t="str">
        <f>IFERROR(VLOOKUP(Q1850,BD_CNES!$A$1:$E$9705,2,0),"")</f>
        <v/>
      </c>
    </row>
    <row r="1851" spans="4:18" ht="35.1" customHeight="1" x14ac:dyDescent="0.25">
      <c r="D1851" s="22">
        <v>1841</v>
      </c>
      <c r="E1851" s="132"/>
      <c r="F1851" s="76" t="str">
        <f>IFERROR(VLOOKUP($E1851,BD_Anexo_Decreto!$A$1:$I$558,2,0),"")</f>
        <v/>
      </c>
      <c r="G1851" s="133" t="str">
        <f>IFERROR(VLOOKUP($E1851,BD_Anexo_Decreto!$A$1:$I$558,7,0),"")</f>
        <v/>
      </c>
      <c r="H1851" s="76" t="str">
        <f>IFERROR(VLOOKUP($E1851,BD_Anexo_Decreto!$A$1:$I$558,8,0),"")</f>
        <v/>
      </c>
      <c r="I1851" s="77" t="str">
        <f>IFERROR(VLOOKUP($E1851,BD_Anexo_Decreto!$A$1:$I$558,5,0),"")</f>
        <v/>
      </c>
      <c r="J1851" s="78">
        <f t="shared" si="123"/>
        <v>0</v>
      </c>
      <c r="K1851" s="78">
        <f t="shared" si="124"/>
        <v>0</v>
      </c>
      <c r="L1851" s="78">
        <f t="shared" si="125"/>
        <v>0</v>
      </c>
      <c r="M1851" s="82"/>
      <c r="N1851" s="83"/>
      <c r="O1851" s="84" t="str">
        <f>IFERROR(VLOOKUP($E1851,BD_Anexo_Decreto!$A$1:$I$558,3,0),"")</f>
        <v/>
      </c>
      <c r="P1851" s="85" t="str">
        <f t="shared" si="126"/>
        <v/>
      </c>
      <c r="Q1851" s="96"/>
      <c r="R1851" s="95" t="str">
        <f>IFERROR(VLOOKUP(Q1851,BD_CNES!$A$1:$E$9705,2,0),"")</f>
        <v/>
      </c>
    </row>
    <row r="1852" spans="4:18" ht="35.1" customHeight="1" x14ac:dyDescent="0.25">
      <c r="D1852" s="22">
        <v>1842</v>
      </c>
      <c r="E1852" s="132"/>
      <c r="F1852" s="76" t="str">
        <f>IFERROR(VLOOKUP($E1852,BD_Anexo_Decreto!$A$1:$I$558,2,0),"")</f>
        <v/>
      </c>
      <c r="G1852" s="133" t="str">
        <f>IFERROR(VLOOKUP($E1852,BD_Anexo_Decreto!$A$1:$I$558,7,0),"")</f>
        <v/>
      </c>
      <c r="H1852" s="76" t="str">
        <f>IFERROR(VLOOKUP($E1852,BD_Anexo_Decreto!$A$1:$I$558,8,0),"")</f>
        <v/>
      </c>
      <c r="I1852" s="77" t="str">
        <f>IFERROR(VLOOKUP($E1852,BD_Anexo_Decreto!$A$1:$I$558,5,0),"")</f>
        <v/>
      </c>
      <c r="J1852" s="78">
        <f t="shared" si="123"/>
        <v>0</v>
      </c>
      <c r="K1852" s="78">
        <f t="shared" si="124"/>
        <v>0</v>
      </c>
      <c r="L1852" s="78">
        <f t="shared" si="125"/>
        <v>0</v>
      </c>
      <c r="M1852" s="82"/>
      <c r="N1852" s="83"/>
      <c r="O1852" s="84" t="str">
        <f>IFERROR(VLOOKUP($E1852,BD_Anexo_Decreto!$A$1:$I$558,3,0),"")</f>
        <v/>
      </c>
      <c r="P1852" s="85" t="str">
        <f t="shared" si="126"/>
        <v/>
      </c>
      <c r="Q1852" s="96"/>
      <c r="R1852" s="95" t="str">
        <f>IFERROR(VLOOKUP(Q1852,BD_CNES!$A$1:$E$9705,2,0),"")</f>
        <v/>
      </c>
    </row>
    <row r="1853" spans="4:18" ht="35.1" customHeight="1" x14ac:dyDescent="0.25">
      <c r="D1853" s="22">
        <v>1843</v>
      </c>
      <c r="E1853" s="132"/>
      <c r="F1853" s="76" t="str">
        <f>IFERROR(VLOOKUP($E1853,BD_Anexo_Decreto!$A$1:$I$558,2,0),"")</f>
        <v/>
      </c>
      <c r="G1853" s="133" t="str">
        <f>IFERROR(VLOOKUP($E1853,BD_Anexo_Decreto!$A$1:$I$558,7,0),"")</f>
        <v/>
      </c>
      <c r="H1853" s="76" t="str">
        <f>IFERROR(VLOOKUP($E1853,BD_Anexo_Decreto!$A$1:$I$558,8,0),"")</f>
        <v/>
      </c>
      <c r="I1853" s="77" t="str">
        <f>IFERROR(VLOOKUP($E1853,BD_Anexo_Decreto!$A$1:$I$558,5,0),"")</f>
        <v/>
      </c>
      <c r="J1853" s="78">
        <f t="shared" si="123"/>
        <v>0</v>
      </c>
      <c r="K1853" s="78">
        <f t="shared" si="124"/>
        <v>0</v>
      </c>
      <c r="L1853" s="78">
        <f t="shared" si="125"/>
        <v>0</v>
      </c>
      <c r="M1853" s="82"/>
      <c r="N1853" s="83"/>
      <c r="O1853" s="84" t="str">
        <f>IFERROR(VLOOKUP($E1853,BD_Anexo_Decreto!$A$1:$I$558,3,0),"")</f>
        <v/>
      </c>
      <c r="P1853" s="85" t="str">
        <f t="shared" si="126"/>
        <v/>
      </c>
      <c r="Q1853" s="96"/>
      <c r="R1853" s="95" t="str">
        <f>IFERROR(VLOOKUP(Q1853,BD_CNES!$A$1:$E$9705,2,0),"")</f>
        <v/>
      </c>
    </row>
    <row r="1854" spans="4:18" ht="35.1" customHeight="1" x14ac:dyDescent="0.25">
      <c r="D1854" s="22">
        <v>1844</v>
      </c>
      <c r="E1854" s="132"/>
      <c r="F1854" s="76" t="str">
        <f>IFERROR(VLOOKUP($E1854,BD_Anexo_Decreto!$A$1:$I$558,2,0),"")</f>
        <v/>
      </c>
      <c r="G1854" s="133" t="str">
        <f>IFERROR(VLOOKUP($E1854,BD_Anexo_Decreto!$A$1:$I$558,7,0),"")</f>
        <v/>
      </c>
      <c r="H1854" s="76" t="str">
        <f>IFERROR(VLOOKUP($E1854,BD_Anexo_Decreto!$A$1:$I$558,8,0),"")</f>
        <v/>
      </c>
      <c r="I1854" s="77" t="str">
        <f>IFERROR(VLOOKUP($E1854,BD_Anexo_Decreto!$A$1:$I$558,5,0),"")</f>
        <v/>
      </c>
      <c r="J1854" s="78">
        <f t="shared" si="123"/>
        <v>0</v>
      </c>
      <c r="K1854" s="78">
        <f t="shared" si="124"/>
        <v>0</v>
      </c>
      <c r="L1854" s="78">
        <f t="shared" si="125"/>
        <v>0</v>
      </c>
      <c r="M1854" s="82"/>
      <c r="N1854" s="83"/>
      <c r="O1854" s="84" t="str">
        <f>IFERROR(VLOOKUP($E1854,BD_Anexo_Decreto!$A$1:$I$558,3,0),"")</f>
        <v/>
      </c>
      <c r="P1854" s="85" t="str">
        <f t="shared" si="126"/>
        <v/>
      </c>
      <c r="Q1854" s="96"/>
      <c r="R1854" s="95" t="str">
        <f>IFERROR(VLOOKUP(Q1854,BD_CNES!$A$1:$E$9705,2,0),"")</f>
        <v/>
      </c>
    </row>
    <row r="1855" spans="4:18" ht="35.1" customHeight="1" x14ac:dyDescent="0.25">
      <c r="D1855" s="22">
        <v>1845</v>
      </c>
      <c r="E1855" s="132"/>
      <c r="F1855" s="76" t="str">
        <f>IFERROR(VLOOKUP($E1855,BD_Anexo_Decreto!$A$1:$I$558,2,0),"")</f>
        <v/>
      </c>
      <c r="G1855" s="133" t="str">
        <f>IFERROR(VLOOKUP($E1855,BD_Anexo_Decreto!$A$1:$I$558,7,0),"")</f>
        <v/>
      </c>
      <c r="H1855" s="76" t="str">
        <f>IFERROR(VLOOKUP($E1855,BD_Anexo_Decreto!$A$1:$I$558,8,0),"")</f>
        <v/>
      </c>
      <c r="I1855" s="77" t="str">
        <f>IFERROR(VLOOKUP($E1855,BD_Anexo_Decreto!$A$1:$I$558,5,0),"")</f>
        <v/>
      </c>
      <c r="J1855" s="78">
        <f t="shared" si="123"/>
        <v>0</v>
      </c>
      <c r="K1855" s="78">
        <f t="shared" si="124"/>
        <v>0</v>
      </c>
      <c r="L1855" s="78">
        <f t="shared" si="125"/>
        <v>0</v>
      </c>
      <c r="M1855" s="82"/>
      <c r="N1855" s="83"/>
      <c r="O1855" s="84" t="str">
        <f>IFERROR(VLOOKUP($E1855,BD_Anexo_Decreto!$A$1:$I$558,3,0),"")</f>
        <v/>
      </c>
      <c r="P1855" s="85" t="str">
        <f t="shared" si="126"/>
        <v/>
      </c>
      <c r="Q1855" s="96"/>
      <c r="R1855" s="95" t="str">
        <f>IFERROR(VLOOKUP(Q1855,BD_CNES!$A$1:$E$9705,2,0),"")</f>
        <v/>
      </c>
    </row>
    <row r="1856" spans="4:18" ht="35.1" customHeight="1" x14ac:dyDescent="0.25">
      <c r="D1856" s="22">
        <v>1846</v>
      </c>
      <c r="E1856" s="132"/>
      <c r="F1856" s="76" t="str">
        <f>IFERROR(VLOOKUP($E1856,BD_Anexo_Decreto!$A$1:$I$558,2,0),"")</f>
        <v/>
      </c>
      <c r="G1856" s="133" t="str">
        <f>IFERROR(VLOOKUP($E1856,BD_Anexo_Decreto!$A$1:$I$558,7,0),"")</f>
        <v/>
      </c>
      <c r="H1856" s="76" t="str">
        <f>IFERROR(VLOOKUP($E1856,BD_Anexo_Decreto!$A$1:$I$558,8,0),"")</f>
        <v/>
      </c>
      <c r="I1856" s="77" t="str">
        <f>IFERROR(VLOOKUP($E1856,BD_Anexo_Decreto!$A$1:$I$558,5,0),"")</f>
        <v/>
      </c>
      <c r="J1856" s="78">
        <f t="shared" si="123"/>
        <v>0</v>
      </c>
      <c r="K1856" s="78">
        <f t="shared" si="124"/>
        <v>0</v>
      </c>
      <c r="L1856" s="78">
        <f t="shared" si="125"/>
        <v>0</v>
      </c>
      <c r="M1856" s="82"/>
      <c r="N1856" s="83"/>
      <c r="O1856" s="84" t="str">
        <f>IFERROR(VLOOKUP($E1856,BD_Anexo_Decreto!$A$1:$I$558,3,0),"")</f>
        <v/>
      </c>
      <c r="P1856" s="85" t="str">
        <f t="shared" si="126"/>
        <v/>
      </c>
      <c r="Q1856" s="96"/>
      <c r="R1856" s="95" t="str">
        <f>IFERROR(VLOOKUP(Q1856,BD_CNES!$A$1:$E$9705,2,0),"")</f>
        <v/>
      </c>
    </row>
    <row r="1857" spans="4:18" ht="35.1" customHeight="1" x14ac:dyDescent="0.25">
      <c r="D1857" s="22">
        <v>1847</v>
      </c>
      <c r="E1857" s="132"/>
      <c r="F1857" s="76" t="str">
        <f>IFERROR(VLOOKUP($E1857,BD_Anexo_Decreto!$A$1:$I$558,2,0),"")</f>
        <v/>
      </c>
      <c r="G1857" s="133" t="str">
        <f>IFERROR(VLOOKUP($E1857,BD_Anexo_Decreto!$A$1:$I$558,7,0),"")</f>
        <v/>
      </c>
      <c r="H1857" s="76" t="str">
        <f>IFERROR(VLOOKUP($E1857,BD_Anexo_Decreto!$A$1:$I$558,8,0),"")</f>
        <v/>
      </c>
      <c r="I1857" s="77" t="str">
        <f>IFERROR(VLOOKUP($E1857,BD_Anexo_Decreto!$A$1:$I$558,5,0),"")</f>
        <v/>
      </c>
      <c r="J1857" s="78">
        <f t="shared" si="123"/>
        <v>0</v>
      </c>
      <c r="K1857" s="78">
        <f t="shared" si="124"/>
        <v>0</v>
      </c>
      <c r="L1857" s="78">
        <f t="shared" si="125"/>
        <v>0</v>
      </c>
      <c r="M1857" s="82"/>
      <c r="N1857" s="83"/>
      <c r="O1857" s="84" t="str">
        <f>IFERROR(VLOOKUP($E1857,BD_Anexo_Decreto!$A$1:$I$558,3,0),"")</f>
        <v/>
      </c>
      <c r="P1857" s="85" t="str">
        <f t="shared" si="126"/>
        <v/>
      </c>
      <c r="Q1857" s="96"/>
      <c r="R1857" s="95" t="str">
        <f>IFERROR(VLOOKUP(Q1857,BD_CNES!$A$1:$E$9705,2,0),"")</f>
        <v/>
      </c>
    </row>
    <row r="1858" spans="4:18" ht="35.1" customHeight="1" x14ac:dyDescent="0.25">
      <c r="D1858" s="22">
        <v>1848</v>
      </c>
      <c r="E1858" s="132"/>
      <c r="F1858" s="76" t="str">
        <f>IFERROR(VLOOKUP($E1858,BD_Anexo_Decreto!$A$1:$I$558,2,0),"")</f>
        <v/>
      </c>
      <c r="G1858" s="133" t="str">
        <f>IFERROR(VLOOKUP($E1858,BD_Anexo_Decreto!$A$1:$I$558,7,0),"")</f>
        <v/>
      </c>
      <c r="H1858" s="76" t="str">
        <f>IFERROR(VLOOKUP($E1858,BD_Anexo_Decreto!$A$1:$I$558,8,0),"")</f>
        <v/>
      </c>
      <c r="I1858" s="77" t="str">
        <f>IFERROR(VLOOKUP($E1858,BD_Anexo_Decreto!$A$1:$I$558,5,0),"")</f>
        <v/>
      </c>
      <c r="J1858" s="78">
        <f t="shared" si="123"/>
        <v>0</v>
      </c>
      <c r="K1858" s="78">
        <f t="shared" si="124"/>
        <v>0</v>
      </c>
      <c r="L1858" s="78">
        <f t="shared" si="125"/>
        <v>0</v>
      </c>
      <c r="M1858" s="82"/>
      <c r="N1858" s="83"/>
      <c r="O1858" s="84" t="str">
        <f>IFERROR(VLOOKUP($E1858,BD_Anexo_Decreto!$A$1:$I$558,3,0),"")</f>
        <v/>
      </c>
      <c r="P1858" s="85" t="str">
        <f t="shared" si="126"/>
        <v/>
      </c>
      <c r="Q1858" s="96"/>
      <c r="R1858" s="95" t="str">
        <f>IFERROR(VLOOKUP(Q1858,BD_CNES!$A$1:$E$9705,2,0),"")</f>
        <v/>
      </c>
    </row>
    <row r="1859" spans="4:18" ht="35.1" customHeight="1" x14ac:dyDescent="0.25">
      <c r="D1859" s="22">
        <v>1849</v>
      </c>
      <c r="E1859" s="132"/>
      <c r="F1859" s="76" t="str">
        <f>IFERROR(VLOOKUP($E1859,BD_Anexo_Decreto!$A$1:$I$558,2,0),"")</f>
        <v/>
      </c>
      <c r="G1859" s="133" t="str">
        <f>IFERROR(VLOOKUP($E1859,BD_Anexo_Decreto!$A$1:$I$558,7,0),"")</f>
        <v/>
      </c>
      <c r="H1859" s="76" t="str">
        <f>IFERROR(VLOOKUP($E1859,BD_Anexo_Decreto!$A$1:$I$558,8,0),"")</f>
        <v/>
      </c>
      <c r="I1859" s="77" t="str">
        <f>IFERROR(VLOOKUP($E1859,BD_Anexo_Decreto!$A$1:$I$558,5,0),"")</f>
        <v/>
      </c>
      <c r="J1859" s="78">
        <f t="shared" si="123"/>
        <v>0</v>
      </c>
      <c r="K1859" s="78">
        <f t="shared" si="124"/>
        <v>0</v>
      </c>
      <c r="L1859" s="78">
        <f t="shared" si="125"/>
        <v>0</v>
      </c>
      <c r="M1859" s="82"/>
      <c r="N1859" s="83"/>
      <c r="O1859" s="84" t="str">
        <f>IFERROR(VLOOKUP($E1859,BD_Anexo_Decreto!$A$1:$I$558,3,0),"")</f>
        <v/>
      </c>
      <c r="P1859" s="85" t="str">
        <f t="shared" si="126"/>
        <v/>
      </c>
      <c r="Q1859" s="96"/>
      <c r="R1859" s="95" t="str">
        <f>IFERROR(VLOOKUP(Q1859,BD_CNES!$A$1:$E$9705,2,0),"")</f>
        <v/>
      </c>
    </row>
    <row r="1860" spans="4:18" ht="35.1" customHeight="1" x14ac:dyDescent="0.25">
      <c r="D1860" s="22">
        <v>1850</v>
      </c>
      <c r="E1860" s="132"/>
      <c r="F1860" s="76" t="str">
        <f>IFERROR(VLOOKUP($E1860,BD_Anexo_Decreto!$A$1:$I$558,2,0),"")</f>
        <v/>
      </c>
      <c r="G1860" s="133" t="str">
        <f>IFERROR(VLOOKUP($E1860,BD_Anexo_Decreto!$A$1:$I$558,7,0),"")</f>
        <v/>
      </c>
      <c r="H1860" s="76" t="str">
        <f>IFERROR(VLOOKUP($E1860,BD_Anexo_Decreto!$A$1:$I$558,8,0),"")</f>
        <v/>
      </c>
      <c r="I1860" s="77" t="str">
        <f>IFERROR(VLOOKUP($E1860,BD_Anexo_Decreto!$A$1:$I$558,5,0),"")</f>
        <v/>
      </c>
      <c r="J1860" s="78">
        <f t="shared" si="123"/>
        <v>0</v>
      </c>
      <c r="K1860" s="78">
        <f t="shared" si="124"/>
        <v>0</v>
      </c>
      <c r="L1860" s="78">
        <f t="shared" si="125"/>
        <v>0</v>
      </c>
      <c r="M1860" s="82"/>
      <c r="N1860" s="83"/>
      <c r="O1860" s="84" t="str">
        <f>IFERROR(VLOOKUP($E1860,BD_Anexo_Decreto!$A$1:$I$558,3,0),"")</f>
        <v/>
      </c>
      <c r="P1860" s="85" t="str">
        <f t="shared" si="126"/>
        <v/>
      </c>
      <c r="Q1860" s="96"/>
      <c r="R1860" s="95" t="str">
        <f>IFERROR(VLOOKUP(Q1860,BD_CNES!$A$1:$E$9705,2,0),"")</f>
        <v/>
      </c>
    </row>
    <row r="1861" spans="4:18" ht="35.1" customHeight="1" x14ac:dyDescent="0.25">
      <c r="D1861" s="22">
        <v>1851</v>
      </c>
      <c r="E1861" s="132"/>
      <c r="F1861" s="76" t="str">
        <f>IFERROR(VLOOKUP($E1861,BD_Anexo_Decreto!$A$1:$I$558,2,0),"")</f>
        <v/>
      </c>
      <c r="G1861" s="133" t="str">
        <f>IFERROR(VLOOKUP($E1861,BD_Anexo_Decreto!$A$1:$I$558,7,0),"")</f>
        <v/>
      </c>
      <c r="H1861" s="76" t="str">
        <f>IFERROR(VLOOKUP($E1861,BD_Anexo_Decreto!$A$1:$I$558,8,0),"")</f>
        <v/>
      </c>
      <c r="I1861" s="77" t="str">
        <f>IFERROR(VLOOKUP($E1861,BD_Anexo_Decreto!$A$1:$I$558,5,0),"")</f>
        <v/>
      </c>
      <c r="J1861" s="78">
        <f t="shared" si="123"/>
        <v>0</v>
      </c>
      <c r="K1861" s="78">
        <f t="shared" si="124"/>
        <v>0</v>
      </c>
      <c r="L1861" s="78">
        <f t="shared" si="125"/>
        <v>0</v>
      </c>
      <c r="M1861" s="82"/>
      <c r="N1861" s="83"/>
      <c r="O1861" s="84" t="str">
        <f>IFERROR(VLOOKUP($E1861,BD_Anexo_Decreto!$A$1:$I$558,3,0),"")</f>
        <v/>
      </c>
      <c r="P1861" s="85" t="str">
        <f t="shared" si="126"/>
        <v/>
      </c>
      <c r="Q1861" s="96"/>
      <c r="R1861" s="95" t="str">
        <f>IFERROR(VLOOKUP(Q1861,BD_CNES!$A$1:$E$9705,2,0),"")</f>
        <v/>
      </c>
    </row>
    <row r="1862" spans="4:18" ht="35.1" customHeight="1" x14ac:dyDescent="0.25">
      <c r="D1862" s="22">
        <v>1852</v>
      </c>
      <c r="E1862" s="132"/>
      <c r="F1862" s="76" t="str">
        <f>IFERROR(VLOOKUP($E1862,BD_Anexo_Decreto!$A$1:$I$558,2,0),"")</f>
        <v/>
      </c>
      <c r="G1862" s="133" t="str">
        <f>IFERROR(VLOOKUP($E1862,BD_Anexo_Decreto!$A$1:$I$558,7,0),"")</f>
        <v/>
      </c>
      <c r="H1862" s="76" t="str">
        <f>IFERROR(VLOOKUP($E1862,BD_Anexo_Decreto!$A$1:$I$558,8,0),"")</f>
        <v/>
      </c>
      <c r="I1862" s="77" t="str">
        <f>IFERROR(VLOOKUP($E1862,BD_Anexo_Decreto!$A$1:$I$558,5,0),"")</f>
        <v/>
      </c>
      <c r="J1862" s="78">
        <f t="shared" si="123"/>
        <v>0</v>
      </c>
      <c r="K1862" s="78">
        <f t="shared" si="124"/>
        <v>0</v>
      </c>
      <c r="L1862" s="78">
        <f t="shared" si="125"/>
        <v>0</v>
      </c>
      <c r="M1862" s="82"/>
      <c r="N1862" s="83"/>
      <c r="O1862" s="84" t="str">
        <f>IFERROR(VLOOKUP($E1862,BD_Anexo_Decreto!$A$1:$I$558,3,0),"")</f>
        <v/>
      </c>
      <c r="P1862" s="85" t="str">
        <f t="shared" si="126"/>
        <v/>
      </c>
      <c r="Q1862" s="96"/>
      <c r="R1862" s="95" t="str">
        <f>IFERROR(VLOOKUP(Q1862,BD_CNES!$A$1:$E$9705,2,0),"")</f>
        <v/>
      </c>
    </row>
    <row r="1863" spans="4:18" ht="35.1" customHeight="1" x14ac:dyDescent="0.25">
      <c r="D1863" s="22">
        <v>1853</v>
      </c>
      <c r="E1863" s="132"/>
      <c r="F1863" s="76" t="str">
        <f>IFERROR(VLOOKUP($E1863,BD_Anexo_Decreto!$A$1:$I$558,2,0),"")</f>
        <v/>
      </c>
      <c r="G1863" s="133" t="str">
        <f>IFERROR(VLOOKUP($E1863,BD_Anexo_Decreto!$A$1:$I$558,7,0),"")</f>
        <v/>
      </c>
      <c r="H1863" s="76" t="str">
        <f>IFERROR(VLOOKUP($E1863,BD_Anexo_Decreto!$A$1:$I$558,8,0),"")</f>
        <v/>
      </c>
      <c r="I1863" s="77" t="str">
        <f>IFERROR(VLOOKUP($E1863,BD_Anexo_Decreto!$A$1:$I$558,5,0),"")</f>
        <v/>
      </c>
      <c r="J1863" s="78">
        <f t="shared" si="123"/>
        <v>0</v>
      </c>
      <c r="K1863" s="78">
        <f t="shared" si="124"/>
        <v>0</v>
      </c>
      <c r="L1863" s="78">
        <f t="shared" si="125"/>
        <v>0</v>
      </c>
      <c r="M1863" s="82"/>
      <c r="N1863" s="83"/>
      <c r="O1863" s="84" t="str">
        <f>IFERROR(VLOOKUP($E1863,BD_Anexo_Decreto!$A$1:$I$558,3,0),"")</f>
        <v/>
      </c>
      <c r="P1863" s="85" t="str">
        <f t="shared" si="126"/>
        <v/>
      </c>
      <c r="Q1863" s="96"/>
      <c r="R1863" s="95" t="str">
        <f>IFERROR(VLOOKUP(Q1863,BD_CNES!$A$1:$E$9705,2,0),"")</f>
        <v/>
      </c>
    </row>
    <row r="1864" spans="4:18" ht="35.1" customHeight="1" x14ac:dyDescent="0.25">
      <c r="D1864" s="22">
        <v>1854</v>
      </c>
      <c r="E1864" s="132"/>
      <c r="F1864" s="76" t="str">
        <f>IFERROR(VLOOKUP($E1864,BD_Anexo_Decreto!$A$1:$I$558,2,0),"")</f>
        <v/>
      </c>
      <c r="G1864" s="133" t="str">
        <f>IFERROR(VLOOKUP($E1864,BD_Anexo_Decreto!$A$1:$I$558,7,0),"")</f>
        <v/>
      </c>
      <c r="H1864" s="76" t="str">
        <f>IFERROR(VLOOKUP($E1864,BD_Anexo_Decreto!$A$1:$I$558,8,0),"")</f>
        <v/>
      </c>
      <c r="I1864" s="77" t="str">
        <f>IFERROR(VLOOKUP($E1864,BD_Anexo_Decreto!$A$1:$I$558,5,0),"")</f>
        <v/>
      </c>
      <c r="J1864" s="78">
        <f t="shared" si="123"/>
        <v>0</v>
      </c>
      <c r="K1864" s="78">
        <f t="shared" si="124"/>
        <v>0</v>
      </c>
      <c r="L1864" s="78">
        <f t="shared" si="125"/>
        <v>0</v>
      </c>
      <c r="M1864" s="82"/>
      <c r="N1864" s="83"/>
      <c r="O1864" s="84" t="str">
        <f>IFERROR(VLOOKUP($E1864,BD_Anexo_Decreto!$A$1:$I$558,3,0),"")</f>
        <v/>
      </c>
      <c r="P1864" s="85" t="str">
        <f t="shared" si="126"/>
        <v/>
      </c>
      <c r="Q1864" s="96"/>
      <c r="R1864" s="95" t="str">
        <f>IFERROR(VLOOKUP(Q1864,BD_CNES!$A$1:$E$9705,2,0),"")</f>
        <v/>
      </c>
    </row>
    <row r="1865" spans="4:18" ht="35.1" customHeight="1" x14ac:dyDescent="0.25">
      <c r="D1865" s="22">
        <v>1855</v>
      </c>
      <c r="E1865" s="132"/>
      <c r="F1865" s="76" t="str">
        <f>IFERROR(VLOOKUP($E1865,BD_Anexo_Decreto!$A$1:$I$558,2,0),"")</f>
        <v/>
      </c>
      <c r="G1865" s="133" t="str">
        <f>IFERROR(VLOOKUP($E1865,BD_Anexo_Decreto!$A$1:$I$558,7,0),"")</f>
        <v/>
      </c>
      <c r="H1865" s="76" t="str">
        <f>IFERROR(VLOOKUP($E1865,BD_Anexo_Decreto!$A$1:$I$558,8,0),"")</f>
        <v/>
      </c>
      <c r="I1865" s="77" t="str">
        <f>IFERROR(VLOOKUP($E1865,BD_Anexo_Decreto!$A$1:$I$558,5,0),"")</f>
        <v/>
      </c>
      <c r="J1865" s="78">
        <f t="shared" si="123"/>
        <v>0</v>
      </c>
      <c r="K1865" s="78">
        <f t="shared" si="124"/>
        <v>0</v>
      </c>
      <c r="L1865" s="78">
        <f t="shared" si="125"/>
        <v>0</v>
      </c>
      <c r="M1865" s="82"/>
      <c r="N1865" s="83"/>
      <c r="O1865" s="84" t="str">
        <f>IFERROR(VLOOKUP($E1865,BD_Anexo_Decreto!$A$1:$I$558,3,0),"")</f>
        <v/>
      </c>
      <c r="P1865" s="85" t="str">
        <f t="shared" si="126"/>
        <v/>
      </c>
      <c r="Q1865" s="96"/>
      <c r="R1865" s="95" t="str">
        <f>IFERROR(VLOOKUP(Q1865,BD_CNES!$A$1:$E$9705,2,0),"")</f>
        <v/>
      </c>
    </row>
    <row r="1866" spans="4:18" ht="35.1" customHeight="1" x14ac:dyDescent="0.25">
      <c r="D1866" s="22">
        <v>1856</v>
      </c>
      <c r="E1866" s="132"/>
      <c r="F1866" s="76" t="str">
        <f>IFERROR(VLOOKUP($E1866,BD_Anexo_Decreto!$A$1:$I$558,2,0),"")</f>
        <v/>
      </c>
      <c r="G1866" s="133" t="str">
        <f>IFERROR(VLOOKUP($E1866,BD_Anexo_Decreto!$A$1:$I$558,7,0),"")</f>
        <v/>
      </c>
      <c r="H1866" s="76" t="str">
        <f>IFERROR(VLOOKUP($E1866,BD_Anexo_Decreto!$A$1:$I$558,8,0),"")</f>
        <v/>
      </c>
      <c r="I1866" s="77" t="str">
        <f>IFERROR(VLOOKUP($E1866,BD_Anexo_Decreto!$A$1:$I$558,5,0),"")</f>
        <v/>
      </c>
      <c r="J1866" s="78">
        <f t="shared" si="123"/>
        <v>0</v>
      </c>
      <c r="K1866" s="78">
        <f t="shared" si="124"/>
        <v>0</v>
      </c>
      <c r="L1866" s="78">
        <f t="shared" si="125"/>
        <v>0</v>
      </c>
      <c r="M1866" s="82"/>
      <c r="N1866" s="83"/>
      <c r="O1866" s="84" t="str">
        <f>IFERROR(VLOOKUP($E1866,BD_Anexo_Decreto!$A$1:$I$558,3,0),"")</f>
        <v/>
      </c>
      <c r="P1866" s="85" t="str">
        <f t="shared" si="126"/>
        <v/>
      </c>
      <c r="Q1866" s="96"/>
      <c r="R1866" s="95" t="str">
        <f>IFERROR(VLOOKUP(Q1866,BD_CNES!$A$1:$E$9705,2,0),"")</f>
        <v/>
      </c>
    </row>
    <row r="1867" spans="4:18" ht="35.1" customHeight="1" x14ac:dyDescent="0.25">
      <c r="D1867" s="22">
        <v>1857</v>
      </c>
      <c r="E1867" s="132"/>
      <c r="F1867" s="76" t="str">
        <f>IFERROR(VLOOKUP($E1867,BD_Anexo_Decreto!$A$1:$I$558,2,0),"")</f>
        <v/>
      </c>
      <c r="G1867" s="133" t="str">
        <f>IFERROR(VLOOKUP($E1867,BD_Anexo_Decreto!$A$1:$I$558,7,0),"")</f>
        <v/>
      </c>
      <c r="H1867" s="76" t="str">
        <f>IFERROR(VLOOKUP($E1867,BD_Anexo_Decreto!$A$1:$I$558,8,0),"")</f>
        <v/>
      </c>
      <c r="I1867" s="77" t="str">
        <f>IFERROR(VLOOKUP($E1867,BD_Anexo_Decreto!$A$1:$I$558,5,0),"")</f>
        <v/>
      </c>
      <c r="J1867" s="78">
        <f t="shared" si="123"/>
        <v>0</v>
      </c>
      <c r="K1867" s="78">
        <f t="shared" si="124"/>
        <v>0</v>
      </c>
      <c r="L1867" s="78">
        <f t="shared" si="125"/>
        <v>0</v>
      </c>
      <c r="M1867" s="82"/>
      <c r="N1867" s="83"/>
      <c r="O1867" s="84" t="str">
        <f>IFERROR(VLOOKUP($E1867,BD_Anexo_Decreto!$A$1:$I$558,3,0),"")</f>
        <v/>
      </c>
      <c r="P1867" s="85" t="str">
        <f t="shared" si="126"/>
        <v/>
      </c>
      <c r="Q1867" s="96"/>
      <c r="R1867" s="95" t="str">
        <f>IFERROR(VLOOKUP(Q1867,BD_CNES!$A$1:$E$9705,2,0),"")</f>
        <v/>
      </c>
    </row>
    <row r="1868" spans="4:18" ht="35.1" customHeight="1" x14ac:dyDescent="0.25">
      <c r="D1868" s="22">
        <v>1858</v>
      </c>
      <c r="E1868" s="132"/>
      <c r="F1868" s="76" t="str">
        <f>IFERROR(VLOOKUP($E1868,BD_Anexo_Decreto!$A$1:$I$558,2,0),"")</f>
        <v/>
      </c>
      <c r="G1868" s="133" t="str">
        <f>IFERROR(VLOOKUP($E1868,BD_Anexo_Decreto!$A$1:$I$558,7,0),"")</f>
        <v/>
      </c>
      <c r="H1868" s="76" t="str">
        <f>IFERROR(VLOOKUP($E1868,BD_Anexo_Decreto!$A$1:$I$558,8,0),"")</f>
        <v/>
      </c>
      <c r="I1868" s="77" t="str">
        <f>IFERROR(VLOOKUP($E1868,BD_Anexo_Decreto!$A$1:$I$558,5,0),"")</f>
        <v/>
      </c>
      <c r="J1868" s="78">
        <f t="shared" ref="J1868:J1931" si="127">IF(M1868=$J$10,N1868,0)</f>
        <v>0</v>
      </c>
      <c r="K1868" s="78">
        <f t="shared" ref="K1868:K1931" si="128">IF(M1868=$K$10,N1868,0)</f>
        <v>0</v>
      </c>
      <c r="L1868" s="78">
        <f t="shared" ref="L1868:L1931" si="129">IF(M1868=$L$10,N1868,0)</f>
        <v>0</v>
      </c>
      <c r="M1868" s="82"/>
      <c r="N1868" s="83"/>
      <c r="O1868" s="84" t="str">
        <f>IFERROR(VLOOKUP($E1868,BD_Anexo_Decreto!$A$1:$I$558,3,0),"")</f>
        <v/>
      </c>
      <c r="P1868" s="85" t="str">
        <f t="shared" si="126"/>
        <v/>
      </c>
      <c r="Q1868" s="96"/>
      <c r="R1868" s="95" t="str">
        <f>IFERROR(VLOOKUP(Q1868,BD_CNES!$A$1:$E$9705,2,0),"")</f>
        <v/>
      </c>
    </row>
    <row r="1869" spans="4:18" ht="35.1" customHeight="1" x14ac:dyDescent="0.25">
      <c r="D1869" s="22">
        <v>1859</v>
      </c>
      <c r="E1869" s="132"/>
      <c r="F1869" s="76" t="str">
        <f>IFERROR(VLOOKUP($E1869,BD_Anexo_Decreto!$A$1:$I$558,2,0),"")</f>
        <v/>
      </c>
      <c r="G1869" s="133" t="str">
        <f>IFERROR(VLOOKUP($E1869,BD_Anexo_Decreto!$A$1:$I$558,7,0),"")</f>
        <v/>
      </c>
      <c r="H1869" s="76" t="str">
        <f>IFERROR(VLOOKUP($E1869,BD_Anexo_Decreto!$A$1:$I$558,8,0),"")</f>
        <v/>
      </c>
      <c r="I1869" s="77" t="str">
        <f>IFERROR(VLOOKUP($E1869,BD_Anexo_Decreto!$A$1:$I$558,5,0),"")</f>
        <v/>
      </c>
      <c r="J1869" s="78">
        <f t="shared" si="127"/>
        <v>0</v>
      </c>
      <c r="K1869" s="78">
        <f t="shared" si="128"/>
        <v>0</v>
      </c>
      <c r="L1869" s="78">
        <f t="shared" si="129"/>
        <v>0</v>
      </c>
      <c r="M1869" s="82"/>
      <c r="N1869" s="83"/>
      <c r="O1869" s="84" t="str">
        <f>IFERROR(VLOOKUP($E1869,BD_Anexo_Decreto!$A$1:$I$558,3,0),"")</f>
        <v/>
      </c>
      <c r="P1869" s="85" t="str">
        <f t="shared" si="126"/>
        <v/>
      </c>
      <c r="Q1869" s="96"/>
      <c r="R1869" s="95" t="str">
        <f>IFERROR(VLOOKUP(Q1869,BD_CNES!$A$1:$E$9705,2,0),"")</f>
        <v/>
      </c>
    </row>
    <row r="1870" spans="4:18" ht="35.1" customHeight="1" x14ac:dyDescent="0.25">
      <c r="D1870" s="22">
        <v>1860</v>
      </c>
      <c r="E1870" s="132"/>
      <c r="F1870" s="76" t="str">
        <f>IFERROR(VLOOKUP($E1870,BD_Anexo_Decreto!$A$1:$I$558,2,0),"")</f>
        <v/>
      </c>
      <c r="G1870" s="133" t="str">
        <f>IFERROR(VLOOKUP($E1870,BD_Anexo_Decreto!$A$1:$I$558,7,0),"")</f>
        <v/>
      </c>
      <c r="H1870" s="76" t="str">
        <f>IFERROR(VLOOKUP($E1870,BD_Anexo_Decreto!$A$1:$I$558,8,0),"")</f>
        <v/>
      </c>
      <c r="I1870" s="77" t="str">
        <f>IFERROR(VLOOKUP($E1870,BD_Anexo_Decreto!$A$1:$I$558,5,0),"")</f>
        <v/>
      </c>
      <c r="J1870" s="78">
        <f t="shared" si="127"/>
        <v>0</v>
      </c>
      <c r="K1870" s="78">
        <f t="shared" si="128"/>
        <v>0</v>
      </c>
      <c r="L1870" s="78">
        <f t="shared" si="129"/>
        <v>0</v>
      </c>
      <c r="M1870" s="82"/>
      <c r="N1870" s="83"/>
      <c r="O1870" s="84" t="str">
        <f>IFERROR(VLOOKUP($E1870,BD_Anexo_Decreto!$A$1:$I$558,3,0),"")</f>
        <v/>
      </c>
      <c r="P1870" s="85" t="str">
        <f t="shared" ref="P1870:P1933" si="130">IFERROR(SUM(O1870*N1870),"")</f>
        <v/>
      </c>
      <c r="Q1870" s="96"/>
      <c r="R1870" s="95" t="str">
        <f>IFERROR(VLOOKUP(Q1870,BD_CNES!$A$1:$E$9705,2,0),"")</f>
        <v/>
      </c>
    </row>
    <row r="1871" spans="4:18" ht="35.1" customHeight="1" x14ac:dyDescent="0.25">
      <c r="D1871" s="22">
        <v>1861</v>
      </c>
      <c r="E1871" s="132"/>
      <c r="F1871" s="76" t="str">
        <f>IFERROR(VLOOKUP($E1871,BD_Anexo_Decreto!$A$1:$I$558,2,0),"")</f>
        <v/>
      </c>
      <c r="G1871" s="133" t="str">
        <f>IFERROR(VLOOKUP($E1871,BD_Anexo_Decreto!$A$1:$I$558,7,0),"")</f>
        <v/>
      </c>
      <c r="H1871" s="76" t="str">
        <f>IFERROR(VLOOKUP($E1871,BD_Anexo_Decreto!$A$1:$I$558,8,0),"")</f>
        <v/>
      </c>
      <c r="I1871" s="77" t="str">
        <f>IFERROR(VLOOKUP($E1871,BD_Anexo_Decreto!$A$1:$I$558,5,0),"")</f>
        <v/>
      </c>
      <c r="J1871" s="78">
        <f t="shared" si="127"/>
        <v>0</v>
      </c>
      <c r="K1871" s="78">
        <f t="shared" si="128"/>
        <v>0</v>
      </c>
      <c r="L1871" s="78">
        <f t="shared" si="129"/>
        <v>0</v>
      </c>
      <c r="M1871" s="82"/>
      <c r="N1871" s="83"/>
      <c r="O1871" s="84" t="str">
        <f>IFERROR(VLOOKUP($E1871,BD_Anexo_Decreto!$A$1:$I$558,3,0),"")</f>
        <v/>
      </c>
      <c r="P1871" s="85" t="str">
        <f t="shared" si="130"/>
        <v/>
      </c>
      <c r="Q1871" s="96"/>
      <c r="R1871" s="95" t="str">
        <f>IFERROR(VLOOKUP(Q1871,BD_CNES!$A$1:$E$9705,2,0),"")</f>
        <v/>
      </c>
    </row>
    <row r="1872" spans="4:18" ht="35.1" customHeight="1" x14ac:dyDescent="0.25">
      <c r="D1872" s="22">
        <v>1862</v>
      </c>
      <c r="E1872" s="132"/>
      <c r="F1872" s="76" t="str">
        <f>IFERROR(VLOOKUP($E1872,BD_Anexo_Decreto!$A$1:$I$558,2,0),"")</f>
        <v/>
      </c>
      <c r="G1872" s="133" t="str">
        <f>IFERROR(VLOOKUP($E1872,BD_Anexo_Decreto!$A$1:$I$558,7,0),"")</f>
        <v/>
      </c>
      <c r="H1872" s="76" t="str">
        <f>IFERROR(VLOOKUP($E1872,BD_Anexo_Decreto!$A$1:$I$558,8,0),"")</f>
        <v/>
      </c>
      <c r="I1872" s="77" t="str">
        <f>IFERROR(VLOOKUP($E1872,BD_Anexo_Decreto!$A$1:$I$558,5,0),"")</f>
        <v/>
      </c>
      <c r="J1872" s="78">
        <f t="shared" si="127"/>
        <v>0</v>
      </c>
      <c r="K1872" s="78">
        <f t="shared" si="128"/>
        <v>0</v>
      </c>
      <c r="L1872" s="78">
        <f t="shared" si="129"/>
        <v>0</v>
      </c>
      <c r="M1872" s="82"/>
      <c r="N1872" s="83"/>
      <c r="O1872" s="84" t="str">
        <f>IFERROR(VLOOKUP($E1872,BD_Anexo_Decreto!$A$1:$I$558,3,0),"")</f>
        <v/>
      </c>
      <c r="P1872" s="85" t="str">
        <f t="shared" si="130"/>
        <v/>
      </c>
      <c r="Q1872" s="96"/>
      <c r="R1872" s="95" t="str">
        <f>IFERROR(VLOOKUP(Q1872,BD_CNES!$A$1:$E$9705,2,0),"")</f>
        <v/>
      </c>
    </row>
    <row r="1873" spans="4:18" ht="35.1" customHeight="1" x14ac:dyDescent="0.25">
      <c r="D1873" s="22">
        <v>1863</v>
      </c>
      <c r="E1873" s="132"/>
      <c r="F1873" s="76" t="str">
        <f>IFERROR(VLOOKUP($E1873,BD_Anexo_Decreto!$A$1:$I$558,2,0),"")</f>
        <v/>
      </c>
      <c r="G1873" s="133" t="str">
        <f>IFERROR(VLOOKUP($E1873,BD_Anexo_Decreto!$A$1:$I$558,7,0),"")</f>
        <v/>
      </c>
      <c r="H1873" s="76" t="str">
        <f>IFERROR(VLOOKUP($E1873,BD_Anexo_Decreto!$A$1:$I$558,8,0),"")</f>
        <v/>
      </c>
      <c r="I1873" s="77" t="str">
        <f>IFERROR(VLOOKUP($E1873,BD_Anexo_Decreto!$A$1:$I$558,5,0),"")</f>
        <v/>
      </c>
      <c r="J1873" s="78">
        <f t="shared" si="127"/>
        <v>0</v>
      </c>
      <c r="K1873" s="78">
        <f t="shared" si="128"/>
        <v>0</v>
      </c>
      <c r="L1873" s="78">
        <f t="shared" si="129"/>
        <v>0</v>
      </c>
      <c r="M1873" s="82"/>
      <c r="N1873" s="83"/>
      <c r="O1873" s="84" t="str">
        <f>IFERROR(VLOOKUP($E1873,BD_Anexo_Decreto!$A$1:$I$558,3,0),"")</f>
        <v/>
      </c>
      <c r="P1873" s="85" t="str">
        <f t="shared" si="130"/>
        <v/>
      </c>
      <c r="Q1873" s="96"/>
      <c r="R1873" s="95" t="str">
        <f>IFERROR(VLOOKUP(Q1873,BD_CNES!$A$1:$E$9705,2,0),"")</f>
        <v/>
      </c>
    </row>
    <row r="1874" spans="4:18" ht="35.1" customHeight="1" x14ac:dyDescent="0.25">
      <c r="D1874" s="22">
        <v>1864</v>
      </c>
      <c r="E1874" s="132"/>
      <c r="F1874" s="76" t="str">
        <f>IFERROR(VLOOKUP($E1874,BD_Anexo_Decreto!$A$1:$I$558,2,0),"")</f>
        <v/>
      </c>
      <c r="G1874" s="133" t="str">
        <f>IFERROR(VLOOKUP($E1874,BD_Anexo_Decreto!$A$1:$I$558,7,0),"")</f>
        <v/>
      </c>
      <c r="H1874" s="76" t="str">
        <f>IFERROR(VLOOKUP($E1874,BD_Anexo_Decreto!$A$1:$I$558,8,0),"")</f>
        <v/>
      </c>
      <c r="I1874" s="77" t="str">
        <f>IFERROR(VLOOKUP($E1874,BD_Anexo_Decreto!$A$1:$I$558,5,0),"")</f>
        <v/>
      </c>
      <c r="J1874" s="78">
        <f t="shared" si="127"/>
        <v>0</v>
      </c>
      <c r="K1874" s="78">
        <f t="shared" si="128"/>
        <v>0</v>
      </c>
      <c r="L1874" s="78">
        <f t="shared" si="129"/>
        <v>0</v>
      </c>
      <c r="M1874" s="82"/>
      <c r="N1874" s="83"/>
      <c r="O1874" s="84" t="str">
        <f>IFERROR(VLOOKUP($E1874,BD_Anexo_Decreto!$A$1:$I$558,3,0),"")</f>
        <v/>
      </c>
      <c r="P1874" s="85" t="str">
        <f t="shared" si="130"/>
        <v/>
      </c>
      <c r="Q1874" s="96"/>
      <c r="R1874" s="95" t="str">
        <f>IFERROR(VLOOKUP(Q1874,BD_CNES!$A$1:$E$9705,2,0),"")</f>
        <v/>
      </c>
    </row>
    <row r="1875" spans="4:18" ht="35.1" customHeight="1" x14ac:dyDescent="0.25">
      <c r="D1875" s="22">
        <v>1865</v>
      </c>
      <c r="E1875" s="132"/>
      <c r="F1875" s="76" t="str">
        <f>IFERROR(VLOOKUP($E1875,BD_Anexo_Decreto!$A$1:$I$558,2,0),"")</f>
        <v/>
      </c>
      <c r="G1875" s="133" t="str">
        <f>IFERROR(VLOOKUP($E1875,BD_Anexo_Decreto!$A$1:$I$558,7,0),"")</f>
        <v/>
      </c>
      <c r="H1875" s="76" t="str">
        <f>IFERROR(VLOOKUP($E1875,BD_Anexo_Decreto!$A$1:$I$558,8,0),"")</f>
        <v/>
      </c>
      <c r="I1875" s="77" t="str">
        <f>IFERROR(VLOOKUP($E1875,BD_Anexo_Decreto!$A$1:$I$558,5,0),"")</f>
        <v/>
      </c>
      <c r="J1875" s="78">
        <f t="shared" si="127"/>
        <v>0</v>
      </c>
      <c r="K1875" s="78">
        <f t="shared" si="128"/>
        <v>0</v>
      </c>
      <c r="L1875" s="78">
        <f t="shared" si="129"/>
        <v>0</v>
      </c>
      <c r="M1875" s="82"/>
      <c r="N1875" s="83"/>
      <c r="O1875" s="84" t="str">
        <f>IFERROR(VLOOKUP($E1875,BD_Anexo_Decreto!$A$1:$I$558,3,0),"")</f>
        <v/>
      </c>
      <c r="P1875" s="85" t="str">
        <f t="shared" si="130"/>
        <v/>
      </c>
      <c r="Q1875" s="96"/>
      <c r="R1875" s="95" t="str">
        <f>IFERROR(VLOOKUP(Q1875,BD_CNES!$A$1:$E$9705,2,0),"")</f>
        <v/>
      </c>
    </row>
    <row r="1876" spans="4:18" ht="35.1" customHeight="1" x14ac:dyDescent="0.25">
      <c r="D1876" s="22">
        <v>1866</v>
      </c>
      <c r="E1876" s="132"/>
      <c r="F1876" s="76" t="str">
        <f>IFERROR(VLOOKUP($E1876,BD_Anexo_Decreto!$A$1:$I$558,2,0),"")</f>
        <v/>
      </c>
      <c r="G1876" s="133" t="str">
        <f>IFERROR(VLOOKUP($E1876,BD_Anexo_Decreto!$A$1:$I$558,7,0),"")</f>
        <v/>
      </c>
      <c r="H1876" s="76" t="str">
        <f>IFERROR(VLOOKUP($E1876,BD_Anexo_Decreto!$A$1:$I$558,8,0),"")</f>
        <v/>
      </c>
      <c r="I1876" s="77" t="str">
        <f>IFERROR(VLOOKUP($E1876,BD_Anexo_Decreto!$A$1:$I$558,5,0),"")</f>
        <v/>
      </c>
      <c r="J1876" s="78">
        <f t="shared" si="127"/>
        <v>0</v>
      </c>
      <c r="K1876" s="78">
        <f t="shared" si="128"/>
        <v>0</v>
      </c>
      <c r="L1876" s="78">
        <f t="shared" si="129"/>
        <v>0</v>
      </c>
      <c r="M1876" s="82"/>
      <c r="N1876" s="83"/>
      <c r="O1876" s="84" t="str">
        <f>IFERROR(VLOOKUP($E1876,BD_Anexo_Decreto!$A$1:$I$558,3,0),"")</f>
        <v/>
      </c>
      <c r="P1876" s="85" t="str">
        <f t="shared" si="130"/>
        <v/>
      </c>
      <c r="Q1876" s="96"/>
      <c r="R1876" s="95" t="str">
        <f>IFERROR(VLOOKUP(Q1876,BD_CNES!$A$1:$E$9705,2,0),"")</f>
        <v/>
      </c>
    </row>
    <row r="1877" spans="4:18" ht="35.1" customHeight="1" x14ac:dyDescent="0.25">
      <c r="D1877" s="22">
        <v>1867</v>
      </c>
      <c r="E1877" s="132"/>
      <c r="F1877" s="76" t="str">
        <f>IFERROR(VLOOKUP($E1877,BD_Anexo_Decreto!$A$1:$I$558,2,0),"")</f>
        <v/>
      </c>
      <c r="G1877" s="133" t="str">
        <f>IFERROR(VLOOKUP($E1877,BD_Anexo_Decreto!$A$1:$I$558,7,0),"")</f>
        <v/>
      </c>
      <c r="H1877" s="76" t="str">
        <f>IFERROR(VLOOKUP($E1877,BD_Anexo_Decreto!$A$1:$I$558,8,0),"")</f>
        <v/>
      </c>
      <c r="I1877" s="77" t="str">
        <f>IFERROR(VLOOKUP($E1877,BD_Anexo_Decreto!$A$1:$I$558,5,0),"")</f>
        <v/>
      </c>
      <c r="J1877" s="78">
        <f t="shared" si="127"/>
        <v>0</v>
      </c>
      <c r="K1877" s="78">
        <f t="shared" si="128"/>
        <v>0</v>
      </c>
      <c r="L1877" s="78">
        <f t="shared" si="129"/>
        <v>0</v>
      </c>
      <c r="M1877" s="82"/>
      <c r="N1877" s="83"/>
      <c r="O1877" s="84" t="str">
        <f>IFERROR(VLOOKUP($E1877,BD_Anexo_Decreto!$A$1:$I$558,3,0),"")</f>
        <v/>
      </c>
      <c r="P1877" s="85" t="str">
        <f t="shared" si="130"/>
        <v/>
      </c>
      <c r="Q1877" s="96"/>
      <c r="R1877" s="95" t="str">
        <f>IFERROR(VLOOKUP(Q1877,BD_CNES!$A$1:$E$9705,2,0),"")</f>
        <v/>
      </c>
    </row>
    <row r="1878" spans="4:18" ht="35.1" customHeight="1" x14ac:dyDescent="0.25">
      <c r="D1878" s="22">
        <v>1868</v>
      </c>
      <c r="E1878" s="132"/>
      <c r="F1878" s="76" t="str">
        <f>IFERROR(VLOOKUP($E1878,BD_Anexo_Decreto!$A$1:$I$558,2,0),"")</f>
        <v/>
      </c>
      <c r="G1878" s="133" t="str">
        <f>IFERROR(VLOOKUP($E1878,BD_Anexo_Decreto!$A$1:$I$558,7,0),"")</f>
        <v/>
      </c>
      <c r="H1878" s="76" t="str">
        <f>IFERROR(VLOOKUP($E1878,BD_Anexo_Decreto!$A$1:$I$558,8,0),"")</f>
        <v/>
      </c>
      <c r="I1878" s="77" t="str">
        <f>IFERROR(VLOOKUP($E1878,BD_Anexo_Decreto!$A$1:$I$558,5,0),"")</f>
        <v/>
      </c>
      <c r="J1878" s="78">
        <f t="shared" si="127"/>
        <v>0</v>
      </c>
      <c r="K1878" s="78">
        <f t="shared" si="128"/>
        <v>0</v>
      </c>
      <c r="L1878" s="78">
        <f t="shared" si="129"/>
        <v>0</v>
      </c>
      <c r="M1878" s="82"/>
      <c r="N1878" s="83"/>
      <c r="O1878" s="84" t="str">
        <f>IFERROR(VLOOKUP($E1878,BD_Anexo_Decreto!$A$1:$I$558,3,0),"")</f>
        <v/>
      </c>
      <c r="P1878" s="85" t="str">
        <f t="shared" si="130"/>
        <v/>
      </c>
      <c r="Q1878" s="96"/>
      <c r="R1878" s="95" t="str">
        <f>IFERROR(VLOOKUP(Q1878,BD_CNES!$A$1:$E$9705,2,0),"")</f>
        <v/>
      </c>
    </row>
    <row r="1879" spans="4:18" ht="35.1" customHeight="1" x14ac:dyDescent="0.25">
      <c r="D1879" s="22">
        <v>1869</v>
      </c>
      <c r="E1879" s="132"/>
      <c r="F1879" s="76" t="str">
        <f>IFERROR(VLOOKUP($E1879,BD_Anexo_Decreto!$A$1:$I$558,2,0),"")</f>
        <v/>
      </c>
      <c r="G1879" s="133" t="str">
        <f>IFERROR(VLOOKUP($E1879,BD_Anexo_Decreto!$A$1:$I$558,7,0),"")</f>
        <v/>
      </c>
      <c r="H1879" s="76" t="str">
        <f>IFERROR(VLOOKUP($E1879,BD_Anexo_Decreto!$A$1:$I$558,8,0),"")</f>
        <v/>
      </c>
      <c r="I1879" s="77" t="str">
        <f>IFERROR(VLOOKUP($E1879,BD_Anexo_Decreto!$A$1:$I$558,5,0),"")</f>
        <v/>
      </c>
      <c r="J1879" s="78">
        <f t="shared" si="127"/>
        <v>0</v>
      </c>
      <c r="K1879" s="78">
        <f t="shared" si="128"/>
        <v>0</v>
      </c>
      <c r="L1879" s="78">
        <f t="shared" si="129"/>
        <v>0</v>
      </c>
      <c r="M1879" s="82"/>
      <c r="N1879" s="83"/>
      <c r="O1879" s="84" t="str">
        <f>IFERROR(VLOOKUP($E1879,BD_Anexo_Decreto!$A$1:$I$558,3,0),"")</f>
        <v/>
      </c>
      <c r="P1879" s="85" t="str">
        <f t="shared" si="130"/>
        <v/>
      </c>
      <c r="Q1879" s="96"/>
      <c r="R1879" s="95" t="str">
        <f>IFERROR(VLOOKUP(Q1879,BD_CNES!$A$1:$E$9705,2,0),"")</f>
        <v/>
      </c>
    </row>
    <row r="1880" spans="4:18" ht="35.1" customHeight="1" x14ac:dyDescent="0.25">
      <c r="D1880" s="22">
        <v>1870</v>
      </c>
      <c r="E1880" s="132"/>
      <c r="F1880" s="76" t="str">
        <f>IFERROR(VLOOKUP($E1880,BD_Anexo_Decreto!$A$1:$I$558,2,0),"")</f>
        <v/>
      </c>
      <c r="G1880" s="133" t="str">
        <f>IFERROR(VLOOKUP($E1880,BD_Anexo_Decreto!$A$1:$I$558,7,0),"")</f>
        <v/>
      </c>
      <c r="H1880" s="76" t="str">
        <f>IFERROR(VLOOKUP($E1880,BD_Anexo_Decreto!$A$1:$I$558,8,0),"")</f>
        <v/>
      </c>
      <c r="I1880" s="77" t="str">
        <f>IFERROR(VLOOKUP($E1880,BD_Anexo_Decreto!$A$1:$I$558,5,0),"")</f>
        <v/>
      </c>
      <c r="J1880" s="78">
        <f t="shared" si="127"/>
        <v>0</v>
      </c>
      <c r="K1880" s="78">
        <f t="shared" si="128"/>
        <v>0</v>
      </c>
      <c r="L1880" s="78">
        <f t="shared" si="129"/>
        <v>0</v>
      </c>
      <c r="M1880" s="82"/>
      <c r="N1880" s="83"/>
      <c r="O1880" s="84" t="str">
        <f>IFERROR(VLOOKUP($E1880,BD_Anexo_Decreto!$A$1:$I$558,3,0),"")</f>
        <v/>
      </c>
      <c r="P1880" s="85" t="str">
        <f t="shared" si="130"/>
        <v/>
      </c>
      <c r="Q1880" s="96"/>
      <c r="R1880" s="95" t="str">
        <f>IFERROR(VLOOKUP(Q1880,BD_CNES!$A$1:$E$9705,2,0),"")</f>
        <v/>
      </c>
    </row>
    <row r="1881" spans="4:18" ht="35.1" customHeight="1" x14ac:dyDescent="0.25">
      <c r="D1881" s="22">
        <v>1871</v>
      </c>
      <c r="E1881" s="132"/>
      <c r="F1881" s="76" t="str">
        <f>IFERROR(VLOOKUP($E1881,BD_Anexo_Decreto!$A$1:$I$558,2,0),"")</f>
        <v/>
      </c>
      <c r="G1881" s="133" t="str">
        <f>IFERROR(VLOOKUP($E1881,BD_Anexo_Decreto!$A$1:$I$558,7,0),"")</f>
        <v/>
      </c>
      <c r="H1881" s="76" t="str">
        <f>IFERROR(VLOOKUP($E1881,BD_Anexo_Decreto!$A$1:$I$558,8,0),"")</f>
        <v/>
      </c>
      <c r="I1881" s="77" t="str">
        <f>IFERROR(VLOOKUP($E1881,BD_Anexo_Decreto!$A$1:$I$558,5,0),"")</f>
        <v/>
      </c>
      <c r="J1881" s="78">
        <f t="shared" si="127"/>
        <v>0</v>
      </c>
      <c r="K1881" s="78">
        <f t="shared" si="128"/>
        <v>0</v>
      </c>
      <c r="L1881" s="78">
        <f t="shared" si="129"/>
        <v>0</v>
      </c>
      <c r="M1881" s="82"/>
      <c r="N1881" s="83"/>
      <c r="O1881" s="84" t="str">
        <f>IFERROR(VLOOKUP($E1881,BD_Anexo_Decreto!$A$1:$I$558,3,0),"")</f>
        <v/>
      </c>
      <c r="P1881" s="85" t="str">
        <f t="shared" si="130"/>
        <v/>
      </c>
      <c r="Q1881" s="96"/>
      <c r="R1881" s="95" t="str">
        <f>IFERROR(VLOOKUP(Q1881,BD_CNES!$A$1:$E$9705,2,0),"")</f>
        <v/>
      </c>
    </row>
    <row r="1882" spans="4:18" ht="35.1" customHeight="1" x14ac:dyDescent="0.25">
      <c r="D1882" s="22">
        <v>1872</v>
      </c>
      <c r="E1882" s="132"/>
      <c r="F1882" s="76" t="str">
        <f>IFERROR(VLOOKUP($E1882,BD_Anexo_Decreto!$A$1:$I$558,2,0),"")</f>
        <v/>
      </c>
      <c r="G1882" s="133" t="str">
        <f>IFERROR(VLOOKUP($E1882,BD_Anexo_Decreto!$A$1:$I$558,7,0),"")</f>
        <v/>
      </c>
      <c r="H1882" s="76" t="str">
        <f>IFERROR(VLOOKUP($E1882,BD_Anexo_Decreto!$A$1:$I$558,8,0),"")</f>
        <v/>
      </c>
      <c r="I1882" s="77" t="str">
        <f>IFERROR(VLOOKUP($E1882,BD_Anexo_Decreto!$A$1:$I$558,5,0),"")</f>
        <v/>
      </c>
      <c r="J1882" s="78">
        <f t="shared" si="127"/>
        <v>0</v>
      </c>
      <c r="K1882" s="78">
        <f t="shared" si="128"/>
        <v>0</v>
      </c>
      <c r="L1882" s="78">
        <f t="shared" si="129"/>
        <v>0</v>
      </c>
      <c r="M1882" s="82"/>
      <c r="N1882" s="83"/>
      <c r="O1882" s="84" t="str">
        <f>IFERROR(VLOOKUP($E1882,BD_Anexo_Decreto!$A$1:$I$558,3,0),"")</f>
        <v/>
      </c>
      <c r="P1882" s="85" t="str">
        <f t="shared" si="130"/>
        <v/>
      </c>
      <c r="Q1882" s="96"/>
      <c r="R1882" s="95" t="str">
        <f>IFERROR(VLOOKUP(Q1882,BD_CNES!$A$1:$E$9705,2,0),"")</f>
        <v/>
      </c>
    </row>
    <row r="1883" spans="4:18" ht="35.1" customHeight="1" x14ac:dyDescent="0.25">
      <c r="D1883" s="22">
        <v>1873</v>
      </c>
      <c r="E1883" s="132"/>
      <c r="F1883" s="76" t="str">
        <f>IFERROR(VLOOKUP($E1883,BD_Anexo_Decreto!$A$1:$I$558,2,0),"")</f>
        <v/>
      </c>
      <c r="G1883" s="133" t="str">
        <f>IFERROR(VLOOKUP($E1883,BD_Anexo_Decreto!$A$1:$I$558,7,0),"")</f>
        <v/>
      </c>
      <c r="H1883" s="76" t="str">
        <f>IFERROR(VLOOKUP($E1883,BD_Anexo_Decreto!$A$1:$I$558,8,0),"")</f>
        <v/>
      </c>
      <c r="I1883" s="77" t="str">
        <f>IFERROR(VLOOKUP($E1883,BD_Anexo_Decreto!$A$1:$I$558,5,0),"")</f>
        <v/>
      </c>
      <c r="J1883" s="78">
        <f t="shared" si="127"/>
        <v>0</v>
      </c>
      <c r="K1883" s="78">
        <f t="shared" si="128"/>
        <v>0</v>
      </c>
      <c r="L1883" s="78">
        <f t="shared" si="129"/>
        <v>0</v>
      </c>
      <c r="M1883" s="82"/>
      <c r="N1883" s="83"/>
      <c r="O1883" s="84" t="str">
        <f>IFERROR(VLOOKUP($E1883,BD_Anexo_Decreto!$A$1:$I$558,3,0),"")</f>
        <v/>
      </c>
      <c r="P1883" s="85" t="str">
        <f t="shared" si="130"/>
        <v/>
      </c>
      <c r="Q1883" s="96"/>
      <c r="R1883" s="95" t="str">
        <f>IFERROR(VLOOKUP(Q1883,BD_CNES!$A$1:$E$9705,2,0),"")</f>
        <v/>
      </c>
    </row>
    <row r="1884" spans="4:18" ht="35.1" customHeight="1" x14ac:dyDescent="0.25">
      <c r="D1884" s="22">
        <v>1874</v>
      </c>
      <c r="E1884" s="132"/>
      <c r="F1884" s="76" t="str">
        <f>IFERROR(VLOOKUP($E1884,BD_Anexo_Decreto!$A$1:$I$558,2,0),"")</f>
        <v/>
      </c>
      <c r="G1884" s="133" t="str">
        <f>IFERROR(VLOOKUP($E1884,BD_Anexo_Decreto!$A$1:$I$558,7,0),"")</f>
        <v/>
      </c>
      <c r="H1884" s="76" t="str">
        <f>IFERROR(VLOOKUP($E1884,BD_Anexo_Decreto!$A$1:$I$558,8,0),"")</f>
        <v/>
      </c>
      <c r="I1884" s="77" t="str">
        <f>IFERROR(VLOOKUP($E1884,BD_Anexo_Decreto!$A$1:$I$558,5,0),"")</f>
        <v/>
      </c>
      <c r="J1884" s="78">
        <f t="shared" si="127"/>
        <v>0</v>
      </c>
      <c r="K1884" s="78">
        <f t="shared" si="128"/>
        <v>0</v>
      </c>
      <c r="L1884" s="78">
        <f t="shared" si="129"/>
        <v>0</v>
      </c>
      <c r="M1884" s="82"/>
      <c r="N1884" s="83"/>
      <c r="O1884" s="84" t="str">
        <f>IFERROR(VLOOKUP($E1884,BD_Anexo_Decreto!$A$1:$I$558,3,0),"")</f>
        <v/>
      </c>
      <c r="P1884" s="85" t="str">
        <f t="shared" si="130"/>
        <v/>
      </c>
      <c r="Q1884" s="96"/>
      <c r="R1884" s="95" t="str">
        <f>IFERROR(VLOOKUP(Q1884,BD_CNES!$A$1:$E$9705,2,0),"")</f>
        <v/>
      </c>
    </row>
    <row r="1885" spans="4:18" ht="35.1" customHeight="1" x14ac:dyDescent="0.25">
      <c r="D1885" s="22">
        <v>1875</v>
      </c>
      <c r="E1885" s="132"/>
      <c r="F1885" s="76" t="str">
        <f>IFERROR(VLOOKUP($E1885,BD_Anexo_Decreto!$A$1:$I$558,2,0),"")</f>
        <v/>
      </c>
      <c r="G1885" s="133" t="str">
        <f>IFERROR(VLOOKUP($E1885,BD_Anexo_Decreto!$A$1:$I$558,7,0),"")</f>
        <v/>
      </c>
      <c r="H1885" s="76" t="str">
        <f>IFERROR(VLOOKUP($E1885,BD_Anexo_Decreto!$A$1:$I$558,8,0),"")</f>
        <v/>
      </c>
      <c r="I1885" s="77" t="str">
        <f>IFERROR(VLOOKUP($E1885,BD_Anexo_Decreto!$A$1:$I$558,5,0),"")</f>
        <v/>
      </c>
      <c r="J1885" s="78">
        <f t="shared" si="127"/>
        <v>0</v>
      </c>
      <c r="K1885" s="78">
        <f t="shared" si="128"/>
        <v>0</v>
      </c>
      <c r="L1885" s="78">
        <f t="shared" si="129"/>
        <v>0</v>
      </c>
      <c r="M1885" s="82"/>
      <c r="N1885" s="83"/>
      <c r="O1885" s="84" t="str">
        <f>IFERROR(VLOOKUP($E1885,BD_Anexo_Decreto!$A$1:$I$558,3,0),"")</f>
        <v/>
      </c>
      <c r="P1885" s="85" t="str">
        <f t="shared" si="130"/>
        <v/>
      </c>
      <c r="Q1885" s="96"/>
      <c r="R1885" s="95" t="str">
        <f>IFERROR(VLOOKUP(Q1885,BD_CNES!$A$1:$E$9705,2,0),"")</f>
        <v/>
      </c>
    </row>
    <row r="1886" spans="4:18" ht="35.1" customHeight="1" x14ac:dyDescent="0.25">
      <c r="D1886" s="22">
        <v>1876</v>
      </c>
      <c r="E1886" s="132"/>
      <c r="F1886" s="76" t="str">
        <f>IFERROR(VLOOKUP($E1886,BD_Anexo_Decreto!$A$1:$I$558,2,0),"")</f>
        <v/>
      </c>
      <c r="G1886" s="133" t="str">
        <f>IFERROR(VLOOKUP($E1886,BD_Anexo_Decreto!$A$1:$I$558,7,0),"")</f>
        <v/>
      </c>
      <c r="H1886" s="76" t="str">
        <f>IFERROR(VLOOKUP($E1886,BD_Anexo_Decreto!$A$1:$I$558,8,0),"")</f>
        <v/>
      </c>
      <c r="I1886" s="77" t="str">
        <f>IFERROR(VLOOKUP($E1886,BD_Anexo_Decreto!$A$1:$I$558,5,0),"")</f>
        <v/>
      </c>
      <c r="J1886" s="78">
        <f t="shared" si="127"/>
        <v>0</v>
      </c>
      <c r="K1886" s="78">
        <f t="shared" si="128"/>
        <v>0</v>
      </c>
      <c r="L1886" s="78">
        <f t="shared" si="129"/>
        <v>0</v>
      </c>
      <c r="M1886" s="82"/>
      <c r="N1886" s="83"/>
      <c r="O1886" s="84" t="str">
        <f>IFERROR(VLOOKUP($E1886,BD_Anexo_Decreto!$A$1:$I$558,3,0),"")</f>
        <v/>
      </c>
      <c r="P1886" s="85" t="str">
        <f t="shared" si="130"/>
        <v/>
      </c>
      <c r="Q1886" s="96"/>
      <c r="R1886" s="95" t="str">
        <f>IFERROR(VLOOKUP(Q1886,BD_CNES!$A$1:$E$9705,2,0),"")</f>
        <v/>
      </c>
    </row>
    <row r="1887" spans="4:18" ht="35.1" customHeight="1" x14ac:dyDescent="0.25">
      <c r="D1887" s="22">
        <v>1877</v>
      </c>
      <c r="E1887" s="132"/>
      <c r="F1887" s="76" t="str">
        <f>IFERROR(VLOOKUP($E1887,BD_Anexo_Decreto!$A$1:$I$558,2,0),"")</f>
        <v/>
      </c>
      <c r="G1887" s="133" t="str">
        <f>IFERROR(VLOOKUP($E1887,BD_Anexo_Decreto!$A$1:$I$558,7,0),"")</f>
        <v/>
      </c>
      <c r="H1887" s="76" t="str">
        <f>IFERROR(VLOOKUP($E1887,BD_Anexo_Decreto!$A$1:$I$558,8,0),"")</f>
        <v/>
      </c>
      <c r="I1887" s="77" t="str">
        <f>IFERROR(VLOOKUP($E1887,BD_Anexo_Decreto!$A$1:$I$558,5,0),"")</f>
        <v/>
      </c>
      <c r="J1887" s="78">
        <f t="shared" si="127"/>
        <v>0</v>
      </c>
      <c r="K1887" s="78">
        <f t="shared" si="128"/>
        <v>0</v>
      </c>
      <c r="L1887" s="78">
        <f t="shared" si="129"/>
        <v>0</v>
      </c>
      <c r="M1887" s="82"/>
      <c r="N1887" s="83"/>
      <c r="O1887" s="84" t="str">
        <f>IFERROR(VLOOKUP($E1887,BD_Anexo_Decreto!$A$1:$I$558,3,0),"")</f>
        <v/>
      </c>
      <c r="P1887" s="85" t="str">
        <f t="shared" si="130"/>
        <v/>
      </c>
      <c r="Q1887" s="96"/>
      <c r="R1887" s="95" t="str">
        <f>IFERROR(VLOOKUP(Q1887,BD_CNES!$A$1:$E$9705,2,0),"")</f>
        <v/>
      </c>
    </row>
    <row r="1888" spans="4:18" ht="35.1" customHeight="1" x14ac:dyDescent="0.25">
      <c r="D1888" s="22">
        <v>1878</v>
      </c>
      <c r="E1888" s="132"/>
      <c r="F1888" s="76" t="str">
        <f>IFERROR(VLOOKUP($E1888,BD_Anexo_Decreto!$A$1:$I$558,2,0),"")</f>
        <v/>
      </c>
      <c r="G1888" s="133" t="str">
        <f>IFERROR(VLOOKUP($E1888,BD_Anexo_Decreto!$A$1:$I$558,7,0),"")</f>
        <v/>
      </c>
      <c r="H1888" s="76" t="str">
        <f>IFERROR(VLOOKUP($E1888,BD_Anexo_Decreto!$A$1:$I$558,8,0),"")</f>
        <v/>
      </c>
      <c r="I1888" s="77" t="str">
        <f>IFERROR(VLOOKUP($E1888,BD_Anexo_Decreto!$A$1:$I$558,5,0),"")</f>
        <v/>
      </c>
      <c r="J1888" s="78">
        <f t="shared" si="127"/>
        <v>0</v>
      </c>
      <c r="K1888" s="78">
        <f t="shared" si="128"/>
        <v>0</v>
      </c>
      <c r="L1888" s="78">
        <f t="shared" si="129"/>
        <v>0</v>
      </c>
      <c r="M1888" s="82"/>
      <c r="N1888" s="83"/>
      <c r="O1888" s="84" t="str">
        <f>IFERROR(VLOOKUP($E1888,BD_Anexo_Decreto!$A$1:$I$558,3,0),"")</f>
        <v/>
      </c>
      <c r="P1888" s="85" t="str">
        <f t="shared" si="130"/>
        <v/>
      </c>
      <c r="Q1888" s="96"/>
      <c r="R1888" s="95" t="str">
        <f>IFERROR(VLOOKUP(Q1888,BD_CNES!$A$1:$E$9705,2,0),"")</f>
        <v/>
      </c>
    </row>
    <row r="1889" spans="4:18" ht="35.1" customHeight="1" x14ac:dyDescent="0.25">
      <c r="D1889" s="22">
        <v>1879</v>
      </c>
      <c r="E1889" s="132"/>
      <c r="F1889" s="76" t="str">
        <f>IFERROR(VLOOKUP($E1889,BD_Anexo_Decreto!$A$1:$I$558,2,0),"")</f>
        <v/>
      </c>
      <c r="G1889" s="133" t="str">
        <f>IFERROR(VLOOKUP($E1889,BD_Anexo_Decreto!$A$1:$I$558,7,0),"")</f>
        <v/>
      </c>
      <c r="H1889" s="76" t="str">
        <f>IFERROR(VLOOKUP($E1889,BD_Anexo_Decreto!$A$1:$I$558,8,0),"")</f>
        <v/>
      </c>
      <c r="I1889" s="77" t="str">
        <f>IFERROR(VLOOKUP($E1889,BD_Anexo_Decreto!$A$1:$I$558,5,0),"")</f>
        <v/>
      </c>
      <c r="J1889" s="78">
        <f t="shared" si="127"/>
        <v>0</v>
      </c>
      <c r="K1889" s="78">
        <f t="shared" si="128"/>
        <v>0</v>
      </c>
      <c r="L1889" s="78">
        <f t="shared" si="129"/>
        <v>0</v>
      </c>
      <c r="M1889" s="82"/>
      <c r="N1889" s="83"/>
      <c r="O1889" s="84" t="str">
        <f>IFERROR(VLOOKUP($E1889,BD_Anexo_Decreto!$A$1:$I$558,3,0),"")</f>
        <v/>
      </c>
      <c r="P1889" s="85" t="str">
        <f t="shared" si="130"/>
        <v/>
      </c>
      <c r="Q1889" s="96"/>
      <c r="R1889" s="95" t="str">
        <f>IFERROR(VLOOKUP(Q1889,BD_CNES!$A$1:$E$9705,2,0),"")</f>
        <v/>
      </c>
    </row>
    <row r="1890" spans="4:18" ht="35.1" customHeight="1" x14ac:dyDescent="0.25">
      <c r="D1890" s="22">
        <v>1880</v>
      </c>
      <c r="E1890" s="132"/>
      <c r="F1890" s="76" t="str">
        <f>IFERROR(VLOOKUP($E1890,BD_Anexo_Decreto!$A$1:$I$558,2,0),"")</f>
        <v/>
      </c>
      <c r="G1890" s="133" t="str">
        <f>IFERROR(VLOOKUP($E1890,BD_Anexo_Decreto!$A$1:$I$558,7,0),"")</f>
        <v/>
      </c>
      <c r="H1890" s="76" t="str">
        <f>IFERROR(VLOOKUP($E1890,BD_Anexo_Decreto!$A$1:$I$558,8,0),"")</f>
        <v/>
      </c>
      <c r="I1890" s="77" t="str">
        <f>IFERROR(VLOOKUP($E1890,BD_Anexo_Decreto!$A$1:$I$558,5,0),"")</f>
        <v/>
      </c>
      <c r="J1890" s="78">
        <f t="shared" si="127"/>
        <v>0</v>
      </c>
      <c r="K1890" s="78">
        <f t="shared" si="128"/>
        <v>0</v>
      </c>
      <c r="L1890" s="78">
        <f t="shared" si="129"/>
        <v>0</v>
      </c>
      <c r="M1890" s="82"/>
      <c r="N1890" s="83"/>
      <c r="O1890" s="84" t="str">
        <f>IFERROR(VLOOKUP($E1890,BD_Anexo_Decreto!$A$1:$I$558,3,0),"")</f>
        <v/>
      </c>
      <c r="P1890" s="85" t="str">
        <f t="shared" si="130"/>
        <v/>
      </c>
      <c r="Q1890" s="96"/>
      <c r="R1890" s="95" t="str">
        <f>IFERROR(VLOOKUP(Q1890,BD_CNES!$A$1:$E$9705,2,0),"")</f>
        <v/>
      </c>
    </row>
    <row r="1891" spans="4:18" ht="35.1" customHeight="1" x14ac:dyDescent="0.25">
      <c r="D1891" s="22">
        <v>1881</v>
      </c>
      <c r="E1891" s="132"/>
      <c r="F1891" s="76" t="str">
        <f>IFERROR(VLOOKUP($E1891,BD_Anexo_Decreto!$A$1:$I$558,2,0),"")</f>
        <v/>
      </c>
      <c r="G1891" s="133" t="str">
        <f>IFERROR(VLOOKUP($E1891,BD_Anexo_Decreto!$A$1:$I$558,7,0),"")</f>
        <v/>
      </c>
      <c r="H1891" s="76" t="str">
        <f>IFERROR(VLOOKUP($E1891,BD_Anexo_Decreto!$A$1:$I$558,8,0),"")</f>
        <v/>
      </c>
      <c r="I1891" s="77" t="str">
        <f>IFERROR(VLOOKUP($E1891,BD_Anexo_Decreto!$A$1:$I$558,5,0),"")</f>
        <v/>
      </c>
      <c r="J1891" s="78">
        <f t="shared" si="127"/>
        <v>0</v>
      </c>
      <c r="K1891" s="78">
        <f t="shared" si="128"/>
        <v>0</v>
      </c>
      <c r="L1891" s="78">
        <f t="shared" si="129"/>
        <v>0</v>
      </c>
      <c r="M1891" s="82"/>
      <c r="N1891" s="83"/>
      <c r="O1891" s="84" t="str">
        <f>IFERROR(VLOOKUP($E1891,BD_Anexo_Decreto!$A$1:$I$558,3,0),"")</f>
        <v/>
      </c>
      <c r="P1891" s="85" t="str">
        <f t="shared" si="130"/>
        <v/>
      </c>
      <c r="Q1891" s="96"/>
      <c r="R1891" s="95" t="str">
        <f>IFERROR(VLOOKUP(Q1891,BD_CNES!$A$1:$E$9705,2,0),"")</f>
        <v/>
      </c>
    </row>
    <row r="1892" spans="4:18" ht="35.1" customHeight="1" x14ac:dyDescent="0.25">
      <c r="D1892" s="22">
        <v>1882</v>
      </c>
      <c r="E1892" s="132"/>
      <c r="F1892" s="76" t="str">
        <f>IFERROR(VLOOKUP($E1892,BD_Anexo_Decreto!$A$1:$I$558,2,0),"")</f>
        <v/>
      </c>
      <c r="G1892" s="133" t="str">
        <f>IFERROR(VLOOKUP($E1892,BD_Anexo_Decreto!$A$1:$I$558,7,0),"")</f>
        <v/>
      </c>
      <c r="H1892" s="76" t="str">
        <f>IFERROR(VLOOKUP($E1892,BD_Anexo_Decreto!$A$1:$I$558,8,0),"")</f>
        <v/>
      </c>
      <c r="I1892" s="77" t="str">
        <f>IFERROR(VLOOKUP($E1892,BD_Anexo_Decreto!$A$1:$I$558,5,0),"")</f>
        <v/>
      </c>
      <c r="J1892" s="78">
        <f t="shared" si="127"/>
        <v>0</v>
      </c>
      <c r="K1892" s="78">
        <f t="shared" si="128"/>
        <v>0</v>
      </c>
      <c r="L1892" s="78">
        <f t="shared" si="129"/>
        <v>0</v>
      </c>
      <c r="M1892" s="82"/>
      <c r="N1892" s="83"/>
      <c r="O1892" s="84" t="str">
        <f>IFERROR(VLOOKUP($E1892,BD_Anexo_Decreto!$A$1:$I$558,3,0),"")</f>
        <v/>
      </c>
      <c r="P1892" s="85" t="str">
        <f t="shared" si="130"/>
        <v/>
      </c>
      <c r="Q1892" s="96"/>
      <c r="R1892" s="95" t="str">
        <f>IFERROR(VLOOKUP(Q1892,BD_CNES!$A$1:$E$9705,2,0),"")</f>
        <v/>
      </c>
    </row>
    <row r="1893" spans="4:18" ht="35.1" customHeight="1" x14ac:dyDescent="0.25">
      <c r="D1893" s="22">
        <v>1883</v>
      </c>
      <c r="E1893" s="132"/>
      <c r="F1893" s="76" t="str">
        <f>IFERROR(VLOOKUP($E1893,BD_Anexo_Decreto!$A$1:$I$558,2,0),"")</f>
        <v/>
      </c>
      <c r="G1893" s="133" t="str">
        <f>IFERROR(VLOOKUP($E1893,BD_Anexo_Decreto!$A$1:$I$558,7,0),"")</f>
        <v/>
      </c>
      <c r="H1893" s="76" t="str">
        <f>IFERROR(VLOOKUP($E1893,BD_Anexo_Decreto!$A$1:$I$558,8,0),"")</f>
        <v/>
      </c>
      <c r="I1893" s="77" t="str">
        <f>IFERROR(VLOOKUP($E1893,BD_Anexo_Decreto!$A$1:$I$558,5,0),"")</f>
        <v/>
      </c>
      <c r="J1893" s="78">
        <f t="shared" si="127"/>
        <v>0</v>
      </c>
      <c r="K1893" s="78">
        <f t="shared" si="128"/>
        <v>0</v>
      </c>
      <c r="L1893" s="78">
        <f t="shared" si="129"/>
        <v>0</v>
      </c>
      <c r="M1893" s="82"/>
      <c r="N1893" s="83"/>
      <c r="O1893" s="84" t="str">
        <f>IFERROR(VLOOKUP($E1893,BD_Anexo_Decreto!$A$1:$I$558,3,0),"")</f>
        <v/>
      </c>
      <c r="P1893" s="85" t="str">
        <f t="shared" si="130"/>
        <v/>
      </c>
      <c r="Q1893" s="96"/>
      <c r="R1893" s="95" t="str">
        <f>IFERROR(VLOOKUP(Q1893,BD_CNES!$A$1:$E$9705,2,0),"")</f>
        <v/>
      </c>
    </row>
    <row r="1894" spans="4:18" ht="35.1" customHeight="1" x14ac:dyDescent="0.25">
      <c r="D1894" s="22">
        <v>1884</v>
      </c>
      <c r="E1894" s="132"/>
      <c r="F1894" s="76" t="str">
        <f>IFERROR(VLOOKUP($E1894,BD_Anexo_Decreto!$A$1:$I$558,2,0),"")</f>
        <v/>
      </c>
      <c r="G1894" s="133" t="str">
        <f>IFERROR(VLOOKUP($E1894,BD_Anexo_Decreto!$A$1:$I$558,7,0),"")</f>
        <v/>
      </c>
      <c r="H1894" s="76" t="str">
        <f>IFERROR(VLOOKUP($E1894,BD_Anexo_Decreto!$A$1:$I$558,8,0),"")</f>
        <v/>
      </c>
      <c r="I1894" s="77" t="str">
        <f>IFERROR(VLOOKUP($E1894,BD_Anexo_Decreto!$A$1:$I$558,5,0),"")</f>
        <v/>
      </c>
      <c r="J1894" s="78">
        <f t="shared" si="127"/>
        <v>0</v>
      </c>
      <c r="K1894" s="78">
        <f t="shared" si="128"/>
        <v>0</v>
      </c>
      <c r="L1894" s="78">
        <f t="shared" si="129"/>
        <v>0</v>
      </c>
      <c r="M1894" s="82"/>
      <c r="N1894" s="83"/>
      <c r="O1894" s="84" t="str">
        <f>IFERROR(VLOOKUP($E1894,BD_Anexo_Decreto!$A$1:$I$558,3,0),"")</f>
        <v/>
      </c>
      <c r="P1894" s="85" t="str">
        <f t="shared" si="130"/>
        <v/>
      </c>
      <c r="Q1894" s="96"/>
      <c r="R1894" s="95" t="str">
        <f>IFERROR(VLOOKUP(Q1894,BD_CNES!$A$1:$E$9705,2,0),"")</f>
        <v/>
      </c>
    </row>
    <row r="1895" spans="4:18" ht="35.1" customHeight="1" x14ac:dyDescent="0.25">
      <c r="D1895" s="22">
        <v>1885</v>
      </c>
      <c r="E1895" s="132"/>
      <c r="F1895" s="76" t="str">
        <f>IFERROR(VLOOKUP($E1895,BD_Anexo_Decreto!$A$1:$I$558,2,0),"")</f>
        <v/>
      </c>
      <c r="G1895" s="133" t="str">
        <f>IFERROR(VLOOKUP($E1895,BD_Anexo_Decreto!$A$1:$I$558,7,0),"")</f>
        <v/>
      </c>
      <c r="H1895" s="76" t="str">
        <f>IFERROR(VLOOKUP($E1895,BD_Anexo_Decreto!$A$1:$I$558,8,0),"")</f>
        <v/>
      </c>
      <c r="I1895" s="77" t="str">
        <f>IFERROR(VLOOKUP($E1895,BD_Anexo_Decreto!$A$1:$I$558,5,0),"")</f>
        <v/>
      </c>
      <c r="J1895" s="78">
        <f t="shared" si="127"/>
        <v>0</v>
      </c>
      <c r="K1895" s="78">
        <f t="shared" si="128"/>
        <v>0</v>
      </c>
      <c r="L1895" s="78">
        <f t="shared" si="129"/>
        <v>0</v>
      </c>
      <c r="M1895" s="82"/>
      <c r="N1895" s="83"/>
      <c r="O1895" s="84" t="str">
        <f>IFERROR(VLOOKUP($E1895,BD_Anexo_Decreto!$A$1:$I$558,3,0),"")</f>
        <v/>
      </c>
      <c r="P1895" s="85" t="str">
        <f t="shared" si="130"/>
        <v/>
      </c>
      <c r="Q1895" s="96"/>
      <c r="R1895" s="95" t="str">
        <f>IFERROR(VLOOKUP(Q1895,BD_CNES!$A$1:$E$9705,2,0),"")</f>
        <v/>
      </c>
    </row>
    <row r="1896" spans="4:18" ht="35.1" customHeight="1" x14ac:dyDescent="0.25">
      <c r="D1896" s="22">
        <v>1886</v>
      </c>
      <c r="E1896" s="132"/>
      <c r="F1896" s="76" t="str">
        <f>IFERROR(VLOOKUP($E1896,BD_Anexo_Decreto!$A$1:$I$558,2,0),"")</f>
        <v/>
      </c>
      <c r="G1896" s="133" t="str">
        <f>IFERROR(VLOOKUP($E1896,BD_Anexo_Decreto!$A$1:$I$558,7,0),"")</f>
        <v/>
      </c>
      <c r="H1896" s="76" t="str">
        <f>IFERROR(VLOOKUP($E1896,BD_Anexo_Decreto!$A$1:$I$558,8,0),"")</f>
        <v/>
      </c>
      <c r="I1896" s="77" t="str">
        <f>IFERROR(VLOOKUP($E1896,BD_Anexo_Decreto!$A$1:$I$558,5,0),"")</f>
        <v/>
      </c>
      <c r="J1896" s="78">
        <f t="shared" si="127"/>
        <v>0</v>
      </c>
      <c r="K1896" s="78">
        <f t="shared" si="128"/>
        <v>0</v>
      </c>
      <c r="L1896" s="78">
        <f t="shared" si="129"/>
        <v>0</v>
      </c>
      <c r="M1896" s="82"/>
      <c r="N1896" s="83"/>
      <c r="O1896" s="84" t="str">
        <f>IFERROR(VLOOKUP($E1896,BD_Anexo_Decreto!$A$1:$I$558,3,0),"")</f>
        <v/>
      </c>
      <c r="P1896" s="85" t="str">
        <f t="shared" si="130"/>
        <v/>
      </c>
      <c r="Q1896" s="96"/>
      <c r="R1896" s="95" t="str">
        <f>IFERROR(VLOOKUP(Q1896,BD_CNES!$A$1:$E$9705,2,0),"")</f>
        <v/>
      </c>
    </row>
    <row r="1897" spans="4:18" ht="35.1" customHeight="1" x14ac:dyDescent="0.25">
      <c r="D1897" s="22">
        <v>1887</v>
      </c>
      <c r="E1897" s="132"/>
      <c r="F1897" s="76" t="str">
        <f>IFERROR(VLOOKUP($E1897,BD_Anexo_Decreto!$A$1:$I$558,2,0),"")</f>
        <v/>
      </c>
      <c r="G1897" s="133" t="str">
        <f>IFERROR(VLOOKUP($E1897,BD_Anexo_Decreto!$A$1:$I$558,7,0),"")</f>
        <v/>
      </c>
      <c r="H1897" s="76" t="str">
        <f>IFERROR(VLOOKUP($E1897,BD_Anexo_Decreto!$A$1:$I$558,8,0),"")</f>
        <v/>
      </c>
      <c r="I1897" s="77" t="str">
        <f>IFERROR(VLOOKUP($E1897,BD_Anexo_Decreto!$A$1:$I$558,5,0),"")</f>
        <v/>
      </c>
      <c r="J1897" s="78">
        <f t="shared" si="127"/>
        <v>0</v>
      </c>
      <c r="K1897" s="78">
        <f t="shared" si="128"/>
        <v>0</v>
      </c>
      <c r="L1897" s="78">
        <f t="shared" si="129"/>
        <v>0</v>
      </c>
      <c r="M1897" s="82"/>
      <c r="N1897" s="83"/>
      <c r="O1897" s="84" t="str">
        <f>IFERROR(VLOOKUP($E1897,BD_Anexo_Decreto!$A$1:$I$558,3,0),"")</f>
        <v/>
      </c>
      <c r="P1897" s="85" t="str">
        <f t="shared" si="130"/>
        <v/>
      </c>
      <c r="Q1897" s="96"/>
      <c r="R1897" s="95" t="str">
        <f>IFERROR(VLOOKUP(Q1897,BD_CNES!$A$1:$E$9705,2,0),"")</f>
        <v/>
      </c>
    </row>
    <row r="1898" spans="4:18" ht="35.1" customHeight="1" x14ac:dyDescent="0.25">
      <c r="D1898" s="22">
        <v>1888</v>
      </c>
      <c r="E1898" s="132"/>
      <c r="F1898" s="76" t="str">
        <f>IFERROR(VLOOKUP($E1898,BD_Anexo_Decreto!$A$1:$I$558,2,0),"")</f>
        <v/>
      </c>
      <c r="G1898" s="133" t="str">
        <f>IFERROR(VLOOKUP($E1898,BD_Anexo_Decreto!$A$1:$I$558,7,0),"")</f>
        <v/>
      </c>
      <c r="H1898" s="76" t="str">
        <f>IFERROR(VLOOKUP($E1898,BD_Anexo_Decreto!$A$1:$I$558,8,0),"")</f>
        <v/>
      </c>
      <c r="I1898" s="77" t="str">
        <f>IFERROR(VLOOKUP($E1898,BD_Anexo_Decreto!$A$1:$I$558,5,0),"")</f>
        <v/>
      </c>
      <c r="J1898" s="78">
        <f t="shared" si="127"/>
        <v>0</v>
      </c>
      <c r="K1898" s="78">
        <f t="shared" si="128"/>
        <v>0</v>
      </c>
      <c r="L1898" s="78">
        <f t="shared" si="129"/>
        <v>0</v>
      </c>
      <c r="M1898" s="82"/>
      <c r="N1898" s="83"/>
      <c r="O1898" s="84" t="str">
        <f>IFERROR(VLOOKUP($E1898,BD_Anexo_Decreto!$A$1:$I$558,3,0),"")</f>
        <v/>
      </c>
      <c r="P1898" s="85" t="str">
        <f t="shared" si="130"/>
        <v/>
      </c>
      <c r="Q1898" s="96"/>
      <c r="R1898" s="95" t="str">
        <f>IFERROR(VLOOKUP(Q1898,BD_CNES!$A$1:$E$9705,2,0),"")</f>
        <v/>
      </c>
    </row>
    <row r="1899" spans="4:18" ht="35.1" customHeight="1" x14ac:dyDescent="0.25">
      <c r="D1899" s="22">
        <v>1889</v>
      </c>
      <c r="E1899" s="132"/>
      <c r="F1899" s="76" t="str">
        <f>IFERROR(VLOOKUP($E1899,BD_Anexo_Decreto!$A$1:$I$558,2,0),"")</f>
        <v/>
      </c>
      <c r="G1899" s="133" t="str">
        <f>IFERROR(VLOOKUP($E1899,BD_Anexo_Decreto!$A$1:$I$558,7,0),"")</f>
        <v/>
      </c>
      <c r="H1899" s="76" t="str">
        <f>IFERROR(VLOOKUP($E1899,BD_Anexo_Decreto!$A$1:$I$558,8,0),"")</f>
        <v/>
      </c>
      <c r="I1899" s="77" t="str">
        <f>IFERROR(VLOOKUP($E1899,BD_Anexo_Decreto!$A$1:$I$558,5,0),"")</f>
        <v/>
      </c>
      <c r="J1899" s="78">
        <f t="shared" si="127"/>
        <v>0</v>
      </c>
      <c r="K1899" s="78">
        <f t="shared" si="128"/>
        <v>0</v>
      </c>
      <c r="L1899" s="78">
        <f t="shared" si="129"/>
        <v>0</v>
      </c>
      <c r="M1899" s="82"/>
      <c r="N1899" s="83"/>
      <c r="O1899" s="84" t="str">
        <f>IFERROR(VLOOKUP($E1899,BD_Anexo_Decreto!$A$1:$I$558,3,0),"")</f>
        <v/>
      </c>
      <c r="P1899" s="85" t="str">
        <f t="shared" si="130"/>
        <v/>
      </c>
      <c r="Q1899" s="96"/>
      <c r="R1899" s="95" t="str">
        <f>IFERROR(VLOOKUP(Q1899,BD_CNES!$A$1:$E$9705,2,0),"")</f>
        <v/>
      </c>
    </row>
    <row r="1900" spans="4:18" ht="35.1" customHeight="1" x14ac:dyDescent="0.25">
      <c r="D1900" s="22">
        <v>1890</v>
      </c>
      <c r="E1900" s="132"/>
      <c r="F1900" s="76" t="str">
        <f>IFERROR(VLOOKUP($E1900,BD_Anexo_Decreto!$A$1:$I$558,2,0),"")</f>
        <v/>
      </c>
      <c r="G1900" s="133" t="str">
        <f>IFERROR(VLOOKUP($E1900,BD_Anexo_Decreto!$A$1:$I$558,7,0),"")</f>
        <v/>
      </c>
      <c r="H1900" s="76" t="str">
        <f>IFERROR(VLOOKUP($E1900,BD_Anexo_Decreto!$A$1:$I$558,8,0),"")</f>
        <v/>
      </c>
      <c r="I1900" s="77" t="str">
        <f>IFERROR(VLOOKUP($E1900,BD_Anexo_Decreto!$A$1:$I$558,5,0),"")</f>
        <v/>
      </c>
      <c r="J1900" s="78">
        <f t="shared" si="127"/>
        <v>0</v>
      </c>
      <c r="K1900" s="78">
        <f t="shared" si="128"/>
        <v>0</v>
      </c>
      <c r="L1900" s="78">
        <f t="shared" si="129"/>
        <v>0</v>
      </c>
      <c r="M1900" s="82"/>
      <c r="N1900" s="83"/>
      <c r="O1900" s="84" t="str">
        <f>IFERROR(VLOOKUP($E1900,BD_Anexo_Decreto!$A$1:$I$558,3,0),"")</f>
        <v/>
      </c>
      <c r="P1900" s="85" t="str">
        <f t="shared" si="130"/>
        <v/>
      </c>
      <c r="Q1900" s="96"/>
      <c r="R1900" s="95" t="str">
        <f>IFERROR(VLOOKUP(Q1900,BD_CNES!$A$1:$E$9705,2,0),"")</f>
        <v/>
      </c>
    </row>
    <row r="1901" spans="4:18" ht="35.1" customHeight="1" x14ac:dyDescent="0.25">
      <c r="D1901" s="22">
        <v>1891</v>
      </c>
      <c r="E1901" s="132"/>
      <c r="F1901" s="76" t="str">
        <f>IFERROR(VLOOKUP($E1901,BD_Anexo_Decreto!$A$1:$I$558,2,0),"")</f>
        <v/>
      </c>
      <c r="G1901" s="133" t="str">
        <f>IFERROR(VLOOKUP($E1901,BD_Anexo_Decreto!$A$1:$I$558,7,0),"")</f>
        <v/>
      </c>
      <c r="H1901" s="76" t="str">
        <f>IFERROR(VLOOKUP($E1901,BD_Anexo_Decreto!$A$1:$I$558,8,0),"")</f>
        <v/>
      </c>
      <c r="I1901" s="77" t="str">
        <f>IFERROR(VLOOKUP($E1901,BD_Anexo_Decreto!$A$1:$I$558,5,0),"")</f>
        <v/>
      </c>
      <c r="J1901" s="78">
        <f t="shared" si="127"/>
        <v>0</v>
      </c>
      <c r="K1901" s="78">
        <f t="shared" si="128"/>
        <v>0</v>
      </c>
      <c r="L1901" s="78">
        <f t="shared" si="129"/>
        <v>0</v>
      </c>
      <c r="M1901" s="82"/>
      <c r="N1901" s="83"/>
      <c r="O1901" s="84" t="str">
        <f>IFERROR(VLOOKUP($E1901,BD_Anexo_Decreto!$A$1:$I$558,3,0),"")</f>
        <v/>
      </c>
      <c r="P1901" s="85" t="str">
        <f t="shared" si="130"/>
        <v/>
      </c>
      <c r="Q1901" s="96"/>
      <c r="R1901" s="95" t="str">
        <f>IFERROR(VLOOKUP(Q1901,BD_CNES!$A$1:$E$9705,2,0),"")</f>
        <v/>
      </c>
    </row>
    <row r="1902" spans="4:18" ht="35.1" customHeight="1" x14ac:dyDescent="0.25">
      <c r="D1902" s="22">
        <v>1892</v>
      </c>
      <c r="E1902" s="132"/>
      <c r="F1902" s="76" t="str">
        <f>IFERROR(VLOOKUP($E1902,BD_Anexo_Decreto!$A$1:$I$558,2,0),"")</f>
        <v/>
      </c>
      <c r="G1902" s="133" t="str">
        <f>IFERROR(VLOOKUP($E1902,BD_Anexo_Decreto!$A$1:$I$558,7,0),"")</f>
        <v/>
      </c>
      <c r="H1902" s="76" t="str">
        <f>IFERROR(VLOOKUP($E1902,BD_Anexo_Decreto!$A$1:$I$558,8,0),"")</f>
        <v/>
      </c>
      <c r="I1902" s="77" t="str">
        <f>IFERROR(VLOOKUP($E1902,BD_Anexo_Decreto!$A$1:$I$558,5,0),"")</f>
        <v/>
      </c>
      <c r="J1902" s="78">
        <f t="shared" si="127"/>
        <v>0</v>
      </c>
      <c r="K1902" s="78">
        <f t="shared" si="128"/>
        <v>0</v>
      </c>
      <c r="L1902" s="78">
        <f t="shared" si="129"/>
        <v>0</v>
      </c>
      <c r="M1902" s="82"/>
      <c r="N1902" s="83"/>
      <c r="O1902" s="84" t="str">
        <f>IFERROR(VLOOKUP($E1902,BD_Anexo_Decreto!$A$1:$I$558,3,0),"")</f>
        <v/>
      </c>
      <c r="P1902" s="85" t="str">
        <f t="shared" si="130"/>
        <v/>
      </c>
      <c r="Q1902" s="96"/>
      <c r="R1902" s="95" t="str">
        <f>IFERROR(VLOOKUP(Q1902,BD_CNES!$A$1:$E$9705,2,0),"")</f>
        <v/>
      </c>
    </row>
    <row r="1903" spans="4:18" ht="35.1" customHeight="1" x14ac:dyDescent="0.25">
      <c r="D1903" s="22">
        <v>1893</v>
      </c>
      <c r="E1903" s="132"/>
      <c r="F1903" s="76" t="str">
        <f>IFERROR(VLOOKUP($E1903,BD_Anexo_Decreto!$A$1:$I$558,2,0),"")</f>
        <v/>
      </c>
      <c r="G1903" s="133" t="str">
        <f>IFERROR(VLOOKUP($E1903,BD_Anexo_Decreto!$A$1:$I$558,7,0),"")</f>
        <v/>
      </c>
      <c r="H1903" s="76" t="str">
        <f>IFERROR(VLOOKUP($E1903,BD_Anexo_Decreto!$A$1:$I$558,8,0),"")</f>
        <v/>
      </c>
      <c r="I1903" s="77" t="str">
        <f>IFERROR(VLOOKUP($E1903,BD_Anexo_Decreto!$A$1:$I$558,5,0),"")</f>
        <v/>
      </c>
      <c r="J1903" s="78">
        <f t="shared" si="127"/>
        <v>0</v>
      </c>
      <c r="K1903" s="78">
        <f t="shared" si="128"/>
        <v>0</v>
      </c>
      <c r="L1903" s="78">
        <f t="shared" si="129"/>
        <v>0</v>
      </c>
      <c r="M1903" s="82"/>
      <c r="N1903" s="83"/>
      <c r="O1903" s="84" t="str">
        <f>IFERROR(VLOOKUP($E1903,BD_Anexo_Decreto!$A$1:$I$558,3,0),"")</f>
        <v/>
      </c>
      <c r="P1903" s="85" t="str">
        <f t="shared" si="130"/>
        <v/>
      </c>
      <c r="Q1903" s="96"/>
      <c r="R1903" s="95" t="str">
        <f>IFERROR(VLOOKUP(Q1903,BD_CNES!$A$1:$E$9705,2,0),"")</f>
        <v/>
      </c>
    </row>
    <row r="1904" spans="4:18" ht="35.1" customHeight="1" x14ac:dyDescent="0.25">
      <c r="D1904" s="22">
        <v>1894</v>
      </c>
      <c r="E1904" s="132"/>
      <c r="F1904" s="76" t="str">
        <f>IFERROR(VLOOKUP($E1904,BD_Anexo_Decreto!$A$1:$I$558,2,0),"")</f>
        <v/>
      </c>
      <c r="G1904" s="133" t="str">
        <f>IFERROR(VLOOKUP($E1904,BD_Anexo_Decreto!$A$1:$I$558,7,0),"")</f>
        <v/>
      </c>
      <c r="H1904" s="76" t="str">
        <f>IFERROR(VLOOKUP($E1904,BD_Anexo_Decreto!$A$1:$I$558,8,0),"")</f>
        <v/>
      </c>
      <c r="I1904" s="77" t="str">
        <f>IFERROR(VLOOKUP($E1904,BD_Anexo_Decreto!$A$1:$I$558,5,0),"")</f>
        <v/>
      </c>
      <c r="J1904" s="78">
        <f t="shared" si="127"/>
        <v>0</v>
      </c>
      <c r="K1904" s="78">
        <f t="shared" si="128"/>
        <v>0</v>
      </c>
      <c r="L1904" s="78">
        <f t="shared" si="129"/>
        <v>0</v>
      </c>
      <c r="M1904" s="82"/>
      <c r="N1904" s="83"/>
      <c r="O1904" s="84" t="str">
        <f>IFERROR(VLOOKUP($E1904,BD_Anexo_Decreto!$A$1:$I$558,3,0),"")</f>
        <v/>
      </c>
      <c r="P1904" s="85" t="str">
        <f t="shared" si="130"/>
        <v/>
      </c>
      <c r="Q1904" s="96"/>
      <c r="R1904" s="95" t="str">
        <f>IFERROR(VLOOKUP(Q1904,BD_CNES!$A$1:$E$9705,2,0),"")</f>
        <v/>
      </c>
    </row>
    <row r="1905" spans="4:18" ht="35.1" customHeight="1" x14ac:dyDescent="0.25">
      <c r="D1905" s="22">
        <v>1895</v>
      </c>
      <c r="E1905" s="132"/>
      <c r="F1905" s="76" t="str">
        <f>IFERROR(VLOOKUP($E1905,BD_Anexo_Decreto!$A$1:$I$558,2,0),"")</f>
        <v/>
      </c>
      <c r="G1905" s="133" t="str">
        <f>IFERROR(VLOOKUP($E1905,BD_Anexo_Decreto!$A$1:$I$558,7,0),"")</f>
        <v/>
      </c>
      <c r="H1905" s="76" t="str">
        <f>IFERROR(VLOOKUP($E1905,BD_Anexo_Decreto!$A$1:$I$558,8,0),"")</f>
        <v/>
      </c>
      <c r="I1905" s="77" t="str">
        <f>IFERROR(VLOOKUP($E1905,BD_Anexo_Decreto!$A$1:$I$558,5,0),"")</f>
        <v/>
      </c>
      <c r="J1905" s="78">
        <f t="shared" si="127"/>
        <v>0</v>
      </c>
      <c r="K1905" s="78">
        <f t="shared" si="128"/>
        <v>0</v>
      </c>
      <c r="L1905" s="78">
        <f t="shared" si="129"/>
        <v>0</v>
      </c>
      <c r="M1905" s="82"/>
      <c r="N1905" s="83"/>
      <c r="O1905" s="84" t="str">
        <f>IFERROR(VLOOKUP($E1905,BD_Anexo_Decreto!$A$1:$I$558,3,0),"")</f>
        <v/>
      </c>
      <c r="P1905" s="85" t="str">
        <f t="shared" si="130"/>
        <v/>
      </c>
      <c r="Q1905" s="96"/>
      <c r="R1905" s="95" t="str">
        <f>IFERROR(VLOOKUP(Q1905,BD_CNES!$A$1:$E$9705,2,0),"")</f>
        <v/>
      </c>
    </row>
    <row r="1906" spans="4:18" ht="35.1" customHeight="1" x14ac:dyDescent="0.25">
      <c r="D1906" s="22">
        <v>1896</v>
      </c>
      <c r="E1906" s="132"/>
      <c r="F1906" s="76" t="str">
        <f>IFERROR(VLOOKUP($E1906,BD_Anexo_Decreto!$A$1:$I$558,2,0),"")</f>
        <v/>
      </c>
      <c r="G1906" s="133" t="str">
        <f>IFERROR(VLOOKUP($E1906,BD_Anexo_Decreto!$A$1:$I$558,7,0),"")</f>
        <v/>
      </c>
      <c r="H1906" s="76" t="str">
        <f>IFERROR(VLOOKUP($E1906,BD_Anexo_Decreto!$A$1:$I$558,8,0),"")</f>
        <v/>
      </c>
      <c r="I1906" s="77" t="str">
        <f>IFERROR(VLOOKUP($E1906,BD_Anexo_Decreto!$A$1:$I$558,5,0),"")</f>
        <v/>
      </c>
      <c r="J1906" s="78">
        <f t="shared" si="127"/>
        <v>0</v>
      </c>
      <c r="K1906" s="78">
        <f t="shared" si="128"/>
        <v>0</v>
      </c>
      <c r="L1906" s="78">
        <f t="shared" si="129"/>
        <v>0</v>
      </c>
      <c r="M1906" s="82"/>
      <c r="N1906" s="83"/>
      <c r="O1906" s="84" t="str">
        <f>IFERROR(VLOOKUP($E1906,BD_Anexo_Decreto!$A$1:$I$558,3,0),"")</f>
        <v/>
      </c>
      <c r="P1906" s="85" t="str">
        <f t="shared" si="130"/>
        <v/>
      </c>
      <c r="Q1906" s="96"/>
      <c r="R1906" s="95" t="str">
        <f>IFERROR(VLOOKUP(Q1906,BD_CNES!$A$1:$E$9705,2,0),"")</f>
        <v/>
      </c>
    </row>
    <row r="1907" spans="4:18" ht="35.1" customHeight="1" x14ac:dyDescent="0.25">
      <c r="D1907" s="22">
        <v>1897</v>
      </c>
      <c r="E1907" s="132"/>
      <c r="F1907" s="76" t="str">
        <f>IFERROR(VLOOKUP($E1907,BD_Anexo_Decreto!$A$1:$I$558,2,0),"")</f>
        <v/>
      </c>
      <c r="G1907" s="133" t="str">
        <f>IFERROR(VLOOKUP($E1907,BD_Anexo_Decreto!$A$1:$I$558,7,0),"")</f>
        <v/>
      </c>
      <c r="H1907" s="76" t="str">
        <f>IFERROR(VLOOKUP($E1907,BD_Anexo_Decreto!$A$1:$I$558,8,0),"")</f>
        <v/>
      </c>
      <c r="I1907" s="77" t="str">
        <f>IFERROR(VLOOKUP($E1907,BD_Anexo_Decreto!$A$1:$I$558,5,0),"")</f>
        <v/>
      </c>
      <c r="J1907" s="78">
        <f t="shared" si="127"/>
        <v>0</v>
      </c>
      <c r="K1907" s="78">
        <f t="shared" si="128"/>
        <v>0</v>
      </c>
      <c r="L1907" s="78">
        <f t="shared" si="129"/>
        <v>0</v>
      </c>
      <c r="M1907" s="82"/>
      <c r="N1907" s="83"/>
      <c r="O1907" s="84" t="str">
        <f>IFERROR(VLOOKUP($E1907,BD_Anexo_Decreto!$A$1:$I$558,3,0),"")</f>
        <v/>
      </c>
      <c r="P1907" s="85" t="str">
        <f t="shared" si="130"/>
        <v/>
      </c>
      <c r="Q1907" s="96"/>
      <c r="R1907" s="95" t="str">
        <f>IFERROR(VLOOKUP(Q1907,BD_CNES!$A$1:$E$9705,2,0),"")</f>
        <v/>
      </c>
    </row>
    <row r="1908" spans="4:18" ht="35.1" customHeight="1" x14ac:dyDescent="0.25">
      <c r="D1908" s="22">
        <v>1898</v>
      </c>
      <c r="E1908" s="132"/>
      <c r="F1908" s="76" t="str">
        <f>IFERROR(VLOOKUP($E1908,BD_Anexo_Decreto!$A$1:$I$558,2,0),"")</f>
        <v/>
      </c>
      <c r="G1908" s="133" t="str">
        <f>IFERROR(VLOOKUP($E1908,BD_Anexo_Decreto!$A$1:$I$558,7,0),"")</f>
        <v/>
      </c>
      <c r="H1908" s="76" t="str">
        <f>IFERROR(VLOOKUP($E1908,BD_Anexo_Decreto!$A$1:$I$558,8,0),"")</f>
        <v/>
      </c>
      <c r="I1908" s="77" t="str">
        <f>IFERROR(VLOOKUP($E1908,BD_Anexo_Decreto!$A$1:$I$558,5,0),"")</f>
        <v/>
      </c>
      <c r="J1908" s="78">
        <f t="shared" si="127"/>
        <v>0</v>
      </c>
      <c r="K1908" s="78">
        <f t="shared" si="128"/>
        <v>0</v>
      </c>
      <c r="L1908" s="78">
        <f t="shared" si="129"/>
        <v>0</v>
      </c>
      <c r="M1908" s="82"/>
      <c r="N1908" s="83"/>
      <c r="O1908" s="84" t="str">
        <f>IFERROR(VLOOKUP($E1908,BD_Anexo_Decreto!$A$1:$I$558,3,0),"")</f>
        <v/>
      </c>
      <c r="P1908" s="85" t="str">
        <f t="shared" si="130"/>
        <v/>
      </c>
      <c r="Q1908" s="96"/>
      <c r="R1908" s="95" t="str">
        <f>IFERROR(VLOOKUP(Q1908,BD_CNES!$A$1:$E$9705,2,0),"")</f>
        <v/>
      </c>
    </row>
    <row r="1909" spans="4:18" ht="35.1" customHeight="1" x14ac:dyDescent="0.25">
      <c r="D1909" s="22">
        <v>1899</v>
      </c>
      <c r="E1909" s="132"/>
      <c r="F1909" s="76" t="str">
        <f>IFERROR(VLOOKUP($E1909,BD_Anexo_Decreto!$A$1:$I$558,2,0),"")</f>
        <v/>
      </c>
      <c r="G1909" s="133" t="str">
        <f>IFERROR(VLOOKUP($E1909,BD_Anexo_Decreto!$A$1:$I$558,7,0),"")</f>
        <v/>
      </c>
      <c r="H1909" s="76" t="str">
        <f>IFERROR(VLOOKUP($E1909,BD_Anexo_Decreto!$A$1:$I$558,8,0),"")</f>
        <v/>
      </c>
      <c r="I1909" s="77" t="str">
        <f>IFERROR(VLOOKUP($E1909,BD_Anexo_Decreto!$A$1:$I$558,5,0),"")</f>
        <v/>
      </c>
      <c r="J1909" s="78">
        <f t="shared" si="127"/>
        <v>0</v>
      </c>
      <c r="K1909" s="78">
        <f t="shared" si="128"/>
        <v>0</v>
      </c>
      <c r="L1909" s="78">
        <f t="shared" si="129"/>
        <v>0</v>
      </c>
      <c r="M1909" s="82"/>
      <c r="N1909" s="83"/>
      <c r="O1909" s="84" t="str">
        <f>IFERROR(VLOOKUP($E1909,BD_Anexo_Decreto!$A$1:$I$558,3,0),"")</f>
        <v/>
      </c>
      <c r="P1909" s="85" t="str">
        <f t="shared" si="130"/>
        <v/>
      </c>
      <c r="Q1909" s="96"/>
      <c r="R1909" s="95" t="str">
        <f>IFERROR(VLOOKUP(Q1909,BD_CNES!$A$1:$E$9705,2,0),"")</f>
        <v/>
      </c>
    </row>
    <row r="1910" spans="4:18" ht="35.1" customHeight="1" x14ac:dyDescent="0.25">
      <c r="D1910" s="22">
        <v>1900</v>
      </c>
      <c r="E1910" s="132"/>
      <c r="F1910" s="76" t="str">
        <f>IFERROR(VLOOKUP($E1910,BD_Anexo_Decreto!$A$1:$I$558,2,0),"")</f>
        <v/>
      </c>
      <c r="G1910" s="133" t="str">
        <f>IFERROR(VLOOKUP($E1910,BD_Anexo_Decreto!$A$1:$I$558,7,0),"")</f>
        <v/>
      </c>
      <c r="H1910" s="76" t="str">
        <f>IFERROR(VLOOKUP($E1910,BD_Anexo_Decreto!$A$1:$I$558,8,0),"")</f>
        <v/>
      </c>
      <c r="I1910" s="77" t="str">
        <f>IFERROR(VLOOKUP($E1910,BD_Anexo_Decreto!$A$1:$I$558,5,0),"")</f>
        <v/>
      </c>
      <c r="J1910" s="78">
        <f t="shared" si="127"/>
        <v>0</v>
      </c>
      <c r="K1910" s="78">
        <f t="shared" si="128"/>
        <v>0</v>
      </c>
      <c r="L1910" s="78">
        <f t="shared" si="129"/>
        <v>0</v>
      </c>
      <c r="M1910" s="82"/>
      <c r="N1910" s="83"/>
      <c r="O1910" s="84" t="str">
        <f>IFERROR(VLOOKUP($E1910,BD_Anexo_Decreto!$A$1:$I$558,3,0),"")</f>
        <v/>
      </c>
      <c r="P1910" s="85" t="str">
        <f t="shared" si="130"/>
        <v/>
      </c>
      <c r="Q1910" s="96"/>
      <c r="R1910" s="95" t="str">
        <f>IFERROR(VLOOKUP(Q1910,BD_CNES!$A$1:$E$9705,2,0),"")</f>
        <v/>
      </c>
    </row>
    <row r="1911" spans="4:18" ht="35.1" customHeight="1" x14ac:dyDescent="0.25">
      <c r="D1911" s="22">
        <v>1901</v>
      </c>
      <c r="E1911" s="132"/>
      <c r="F1911" s="76" t="str">
        <f>IFERROR(VLOOKUP($E1911,BD_Anexo_Decreto!$A$1:$I$558,2,0),"")</f>
        <v/>
      </c>
      <c r="G1911" s="133" t="str">
        <f>IFERROR(VLOOKUP($E1911,BD_Anexo_Decreto!$A$1:$I$558,7,0),"")</f>
        <v/>
      </c>
      <c r="H1911" s="76" t="str">
        <f>IFERROR(VLOOKUP($E1911,BD_Anexo_Decreto!$A$1:$I$558,8,0),"")</f>
        <v/>
      </c>
      <c r="I1911" s="77" t="str">
        <f>IFERROR(VLOOKUP($E1911,BD_Anexo_Decreto!$A$1:$I$558,5,0),"")</f>
        <v/>
      </c>
      <c r="J1911" s="78">
        <f t="shared" si="127"/>
        <v>0</v>
      </c>
      <c r="K1911" s="78">
        <f t="shared" si="128"/>
        <v>0</v>
      </c>
      <c r="L1911" s="78">
        <f t="shared" si="129"/>
        <v>0</v>
      </c>
      <c r="M1911" s="82"/>
      <c r="N1911" s="83"/>
      <c r="O1911" s="84" t="str">
        <f>IFERROR(VLOOKUP($E1911,BD_Anexo_Decreto!$A$1:$I$558,3,0),"")</f>
        <v/>
      </c>
      <c r="P1911" s="85" t="str">
        <f t="shared" si="130"/>
        <v/>
      </c>
      <c r="Q1911" s="96"/>
      <c r="R1911" s="95" t="str">
        <f>IFERROR(VLOOKUP(Q1911,BD_CNES!$A$1:$E$9705,2,0),"")</f>
        <v/>
      </c>
    </row>
    <row r="1912" spans="4:18" ht="35.1" customHeight="1" x14ac:dyDescent="0.25">
      <c r="D1912" s="22">
        <v>1902</v>
      </c>
      <c r="E1912" s="132"/>
      <c r="F1912" s="76" t="str">
        <f>IFERROR(VLOOKUP($E1912,BD_Anexo_Decreto!$A$1:$I$558,2,0),"")</f>
        <v/>
      </c>
      <c r="G1912" s="133" t="str">
        <f>IFERROR(VLOOKUP($E1912,BD_Anexo_Decreto!$A$1:$I$558,7,0),"")</f>
        <v/>
      </c>
      <c r="H1912" s="76" t="str">
        <f>IFERROR(VLOOKUP($E1912,BD_Anexo_Decreto!$A$1:$I$558,8,0),"")</f>
        <v/>
      </c>
      <c r="I1912" s="77" t="str">
        <f>IFERROR(VLOOKUP($E1912,BD_Anexo_Decreto!$A$1:$I$558,5,0),"")</f>
        <v/>
      </c>
      <c r="J1912" s="78">
        <f t="shared" si="127"/>
        <v>0</v>
      </c>
      <c r="K1912" s="78">
        <f t="shared" si="128"/>
        <v>0</v>
      </c>
      <c r="L1912" s="78">
        <f t="shared" si="129"/>
        <v>0</v>
      </c>
      <c r="M1912" s="82"/>
      <c r="N1912" s="83"/>
      <c r="O1912" s="84" t="str">
        <f>IFERROR(VLOOKUP($E1912,BD_Anexo_Decreto!$A$1:$I$558,3,0),"")</f>
        <v/>
      </c>
      <c r="P1912" s="85" t="str">
        <f t="shared" si="130"/>
        <v/>
      </c>
      <c r="Q1912" s="96"/>
      <c r="R1912" s="95" t="str">
        <f>IFERROR(VLOOKUP(Q1912,BD_CNES!$A$1:$E$9705,2,0),"")</f>
        <v/>
      </c>
    </row>
    <row r="1913" spans="4:18" ht="35.1" customHeight="1" x14ac:dyDescent="0.25">
      <c r="D1913" s="22">
        <v>1903</v>
      </c>
      <c r="E1913" s="132"/>
      <c r="F1913" s="76" t="str">
        <f>IFERROR(VLOOKUP($E1913,BD_Anexo_Decreto!$A$1:$I$558,2,0),"")</f>
        <v/>
      </c>
      <c r="G1913" s="133" t="str">
        <f>IFERROR(VLOOKUP($E1913,BD_Anexo_Decreto!$A$1:$I$558,7,0),"")</f>
        <v/>
      </c>
      <c r="H1913" s="76" t="str">
        <f>IFERROR(VLOOKUP($E1913,BD_Anexo_Decreto!$A$1:$I$558,8,0),"")</f>
        <v/>
      </c>
      <c r="I1913" s="77" t="str">
        <f>IFERROR(VLOOKUP($E1913,BD_Anexo_Decreto!$A$1:$I$558,5,0),"")</f>
        <v/>
      </c>
      <c r="J1913" s="78">
        <f t="shared" si="127"/>
        <v>0</v>
      </c>
      <c r="K1913" s="78">
        <f t="shared" si="128"/>
        <v>0</v>
      </c>
      <c r="L1913" s="78">
        <f t="shared" si="129"/>
        <v>0</v>
      </c>
      <c r="M1913" s="82"/>
      <c r="N1913" s="83"/>
      <c r="O1913" s="84" t="str">
        <f>IFERROR(VLOOKUP($E1913,BD_Anexo_Decreto!$A$1:$I$558,3,0),"")</f>
        <v/>
      </c>
      <c r="P1913" s="85" t="str">
        <f t="shared" si="130"/>
        <v/>
      </c>
      <c r="Q1913" s="96"/>
      <c r="R1913" s="95" t="str">
        <f>IFERROR(VLOOKUP(Q1913,BD_CNES!$A$1:$E$9705,2,0),"")</f>
        <v/>
      </c>
    </row>
    <row r="1914" spans="4:18" ht="35.1" customHeight="1" x14ac:dyDescent="0.25">
      <c r="D1914" s="22">
        <v>1904</v>
      </c>
      <c r="E1914" s="132"/>
      <c r="F1914" s="76" t="str">
        <f>IFERROR(VLOOKUP($E1914,BD_Anexo_Decreto!$A$1:$I$558,2,0),"")</f>
        <v/>
      </c>
      <c r="G1914" s="133" t="str">
        <f>IFERROR(VLOOKUP($E1914,BD_Anexo_Decreto!$A$1:$I$558,7,0),"")</f>
        <v/>
      </c>
      <c r="H1914" s="76" t="str">
        <f>IFERROR(VLOOKUP($E1914,BD_Anexo_Decreto!$A$1:$I$558,8,0),"")</f>
        <v/>
      </c>
      <c r="I1914" s="77" t="str">
        <f>IFERROR(VLOOKUP($E1914,BD_Anexo_Decreto!$A$1:$I$558,5,0),"")</f>
        <v/>
      </c>
      <c r="J1914" s="78">
        <f t="shared" si="127"/>
        <v>0</v>
      </c>
      <c r="K1914" s="78">
        <f t="shared" si="128"/>
        <v>0</v>
      </c>
      <c r="L1914" s="78">
        <f t="shared" si="129"/>
        <v>0</v>
      </c>
      <c r="M1914" s="82"/>
      <c r="N1914" s="83"/>
      <c r="O1914" s="84" t="str">
        <f>IFERROR(VLOOKUP($E1914,BD_Anexo_Decreto!$A$1:$I$558,3,0),"")</f>
        <v/>
      </c>
      <c r="P1914" s="85" t="str">
        <f t="shared" si="130"/>
        <v/>
      </c>
      <c r="Q1914" s="96"/>
      <c r="R1914" s="95" t="str">
        <f>IFERROR(VLOOKUP(Q1914,BD_CNES!$A$1:$E$9705,2,0),"")</f>
        <v/>
      </c>
    </row>
    <row r="1915" spans="4:18" ht="35.1" customHeight="1" x14ac:dyDescent="0.25">
      <c r="D1915" s="22">
        <v>1905</v>
      </c>
      <c r="E1915" s="132"/>
      <c r="F1915" s="76" t="str">
        <f>IFERROR(VLOOKUP($E1915,BD_Anexo_Decreto!$A$1:$I$558,2,0),"")</f>
        <v/>
      </c>
      <c r="G1915" s="133" t="str">
        <f>IFERROR(VLOOKUP($E1915,BD_Anexo_Decreto!$A$1:$I$558,7,0),"")</f>
        <v/>
      </c>
      <c r="H1915" s="76" t="str">
        <f>IFERROR(VLOOKUP($E1915,BD_Anexo_Decreto!$A$1:$I$558,8,0),"")</f>
        <v/>
      </c>
      <c r="I1915" s="77" t="str">
        <f>IFERROR(VLOOKUP($E1915,BD_Anexo_Decreto!$A$1:$I$558,5,0),"")</f>
        <v/>
      </c>
      <c r="J1915" s="78">
        <f t="shared" si="127"/>
        <v>0</v>
      </c>
      <c r="K1915" s="78">
        <f t="shared" si="128"/>
        <v>0</v>
      </c>
      <c r="L1915" s="78">
        <f t="shared" si="129"/>
        <v>0</v>
      </c>
      <c r="M1915" s="82"/>
      <c r="N1915" s="83"/>
      <c r="O1915" s="84" t="str">
        <f>IFERROR(VLOOKUP($E1915,BD_Anexo_Decreto!$A$1:$I$558,3,0),"")</f>
        <v/>
      </c>
      <c r="P1915" s="85" t="str">
        <f t="shared" si="130"/>
        <v/>
      </c>
      <c r="Q1915" s="96"/>
      <c r="R1915" s="95" t="str">
        <f>IFERROR(VLOOKUP(Q1915,BD_CNES!$A$1:$E$9705,2,0),"")</f>
        <v/>
      </c>
    </row>
    <row r="1916" spans="4:18" ht="35.1" customHeight="1" x14ac:dyDescent="0.25">
      <c r="D1916" s="22">
        <v>1906</v>
      </c>
      <c r="E1916" s="132"/>
      <c r="F1916" s="76" t="str">
        <f>IFERROR(VLOOKUP($E1916,BD_Anexo_Decreto!$A$1:$I$558,2,0),"")</f>
        <v/>
      </c>
      <c r="G1916" s="133" t="str">
        <f>IFERROR(VLOOKUP($E1916,BD_Anexo_Decreto!$A$1:$I$558,7,0),"")</f>
        <v/>
      </c>
      <c r="H1916" s="76" t="str">
        <f>IFERROR(VLOOKUP($E1916,BD_Anexo_Decreto!$A$1:$I$558,8,0),"")</f>
        <v/>
      </c>
      <c r="I1916" s="77" t="str">
        <f>IFERROR(VLOOKUP($E1916,BD_Anexo_Decreto!$A$1:$I$558,5,0),"")</f>
        <v/>
      </c>
      <c r="J1916" s="78">
        <f t="shared" si="127"/>
        <v>0</v>
      </c>
      <c r="K1916" s="78">
        <f t="shared" si="128"/>
        <v>0</v>
      </c>
      <c r="L1916" s="78">
        <f t="shared" si="129"/>
        <v>0</v>
      </c>
      <c r="M1916" s="82"/>
      <c r="N1916" s="83"/>
      <c r="O1916" s="84" t="str">
        <f>IFERROR(VLOOKUP($E1916,BD_Anexo_Decreto!$A$1:$I$558,3,0),"")</f>
        <v/>
      </c>
      <c r="P1916" s="85" t="str">
        <f t="shared" si="130"/>
        <v/>
      </c>
      <c r="Q1916" s="96"/>
      <c r="R1916" s="95" t="str">
        <f>IFERROR(VLOOKUP(Q1916,BD_CNES!$A$1:$E$9705,2,0),"")</f>
        <v/>
      </c>
    </row>
    <row r="1917" spans="4:18" ht="35.1" customHeight="1" x14ac:dyDescent="0.25">
      <c r="D1917" s="22">
        <v>1907</v>
      </c>
      <c r="E1917" s="132"/>
      <c r="F1917" s="76" t="str">
        <f>IFERROR(VLOOKUP($E1917,BD_Anexo_Decreto!$A$1:$I$558,2,0),"")</f>
        <v/>
      </c>
      <c r="G1917" s="133" t="str">
        <f>IFERROR(VLOOKUP($E1917,BD_Anexo_Decreto!$A$1:$I$558,7,0),"")</f>
        <v/>
      </c>
      <c r="H1917" s="76" t="str">
        <f>IFERROR(VLOOKUP($E1917,BD_Anexo_Decreto!$A$1:$I$558,8,0),"")</f>
        <v/>
      </c>
      <c r="I1917" s="77" t="str">
        <f>IFERROR(VLOOKUP($E1917,BD_Anexo_Decreto!$A$1:$I$558,5,0),"")</f>
        <v/>
      </c>
      <c r="J1917" s="78">
        <f t="shared" si="127"/>
        <v>0</v>
      </c>
      <c r="K1917" s="78">
        <f t="shared" si="128"/>
        <v>0</v>
      </c>
      <c r="L1917" s="78">
        <f t="shared" si="129"/>
        <v>0</v>
      </c>
      <c r="M1917" s="82"/>
      <c r="N1917" s="83"/>
      <c r="O1917" s="84" t="str">
        <f>IFERROR(VLOOKUP($E1917,BD_Anexo_Decreto!$A$1:$I$558,3,0),"")</f>
        <v/>
      </c>
      <c r="P1917" s="85" t="str">
        <f t="shared" si="130"/>
        <v/>
      </c>
      <c r="Q1917" s="96"/>
      <c r="R1917" s="95" t="str">
        <f>IFERROR(VLOOKUP(Q1917,BD_CNES!$A$1:$E$9705,2,0),"")</f>
        <v/>
      </c>
    </row>
    <row r="1918" spans="4:18" ht="35.1" customHeight="1" x14ac:dyDescent="0.25">
      <c r="D1918" s="22">
        <v>1908</v>
      </c>
      <c r="E1918" s="132"/>
      <c r="F1918" s="76" t="str">
        <f>IFERROR(VLOOKUP($E1918,BD_Anexo_Decreto!$A$1:$I$558,2,0),"")</f>
        <v/>
      </c>
      <c r="G1918" s="133" t="str">
        <f>IFERROR(VLOOKUP($E1918,BD_Anexo_Decreto!$A$1:$I$558,7,0),"")</f>
        <v/>
      </c>
      <c r="H1918" s="76" t="str">
        <f>IFERROR(VLOOKUP($E1918,BD_Anexo_Decreto!$A$1:$I$558,8,0),"")</f>
        <v/>
      </c>
      <c r="I1918" s="77" t="str">
        <f>IFERROR(VLOOKUP($E1918,BD_Anexo_Decreto!$A$1:$I$558,5,0),"")</f>
        <v/>
      </c>
      <c r="J1918" s="78">
        <f t="shared" si="127"/>
        <v>0</v>
      </c>
      <c r="K1918" s="78">
        <f t="shared" si="128"/>
        <v>0</v>
      </c>
      <c r="L1918" s="78">
        <f t="shared" si="129"/>
        <v>0</v>
      </c>
      <c r="M1918" s="82"/>
      <c r="N1918" s="83"/>
      <c r="O1918" s="84" t="str">
        <f>IFERROR(VLOOKUP($E1918,BD_Anexo_Decreto!$A$1:$I$558,3,0),"")</f>
        <v/>
      </c>
      <c r="P1918" s="85" t="str">
        <f t="shared" si="130"/>
        <v/>
      </c>
      <c r="Q1918" s="96"/>
      <c r="R1918" s="95" t="str">
        <f>IFERROR(VLOOKUP(Q1918,BD_CNES!$A$1:$E$9705,2,0),"")</f>
        <v/>
      </c>
    </row>
    <row r="1919" spans="4:18" ht="35.1" customHeight="1" x14ac:dyDescent="0.25">
      <c r="D1919" s="22">
        <v>1909</v>
      </c>
      <c r="E1919" s="132"/>
      <c r="F1919" s="76" t="str">
        <f>IFERROR(VLOOKUP($E1919,BD_Anexo_Decreto!$A$1:$I$558,2,0),"")</f>
        <v/>
      </c>
      <c r="G1919" s="133" t="str">
        <f>IFERROR(VLOOKUP($E1919,BD_Anexo_Decreto!$A$1:$I$558,7,0),"")</f>
        <v/>
      </c>
      <c r="H1919" s="76" t="str">
        <f>IFERROR(VLOOKUP($E1919,BD_Anexo_Decreto!$A$1:$I$558,8,0),"")</f>
        <v/>
      </c>
      <c r="I1919" s="77" t="str">
        <f>IFERROR(VLOOKUP($E1919,BD_Anexo_Decreto!$A$1:$I$558,5,0),"")</f>
        <v/>
      </c>
      <c r="J1919" s="78">
        <f t="shared" si="127"/>
        <v>0</v>
      </c>
      <c r="K1919" s="78">
        <f t="shared" si="128"/>
        <v>0</v>
      </c>
      <c r="L1919" s="78">
        <f t="shared" si="129"/>
        <v>0</v>
      </c>
      <c r="M1919" s="82"/>
      <c r="N1919" s="83"/>
      <c r="O1919" s="84" t="str">
        <f>IFERROR(VLOOKUP($E1919,BD_Anexo_Decreto!$A$1:$I$558,3,0),"")</f>
        <v/>
      </c>
      <c r="P1919" s="85" t="str">
        <f t="shared" si="130"/>
        <v/>
      </c>
      <c r="Q1919" s="96"/>
      <c r="R1919" s="95" t="str">
        <f>IFERROR(VLOOKUP(Q1919,BD_CNES!$A$1:$E$9705,2,0),"")</f>
        <v/>
      </c>
    </row>
    <row r="1920" spans="4:18" ht="35.1" customHeight="1" x14ac:dyDescent="0.25">
      <c r="D1920" s="22">
        <v>1910</v>
      </c>
      <c r="E1920" s="132"/>
      <c r="F1920" s="76" t="str">
        <f>IFERROR(VLOOKUP($E1920,BD_Anexo_Decreto!$A$1:$I$558,2,0),"")</f>
        <v/>
      </c>
      <c r="G1920" s="133" t="str">
        <f>IFERROR(VLOOKUP($E1920,BD_Anexo_Decreto!$A$1:$I$558,7,0),"")</f>
        <v/>
      </c>
      <c r="H1920" s="76" t="str">
        <f>IFERROR(VLOOKUP($E1920,BD_Anexo_Decreto!$A$1:$I$558,8,0),"")</f>
        <v/>
      </c>
      <c r="I1920" s="77" t="str">
        <f>IFERROR(VLOOKUP($E1920,BD_Anexo_Decreto!$A$1:$I$558,5,0),"")</f>
        <v/>
      </c>
      <c r="J1920" s="78">
        <f t="shared" si="127"/>
        <v>0</v>
      </c>
      <c r="K1920" s="78">
        <f t="shared" si="128"/>
        <v>0</v>
      </c>
      <c r="L1920" s="78">
        <f t="shared" si="129"/>
        <v>0</v>
      </c>
      <c r="M1920" s="82"/>
      <c r="N1920" s="83"/>
      <c r="O1920" s="84" t="str">
        <f>IFERROR(VLOOKUP($E1920,BD_Anexo_Decreto!$A$1:$I$558,3,0),"")</f>
        <v/>
      </c>
      <c r="P1920" s="85" t="str">
        <f t="shared" si="130"/>
        <v/>
      </c>
      <c r="Q1920" s="96"/>
      <c r="R1920" s="95" t="str">
        <f>IFERROR(VLOOKUP(Q1920,BD_CNES!$A$1:$E$9705,2,0),"")</f>
        <v/>
      </c>
    </row>
    <row r="1921" spans="4:18" ht="35.1" customHeight="1" x14ac:dyDescent="0.25">
      <c r="D1921" s="22">
        <v>1911</v>
      </c>
      <c r="E1921" s="132"/>
      <c r="F1921" s="76" t="str">
        <f>IFERROR(VLOOKUP($E1921,BD_Anexo_Decreto!$A$1:$I$558,2,0),"")</f>
        <v/>
      </c>
      <c r="G1921" s="133" t="str">
        <f>IFERROR(VLOOKUP($E1921,BD_Anexo_Decreto!$A$1:$I$558,7,0),"")</f>
        <v/>
      </c>
      <c r="H1921" s="76" t="str">
        <f>IFERROR(VLOOKUP($E1921,BD_Anexo_Decreto!$A$1:$I$558,8,0),"")</f>
        <v/>
      </c>
      <c r="I1921" s="77" t="str">
        <f>IFERROR(VLOOKUP($E1921,BD_Anexo_Decreto!$A$1:$I$558,5,0),"")</f>
        <v/>
      </c>
      <c r="J1921" s="78">
        <f t="shared" si="127"/>
        <v>0</v>
      </c>
      <c r="K1921" s="78">
        <f t="shared" si="128"/>
        <v>0</v>
      </c>
      <c r="L1921" s="78">
        <f t="shared" si="129"/>
        <v>0</v>
      </c>
      <c r="M1921" s="82"/>
      <c r="N1921" s="83"/>
      <c r="O1921" s="84" t="str">
        <f>IFERROR(VLOOKUP($E1921,BD_Anexo_Decreto!$A$1:$I$558,3,0),"")</f>
        <v/>
      </c>
      <c r="P1921" s="85" t="str">
        <f t="shared" si="130"/>
        <v/>
      </c>
      <c r="Q1921" s="96"/>
      <c r="R1921" s="95" t="str">
        <f>IFERROR(VLOOKUP(Q1921,BD_CNES!$A$1:$E$9705,2,0),"")</f>
        <v/>
      </c>
    </row>
    <row r="1922" spans="4:18" ht="35.1" customHeight="1" x14ac:dyDescent="0.25">
      <c r="D1922" s="22">
        <v>1912</v>
      </c>
      <c r="E1922" s="132"/>
      <c r="F1922" s="76" t="str">
        <f>IFERROR(VLOOKUP($E1922,BD_Anexo_Decreto!$A$1:$I$558,2,0),"")</f>
        <v/>
      </c>
      <c r="G1922" s="133" t="str">
        <f>IFERROR(VLOOKUP($E1922,BD_Anexo_Decreto!$A$1:$I$558,7,0),"")</f>
        <v/>
      </c>
      <c r="H1922" s="76" t="str">
        <f>IFERROR(VLOOKUP($E1922,BD_Anexo_Decreto!$A$1:$I$558,8,0),"")</f>
        <v/>
      </c>
      <c r="I1922" s="77" t="str">
        <f>IFERROR(VLOOKUP($E1922,BD_Anexo_Decreto!$A$1:$I$558,5,0),"")</f>
        <v/>
      </c>
      <c r="J1922" s="78">
        <f t="shared" si="127"/>
        <v>0</v>
      </c>
      <c r="K1922" s="78">
        <f t="shared" si="128"/>
        <v>0</v>
      </c>
      <c r="L1922" s="78">
        <f t="shared" si="129"/>
        <v>0</v>
      </c>
      <c r="M1922" s="82"/>
      <c r="N1922" s="83"/>
      <c r="O1922" s="84" t="str">
        <f>IFERROR(VLOOKUP($E1922,BD_Anexo_Decreto!$A$1:$I$558,3,0),"")</f>
        <v/>
      </c>
      <c r="P1922" s="85" t="str">
        <f t="shared" si="130"/>
        <v/>
      </c>
      <c r="Q1922" s="96"/>
      <c r="R1922" s="95" t="str">
        <f>IFERROR(VLOOKUP(Q1922,BD_CNES!$A$1:$E$9705,2,0),"")</f>
        <v/>
      </c>
    </row>
    <row r="1923" spans="4:18" ht="35.1" customHeight="1" x14ac:dyDescent="0.25">
      <c r="D1923" s="22">
        <v>1913</v>
      </c>
      <c r="E1923" s="132"/>
      <c r="F1923" s="76" t="str">
        <f>IFERROR(VLOOKUP($E1923,BD_Anexo_Decreto!$A$1:$I$558,2,0),"")</f>
        <v/>
      </c>
      <c r="G1923" s="133" t="str">
        <f>IFERROR(VLOOKUP($E1923,BD_Anexo_Decreto!$A$1:$I$558,7,0),"")</f>
        <v/>
      </c>
      <c r="H1923" s="76" t="str">
        <f>IFERROR(VLOOKUP($E1923,BD_Anexo_Decreto!$A$1:$I$558,8,0),"")</f>
        <v/>
      </c>
      <c r="I1923" s="77" t="str">
        <f>IFERROR(VLOOKUP($E1923,BD_Anexo_Decreto!$A$1:$I$558,5,0),"")</f>
        <v/>
      </c>
      <c r="J1923" s="78">
        <f t="shared" si="127"/>
        <v>0</v>
      </c>
      <c r="K1923" s="78">
        <f t="shared" si="128"/>
        <v>0</v>
      </c>
      <c r="L1923" s="78">
        <f t="shared" si="129"/>
        <v>0</v>
      </c>
      <c r="M1923" s="82"/>
      <c r="N1923" s="83"/>
      <c r="O1923" s="84" t="str">
        <f>IFERROR(VLOOKUP($E1923,BD_Anexo_Decreto!$A$1:$I$558,3,0),"")</f>
        <v/>
      </c>
      <c r="P1923" s="85" t="str">
        <f t="shared" si="130"/>
        <v/>
      </c>
      <c r="Q1923" s="96"/>
      <c r="R1923" s="95" t="str">
        <f>IFERROR(VLOOKUP(Q1923,BD_CNES!$A$1:$E$9705,2,0),"")</f>
        <v/>
      </c>
    </row>
    <row r="1924" spans="4:18" ht="35.1" customHeight="1" x14ac:dyDescent="0.25">
      <c r="D1924" s="22">
        <v>1914</v>
      </c>
      <c r="E1924" s="132"/>
      <c r="F1924" s="76" t="str">
        <f>IFERROR(VLOOKUP($E1924,BD_Anexo_Decreto!$A$1:$I$558,2,0),"")</f>
        <v/>
      </c>
      <c r="G1924" s="133" t="str">
        <f>IFERROR(VLOOKUP($E1924,BD_Anexo_Decreto!$A$1:$I$558,7,0),"")</f>
        <v/>
      </c>
      <c r="H1924" s="76" t="str">
        <f>IFERROR(VLOOKUP($E1924,BD_Anexo_Decreto!$A$1:$I$558,8,0),"")</f>
        <v/>
      </c>
      <c r="I1924" s="77" t="str">
        <f>IFERROR(VLOOKUP($E1924,BD_Anexo_Decreto!$A$1:$I$558,5,0),"")</f>
        <v/>
      </c>
      <c r="J1924" s="78">
        <f t="shared" si="127"/>
        <v>0</v>
      </c>
      <c r="K1924" s="78">
        <f t="shared" si="128"/>
        <v>0</v>
      </c>
      <c r="L1924" s="78">
        <f t="shared" si="129"/>
        <v>0</v>
      </c>
      <c r="M1924" s="82"/>
      <c r="N1924" s="83"/>
      <c r="O1924" s="84" t="str">
        <f>IFERROR(VLOOKUP($E1924,BD_Anexo_Decreto!$A$1:$I$558,3,0),"")</f>
        <v/>
      </c>
      <c r="P1924" s="85" t="str">
        <f t="shared" si="130"/>
        <v/>
      </c>
      <c r="Q1924" s="96"/>
      <c r="R1924" s="95" t="str">
        <f>IFERROR(VLOOKUP(Q1924,BD_CNES!$A$1:$E$9705,2,0),"")</f>
        <v/>
      </c>
    </row>
    <row r="1925" spans="4:18" ht="35.1" customHeight="1" x14ac:dyDescent="0.25">
      <c r="D1925" s="22">
        <v>1915</v>
      </c>
      <c r="E1925" s="132"/>
      <c r="F1925" s="76" t="str">
        <f>IFERROR(VLOOKUP($E1925,BD_Anexo_Decreto!$A$1:$I$558,2,0),"")</f>
        <v/>
      </c>
      <c r="G1925" s="133" t="str">
        <f>IFERROR(VLOOKUP($E1925,BD_Anexo_Decreto!$A$1:$I$558,7,0),"")</f>
        <v/>
      </c>
      <c r="H1925" s="76" t="str">
        <f>IFERROR(VLOOKUP($E1925,BD_Anexo_Decreto!$A$1:$I$558,8,0),"")</f>
        <v/>
      </c>
      <c r="I1925" s="77" t="str">
        <f>IFERROR(VLOOKUP($E1925,BD_Anexo_Decreto!$A$1:$I$558,5,0),"")</f>
        <v/>
      </c>
      <c r="J1925" s="78">
        <f t="shared" si="127"/>
        <v>0</v>
      </c>
      <c r="K1925" s="78">
        <f t="shared" si="128"/>
        <v>0</v>
      </c>
      <c r="L1925" s="78">
        <f t="shared" si="129"/>
        <v>0</v>
      </c>
      <c r="M1925" s="82"/>
      <c r="N1925" s="83"/>
      <c r="O1925" s="84" t="str">
        <f>IFERROR(VLOOKUP($E1925,BD_Anexo_Decreto!$A$1:$I$558,3,0),"")</f>
        <v/>
      </c>
      <c r="P1925" s="85" t="str">
        <f t="shared" si="130"/>
        <v/>
      </c>
      <c r="Q1925" s="96"/>
      <c r="R1925" s="95" t="str">
        <f>IFERROR(VLOOKUP(Q1925,BD_CNES!$A$1:$E$9705,2,0),"")</f>
        <v/>
      </c>
    </row>
    <row r="1926" spans="4:18" ht="35.1" customHeight="1" x14ac:dyDescent="0.25">
      <c r="D1926" s="22">
        <v>1916</v>
      </c>
      <c r="E1926" s="132"/>
      <c r="F1926" s="76" t="str">
        <f>IFERROR(VLOOKUP($E1926,BD_Anexo_Decreto!$A$1:$I$558,2,0),"")</f>
        <v/>
      </c>
      <c r="G1926" s="133" t="str">
        <f>IFERROR(VLOOKUP($E1926,BD_Anexo_Decreto!$A$1:$I$558,7,0),"")</f>
        <v/>
      </c>
      <c r="H1926" s="76" t="str">
        <f>IFERROR(VLOOKUP($E1926,BD_Anexo_Decreto!$A$1:$I$558,8,0),"")</f>
        <v/>
      </c>
      <c r="I1926" s="77" t="str">
        <f>IFERROR(VLOOKUP($E1926,BD_Anexo_Decreto!$A$1:$I$558,5,0),"")</f>
        <v/>
      </c>
      <c r="J1926" s="78">
        <f t="shared" si="127"/>
        <v>0</v>
      </c>
      <c r="K1926" s="78">
        <f t="shared" si="128"/>
        <v>0</v>
      </c>
      <c r="L1926" s="78">
        <f t="shared" si="129"/>
        <v>0</v>
      </c>
      <c r="M1926" s="82"/>
      <c r="N1926" s="83"/>
      <c r="O1926" s="84" t="str">
        <f>IFERROR(VLOOKUP($E1926,BD_Anexo_Decreto!$A$1:$I$558,3,0),"")</f>
        <v/>
      </c>
      <c r="P1926" s="85" t="str">
        <f t="shared" si="130"/>
        <v/>
      </c>
      <c r="Q1926" s="96"/>
      <c r="R1926" s="95" t="str">
        <f>IFERROR(VLOOKUP(Q1926,BD_CNES!$A$1:$E$9705,2,0),"")</f>
        <v/>
      </c>
    </row>
    <row r="1927" spans="4:18" ht="35.1" customHeight="1" x14ac:dyDescent="0.25">
      <c r="D1927" s="22">
        <v>1917</v>
      </c>
      <c r="E1927" s="132"/>
      <c r="F1927" s="76" t="str">
        <f>IFERROR(VLOOKUP($E1927,BD_Anexo_Decreto!$A$1:$I$558,2,0),"")</f>
        <v/>
      </c>
      <c r="G1927" s="133" t="str">
        <f>IFERROR(VLOOKUP($E1927,BD_Anexo_Decreto!$A$1:$I$558,7,0),"")</f>
        <v/>
      </c>
      <c r="H1927" s="76" t="str">
        <f>IFERROR(VLOOKUP($E1927,BD_Anexo_Decreto!$A$1:$I$558,8,0),"")</f>
        <v/>
      </c>
      <c r="I1927" s="77" t="str">
        <f>IFERROR(VLOOKUP($E1927,BD_Anexo_Decreto!$A$1:$I$558,5,0),"")</f>
        <v/>
      </c>
      <c r="J1927" s="78">
        <f t="shared" si="127"/>
        <v>0</v>
      </c>
      <c r="K1927" s="78">
        <f t="shared" si="128"/>
        <v>0</v>
      </c>
      <c r="L1927" s="78">
        <f t="shared" si="129"/>
        <v>0</v>
      </c>
      <c r="M1927" s="82"/>
      <c r="N1927" s="83"/>
      <c r="O1927" s="84" t="str">
        <f>IFERROR(VLOOKUP($E1927,BD_Anexo_Decreto!$A$1:$I$558,3,0),"")</f>
        <v/>
      </c>
      <c r="P1927" s="85" t="str">
        <f t="shared" si="130"/>
        <v/>
      </c>
      <c r="Q1927" s="96"/>
      <c r="R1927" s="95" t="str">
        <f>IFERROR(VLOOKUP(Q1927,BD_CNES!$A$1:$E$9705,2,0),"")</f>
        <v/>
      </c>
    </row>
    <row r="1928" spans="4:18" ht="35.1" customHeight="1" x14ac:dyDescent="0.25">
      <c r="D1928" s="22">
        <v>1918</v>
      </c>
      <c r="E1928" s="132"/>
      <c r="F1928" s="76" t="str">
        <f>IFERROR(VLOOKUP($E1928,BD_Anexo_Decreto!$A$1:$I$558,2,0),"")</f>
        <v/>
      </c>
      <c r="G1928" s="133" t="str">
        <f>IFERROR(VLOOKUP($E1928,BD_Anexo_Decreto!$A$1:$I$558,7,0),"")</f>
        <v/>
      </c>
      <c r="H1928" s="76" t="str">
        <f>IFERROR(VLOOKUP($E1928,BD_Anexo_Decreto!$A$1:$I$558,8,0),"")</f>
        <v/>
      </c>
      <c r="I1928" s="77" t="str">
        <f>IFERROR(VLOOKUP($E1928,BD_Anexo_Decreto!$A$1:$I$558,5,0),"")</f>
        <v/>
      </c>
      <c r="J1928" s="78">
        <f t="shared" si="127"/>
        <v>0</v>
      </c>
      <c r="K1928" s="78">
        <f t="shared" si="128"/>
        <v>0</v>
      </c>
      <c r="L1928" s="78">
        <f t="shared" si="129"/>
        <v>0</v>
      </c>
      <c r="M1928" s="82"/>
      <c r="N1928" s="83"/>
      <c r="O1928" s="84" t="str">
        <f>IFERROR(VLOOKUP($E1928,BD_Anexo_Decreto!$A$1:$I$558,3,0),"")</f>
        <v/>
      </c>
      <c r="P1928" s="85" t="str">
        <f t="shared" si="130"/>
        <v/>
      </c>
      <c r="Q1928" s="96"/>
      <c r="R1928" s="95" t="str">
        <f>IFERROR(VLOOKUP(Q1928,BD_CNES!$A$1:$E$9705,2,0),"")</f>
        <v/>
      </c>
    </row>
    <row r="1929" spans="4:18" ht="35.1" customHeight="1" x14ac:dyDescent="0.25">
      <c r="D1929" s="22">
        <v>1919</v>
      </c>
      <c r="E1929" s="132"/>
      <c r="F1929" s="76" t="str">
        <f>IFERROR(VLOOKUP($E1929,BD_Anexo_Decreto!$A$1:$I$558,2,0),"")</f>
        <v/>
      </c>
      <c r="G1929" s="133" t="str">
        <f>IFERROR(VLOOKUP($E1929,BD_Anexo_Decreto!$A$1:$I$558,7,0),"")</f>
        <v/>
      </c>
      <c r="H1929" s="76" t="str">
        <f>IFERROR(VLOOKUP($E1929,BD_Anexo_Decreto!$A$1:$I$558,8,0),"")</f>
        <v/>
      </c>
      <c r="I1929" s="77" t="str">
        <f>IFERROR(VLOOKUP($E1929,BD_Anexo_Decreto!$A$1:$I$558,5,0),"")</f>
        <v/>
      </c>
      <c r="J1929" s="78">
        <f t="shared" si="127"/>
        <v>0</v>
      </c>
      <c r="K1929" s="78">
        <f t="shared" si="128"/>
        <v>0</v>
      </c>
      <c r="L1929" s="78">
        <f t="shared" si="129"/>
        <v>0</v>
      </c>
      <c r="M1929" s="82"/>
      <c r="N1929" s="83"/>
      <c r="O1929" s="84" t="str">
        <f>IFERROR(VLOOKUP($E1929,BD_Anexo_Decreto!$A$1:$I$558,3,0),"")</f>
        <v/>
      </c>
      <c r="P1929" s="85" t="str">
        <f t="shared" si="130"/>
        <v/>
      </c>
      <c r="Q1929" s="96"/>
      <c r="R1929" s="95" t="str">
        <f>IFERROR(VLOOKUP(Q1929,BD_CNES!$A$1:$E$9705,2,0),"")</f>
        <v/>
      </c>
    </row>
    <row r="1930" spans="4:18" ht="35.1" customHeight="1" x14ac:dyDescent="0.25">
      <c r="D1930" s="22">
        <v>1920</v>
      </c>
      <c r="E1930" s="132"/>
      <c r="F1930" s="76" t="str">
        <f>IFERROR(VLOOKUP($E1930,BD_Anexo_Decreto!$A$1:$I$558,2,0),"")</f>
        <v/>
      </c>
      <c r="G1930" s="133" t="str">
        <f>IFERROR(VLOOKUP($E1930,BD_Anexo_Decreto!$A$1:$I$558,7,0),"")</f>
        <v/>
      </c>
      <c r="H1930" s="76" t="str">
        <f>IFERROR(VLOOKUP($E1930,BD_Anexo_Decreto!$A$1:$I$558,8,0),"")</f>
        <v/>
      </c>
      <c r="I1930" s="77" t="str">
        <f>IFERROR(VLOOKUP($E1930,BD_Anexo_Decreto!$A$1:$I$558,5,0),"")</f>
        <v/>
      </c>
      <c r="J1930" s="78">
        <f t="shared" si="127"/>
        <v>0</v>
      </c>
      <c r="K1930" s="78">
        <f t="shared" si="128"/>
        <v>0</v>
      </c>
      <c r="L1930" s="78">
        <f t="shared" si="129"/>
        <v>0</v>
      </c>
      <c r="M1930" s="82"/>
      <c r="N1930" s="83"/>
      <c r="O1930" s="84" t="str">
        <f>IFERROR(VLOOKUP($E1930,BD_Anexo_Decreto!$A$1:$I$558,3,0),"")</f>
        <v/>
      </c>
      <c r="P1930" s="85" t="str">
        <f t="shared" si="130"/>
        <v/>
      </c>
      <c r="Q1930" s="96"/>
      <c r="R1930" s="95" t="str">
        <f>IFERROR(VLOOKUP(Q1930,BD_CNES!$A$1:$E$9705,2,0),"")</f>
        <v/>
      </c>
    </row>
    <row r="1931" spans="4:18" ht="35.1" customHeight="1" x14ac:dyDescent="0.25">
      <c r="D1931" s="22">
        <v>1921</v>
      </c>
      <c r="E1931" s="132"/>
      <c r="F1931" s="76" t="str">
        <f>IFERROR(VLOOKUP($E1931,BD_Anexo_Decreto!$A$1:$I$558,2,0),"")</f>
        <v/>
      </c>
      <c r="G1931" s="133" t="str">
        <f>IFERROR(VLOOKUP($E1931,BD_Anexo_Decreto!$A$1:$I$558,7,0),"")</f>
        <v/>
      </c>
      <c r="H1931" s="76" t="str">
        <f>IFERROR(VLOOKUP($E1931,BD_Anexo_Decreto!$A$1:$I$558,8,0),"")</f>
        <v/>
      </c>
      <c r="I1931" s="77" t="str">
        <f>IFERROR(VLOOKUP($E1931,BD_Anexo_Decreto!$A$1:$I$558,5,0),"")</f>
        <v/>
      </c>
      <c r="J1931" s="78">
        <f t="shared" si="127"/>
        <v>0</v>
      </c>
      <c r="K1931" s="78">
        <f t="shared" si="128"/>
        <v>0</v>
      </c>
      <c r="L1931" s="78">
        <f t="shared" si="129"/>
        <v>0</v>
      </c>
      <c r="M1931" s="82"/>
      <c r="N1931" s="83"/>
      <c r="O1931" s="84" t="str">
        <f>IFERROR(VLOOKUP($E1931,BD_Anexo_Decreto!$A$1:$I$558,3,0),"")</f>
        <v/>
      </c>
      <c r="P1931" s="85" t="str">
        <f t="shared" si="130"/>
        <v/>
      </c>
      <c r="Q1931" s="96"/>
      <c r="R1931" s="95" t="str">
        <f>IFERROR(VLOOKUP(Q1931,BD_CNES!$A$1:$E$9705,2,0),"")</f>
        <v/>
      </c>
    </row>
    <row r="1932" spans="4:18" ht="35.1" customHeight="1" x14ac:dyDescent="0.25">
      <c r="D1932" s="22">
        <v>1922</v>
      </c>
      <c r="E1932" s="132"/>
      <c r="F1932" s="76" t="str">
        <f>IFERROR(VLOOKUP($E1932,BD_Anexo_Decreto!$A$1:$I$558,2,0),"")</f>
        <v/>
      </c>
      <c r="G1932" s="133" t="str">
        <f>IFERROR(VLOOKUP($E1932,BD_Anexo_Decreto!$A$1:$I$558,7,0),"")</f>
        <v/>
      </c>
      <c r="H1932" s="76" t="str">
        <f>IFERROR(VLOOKUP($E1932,BD_Anexo_Decreto!$A$1:$I$558,8,0),"")</f>
        <v/>
      </c>
      <c r="I1932" s="77" t="str">
        <f>IFERROR(VLOOKUP($E1932,BD_Anexo_Decreto!$A$1:$I$558,5,0),"")</f>
        <v/>
      </c>
      <c r="J1932" s="78">
        <f t="shared" ref="J1932:J1995" si="131">IF(M1932=$J$10,N1932,0)</f>
        <v>0</v>
      </c>
      <c r="K1932" s="78">
        <f t="shared" ref="K1932:K1995" si="132">IF(M1932=$K$10,N1932,0)</f>
        <v>0</v>
      </c>
      <c r="L1932" s="78">
        <f t="shared" ref="L1932:L1995" si="133">IF(M1932=$L$10,N1932,0)</f>
        <v>0</v>
      </c>
      <c r="M1932" s="82"/>
      <c r="N1932" s="83"/>
      <c r="O1932" s="84" t="str">
        <f>IFERROR(VLOOKUP($E1932,BD_Anexo_Decreto!$A$1:$I$558,3,0),"")</f>
        <v/>
      </c>
      <c r="P1932" s="85" t="str">
        <f t="shared" si="130"/>
        <v/>
      </c>
      <c r="Q1932" s="96"/>
      <c r="R1932" s="95" t="str">
        <f>IFERROR(VLOOKUP(Q1932,BD_CNES!$A$1:$E$9705,2,0),"")</f>
        <v/>
      </c>
    </row>
    <row r="1933" spans="4:18" ht="35.1" customHeight="1" x14ac:dyDescent="0.25">
      <c r="D1933" s="22">
        <v>1923</v>
      </c>
      <c r="E1933" s="132"/>
      <c r="F1933" s="76" t="str">
        <f>IFERROR(VLOOKUP($E1933,BD_Anexo_Decreto!$A$1:$I$558,2,0),"")</f>
        <v/>
      </c>
      <c r="G1933" s="133" t="str">
        <f>IFERROR(VLOOKUP($E1933,BD_Anexo_Decreto!$A$1:$I$558,7,0),"")</f>
        <v/>
      </c>
      <c r="H1933" s="76" t="str">
        <f>IFERROR(VLOOKUP($E1933,BD_Anexo_Decreto!$A$1:$I$558,8,0),"")</f>
        <v/>
      </c>
      <c r="I1933" s="77" t="str">
        <f>IFERROR(VLOOKUP($E1933,BD_Anexo_Decreto!$A$1:$I$558,5,0),"")</f>
        <v/>
      </c>
      <c r="J1933" s="78">
        <f t="shared" si="131"/>
        <v>0</v>
      </c>
      <c r="K1933" s="78">
        <f t="shared" si="132"/>
        <v>0</v>
      </c>
      <c r="L1933" s="78">
        <f t="shared" si="133"/>
        <v>0</v>
      </c>
      <c r="M1933" s="82"/>
      <c r="N1933" s="83"/>
      <c r="O1933" s="84" t="str">
        <f>IFERROR(VLOOKUP($E1933,BD_Anexo_Decreto!$A$1:$I$558,3,0),"")</f>
        <v/>
      </c>
      <c r="P1933" s="85" t="str">
        <f t="shared" si="130"/>
        <v/>
      </c>
      <c r="Q1933" s="96"/>
      <c r="R1933" s="95" t="str">
        <f>IFERROR(VLOOKUP(Q1933,BD_CNES!$A$1:$E$9705,2,0),"")</f>
        <v/>
      </c>
    </row>
    <row r="1934" spans="4:18" ht="35.1" customHeight="1" x14ac:dyDescent="0.25">
      <c r="D1934" s="22">
        <v>1924</v>
      </c>
      <c r="E1934" s="132"/>
      <c r="F1934" s="76" t="str">
        <f>IFERROR(VLOOKUP($E1934,BD_Anexo_Decreto!$A$1:$I$558,2,0),"")</f>
        <v/>
      </c>
      <c r="G1934" s="133" t="str">
        <f>IFERROR(VLOOKUP($E1934,BD_Anexo_Decreto!$A$1:$I$558,7,0),"")</f>
        <v/>
      </c>
      <c r="H1934" s="76" t="str">
        <f>IFERROR(VLOOKUP($E1934,BD_Anexo_Decreto!$A$1:$I$558,8,0),"")</f>
        <v/>
      </c>
      <c r="I1934" s="77" t="str">
        <f>IFERROR(VLOOKUP($E1934,BD_Anexo_Decreto!$A$1:$I$558,5,0),"")</f>
        <v/>
      </c>
      <c r="J1934" s="78">
        <f t="shared" si="131"/>
        <v>0</v>
      </c>
      <c r="K1934" s="78">
        <f t="shared" si="132"/>
        <v>0</v>
      </c>
      <c r="L1934" s="78">
        <f t="shared" si="133"/>
        <v>0</v>
      </c>
      <c r="M1934" s="82"/>
      <c r="N1934" s="83"/>
      <c r="O1934" s="84" t="str">
        <f>IFERROR(VLOOKUP($E1934,BD_Anexo_Decreto!$A$1:$I$558,3,0),"")</f>
        <v/>
      </c>
      <c r="P1934" s="85" t="str">
        <f t="shared" ref="P1934:P1997" si="134">IFERROR(SUM(O1934*N1934),"")</f>
        <v/>
      </c>
      <c r="Q1934" s="96"/>
      <c r="R1934" s="95" t="str">
        <f>IFERROR(VLOOKUP(Q1934,BD_CNES!$A$1:$E$9705,2,0),"")</f>
        <v/>
      </c>
    </row>
    <row r="1935" spans="4:18" ht="35.1" customHeight="1" x14ac:dyDescent="0.25">
      <c r="D1935" s="22">
        <v>1925</v>
      </c>
      <c r="E1935" s="132"/>
      <c r="F1935" s="76" t="str">
        <f>IFERROR(VLOOKUP($E1935,BD_Anexo_Decreto!$A$1:$I$558,2,0),"")</f>
        <v/>
      </c>
      <c r="G1935" s="133" t="str">
        <f>IFERROR(VLOOKUP($E1935,BD_Anexo_Decreto!$A$1:$I$558,7,0),"")</f>
        <v/>
      </c>
      <c r="H1935" s="76" t="str">
        <f>IFERROR(VLOOKUP($E1935,BD_Anexo_Decreto!$A$1:$I$558,8,0),"")</f>
        <v/>
      </c>
      <c r="I1935" s="77" t="str">
        <f>IFERROR(VLOOKUP($E1935,BD_Anexo_Decreto!$A$1:$I$558,5,0),"")</f>
        <v/>
      </c>
      <c r="J1935" s="78">
        <f t="shared" si="131"/>
        <v>0</v>
      </c>
      <c r="K1935" s="78">
        <f t="shared" si="132"/>
        <v>0</v>
      </c>
      <c r="L1935" s="78">
        <f t="shared" si="133"/>
        <v>0</v>
      </c>
      <c r="M1935" s="82"/>
      <c r="N1935" s="83"/>
      <c r="O1935" s="84" t="str">
        <f>IFERROR(VLOOKUP($E1935,BD_Anexo_Decreto!$A$1:$I$558,3,0),"")</f>
        <v/>
      </c>
      <c r="P1935" s="85" t="str">
        <f t="shared" si="134"/>
        <v/>
      </c>
      <c r="Q1935" s="96"/>
      <c r="R1935" s="95" t="str">
        <f>IFERROR(VLOOKUP(Q1935,BD_CNES!$A$1:$E$9705,2,0),"")</f>
        <v/>
      </c>
    </row>
    <row r="1936" spans="4:18" ht="35.1" customHeight="1" x14ac:dyDescent="0.25">
      <c r="D1936" s="22">
        <v>1926</v>
      </c>
      <c r="E1936" s="132"/>
      <c r="F1936" s="76" t="str">
        <f>IFERROR(VLOOKUP($E1936,BD_Anexo_Decreto!$A$1:$I$558,2,0),"")</f>
        <v/>
      </c>
      <c r="G1936" s="133" t="str">
        <f>IFERROR(VLOOKUP($E1936,BD_Anexo_Decreto!$A$1:$I$558,7,0),"")</f>
        <v/>
      </c>
      <c r="H1936" s="76" t="str">
        <f>IFERROR(VLOOKUP($E1936,BD_Anexo_Decreto!$A$1:$I$558,8,0),"")</f>
        <v/>
      </c>
      <c r="I1936" s="77" t="str">
        <f>IFERROR(VLOOKUP($E1936,BD_Anexo_Decreto!$A$1:$I$558,5,0),"")</f>
        <v/>
      </c>
      <c r="J1936" s="78">
        <f t="shared" si="131"/>
        <v>0</v>
      </c>
      <c r="K1936" s="78">
        <f t="shared" si="132"/>
        <v>0</v>
      </c>
      <c r="L1936" s="78">
        <f t="shared" si="133"/>
        <v>0</v>
      </c>
      <c r="M1936" s="82"/>
      <c r="N1936" s="83"/>
      <c r="O1936" s="84" t="str">
        <f>IFERROR(VLOOKUP($E1936,BD_Anexo_Decreto!$A$1:$I$558,3,0),"")</f>
        <v/>
      </c>
      <c r="P1936" s="85" t="str">
        <f t="shared" si="134"/>
        <v/>
      </c>
      <c r="Q1936" s="96"/>
      <c r="R1936" s="95" t="str">
        <f>IFERROR(VLOOKUP(Q1936,BD_CNES!$A$1:$E$9705,2,0),"")</f>
        <v/>
      </c>
    </row>
    <row r="1937" spans="4:18" ht="35.1" customHeight="1" x14ac:dyDescent="0.25">
      <c r="D1937" s="22">
        <v>1927</v>
      </c>
      <c r="E1937" s="132"/>
      <c r="F1937" s="76" t="str">
        <f>IFERROR(VLOOKUP($E1937,BD_Anexo_Decreto!$A$1:$I$558,2,0),"")</f>
        <v/>
      </c>
      <c r="G1937" s="133" t="str">
        <f>IFERROR(VLOOKUP($E1937,BD_Anexo_Decreto!$A$1:$I$558,7,0),"")</f>
        <v/>
      </c>
      <c r="H1937" s="76" t="str">
        <f>IFERROR(VLOOKUP($E1937,BD_Anexo_Decreto!$A$1:$I$558,8,0),"")</f>
        <v/>
      </c>
      <c r="I1937" s="77" t="str">
        <f>IFERROR(VLOOKUP($E1937,BD_Anexo_Decreto!$A$1:$I$558,5,0),"")</f>
        <v/>
      </c>
      <c r="J1937" s="78">
        <f t="shared" si="131"/>
        <v>0</v>
      </c>
      <c r="K1937" s="78">
        <f t="shared" si="132"/>
        <v>0</v>
      </c>
      <c r="L1937" s="78">
        <f t="shared" si="133"/>
        <v>0</v>
      </c>
      <c r="M1937" s="82"/>
      <c r="N1937" s="83"/>
      <c r="O1937" s="84" t="str">
        <f>IFERROR(VLOOKUP($E1937,BD_Anexo_Decreto!$A$1:$I$558,3,0),"")</f>
        <v/>
      </c>
      <c r="P1937" s="85" t="str">
        <f t="shared" si="134"/>
        <v/>
      </c>
      <c r="Q1937" s="96"/>
      <c r="R1937" s="95" t="str">
        <f>IFERROR(VLOOKUP(Q1937,BD_CNES!$A$1:$E$9705,2,0),"")</f>
        <v/>
      </c>
    </row>
    <row r="1938" spans="4:18" ht="35.1" customHeight="1" x14ac:dyDescent="0.25">
      <c r="D1938" s="22">
        <v>1928</v>
      </c>
      <c r="E1938" s="132"/>
      <c r="F1938" s="76" t="str">
        <f>IFERROR(VLOOKUP($E1938,BD_Anexo_Decreto!$A$1:$I$558,2,0),"")</f>
        <v/>
      </c>
      <c r="G1938" s="133" t="str">
        <f>IFERROR(VLOOKUP($E1938,BD_Anexo_Decreto!$A$1:$I$558,7,0),"")</f>
        <v/>
      </c>
      <c r="H1938" s="76" t="str">
        <f>IFERROR(VLOOKUP($E1938,BD_Anexo_Decreto!$A$1:$I$558,8,0),"")</f>
        <v/>
      </c>
      <c r="I1938" s="77" t="str">
        <f>IFERROR(VLOOKUP($E1938,BD_Anexo_Decreto!$A$1:$I$558,5,0),"")</f>
        <v/>
      </c>
      <c r="J1938" s="78">
        <f t="shared" si="131"/>
        <v>0</v>
      </c>
      <c r="K1938" s="78">
        <f t="shared" si="132"/>
        <v>0</v>
      </c>
      <c r="L1938" s="78">
        <f t="shared" si="133"/>
        <v>0</v>
      </c>
      <c r="M1938" s="82"/>
      <c r="N1938" s="83"/>
      <c r="O1938" s="84" t="str">
        <f>IFERROR(VLOOKUP($E1938,BD_Anexo_Decreto!$A$1:$I$558,3,0),"")</f>
        <v/>
      </c>
      <c r="P1938" s="85" t="str">
        <f t="shared" si="134"/>
        <v/>
      </c>
      <c r="Q1938" s="96"/>
      <c r="R1938" s="95" t="str">
        <f>IFERROR(VLOOKUP(Q1938,BD_CNES!$A$1:$E$9705,2,0),"")</f>
        <v/>
      </c>
    </row>
    <row r="1939" spans="4:18" ht="35.1" customHeight="1" x14ac:dyDescent="0.25">
      <c r="D1939" s="22">
        <v>1929</v>
      </c>
      <c r="E1939" s="132"/>
      <c r="F1939" s="76" t="str">
        <f>IFERROR(VLOOKUP($E1939,BD_Anexo_Decreto!$A$1:$I$558,2,0),"")</f>
        <v/>
      </c>
      <c r="G1939" s="133" t="str">
        <f>IFERROR(VLOOKUP($E1939,BD_Anexo_Decreto!$A$1:$I$558,7,0),"")</f>
        <v/>
      </c>
      <c r="H1939" s="76" t="str">
        <f>IFERROR(VLOOKUP($E1939,BD_Anexo_Decreto!$A$1:$I$558,8,0),"")</f>
        <v/>
      </c>
      <c r="I1939" s="77" t="str">
        <f>IFERROR(VLOOKUP($E1939,BD_Anexo_Decreto!$A$1:$I$558,5,0),"")</f>
        <v/>
      </c>
      <c r="J1939" s="78">
        <f t="shared" si="131"/>
        <v>0</v>
      </c>
      <c r="K1939" s="78">
        <f t="shared" si="132"/>
        <v>0</v>
      </c>
      <c r="L1939" s="78">
        <f t="shared" si="133"/>
        <v>0</v>
      </c>
      <c r="M1939" s="82"/>
      <c r="N1939" s="83"/>
      <c r="O1939" s="84" t="str">
        <f>IFERROR(VLOOKUP($E1939,BD_Anexo_Decreto!$A$1:$I$558,3,0),"")</f>
        <v/>
      </c>
      <c r="P1939" s="85" t="str">
        <f t="shared" si="134"/>
        <v/>
      </c>
      <c r="Q1939" s="96"/>
      <c r="R1939" s="95" t="str">
        <f>IFERROR(VLOOKUP(Q1939,BD_CNES!$A$1:$E$9705,2,0),"")</f>
        <v/>
      </c>
    </row>
    <row r="1940" spans="4:18" ht="35.1" customHeight="1" x14ac:dyDescent="0.25">
      <c r="D1940" s="22">
        <v>1930</v>
      </c>
      <c r="E1940" s="132"/>
      <c r="F1940" s="76" t="str">
        <f>IFERROR(VLOOKUP($E1940,BD_Anexo_Decreto!$A$1:$I$558,2,0),"")</f>
        <v/>
      </c>
      <c r="G1940" s="133" t="str">
        <f>IFERROR(VLOOKUP($E1940,BD_Anexo_Decreto!$A$1:$I$558,7,0),"")</f>
        <v/>
      </c>
      <c r="H1940" s="76" t="str">
        <f>IFERROR(VLOOKUP($E1940,BD_Anexo_Decreto!$A$1:$I$558,8,0),"")</f>
        <v/>
      </c>
      <c r="I1940" s="77" t="str">
        <f>IFERROR(VLOOKUP($E1940,BD_Anexo_Decreto!$A$1:$I$558,5,0),"")</f>
        <v/>
      </c>
      <c r="J1940" s="78">
        <f t="shared" si="131"/>
        <v>0</v>
      </c>
      <c r="K1940" s="78">
        <f t="shared" si="132"/>
        <v>0</v>
      </c>
      <c r="L1940" s="78">
        <f t="shared" si="133"/>
        <v>0</v>
      </c>
      <c r="M1940" s="82"/>
      <c r="N1940" s="83"/>
      <c r="O1940" s="84" t="str">
        <f>IFERROR(VLOOKUP($E1940,BD_Anexo_Decreto!$A$1:$I$558,3,0),"")</f>
        <v/>
      </c>
      <c r="P1940" s="85" t="str">
        <f t="shared" si="134"/>
        <v/>
      </c>
      <c r="Q1940" s="96"/>
      <c r="R1940" s="95" t="str">
        <f>IFERROR(VLOOKUP(Q1940,BD_CNES!$A$1:$E$9705,2,0),"")</f>
        <v/>
      </c>
    </row>
    <row r="1941" spans="4:18" ht="35.1" customHeight="1" x14ac:dyDescent="0.25">
      <c r="D1941" s="22">
        <v>1931</v>
      </c>
      <c r="E1941" s="132"/>
      <c r="F1941" s="76" t="str">
        <f>IFERROR(VLOOKUP($E1941,BD_Anexo_Decreto!$A$1:$I$558,2,0),"")</f>
        <v/>
      </c>
      <c r="G1941" s="133" t="str">
        <f>IFERROR(VLOOKUP($E1941,BD_Anexo_Decreto!$A$1:$I$558,7,0),"")</f>
        <v/>
      </c>
      <c r="H1941" s="76" t="str">
        <f>IFERROR(VLOOKUP($E1941,BD_Anexo_Decreto!$A$1:$I$558,8,0),"")</f>
        <v/>
      </c>
      <c r="I1941" s="77" t="str">
        <f>IFERROR(VLOOKUP($E1941,BD_Anexo_Decreto!$A$1:$I$558,5,0),"")</f>
        <v/>
      </c>
      <c r="J1941" s="78">
        <f t="shared" si="131"/>
        <v>0</v>
      </c>
      <c r="K1941" s="78">
        <f t="shared" si="132"/>
        <v>0</v>
      </c>
      <c r="L1941" s="78">
        <f t="shared" si="133"/>
        <v>0</v>
      </c>
      <c r="M1941" s="82"/>
      <c r="N1941" s="83"/>
      <c r="O1941" s="84" t="str">
        <f>IFERROR(VLOOKUP($E1941,BD_Anexo_Decreto!$A$1:$I$558,3,0),"")</f>
        <v/>
      </c>
      <c r="P1941" s="85" t="str">
        <f t="shared" si="134"/>
        <v/>
      </c>
      <c r="Q1941" s="96"/>
      <c r="R1941" s="95" t="str">
        <f>IFERROR(VLOOKUP(Q1941,BD_CNES!$A$1:$E$9705,2,0),"")</f>
        <v/>
      </c>
    </row>
    <row r="1942" spans="4:18" ht="35.1" customHeight="1" x14ac:dyDescent="0.25">
      <c r="D1942" s="22">
        <v>1932</v>
      </c>
      <c r="E1942" s="132"/>
      <c r="F1942" s="76" t="str">
        <f>IFERROR(VLOOKUP($E1942,BD_Anexo_Decreto!$A$1:$I$558,2,0),"")</f>
        <v/>
      </c>
      <c r="G1942" s="133" t="str">
        <f>IFERROR(VLOOKUP($E1942,BD_Anexo_Decreto!$A$1:$I$558,7,0),"")</f>
        <v/>
      </c>
      <c r="H1942" s="76" t="str">
        <f>IFERROR(VLOOKUP($E1942,BD_Anexo_Decreto!$A$1:$I$558,8,0),"")</f>
        <v/>
      </c>
      <c r="I1942" s="77" t="str">
        <f>IFERROR(VLOOKUP($E1942,BD_Anexo_Decreto!$A$1:$I$558,5,0),"")</f>
        <v/>
      </c>
      <c r="J1942" s="78">
        <f t="shared" si="131"/>
        <v>0</v>
      </c>
      <c r="K1942" s="78">
        <f t="shared" si="132"/>
        <v>0</v>
      </c>
      <c r="L1942" s="78">
        <f t="shared" si="133"/>
        <v>0</v>
      </c>
      <c r="M1942" s="82"/>
      <c r="N1942" s="83"/>
      <c r="O1942" s="84" t="str">
        <f>IFERROR(VLOOKUP($E1942,BD_Anexo_Decreto!$A$1:$I$558,3,0),"")</f>
        <v/>
      </c>
      <c r="P1942" s="85" t="str">
        <f t="shared" si="134"/>
        <v/>
      </c>
      <c r="Q1942" s="96"/>
      <c r="R1942" s="95" t="str">
        <f>IFERROR(VLOOKUP(Q1942,BD_CNES!$A$1:$E$9705,2,0),"")</f>
        <v/>
      </c>
    </row>
    <row r="1943" spans="4:18" ht="35.1" customHeight="1" x14ac:dyDescent="0.25">
      <c r="D1943" s="22">
        <v>1933</v>
      </c>
      <c r="E1943" s="132"/>
      <c r="F1943" s="76" t="str">
        <f>IFERROR(VLOOKUP($E1943,BD_Anexo_Decreto!$A$1:$I$558,2,0),"")</f>
        <v/>
      </c>
      <c r="G1943" s="133" t="str">
        <f>IFERROR(VLOOKUP($E1943,BD_Anexo_Decreto!$A$1:$I$558,7,0),"")</f>
        <v/>
      </c>
      <c r="H1943" s="76" t="str">
        <f>IFERROR(VLOOKUP($E1943,BD_Anexo_Decreto!$A$1:$I$558,8,0),"")</f>
        <v/>
      </c>
      <c r="I1943" s="77" t="str">
        <f>IFERROR(VLOOKUP($E1943,BD_Anexo_Decreto!$A$1:$I$558,5,0),"")</f>
        <v/>
      </c>
      <c r="J1943" s="78">
        <f t="shared" si="131"/>
        <v>0</v>
      </c>
      <c r="K1943" s="78">
        <f t="shared" si="132"/>
        <v>0</v>
      </c>
      <c r="L1943" s="78">
        <f t="shared" si="133"/>
        <v>0</v>
      </c>
      <c r="M1943" s="82"/>
      <c r="N1943" s="83"/>
      <c r="O1943" s="84" t="str">
        <f>IFERROR(VLOOKUP($E1943,BD_Anexo_Decreto!$A$1:$I$558,3,0),"")</f>
        <v/>
      </c>
      <c r="P1943" s="85" t="str">
        <f t="shared" si="134"/>
        <v/>
      </c>
      <c r="Q1943" s="96"/>
      <c r="R1943" s="95" t="str">
        <f>IFERROR(VLOOKUP(Q1943,BD_CNES!$A$1:$E$9705,2,0),"")</f>
        <v/>
      </c>
    </row>
    <row r="1944" spans="4:18" ht="35.1" customHeight="1" x14ac:dyDescent="0.25">
      <c r="D1944" s="22">
        <v>1934</v>
      </c>
      <c r="E1944" s="132"/>
      <c r="F1944" s="76" t="str">
        <f>IFERROR(VLOOKUP($E1944,BD_Anexo_Decreto!$A$1:$I$558,2,0),"")</f>
        <v/>
      </c>
      <c r="G1944" s="133" t="str">
        <f>IFERROR(VLOOKUP($E1944,BD_Anexo_Decreto!$A$1:$I$558,7,0),"")</f>
        <v/>
      </c>
      <c r="H1944" s="76" t="str">
        <f>IFERROR(VLOOKUP($E1944,BD_Anexo_Decreto!$A$1:$I$558,8,0),"")</f>
        <v/>
      </c>
      <c r="I1944" s="77" t="str">
        <f>IFERROR(VLOOKUP($E1944,BD_Anexo_Decreto!$A$1:$I$558,5,0),"")</f>
        <v/>
      </c>
      <c r="J1944" s="78">
        <f t="shared" si="131"/>
        <v>0</v>
      </c>
      <c r="K1944" s="78">
        <f t="shared" si="132"/>
        <v>0</v>
      </c>
      <c r="L1944" s="78">
        <f t="shared" si="133"/>
        <v>0</v>
      </c>
      <c r="M1944" s="82"/>
      <c r="N1944" s="83"/>
      <c r="O1944" s="84" t="str">
        <f>IFERROR(VLOOKUP($E1944,BD_Anexo_Decreto!$A$1:$I$558,3,0),"")</f>
        <v/>
      </c>
      <c r="P1944" s="85" t="str">
        <f t="shared" si="134"/>
        <v/>
      </c>
      <c r="Q1944" s="96"/>
      <c r="R1944" s="95" t="str">
        <f>IFERROR(VLOOKUP(Q1944,BD_CNES!$A$1:$E$9705,2,0),"")</f>
        <v/>
      </c>
    </row>
    <row r="1945" spans="4:18" ht="35.1" customHeight="1" x14ac:dyDescent="0.25">
      <c r="D1945" s="22">
        <v>1935</v>
      </c>
      <c r="E1945" s="132"/>
      <c r="F1945" s="76" t="str">
        <f>IFERROR(VLOOKUP($E1945,BD_Anexo_Decreto!$A$1:$I$558,2,0),"")</f>
        <v/>
      </c>
      <c r="G1945" s="133" t="str">
        <f>IFERROR(VLOOKUP($E1945,BD_Anexo_Decreto!$A$1:$I$558,7,0),"")</f>
        <v/>
      </c>
      <c r="H1945" s="76" t="str">
        <f>IFERROR(VLOOKUP($E1945,BD_Anexo_Decreto!$A$1:$I$558,8,0),"")</f>
        <v/>
      </c>
      <c r="I1945" s="77" t="str">
        <f>IFERROR(VLOOKUP($E1945,BD_Anexo_Decreto!$A$1:$I$558,5,0),"")</f>
        <v/>
      </c>
      <c r="J1945" s="78">
        <f t="shared" si="131"/>
        <v>0</v>
      </c>
      <c r="K1945" s="78">
        <f t="shared" si="132"/>
        <v>0</v>
      </c>
      <c r="L1945" s="78">
        <f t="shared" si="133"/>
        <v>0</v>
      </c>
      <c r="M1945" s="82"/>
      <c r="N1945" s="83"/>
      <c r="O1945" s="84" t="str">
        <f>IFERROR(VLOOKUP($E1945,BD_Anexo_Decreto!$A$1:$I$558,3,0),"")</f>
        <v/>
      </c>
      <c r="P1945" s="85" t="str">
        <f t="shared" si="134"/>
        <v/>
      </c>
      <c r="Q1945" s="96"/>
      <c r="R1945" s="95" t="str">
        <f>IFERROR(VLOOKUP(Q1945,BD_CNES!$A$1:$E$9705,2,0),"")</f>
        <v/>
      </c>
    </row>
    <row r="1946" spans="4:18" ht="35.1" customHeight="1" x14ac:dyDescent="0.25">
      <c r="D1946" s="22">
        <v>1936</v>
      </c>
      <c r="E1946" s="132"/>
      <c r="F1946" s="76" t="str">
        <f>IFERROR(VLOOKUP($E1946,BD_Anexo_Decreto!$A$1:$I$558,2,0),"")</f>
        <v/>
      </c>
      <c r="G1946" s="133" t="str">
        <f>IFERROR(VLOOKUP($E1946,BD_Anexo_Decreto!$A$1:$I$558,7,0),"")</f>
        <v/>
      </c>
      <c r="H1946" s="76" t="str">
        <f>IFERROR(VLOOKUP($E1946,BD_Anexo_Decreto!$A$1:$I$558,8,0),"")</f>
        <v/>
      </c>
      <c r="I1946" s="77" t="str">
        <f>IFERROR(VLOOKUP($E1946,BD_Anexo_Decreto!$A$1:$I$558,5,0),"")</f>
        <v/>
      </c>
      <c r="J1946" s="78">
        <f t="shared" si="131"/>
        <v>0</v>
      </c>
      <c r="K1946" s="78">
        <f t="shared" si="132"/>
        <v>0</v>
      </c>
      <c r="L1946" s="78">
        <f t="shared" si="133"/>
        <v>0</v>
      </c>
      <c r="M1946" s="82"/>
      <c r="N1946" s="83"/>
      <c r="O1946" s="84" t="str">
        <f>IFERROR(VLOOKUP($E1946,BD_Anexo_Decreto!$A$1:$I$558,3,0),"")</f>
        <v/>
      </c>
      <c r="P1946" s="85" t="str">
        <f t="shared" si="134"/>
        <v/>
      </c>
      <c r="Q1946" s="96"/>
      <c r="R1946" s="95" t="str">
        <f>IFERROR(VLOOKUP(Q1946,BD_CNES!$A$1:$E$9705,2,0),"")</f>
        <v/>
      </c>
    </row>
    <row r="1947" spans="4:18" ht="35.1" customHeight="1" x14ac:dyDescent="0.25">
      <c r="D1947" s="22">
        <v>1937</v>
      </c>
      <c r="E1947" s="132"/>
      <c r="F1947" s="76" t="str">
        <f>IFERROR(VLOOKUP($E1947,BD_Anexo_Decreto!$A$1:$I$558,2,0),"")</f>
        <v/>
      </c>
      <c r="G1947" s="133" t="str">
        <f>IFERROR(VLOOKUP($E1947,BD_Anexo_Decreto!$A$1:$I$558,7,0),"")</f>
        <v/>
      </c>
      <c r="H1947" s="76" t="str">
        <f>IFERROR(VLOOKUP($E1947,BD_Anexo_Decreto!$A$1:$I$558,8,0),"")</f>
        <v/>
      </c>
      <c r="I1947" s="77" t="str">
        <f>IFERROR(VLOOKUP($E1947,BD_Anexo_Decreto!$A$1:$I$558,5,0),"")</f>
        <v/>
      </c>
      <c r="J1947" s="78">
        <f t="shared" si="131"/>
        <v>0</v>
      </c>
      <c r="K1947" s="78">
        <f t="shared" si="132"/>
        <v>0</v>
      </c>
      <c r="L1947" s="78">
        <f t="shared" si="133"/>
        <v>0</v>
      </c>
      <c r="M1947" s="82"/>
      <c r="N1947" s="83"/>
      <c r="O1947" s="84" t="str">
        <f>IFERROR(VLOOKUP($E1947,BD_Anexo_Decreto!$A$1:$I$558,3,0),"")</f>
        <v/>
      </c>
      <c r="P1947" s="85" t="str">
        <f t="shared" si="134"/>
        <v/>
      </c>
      <c r="Q1947" s="96"/>
      <c r="R1947" s="95" t="str">
        <f>IFERROR(VLOOKUP(Q1947,BD_CNES!$A$1:$E$9705,2,0),"")</f>
        <v/>
      </c>
    </row>
    <row r="1948" spans="4:18" ht="35.1" customHeight="1" x14ac:dyDescent="0.25">
      <c r="D1948" s="22">
        <v>1938</v>
      </c>
      <c r="E1948" s="132"/>
      <c r="F1948" s="76" t="str">
        <f>IFERROR(VLOOKUP($E1948,BD_Anexo_Decreto!$A$1:$I$558,2,0),"")</f>
        <v/>
      </c>
      <c r="G1948" s="133" t="str">
        <f>IFERROR(VLOOKUP($E1948,BD_Anexo_Decreto!$A$1:$I$558,7,0),"")</f>
        <v/>
      </c>
      <c r="H1948" s="76" t="str">
        <f>IFERROR(VLOOKUP($E1948,BD_Anexo_Decreto!$A$1:$I$558,8,0),"")</f>
        <v/>
      </c>
      <c r="I1948" s="77" t="str">
        <f>IFERROR(VLOOKUP($E1948,BD_Anexo_Decreto!$A$1:$I$558,5,0),"")</f>
        <v/>
      </c>
      <c r="J1948" s="78">
        <f t="shared" si="131"/>
        <v>0</v>
      </c>
      <c r="K1948" s="78">
        <f t="shared" si="132"/>
        <v>0</v>
      </c>
      <c r="L1948" s="78">
        <f t="shared" si="133"/>
        <v>0</v>
      </c>
      <c r="M1948" s="82"/>
      <c r="N1948" s="83"/>
      <c r="O1948" s="84" t="str">
        <f>IFERROR(VLOOKUP($E1948,BD_Anexo_Decreto!$A$1:$I$558,3,0),"")</f>
        <v/>
      </c>
      <c r="P1948" s="85" t="str">
        <f t="shared" si="134"/>
        <v/>
      </c>
      <c r="Q1948" s="96"/>
      <c r="R1948" s="95" t="str">
        <f>IFERROR(VLOOKUP(Q1948,BD_CNES!$A$1:$E$9705,2,0),"")</f>
        <v/>
      </c>
    </row>
    <row r="1949" spans="4:18" ht="35.1" customHeight="1" x14ac:dyDescent="0.25">
      <c r="D1949" s="22">
        <v>1939</v>
      </c>
      <c r="E1949" s="132"/>
      <c r="F1949" s="76" t="str">
        <f>IFERROR(VLOOKUP($E1949,BD_Anexo_Decreto!$A$1:$I$558,2,0),"")</f>
        <v/>
      </c>
      <c r="G1949" s="133" t="str">
        <f>IFERROR(VLOOKUP($E1949,BD_Anexo_Decreto!$A$1:$I$558,7,0),"")</f>
        <v/>
      </c>
      <c r="H1949" s="76" t="str">
        <f>IFERROR(VLOOKUP($E1949,BD_Anexo_Decreto!$A$1:$I$558,8,0),"")</f>
        <v/>
      </c>
      <c r="I1949" s="77" t="str">
        <f>IFERROR(VLOOKUP($E1949,BD_Anexo_Decreto!$A$1:$I$558,5,0),"")</f>
        <v/>
      </c>
      <c r="J1949" s="78">
        <f t="shared" si="131"/>
        <v>0</v>
      </c>
      <c r="K1949" s="78">
        <f t="shared" si="132"/>
        <v>0</v>
      </c>
      <c r="L1949" s="78">
        <f t="shared" si="133"/>
        <v>0</v>
      </c>
      <c r="M1949" s="82"/>
      <c r="N1949" s="83"/>
      <c r="O1949" s="84" t="str">
        <f>IFERROR(VLOOKUP($E1949,BD_Anexo_Decreto!$A$1:$I$558,3,0),"")</f>
        <v/>
      </c>
      <c r="P1949" s="85" t="str">
        <f t="shared" si="134"/>
        <v/>
      </c>
      <c r="Q1949" s="96"/>
      <c r="R1949" s="95" t="str">
        <f>IFERROR(VLOOKUP(Q1949,BD_CNES!$A$1:$E$9705,2,0),"")</f>
        <v/>
      </c>
    </row>
    <row r="1950" spans="4:18" ht="35.1" customHeight="1" x14ac:dyDescent="0.25">
      <c r="D1950" s="22">
        <v>1940</v>
      </c>
      <c r="E1950" s="132"/>
      <c r="F1950" s="76" t="str">
        <f>IFERROR(VLOOKUP($E1950,BD_Anexo_Decreto!$A$1:$I$558,2,0),"")</f>
        <v/>
      </c>
      <c r="G1950" s="133" t="str">
        <f>IFERROR(VLOOKUP($E1950,BD_Anexo_Decreto!$A$1:$I$558,7,0),"")</f>
        <v/>
      </c>
      <c r="H1950" s="76" t="str">
        <f>IFERROR(VLOOKUP($E1950,BD_Anexo_Decreto!$A$1:$I$558,8,0),"")</f>
        <v/>
      </c>
      <c r="I1950" s="77" t="str">
        <f>IFERROR(VLOOKUP($E1950,BD_Anexo_Decreto!$A$1:$I$558,5,0),"")</f>
        <v/>
      </c>
      <c r="J1950" s="78">
        <f t="shared" si="131"/>
        <v>0</v>
      </c>
      <c r="K1950" s="78">
        <f t="shared" si="132"/>
        <v>0</v>
      </c>
      <c r="L1950" s="78">
        <f t="shared" si="133"/>
        <v>0</v>
      </c>
      <c r="M1950" s="82"/>
      <c r="N1950" s="83"/>
      <c r="O1950" s="84" t="str">
        <f>IFERROR(VLOOKUP($E1950,BD_Anexo_Decreto!$A$1:$I$558,3,0),"")</f>
        <v/>
      </c>
      <c r="P1950" s="85" t="str">
        <f t="shared" si="134"/>
        <v/>
      </c>
      <c r="Q1950" s="96"/>
      <c r="R1950" s="95" t="str">
        <f>IFERROR(VLOOKUP(Q1950,BD_CNES!$A$1:$E$9705,2,0),"")</f>
        <v/>
      </c>
    </row>
    <row r="1951" spans="4:18" ht="35.1" customHeight="1" x14ac:dyDescent="0.25">
      <c r="D1951" s="22">
        <v>1941</v>
      </c>
      <c r="E1951" s="132"/>
      <c r="F1951" s="76" t="str">
        <f>IFERROR(VLOOKUP($E1951,BD_Anexo_Decreto!$A$1:$I$558,2,0),"")</f>
        <v/>
      </c>
      <c r="G1951" s="133" t="str">
        <f>IFERROR(VLOOKUP($E1951,BD_Anexo_Decreto!$A$1:$I$558,7,0),"")</f>
        <v/>
      </c>
      <c r="H1951" s="76" t="str">
        <f>IFERROR(VLOOKUP($E1951,BD_Anexo_Decreto!$A$1:$I$558,8,0),"")</f>
        <v/>
      </c>
      <c r="I1951" s="77" t="str">
        <f>IFERROR(VLOOKUP($E1951,BD_Anexo_Decreto!$A$1:$I$558,5,0),"")</f>
        <v/>
      </c>
      <c r="J1951" s="78">
        <f t="shared" si="131"/>
        <v>0</v>
      </c>
      <c r="K1951" s="78">
        <f t="shared" si="132"/>
        <v>0</v>
      </c>
      <c r="L1951" s="78">
        <f t="shared" si="133"/>
        <v>0</v>
      </c>
      <c r="M1951" s="82"/>
      <c r="N1951" s="83"/>
      <c r="O1951" s="84" t="str">
        <f>IFERROR(VLOOKUP($E1951,BD_Anexo_Decreto!$A$1:$I$558,3,0),"")</f>
        <v/>
      </c>
      <c r="P1951" s="85" t="str">
        <f t="shared" si="134"/>
        <v/>
      </c>
      <c r="Q1951" s="96"/>
      <c r="R1951" s="95" t="str">
        <f>IFERROR(VLOOKUP(Q1951,BD_CNES!$A$1:$E$9705,2,0),"")</f>
        <v/>
      </c>
    </row>
    <row r="1952" spans="4:18" ht="35.1" customHeight="1" x14ac:dyDescent="0.25">
      <c r="D1952" s="22">
        <v>1942</v>
      </c>
      <c r="E1952" s="132"/>
      <c r="F1952" s="76" t="str">
        <f>IFERROR(VLOOKUP($E1952,BD_Anexo_Decreto!$A$1:$I$558,2,0),"")</f>
        <v/>
      </c>
      <c r="G1952" s="133" t="str">
        <f>IFERROR(VLOOKUP($E1952,BD_Anexo_Decreto!$A$1:$I$558,7,0),"")</f>
        <v/>
      </c>
      <c r="H1952" s="76" t="str">
        <f>IFERROR(VLOOKUP($E1952,BD_Anexo_Decreto!$A$1:$I$558,8,0),"")</f>
        <v/>
      </c>
      <c r="I1952" s="77" t="str">
        <f>IFERROR(VLOOKUP($E1952,BD_Anexo_Decreto!$A$1:$I$558,5,0),"")</f>
        <v/>
      </c>
      <c r="J1952" s="78">
        <f t="shared" si="131"/>
        <v>0</v>
      </c>
      <c r="K1952" s="78">
        <f t="shared" si="132"/>
        <v>0</v>
      </c>
      <c r="L1952" s="78">
        <f t="shared" si="133"/>
        <v>0</v>
      </c>
      <c r="M1952" s="82"/>
      <c r="N1952" s="83"/>
      <c r="O1952" s="84" t="str">
        <f>IFERROR(VLOOKUP($E1952,BD_Anexo_Decreto!$A$1:$I$558,3,0),"")</f>
        <v/>
      </c>
      <c r="P1952" s="85" t="str">
        <f t="shared" si="134"/>
        <v/>
      </c>
      <c r="Q1952" s="96"/>
      <c r="R1952" s="95" t="str">
        <f>IFERROR(VLOOKUP(Q1952,BD_CNES!$A$1:$E$9705,2,0),"")</f>
        <v/>
      </c>
    </row>
    <row r="1953" spans="4:18" ht="35.1" customHeight="1" x14ac:dyDescent="0.25">
      <c r="D1953" s="22">
        <v>1943</v>
      </c>
      <c r="E1953" s="132"/>
      <c r="F1953" s="76" t="str">
        <f>IFERROR(VLOOKUP($E1953,BD_Anexo_Decreto!$A$1:$I$558,2,0),"")</f>
        <v/>
      </c>
      <c r="G1953" s="133" t="str">
        <f>IFERROR(VLOOKUP($E1953,BD_Anexo_Decreto!$A$1:$I$558,7,0),"")</f>
        <v/>
      </c>
      <c r="H1953" s="76" t="str">
        <f>IFERROR(VLOOKUP($E1953,BD_Anexo_Decreto!$A$1:$I$558,8,0),"")</f>
        <v/>
      </c>
      <c r="I1953" s="77" t="str">
        <f>IFERROR(VLOOKUP($E1953,BD_Anexo_Decreto!$A$1:$I$558,5,0),"")</f>
        <v/>
      </c>
      <c r="J1953" s="78">
        <f t="shared" si="131"/>
        <v>0</v>
      </c>
      <c r="K1953" s="78">
        <f t="shared" si="132"/>
        <v>0</v>
      </c>
      <c r="L1953" s="78">
        <f t="shared" si="133"/>
        <v>0</v>
      </c>
      <c r="M1953" s="82"/>
      <c r="N1953" s="83"/>
      <c r="O1953" s="84" t="str">
        <f>IFERROR(VLOOKUP($E1953,BD_Anexo_Decreto!$A$1:$I$558,3,0),"")</f>
        <v/>
      </c>
      <c r="P1953" s="85" t="str">
        <f t="shared" si="134"/>
        <v/>
      </c>
      <c r="Q1953" s="96"/>
      <c r="R1953" s="95" t="str">
        <f>IFERROR(VLOOKUP(Q1953,BD_CNES!$A$1:$E$9705,2,0),"")</f>
        <v/>
      </c>
    </row>
    <row r="1954" spans="4:18" ht="35.1" customHeight="1" x14ac:dyDescent="0.25">
      <c r="D1954" s="22">
        <v>1944</v>
      </c>
      <c r="E1954" s="132"/>
      <c r="F1954" s="76" t="str">
        <f>IFERROR(VLOOKUP($E1954,BD_Anexo_Decreto!$A$1:$I$558,2,0),"")</f>
        <v/>
      </c>
      <c r="G1954" s="133" t="str">
        <f>IFERROR(VLOOKUP($E1954,BD_Anexo_Decreto!$A$1:$I$558,7,0),"")</f>
        <v/>
      </c>
      <c r="H1954" s="76" t="str">
        <f>IFERROR(VLOOKUP($E1954,BD_Anexo_Decreto!$A$1:$I$558,8,0),"")</f>
        <v/>
      </c>
      <c r="I1954" s="77" t="str">
        <f>IFERROR(VLOOKUP($E1954,BD_Anexo_Decreto!$A$1:$I$558,5,0),"")</f>
        <v/>
      </c>
      <c r="J1954" s="78">
        <f t="shared" si="131"/>
        <v>0</v>
      </c>
      <c r="K1954" s="78">
        <f t="shared" si="132"/>
        <v>0</v>
      </c>
      <c r="L1954" s="78">
        <f t="shared" si="133"/>
        <v>0</v>
      </c>
      <c r="M1954" s="82"/>
      <c r="N1954" s="83"/>
      <c r="O1954" s="84" t="str">
        <f>IFERROR(VLOOKUP($E1954,BD_Anexo_Decreto!$A$1:$I$558,3,0),"")</f>
        <v/>
      </c>
      <c r="P1954" s="85" t="str">
        <f t="shared" si="134"/>
        <v/>
      </c>
      <c r="Q1954" s="96"/>
      <c r="R1954" s="95" t="str">
        <f>IFERROR(VLOOKUP(Q1954,BD_CNES!$A$1:$E$9705,2,0),"")</f>
        <v/>
      </c>
    </row>
    <row r="1955" spans="4:18" ht="35.1" customHeight="1" x14ac:dyDescent="0.25">
      <c r="D1955" s="22">
        <v>1945</v>
      </c>
      <c r="E1955" s="132"/>
      <c r="F1955" s="76" t="str">
        <f>IFERROR(VLOOKUP($E1955,BD_Anexo_Decreto!$A$1:$I$558,2,0),"")</f>
        <v/>
      </c>
      <c r="G1955" s="133" t="str">
        <f>IFERROR(VLOOKUP($E1955,BD_Anexo_Decreto!$A$1:$I$558,7,0),"")</f>
        <v/>
      </c>
      <c r="H1955" s="76" t="str">
        <f>IFERROR(VLOOKUP($E1955,BD_Anexo_Decreto!$A$1:$I$558,8,0),"")</f>
        <v/>
      </c>
      <c r="I1955" s="77" t="str">
        <f>IFERROR(VLOOKUP($E1955,BD_Anexo_Decreto!$A$1:$I$558,5,0),"")</f>
        <v/>
      </c>
      <c r="J1955" s="78">
        <f t="shared" si="131"/>
        <v>0</v>
      </c>
      <c r="K1955" s="78">
        <f t="shared" si="132"/>
        <v>0</v>
      </c>
      <c r="L1955" s="78">
        <f t="shared" si="133"/>
        <v>0</v>
      </c>
      <c r="M1955" s="82"/>
      <c r="N1955" s="83"/>
      <c r="O1955" s="84" t="str">
        <f>IFERROR(VLOOKUP($E1955,BD_Anexo_Decreto!$A$1:$I$558,3,0),"")</f>
        <v/>
      </c>
      <c r="P1955" s="85" t="str">
        <f t="shared" si="134"/>
        <v/>
      </c>
      <c r="Q1955" s="96"/>
      <c r="R1955" s="95" t="str">
        <f>IFERROR(VLOOKUP(Q1955,BD_CNES!$A$1:$E$9705,2,0),"")</f>
        <v/>
      </c>
    </row>
    <row r="1956" spans="4:18" ht="35.1" customHeight="1" x14ac:dyDescent="0.25">
      <c r="D1956" s="22">
        <v>1946</v>
      </c>
      <c r="E1956" s="132"/>
      <c r="F1956" s="76" t="str">
        <f>IFERROR(VLOOKUP($E1956,BD_Anexo_Decreto!$A$1:$I$558,2,0),"")</f>
        <v/>
      </c>
      <c r="G1956" s="133" t="str">
        <f>IFERROR(VLOOKUP($E1956,BD_Anexo_Decreto!$A$1:$I$558,7,0),"")</f>
        <v/>
      </c>
      <c r="H1956" s="76" t="str">
        <f>IFERROR(VLOOKUP($E1956,BD_Anexo_Decreto!$A$1:$I$558,8,0),"")</f>
        <v/>
      </c>
      <c r="I1956" s="77" t="str">
        <f>IFERROR(VLOOKUP($E1956,BD_Anexo_Decreto!$A$1:$I$558,5,0),"")</f>
        <v/>
      </c>
      <c r="J1956" s="78">
        <f t="shared" si="131"/>
        <v>0</v>
      </c>
      <c r="K1956" s="78">
        <f t="shared" si="132"/>
        <v>0</v>
      </c>
      <c r="L1956" s="78">
        <f t="shared" si="133"/>
        <v>0</v>
      </c>
      <c r="M1956" s="82"/>
      <c r="N1956" s="83"/>
      <c r="O1956" s="84" t="str">
        <f>IFERROR(VLOOKUP($E1956,BD_Anexo_Decreto!$A$1:$I$558,3,0),"")</f>
        <v/>
      </c>
      <c r="P1956" s="85" t="str">
        <f t="shared" si="134"/>
        <v/>
      </c>
      <c r="Q1956" s="96"/>
      <c r="R1956" s="95" t="str">
        <f>IFERROR(VLOOKUP(Q1956,BD_CNES!$A$1:$E$9705,2,0),"")</f>
        <v/>
      </c>
    </row>
    <row r="1957" spans="4:18" ht="35.1" customHeight="1" x14ac:dyDescent="0.25">
      <c r="D1957" s="22">
        <v>1947</v>
      </c>
      <c r="E1957" s="132"/>
      <c r="F1957" s="76" t="str">
        <f>IFERROR(VLOOKUP($E1957,BD_Anexo_Decreto!$A$1:$I$558,2,0),"")</f>
        <v/>
      </c>
      <c r="G1957" s="133" t="str">
        <f>IFERROR(VLOOKUP($E1957,BD_Anexo_Decreto!$A$1:$I$558,7,0),"")</f>
        <v/>
      </c>
      <c r="H1957" s="76" t="str">
        <f>IFERROR(VLOOKUP($E1957,BD_Anexo_Decreto!$A$1:$I$558,8,0),"")</f>
        <v/>
      </c>
      <c r="I1957" s="77" t="str">
        <f>IFERROR(VLOOKUP($E1957,BD_Anexo_Decreto!$A$1:$I$558,5,0),"")</f>
        <v/>
      </c>
      <c r="J1957" s="78">
        <f t="shared" si="131"/>
        <v>0</v>
      </c>
      <c r="K1957" s="78">
        <f t="shared" si="132"/>
        <v>0</v>
      </c>
      <c r="L1957" s="78">
        <f t="shared" si="133"/>
        <v>0</v>
      </c>
      <c r="M1957" s="82"/>
      <c r="N1957" s="83"/>
      <c r="O1957" s="84" t="str">
        <f>IFERROR(VLOOKUP($E1957,BD_Anexo_Decreto!$A$1:$I$558,3,0),"")</f>
        <v/>
      </c>
      <c r="P1957" s="85" t="str">
        <f t="shared" si="134"/>
        <v/>
      </c>
      <c r="Q1957" s="96"/>
      <c r="R1957" s="95" t="str">
        <f>IFERROR(VLOOKUP(Q1957,BD_CNES!$A$1:$E$9705,2,0),"")</f>
        <v/>
      </c>
    </row>
    <row r="1958" spans="4:18" ht="35.1" customHeight="1" x14ac:dyDescent="0.25">
      <c r="D1958" s="22">
        <v>1948</v>
      </c>
      <c r="E1958" s="132"/>
      <c r="F1958" s="76" t="str">
        <f>IFERROR(VLOOKUP($E1958,BD_Anexo_Decreto!$A$1:$I$558,2,0),"")</f>
        <v/>
      </c>
      <c r="G1958" s="133" t="str">
        <f>IFERROR(VLOOKUP($E1958,BD_Anexo_Decreto!$A$1:$I$558,7,0),"")</f>
        <v/>
      </c>
      <c r="H1958" s="76" t="str">
        <f>IFERROR(VLOOKUP($E1958,BD_Anexo_Decreto!$A$1:$I$558,8,0),"")</f>
        <v/>
      </c>
      <c r="I1958" s="77" t="str">
        <f>IFERROR(VLOOKUP($E1958,BD_Anexo_Decreto!$A$1:$I$558,5,0),"")</f>
        <v/>
      </c>
      <c r="J1958" s="78">
        <f t="shared" si="131"/>
        <v>0</v>
      </c>
      <c r="K1958" s="78">
        <f t="shared" si="132"/>
        <v>0</v>
      </c>
      <c r="L1958" s="78">
        <f t="shared" si="133"/>
        <v>0</v>
      </c>
      <c r="M1958" s="82"/>
      <c r="N1958" s="83"/>
      <c r="O1958" s="84" t="str">
        <f>IFERROR(VLOOKUP($E1958,BD_Anexo_Decreto!$A$1:$I$558,3,0),"")</f>
        <v/>
      </c>
      <c r="P1958" s="85" t="str">
        <f t="shared" si="134"/>
        <v/>
      </c>
      <c r="Q1958" s="96"/>
      <c r="R1958" s="95" t="str">
        <f>IFERROR(VLOOKUP(Q1958,BD_CNES!$A$1:$E$9705,2,0),"")</f>
        <v/>
      </c>
    </row>
    <row r="1959" spans="4:18" ht="35.1" customHeight="1" x14ac:dyDescent="0.25">
      <c r="D1959" s="22">
        <v>1949</v>
      </c>
      <c r="E1959" s="132"/>
      <c r="F1959" s="76" t="str">
        <f>IFERROR(VLOOKUP($E1959,BD_Anexo_Decreto!$A$1:$I$558,2,0),"")</f>
        <v/>
      </c>
      <c r="G1959" s="133" t="str">
        <f>IFERROR(VLOOKUP($E1959,BD_Anexo_Decreto!$A$1:$I$558,7,0),"")</f>
        <v/>
      </c>
      <c r="H1959" s="76" t="str">
        <f>IFERROR(VLOOKUP($E1959,BD_Anexo_Decreto!$A$1:$I$558,8,0),"")</f>
        <v/>
      </c>
      <c r="I1959" s="77" t="str">
        <f>IFERROR(VLOOKUP($E1959,BD_Anexo_Decreto!$A$1:$I$558,5,0),"")</f>
        <v/>
      </c>
      <c r="J1959" s="78">
        <f t="shared" si="131"/>
        <v>0</v>
      </c>
      <c r="K1959" s="78">
        <f t="shared" si="132"/>
        <v>0</v>
      </c>
      <c r="L1959" s="78">
        <f t="shared" si="133"/>
        <v>0</v>
      </c>
      <c r="M1959" s="82"/>
      <c r="N1959" s="83"/>
      <c r="O1959" s="84" t="str">
        <f>IFERROR(VLOOKUP($E1959,BD_Anexo_Decreto!$A$1:$I$558,3,0),"")</f>
        <v/>
      </c>
      <c r="P1959" s="85" t="str">
        <f t="shared" si="134"/>
        <v/>
      </c>
      <c r="Q1959" s="96"/>
      <c r="R1959" s="95" t="str">
        <f>IFERROR(VLOOKUP(Q1959,BD_CNES!$A$1:$E$9705,2,0),"")</f>
        <v/>
      </c>
    </row>
    <row r="1960" spans="4:18" ht="35.1" customHeight="1" x14ac:dyDescent="0.25">
      <c r="D1960" s="22">
        <v>1950</v>
      </c>
      <c r="E1960" s="132"/>
      <c r="F1960" s="76" t="str">
        <f>IFERROR(VLOOKUP($E1960,BD_Anexo_Decreto!$A$1:$I$558,2,0),"")</f>
        <v/>
      </c>
      <c r="G1960" s="133" t="str">
        <f>IFERROR(VLOOKUP($E1960,BD_Anexo_Decreto!$A$1:$I$558,7,0),"")</f>
        <v/>
      </c>
      <c r="H1960" s="76" t="str">
        <f>IFERROR(VLOOKUP($E1960,BD_Anexo_Decreto!$A$1:$I$558,8,0),"")</f>
        <v/>
      </c>
      <c r="I1960" s="77" t="str">
        <f>IFERROR(VLOOKUP($E1960,BD_Anexo_Decreto!$A$1:$I$558,5,0),"")</f>
        <v/>
      </c>
      <c r="J1960" s="78">
        <f t="shared" si="131"/>
        <v>0</v>
      </c>
      <c r="K1960" s="78">
        <f t="shared" si="132"/>
        <v>0</v>
      </c>
      <c r="L1960" s="78">
        <f t="shared" si="133"/>
        <v>0</v>
      </c>
      <c r="M1960" s="82"/>
      <c r="N1960" s="83"/>
      <c r="O1960" s="84" t="str">
        <f>IFERROR(VLOOKUP($E1960,BD_Anexo_Decreto!$A$1:$I$558,3,0),"")</f>
        <v/>
      </c>
      <c r="P1960" s="85" t="str">
        <f t="shared" si="134"/>
        <v/>
      </c>
      <c r="Q1960" s="96"/>
      <c r="R1960" s="95" t="str">
        <f>IFERROR(VLOOKUP(Q1960,BD_CNES!$A$1:$E$9705,2,0),"")</f>
        <v/>
      </c>
    </row>
    <row r="1961" spans="4:18" ht="35.1" customHeight="1" x14ac:dyDescent="0.25">
      <c r="D1961" s="22">
        <v>1951</v>
      </c>
      <c r="E1961" s="132"/>
      <c r="F1961" s="76" t="str">
        <f>IFERROR(VLOOKUP($E1961,BD_Anexo_Decreto!$A$1:$I$558,2,0),"")</f>
        <v/>
      </c>
      <c r="G1961" s="133" t="str">
        <f>IFERROR(VLOOKUP($E1961,BD_Anexo_Decreto!$A$1:$I$558,7,0),"")</f>
        <v/>
      </c>
      <c r="H1961" s="76" t="str">
        <f>IFERROR(VLOOKUP($E1961,BD_Anexo_Decreto!$A$1:$I$558,8,0),"")</f>
        <v/>
      </c>
      <c r="I1961" s="77" t="str">
        <f>IFERROR(VLOOKUP($E1961,BD_Anexo_Decreto!$A$1:$I$558,5,0),"")</f>
        <v/>
      </c>
      <c r="J1961" s="78">
        <f t="shared" si="131"/>
        <v>0</v>
      </c>
      <c r="K1961" s="78">
        <f t="shared" si="132"/>
        <v>0</v>
      </c>
      <c r="L1961" s="78">
        <f t="shared" si="133"/>
        <v>0</v>
      </c>
      <c r="M1961" s="82"/>
      <c r="N1961" s="83"/>
      <c r="O1961" s="84" t="str">
        <f>IFERROR(VLOOKUP($E1961,BD_Anexo_Decreto!$A$1:$I$558,3,0),"")</f>
        <v/>
      </c>
      <c r="P1961" s="85" t="str">
        <f t="shared" si="134"/>
        <v/>
      </c>
      <c r="Q1961" s="96"/>
      <c r="R1961" s="95" t="str">
        <f>IFERROR(VLOOKUP(Q1961,BD_CNES!$A$1:$E$9705,2,0),"")</f>
        <v/>
      </c>
    </row>
    <row r="1962" spans="4:18" ht="35.1" customHeight="1" x14ac:dyDescent="0.25">
      <c r="D1962" s="22">
        <v>1952</v>
      </c>
      <c r="E1962" s="132"/>
      <c r="F1962" s="76" t="str">
        <f>IFERROR(VLOOKUP($E1962,BD_Anexo_Decreto!$A$1:$I$558,2,0),"")</f>
        <v/>
      </c>
      <c r="G1962" s="133" t="str">
        <f>IFERROR(VLOOKUP($E1962,BD_Anexo_Decreto!$A$1:$I$558,7,0),"")</f>
        <v/>
      </c>
      <c r="H1962" s="76" t="str">
        <f>IFERROR(VLOOKUP($E1962,BD_Anexo_Decreto!$A$1:$I$558,8,0),"")</f>
        <v/>
      </c>
      <c r="I1962" s="77" t="str">
        <f>IFERROR(VLOOKUP($E1962,BD_Anexo_Decreto!$A$1:$I$558,5,0),"")</f>
        <v/>
      </c>
      <c r="J1962" s="78">
        <f t="shared" si="131"/>
        <v>0</v>
      </c>
      <c r="K1962" s="78">
        <f t="shared" si="132"/>
        <v>0</v>
      </c>
      <c r="L1962" s="78">
        <f t="shared" si="133"/>
        <v>0</v>
      </c>
      <c r="M1962" s="82"/>
      <c r="N1962" s="83"/>
      <c r="O1962" s="84" t="str">
        <f>IFERROR(VLOOKUP($E1962,BD_Anexo_Decreto!$A$1:$I$558,3,0),"")</f>
        <v/>
      </c>
      <c r="P1962" s="85" t="str">
        <f t="shared" si="134"/>
        <v/>
      </c>
      <c r="Q1962" s="96"/>
      <c r="R1962" s="95" t="str">
        <f>IFERROR(VLOOKUP(Q1962,BD_CNES!$A$1:$E$9705,2,0),"")</f>
        <v/>
      </c>
    </row>
    <row r="1963" spans="4:18" ht="35.1" customHeight="1" x14ac:dyDescent="0.25">
      <c r="D1963" s="22">
        <v>1953</v>
      </c>
      <c r="E1963" s="132"/>
      <c r="F1963" s="76" t="str">
        <f>IFERROR(VLOOKUP($E1963,BD_Anexo_Decreto!$A$1:$I$558,2,0),"")</f>
        <v/>
      </c>
      <c r="G1963" s="133" t="str">
        <f>IFERROR(VLOOKUP($E1963,BD_Anexo_Decreto!$A$1:$I$558,7,0),"")</f>
        <v/>
      </c>
      <c r="H1963" s="76" t="str">
        <f>IFERROR(VLOOKUP($E1963,BD_Anexo_Decreto!$A$1:$I$558,8,0),"")</f>
        <v/>
      </c>
      <c r="I1963" s="77" t="str">
        <f>IFERROR(VLOOKUP($E1963,BD_Anexo_Decreto!$A$1:$I$558,5,0),"")</f>
        <v/>
      </c>
      <c r="J1963" s="78">
        <f t="shared" si="131"/>
        <v>0</v>
      </c>
      <c r="K1963" s="78">
        <f t="shared" si="132"/>
        <v>0</v>
      </c>
      <c r="L1963" s="78">
        <f t="shared" si="133"/>
        <v>0</v>
      </c>
      <c r="M1963" s="82"/>
      <c r="N1963" s="83"/>
      <c r="O1963" s="84" t="str">
        <f>IFERROR(VLOOKUP($E1963,BD_Anexo_Decreto!$A$1:$I$558,3,0),"")</f>
        <v/>
      </c>
      <c r="P1963" s="85" t="str">
        <f t="shared" si="134"/>
        <v/>
      </c>
      <c r="Q1963" s="96"/>
      <c r="R1963" s="95" t="str">
        <f>IFERROR(VLOOKUP(Q1963,BD_CNES!$A$1:$E$9705,2,0),"")</f>
        <v/>
      </c>
    </row>
    <row r="1964" spans="4:18" ht="35.1" customHeight="1" x14ac:dyDescent="0.25">
      <c r="D1964" s="22">
        <v>1954</v>
      </c>
      <c r="E1964" s="132"/>
      <c r="F1964" s="76" t="str">
        <f>IFERROR(VLOOKUP($E1964,BD_Anexo_Decreto!$A$1:$I$558,2,0),"")</f>
        <v/>
      </c>
      <c r="G1964" s="133" t="str">
        <f>IFERROR(VLOOKUP($E1964,BD_Anexo_Decreto!$A$1:$I$558,7,0),"")</f>
        <v/>
      </c>
      <c r="H1964" s="76" t="str">
        <f>IFERROR(VLOOKUP($E1964,BD_Anexo_Decreto!$A$1:$I$558,8,0),"")</f>
        <v/>
      </c>
      <c r="I1964" s="77" t="str">
        <f>IFERROR(VLOOKUP($E1964,BD_Anexo_Decreto!$A$1:$I$558,5,0),"")</f>
        <v/>
      </c>
      <c r="J1964" s="78">
        <f t="shared" si="131"/>
        <v>0</v>
      </c>
      <c r="K1964" s="78">
        <f t="shared" si="132"/>
        <v>0</v>
      </c>
      <c r="L1964" s="78">
        <f t="shared" si="133"/>
        <v>0</v>
      </c>
      <c r="M1964" s="82"/>
      <c r="N1964" s="83"/>
      <c r="O1964" s="84" t="str">
        <f>IFERROR(VLOOKUP($E1964,BD_Anexo_Decreto!$A$1:$I$558,3,0),"")</f>
        <v/>
      </c>
      <c r="P1964" s="85" t="str">
        <f t="shared" si="134"/>
        <v/>
      </c>
      <c r="Q1964" s="96"/>
      <c r="R1964" s="95" t="str">
        <f>IFERROR(VLOOKUP(Q1964,BD_CNES!$A$1:$E$9705,2,0),"")</f>
        <v/>
      </c>
    </row>
    <row r="1965" spans="4:18" ht="35.1" customHeight="1" x14ac:dyDescent="0.25">
      <c r="D1965" s="22">
        <v>1955</v>
      </c>
      <c r="E1965" s="132"/>
      <c r="F1965" s="76" t="str">
        <f>IFERROR(VLOOKUP($E1965,BD_Anexo_Decreto!$A$1:$I$558,2,0),"")</f>
        <v/>
      </c>
      <c r="G1965" s="133" t="str">
        <f>IFERROR(VLOOKUP($E1965,BD_Anexo_Decreto!$A$1:$I$558,7,0),"")</f>
        <v/>
      </c>
      <c r="H1965" s="76" t="str">
        <f>IFERROR(VLOOKUP($E1965,BD_Anexo_Decreto!$A$1:$I$558,8,0),"")</f>
        <v/>
      </c>
      <c r="I1965" s="77" t="str">
        <f>IFERROR(VLOOKUP($E1965,BD_Anexo_Decreto!$A$1:$I$558,5,0),"")</f>
        <v/>
      </c>
      <c r="J1965" s="78">
        <f t="shared" si="131"/>
        <v>0</v>
      </c>
      <c r="K1965" s="78">
        <f t="shared" si="132"/>
        <v>0</v>
      </c>
      <c r="L1965" s="78">
        <f t="shared" si="133"/>
        <v>0</v>
      </c>
      <c r="M1965" s="82"/>
      <c r="N1965" s="83"/>
      <c r="O1965" s="84" t="str">
        <f>IFERROR(VLOOKUP($E1965,BD_Anexo_Decreto!$A$1:$I$558,3,0),"")</f>
        <v/>
      </c>
      <c r="P1965" s="85" t="str">
        <f t="shared" si="134"/>
        <v/>
      </c>
      <c r="Q1965" s="96"/>
      <c r="R1965" s="95" t="str">
        <f>IFERROR(VLOOKUP(Q1965,BD_CNES!$A$1:$E$9705,2,0),"")</f>
        <v/>
      </c>
    </row>
    <row r="1966" spans="4:18" ht="35.1" customHeight="1" x14ac:dyDescent="0.25">
      <c r="D1966" s="22">
        <v>1956</v>
      </c>
      <c r="E1966" s="132"/>
      <c r="F1966" s="76" t="str">
        <f>IFERROR(VLOOKUP($E1966,BD_Anexo_Decreto!$A$1:$I$558,2,0),"")</f>
        <v/>
      </c>
      <c r="G1966" s="133" t="str">
        <f>IFERROR(VLOOKUP($E1966,BD_Anexo_Decreto!$A$1:$I$558,7,0),"")</f>
        <v/>
      </c>
      <c r="H1966" s="76" t="str">
        <f>IFERROR(VLOOKUP($E1966,BD_Anexo_Decreto!$A$1:$I$558,8,0),"")</f>
        <v/>
      </c>
      <c r="I1966" s="77" t="str">
        <f>IFERROR(VLOOKUP($E1966,BD_Anexo_Decreto!$A$1:$I$558,5,0),"")</f>
        <v/>
      </c>
      <c r="J1966" s="78">
        <f t="shared" si="131"/>
        <v>0</v>
      </c>
      <c r="K1966" s="78">
        <f t="shared" si="132"/>
        <v>0</v>
      </c>
      <c r="L1966" s="78">
        <f t="shared" si="133"/>
        <v>0</v>
      </c>
      <c r="M1966" s="82"/>
      <c r="N1966" s="83"/>
      <c r="O1966" s="84" t="str">
        <f>IFERROR(VLOOKUP($E1966,BD_Anexo_Decreto!$A$1:$I$558,3,0),"")</f>
        <v/>
      </c>
      <c r="P1966" s="85" t="str">
        <f t="shared" si="134"/>
        <v/>
      </c>
      <c r="Q1966" s="96"/>
      <c r="R1966" s="95" t="str">
        <f>IFERROR(VLOOKUP(Q1966,BD_CNES!$A$1:$E$9705,2,0),"")</f>
        <v/>
      </c>
    </row>
    <row r="1967" spans="4:18" ht="35.1" customHeight="1" x14ac:dyDescent="0.25">
      <c r="D1967" s="22">
        <v>1957</v>
      </c>
      <c r="E1967" s="132"/>
      <c r="F1967" s="76" t="str">
        <f>IFERROR(VLOOKUP($E1967,BD_Anexo_Decreto!$A$1:$I$558,2,0),"")</f>
        <v/>
      </c>
      <c r="G1967" s="133" t="str">
        <f>IFERROR(VLOOKUP($E1967,BD_Anexo_Decreto!$A$1:$I$558,7,0),"")</f>
        <v/>
      </c>
      <c r="H1967" s="76" t="str">
        <f>IFERROR(VLOOKUP($E1967,BD_Anexo_Decreto!$A$1:$I$558,8,0),"")</f>
        <v/>
      </c>
      <c r="I1967" s="77" t="str">
        <f>IFERROR(VLOOKUP($E1967,BD_Anexo_Decreto!$A$1:$I$558,5,0),"")</f>
        <v/>
      </c>
      <c r="J1967" s="78">
        <f t="shared" si="131"/>
        <v>0</v>
      </c>
      <c r="K1967" s="78">
        <f t="shared" si="132"/>
        <v>0</v>
      </c>
      <c r="L1967" s="78">
        <f t="shared" si="133"/>
        <v>0</v>
      </c>
      <c r="M1967" s="82"/>
      <c r="N1967" s="83"/>
      <c r="O1967" s="84" t="str">
        <f>IFERROR(VLOOKUP($E1967,BD_Anexo_Decreto!$A$1:$I$558,3,0),"")</f>
        <v/>
      </c>
      <c r="P1967" s="85" t="str">
        <f t="shared" si="134"/>
        <v/>
      </c>
      <c r="Q1967" s="96"/>
      <c r="R1967" s="95" t="str">
        <f>IFERROR(VLOOKUP(Q1967,BD_CNES!$A$1:$E$9705,2,0),"")</f>
        <v/>
      </c>
    </row>
    <row r="1968" spans="4:18" ht="35.1" customHeight="1" x14ac:dyDescent="0.25">
      <c r="D1968" s="22">
        <v>1958</v>
      </c>
      <c r="E1968" s="132"/>
      <c r="F1968" s="76" t="str">
        <f>IFERROR(VLOOKUP($E1968,BD_Anexo_Decreto!$A$1:$I$558,2,0),"")</f>
        <v/>
      </c>
      <c r="G1968" s="133" t="str">
        <f>IFERROR(VLOOKUP($E1968,BD_Anexo_Decreto!$A$1:$I$558,7,0),"")</f>
        <v/>
      </c>
      <c r="H1968" s="76" t="str">
        <f>IFERROR(VLOOKUP($E1968,BD_Anexo_Decreto!$A$1:$I$558,8,0),"")</f>
        <v/>
      </c>
      <c r="I1968" s="77" t="str">
        <f>IFERROR(VLOOKUP($E1968,BD_Anexo_Decreto!$A$1:$I$558,5,0),"")</f>
        <v/>
      </c>
      <c r="J1968" s="78">
        <f t="shared" si="131"/>
        <v>0</v>
      </c>
      <c r="K1968" s="78">
        <f t="shared" si="132"/>
        <v>0</v>
      </c>
      <c r="L1968" s="78">
        <f t="shared" si="133"/>
        <v>0</v>
      </c>
      <c r="M1968" s="82"/>
      <c r="N1968" s="83"/>
      <c r="O1968" s="84" t="str">
        <f>IFERROR(VLOOKUP($E1968,BD_Anexo_Decreto!$A$1:$I$558,3,0),"")</f>
        <v/>
      </c>
      <c r="P1968" s="85" t="str">
        <f t="shared" si="134"/>
        <v/>
      </c>
      <c r="Q1968" s="96"/>
      <c r="R1968" s="95" t="str">
        <f>IFERROR(VLOOKUP(Q1968,BD_CNES!$A$1:$E$9705,2,0),"")</f>
        <v/>
      </c>
    </row>
    <row r="1969" spans="4:18" ht="35.1" customHeight="1" x14ac:dyDescent="0.25">
      <c r="D1969" s="22">
        <v>1959</v>
      </c>
      <c r="E1969" s="132"/>
      <c r="F1969" s="76" t="str">
        <f>IFERROR(VLOOKUP($E1969,BD_Anexo_Decreto!$A$1:$I$558,2,0),"")</f>
        <v/>
      </c>
      <c r="G1969" s="133" t="str">
        <f>IFERROR(VLOOKUP($E1969,BD_Anexo_Decreto!$A$1:$I$558,7,0),"")</f>
        <v/>
      </c>
      <c r="H1969" s="76" t="str">
        <f>IFERROR(VLOOKUP($E1969,BD_Anexo_Decreto!$A$1:$I$558,8,0),"")</f>
        <v/>
      </c>
      <c r="I1969" s="77" t="str">
        <f>IFERROR(VLOOKUP($E1969,BD_Anexo_Decreto!$A$1:$I$558,5,0),"")</f>
        <v/>
      </c>
      <c r="J1969" s="78">
        <f t="shared" si="131"/>
        <v>0</v>
      </c>
      <c r="K1969" s="78">
        <f t="shared" si="132"/>
        <v>0</v>
      </c>
      <c r="L1969" s="78">
        <f t="shared" si="133"/>
        <v>0</v>
      </c>
      <c r="M1969" s="82"/>
      <c r="N1969" s="83"/>
      <c r="O1969" s="84" t="str">
        <f>IFERROR(VLOOKUP($E1969,BD_Anexo_Decreto!$A$1:$I$558,3,0),"")</f>
        <v/>
      </c>
      <c r="P1969" s="85" t="str">
        <f t="shared" si="134"/>
        <v/>
      </c>
      <c r="Q1969" s="96"/>
      <c r="R1969" s="95" t="str">
        <f>IFERROR(VLOOKUP(Q1969,BD_CNES!$A$1:$E$9705,2,0),"")</f>
        <v/>
      </c>
    </row>
    <row r="1970" spans="4:18" ht="35.1" customHeight="1" x14ac:dyDescent="0.25">
      <c r="D1970" s="22">
        <v>1960</v>
      </c>
      <c r="E1970" s="132"/>
      <c r="F1970" s="76" t="str">
        <f>IFERROR(VLOOKUP($E1970,BD_Anexo_Decreto!$A$1:$I$558,2,0),"")</f>
        <v/>
      </c>
      <c r="G1970" s="133" t="str">
        <f>IFERROR(VLOOKUP($E1970,BD_Anexo_Decreto!$A$1:$I$558,7,0),"")</f>
        <v/>
      </c>
      <c r="H1970" s="76" t="str">
        <f>IFERROR(VLOOKUP($E1970,BD_Anexo_Decreto!$A$1:$I$558,8,0),"")</f>
        <v/>
      </c>
      <c r="I1970" s="77" t="str">
        <f>IFERROR(VLOOKUP($E1970,BD_Anexo_Decreto!$A$1:$I$558,5,0),"")</f>
        <v/>
      </c>
      <c r="J1970" s="78">
        <f t="shared" si="131"/>
        <v>0</v>
      </c>
      <c r="K1970" s="78">
        <f t="shared" si="132"/>
        <v>0</v>
      </c>
      <c r="L1970" s="78">
        <f t="shared" si="133"/>
        <v>0</v>
      </c>
      <c r="M1970" s="82"/>
      <c r="N1970" s="83"/>
      <c r="O1970" s="84" t="str">
        <f>IFERROR(VLOOKUP($E1970,BD_Anexo_Decreto!$A$1:$I$558,3,0),"")</f>
        <v/>
      </c>
      <c r="P1970" s="85" t="str">
        <f t="shared" si="134"/>
        <v/>
      </c>
      <c r="Q1970" s="96"/>
      <c r="R1970" s="95" t="str">
        <f>IFERROR(VLOOKUP(Q1970,BD_CNES!$A$1:$E$9705,2,0),"")</f>
        <v/>
      </c>
    </row>
    <row r="1971" spans="4:18" ht="35.1" customHeight="1" x14ac:dyDescent="0.25">
      <c r="D1971" s="22">
        <v>1961</v>
      </c>
      <c r="E1971" s="132"/>
      <c r="F1971" s="76" t="str">
        <f>IFERROR(VLOOKUP($E1971,BD_Anexo_Decreto!$A$1:$I$558,2,0),"")</f>
        <v/>
      </c>
      <c r="G1971" s="133" t="str">
        <f>IFERROR(VLOOKUP($E1971,BD_Anexo_Decreto!$A$1:$I$558,7,0),"")</f>
        <v/>
      </c>
      <c r="H1971" s="76" t="str">
        <f>IFERROR(VLOOKUP($E1971,BD_Anexo_Decreto!$A$1:$I$558,8,0),"")</f>
        <v/>
      </c>
      <c r="I1971" s="77" t="str">
        <f>IFERROR(VLOOKUP($E1971,BD_Anexo_Decreto!$A$1:$I$558,5,0),"")</f>
        <v/>
      </c>
      <c r="J1971" s="78">
        <f t="shared" si="131"/>
        <v>0</v>
      </c>
      <c r="K1971" s="78">
        <f t="shared" si="132"/>
        <v>0</v>
      </c>
      <c r="L1971" s="78">
        <f t="shared" si="133"/>
        <v>0</v>
      </c>
      <c r="M1971" s="82"/>
      <c r="N1971" s="83"/>
      <c r="O1971" s="84" t="str">
        <f>IFERROR(VLOOKUP($E1971,BD_Anexo_Decreto!$A$1:$I$558,3,0),"")</f>
        <v/>
      </c>
      <c r="P1971" s="85" t="str">
        <f t="shared" si="134"/>
        <v/>
      </c>
      <c r="Q1971" s="96"/>
      <c r="R1971" s="95" t="str">
        <f>IFERROR(VLOOKUP(Q1971,BD_CNES!$A$1:$E$9705,2,0),"")</f>
        <v/>
      </c>
    </row>
    <row r="1972" spans="4:18" ht="35.1" customHeight="1" x14ac:dyDescent="0.25">
      <c r="D1972" s="22">
        <v>1962</v>
      </c>
      <c r="E1972" s="132"/>
      <c r="F1972" s="76" t="str">
        <f>IFERROR(VLOOKUP($E1972,BD_Anexo_Decreto!$A$1:$I$558,2,0),"")</f>
        <v/>
      </c>
      <c r="G1972" s="133" t="str">
        <f>IFERROR(VLOOKUP($E1972,BD_Anexo_Decreto!$A$1:$I$558,7,0),"")</f>
        <v/>
      </c>
      <c r="H1972" s="76" t="str">
        <f>IFERROR(VLOOKUP($E1972,BD_Anexo_Decreto!$A$1:$I$558,8,0),"")</f>
        <v/>
      </c>
      <c r="I1972" s="77" t="str">
        <f>IFERROR(VLOOKUP($E1972,BD_Anexo_Decreto!$A$1:$I$558,5,0),"")</f>
        <v/>
      </c>
      <c r="J1972" s="78">
        <f t="shared" si="131"/>
        <v>0</v>
      </c>
      <c r="K1972" s="78">
        <f t="shared" si="132"/>
        <v>0</v>
      </c>
      <c r="L1972" s="78">
        <f t="shared" si="133"/>
        <v>0</v>
      </c>
      <c r="M1972" s="82"/>
      <c r="N1972" s="83"/>
      <c r="O1972" s="84" t="str">
        <f>IFERROR(VLOOKUP($E1972,BD_Anexo_Decreto!$A$1:$I$558,3,0),"")</f>
        <v/>
      </c>
      <c r="P1972" s="85" t="str">
        <f t="shared" si="134"/>
        <v/>
      </c>
      <c r="Q1972" s="96"/>
      <c r="R1972" s="95" t="str">
        <f>IFERROR(VLOOKUP(Q1972,BD_CNES!$A$1:$E$9705,2,0),"")</f>
        <v/>
      </c>
    </row>
    <row r="1973" spans="4:18" ht="35.1" customHeight="1" x14ac:dyDescent="0.25">
      <c r="D1973" s="22">
        <v>1963</v>
      </c>
      <c r="E1973" s="132"/>
      <c r="F1973" s="76" t="str">
        <f>IFERROR(VLOOKUP($E1973,BD_Anexo_Decreto!$A$1:$I$558,2,0),"")</f>
        <v/>
      </c>
      <c r="G1973" s="133" t="str">
        <f>IFERROR(VLOOKUP($E1973,BD_Anexo_Decreto!$A$1:$I$558,7,0),"")</f>
        <v/>
      </c>
      <c r="H1973" s="76" t="str">
        <f>IFERROR(VLOOKUP($E1973,BD_Anexo_Decreto!$A$1:$I$558,8,0),"")</f>
        <v/>
      </c>
      <c r="I1973" s="77" t="str">
        <f>IFERROR(VLOOKUP($E1973,BD_Anexo_Decreto!$A$1:$I$558,5,0),"")</f>
        <v/>
      </c>
      <c r="J1973" s="78">
        <f t="shared" si="131"/>
        <v>0</v>
      </c>
      <c r="K1973" s="78">
        <f t="shared" si="132"/>
        <v>0</v>
      </c>
      <c r="L1973" s="78">
        <f t="shared" si="133"/>
        <v>0</v>
      </c>
      <c r="M1973" s="82"/>
      <c r="N1973" s="83"/>
      <c r="O1973" s="84" t="str">
        <f>IFERROR(VLOOKUP($E1973,BD_Anexo_Decreto!$A$1:$I$558,3,0),"")</f>
        <v/>
      </c>
      <c r="P1973" s="85" t="str">
        <f t="shared" si="134"/>
        <v/>
      </c>
      <c r="Q1973" s="96"/>
      <c r="R1973" s="95" t="str">
        <f>IFERROR(VLOOKUP(Q1973,BD_CNES!$A$1:$E$9705,2,0),"")</f>
        <v/>
      </c>
    </row>
    <row r="1974" spans="4:18" ht="35.1" customHeight="1" x14ac:dyDescent="0.25">
      <c r="D1974" s="22">
        <v>1964</v>
      </c>
      <c r="E1974" s="132"/>
      <c r="F1974" s="76" t="str">
        <f>IFERROR(VLOOKUP($E1974,BD_Anexo_Decreto!$A$1:$I$558,2,0),"")</f>
        <v/>
      </c>
      <c r="G1974" s="133" t="str">
        <f>IFERROR(VLOOKUP($E1974,BD_Anexo_Decreto!$A$1:$I$558,7,0),"")</f>
        <v/>
      </c>
      <c r="H1974" s="76" t="str">
        <f>IFERROR(VLOOKUP($E1974,BD_Anexo_Decreto!$A$1:$I$558,8,0),"")</f>
        <v/>
      </c>
      <c r="I1974" s="77" t="str">
        <f>IFERROR(VLOOKUP($E1974,BD_Anexo_Decreto!$A$1:$I$558,5,0),"")</f>
        <v/>
      </c>
      <c r="J1974" s="78">
        <f t="shared" si="131"/>
        <v>0</v>
      </c>
      <c r="K1974" s="78">
        <f t="shared" si="132"/>
        <v>0</v>
      </c>
      <c r="L1974" s="78">
        <f t="shared" si="133"/>
        <v>0</v>
      </c>
      <c r="M1974" s="82"/>
      <c r="N1974" s="83"/>
      <c r="O1974" s="84" t="str">
        <f>IFERROR(VLOOKUP($E1974,BD_Anexo_Decreto!$A$1:$I$558,3,0),"")</f>
        <v/>
      </c>
      <c r="P1974" s="85" t="str">
        <f t="shared" si="134"/>
        <v/>
      </c>
      <c r="Q1974" s="96"/>
      <c r="R1974" s="95" t="str">
        <f>IFERROR(VLOOKUP(Q1974,BD_CNES!$A$1:$E$9705,2,0),"")</f>
        <v/>
      </c>
    </row>
    <row r="1975" spans="4:18" ht="35.1" customHeight="1" x14ac:dyDescent="0.25">
      <c r="D1975" s="22">
        <v>1965</v>
      </c>
      <c r="E1975" s="132"/>
      <c r="F1975" s="76" t="str">
        <f>IFERROR(VLOOKUP($E1975,BD_Anexo_Decreto!$A$1:$I$558,2,0),"")</f>
        <v/>
      </c>
      <c r="G1975" s="133" t="str">
        <f>IFERROR(VLOOKUP($E1975,BD_Anexo_Decreto!$A$1:$I$558,7,0),"")</f>
        <v/>
      </c>
      <c r="H1975" s="76" t="str">
        <f>IFERROR(VLOOKUP($E1975,BD_Anexo_Decreto!$A$1:$I$558,8,0),"")</f>
        <v/>
      </c>
      <c r="I1975" s="77" t="str">
        <f>IFERROR(VLOOKUP($E1975,BD_Anexo_Decreto!$A$1:$I$558,5,0),"")</f>
        <v/>
      </c>
      <c r="J1975" s="78">
        <f t="shared" si="131"/>
        <v>0</v>
      </c>
      <c r="K1975" s="78">
        <f t="shared" si="132"/>
        <v>0</v>
      </c>
      <c r="L1975" s="78">
        <f t="shared" si="133"/>
        <v>0</v>
      </c>
      <c r="M1975" s="82"/>
      <c r="N1975" s="83"/>
      <c r="O1975" s="84" t="str">
        <f>IFERROR(VLOOKUP($E1975,BD_Anexo_Decreto!$A$1:$I$558,3,0),"")</f>
        <v/>
      </c>
      <c r="P1975" s="85" t="str">
        <f t="shared" si="134"/>
        <v/>
      </c>
      <c r="Q1975" s="96"/>
      <c r="R1975" s="95" t="str">
        <f>IFERROR(VLOOKUP(Q1975,BD_CNES!$A$1:$E$9705,2,0),"")</f>
        <v/>
      </c>
    </row>
    <row r="1976" spans="4:18" ht="35.1" customHeight="1" x14ac:dyDescent="0.25">
      <c r="D1976" s="22">
        <v>1966</v>
      </c>
      <c r="E1976" s="132"/>
      <c r="F1976" s="76" t="str">
        <f>IFERROR(VLOOKUP($E1976,BD_Anexo_Decreto!$A$1:$I$558,2,0),"")</f>
        <v/>
      </c>
      <c r="G1976" s="133" t="str">
        <f>IFERROR(VLOOKUP($E1976,BD_Anexo_Decreto!$A$1:$I$558,7,0),"")</f>
        <v/>
      </c>
      <c r="H1976" s="76" t="str">
        <f>IFERROR(VLOOKUP($E1976,BD_Anexo_Decreto!$A$1:$I$558,8,0),"")</f>
        <v/>
      </c>
      <c r="I1976" s="77" t="str">
        <f>IFERROR(VLOOKUP($E1976,BD_Anexo_Decreto!$A$1:$I$558,5,0),"")</f>
        <v/>
      </c>
      <c r="J1976" s="78">
        <f t="shared" si="131"/>
        <v>0</v>
      </c>
      <c r="K1976" s="78">
        <f t="shared" si="132"/>
        <v>0</v>
      </c>
      <c r="L1976" s="78">
        <f t="shared" si="133"/>
        <v>0</v>
      </c>
      <c r="M1976" s="82"/>
      <c r="N1976" s="83"/>
      <c r="O1976" s="84" t="str">
        <f>IFERROR(VLOOKUP($E1976,BD_Anexo_Decreto!$A$1:$I$558,3,0),"")</f>
        <v/>
      </c>
      <c r="P1976" s="85" t="str">
        <f t="shared" si="134"/>
        <v/>
      </c>
      <c r="Q1976" s="96"/>
      <c r="R1976" s="95" t="str">
        <f>IFERROR(VLOOKUP(Q1976,BD_CNES!$A$1:$E$9705,2,0),"")</f>
        <v/>
      </c>
    </row>
    <row r="1977" spans="4:18" ht="35.1" customHeight="1" x14ac:dyDescent="0.25">
      <c r="D1977" s="22">
        <v>1967</v>
      </c>
      <c r="E1977" s="132"/>
      <c r="F1977" s="76" t="str">
        <f>IFERROR(VLOOKUP($E1977,BD_Anexo_Decreto!$A$1:$I$558,2,0),"")</f>
        <v/>
      </c>
      <c r="G1977" s="133" t="str">
        <f>IFERROR(VLOOKUP($E1977,BD_Anexo_Decreto!$A$1:$I$558,7,0),"")</f>
        <v/>
      </c>
      <c r="H1977" s="76" t="str">
        <f>IFERROR(VLOOKUP($E1977,BD_Anexo_Decreto!$A$1:$I$558,8,0),"")</f>
        <v/>
      </c>
      <c r="I1977" s="77" t="str">
        <f>IFERROR(VLOOKUP($E1977,BD_Anexo_Decreto!$A$1:$I$558,5,0),"")</f>
        <v/>
      </c>
      <c r="J1977" s="78">
        <f t="shared" si="131"/>
        <v>0</v>
      </c>
      <c r="K1977" s="78">
        <f t="shared" si="132"/>
        <v>0</v>
      </c>
      <c r="L1977" s="78">
        <f t="shared" si="133"/>
        <v>0</v>
      </c>
      <c r="M1977" s="82"/>
      <c r="N1977" s="83"/>
      <c r="O1977" s="84" t="str">
        <f>IFERROR(VLOOKUP($E1977,BD_Anexo_Decreto!$A$1:$I$558,3,0),"")</f>
        <v/>
      </c>
      <c r="P1977" s="85" t="str">
        <f t="shared" si="134"/>
        <v/>
      </c>
      <c r="Q1977" s="96"/>
      <c r="R1977" s="95" t="str">
        <f>IFERROR(VLOOKUP(Q1977,BD_CNES!$A$1:$E$9705,2,0),"")</f>
        <v/>
      </c>
    </row>
    <row r="1978" spans="4:18" ht="35.1" customHeight="1" x14ac:dyDescent="0.25">
      <c r="D1978" s="22">
        <v>1968</v>
      </c>
      <c r="E1978" s="132"/>
      <c r="F1978" s="76" t="str">
        <f>IFERROR(VLOOKUP($E1978,BD_Anexo_Decreto!$A$1:$I$558,2,0),"")</f>
        <v/>
      </c>
      <c r="G1978" s="133" t="str">
        <f>IFERROR(VLOOKUP($E1978,BD_Anexo_Decreto!$A$1:$I$558,7,0),"")</f>
        <v/>
      </c>
      <c r="H1978" s="76" t="str">
        <f>IFERROR(VLOOKUP($E1978,BD_Anexo_Decreto!$A$1:$I$558,8,0),"")</f>
        <v/>
      </c>
      <c r="I1978" s="77" t="str">
        <f>IFERROR(VLOOKUP($E1978,BD_Anexo_Decreto!$A$1:$I$558,5,0),"")</f>
        <v/>
      </c>
      <c r="J1978" s="78">
        <f t="shared" si="131"/>
        <v>0</v>
      </c>
      <c r="K1978" s="78">
        <f t="shared" si="132"/>
        <v>0</v>
      </c>
      <c r="L1978" s="78">
        <f t="shared" si="133"/>
        <v>0</v>
      </c>
      <c r="M1978" s="82"/>
      <c r="N1978" s="83"/>
      <c r="O1978" s="84" t="str">
        <f>IFERROR(VLOOKUP($E1978,BD_Anexo_Decreto!$A$1:$I$558,3,0),"")</f>
        <v/>
      </c>
      <c r="P1978" s="85" t="str">
        <f t="shared" si="134"/>
        <v/>
      </c>
      <c r="Q1978" s="96"/>
      <c r="R1978" s="95" t="str">
        <f>IFERROR(VLOOKUP(Q1978,BD_CNES!$A$1:$E$9705,2,0),"")</f>
        <v/>
      </c>
    </row>
    <row r="1979" spans="4:18" ht="35.1" customHeight="1" x14ac:dyDescent="0.25">
      <c r="D1979" s="22">
        <v>1969</v>
      </c>
      <c r="E1979" s="132"/>
      <c r="F1979" s="76" t="str">
        <f>IFERROR(VLOOKUP($E1979,BD_Anexo_Decreto!$A$1:$I$558,2,0),"")</f>
        <v/>
      </c>
      <c r="G1979" s="133" t="str">
        <f>IFERROR(VLOOKUP($E1979,BD_Anexo_Decreto!$A$1:$I$558,7,0),"")</f>
        <v/>
      </c>
      <c r="H1979" s="76" t="str">
        <f>IFERROR(VLOOKUP($E1979,BD_Anexo_Decreto!$A$1:$I$558,8,0),"")</f>
        <v/>
      </c>
      <c r="I1979" s="77" t="str">
        <f>IFERROR(VLOOKUP($E1979,BD_Anexo_Decreto!$A$1:$I$558,5,0),"")</f>
        <v/>
      </c>
      <c r="J1979" s="78">
        <f t="shared" si="131"/>
        <v>0</v>
      </c>
      <c r="K1979" s="78">
        <f t="shared" si="132"/>
        <v>0</v>
      </c>
      <c r="L1979" s="78">
        <f t="shared" si="133"/>
        <v>0</v>
      </c>
      <c r="M1979" s="82"/>
      <c r="N1979" s="83"/>
      <c r="O1979" s="84" t="str">
        <f>IFERROR(VLOOKUP($E1979,BD_Anexo_Decreto!$A$1:$I$558,3,0),"")</f>
        <v/>
      </c>
      <c r="P1979" s="85" t="str">
        <f t="shared" si="134"/>
        <v/>
      </c>
      <c r="Q1979" s="96"/>
      <c r="R1979" s="95" t="str">
        <f>IFERROR(VLOOKUP(Q1979,BD_CNES!$A$1:$E$9705,2,0),"")</f>
        <v/>
      </c>
    </row>
    <row r="1980" spans="4:18" ht="35.1" customHeight="1" x14ac:dyDescent="0.25">
      <c r="D1980" s="22">
        <v>1970</v>
      </c>
      <c r="E1980" s="132"/>
      <c r="F1980" s="76" t="str">
        <f>IFERROR(VLOOKUP($E1980,BD_Anexo_Decreto!$A$1:$I$558,2,0),"")</f>
        <v/>
      </c>
      <c r="G1980" s="133" t="str">
        <f>IFERROR(VLOOKUP($E1980,BD_Anexo_Decreto!$A$1:$I$558,7,0),"")</f>
        <v/>
      </c>
      <c r="H1980" s="76" t="str">
        <f>IFERROR(VLOOKUP($E1980,BD_Anexo_Decreto!$A$1:$I$558,8,0),"")</f>
        <v/>
      </c>
      <c r="I1980" s="77" t="str">
        <f>IFERROR(VLOOKUP($E1980,BD_Anexo_Decreto!$A$1:$I$558,5,0),"")</f>
        <v/>
      </c>
      <c r="J1980" s="78">
        <f t="shared" si="131"/>
        <v>0</v>
      </c>
      <c r="K1980" s="78">
        <f t="shared" si="132"/>
        <v>0</v>
      </c>
      <c r="L1980" s="78">
        <f t="shared" si="133"/>
        <v>0</v>
      </c>
      <c r="M1980" s="82"/>
      <c r="N1980" s="83"/>
      <c r="O1980" s="84" t="str">
        <f>IFERROR(VLOOKUP($E1980,BD_Anexo_Decreto!$A$1:$I$558,3,0),"")</f>
        <v/>
      </c>
      <c r="P1980" s="85" t="str">
        <f t="shared" si="134"/>
        <v/>
      </c>
      <c r="Q1980" s="96"/>
      <c r="R1980" s="95" t="str">
        <f>IFERROR(VLOOKUP(Q1980,BD_CNES!$A$1:$E$9705,2,0),"")</f>
        <v/>
      </c>
    </row>
    <row r="1981" spans="4:18" ht="35.1" customHeight="1" x14ac:dyDescent="0.25">
      <c r="D1981" s="22">
        <v>1971</v>
      </c>
      <c r="E1981" s="132"/>
      <c r="F1981" s="76" t="str">
        <f>IFERROR(VLOOKUP($E1981,BD_Anexo_Decreto!$A$1:$I$558,2,0),"")</f>
        <v/>
      </c>
      <c r="G1981" s="133" t="str">
        <f>IFERROR(VLOOKUP($E1981,BD_Anexo_Decreto!$A$1:$I$558,7,0),"")</f>
        <v/>
      </c>
      <c r="H1981" s="76" t="str">
        <f>IFERROR(VLOOKUP($E1981,BD_Anexo_Decreto!$A$1:$I$558,8,0),"")</f>
        <v/>
      </c>
      <c r="I1981" s="77" t="str">
        <f>IFERROR(VLOOKUP($E1981,BD_Anexo_Decreto!$A$1:$I$558,5,0),"")</f>
        <v/>
      </c>
      <c r="J1981" s="78">
        <f t="shared" si="131"/>
        <v>0</v>
      </c>
      <c r="K1981" s="78">
        <f t="shared" si="132"/>
        <v>0</v>
      </c>
      <c r="L1981" s="78">
        <f t="shared" si="133"/>
        <v>0</v>
      </c>
      <c r="M1981" s="82"/>
      <c r="N1981" s="83"/>
      <c r="O1981" s="84" t="str">
        <f>IFERROR(VLOOKUP($E1981,BD_Anexo_Decreto!$A$1:$I$558,3,0),"")</f>
        <v/>
      </c>
      <c r="P1981" s="85" t="str">
        <f t="shared" si="134"/>
        <v/>
      </c>
      <c r="Q1981" s="96"/>
      <c r="R1981" s="95" t="str">
        <f>IFERROR(VLOOKUP(Q1981,BD_CNES!$A$1:$E$9705,2,0),"")</f>
        <v/>
      </c>
    </row>
    <row r="1982" spans="4:18" ht="35.1" customHeight="1" x14ac:dyDescent="0.25">
      <c r="D1982" s="22">
        <v>1972</v>
      </c>
      <c r="E1982" s="132"/>
      <c r="F1982" s="76" t="str">
        <f>IFERROR(VLOOKUP($E1982,BD_Anexo_Decreto!$A$1:$I$558,2,0),"")</f>
        <v/>
      </c>
      <c r="G1982" s="133" t="str">
        <f>IFERROR(VLOOKUP($E1982,BD_Anexo_Decreto!$A$1:$I$558,7,0),"")</f>
        <v/>
      </c>
      <c r="H1982" s="76" t="str">
        <f>IFERROR(VLOOKUP($E1982,BD_Anexo_Decreto!$A$1:$I$558,8,0),"")</f>
        <v/>
      </c>
      <c r="I1982" s="77" t="str">
        <f>IFERROR(VLOOKUP($E1982,BD_Anexo_Decreto!$A$1:$I$558,5,0),"")</f>
        <v/>
      </c>
      <c r="J1982" s="78">
        <f t="shared" si="131"/>
        <v>0</v>
      </c>
      <c r="K1982" s="78">
        <f t="shared" si="132"/>
        <v>0</v>
      </c>
      <c r="L1982" s="78">
        <f t="shared" si="133"/>
        <v>0</v>
      </c>
      <c r="M1982" s="82"/>
      <c r="N1982" s="83"/>
      <c r="O1982" s="84" t="str">
        <f>IFERROR(VLOOKUP($E1982,BD_Anexo_Decreto!$A$1:$I$558,3,0),"")</f>
        <v/>
      </c>
      <c r="P1982" s="85" t="str">
        <f t="shared" si="134"/>
        <v/>
      </c>
      <c r="Q1982" s="96"/>
      <c r="R1982" s="95" t="str">
        <f>IFERROR(VLOOKUP(Q1982,BD_CNES!$A$1:$E$9705,2,0),"")</f>
        <v/>
      </c>
    </row>
    <row r="1983" spans="4:18" ht="35.1" customHeight="1" x14ac:dyDescent="0.25">
      <c r="D1983" s="22">
        <v>1973</v>
      </c>
      <c r="E1983" s="132"/>
      <c r="F1983" s="76" t="str">
        <f>IFERROR(VLOOKUP($E1983,BD_Anexo_Decreto!$A$1:$I$558,2,0),"")</f>
        <v/>
      </c>
      <c r="G1983" s="133" t="str">
        <f>IFERROR(VLOOKUP($E1983,BD_Anexo_Decreto!$A$1:$I$558,7,0),"")</f>
        <v/>
      </c>
      <c r="H1983" s="76" t="str">
        <f>IFERROR(VLOOKUP($E1983,BD_Anexo_Decreto!$A$1:$I$558,8,0),"")</f>
        <v/>
      </c>
      <c r="I1983" s="77" t="str">
        <f>IFERROR(VLOOKUP($E1983,BD_Anexo_Decreto!$A$1:$I$558,5,0),"")</f>
        <v/>
      </c>
      <c r="J1983" s="78">
        <f t="shared" si="131"/>
        <v>0</v>
      </c>
      <c r="K1983" s="78">
        <f t="shared" si="132"/>
        <v>0</v>
      </c>
      <c r="L1983" s="78">
        <f t="shared" si="133"/>
        <v>0</v>
      </c>
      <c r="M1983" s="82"/>
      <c r="N1983" s="83"/>
      <c r="O1983" s="84" t="str">
        <f>IFERROR(VLOOKUP($E1983,BD_Anexo_Decreto!$A$1:$I$558,3,0),"")</f>
        <v/>
      </c>
      <c r="P1983" s="85" t="str">
        <f t="shared" si="134"/>
        <v/>
      </c>
      <c r="Q1983" s="96"/>
      <c r="R1983" s="95" t="str">
        <f>IFERROR(VLOOKUP(Q1983,BD_CNES!$A$1:$E$9705,2,0),"")</f>
        <v/>
      </c>
    </row>
    <row r="1984" spans="4:18" ht="35.1" customHeight="1" x14ac:dyDescent="0.25">
      <c r="D1984" s="22">
        <v>1974</v>
      </c>
      <c r="E1984" s="132"/>
      <c r="F1984" s="76" t="str">
        <f>IFERROR(VLOOKUP($E1984,BD_Anexo_Decreto!$A$1:$I$558,2,0),"")</f>
        <v/>
      </c>
      <c r="G1984" s="133" t="str">
        <f>IFERROR(VLOOKUP($E1984,BD_Anexo_Decreto!$A$1:$I$558,7,0),"")</f>
        <v/>
      </c>
      <c r="H1984" s="76" t="str">
        <f>IFERROR(VLOOKUP($E1984,BD_Anexo_Decreto!$A$1:$I$558,8,0),"")</f>
        <v/>
      </c>
      <c r="I1984" s="77" t="str">
        <f>IFERROR(VLOOKUP($E1984,BD_Anexo_Decreto!$A$1:$I$558,5,0),"")</f>
        <v/>
      </c>
      <c r="J1984" s="78">
        <f t="shared" si="131"/>
        <v>0</v>
      </c>
      <c r="K1984" s="78">
        <f t="shared" si="132"/>
        <v>0</v>
      </c>
      <c r="L1984" s="78">
        <f t="shared" si="133"/>
        <v>0</v>
      </c>
      <c r="M1984" s="82"/>
      <c r="N1984" s="83"/>
      <c r="O1984" s="84" t="str">
        <f>IFERROR(VLOOKUP($E1984,BD_Anexo_Decreto!$A$1:$I$558,3,0),"")</f>
        <v/>
      </c>
      <c r="P1984" s="85" t="str">
        <f t="shared" si="134"/>
        <v/>
      </c>
      <c r="Q1984" s="96"/>
      <c r="R1984" s="95" t="str">
        <f>IFERROR(VLOOKUP(Q1984,BD_CNES!$A$1:$E$9705,2,0),"")</f>
        <v/>
      </c>
    </row>
    <row r="1985" spans="4:18" ht="35.1" customHeight="1" x14ac:dyDescent="0.25">
      <c r="D1985" s="22">
        <v>1975</v>
      </c>
      <c r="E1985" s="132"/>
      <c r="F1985" s="76" t="str">
        <f>IFERROR(VLOOKUP($E1985,BD_Anexo_Decreto!$A$1:$I$558,2,0),"")</f>
        <v/>
      </c>
      <c r="G1985" s="133" t="str">
        <f>IFERROR(VLOOKUP($E1985,BD_Anexo_Decreto!$A$1:$I$558,7,0),"")</f>
        <v/>
      </c>
      <c r="H1985" s="76" t="str">
        <f>IFERROR(VLOOKUP($E1985,BD_Anexo_Decreto!$A$1:$I$558,8,0),"")</f>
        <v/>
      </c>
      <c r="I1985" s="77" t="str">
        <f>IFERROR(VLOOKUP($E1985,BD_Anexo_Decreto!$A$1:$I$558,5,0),"")</f>
        <v/>
      </c>
      <c r="J1985" s="78">
        <f t="shared" si="131"/>
        <v>0</v>
      </c>
      <c r="K1985" s="78">
        <f t="shared" si="132"/>
        <v>0</v>
      </c>
      <c r="L1985" s="78">
        <f t="shared" si="133"/>
        <v>0</v>
      </c>
      <c r="M1985" s="82"/>
      <c r="N1985" s="83"/>
      <c r="O1985" s="84" t="str">
        <f>IFERROR(VLOOKUP($E1985,BD_Anexo_Decreto!$A$1:$I$558,3,0),"")</f>
        <v/>
      </c>
      <c r="P1985" s="85" t="str">
        <f t="shared" si="134"/>
        <v/>
      </c>
      <c r="Q1985" s="96"/>
      <c r="R1985" s="95" t="str">
        <f>IFERROR(VLOOKUP(Q1985,BD_CNES!$A$1:$E$9705,2,0),"")</f>
        <v/>
      </c>
    </row>
    <row r="1986" spans="4:18" ht="35.1" customHeight="1" x14ac:dyDescent="0.25">
      <c r="D1986" s="22">
        <v>1976</v>
      </c>
      <c r="E1986" s="132"/>
      <c r="F1986" s="76" t="str">
        <f>IFERROR(VLOOKUP($E1986,BD_Anexo_Decreto!$A$1:$I$558,2,0),"")</f>
        <v/>
      </c>
      <c r="G1986" s="133" t="str">
        <f>IFERROR(VLOOKUP($E1986,BD_Anexo_Decreto!$A$1:$I$558,7,0),"")</f>
        <v/>
      </c>
      <c r="H1986" s="76" t="str">
        <f>IFERROR(VLOOKUP($E1986,BD_Anexo_Decreto!$A$1:$I$558,8,0),"")</f>
        <v/>
      </c>
      <c r="I1986" s="77" t="str">
        <f>IFERROR(VLOOKUP($E1986,BD_Anexo_Decreto!$A$1:$I$558,5,0),"")</f>
        <v/>
      </c>
      <c r="J1986" s="78">
        <f t="shared" si="131"/>
        <v>0</v>
      </c>
      <c r="K1986" s="78">
        <f t="shared" si="132"/>
        <v>0</v>
      </c>
      <c r="L1986" s="78">
        <f t="shared" si="133"/>
        <v>0</v>
      </c>
      <c r="M1986" s="82"/>
      <c r="N1986" s="83"/>
      <c r="O1986" s="84" t="str">
        <f>IFERROR(VLOOKUP($E1986,BD_Anexo_Decreto!$A$1:$I$558,3,0),"")</f>
        <v/>
      </c>
      <c r="P1986" s="85" t="str">
        <f t="shared" si="134"/>
        <v/>
      </c>
      <c r="Q1986" s="96"/>
      <c r="R1986" s="95" t="str">
        <f>IFERROR(VLOOKUP(Q1986,BD_CNES!$A$1:$E$9705,2,0),"")</f>
        <v/>
      </c>
    </row>
    <row r="1987" spans="4:18" ht="35.1" customHeight="1" x14ac:dyDescent="0.25">
      <c r="D1987" s="22">
        <v>1977</v>
      </c>
      <c r="E1987" s="132"/>
      <c r="F1987" s="76" t="str">
        <f>IFERROR(VLOOKUP($E1987,BD_Anexo_Decreto!$A$1:$I$558,2,0),"")</f>
        <v/>
      </c>
      <c r="G1987" s="133" t="str">
        <f>IFERROR(VLOOKUP($E1987,BD_Anexo_Decreto!$A$1:$I$558,7,0),"")</f>
        <v/>
      </c>
      <c r="H1987" s="76" t="str">
        <f>IFERROR(VLOOKUP($E1987,BD_Anexo_Decreto!$A$1:$I$558,8,0),"")</f>
        <v/>
      </c>
      <c r="I1987" s="77" t="str">
        <f>IFERROR(VLOOKUP($E1987,BD_Anexo_Decreto!$A$1:$I$558,5,0),"")</f>
        <v/>
      </c>
      <c r="J1987" s="78">
        <f t="shared" si="131"/>
        <v>0</v>
      </c>
      <c r="K1987" s="78">
        <f t="shared" si="132"/>
        <v>0</v>
      </c>
      <c r="L1987" s="78">
        <f t="shared" si="133"/>
        <v>0</v>
      </c>
      <c r="M1987" s="82"/>
      <c r="N1987" s="83"/>
      <c r="O1987" s="84" t="str">
        <f>IFERROR(VLOOKUP($E1987,BD_Anexo_Decreto!$A$1:$I$558,3,0),"")</f>
        <v/>
      </c>
      <c r="P1987" s="85" t="str">
        <f t="shared" si="134"/>
        <v/>
      </c>
      <c r="Q1987" s="96"/>
      <c r="R1987" s="95" t="str">
        <f>IFERROR(VLOOKUP(Q1987,BD_CNES!$A$1:$E$9705,2,0),"")</f>
        <v/>
      </c>
    </row>
    <row r="1988" spans="4:18" ht="35.1" customHeight="1" x14ac:dyDescent="0.25">
      <c r="D1988" s="22">
        <v>1978</v>
      </c>
      <c r="E1988" s="132"/>
      <c r="F1988" s="76" t="str">
        <f>IFERROR(VLOOKUP($E1988,BD_Anexo_Decreto!$A$1:$I$558,2,0),"")</f>
        <v/>
      </c>
      <c r="G1988" s="133" t="str">
        <f>IFERROR(VLOOKUP($E1988,BD_Anexo_Decreto!$A$1:$I$558,7,0),"")</f>
        <v/>
      </c>
      <c r="H1988" s="76" t="str">
        <f>IFERROR(VLOOKUP($E1988,BD_Anexo_Decreto!$A$1:$I$558,8,0),"")</f>
        <v/>
      </c>
      <c r="I1988" s="77" t="str">
        <f>IFERROR(VLOOKUP($E1988,BD_Anexo_Decreto!$A$1:$I$558,5,0),"")</f>
        <v/>
      </c>
      <c r="J1988" s="78">
        <f t="shared" si="131"/>
        <v>0</v>
      </c>
      <c r="K1988" s="78">
        <f t="shared" si="132"/>
        <v>0</v>
      </c>
      <c r="L1988" s="78">
        <f t="shared" si="133"/>
        <v>0</v>
      </c>
      <c r="M1988" s="82"/>
      <c r="N1988" s="83"/>
      <c r="O1988" s="84" t="str">
        <f>IFERROR(VLOOKUP($E1988,BD_Anexo_Decreto!$A$1:$I$558,3,0),"")</f>
        <v/>
      </c>
      <c r="P1988" s="85" t="str">
        <f t="shared" si="134"/>
        <v/>
      </c>
      <c r="Q1988" s="96"/>
      <c r="R1988" s="95" t="str">
        <f>IFERROR(VLOOKUP(Q1988,BD_CNES!$A$1:$E$9705,2,0),"")</f>
        <v/>
      </c>
    </row>
    <row r="1989" spans="4:18" ht="35.1" customHeight="1" x14ac:dyDescent="0.25">
      <c r="D1989" s="22">
        <v>1979</v>
      </c>
      <c r="E1989" s="132"/>
      <c r="F1989" s="76" t="str">
        <f>IFERROR(VLOOKUP($E1989,BD_Anexo_Decreto!$A$1:$I$558,2,0),"")</f>
        <v/>
      </c>
      <c r="G1989" s="133" t="str">
        <f>IFERROR(VLOOKUP($E1989,BD_Anexo_Decreto!$A$1:$I$558,7,0),"")</f>
        <v/>
      </c>
      <c r="H1989" s="76" t="str">
        <f>IFERROR(VLOOKUP($E1989,BD_Anexo_Decreto!$A$1:$I$558,8,0),"")</f>
        <v/>
      </c>
      <c r="I1989" s="77" t="str">
        <f>IFERROR(VLOOKUP($E1989,BD_Anexo_Decreto!$A$1:$I$558,5,0),"")</f>
        <v/>
      </c>
      <c r="J1989" s="78">
        <f t="shared" si="131"/>
        <v>0</v>
      </c>
      <c r="K1989" s="78">
        <f t="shared" si="132"/>
        <v>0</v>
      </c>
      <c r="L1989" s="78">
        <f t="shared" si="133"/>
        <v>0</v>
      </c>
      <c r="M1989" s="82"/>
      <c r="N1989" s="83"/>
      <c r="O1989" s="84" t="str">
        <f>IFERROR(VLOOKUP($E1989,BD_Anexo_Decreto!$A$1:$I$558,3,0),"")</f>
        <v/>
      </c>
      <c r="P1989" s="85" t="str">
        <f t="shared" si="134"/>
        <v/>
      </c>
      <c r="Q1989" s="96"/>
      <c r="R1989" s="95" t="str">
        <f>IFERROR(VLOOKUP(Q1989,BD_CNES!$A$1:$E$9705,2,0),"")</f>
        <v/>
      </c>
    </row>
    <row r="1990" spans="4:18" ht="35.1" customHeight="1" x14ac:dyDescent="0.25">
      <c r="D1990" s="22">
        <v>1980</v>
      </c>
      <c r="E1990" s="132"/>
      <c r="F1990" s="76" t="str">
        <f>IFERROR(VLOOKUP($E1990,BD_Anexo_Decreto!$A$1:$I$558,2,0),"")</f>
        <v/>
      </c>
      <c r="G1990" s="133" t="str">
        <f>IFERROR(VLOOKUP($E1990,BD_Anexo_Decreto!$A$1:$I$558,7,0),"")</f>
        <v/>
      </c>
      <c r="H1990" s="76" t="str">
        <f>IFERROR(VLOOKUP($E1990,BD_Anexo_Decreto!$A$1:$I$558,8,0),"")</f>
        <v/>
      </c>
      <c r="I1990" s="77" t="str">
        <f>IFERROR(VLOOKUP($E1990,BD_Anexo_Decreto!$A$1:$I$558,5,0),"")</f>
        <v/>
      </c>
      <c r="J1990" s="78">
        <f t="shared" si="131"/>
        <v>0</v>
      </c>
      <c r="K1990" s="78">
        <f t="shared" si="132"/>
        <v>0</v>
      </c>
      <c r="L1990" s="78">
        <f t="shared" si="133"/>
        <v>0</v>
      </c>
      <c r="M1990" s="82"/>
      <c r="N1990" s="83"/>
      <c r="O1990" s="84" t="str">
        <f>IFERROR(VLOOKUP($E1990,BD_Anexo_Decreto!$A$1:$I$558,3,0),"")</f>
        <v/>
      </c>
      <c r="P1990" s="85" t="str">
        <f t="shared" si="134"/>
        <v/>
      </c>
      <c r="Q1990" s="96"/>
      <c r="R1990" s="95" t="str">
        <f>IFERROR(VLOOKUP(Q1990,BD_CNES!$A$1:$E$9705,2,0),"")</f>
        <v/>
      </c>
    </row>
    <row r="1991" spans="4:18" ht="35.1" customHeight="1" x14ac:dyDescent="0.25">
      <c r="D1991" s="22">
        <v>1981</v>
      </c>
      <c r="E1991" s="132"/>
      <c r="F1991" s="76" t="str">
        <f>IFERROR(VLOOKUP($E1991,BD_Anexo_Decreto!$A$1:$I$558,2,0),"")</f>
        <v/>
      </c>
      <c r="G1991" s="133" t="str">
        <f>IFERROR(VLOOKUP($E1991,BD_Anexo_Decreto!$A$1:$I$558,7,0),"")</f>
        <v/>
      </c>
      <c r="H1991" s="76" t="str">
        <f>IFERROR(VLOOKUP($E1991,BD_Anexo_Decreto!$A$1:$I$558,8,0),"")</f>
        <v/>
      </c>
      <c r="I1991" s="77" t="str">
        <f>IFERROR(VLOOKUP($E1991,BD_Anexo_Decreto!$A$1:$I$558,5,0),"")</f>
        <v/>
      </c>
      <c r="J1991" s="78">
        <f t="shared" si="131"/>
        <v>0</v>
      </c>
      <c r="K1991" s="78">
        <f t="shared" si="132"/>
        <v>0</v>
      </c>
      <c r="L1991" s="78">
        <f t="shared" si="133"/>
        <v>0</v>
      </c>
      <c r="M1991" s="82"/>
      <c r="N1991" s="83"/>
      <c r="O1991" s="84" t="str">
        <f>IFERROR(VLOOKUP($E1991,BD_Anexo_Decreto!$A$1:$I$558,3,0),"")</f>
        <v/>
      </c>
      <c r="P1991" s="85" t="str">
        <f t="shared" si="134"/>
        <v/>
      </c>
      <c r="Q1991" s="96"/>
      <c r="R1991" s="95" t="str">
        <f>IFERROR(VLOOKUP(Q1991,BD_CNES!$A$1:$E$9705,2,0),"")</f>
        <v/>
      </c>
    </row>
    <row r="1992" spans="4:18" ht="35.1" customHeight="1" x14ac:dyDescent="0.25">
      <c r="D1992" s="22">
        <v>1982</v>
      </c>
      <c r="E1992" s="132"/>
      <c r="F1992" s="76" t="str">
        <f>IFERROR(VLOOKUP($E1992,BD_Anexo_Decreto!$A$1:$I$558,2,0),"")</f>
        <v/>
      </c>
      <c r="G1992" s="133" t="str">
        <f>IFERROR(VLOOKUP($E1992,BD_Anexo_Decreto!$A$1:$I$558,7,0),"")</f>
        <v/>
      </c>
      <c r="H1992" s="76" t="str">
        <f>IFERROR(VLOOKUP($E1992,BD_Anexo_Decreto!$A$1:$I$558,8,0),"")</f>
        <v/>
      </c>
      <c r="I1992" s="77" t="str">
        <f>IFERROR(VLOOKUP($E1992,BD_Anexo_Decreto!$A$1:$I$558,5,0),"")</f>
        <v/>
      </c>
      <c r="J1992" s="78">
        <f t="shared" si="131"/>
        <v>0</v>
      </c>
      <c r="K1992" s="78">
        <f t="shared" si="132"/>
        <v>0</v>
      </c>
      <c r="L1992" s="78">
        <f t="shared" si="133"/>
        <v>0</v>
      </c>
      <c r="M1992" s="82"/>
      <c r="N1992" s="83"/>
      <c r="O1992" s="84" t="str">
        <f>IFERROR(VLOOKUP($E1992,BD_Anexo_Decreto!$A$1:$I$558,3,0),"")</f>
        <v/>
      </c>
      <c r="P1992" s="85" t="str">
        <f t="shared" si="134"/>
        <v/>
      </c>
      <c r="Q1992" s="96"/>
      <c r="R1992" s="95" t="str">
        <f>IFERROR(VLOOKUP(Q1992,BD_CNES!$A$1:$E$9705,2,0),"")</f>
        <v/>
      </c>
    </row>
    <row r="1993" spans="4:18" ht="35.1" customHeight="1" x14ac:dyDescent="0.25">
      <c r="D1993" s="22">
        <v>1983</v>
      </c>
      <c r="E1993" s="132"/>
      <c r="F1993" s="76" t="str">
        <f>IFERROR(VLOOKUP($E1993,BD_Anexo_Decreto!$A$1:$I$558,2,0),"")</f>
        <v/>
      </c>
      <c r="G1993" s="133" t="str">
        <f>IFERROR(VLOOKUP($E1993,BD_Anexo_Decreto!$A$1:$I$558,7,0),"")</f>
        <v/>
      </c>
      <c r="H1993" s="76" t="str">
        <f>IFERROR(VLOOKUP($E1993,BD_Anexo_Decreto!$A$1:$I$558,8,0),"")</f>
        <v/>
      </c>
      <c r="I1993" s="77" t="str">
        <f>IFERROR(VLOOKUP($E1993,BD_Anexo_Decreto!$A$1:$I$558,5,0),"")</f>
        <v/>
      </c>
      <c r="J1993" s="78">
        <f t="shared" si="131"/>
        <v>0</v>
      </c>
      <c r="K1993" s="78">
        <f t="shared" si="132"/>
        <v>0</v>
      </c>
      <c r="L1993" s="78">
        <f t="shared" si="133"/>
        <v>0</v>
      </c>
      <c r="M1993" s="82"/>
      <c r="N1993" s="83"/>
      <c r="O1993" s="84" t="str">
        <f>IFERROR(VLOOKUP($E1993,BD_Anexo_Decreto!$A$1:$I$558,3,0),"")</f>
        <v/>
      </c>
      <c r="P1993" s="85" t="str">
        <f t="shared" si="134"/>
        <v/>
      </c>
      <c r="Q1993" s="96"/>
      <c r="R1993" s="95" t="str">
        <f>IFERROR(VLOOKUP(Q1993,BD_CNES!$A$1:$E$9705,2,0),"")</f>
        <v/>
      </c>
    </row>
    <row r="1994" spans="4:18" ht="35.1" customHeight="1" x14ac:dyDescent="0.25">
      <c r="D1994" s="22">
        <v>1984</v>
      </c>
      <c r="E1994" s="132"/>
      <c r="F1994" s="76" t="str">
        <f>IFERROR(VLOOKUP($E1994,BD_Anexo_Decreto!$A$1:$I$558,2,0),"")</f>
        <v/>
      </c>
      <c r="G1994" s="133" t="str">
        <f>IFERROR(VLOOKUP($E1994,BD_Anexo_Decreto!$A$1:$I$558,7,0),"")</f>
        <v/>
      </c>
      <c r="H1994" s="76" t="str">
        <f>IFERROR(VLOOKUP($E1994,BD_Anexo_Decreto!$A$1:$I$558,8,0),"")</f>
        <v/>
      </c>
      <c r="I1994" s="77" t="str">
        <f>IFERROR(VLOOKUP($E1994,BD_Anexo_Decreto!$A$1:$I$558,5,0),"")</f>
        <v/>
      </c>
      <c r="J1994" s="78">
        <f t="shared" si="131"/>
        <v>0</v>
      </c>
      <c r="K1994" s="78">
        <f t="shared" si="132"/>
        <v>0</v>
      </c>
      <c r="L1994" s="78">
        <f t="shared" si="133"/>
        <v>0</v>
      </c>
      <c r="M1994" s="82"/>
      <c r="N1994" s="83"/>
      <c r="O1994" s="84" t="str">
        <f>IFERROR(VLOOKUP($E1994,BD_Anexo_Decreto!$A$1:$I$558,3,0),"")</f>
        <v/>
      </c>
      <c r="P1994" s="85" t="str">
        <f t="shared" si="134"/>
        <v/>
      </c>
      <c r="Q1994" s="96"/>
      <c r="R1994" s="95" t="str">
        <f>IFERROR(VLOOKUP(Q1994,BD_CNES!$A$1:$E$9705,2,0),"")</f>
        <v/>
      </c>
    </row>
    <row r="1995" spans="4:18" ht="35.1" customHeight="1" x14ac:dyDescent="0.25">
      <c r="D1995" s="22">
        <v>1985</v>
      </c>
      <c r="E1995" s="132"/>
      <c r="F1995" s="76" t="str">
        <f>IFERROR(VLOOKUP($E1995,BD_Anexo_Decreto!$A$1:$I$558,2,0),"")</f>
        <v/>
      </c>
      <c r="G1995" s="133" t="str">
        <f>IFERROR(VLOOKUP($E1995,BD_Anexo_Decreto!$A$1:$I$558,7,0),"")</f>
        <v/>
      </c>
      <c r="H1995" s="76" t="str">
        <f>IFERROR(VLOOKUP($E1995,BD_Anexo_Decreto!$A$1:$I$558,8,0),"")</f>
        <v/>
      </c>
      <c r="I1995" s="77" t="str">
        <f>IFERROR(VLOOKUP($E1995,BD_Anexo_Decreto!$A$1:$I$558,5,0),"")</f>
        <v/>
      </c>
      <c r="J1995" s="78">
        <f t="shared" si="131"/>
        <v>0</v>
      </c>
      <c r="K1995" s="78">
        <f t="shared" si="132"/>
        <v>0</v>
      </c>
      <c r="L1995" s="78">
        <f t="shared" si="133"/>
        <v>0</v>
      </c>
      <c r="M1995" s="82"/>
      <c r="N1995" s="83"/>
      <c r="O1995" s="84" t="str">
        <f>IFERROR(VLOOKUP($E1995,BD_Anexo_Decreto!$A$1:$I$558,3,0),"")</f>
        <v/>
      </c>
      <c r="P1995" s="85" t="str">
        <f t="shared" si="134"/>
        <v/>
      </c>
      <c r="Q1995" s="96"/>
      <c r="R1995" s="95" t="str">
        <f>IFERROR(VLOOKUP(Q1995,BD_CNES!$A$1:$E$9705,2,0),"")</f>
        <v/>
      </c>
    </row>
    <row r="1996" spans="4:18" ht="35.1" customHeight="1" x14ac:dyDescent="0.25">
      <c r="D1996" s="22">
        <v>1986</v>
      </c>
      <c r="E1996" s="132"/>
      <c r="F1996" s="76" t="str">
        <f>IFERROR(VLOOKUP($E1996,BD_Anexo_Decreto!$A$1:$I$558,2,0),"")</f>
        <v/>
      </c>
      <c r="G1996" s="133" t="str">
        <f>IFERROR(VLOOKUP($E1996,BD_Anexo_Decreto!$A$1:$I$558,7,0),"")</f>
        <v/>
      </c>
      <c r="H1996" s="76" t="str">
        <f>IFERROR(VLOOKUP($E1996,BD_Anexo_Decreto!$A$1:$I$558,8,0),"")</f>
        <v/>
      </c>
      <c r="I1996" s="77" t="str">
        <f>IFERROR(VLOOKUP($E1996,BD_Anexo_Decreto!$A$1:$I$558,5,0),"")</f>
        <v/>
      </c>
      <c r="J1996" s="78">
        <f t="shared" ref="J1996:J2059" si="135">IF(M1996=$J$10,N1996,0)</f>
        <v>0</v>
      </c>
      <c r="K1996" s="78">
        <f t="shared" ref="K1996:K2059" si="136">IF(M1996=$K$10,N1996,0)</f>
        <v>0</v>
      </c>
      <c r="L1996" s="78">
        <f t="shared" ref="L1996:L2059" si="137">IF(M1996=$L$10,N1996,0)</f>
        <v>0</v>
      </c>
      <c r="M1996" s="82"/>
      <c r="N1996" s="83"/>
      <c r="O1996" s="84" t="str">
        <f>IFERROR(VLOOKUP($E1996,BD_Anexo_Decreto!$A$1:$I$558,3,0),"")</f>
        <v/>
      </c>
      <c r="P1996" s="85" t="str">
        <f t="shared" si="134"/>
        <v/>
      </c>
      <c r="Q1996" s="96"/>
      <c r="R1996" s="95" t="str">
        <f>IFERROR(VLOOKUP(Q1996,BD_CNES!$A$1:$E$9705,2,0),"")</f>
        <v/>
      </c>
    </row>
    <row r="1997" spans="4:18" ht="35.1" customHeight="1" x14ac:dyDescent="0.25">
      <c r="D1997" s="22">
        <v>1987</v>
      </c>
      <c r="E1997" s="132"/>
      <c r="F1997" s="76" t="str">
        <f>IFERROR(VLOOKUP($E1997,BD_Anexo_Decreto!$A$1:$I$558,2,0),"")</f>
        <v/>
      </c>
      <c r="G1997" s="133" t="str">
        <f>IFERROR(VLOOKUP($E1997,BD_Anexo_Decreto!$A$1:$I$558,7,0),"")</f>
        <v/>
      </c>
      <c r="H1997" s="76" t="str">
        <f>IFERROR(VLOOKUP($E1997,BD_Anexo_Decreto!$A$1:$I$558,8,0),"")</f>
        <v/>
      </c>
      <c r="I1997" s="77" t="str">
        <f>IFERROR(VLOOKUP($E1997,BD_Anexo_Decreto!$A$1:$I$558,5,0),"")</f>
        <v/>
      </c>
      <c r="J1997" s="78">
        <f t="shared" si="135"/>
        <v>0</v>
      </c>
      <c r="K1997" s="78">
        <f t="shared" si="136"/>
        <v>0</v>
      </c>
      <c r="L1997" s="78">
        <f t="shared" si="137"/>
        <v>0</v>
      </c>
      <c r="M1997" s="82"/>
      <c r="N1997" s="83"/>
      <c r="O1997" s="84" t="str">
        <f>IFERROR(VLOOKUP($E1997,BD_Anexo_Decreto!$A$1:$I$558,3,0),"")</f>
        <v/>
      </c>
      <c r="P1997" s="85" t="str">
        <f t="shared" si="134"/>
        <v/>
      </c>
      <c r="Q1997" s="96"/>
      <c r="R1997" s="95" t="str">
        <f>IFERROR(VLOOKUP(Q1997,BD_CNES!$A$1:$E$9705,2,0),"")</f>
        <v/>
      </c>
    </row>
    <row r="1998" spans="4:18" ht="35.1" customHeight="1" x14ac:dyDescent="0.25">
      <c r="D1998" s="22">
        <v>1988</v>
      </c>
      <c r="E1998" s="132"/>
      <c r="F1998" s="76" t="str">
        <f>IFERROR(VLOOKUP($E1998,BD_Anexo_Decreto!$A$1:$I$558,2,0),"")</f>
        <v/>
      </c>
      <c r="G1998" s="133" t="str">
        <f>IFERROR(VLOOKUP($E1998,BD_Anexo_Decreto!$A$1:$I$558,7,0),"")</f>
        <v/>
      </c>
      <c r="H1998" s="76" t="str">
        <f>IFERROR(VLOOKUP($E1998,BD_Anexo_Decreto!$A$1:$I$558,8,0),"")</f>
        <v/>
      </c>
      <c r="I1998" s="77" t="str">
        <f>IFERROR(VLOOKUP($E1998,BD_Anexo_Decreto!$A$1:$I$558,5,0),"")</f>
        <v/>
      </c>
      <c r="J1998" s="78">
        <f t="shared" si="135"/>
        <v>0</v>
      </c>
      <c r="K1998" s="78">
        <f t="shared" si="136"/>
        <v>0</v>
      </c>
      <c r="L1998" s="78">
        <f t="shared" si="137"/>
        <v>0</v>
      </c>
      <c r="M1998" s="82"/>
      <c r="N1998" s="83"/>
      <c r="O1998" s="84" t="str">
        <f>IFERROR(VLOOKUP($E1998,BD_Anexo_Decreto!$A$1:$I$558,3,0),"")</f>
        <v/>
      </c>
      <c r="P1998" s="85" t="str">
        <f t="shared" ref="P1998:P2061" si="138">IFERROR(SUM(O1998*N1998),"")</f>
        <v/>
      </c>
      <c r="Q1998" s="96"/>
      <c r="R1998" s="95" t="str">
        <f>IFERROR(VLOOKUP(Q1998,BD_CNES!$A$1:$E$9705,2,0),"")</f>
        <v/>
      </c>
    </row>
    <row r="1999" spans="4:18" ht="35.1" customHeight="1" x14ac:dyDescent="0.25">
      <c r="D1999" s="22">
        <v>1989</v>
      </c>
      <c r="E1999" s="132"/>
      <c r="F1999" s="76" t="str">
        <f>IFERROR(VLOOKUP($E1999,BD_Anexo_Decreto!$A$1:$I$558,2,0),"")</f>
        <v/>
      </c>
      <c r="G1999" s="133" t="str">
        <f>IFERROR(VLOOKUP($E1999,BD_Anexo_Decreto!$A$1:$I$558,7,0),"")</f>
        <v/>
      </c>
      <c r="H1999" s="76" t="str">
        <f>IFERROR(VLOOKUP($E1999,BD_Anexo_Decreto!$A$1:$I$558,8,0),"")</f>
        <v/>
      </c>
      <c r="I1999" s="77" t="str">
        <f>IFERROR(VLOOKUP($E1999,BD_Anexo_Decreto!$A$1:$I$558,5,0),"")</f>
        <v/>
      </c>
      <c r="J1999" s="78">
        <f t="shared" si="135"/>
        <v>0</v>
      </c>
      <c r="K1999" s="78">
        <f t="shared" si="136"/>
        <v>0</v>
      </c>
      <c r="L1999" s="78">
        <f t="shared" si="137"/>
        <v>0</v>
      </c>
      <c r="M1999" s="82"/>
      <c r="N1999" s="83"/>
      <c r="O1999" s="84" t="str">
        <f>IFERROR(VLOOKUP($E1999,BD_Anexo_Decreto!$A$1:$I$558,3,0),"")</f>
        <v/>
      </c>
      <c r="P1999" s="85" t="str">
        <f t="shared" si="138"/>
        <v/>
      </c>
      <c r="Q1999" s="96"/>
      <c r="R1999" s="95" t="str">
        <f>IFERROR(VLOOKUP(Q1999,BD_CNES!$A$1:$E$9705,2,0),"")</f>
        <v/>
      </c>
    </row>
    <row r="2000" spans="4:18" ht="35.1" customHeight="1" x14ac:dyDescent="0.25">
      <c r="D2000" s="22">
        <v>1990</v>
      </c>
      <c r="E2000" s="132"/>
      <c r="F2000" s="76" t="str">
        <f>IFERROR(VLOOKUP($E2000,BD_Anexo_Decreto!$A$1:$I$558,2,0),"")</f>
        <v/>
      </c>
      <c r="G2000" s="133" t="str">
        <f>IFERROR(VLOOKUP($E2000,BD_Anexo_Decreto!$A$1:$I$558,7,0),"")</f>
        <v/>
      </c>
      <c r="H2000" s="76" t="str">
        <f>IFERROR(VLOOKUP($E2000,BD_Anexo_Decreto!$A$1:$I$558,8,0),"")</f>
        <v/>
      </c>
      <c r="I2000" s="77" t="str">
        <f>IFERROR(VLOOKUP($E2000,BD_Anexo_Decreto!$A$1:$I$558,5,0),"")</f>
        <v/>
      </c>
      <c r="J2000" s="78">
        <f t="shared" si="135"/>
        <v>0</v>
      </c>
      <c r="K2000" s="78">
        <f t="shared" si="136"/>
        <v>0</v>
      </c>
      <c r="L2000" s="78">
        <f t="shared" si="137"/>
        <v>0</v>
      </c>
      <c r="M2000" s="82"/>
      <c r="N2000" s="83"/>
      <c r="O2000" s="84" t="str">
        <f>IFERROR(VLOOKUP($E2000,BD_Anexo_Decreto!$A$1:$I$558,3,0),"")</f>
        <v/>
      </c>
      <c r="P2000" s="85" t="str">
        <f t="shared" si="138"/>
        <v/>
      </c>
      <c r="Q2000" s="96"/>
      <c r="R2000" s="95" t="str">
        <f>IFERROR(VLOOKUP(Q2000,BD_CNES!$A$1:$E$9705,2,0),"")</f>
        <v/>
      </c>
    </row>
    <row r="2001" spans="4:18" ht="35.1" customHeight="1" x14ac:dyDescent="0.25">
      <c r="D2001" s="22">
        <v>1991</v>
      </c>
      <c r="E2001" s="132"/>
      <c r="F2001" s="76" t="str">
        <f>IFERROR(VLOOKUP($E2001,BD_Anexo_Decreto!$A$1:$I$558,2,0),"")</f>
        <v/>
      </c>
      <c r="G2001" s="133" t="str">
        <f>IFERROR(VLOOKUP($E2001,BD_Anexo_Decreto!$A$1:$I$558,7,0),"")</f>
        <v/>
      </c>
      <c r="H2001" s="76" t="str">
        <f>IFERROR(VLOOKUP($E2001,BD_Anexo_Decreto!$A$1:$I$558,8,0),"")</f>
        <v/>
      </c>
      <c r="I2001" s="77" t="str">
        <f>IFERROR(VLOOKUP($E2001,BD_Anexo_Decreto!$A$1:$I$558,5,0),"")</f>
        <v/>
      </c>
      <c r="J2001" s="78">
        <f t="shared" si="135"/>
        <v>0</v>
      </c>
      <c r="K2001" s="78">
        <f t="shared" si="136"/>
        <v>0</v>
      </c>
      <c r="L2001" s="78">
        <f t="shared" si="137"/>
        <v>0</v>
      </c>
      <c r="M2001" s="82"/>
      <c r="N2001" s="83"/>
      <c r="O2001" s="84" t="str">
        <f>IFERROR(VLOOKUP($E2001,BD_Anexo_Decreto!$A$1:$I$558,3,0),"")</f>
        <v/>
      </c>
      <c r="P2001" s="85" t="str">
        <f t="shared" si="138"/>
        <v/>
      </c>
      <c r="Q2001" s="96"/>
      <c r="R2001" s="95" t="str">
        <f>IFERROR(VLOOKUP(Q2001,BD_CNES!$A$1:$E$9705,2,0),"")</f>
        <v/>
      </c>
    </row>
    <row r="2002" spans="4:18" ht="35.1" customHeight="1" x14ac:dyDescent="0.25">
      <c r="D2002" s="22">
        <v>1992</v>
      </c>
      <c r="E2002" s="132"/>
      <c r="F2002" s="76" t="str">
        <f>IFERROR(VLOOKUP($E2002,BD_Anexo_Decreto!$A$1:$I$558,2,0),"")</f>
        <v/>
      </c>
      <c r="G2002" s="133" t="str">
        <f>IFERROR(VLOOKUP($E2002,BD_Anexo_Decreto!$A$1:$I$558,7,0),"")</f>
        <v/>
      </c>
      <c r="H2002" s="76" t="str">
        <f>IFERROR(VLOOKUP($E2002,BD_Anexo_Decreto!$A$1:$I$558,8,0),"")</f>
        <v/>
      </c>
      <c r="I2002" s="77" t="str">
        <f>IFERROR(VLOOKUP($E2002,BD_Anexo_Decreto!$A$1:$I$558,5,0),"")</f>
        <v/>
      </c>
      <c r="J2002" s="78">
        <f t="shared" si="135"/>
        <v>0</v>
      </c>
      <c r="K2002" s="78">
        <f t="shared" si="136"/>
        <v>0</v>
      </c>
      <c r="L2002" s="78">
        <f t="shared" si="137"/>
        <v>0</v>
      </c>
      <c r="M2002" s="82"/>
      <c r="N2002" s="83"/>
      <c r="O2002" s="84" t="str">
        <f>IFERROR(VLOOKUP($E2002,BD_Anexo_Decreto!$A$1:$I$558,3,0),"")</f>
        <v/>
      </c>
      <c r="P2002" s="85" t="str">
        <f t="shared" si="138"/>
        <v/>
      </c>
      <c r="Q2002" s="96"/>
      <c r="R2002" s="95" t="str">
        <f>IFERROR(VLOOKUP(Q2002,BD_CNES!$A$1:$E$9705,2,0),"")</f>
        <v/>
      </c>
    </row>
    <row r="2003" spans="4:18" ht="35.1" customHeight="1" x14ac:dyDescent="0.25">
      <c r="D2003" s="22">
        <v>1993</v>
      </c>
      <c r="E2003" s="132"/>
      <c r="F2003" s="76" t="str">
        <f>IFERROR(VLOOKUP($E2003,BD_Anexo_Decreto!$A$1:$I$558,2,0),"")</f>
        <v/>
      </c>
      <c r="G2003" s="133" t="str">
        <f>IFERROR(VLOOKUP($E2003,BD_Anexo_Decreto!$A$1:$I$558,7,0),"")</f>
        <v/>
      </c>
      <c r="H2003" s="76" t="str">
        <f>IFERROR(VLOOKUP($E2003,BD_Anexo_Decreto!$A$1:$I$558,8,0),"")</f>
        <v/>
      </c>
      <c r="I2003" s="77" t="str">
        <f>IFERROR(VLOOKUP($E2003,BD_Anexo_Decreto!$A$1:$I$558,5,0),"")</f>
        <v/>
      </c>
      <c r="J2003" s="78">
        <f t="shared" si="135"/>
        <v>0</v>
      </c>
      <c r="K2003" s="78">
        <f t="shared" si="136"/>
        <v>0</v>
      </c>
      <c r="L2003" s="78">
        <f t="shared" si="137"/>
        <v>0</v>
      </c>
      <c r="M2003" s="82"/>
      <c r="N2003" s="83"/>
      <c r="O2003" s="84" t="str">
        <f>IFERROR(VLOOKUP($E2003,BD_Anexo_Decreto!$A$1:$I$558,3,0),"")</f>
        <v/>
      </c>
      <c r="P2003" s="85" t="str">
        <f t="shared" si="138"/>
        <v/>
      </c>
      <c r="Q2003" s="96"/>
      <c r="R2003" s="95" t="str">
        <f>IFERROR(VLOOKUP(Q2003,BD_CNES!$A$1:$E$9705,2,0),"")</f>
        <v/>
      </c>
    </row>
    <row r="2004" spans="4:18" ht="35.1" customHeight="1" x14ac:dyDescent="0.25">
      <c r="D2004" s="22">
        <v>1994</v>
      </c>
      <c r="E2004" s="132"/>
      <c r="F2004" s="76" t="str">
        <f>IFERROR(VLOOKUP($E2004,BD_Anexo_Decreto!$A$1:$I$558,2,0),"")</f>
        <v/>
      </c>
      <c r="G2004" s="133" t="str">
        <f>IFERROR(VLOOKUP($E2004,BD_Anexo_Decreto!$A$1:$I$558,7,0),"")</f>
        <v/>
      </c>
      <c r="H2004" s="76" t="str">
        <f>IFERROR(VLOOKUP($E2004,BD_Anexo_Decreto!$A$1:$I$558,8,0),"")</f>
        <v/>
      </c>
      <c r="I2004" s="77" t="str">
        <f>IFERROR(VLOOKUP($E2004,BD_Anexo_Decreto!$A$1:$I$558,5,0),"")</f>
        <v/>
      </c>
      <c r="J2004" s="78">
        <f t="shared" si="135"/>
        <v>0</v>
      </c>
      <c r="K2004" s="78">
        <f t="shared" si="136"/>
        <v>0</v>
      </c>
      <c r="L2004" s="78">
        <f t="shared" si="137"/>
        <v>0</v>
      </c>
      <c r="M2004" s="82"/>
      <c r="N2004" s="83"/>
      <c r="O2004" s="84" t="str">
        <f>IFERROR(VLOOKUP($E2004,BD_Anexo_Decreto!$A$1:$I$558,3,0),"")</f>
        <v/>
      </c>
      <c r="P2004" s="85" t="str">
        <f t="shared" si="138"/>
        <v/>
      </c>
      <c r="Q2004" s="96"/>
      <c r="R2004" s="95" t="str">
        <f>IFERROR(VLOOKUP(Q2004,BD_CNES!$A$1:$E$9705,2,0),"")</f>
        <v/>
      </c>
    </row>
    <row r="2005" spans="4:18" ht="35.1" customHeight="1" x14ac:dyDescent="0.25">
      <c r="D2005" s="22">
        <v>1995</v>
      </c>
      <c r="E2005" s="132"/>
      <c r="F2005" s="76" t="str">
        <f>IFERROR(VLOOKUP($E2005,BD_Anexo_Decreto!$A$1:$I$558,2,0),"")</f>
        <v/>
      </c>
      <c r="G2005" s="133" t="str">
        <f>IFERROR(VLOOKUP($E2005,BD_Anexo_Decreto!$A$1:$I$558,7,0),"")</f>
        <v/>
      </c>
      <c r="H2005" s="76" t="str">
        <f>IFERROR(VLOOKUP($E2005,BD_Anexo_Decreto!$A$1:$I$558,8,0),"")</f>
        <v/>
      </c>
      <c r="I2005" s="77" t="str">
        <f>IFERROR(VLOOKUP($E2005,BD_Anexo_Decreto!$A$1:$I$558,5,0),"")</f>
        <v/>
      </c>
      <c r="J2005" s="78">
        <f t="shared" si="135"/>
        <v>0</v>
      </c>
      <c r="K2005" s="78">
        <f t="shared" si="136"/>
        <v>0</v>
      </c>
      <c r="L2005" s="78">
        <f t="shared" si="137"/>
        <v>0</v>
      </c>
      <c r="M2005" s="82"/>
      <c r="N2005" s="83"/>
      <c r="O2005" s="84" t="str">
        <f>IFERROR(VLOOKUP($E2005,BD_Anexo_Decreto!$A$1:$I$558,3,0),"")</f>
        <v/>
      </c>
      <c r="P2005" s="85" t="str">
        <f t="shared" si="138"/>
        <v/>
      </c>
      <c r="Q2005" s="96"/>
      <c r="R2005" s="95" t="str">
        <f>IFERROR(VLOOKUP(Q2005,BD_CNES!$A$1:$E$9705,2,0),"")</f>
        <v/>
      </c>
    </row>
    <row r="2006" spans="4:18" ht="35.1" customHeight="1" x14ac:dyDescent="0.25">
      <c r="D2006" s="22">
        <v>1996</v>
      </c>
      <c r="E2006" s="132"/>
      <c r="F2006" s="76" t="str">
        <f>IFERROR(VLOOKUP($E2006,BD_Anexo_Decreto!$A$1:$I$558,2,0),"")</f>
        <v/>
      </c>
      <c r="G2006" s="133" t="str">
        <f>IFERROR(VLOOKUP($E2006,BD_Anexo_Decreto!$A$1:$I$558,7,0),"")</f>
        <v/>
      </c>
      <c r="H2006" s="76" t="str">
        <f>IFERROR(VLOOKUP($E2006,BD_Anexo_Decreto!$A$1:$I$558,8,0),"")</f>
        <v/>
      </c>
      <c r="I2006" s="77" t="str">
        <f>IFERROR(VLOOKUP($E2006,BD_Anexo_Decreto!$A$1:$I$558,5,0),"")</f>
        <v/>
      </c>
      <c r="J2006" s="78">
        <f t="shared" si="135"/>
        <v>0</v>
      </c>
      <c r="K2006" s="78">
        <f t="shared" si="136"/>
        <v>0</v>
      </c>
      <c r="L2006" s="78">
        <f t="shared" si="137"/>
        <v>0</v>
      </c>
      <c r="M2006" s="82"/>
      <c r="N2006" s="83"/>
      <c r="O2006" s="84" t="str">
        <f>IFERROR(VLOOKUP($E2006,BD_Anexo_Decreto!$A$1:$I$558,3,0),"")</f>
        <v/>
      </c>
      <c r="P2006" s="85" t="str">
        <f t="shared" si="138"/>
        <v/>
      </c>
      <c r="Q2006" s="96"/>
      <c r="R2006" s="95" t="str">
        <f>IFERROR(VLOOKUP(Q2006,BD_CNES!$A$1:$E$9705,2,0),"")</f>
        <v/>
      </c>
    </row>
    <row r="2007" spans="4:18" ht="35.1" customHeight="1" x14ac:dyDescent="0.25">
      <c r="D2007" s="22">
        <v>1997</v>
      </c>
      <c r="E2007" s="132"/>
      <c r="F2007" s="76" t="str">
        <f>IFERROR(VLOOKUP($E2007,BD_Anexo_Decreto!$A$1:$I$558,2,0),"")</f>
        <v/>
      </c>
      <c r="G2007" s="133" t="str">
        <f>IFERROR(VLOOKUP($E2007,BD_Anexo_Decreto!$A$1:$I$558,7,0),"")</f>
        <v/>
      </c>
      <c r="H2007" s="76" t="str">
        <f>IFERROR(VLOOKUP($E2007,BD_Anexo_Decreto!$A$1:$I$558,8,0),"")</f>
        <v/>
      </c>
      <c r="I2007" s="77" t="str">
        <f>IFERROR(VLOOKUP($E2007,BD_Anexo_Decreto!$A$1:$I$558,5,0),"")</f>
        <v/>
      </c>
      <c r="J2007" s="78">
        <f t="shared" si="135"/>
        <v>0</v>
      </c>
      <c r="K2007" s="78">
        <f t="shared" si="136"/>
        <v>0</v>
      </c>
      <c r="L2007" s="78">
        <f t="shared" si="137"/>
        <v>0</v>
      </c>
      <c r="M2007" s="82"/>
      <c r="N2007" s="83"/>
      <c r="O2007" s="84" t="str">
        <f>IFERROR(VLOOKUP($E2007,BD_Anexo_Decreto!$A$1:$I$558,3,0),"")</f>
        <v/>
      </c>
      <c r="P2007" s="85" t="str">
        <f t="shared" si="138"/>
        <v/>
      </c>
      <c r="Q2007" s="96"/>
      <c r="R2007" s="95" t="str">
        <f>IFERROR(VLOOKUP(Q2007,BD_CNES!$A$1:$E$9705,2,0),"")</f>
        <v/>
      </c>
    </row>
    <row r="2008" spans="4:18" ht="35.1" customHeight="1" x14ac:dyDescent="0.25">
      <c r="D2008" s="22">
        <v>1998</v>
      </c>
      <c r="E2008" s="132"/>
      <c r="F2008" s="76" t="str">
        <f>IFERROR(VLOOKUP($E2008,BD_Anexo_Decreto!$A$1:$I$558,2,0),"")</f>
        <v/>
      </c>
      <c r="G2008" s="133" t="str">
        <f>IFERROR(VLOOKUP($E2008,BD_Anexo_Decreto!$A$1:$I$558,7,0),"")</f>
        <v/>
      </c>
      <c r="H2008" s="76" t="str">
        <f>IFERROR(VLOOKUP($E2008,BD_Anexo_Decreto!$A$1:$I$558,8,0),"")</f>
        <v/>
      </c>
      <c r="I2008" s="77" t="str">
        <f>IFERROR(VLOOKUP($E2008,BD_Anexo_Decreto!$A$1:$I$558,5,0),"")</f>
        <v/>
      </c>
      <c r="J2008" s="78">
        <f t="shared" si="135"/>
        <v>0</v>
      </c>
      <c r="K2008" s="78">
        <f t="shared" si="136"/>
        <v>0</v>
      </c>
      <c r="L2008" s="78">
        <f t="shared" si="137"/>
        <v>0</v>
      </c>
      <c r="M2008" s="82"/>
      <c r="N2008" s="83"/>
      <c r="O2008" s="84" t="str">
        <f>IFERROR(VLOOKUP($E2008,BD_Anexo_Decreto!$A$1:$I$558,3,0),"")</f>
        <v/>
      </c>
      <c r="P2008" s="85" t="str">
        <f t="shared" si="138"/>
        <v/>
      </c>
      <c r="Q2008" s="96"/>
      <c r="R2008" s="95" t="str">
        <f>IFERROR(VLOOKUP(Q2008,BD_CNES!$A$1:$E$9705,2,0),"")</f>
        <v/>
      </c>
    </row>
    <row r="2009" spans="4:18" ht="35.1" customHeight="1" x14ac:dyDescent="0.25">
      <c r="D2009" s="22">
        <v>1999</v>
      </c>
      <c r="E2009" s="132"/>
      <c r="F2009" s="76" t="str">
        <f>IFERROR(VLOOKUP($E2009,BD_Anexo_Decreto!$A$1:$I$558,2,0),"")</f>
        <v/>
      </c>
      <c r="G2009" s="133" t="str">
        <f>IFERROR(VLOOKUP($E2009,BD_Anexo_Decreto!$A$1:$I$558,7,0),"")</f>
        <v/>
      </c>
      <c r="H2009" s="76" t="str">
        <f>IFERROR(VLOOKUP($E2009,BD_Anexo_Decreto!$A$1:$I$558,8,0),"")</f>
        <v/>
      </c>
      <c r="I2009" s="77" t="str">
        <f>IFERROR(VLOOKUP($E2009,BD_Anexo_Decreto!$A$1:$I$558,5,0),"")</f>
        <v/>
      </c>
      <c r="J2009" s="78">
        <f t="shared" si="135"/>
        <v>0</v>
      </c>
      <c r="K2009" s="78">
        <f t="shared" si="136"/>
        <v>0</v>
      </c>
      <c r="L2009" s="78">
        <f t="shared" si="137"/>
        <v>0</v>
      </c>
      <c r="M2009" s="82"/>
      <c r="N2009" s="83"/>
      <c r="O2009" s="84" t="str">
        <f>IFERROR(VLOOKUP($E2009,BD_Anexo_Decreto!$A$1:$I$558,3,0),"")</f>
        <v/>
      </c>
      <c r="P2009" s="85" t="str">
        <f t="shared" si="138"/>
        <v/>
      </c>
      <c r="Q2009" s="96"/>
      <c r="R2009" s="95" t="str">
        <f>IFERROR(VLOOKUP(Q2009,BD_CNES!$A$1:$E$9705,2,0),"")</f>
        <v/>
      </c>
    </row>
    <row r="2010" spans="4:18" ht="35.1" customHeight="1" x14ac:dyDescent="0.25">
      <c r="D2010" s="22">
        <v>2000</v>
      </c>
      <c r="E2010" s="132"/>
      <c r="F2010" s="76" t="str">
        <f>IFERROR(VLOOKUP($E2010,BD_Anexo_Decreto!$A$1:$I$558,2,0),"")</f>
        <v/>
      </c>
      <c r="G2010" s="133" t="str">
        <f>IFERROR(VLOOKUP($E2010,BD_Anexo_Decreto!$A$1:$I$558,7,0),"")</f>
        <v/>
      </c>
      <c r="H2010" s="76" t="str">
        <f>IFERROR(VLOOKUP($E2010,BD_Anexo_Decreto!$A$1:$I$558,8,0),"")</f>
        <v/>
      </c>
      <c r="I2010" s="77" t="str">
        <f>IFERROR(VLOOKUP($E2010,BD_Anexo_Decreto!$A$1:$I$558,5,0),"")</f>
        <v/>
      </c>
      <c r="J2010" s="78">
        <f t="shared" si="135"/>
        <v>0</v>
      </c>
      <c r="K2010" s="78">
        <f t="shared" si="136"/>
        <v>0</v>
      </c>
      <c r="L2010" s="78">
        <f t="shared" si="137"/>
        <v>0</v>
      </c>
      <c r="M2010" s="82"/>
      <c r="N2010" s="83"/>
      <c r="O2010" s="84" t="str">
        <f>IFERROR(VLOOKUP($E2010,BD_Anexo_Decreto!$A$1:$I$558,3,0),"")</f>
        <v/>
      </c>
      <c r="P2010" s="85" t="str">
        <f t="shared" si="138"/>
        <v/>
      </c>
      <c r="Q2010" s="96"/>
      <c r="R2010" s="95" t="str">
        <f>IFERROR(VLOOKUP(Q2010,BD_CNES!$A$1:$E$9705,2,0),"")</f>
        <v/>
      </c>
    </row>
    <row r="2011" spans="4:18" ht="35.1" customHeight="1" x14ac:dyDescent="0.25">
      <c r="D2011" s="22">
        <v>2001</v>
      </c>
      <c r="E2011" s="132"/>
      <c r="F2011" s="76" t="str">
        <f>IFERROR(VLOOKUP($E2011,BD_Anexo_Decreto!$A$1:$I$558,2,0),"")</f>
        <v/>
      </c>
      <c r="G2011" s="133" t="str">
        <f>IFERROR(VLOOKUP($E2011,BD_Anexo_Decreto!$A$1:$I$558,7,0),"")</f>
        <v/>
      </c>
      <c r="H2011" s="76" t="str">
        <f>IFERROR(VLOOKUP($E2011,BD_Anexo_Decreto!$A$1:$I$558,8,0),"")</f>
        <v/>
      </c>
      <c r="I2011" s="77" t="str">
        <f>IFERROR(VLOOKUP($E2011,BD_Anexo_Decreto!$A$1:$I$558,5,0),"")</f>
        <v/>
      </c>
      <c r="J2011" s="78">
        <f t="shared" si="135"/>
        <v>0</v>
      </c>
      <c r="K2011" s="78">
        <f t="shared" si="136"/>
        <v>0</v>
      </c>
      <c r="L2011" s="78">
        <f t="shared" si="137"/>
        <v>0</v>
      </c>
      <c r="M2011" s="82"/>
      <c r="N2011" s="83"/>
      <c r="O2011" s="84" t="str">
        <f>IFERROR(VLOOKUP($E2011,BD_Anexo_Decreto!$A$1:$I$558,3,0),"")</f>
        <v/>
      </c>
      <c r="P2011" s="85" t="str">
        <f t="shared" si="138"/>
        <v/>
      </c>
      <c r="Q2011" s="96"/>
      <c r="R2011" s="95" t="str">
        <f>IFERROR(VLOOKUP(Q2011,BD_CNES!$A$1:$E$9705,2,0),"")</f>
        <v/>
      </c>
    </row>
    <row r="2012" spans="4:18" ht="35.1" customHeight="1" x14ac:dyDescent="0.25">
      <c r="D2012" s="22">
        <v>2002</v>
      </c>
      <c r="E2012" s="132"/>
      <c r="F2012" s="76" t="str">
        <f>IFERROR(VLOOKUP($E2012,BD_Anexo_Decreto!$A$1:$I$558,2,0),"")</f>
        <v/>
      </c>
      <c r="G2012" s="133" t="str">
        <f>IFERROR(VLOOKUP($E2012,BD_Anexo_Decreto!$A$1:$I$558,7,0),"")</f>
        <v/>
      </c>
      <c r="H2012" s="76" t="str">
        <f>IFERROR(VLOOKUP($E2012,BD_Anexo_Decreto!$A$1:$I$558,8,0),"")</f>
        <v/>
      </c>
      <c r="I2012" s="77" t="str">
        <f>IFERROR(VLOOKUP($E2012,BD_Anexo_Decreto!$A$1:$I$558,5,0),"")</f>
        <v/>
      </c>
      <c r="J2012" s="78">
        <f t="shared" si="135"/>
        <v>0</v>
      </c>
      <c r="K2012" s="78">
        <f t="shared" si="136"/>
        <v>0</v>
      </c>
      <c r="L2012" s="78">
        <f t="shared" si="137"/>
        <v>0</v>
      </c>
      <c r="M2012" s="82"/>
      <c r="N2012" s="83"/>
      <c r="O2012" s="84" t="str">
        <f>IFERROR(VLOOKUP($E2012,BD_Anexo_Decreto!$A$1:$I$558,3,0),"")</f>
        <v/>
      </c>
      <c r="P2012" s="85" t="str">
        <f t="shared" si="138"/>
        <v/>
      </c>
      <c r="Q2012" s="96"/>
      <c r="R2012" s="95" t="str">
        <f>IFERROR(VLOOKUP(Q2012,BD_CNES!$A$1:$E$9705,2,0),"")</f>
        <v/>
      </c>
    </row>
    <row r="2013" spans="4:18" ht="35.1" customHeight="1" x14ac:dyDescent="0.25">
      <c r="D2013" s="22">
        <v>2003</v>
      </c>
      <c r="E2013" s="132"/>
      <c r="F2013" s="76" t="str">
        <f>IFERROR(VLOOKUP($E2013,BD_Anexo_Decreto!$A$1:$I$558,2,0),"")</f>
        <v/>
      </c>
      <c r="G2013" s="133" t="str">
        <f>IFERROR(VLOOKUP($E2013,BD_Anexo_Decreto!$A$1:$I$558,7,0),"")</f>
        <v/>
      </c>
      <c r="H2013" s="76" t="str">
        <f>IFERROR(VLOOKUP($E2013,BD_Anexo_Decreto!$A$1:$I$558,8,0),"")</f>
        <v/>
      </c>
      <c r="I2013" s="77" t="str">
        <f>IFERROR(VLOOKUP($E2013,BD_Anexo_Decreto!$A$1:$I$558,5,0),"")</f>
        <v/>
      </c>
      <c r="J2013" s="78">
        <f t="shared" si="135"/>
        <v>0</v>
      </c>
      <c r="K2013" s="78">
        <f t="shared" si="136"/>
        <v>0</v>
      </c>
      <c r="L2013" s="78">
        <f t="shared" si="137"/>
        <v>0</v>
      </c>
      <c r="M2013" s="82"/>
      <c r="N2013" s="83"/>
      <c r="O2013" s="84" t="str">
        <f>IFERROR(VLOOKUP($E2013,BD_Anexo_Decreto!$A$1:$I$558,3,0),"")</f>
        <v/>
      </c>
      <c r="P2013" s="85" t="str">
        <f t="shared" si="138"/>
        <v/>
      </c>
      <c r="Q2013" s="96"/>
      <c r="R2013" s="95" t="str">
        <f>IFERROR(VLOOKUP(Q2013,BD_CNES!$A$1:$E$9705,2,0),"")</f>
        <v/>
      </c>
    </row>
    <row r="2014" spans="4:18" ht="35.1" customHeight="1" x14ac:dyDescent="0.25">
      <c r="D2014" s="22">
        <v>2004</v>
      </c>
      <c r="E2014" s="132"/>
      <c r="F2014" s="76" t="str">
        <f>IFERROR(VLOOKUP($E2014,BD_Anexo_Decreto!$A$1:$I$558,2,0),"")</f>
        <v/>
      </c>
      <c r="G2014" s="133" t="str">
        <f>IFERROR(VLOOKUP($E2014,BD_Anexo_Decreto!$A$1:$I$558,7,0),"")</f>
        <v/>
      </c>
      <c r="H2014" s="76" t="str">
        <f>IFERROR(VLOOKUP($E2014,BD_Anexo_Decreto!$A$1:$I$558,8,0),"")</f>
        <v/>
      </c>
      <c r="I2014" s="77" t="str">
        <f>IFERROR(VLOOKUP($E2014,BD_Anexo_Decreto!$A$1:$I$558,5,0),"")</f>
        <v/>
      </c>
      <c r="J2014" s="78">
        <f t="shared" si="135"/>
        <v>0</v>
      </c>
      <c r="K2014" s="78">
        <f t="shared" si="136"/>
        <v>0</v>
      </c>
      <c r="L2014" s="78">
        <f t="shared" si="137"/>
        <v>0</v>
      </c>
      <c r="M2014" s="82"/>
      <c r="N2014" s="83"/>
      <c r="O2014" s="84" t="str">
        <f>IFERROR(VLOOKUP($E2014,BD_Anexo_Decreto!$A$1:$I$558,3,0),"")</f>
        <v/>
      </c>
      <c r="P2014" s="85" t="str">
        <f t="shared" si="138"/>
        <v/>
      </c>
      <c r="Q2014" s="96"/>
      <c r="R2014" s="95" t="str">
        <f>IFERROR(VLOOKUP(Q2014,BD_CNES!$A$1:$E$9705,2,0),"")</f>
        <v/>
      </c>
    </row>
    <row r="2015" spans="4:18" ht="35.1" customHeight="1" x14ac:dyDescent="0.25">
      <c r="D2015" s="22">
        <v>2005</v>
      </c>
      <c r="E2015" s="132"/>
      <c r="F2015" s="76" t="str">
        <f>IFERROR(VLOOKUP($E2015,BD_Anexo_Decreto!$A$1:$I$558,2,0),"")</f>
        <v/>
      </c>
      <c r="G2015" s="133" t="str">
        <f>IFERROR(VLOOKUP($E2015,BD_Anexo_Decreto!$A$1:$I$558,7,0),"")</f>
        <v/>
      </c>
      <c r="H2015" s="76" t="str">
        <f>IFERROR(VLOOKUP($E2015,BD_Anexo_Decreto!$A$1:$I$558,8,0),"")</f>
        <v/>
      </c>
      <c r="I2015" s="77" t="str">
        <f>IFERROR(VLOOKUP($E2015,BD_Anexo_Decreto!$A$1:$I$558,5,0),"")</f>
        <v/>
      </c>
      <c r="J2015" s="78">
        <f t="shared" si="135"/>
        <v>0</v>
      </c>
      <c r="K2015" s="78">
        <f t="shared" si="136"/>
        <v>0</v>
      </c>
      <c r="L2015" s="78">
        <f t="shared" si="137"/>
        <v>0</v>
      </c>
      <c r="M2015" s="82"/>
      <c r="N2015" s="83"/>
      <c r="O2015" s="84" t="str">
        <f>IFERROR(VLOOKUP($E2015,BD_Anexo_Decreto!$A$1:$I$558,3,0),"")</f>
        <v/>
      </c>
      <c r="P2015" s="85" t="str">
        <f t="shared" si="138"/>
        <v/>
      </c>
      <c r="Q2015" s="96"/>
      <c r="R2015" s="95" t="str">
        <f>IFERROR(VLOOKUP(Q2015,BD_CNES!$A$1:$E$9705,2,0),"")</f>
        <v/>
      </c>
    </row>
    <row r="2016" spans="4:18" ht="35.1" customHeight="1" x14ac:dyDescent="0.25">
      <c r="D2016" s="22">
        <v>2006</v>
      </c>
      <c r="E2016" s="132"/>
      <c r="F2016" s="76" t="str">
        <f>IFERROR(VLOOKUP($E2016,BD_Anexo_Decreto!$A$1:$I$558,2,0),"")</f>
        <v/>
      </c>
      <c r="G2016" s="133" t="str">
        <f>IFERROR(VLOOKUP($E2016,BD_Anexo_Decreto!$A$1:$I$558,7,0),"")</f>
        <v/>
      </c>
      <c r="H2016" s="76" t="str">
        <f>IFERROR(VLOOKUP($E2016,BD_Anexo_Decreto!$A$1:$I$558,8,0),"")</f>
        <v/>
      </c>
      <c r="I2016" s="77" t="str">
        <f>IFERROR(VLOOKUP($E2016,BD_Anexo_Decreto!$A$1:$I$558,5,0),"")</f>
        <v/>
      </c>
      <c r="J2016" s="78">
        <f t="shared" si="135"/>
        <v>0</v>
      </c>
      <c r="K2016" s="78">
        <f t="shared" si="136"/>
        <v>0</v>
      </c>
      <c r="L2016" s="78">
        <f t="shared" si="137"/>
        <v>0</v>
      </c>
      <c r="M2016" s="82"/>
      <c r="N2016" s="83"/>
      <c r="O2016" s="84" t="str">
        <f>IFERROR(VLOOKUP($E2016,BD_Anexo_Decreto!$A$1:$I$558,3,0),"")</f>
        <v/>
      </c>
      <c r="P2016" s="85" t="str">
        <f t="shared" si="138"/>
        <v/>
      </c>
      <c r="Q2016" s="96"/>
      <c r="R2016" s="95" t="str">
        <f>IFERROR(VLOOKUP(Q2016,BD_CNES!$A$1:$E$9705,2,0),"")</f>
        <v/>
      </c>
    </row>
    <row r="2017" spans="4:18" ht="35.1" customHeight="1" x14ac:dyDescent="0.25">
      <c r="D2017" s="22">
        <v>2007</v>
      </c>
      <c r="E2017" s="132"/>
      <c r="F2017" s="76" t="str">
        <f>IFERROR(VLOOKUP($E2017,BD_Anexo_Decreto!$A$1:$I$558,2,0),"")</f>
        <v/>
      </c>
      <c r="G2017" s="133" t="str">
        <f>IFERROR(VLOOKUP($E2017,BD_Anexo_Decreto!$A$1:$I$558,7,0),"")</f>
        <v/>
      </c>
      <c r="H2017" s="76" t="str">
        <f>IFERROR(VLOOKUP($E2017,BD_Anexo_Decreto!$A$1:$I$558,8,0),"")</f>
        <v/>
      </c>
      <c r="I2017" s="77" t="str">
        <f>IFERROR(VLOOKUP($E2017,BD_Anexo_Decreto!$A$1:$I$558,5,0),"")</f>
        <v/>
      </c>
      <c r="J2017" s="78">
        <f t="shared" si="135"/>
        <v>0</v>
      </c>
      <c r="K2017" s="78">
        <f t="shared" si="136"/>
        <v>0</v>
      </c>
      <c r="L2017" s="78">
        <f t="shared" si="137"/>
        <v>0</v>
      </c>
      <c r="M2017" s="82"/>
      <c r="N2017" s="83"/>
      <c r="O2017" s="84" t="str">
        <f>IFERROR(VLOOKUP($E2017,BD_Anexo_Decreto!$A$1:$I$558,3,0),"")</f>
        <v/>
      </c>
      <c r="P2017" s="85" t="str">
        <f t="shared" si="138"/>
        <v/>
      </c>
      <c r="Q2017" s="96"/>
      <c r="R2017" s="95" t="str">
        <f>IFERROR(VLOOKUP(Q2017,BD_CNES!$A$1:$E$9705,2,0),"")</f>
        <v/>
      </c>
    </row>
    <row r="2018" spans="4:18" ht="35.1" customHeight="1" x14ac:dyDescent="0.25">
      <c r="D2018" s="22">
        <v>2008</v>
      </c>
      <c r="E2018" s="132"/>
      <c r="F2018" s="76" t="str">
        <f>IFERROR(VLOOKUP($E2018,BD_Anexo_Decreto!$A$1:$I$558,2,0),"")</f>
        <v/>
      </c>
      <c r="G2018" s="133" t="str">
        <f>IFERROR(VLOOKUP($E2018,BD_Anexo_Decreto!$A$1:$I$558,7,0),"")</f>
        <v/>
      </c>
      <c r="H2018" s="76" t="str">
        <f>IFERROR(VLOOKUP($E2018,BD_Anexo_Decreto!$A$1:$I$558,8,0),"")</f>
        <v/>
      </c>
      <c r="I2018" s="77" t="str">
        <f>IFERROR(VLOOKUP($E2018,BD_Anexo_Decreto!$A$1:$I$558,5,0),"")</f>
        <v/>
      </c>
      <c r="J2018" s="78">
        <f t="shared" si="135"/>
        <v>0</v>
      </c>
      <c r="K2018" s="78">
        <f t="shared" si="136"/>
        <v>0</v>
      </c>
      <c r="L2018" s="78">
        <f t="shared" si="137"/>
        <v>0</v>
      </c>
      <c r="M2018" s="82"/>
      <c r="N2018" s="83"/>
      <c r="O2018" s="84" t="str">
        <f>IFERROR(VLOOKUP($E2018,BD_Anexo_Decreto!$A$1:$I$558,3,0),"")</f>
        <v/>
      </c>
      <c r="P2018" s="85" t="str">
        <f t="shared" si="138"/>
        <v/>
      </c>
      <c r="Q2018" s="96"/>
      <c r="R2018" s="95" t="str">
        <f>IFERROR(VLOOKUP(Q2018,BD_CNES!$A$1:$E$9705,2,0),"")</f>
        <v/>
      </c>
    </row>
    <row r="2019" spans="4:18" ht="35.1" customHeight="1" x14ac:dyDescent="0.25">
      <c r="D2019" s="22">
        <v>2009</v>
      </c>
      <c r="E2019" s="132"/>
      <c r="F2019" s="76" t="str">
        <f>IFERROR(VLOOKUP($E2019,BD_Anexo_Decreto!$A$1:$I$558,2,0),"")</f>
        <v/>
      </c>
      <c r="G2019" s="133" t="str">
        <f>IFERROR(VLOOKUP($E2019,BD_Anexo_Decreto!$A$1:$I$558,7,0),"")</f>
        <v/>
      </c>
      <c r="H2019" s="76" t="str">
        <f>IFERROR(VLOOKUP($E2019,BD_Anexo_Decreto!$A$1:$I$558,8,0),"")</f>
        <v/>
      </c>
      <c r="I2019" s="77" t="str">
        <f>IFERROR(VLOOKUP($E2019,BD_Anexo_Decreto!$A$1:$I$558,5,0),"")</f>
        <v/>
      </c>
      <c r="J2019" s="78">
        <f t="shared" si="135"/>
        <v>0</v>
      </c>
      <c r="K2019" s="78">
        <f t="shared" si="136"/>
        <v>0</v>
      </c>
      <c r="L2019" s="78">
        <f t="shared" si="137"/>
        <v>0</v>
      </c>
      <c r="M2019" s="82"/>
      <c r="N2019" s="83"/>
      <c r="O2019" s="84" t="str">
        <f>IFERROR(VLOOKUP($E2019,BD_Anexo_Decreto!$A$1:$I$558,3,0),"")</f>
        <v/>
      </c>
      <c r="P2019" s="85" t="str">
        <f t="shared" si="138"/>
        <v/>
      </c>
      <c r="Q2019" s="96"/>
      <c r="R2019" s="95" t="str">
        <f>IFERROR(VLOOKUP(Q2019,BD_CNES!$A$1:$E$9705,2,0),"")</f>
        <v/>
      </c>
    </row>
    <row r="2020" spans="4:18" ht="35.1" customHeight="1" x14ac:dyDescent="0.25">
      <c r="D2020" s="22">
        <v>2010</v>
      </c>
      <c r="E2020" s="132"/>
      <c r="F2020" s="76" t="str">
        <f>IFERROR(VLOOKUP($E2020,BD_Anexo_Decreto!$A$1:$I$558,2,0),"")</f>
        <v/>
      </c>
      <c r="G2020" s="133" t="str">
        <f>IFERROR(VLOOKUP($E2020,BD_Anexo_Decreto!$A$1:$I$558,7,0),"")</f>
        <v/>
      </c>
      <c r="H2020" s="76" t="str">
        <f>IFERROR(VLOOKUP($E2020,BD_Anexo_Decreto!$A$1:$I$558,8,0),"")</f>
        <v/>
      </c>
      <c r="I2020" s="77" t="str">
        <f>IFERROR(VLOOKUP($E2020,BD_Anexo_Decreto!$A$1:$I$558,5,0),"")</f>
        <v/>
      </c>
      <c r="J2020" s="78">
        <f t="shared" si="135"/>
        <v>0</v>
      </c>
      <c r="K2020" s="78">
        <f t="shared" si="136"/>
        <v>0</v>
      </c>
      <c r="L2020" s="78">
        <f t="shared" si="137"/>
        <v>0</v>
      </c>
      <c r="M2020" s="82"/>
      <c r="N2020" s="83"/>
      <c r="O2020" s="84" t="str">
        <f>IFERROR(VLOOKUP($E2020,BD_Anexo_Decreto!$A$1:$I$558,3,0),"")</f>
        <v/>
      </c>
      <c r="P2020" s="85" t="str">
        <f t="shared" si="138"/>
        <v/>
      </c>
      <c r="Q2020" s="96"/>
      <c r="R2020" s="95" t="str">
        <f>IFERROR(VLOOKUP(Q2020,BD_CNES!$A$1:$E$9705,2,0),"")</f>
        <v/>
      </c>
    </row>
    <row r="2021" spans="4:18" ht="35.1" customHeight="1" x14ac:dyDescent="0.25">
      <c r="D2021" s="22">
        <v>2011</v>
      </c>
      <c r="E2021" s="132"/>
      <c r="F2021" s="76" t="str">
        <f>IFERROR(VLOOKUP($E2021,BD_Anexo_Decreto!$A$1:$I$558,2,0),"")</f>
        <v/>
      </c>
      <c r="G2021" s="133" t="str">
        <f>IFERROR(VLOOKUP($E2021,BD_Anexo_Decreto!$A$1:$I$558,7,0),"")</f>
        <v/>
      </c>
      <c r="H2021" s="76" t="str">
        <f>IFERROR(VLOOKUP($E2021,BD_Anexo_Decreto!$A$1:$I$558,8,0),"")</f>
        <v/>
      </c>
      <c r="I2021" s="77" t="str">
        <f>IFERROR(VLOOKUP($E2021,BD_Anexo_Decreto!$A$1:$I$558,5,0),"")</f>
        <v/>
      </c>
      <c r="J2021" s="78">
        <f t="shared" si="135"/>
        <v>0</v>
      </c>
      <c r="K2021" s="78">
        <f t="shared" si="136"/>
        <v>0</v>
      </c>
      <c r="L2021" s="78">
        <f t="shared" si="137"/>
        <v>0</v>
      </c>
      <c r="M2021" s="82"/>
      <c r="N2021" s="83"/>
      <c r="O2021" s="84" t="str">
        <f>IFERROR(VLOOKUP($E2021,BD_Anexo_Decreto!$A$1:$I$558,3,0),"")</f>
        <v/>
      </c>
      <c r="P2021" s="85" t="str">
        <f t="shared" si="138"/>
        <v/>
      </c>
      <c r="Q2021" s="96"/>
      <c r="R2021" s="95" t="str">
        <f>IFERROR(VLOOKUP(Q2021,BD_CNES!$A$1:$E$9705,2,0),"")</f>
        <v/>
      </c>
    </row>
    <row r="2022" spans="4:18" ht="35.1" customHeight="1" x14ac:dyDescent="0.25">
      <c r="D2022" s="22">
        <v>2012</v>
      </c>
      <c r="E2022" s="132"/>
      <c r="F2022" s="76" t="str">
        <f>IFERROR(VLOOKUP($E2022,BD_Anexo_Decreto!$A$1:$I$558,2,0),"")</f>
        <v/>
      </c>
      <c r="G2022" s="133" t="str">
        <f>IFERROR(VLOOKUP($E2022,BD_Anexo_Decreto!$A$1:$I$558,7,0),"")</f>
        <v/>
      </c>
      <c r="H2022" s="76" t="str">
        <f>IFERROR(VLOOKUP($E2022,BD_Anexo_Decreto!$A$1:$I$558,8,0),"")</f>
        <v/>
      </c>
      <c r="I2022" s="77" t="str">
        <f>IFERROR(VLOOKUP($E2022,BD_Anexo_Decreto!$A$1:$I$558,5,0),"")</f>
        <v/>
      </c>
      <c r="J2022" s="78">
        <f t="shared" si="135"/>
        <v>0</v>
      </c>
      <c r="K2022" s="78">
        <f t="shared" si="136"/>
        <v>0</v>
      </c>
      <c r="L2022" s="78">
        <f t="shared" si="137"/>
        <v>0</v>
      </c>
      <c r="M2022" s="82"/>
      <c r="N2022" s="83"/>
      <c r="O2022" s="84" t="str">
        <f>IFERROR(VLOOKUP($E2022,BD_Anexo_Decreto!$A$1:$I$558,3,0),"")</f>
        <v/>
      </c>
      <c r="P2022" s="85" t="str">
        <f t="shared" si="138"/>
        <v/>
      </c>
      <c r="Q2022" s="96"/>
      <c r="R2022" s="95" t="str">
        <f>IFERROR(VLOOKUP(Q2022,BD_CNES!$A$1:$E$9705,2,0),"")</f>
        <v/>
      </c>
    </row>
    <row r="2023" spans="4:18" ht="35.1" customHeight="1" x14ac:dyDescent="0.25">
      <c r="D2023" s="22">
        <v>2013</v>
      </c>
      <c r="E2023" s="132"/>
      <c r="F2023" s="76" t="str">
        <f>IFERROR(VLOOKUP($E2023,BD_Anexo_Decreto!$A$1:$I$558,2,0),"")</f>
        <v/>
      </c>
      <c r="G2023" s="133" t="str">
        <f>IFERROR(VLOOKUP($E2023,BD_Anexo_Decreto!$A$1:$I$558,7,0),"")</f>
        <v/>
      </c>
      <c r="H2023" s="76" t="str">
        <f>IFERROR(VLOOKUP($E2023,BD_Anexo_Decreto!$A$1:$I$558,8,0),"")</f>
        <v/>
      </c>
      <c r="I2023" s="77" t="str">
        <f>IFERROR(VLOOKUP($E2023,BD_Anexo_Decreto!$A$1:$I$558,5,0),"")</f>
        <v/>
      </c>
      <c r="J2023" s="78">
        <f t="shared" si="135"/>
        <v>0</v>
      </c>
      <c r="K2023" s="78">
        <f t="shared" si="136"/>
        <v>0</v>
      </c>
      <c r="L2023" s="78">
        <f t="shared" si="137"/>
        <v>0</v>
      </c>
      <c r="M2023" s="82"/>
      <c r="N2023" s="83"/>
      <c r="O2023" s="84" t="str">
        <f>IFERROR(VLOOKUP($E2023,BD_Anexo_Decreto!$A$1:$I$558,3,0),"")</f>
        <v/>
      </c>
      <c r="P2023" s="85" t="str">
        <f t="shared" si="138"/>
        <v/>
      </c>
      <c r="Q2023" s="96"/>
      <c r="R2023" s="95" t="str">
        <f>IFERROR(VLOOKUP(Q2023,BD_CNES!$A$1:$E$9705,2,0),"")</f>
        <v/>
      </c>
    </row>
    <row r="2024" spans="4:18" ht="35.1" customHeight="1" x14ac:dyDescent="0.25">
      <c r="D2024" s="22">
        <v>2014</v>
      </c>
      <c r="E2024" s="132"/>
      <c r="F2024" s="76" t="str">
        <f>IFERROR(VLOOKUP($E2024,BD_Anexo_Decreto!$A$1:$I$558,2,0),"")</f>
        <v/>
      </c>
      <c r="G2024" s="133" t="str">
        <f>IFERROR(VLOOKUP($E2024,BD_Anexo_Decreto!$A$1:$I$558,7,0),"")</f>
        <v/>
      </c>
      <c r="H2024" s="76" t="str">
        <f>IFERROR(VLOOKUP($E2024,BD_Anexo_Decreto!$A$1:$I$558,8,0),"")</f>
        <v/>
      </c>
      <c r="I2024" s="77" t="str">
        <f>IFERROR(VLOOKUP($E2024,BD_Anexo_Decreto!$A$1:$I$558,5,0),"")</f>
        <v/>
      </c>
      <c r="J2024" s="78">
        <f t="shared" si="135"/>
        <v>0</v>
      </c>
      <c r="K2024" s="78">
        <f t="shared" si="136"/>
        <v>0</v>
      </c>
      <c r="L2024" s="78">
        <f t="shared" si="137"/>
        <v>0</v>
      </c>
      <c r="M2024" s="82"/>
      <c r="N2024" s="83"/>
      <c r="O2024" s="84" t="str">
        <f>IFERROR(VLOOKUP($E2024,BD_Anexo_Decreto!$A$1:$I$558,3,0),"")</f>
        <v/>
      </c>
      <c r="P2024" s="85" t="str">
        <f t="shared" si="138"/>
        <v/>
      </c>
      <c r="Q2024" s="96"/>
      <c r="R2024" s="95" t="str">
        <f>IFERROR(VLOOKUP(Q2024,BD_CNES!$A$1:$E$9705,2,0),"")</f>
        <v/>
      </c>
    </row>
    <row r="2025" spans="4:18" ht="35.1" customHeight="1" x14ac:dyDescent="0.25">
      <c r="D2025" s="22">
        <v>2015</v>
      </c>
      <c r="E2025" s="132"/>
      <c r="F2025" s="76" t="str">
        <f>IFERROR(VLOOKUP($E2025,BD_Anexo_Decreto!$A$1:$I$558,2,0),"")</f>
        <v/>
      </c>
      <c r="G2025" s="133" t="str">
        <f>IFERROR(VLOOKUP($E2025,BD_Anexo_Decreto!$A$1:$I$558,7,0),"")</f>
        <v/>
      </c>
      <c r="H2025" s="76" t="str">
        <f>IFERROR(VLOOKUP($E2025,BD_Anexo_Decreto!$A$1:$I$558,8,0),"")</f>
        <v/>
      </c>
      <c r="I2025" s="77" t="str">
        <f>IFERROR(VLOOKUP($E2025,BD_Anexo_Decreto!$A$1:$I$558,5,0),"")</f>
        <v/>
      </c>
      <c r="J2025" s="78">
        <f t="shared" si="135"/>
        <v>0</v>
      </c>
      <c r="K2025" s="78">
        <f t="shared" si="136"/>
        <v>0</v>
      </c>
      <c r="L2025" s="78">
        <f t="shared" si="137"/>
        <v>0</v>
      </c>
      <c r="M2025" s="82"/>
      <c r="N2025" s="83"/>
      <c r="O2025" s="84" t="str">
        <f>IFERROR(VLOOKUP($E2025,BD_Anexo_Decreto!$A$1:$I$558,3,0),"")</f>
        <v/>
      </c>
      <c r="P2025" s="85" t="str">
        <f t="shared" si="138"/>
        <v/>
      </c>
      <c r="Q2025" s="96"/>
      <c r="R2025" s="95" t="str">
        <f>IFERROR(VLOOKUP(Q2025,BD_CNES!$A$1:$E$9705,2,0),"")</f>
        <v/>
      </c>
    </row>
    <row r="2026" spans="4:18" ht="35.1" customHeight="1" x14ac:dyDescent="0.25">
      <c r="D2026" s="22">
        <v>2016</v>
      </c>
      <c r="E2026" s="132"/>
      <c r="F2026" s="76" t="str">
        <f>IFERROR(VLOOKUP($E2026,BD_Anexo_Decreto!$A$1:$I$558,2,0),"")</f>
        <v/>
      </c>
      <c r="G2026" s="133" t="str">
        <f>IFERROR(VLOOKUP($E2026,BD_Anexo_Decreto!$A$1:$I$558,7,0),"")</f>
        <v/>
      </c>
      <c r="H2026" s="76" t="str">
        <f>IFERROR(VLOOKUP($E2026,BD_Anexo_Decreto!$A$1:$I$558,8,0),"")</f>
        <v/>
      </c>
      <c r="I2026" s="77" t="str">
        <f>IFERROR(VLOOKUP($E2026,BD_Anexo_Decreto!$A$1:$I$558,5,0),"")</f>
        <v/>
      </c>
      <c r="J2026" s="78">
        <f t="shared" si="135"/>
        <v>0</v>
      </c>
      <c r="K2026" s="78">
        <f t="shared" si="136"/>
        <v>0</v>
      </c>
      <c r="L2026" s="78">
        <f t="shared" si="137"/>
        <v>0</v>
      </c>
      <c r="M2026" s="82"/>
      <c r="N2026" s="83"/>
      <c r="O2026" s="84" t="str">
        <f>IFERROR(VLOOKUP($E2026,BD_Anexo_Decreto!$A$1:$I$558,3,0),"")</f>
        <v/>
      </c>
      <c r="P2026" s="85" t="str">
        <f t="shared" si="138"/>
        <v/>
      </c>
      <c r="Q2026" s="96"/>
      <c r="R2026" s="95" t="str">
        <f>IFERROR(VLOOKUP(Q2026,BD_CNES!$A$1:$E$9705,2,0),"")</f>
        <v/>
      </c>
    </row>
    <row r="2027" spans="4:18" ht="35.1" customHeight="1" x14ac:dyDescent="0.25">
      <c r="D2027" s="22">
        <v>2017</v>
      </c>
      <c r="E2027" s="132"/>
      <c r="F2027" s="76" t="str">
        <f>IFERROR(VLOOKUP($E2027,BD_Anexo_Decreto!$A$1:$I$558,2,0),"")</f>
        <v/>
      </c>
      <c r="G2027" s="133" t="str">
        <f>IFERROR(VLOOKUP($E2027,BD_Anexo_Decreto!$A$1:$I$558,7,0),"")</f>
        <v/>
      </c>
      <c r="H2027" s="76" t="str">
        <f>IFERROR(VLOOKUP($E2027,BD_Anexo_Decreto!$A$1:$I$558,8,0),"")</f>
        <v/>
      </c>
      <c r="I2027" s="77" t="str">
        <f>IFERROR(VLOOKUP($E2027,BD_Anexo_Decreto!$A$1:$I$558,5,0),"")</f>
        <v/>
      </c>
      <c r="J2027" s="78">
        <f t="shared" si="135"/>
        <v>0</v>
      </c>
      <c r="K2027" s="78">
        <f t="shared" si="136"/>
        <v>0</v>
      </c>
      <c r="L2027" s="78">
        <f t="shared" si="137"/>
        <v>0</v>
      </c>
      <c r="M2027" s="82"/>
      <c r="N2027" s="83"/>
      <c r="O2027" s="84" t="str">
        <f>IFERROR(VLOOKUP($E2027,BD_Anexo_Decreto!$A$1:$I$558,3,0),"")</f>
        <v/>
      </c>
      <c r="P2027" s="85" t="str">
        <f t="shared" si="138"/>
        <v/>
      </c>
      <c r="Q2027" s="96"/>
      <c r="R2027" s="95" t="str">
        <f>IFERROR(VLOOKUP(Q2027,BD_CNES!$A$1:$E$9705,2,0),"")</f>
        <v/>
      </c>
    </row>
    <row r="2028" spans="4:18" ht="35.1" customHeight="1" x14ac:dyDescent="0.25">
      <c r="D2028" s="22">
        <v>2018</v>
      </c>
      <c r="E2028" s="132"/>
      <c r="F2028" s="76" t="str">
        <f>IFERROR(VLOOKUP($E2028,BD_Anexo_Decreto!$A$1:$I$558,2,0),"")</f>
        <v/>
      </c>
      <c r="G2028" s="133" t="str">
        <f>IFERROR(VLOOKUP($E2028,BD_Anexo_Decreto!$A$1:$I$558,7,0),"")</f>
        <v/>
      </c>
      <c r="H2028" s="76" t="str">
        <f>IFERROR(VLOOKUP($E2028,BD_Anexo_Decreto!$A$1:$I$558,8,0),"")</f>
        <v/>
      </c>
      <c r="I2028" s="77" t="str">
        <f>IFERROR(VLOOKUP($E2028,BD_Anexo_Decreto!$A$1:$I$558,5,0),"")</f>
        <v/>
      </c>
      <c r="J2028" s="78">
        <f t="shared" si="135"/>
        <v>0</v>
      </c>
      <c r="K2028" s="78">
        <f t="shared" si="136"/>
        <v>0</v>
      </c>
      <c r="L2028" s="78">
        <f t="shared" si="137"/>
        <v>0</v>
      </c>
      <c r="M2028" s="82"/>
      <c r="N2028" s="83"/>
      <c r="O2028" s="84" t="str">
        <f>IFERROR(VLOOKUP($E2028,BD_Anexo_Decreto!$A$1:$I$558,3,0),"")</f>
        <v/>
      </c>
      <c r="P2028" s="85" t="str">
        <f t="shared" si="138"/>
        <v/>
      </c>
      <c r="Q2028" s="96"/>
      <c r="R2028" s="95" t="str">
        <f>IFERROR(VLOOKUP(Q2028,BD_CNES!$A$1:$E$9705,2,0),"")</f>
        <v/>
      </c>
    </row>
    <row r="2029" spans="4:18" ht="35.1" customHeight="1" x14ac:dyDescent="0.25">
      <c r="D2029" s="22">
        <v>2019</v>
      </c>
      <c r="E2029" s="132"/>
      <c r="F2029" s="76" t="str">
        <f>IFERROR(VLOOKUP($E2029,BD_Anexo_Decreto!$A$1:$I$558,2,0),"")</f>
        <v/>
      </c>
      <c r="G2029" s="133" t="str">
        <f>IFERROR(VLOOKUP($E2029,BD_Anexo_Decreto!$A$1:$I$558,7,0),"")</f>
        <v/>
      </c>
      <c r="H2029" s="76" t="str">
        <f>IFERROR(VLOOKUP($E2029,BD_Anexo_Decreto!$A$1:$I$558,8,0),"")</f>
        <v/>
      </c>
      <c r="I2029" s="77" t="str">
        <f>IFERROR(VLOOKUP($E2029,BD_Anexo_Decreto!$A$1:$I$558,5,0),"")</f>
        <v/>
      </c>
      <c r="J2029" s="78">
        <f t="shared" si="135"/>
        <v>0</v>
      </c>
      <c r="K2029" s="78">
        <f t="shared" si="136"/>
        <v>0</v>
      </c>
      <c r="L2029" s="78">
        <f t="shared" si="137"/>
        <v>0</v>
      </c>
      <c r="M2029" s="82"/>
      <c r="N2029" s="83"/>
      <c r="O2029" s="84" t="str">
        <f>IFERROR(VLOOKUP($E2029,BD_Anexo_Decreto!$A$1:$I$558,3,0),"")</f>
        <v/>
      </c>
      <c r="P2029" s="85" t="str">
        <f t="shared" si="138"/>
        <v/>
      </c>
      <c r="Q2029" s="96"/>
      <c r="R2029" s="95" t="str">
        <f>IFERROR(VLOOKUP(Q2029,BD_CNES!$A$1:$E$9705,2,0),"")</f>
        <v/>
      </c>
    </row>
    <row r="2030" spans="4:18" ht="35.1" customHeight="1" x14ac:dyDescent="0.25">
      <c r="D2030" s="22">
        <v>2020</v>
      </c>
      <c r="E2030" s="132"/>
      <c r="F2030" s="76" t="str">
        <f>IFERROR(VLOOKUP($E2030,BD_Anexo_Decreto!$A$1:$I$558,2,0),"")</f>
        <v/>
      </c>
      <c r="G2030" s="133" t="str">
        <f>IFERROR(VLOOKUP($E2030,BD_Anexo_Decreto!$A$1:$I$558,7,0),"")</f>
        <v/>
      </c>
      <c r="H2030" s="76" t="str">
        <f>IFERROR(VLOOKUP($E2030,BD_Anexo_Decreto!$A$1:$I$558,8,0),"")</f>
        <v/>
      </c>
      <c r="I2030" s="77" t="str">
        <f>IFERROR(VLOOKUP($E2030,BD_Anexo_Decreto!$A$1:$I$558,5,0),"")</f>
        <v/>
      </c>
      <c r="J2030" s="78">
        <f t="shared" si="135"/>
        <v>0</v>
      </c>
      <c r="K2030" s="78">
        <f t="shared" si="136"/>
        <v>0</v>
      </c>
      <c r="L2030" s="78">
        <f t="shared" si="137"/>
        <v>0</v>
      </c>
      <c r="M2030" s="82"/>
      <c r="N2030" s="83"/>
      <c r="O2030" s="84" t="str">
        <f>IFERROR(VLOOKUP($E2030,BD_Anexo_Decreto!$A$1:$I$558,3,0),"")</f>
        <v/>
      </c>
      <c r="P2030" s="85" t="str">
        <f t="shared" si="138"/>
        <v/>
      </c>
      <c r="Q2030" s="96"/>
      <c r="R2030" s="95" t="str">
        <f>IFERROR(VLOOKUP(Q2030,BD_CNES!$A$1:$E$9705,2,0),"")</f>
        <v/>
      </c>
    </row>
    <row r="2031" spans="4:18" ht="35.1" customHeight="1" x14ac:dyDescent="0.25">
      <c r="D2031" s="22">
        <v>2021</v>
      </c>
      <c r="E2031" s="132"/>
      <c r="F2031" s="76" t="str">
        <f>IFERROR(VLOOKUP($E2031,BD_Anexo_Decreto!$A$1:$I$558,2,0),"")</f>
        <v/>
      </c>
      <c r="G2031" s="133" t="str">
        <f>IFERROR(VLOOKUP($E2031,BD_Anexo_Decreto!$A$1:$I$558,7,0),"")</f>
        <v/>
      </c>
      <c r="H2031" s="76" t="str">
        <f>IFERROR(VLOOKUP($E2031,BD_Anexo_Decreto!$A$1:$I$558,8,0),"")</f>
        <v/>
      </c>
      <c r="I2031" s="77" t="str">
        <f>IFERROR(VLOOKUP($E2031,BD_Anexo_Decreto!$A$1:$I$558,5,0),"")</f>
        <v/>
      </c>
      <c r="J2031" s="78">
        <f t="shared" si="135"/>
        <v>0</v>
      </c>
      <c r="K2031" s="78">
        <f t="shared" si="136"/>
        <v>0</v>
      </c>
      <c r="L2031" s="78">
        <f t="shared" si="137"/>
        <v>0</v>
      </c>
      <c r="M2031" s="82"/>
      <c r="N2031" s="83"/>
      <c r="O2031" s="84" t="str">
        <f>IFERROR(VLOOKUP($E2031,BD_Anexo_Decreto!$A$1:$I$558,3,0),"")</f>
        <v/>
      </c>
      <c r="P2031" s="85" t="str">
        <f t="shared" si="138"/>
        <v/>
      </c>
      <c r="Q2031" s="96"/>
      <c r="R2031" s="95" t="str">
        <f>IFERROR(VLOOKUP(Q2031,BD_CNES!$A$1:$E$9705,2,0),"")</f>
        <v/>
      </c>
    </row>
    <row r="2032" spans="4:18" ht="35.1" customHeight="1" x14ac:dyDescent="0.25">
      <c r="D2032" s="22">
        <v>2022</v>
      </c>
      <c r="E2032" s="132"/>
      <c r="F2032" s="76" t="str">
        <f>IFERROR(VLOOKUP($E2032,BD_Anexo_Decreto!$A$1:$I$558,2,0),"")</f>
        <v/>
      </c>
      <c r="G2032" s="133" t="str">
        <f>IFERROR(VLOOKUP($E2032,BD_Anexo_Decreto!$A$1:$I$558,7,0),"")</f>
        <v/>
      </c>
      <c r="H2032" s="76" t="str">
        <f>IFERROR(VLOOKUP($E2032,BD_Anexo_Decreto!$A$1:$I$558,8,0),"")</f>
        <v/>
      </c>
      <c r="I2032" s="77" t="str">
        <f>IFERROR(VLOOKUP($E2032,BD_Anexo_Decreto!$A$1:$I$558,5,0),"")</f>
        <v/>
      </c>
      <c r="J2032" s="78">
        <f t="shared" si="135"/>
        <v>0</v>
      </c>
      <c r="K2032" s="78">
        <f t="shared" si="136"/>
        <v>0</v>
      </c>
      <c r="L2032" s="78">
        <f t="shared" si="137"/>
        <v>0</v>
      </c>
      <c r="M2032" s="82"/>
      <c r="N2032" s="83"/>
      <c r="O2032" s="84" t="str">
        <f>IFERROR(VLOOKUP($E2032,BD_Anexo_Decreto!$A$1:$I$558,3,0),"")</f>
        <v/>
      </c>
      <c r="P2032" s="85" t="str">
        <f t="shared" si="138"/>
        <v/>
      </c>
      <c r="Q2032" s="96"/>
      <c r="R2032" s="95" t="str">
        <f>IFERROR(VLOOKUP(Q2032,BD_CNES!$A$1:$E$9705,2,0),"")</f>
        <v/>
      </c>
    </row>
    <row r="2033" spans="4:18" ht="35.1" customHeight="1" x14ac:dyDescent="0.25">
      <c r="D2033" s="22">
        <v>2023</v>
      </c>
      <c r="E2033" s="132"/>
      <c r="F2033" s="76" t="str">
        <f>IFERROR(VLOOKUP($E2033,BD_Anexo_Decreto!$A$1:$I$558,2,0),"")</f>
        <v/>
      </c>
      <c r="G2033" s="133" t="str">
        <f>IFERROR(VLOOKUP($E2033,BD_Anexo_Decreto!$A$1:$I$558,7,0),"")</f>
        <v/>
      </c>
      <c r="H2033" s="76" t="str">
        <f>IFERROR(VLOOKUP($E2033,BD_Anexo_Decreto!$A$1:$I$558,8,0),"")</f>
        <v/>
      </c>
      <c r="I2033" s="77" t="str">
        <f>IFERROR(VLOOKUP($E2033,BD_Anexo_Decreto!$A$1:$I$558,5,0),"")</f>
        <v/>
      </c>
      <c r="J2033" s="78">
        <f t="shared" si="135"/>
        <v>0</v>
      </c>
      <c r="K2033" s="78">
        <f t="shared" si="136"/>
        <v>0</v>
      </c>
      <c r="L2033" s="78">
        <f t="shared" si="137"/>
        <v>0</v>
      </c>
      <c r="M2033" s="82"/>
      <c r="N2033" s="83"/>
      <c r="O2033" s="84" t="str">
        <f>IFERROR(VLOOKUP($E2033,BD_Anexo_Decreto!$A$1:$I$558,3,0),"")</f>
        <v/>
      </c>
      <c r="P2033" s="85" t="str">
        <f t="shared" si="138"/>
        <v/>
      </c>
      <c r="Q2033" s="96"/>
      <c r="R2033" s="95" t="str">
        <f>IFERROR(VLOOKUP(Q2033,BD_CNES!$A$1:$E$9705,2,0),"")</f>
        <v/>
      </c>
    </row>
    <row r="2034" spans="4:18" ht="35.1" customHeight="1" x14ac:dyDescent="0.25">
      <c r="D2034" s="22">
        <v>2024</v>
      </c>
      <c r="E2034" s="132"/>
      <c r="F2034" s="76" t="str">
        <f>IFERROR(VLOOKUP($E2034,BD_Anexo_Decreto!$A$1:$I$558,2,0),"")</f>
        <v/>
      </c>
      <c r="G2034" s="133" t="str">
        <f>IFERROR(VLOOKUP($E2034,BD_Anexo_Decreto!$A$1:$I$558,7,0),"")</f>
        <v/>
      </c>
      <c r="H2034" s="76" t="str">
        <f>IFERROR(VLOOKUP($E2034,BD_Anexo_Decreto!$A$1:$I$558,8,0),"")</f>
        <v/>
      </c>
      <c r="I2034" s="77" t="str">
        <f>IFERROR(VLOOKUP($E2034,BD_Anexo_Decreto!$A$1:$I$558,5,0),"")</f>
        <v/>
      </c>
      <c r="J2034" s="78">
        <f t="shared" si="135"/>
        <v>0</v>
      </c>
      <c r="K2034" s="78">
        <f t="shared" si="136"/>
        <v>0</v>
      </c>
      <c r="L2034" s="78">
        <f t="shared" si="137"/>
        <v>0</v>
      </c>
      <c r="M2034" s="82"/>
      <c r="N2034" s="83"/>
      <c r="O2034" s="84" t="str">
        <f>IFERROR(VLOOKUP($E2034,BD_Anexo_Decreto!$A$1:$I$558,3,0),"")</f>
        <v/>
      </c>
      <c r="P2034" s="85" t="str">
        <f t="shared" si="138"/>
        <v/>
      </c>
      <c r="Q2034" s="96"/>
      <c r="R2034" s="95" t="str">
        <f>IFERROR(VLOOKUP(Q2034,BD_CNES!$A$1:$E$9705,2,0),"")</f>
        <v/>
      </c>
    </row>
    <row r="2035" spans="4:18" ht="35.1" customHeight="1" x14ac:dyDescent="0.25">
      <c r="D2035" s="22">
        <v>2025</v>
      </c>
      <c r="E2035" s="132"/>
      <c r="F2035" s="76" t="str">
        <f>IFERROR(VLOOKUP($E2035,BD_Anexo_Decreto!$A$1:$I$558,2,0),"")</f>
        <v/>
      </c>
      <c r="G2035" s="133" t="str">
        <f>IFERROR(VLOOKUP($E2035,BD_Anexo_Decreto!$A$1:$I$558,7,0),"")</f>
        <v/>
      </c>
      <c r="H2035" s="76" t="str">
        <f>IFERROR(VLOOKUP($E2035,BD_Anexo_Decreto!$A$1:$I$558,8,0),"")</f>
        <v/>
      </c>
      <c r="I2035" s="77" t="str">
        <f>IFERROR(VLOOKUP($E2035,BD_Anexo_Decreto!$A$1:$I$558,5,0),"")</f>
        <v/>
      </c>
      <c r="J2035" s="78">
        <f t="shared" si="135"/>
        <v>0</v>
      </c>
      <c r="K2035" s="78">
        <f t="shared" si="136"/>
        <v>0</v>
      </c>
      <c r="L2035" s="78">
        <f t="shared" si="137"/>
        <v>0</v>
      </c>
      <c r="M2035" s="82"/>
      <c r="N2035" s="83"/>
      <c r="O2035" s="84" t="str">
        <f>IFERROR(VLOOKUP($E2035,BD_Anexo_Decreto!$A$1:$I$558,3,0),"")</f>
        <v/>
      </c>
      <c r="P2035" s="85" t="str">
        <f t="shared" si="138"/>
        <v/>
      </c>
      <c r="Q2035" s="96"/>
      <c r="R2035" s="95" t="str">
        <f>IFERROR(VLOOKUP(Q2035,BD_CNES!$A$1:$E$9705,2,0),"")</f>
        <v/>
      </c>
    </row>
    <row r="2036" spans="4:18" ht="35.1" customHeight="1" x14ac:dyDescent="0.25">
      <c r="D2036" s="22">
        <v>2026</v>
      </c>
      <c r="E2036" s="132"/>
      <c r="F2036" s="76" t="str">
        <f>IFERROR(VLOOKUP($E2036,BD_Anexo_Decreto!$A$1:$I$558,2,0),"")</f>
        <v/>
      </c>
      <c r="G2036" s="133" t="str">
        <f>IFERROR(VLOOKUP($E2036,BD_Anexo_Decreto!$A$1:$I$558,7,0),"")</f>
        <v/>
      </c>
      <c r="H2036" s="76" t="str">
        <f>IFERROR(VLOOKUP($E2036,BD_Anexo_Decreto!$A$1:$I$558,8,0),"")</f>
        <v/>
      </c>
      <c r="I2036" s="77" t="str">
        <f>IFERROR(VLOOKUP($E2036,BD_Anexo_Decreto!$A$1:$I$558,5,0),"")</f>
        <v/>
      </c>
      <c r="J2036" s="78">
        <f t="shared" si="135"/>
        <v>0</v>
      </c>
      <c r="K2036" s="78">
        <f t="shared" si="136"/>
        <v>0</v>
      </c>
      <c r="L2036" s="78">
        <f t="shared" si="137"/>
        <v>0</v>
      </c>
      <c r="M2036" s="82"/>
      <c r="N2036" s="83"/>
      <c r="O2036" s="84" t="str">
        <f>IFERROR(VLOOKUP($E2036,BD_Anexo_Decreto!$A$1:$I$558,3,0),"")</f>
        <v/>
      </c>
      <c r="P2036" s="85" t="str">
        <f t="shared" si="138"/>
        <v/>
      </c>
      <c r="Q2036" s="96"/>
      <c r="R2036" s="95" t="str">
        <f>IFERROR(VLOOKUP(Q2036,BD_CNES!$A$1:$E$9705,2,0),"")</f>
        <v/>
      </c>
    </row>
    <row r="2037" spans="4:18" ht="35.1" customHeight="1" x14ac:dyDescent="0.25">
      <c r="D2037" s="22">
        <v>2027</v>
      </c>
      <c r="E2037" s="132"/>
      <c r="F2037" s="76" t="str">
        <f>IFERROR(VLOOKUP($E2037,BD_Anexo_Decreto!$A$1:$I$558,2,0),"")</f>
        <v/>
      </c>
      <c r="G2037" s="133" t="str">
        <f>IFERROR(VLOOKUP($E2037,BD_Anexo_Decreto!$A$1:$I$558,7,0),"")</f>
        <v/>
      </c>
      <c r="H2037" s="76" t="str">
        <f>IFERROR(VLOOKUP($E2037,BD_Anexo_Decreto!$A$1:$I$558,8,0),"")</f>
        <v/>
      </c>
      <c r="I2037" s="77" t="str">
        <f>IFERROR(VLOOKUP($E2037,BD_Anexo_Decreto!$A$1:$I$558,5,0),"")</f>
        <v/>
      </c>
      <c r="J2037" s="78">
        <f t="shared" si="135"/>
        <v>0</v>
      </c>
      <c r="K2037" s="78">
        <f t="shared" si="136"/>
        <v>0</v>
      </c>
      <c r="L2037" s="78">
        <f t="shared" si="137"/>
        <v>0</v>
      </c>
      <c r="M2037" s="82"/>
      <c r="N2037" s="83"/>
      <c r="O2037" s="84" t="str">
        <f>IFERROR(VLOOKUP($E2037,BD_Anexo_Decreto!$A$1:$I$558,3,0),"")</f>
        <v/>
      </c>
      <c r="P2037" s="85" t="str">
        <f t="shared" si="138"/>
        <v/>
      </c>
      <c r="Q2037" s="96"/>
      <c r="R2037" s="95" t="str">
        <f>IFERROR(VLOOKUP(Q2037,BD_CNES!$A$1:$E$9705,2,0),"")</f>
        <v/>
      </c>
    </row>
    <row r="2038" spans="4:18" ht="35.1" customHeight="1" x14ac:dyDescent="0.25">
      <c r="D2038" s="22">
        <v>2028</v>
      </c>
      <c r="E2038" s="132"/>
      <c r="F2038" s="76" t="str">
        <f>IFERROR(VLOOKUP($E2038,BD_Anexo_Decreto!$A$1:$I$558,2,0),"")</f>
        <v/>
      </c>
      <c r="G2038" s="133" t="str">
        <f>IFERROR(VLOOKUP($E2038,BD_Anexo_Decreto!$A$1:$I$558,7,0),"")</f>
        <v/>
      </c>
      <c r="H2038" s="76" t="str">
        <f>IFERROR(VLOOKUP($E2038,BD_Anexo_Decreto!$A$1:$I$558,8,0),"")</f>
        <v/>
      </c>
      <c r="I2038" s="77" t="str">
        <f>IFERROR(VLOOKUP($E2038,BD_Anexo_Decreto!$A$1:$I$558,5,0),"")</f>
        <v/>
      </c>
      <c r="J2038" s="78">
        <f t="shared" si="135"/>
        <v>0</v>
      </c>
      <c r="K2038" s="78">
        <f t="shared" si="136"/>
        <v>0</v>
      </c>
      <c r="L2038" s="78">
        <f t="shared" si="137"/>
        <v>0</v>
      </c>
      <c r="M2038" s="82"/>
      <c r="N2038" s="83"/>
      <c r="O2038" s="84" t="str">
        <f>IFERROR(VLOOKUP($E2038,BD_Anexo_Decreto!$A$1:$I$558,3,0),"")</f>
        <v/>
      </c>
      <c r="P2038" s="85" t="str">
        <f t="shared" si="138"/>
        <v/>
      </c>
      <c r="Q2038" s="96"/>
      <c r="R2038" s="95" t="str">
        <f>IFERROR(VLOOKUP(Q2038,BD_CNES!$A$1:$E$9705,2,0),"")</f>
        <v/>
      </c>
    </row>
    <row r="2039" spans="4:18" ht="35.1" customHeight="1" x14ac:dyDescent="0.25">
      <c r="D2039" s="22">
        <v>2029</v>
      </c>
      <c r="E2039" s="132"/>
      <c r="F2039" s="76" t="str">
        <f>IFERROR(VLOOKUP($E2039,BD_Anexo_Decreto!$A$1:$I$558,2,0),"")</f>
        <v/>
      </c>
      <c r="G2039" s="133" t="str">
        <f>IFERROR(VLOOKUP($E2039,BD_Anexo_Decreto!$A$1:$I$558,7,0),"")</f>
        <v/>
      </c>
      <c r="H2039" s="76" t="str">
        <f>IFERROR(VLOOKUP($E2039,BD_Anexo_Decreto!$A$1:$I$558,8,0),"")</f>
        <v/>
      </c>
      <c r="I2039" s="77" t="str">
        <f>IFERROR(VLOOKUP($E2039,BD_Anexo_Decreto!$A$1:$I$558,5,0),"")</f>
        <v/>
      </c>
      <c r="J2039" s="78">
        <f t="shared" si="135"/>
        <v>0</v>
      </c>
      <c r="K2039" s="78">
        <f t="shared" si="136"/>
        <v>0</v>
      </c>
      <c r="L2039" s="78">
        <f t="shared" si="137"/>
        <v>0</v>
      </c>
      <c r="M2039" s="82"/>
      <c r="N2039" s="83"/>
      <c r="O2039" s="84" t="str">
        <f>IFERROR(VLOOKUP($E2039,BD_Anexo_Decreto!$A$1:$I$558,3,0),"")</f>
        <v/>
      </c>
      <c r="P2039" s="85" t="str">
        <f t="shared" si="138"/>
        <v/>
      </c>
      <c r="Q2039" s="96"/>
      <c r="R2039" s="95" t="str">
        <f>IFERROR(VLOOKUP(Q2039,BD_CNES!$A$1:$E$9705,2,0),"")</f>
        <v/>
      </c>
    </row>
    <row r="2040" spans="4:18" ht="35.1" customHeight="1" x14ac:dyDescent="0.25">
      <c r="D2040" s="22">
        <v>2030</v>
      </c>
      <c r="E2040" s="132"/>
      <c r="F2040" s="76" t="str">
        <f>IFERROR(VLOOKUP($E2040,BD_Anexo_Decreto!$A$1:$I$558,2,0),"")</f>
        <v/>
      </c>
      <c r="G2040" s="133" t="str">
        <f>IFERROR(VLOOKUP($E2040,BD_Anexo_Decreto!$A$1:$I$558,7,0),"")</f>
        <v/>
      </c>
      <c r="H2040" s="76" t="str">
        <f>IFERROR(VLOOKUP($E2040,BD_Anexo_Decreto!$A$1:$I$558,8,0),"")</f>
        <v/>
      </c>
      <c r="I2040" s="77" t="str">
        <f>IFERROR(VLOOKUP($E2040,BD_Anexo_Decreto!$A$1:$I$558,5,0),"")</f>
        <v/>
      </c>
      <c r="J2040" s="78">
        <f t="shared" si="135"/>
        <v>0</v>
      </c>
      <c r="K2040" s="78">
        <f t="shared" si="136"/>
        <v>0</v>
      </c>
      <c r="L2040" s="78">
        <f t="shared" si="137"/>
        <v>0</v>
      </c>
      <c r="M2040" s="82"/>
      <c r="N2040" s="83"/>
      <c r="O2040" s="84" t="str">
        <f>IFERROR(VLOOKUP($E2040,BD_Anexo_Decreto!$A$1:$I$558,3,0),"")</f>
        <v/>
      </c>
      <c r="P2040" s="85" t="str">
        <f t="shared" si="138"/>
        <v/>
      </c>
      <c r="Q2040" s="96"/>
      <c r="R2040" s="95" t="str">
        <f>IFERROR(VLOOKUP(Q2040,BD_CNES!$A$1:$E$9705,2,0),"")</f>
        <v/>
      </c>
    </row>
    <row r="2041" spans="4:18" ht="35.1" customHeight="1" x14ac:dyDescent="0.25">
      <c r="D2041" s="22">
        <v>2031</v>
      </c>
      <c r="E2041" s="132"/>
      <c r="F2041" s="76" t="str">
        <f>IFERROR(VLOOKUP($E2041,BD_Anexo_Decreto!$A$1:$I$558,2,0),"")</f>
        <v/>
      </c>
      <c r="G2041" s="133" t="str">
        <f>IFERROR(VLOOKUP($E2041,BD_Anexo_Decreto!$A$1:$I$558,7,0),"")</f>
        <v/>
      </c>
      <c r="H2041" s="76" t="str">
        <f>IFERROR(VLOOKUP($E2041,BD_Anexo_Decreto!$A$1:$I$558,8,0),"")</f>
        <v/>
      </c>
      <c r="I2041" s="77" t="str">
        <f>IFERROR(VLOOKUP($E2041,BD_Anexo_Decreto!$A$1:$I$558,5,0),"")</f>
        <v/>
      </c>
      <c r="J2041" s="78">
        <f t="shared" si="135"/>
        <v>0</v>
      </c>
      <c r="K2041" s="78">
        <f t="shared" si="136"/>
        <v>0</v>
      </c>
      <c r="L2041" s="78">
        <f t="shared" si="137"/>
        <v>0</v>
      </c>
      <c r="M2041" s="82"/>
      <c r="N2041" s="83"/>
      <c r="O2041" s="84" t="str">
        <f>IFERROR(VLOOKUP($E2041,BD_Anexo_Decreto!$A$1:$I$558,3,0),"")</f>
        <v/>
      </c>
      <c r="P2041" s="85" t="str">
        <f t="shared" si="138"/>
        <v/>
      </c>
      <c r="Q2041" s="96"/>
      <c r="R2041" s="95" t="str">
        <f>IFERROR(VLOOKUP(Q2041,BD_CNES!$A$1:$E$9705,2,0),"")</f>
        <v/>
      </c>
    </row>
    <row r="2042" spans="4:18" ht="35.1" customHeight="1" x14ac:dyDescent="0.25">
      <c r="D2042" s="22">
        <v>2032</v>
      </c>
      <c r="E2042" s="132"/>
      <c r="F2042" s="76" t="str">
        <f>IFERROR(VLOOKUP($E2042,BD_Anexo_Decreto!$A$1:$I$558,2,0),"")</f>
        <v/>
      </c>
      <c r="G2042" s="133" t="str">
        <f>IFERROR(VLOOKUP($E2042,BD_Anexo_Decreto!$A$1:$I$558,7,0),"")</f>
        <v/>
      </c>
      <c r="H2042" s="76" t="str">
        <f>IFERROR(VLOOKUP($E2042,BD_Anexo_Decreto!$A$1:$I$558,8,0),"")</f>
        <v/>
      </c>
      <c r="I2042" s="77" t="str">
        <f>IFERROR(VLOOKUP($E2042,BD_Anexo_Decreto!$A$1:$I$558,5,0),"")</f>
        <v/>
      </c>
      <c r="J2042" s="78">
        <f t="shared" si="135"/>
        <v>0</v>
      </c>
      <c r="K2042" s="78">
        <f t="shared" si="136"/>
        <v>0</v>
      </c>
      <c r="L2042" s="78">
        <f t="shared" si="137"/>
        <v>0</v>
      </c>
      <c r="M2042" s="82"/>
      <c r="N2042" s="83"/>
      <c r="O2042" s="84" t="str">
        <f>IFERROR(VLOOKUP($E2042,BD_Anexo_Decreto!$A$1:$I$558,3,0),"")</f>
        <v/>
      </c>
      <c r="P2042" s="85" t="str">
        <f t="shared" si="138"/>
        <v/>
      </c>
      <c r="Q2042" s="96"/>
      <c r="R2042" s="95" t="str">
        <f>IFERROR(VLOOKUP(Q2042,BD_CNES!$A$1:$E$9705,2,0),"")</f>
        <v/>
      </c>
    </row>
    <row r="2043" spans="4:18" ht="35.1" customHeight="1" x14ac:dyDescent="0.25">
      <c r="D2043" s="22">
        <v>2033</v>
      </c>
      <c r="E2043" s="132"/>
      <c r="F2043" s="76" t="str">
        <f>IFERROR(VLOOKUP($E2043,BD_Anexo_Decreto!$A$1:$I$558,2,0),"")</f>
        <v/>
      </c>
      <c r="G2043" s="133" t="str">
        <f>IFERROR(VLOOKUP($E2043,BD_Anexo_Decreto!$A$1:$I$558,7,0),"")</f>
        <v/>
      </c>
      <c r="H2043" s="76" t="str">
        <f>IFERROR(VLOOKUP($E2043,BD_Anexo_Decreto!$A$1:$I$558,8,0),"")</f>
        <v/>
      </c>
      <c r="I2043" s="77" t="str">
        <f>IFERROR(VLOOKUP($E2043,BD_Anexo_Decreto!$A$1:$I$558,5,0),"")</f>
        <v/>
      </c>
      <c r="J2043" s="78">
        <f t="shared" si="135"/>
        <v>0</v>
      </c>
      <c r="K2043" s="78">
        <f t="shared" si="136"/>
        <v>0</v>
      </c>
      <c r="L2043" s="78">
        <f t="shared" si="137"/>
        <v>0</v>
      </c>
      <c r="M2043" s="82"/>
      <c r="N2043" s="83"/>
      <c r="O2043" s="84" t="str">
        <f>IFERROR(VLOOKUP($E2043,BD_Anexo_Decreto!$A$1:$I$558,3,0),"")</f>
        <v/>
      </c>
      <c r="P2043" s="85" t="str">
        <f t="shared" si="138"/>
        <v/>
      </c>
      <c r="Q2043" s="96"/>
      <c r="R2043" s="95" t="str">
        <f>IFERROR(VLOOKUP(Q2043,BD_CNES!$A$1:$E$9705,2,0),"")</f>
        <v/>
      </c>
    </row>
    <row r="2044" spans="4:18" ht="35.1" customHeight="1" x14ac:dyDescent="0.25">
      <c r="D2044" s="22">
        <v>2034</v>
      </c>
      <c r="E2044" s="132"/>
      <c r="F2044" s="76" t="str">
        <f>IFERROR(VLOOKUP($E2044,BD_Anexo_Decreto!$A$1:$I$558,2,0),"")</f>
        <v/>
      </c>
      <c r="G2044" s="133" t="str">
        <f>IFERROR(VLOOKUP($E2044,BD_Anexo_Decreto!$A$1:$I$558,7,0),"")</f>
        <v/>
      </c>
      <c r="H2044" s="76" t="str">
        <f>IFERROR(VLOOKUP($E2044,BD_Anexo_Decreto!$A$1:$I$558,8,0),"")</f>
        <v/>
      </c>
      <c r="I2044" s="77" t="str">
        <f>IFERROR(VLOOKUP($E2044,BD_Anexo_Decreto!$A$1:$I$558,5,0),"")</f>
        <v/>
      </c>
      <c r="J2044" s="78">
        <f t="shared" si="135"/>
        <v>0</v>
      </c>
      <c r="K2044" s="78">
        <f t="shared" si="136"/>
        <v>0</v>
      </c>
      <c r="L2044" s="78">
        <f t="shared" si="137"/>
        <v>0</v>
      </c>
      <c r="M2044" s="82"/>
      <c r="N2044" s="83"/>
      <c r="O2044" s="84" t="str">
        <f>IFERROR(VLOOKUP($E2044,BD_Anexo_Decreto!$A$1:$I$558,3,0),"")</f>
        <v/>
      </c>
      <c r="P2044" s="85" t="str">
        <f t="shared" si="138"/>
        <v/>
      </c>
      <c r="Q2044" s="96"/>
      <c r="R2044" s="95" t="str">
        <f>IFERROR(VLOOKUP(Q2044,BD_CNES!$A$1:$E$9705,2,0),"")</f>
        <v/>
      </c>
    </row>
    <row r="2045" spans="4:18" ht="35.1" customHeight="1" x14ac:dyDescent="0.25">
      <c r="D2045" s="22">
        <v>2035</v>
      </c>
      <c r="E2045" s="132"/>
      <c r="F2045" s="76" t="str">
        <f>IFERROR(VLOOKUP($E2045,BD_Anexo_Decreto!$A$1:$I$558,2,0),"")</f>
        <v/>
      </c>
      <c r="G2045" s="133" t="str">
        <f>IFERROR(VLOOKUP($E2045,BD_Anexo_Decreto!$A$1:$I$558,7,0),"")</f>
        <v/>
      </c>
      <c r="H2045" s="76" t="str">
        <f>IFERROR(VLOOKUP($E2045,BD_Anexo_Decreto!$A$1:$I$558,8,0),"")</f>
        <v/>
      </c>
      <c r="I2045" s="77" t="str">
        <f>IFERROR(VLOOKUP($E2045,BD_Anexo_Decreto!$A$1:$I$558,5,0),"")</f>
        <v/>
      </c>
      <c r="J2045" s="78">
        <f t="shared" si="135"/>
        <v>0</v>
      </c>
      <c r="K2045" s="78">
        <f t="shared" si="136"/>
        <v>0</v>
      </c>
      <c r="L2045" s="78">
        <f t="shared" si="137"/>
        <v>0</v>
      </c>
      <c r="M2045" s="82"/>
      <c r="N2045" s="83"/>
      <c r="O2045" s="84" t="str">
        <f>IFERROR(VLOOKUP($E2045,BD_Anexo_Decreto!$A$1:$I$558,3,0),"")</f>
        <v/>
      </c>
      <c r="P2045" s="85" t="str">
        <f t="shared" si="138"/>
        <v/>
      </c>
      <c r="Q2045" s="96"/>
      <c r="R2045" s="95" t="str">
        <f>IFERROR(VLOOKUP(Q2045,BD_CNES!$A$1:$E$9705,2,0),"")</f>
        <v/>
      </c>
    </row>
    <row r="2046" spans="4:18" ht="35.1" customHeight="1" x14ac:dyDescent="0.25">
      <c r="D2046" s="22">
        <v>2036</v>
      </c>
      <c r="E2046" s="132"/>
      <c r="F2046" s="76" t="str">
        <f>IFERROR(VLOOKUP($E2046,BD_Anexo_Decreto!$A$1:$I$558,2,0),"")</f>
        <v/>
      </c>
      <c r="G2046" s="133" t="str">
        <f>IFERROR(VLOOKUP($E2046,BD_Anexo_Decreto!$A$1:$I$558,7,0),"")</f>
        <v/>
      </c>
      <c r="H2046" s="76" t="str">
        <f>IFERROR(VLOOKUP($E2046,BD_Anexo_Decreto!$A$1:$I$558,8,0),"")</f>
        <v/>
      </c>
      <c r="I2046" s="77" t="str">
        <f>IFERROR(VLOOKUP($E2046,BD_Anexo_Decreto!$A$1:$I$558,5,0),"")</f>
        <v/>
      </c>
      <c r="J2046" s="78">
        <f t="shared" si="135"/>
        <v>0</v>
      </c>
      <c r="K2046" s="78">
        <f t="shared" si="136"/>
        <v>0</v>
      </c>
      <c r="L2046" s="78">
        <f t="shared" si="137"/>
        <v>0</v>
      </c>
      <c r="M2046" s="82"/>
      <c r="N2046" s="83"/>
      <c r="O2046" s="84" t="str">
        <f>IFERROR(VLOOKUP($E2046,BD_Anexo_Decreto!$A$1:$I$558,3,0),"")</f>
        <v/>
      </c>
      <c r="P2046" s="85" t="str">
        <f t="shared" si="138"/>
        <v/>
      </c>
      <c r="Q2046" s="96"/>
      <c r="R2046" s="95" t="str">
        <f>IFERROR(VLOOKUP(Q2046,BD_CNES!$A$1:$E$9705,2,0),"")</f>
        <v/>
      </c>
    </row>
    <row r="2047" spans="4:18" ht="35.1" customHeight="1" x14ac:dyDescent="0.25">
      <c r="D2047" s="22">
        <v>2037</v>
      </c>
      <c r="E2047" s="132"/>
      <c r="F2047" s="76" t="str">
        <f>IFERROR(VLOOKUP($E2047,BD_Anexo_Decreto!$A$1:$I$558,2,0),"")</f>
        <v/>
      </c>
      <c r="G2047" s="133" t="str">
        <f>IFERROR(VLOOKUP($E2047,BD_Anexo_Decreto!$A$1:$I$558,7,0),"")</f>
        <v/>
      </c>
      <c r="H2047" s="76" t="str">
        <f>IFERROR(VLOOKUP($E2047,BD_Anexo_Decreto!$A$1:$I$558,8,0),"")</f>
        <v/>
      </c>
      <c r="I2047" s="77" t="str">
        <f>IFERROR(VLOOKUP($E2047,BD_Anexo_Decreto!$A$1:$I$558,5,0),"")</f>
        <v/>
      </c>
      <c r="J2047" s="78">
        <f t="shared" si="135"/>
        <v>0</v>
      </c>
      <c r="K2047" s="78">
        <f t="shared" si="136"/>
        <v>0</v>
      </c>
      <c r="L2047" s="78">
        <f t="shared" si="137"/>
        <v>0</v>
      </c>
      <c r="M2047" s="82"/>
      <c r="N2047" s="83"/>
      <c r="O2047" s="84" t="str">
        <f>IFERROR(VLOOKUP($E2047,BD_Anexo_Decreto!$A$1:$I$558,3,0),"")</f>
        <v/>
      </c>
      <c r="P2047" s="85" t="str">
        <f t="shared" si="138"/>
        <v/>
      </c>
      <c r="Q2047" s="96"/>
      <c r="R2047" s="95" t="str">
        <f>IFERROR(VLOOKUP(Q2047,BD_CNES!$A$1:$E$9705,2,0),"")</f>
        <v/>
      </c>
    </row>
    <row r="2048" spans="4:18" ht="35.1" customHeight="1" x14ac:dyDescent="0.25">
      <c r="D2048" s="22">
        <v>2038</v>
      </c>
      <c r="E2048" s="132"/>
      <c r="F2048" s="76" t="str">
        <f>IFERROR(VLOOKUP($E2048,BD_Anexo_Decreto!$A$1:$I$558,2,0),"")</f>
        <v/>
      </c>
      <c r="G2048" s="133" t="str">
        <f>IFERROR(VLOOKUP($E2048,BD_Anexo_Decreto!$A$1:$I$558,7,0),"")</f>
        <v/>
      </c>
      <c r="H2048" s="76" t="str">
        <f>IFERROR(VLOOKUP($E2048,BD_Anexo_Decreto!$A$1:$I$558,8,0),"")</f>
        <v/>
      </c>
      <c r="I2048" s="77" t="str">
        <f>IFERROR(VLOOKUP($E2048,BD_Anexo_Decreto!$A$1:$I$558,5,0),"")</f>
        <v/>
      </c>
      <c r="J2048" s="78">
        <f t="shared" si="135"/>
        <v>0</v>
      </c>
      <c r="K2048" s="78">
        <f t="shared" si="136"/>
        <v>0</v>
      </c>
      <c r="L2048" s="78">
        <f t="shared" si="137"/>
        <v>0</v>
      </c>
      <c r="M2048" s="82"/>
      <c r="N2048" s="83"/>
      <c r="O2048" s="84" t="str">
        <f>IFERROR(VLOOKUP($E2048,BD_Anexo_Decreto!$A$1:$I$558,3,0),"")</f>
        <v/>
      </c>
      <c r="P2048" s="85" t="str">
        <f t="shared" si="138"/>
        <v/>
      </c>
      <c r="Q2048" s="96"/>
      <c r="R2048" s="95" t="str">
        <f>IFERROR(VLOOKUP(Q2048,BD_CNES!$A$1:$E$9705,2,0),"")</f>
        <v/>
      </c>
    </row>
    <row r="2049" spans="4:18" ht="35.1" customHeight="1" x14ac:dyDescent="0.25">
      <c r="D2049" s="22">
        <v>2039</v>
      </c>
      <c r="E2049" s="132"/>
      <c r="F2049" s="76" t="str">
        <f>IFERROR(VLOOKUP($E2049,BD_Anexo_Decreto!$A$1:$I$558,2,0),"")</f>
        <v/>
      </c>
      <c r="G2049" s="133" t="str">
        <f>IFERROR(VLOOKUP($E2049,BD_Anexo_Decreto!$A$1:$I$558,7,0),"")</f>
        <v/>
      </c>
      <c r="H2049" s="76" t="str">
        <f>IFERROR(VLOOKUP($E2049,BD_Anexo_Decreto!$A$1:$I$558,8,0),"")</f>
        <v/>
      </c>
      <c r="I2049" s="77" t="str">
        <f>IFERROR(VLOOKUP($E2049,BD_Anexo_Decreto!$A$1:$I$558,5,0),"")</f>
        <v/>
      </c>
      <c r="J2049" s="78">
        <f t="shared" si="135"/>
        <v>0</v>
      </c>
      <c r="K2049" s="78">
        <f t="shared" si="136"/>
        <v>0</v>
      </c>
      <c r="L2049" s="78">
        <f t="shared" si="137"/>
        <v>0</v>
      </c>
      <c r="M2049" s="82"/>
      <c r="N2049" s="83"/>
      <c r="O2049" s="84" t="str">
        <f>IFERROR(VLOOKUP($E2049,BD_Anexo_Decreto!$A$1:$I$558,3,0),"")</f>
        <v/>
      </c>
      <c r="P2049" s="85" t="str">
        <f t="shared" si="138"/>
        <v/>
      </c>
      <c r="Q2049" s="96"/>
      <c r="R2049" s="95" t="str">
        <f>IFERROR(VLOOKUP(Q2049,BD_CNES!$A$1:$E$9705,2,0),"")</f>
        <v/>
      </c>
    </row>
    <row r="2050" spans="4:18" ht="35.1" customHeight="1" x14ac:dyDescent="0.25">
      <c r="D2050" s="22">
        <v>2040</v>
      </c>
      <c r="E2050" s="132"/>
      <c r="F2050" s="76" t="str">
        <f>IFERROR(VLOOKUP($E2050,BD_Anexo_Decreto!$A$1:$I$558,2,0),"")</f>
        <v/>
      </c>
      <c r="G2050" s="133" t="str">
        <f>IFERROR(VLOOKUP($E2050,BD_Anexo_Decreto!$A$1:$I$558,7,0),"")</f>
        <v/>
      </c>
      <c r="H2050" s="76" t="str">
        <f>IFERROR(VLOOKUP($E2050,BD_Anexo_Decreto!$A$1:$I$558,8,0),"")</f>
        <v/>
      </c>
      <c r="I2050" s="77" t="str">
        <f>IFERROR(VLOOKUP($E2050,BD_Anexo_Decreto!$A$1:$I$558,5,0),"")</f>
        <v/>
      </c>
      <c r="J2050" s="78">
        <f t="shared" si="135"/>
        <v>0</v>
      </c>
      <c r="K2050" s="78">
        <f t="shared" si="136"/>
        <v>0</v>
      </c>
      <c r="L2050" s="78">
        <f t="shared" si="137"/>
        <v>0</v>
      </c>
      <c r="M2050" s="82"/>
      <c r="N2050" s="83"/>
      <c r="O2050" s="84" t="str">
        <f>IFERROR(VLOOKUP($E2050,BD_Anexo_Decreto!$A$1:$I$558,3,0),"")</f>
        <v/>
      </c>
      <c r="P2050" s="85" t="str">
        <f t="shared" si="138"/>
        <v/>
      </c>
      <c r="Q2050" s="96"/>
      <c r="R2050" s="95" t="str">
        <f>IFERROR(VLOOKUP(Q2050,BD_CNES!$A$1:$E$9705,2,0),"")</f>
        <v/>
      </c>
    </row>
    <row r="2051" spans="4:18" ht="35.1" customHeight="1" x14ac:dyDescent="0.25">
      <c r="D2051" s="22">
        <v>2041</v>
      </c>
      <c r="E2051" s="132"/>
      <c r="F2051" s="76" t="str">
        <f>IFERROR(VLOOKUP($E2051,BD_Anexo_Decreto!$A$1:$I$558,2,0),"")</f>
        <v/>
      </c>
      <c r="G2051" s="133" t="str">
        <f>IFERROR(VLOOKUP($E2051,BD_Anexo_Decreto!$A$1:$I$558,7,0),"")</f>
        <v/>
      </c>
      <c r="H2051" s="76" t="str">
        <f>IFERROR(VLOOKUP($E2051,BD_Anexo_Decreto!$A$1:$I$558,8,0),"")</f>
        <v/>
      </c>
      <c r="I2051" s="77" t="str">
        <f>IFERROR(VLOOKUP($E2051,BD_Anexo_Decreto!$A$1:$I$558,5,0),"")</f>
        <v/>
      </c>
      <c r="J2051" s="78">
        <f t="shared" si="135"/>
        <v>0</v>
      </c>
      <c r="K2051" s="78">
        <f t="shared" si="136"/>
        <v>0</v>
      </c>
      <c r="L2051" s="78">
        <f t="shared" si="137"/>
        <v>0</v>
      </c>
      <c r="M2051" s="82"/>
      <c r="N2051" s="83"/>
      <c r="O2051" s="84" t="str">
        <f>IFERROR(VLOOKUP($E2051,BD_Anexo_Decreto!$A$1:$I$558,3,0),"")</f>
        <v/>
      </c>
      <c r="P2051" s="85" t="str">
        <f t="shared" si="138"/>
        <v/>
      </c>
      <c r="Q2051" s="96"/>
      <c r="R2051" s="95" t="str">
        <f>IFERROR(VLOOKUP(Q2051,BD_CNES!$A$1:$E$9705,2,0),"")</f>
        <v/>
      </c>
    </row>
    <row r="2052" spans="4:18" ht="35.1" customHeight="1" x14ac:dyDescent="0.25">
      <c r="D2052" s="22">
        <v>2042</v>
      </c>
      <c r="E2052" s="132"/>
      <c r="F2052" s="76" t="str">
        <f>IFERROR(VLOOKUP($E2052,BD_Anexo_Decreto!$A$1:$I$558,2,0),"")</f>
        <v/>
      </c>
      <c r="G2052" s="133" t="str">
        <f>IFERROR(VLOOKUP($E2052,BD_Anexo_Decreto!$A$1:$I$558,7,0),"")</f>
        <v/>
      </c>
      <c r="H2052" s="76" t="str">
        <f>IFERROR(VLOOKUP($E2052,BD_Anexo_Decreto!$A$1:$I$558,8,0),"")</f>
        <v/>
      </c>
      <c r="I2052" s="77" t="str">
        <f>IFERROR(VLOOKUP($E2052,BD_Anexo_Decreto!$A$1:$I$558,5,0),"")</f>
        <v/>
      </c>
      <c r="J2052" s="78">
        <f t="shared" si="135"/>
        <v>0</v>
      </c>
      <c r="K2052" s="78">
        <f t="shared" si="136"/>
        <v>0</v>
      </c>
      <c r="L2052" s="78">
        <f t="shared" si="137"/>
        <v>0</v>
      </c>
      <c r="M2052" s="82"/>
      <c r="N2052" s="83"/>
      <c r="O2052" s="84" t="str">
        <f>IFERROR(VLOOKUP($E2052,BD_Anexo_Decreto!$A$1:$I$558,3,0),"")</f>
        <v/>
      </c>
      <c r="P2052" s="85" t="str">
        <f t="shared" si="138"/>
        <v/>
      </c>
      <c r="Q2052" s="96"/>
      <c r="R2052" s="95" t="str">
        <f>IFERROR(VLOOKUP(Q2052,BD_CNES!$A$1:$E$9705,2,0),"")</f>
        <v/>
      </c>
    </row>
    <row r="2053" spans="4:18" ht="35.1" customHeight="1" x14ac:dyDescent="0.25">
      <c r="D2053" s="22">
        <v>2043</v>
      </c>
      <c r="E2053" s="132"/>
      <c r="F2053" s="76" t="str">
        <f>IFERROR(VLOOKUP($E2053,BD_Anexo_Decreto!$A$1:$I$558,2,0),"")</f>
        <v/>
      </c>
      <c r="G2053" s="133" t="str">
        <f>IFERROR(VLOOKUP($E2053,BD_Anexo_Decreto!$A$1:$I$558,7,0),"")</f>
        <v/>
      </c>
      <c r="H2053" s="76" t="str">
        <f>IFERROR(VLOOKUP($E2053,BD_Anexo_Decreto!$A$1:$I$558,8,0),"")</f>
        <v/>
      </c>
      <c r="I2053" s="77" t="str">
        <f>IFERROR(VLOOKUP($E2053,BD_Anexo_Decreto!$A$1:$I$558,5,0),"")</f>
        <v/>
      </c>
      <c r="J2053" s="78">
        <f t="shared" si="135"/>
        <v>0</v>
      </c>
      <c r="K2053" s="78">
        <f t="shared" si="136"/>
        <v>0</v>
      </c>
      <c r="L2053" s="78">
        <f t="shared" si="137"/>
        <v>0</v>
      </c>
      <c r="M2053" s="82"/>
      <c r="N2053" s="83"/>
      <c r="O2053" s="84" t="str">
        <f>IFERROR(VLOOKUP($E2053,BD_Anexo_Decreto!$A$1:$I$558,3,0),"")</f>
        <v/>
      </c>
      <c r="P2053" s="85" t="str">
        <f t="shared" si="138"/>
        <v/>
      </c>
      <c r="Q2053" s="96"/>
      <c r="R2053" s="95" t="str">
        <f>IFERROR(VLOOKUP(Q2053,BD_CNES!$A$1:$E$9705,2,0),"")</f>
        <v/>
      </c>
    </row>
    <row r="2054" spans="4:18" ht="35.1" customHeight="1" x14ac:dyDescent="0.25">
      <c r="D2054" s="22">
        <v>2044</v>
      </c>
      <c r="E2054" s="132"/>
      <c r="F2054" s="76" t="str">
        <f>IFERROR(VLOOKUP($E2054,BD_Anexo_Decreto!$A$1:$I$558,2,0),"")</f>
        <v/>
      </c>
      <c r="G2054" s="133" t="str">
        <f>IFERROR(VLOOKUP($E2054,BD_Anexo_Decreto!$A$1:$I$558,7,0),"")</f>
        <v/>
      </c>
      <c r="H2054" s="76" t="str">
        <f>IFERROR(VLOOKUP($E2054,BD_Anexo_Decreto!$A$1:$I$558,8,0),"")</f>
        <v/>
      </c>
      <c r="I2054" s="77" t="str">
        <f>IFERROR(VLOOKUP($E2054,BD_Anexo_Decreto!$A$1:$I$558,5,0),"")</f>
        <v/>
      </c>
      <c r="J2054" s="78">
        <f t="shared" si="135"/>
        <v>0</v>
      </c>
      <c r="K2054" s="78">
        <f t="shared" si="136"/>
        <v>0</v>
      </c>
      <c r="L2054" s="78">
        <f t="shared" si="137"/>
        <v>0</v>
      </c>
      <c r="M2054" s="82"/>
      <c r="N2054" s="83"/>
      <c r="O2054" s="84" t="str">
        <f>IFERROR(VLOOKUP($E2054,BD_Anexo_Decreto!$A$1:$I$558,3,0),"")</f>
        <v/>
      </c>
      <c r="P2054" s="85" t="str">
        <f t="shared" si="138"/>
        <v/>
      </c>
      <c r="Q2054" s="96"/>
      <c r="R2054" s="95" t="str">
        <f>IFERROR(VLOOKUP(Q2054,BD_CNES!$A$1:$E$9705,2,0),"")</f>
        <v/>
      </c>
    </row>
    <row r="2055" spans="4:18" ht="35.1" customHeight="1" x14ac:dyDescent="0.25">
      <c r="D2055" s="22">
        <v>2045</v>
      </c>
      <c r="E2055" s="132"/>
      <c r="F2055" s="76" t="str">
        <f>IFERROR(VLOOKUP($E2055,BD_Anexo_Decreto!$A$1:$I$558,2,0),"")</f>
        <v/>
      </c>
      <c r="G2055" s="133" t="str">
        <f>IFERROR(VLOOKUP($E2055,BD_Anexo_Decreto!$A$1:$I$558,7,0),"")</f>
        <v/>
      </c>
      <c r="H2055" s="76" t="str">
        <f>IFERROR(VLOOKUP($E2055,BD_Anexo_Decreto!$A$1:$I$558,8,0),"")</f>
        <v/>
      </c>
      <c r="I2055" s="77" t="str">
        <f>IFERROR(VLOOKUP($E2055,BD_Anexo_Decreto!$A$1:$I$558,5,0),"")</f>
        <v/>
      </c>
      <c r="J2055" s="78">
        <f t="shared" si="135"/>
        <v>0</v>
      </c>
      <c r="K2055" s="78">
        <f t="shared" si="136"/>
        <v>0</v>
      </c>
      <c r="L2055" s="78">
        <f t="shared" si="137"/>
        <v>0</v>
      </c>
      <c r="M2055" s="82"/>
      <c r="N2055" s="83"/>
      <c r="O2055" s="84" t="str">
        <f>IFERROR(VLOOKUP($E2055,BD_Anexo_Decreto!$A$1:$I$558,3,0),"")</f>
        <v/>
      </c>
      <c r="P2055" s="85" t="str">
        <f t="shared" si="138"/>
        <v/>
      </c>
      <c r="Q2055" s="96"/>
      <c r="R2055" s="95" t="str">
        <f>IFERROR(VLOOKUP(Q2055,BD_CNES!$A$1:$E$9705,2,0),"")</f>
        <v/>
      </c>
    </row>
    <row r="2056" spans="4:18" ht="35.1" customHeight="1" x14ac:dyDescent="0.25">
      <c r="D2056" s="22">
        <v>2046</v>
      </c>
      <c r="E2056" s="132"/>
      <c r="F2056" s="76" t="str">
        <f>IFERROR(VLOOKUP($E2056,BD_Anexo_Decreto!$A$1:$I$558,2,0),"")</f>
        <v/>
      </c>
      <c r="G2056" s="133" t="str">
        <f>IFERROR(VLOOKUP($E2056,BD_Anexo_Decreto!$A$1:$I$558,7,0),"")</f>
        <v/>
      </c>
      <c r="H2056" s="76" t="str">
        <f>IFERROR(VLOOKUP($E2056,BD_Anexo_Decreto!$A$1:$I$558,8,0),"")</f>
        <v/>
      </c>
      <c r="I2056" s="77" t="str">
        <f>IFERROR(VLOOKUP($E2056,BD_Anexo_Decreto!$A$1:$I$558,5,0),"")</f>
        <v/>
      </c>
      <c r="J2056" s="78">
        <f t="shared" si="135"/>
        <v>0</v>
      </c>
      <c r="K2056" s="78">
        <f t="shared" si="136"/>
        <v>0</v>
      </c>
      <c r="L2056" s="78">
        <f t="shared" si="137"/>
        <v>0</v>
      </c>
      <c r="M2056" s="82"/>
      <c r="N2056" s="83"/>
      <c r="O2056" s="84" t="str">
        <f>IFERROR(VLOOKUP($E2056,BD_Anexo_Decreto!$A$1:$I$558,3,0),"")</f>
        <v/>
      </c>
      <c r="P2056" s="85" t="str">
        <f t="shared" si="138"/>
        <v/>
      </c>
      <c r="Q2056" s="96"/>
      <c r="R2056" s="95" t="str">
        <f>IFERROR(VLOOKUP(Q2056,BD_CNES!$A$1:$E$9705,2,0),"")</f>
        <v/>
      </c>
    </row>
    <row r="2057" spans="4:18" ht="35.1" customHeight="1" x14ac:dyDescent="0.25">
      <c r="D2057" s="22">
        <v>2047</v>
      </c>
      <c r="E2057" s="132"/>
      <c r="F2057" s="76" t="str">
        <f>IFERROR(VLOOKUP($E2057,BD_Anexo_Decreto!$A$1:$I$558,2,0),"")</f>
        <v/>
      </c>
      <c r="G2057" s="133" t="str">
        <f>IFERROR(VLOOKUP($E2057,BD_Anexo_Decreto!$A$1:$I$558,7,0),"")</f>
        <v/>
      </c>
      <c r="H2057" s="76" t="str">
        <f>IFERROR(VLOOKUP($E2057,BD_Anexo_Decreto!$A$1:$I$558,8,0),"")</f>
        <v/>
      </c>
      <c r="I2057" s="77" t="str">
        <f>IFERROR(VLOOKUP($E2057,BD_Anexo_Decreto!$A$1:$I$558,5,0),"")</f>
        <v/>
      </c>
      <c r="J2057" s="78">
        <f t="shared" si="135"/>
        <v>0</v>
      </c>
      <c r="K2057" s="78">
        <f t="shared" si="136"/>
        <v>0</v>
      </c>
      <c r="L2057" s="78">
        <f t="shared" si="137"/>
        <v>0</v>
      </c>
      <c r="M2057" s="82"/>
      <c r="N2057" s="83"/>
      <c r="O2057" s="84" t="str">
        <f>IFERROR(VLOOKUP($E2057,BD_Anexo_Decreto!$A$1:$I$558,3,0),"")</f>
        <v/>
      </c>
      <c r="P2057" s="85" t="str">
        <f t="shared" si="138"/>
        <v/>
      </c>
      <c r="Q2057" s="96"/>
      <c r="R2057" s="95" t="str">
        <f>IFERROR(VLOOKUP(Q2057,BD_CNES!$A$1:$E$9705,2,0),"")</f>
        <v/>
      </c>
    </row>
    <row r="2058" spans="4:18" ht="35.1" customHeight="1" x14ac:dyDescent="0.25">
      <c r="D2058" s="22">
        <v>2048</v>
      </c>
      <c r="E2058" s="132"/>
      <c r="F2058" s="76" t="str">
        <f>IFERROR(VLOOKUP($E2058,BD_Anexo_Decreto!$A$1:$I$558,2,0),"")</f>
        <v/>
      </c>
      <c r="G2058" s="133" t="str">
        <f>IFERROR(VLOOKUP($E2058,BD_Anexo_Decreto!$A$1:$I$558,7,0),"")</f>
        <v/>
      </c>
      <c r="H2058" s="76" t="str">
        <f>IFERROR(VLOOKUP($E2058,BD_Anexo_Decreto!$A$1:$I$558,8,0),"")</f>
        <v/>
      </c>
      <c r="I2058" s="77" t="str">
        <f>IFERROR(VLOOKUP($E2058,BD_Anexo_Decreto!$A$1:$I$558,5,0),"")</f>
        <v/>
      </c>
      <c r="J2058" s="78">
        <f t="shared" si="135"/>
        <v>0</v>
      </c>
      <c r="K2058" s="78">
        <f t="shared" si="136"/>
        <v>0</v>
      </c>
      <c r="L2058" s="78">
        <f t="shared" si="137"/>
        <v>0</v>
      </c>
      <c r="M2058" s="82"/>
      <c r="N2058" s="83"/>
      <c r="O2058" s="84" t="str">
        <f>IFERROR(VLOOKUP($E2058,BD_Anexo_Decreto!$A$1:$I$558,3,0),"")</f>
        <v/>
      </c>
      <c r="P2058" s="85" t="str">
        <f t="shared" si="138"/>
        <v/>
      </c>
      <c r="Q2058" s="96"/>
      <c r="R2058" s="95" t="str">
        <f>IFERROR(VLOOKUP(Q2058,BD_CNES!$A$1:$E$9705,2,0),"")</f>
        <v/>
      </c>
    </row>
    <row r="2059" spans="4:18" ht="35.1" customHeight="1" x14ac:dyDescent="0.25">
      <c r="D2059" s="22">
        <v>2049</v>
      </c>
      <c r="E2059" s="132"/>
      <c r="F2059" s="76" t="str">
        <f>IFERROR(VLOOKUP($E2059,BD_Anexo_Decreto!$A$1:$I$558,2,0),"")</f>
        <v/>
      </c>
      <c r="G2059" s="133" t="str">
        <f>IFERROR(VLOOKUP($E2059,BD_Anexo_Decreto!$A$1:$I$558,7,0),"")</f>
        <v/>
      </c>
      <c r="H2059" s="76" t="str">
        <f>IFERROR(VLOOKUP($E2059,BD_Anexo_Decreto!$A$1:$I$558,8,0),"")</f>
        <v/>
      </c>
      <c r="I2059" s="77" t="str">
        <f>IFERROR(VLOOKUP($E2059,BD_Anexo_Decreto!$A$1:$I$558,5,0),"")</f>
        <v/>
      </c>
      <c r="J2059" s="78">
        <f t="shared" si="135"/>
        <v>0</v>
      </c>
      <c r="K2059" s="78">
        <f t="shared" si="136"/>
        <v>0</v>
      </c>
      <c r="L2059" s="78">
        <f t="shared" si="137"/>
        <v>0</v>
      </c>
      <c r="M2059" s="82"/>
      <c r="N2059" s="83"/>
      <c r="O2059" s="84" t="str">
        <f>IFERROR(VLOOKUP($E2059,BD_Anexo_Decreto!$A$1:$I$558,3,0),"")</f>
        <v/>
      </c>
      <c r="P2059" s="85" t="str">
        <f t="shared" si="138"/>
        <v/>
      </c>
      <c r="Q2059" s="96"/>
      <c r="R2059" s="95" t="str">
        <f>IFERROR(VLOOKUP(Q2059,BD_CNES!$A$1:$E$9705,2,0),"")</f>
        <v/>
      </c>
    </row>
    <row r="2060" spans="4:18" ht="35.1" customHeight="1" x14ac:dyDescent="0.25">
      <c r="D2060" s="22">
        <v>2050</v>
      </c>
      <c r="E2060" s="132"/>
      <c r="F2060" s="76" t="str">
        <f>IFERROR(VLOOKUP($E2060,BD_Anexo_Decreto!$A$1:$I$558,2,0),"")</f>
        <v/>
      </c>
      <c r="G2060" s="133" t="str">
        <f>IFERROR(VLOOKUP($E2060,BD_Anexo_Decreto!$A$1:$I$558,7,0),"")</f>
        <v/>
      </c>
      <c r="H2060" s="76" t="str">
        <f>IFERROR(VLOOKUP($E2060,BD_Anexo_Decreto!$A$1:$I$558,8,0),"")</f>
        <v/>
      </c>
      <c r="I2060" s="77" t="str">
        <f>IFERROR(VLOOKUP($E2060,BD_Anexo_Decreto!$A$1:$I$558,5,0),"")</f>
        <v/>
      </c>
      <c r="J2060" s="78">
        <f t="shared" ref="J2060:J2123" si="139">IF(M2060=$J$10,N2060,0)</f>
        <v>0</v>
      </c>
      <c r="K2060" s="78">
        <f t="shared" ref="K2060:K2123" si="140">IF(M2060=$K$10,N2060,0)</f>
        <v>0</v>
      </c>
      <c r="L2060" s="78">
        <f t="shared" ref="L2060:L2123" si="141">IF(M2060=$L$10,N2060,0)</f>
        <v>0</v>
      </c>
      <c r="M2060" s="82"/>
      <c r="N2060" s="83"/>
      <c r="O2060" s="84" t="str">
        <f>IFERROR(VLOOKUP($E2060,BD_Anexo_Decreto!$A$1:$I$558,3,0),"")</f>
        <v/>
      </c>
      <c r="P2060" s="85" t="str">
        <f t="shared" si="138"/>
        <v/>
      </c>
      <c r="Q2060" s="96"/>
      <c r="R2060" s="95" t="str">
        <f>IFERROR(VLOOKUP(Q2060,BD_CNES!$A$1:$E$9705,2,0),"")</f>
        <v/>
      </c>
    </row>
    <row r="2061" spans="4:18" ht="35.1" customHeight="1" x14ac:dyDescent="0.25">
      <c r="D2061" s="22">
        <v>2051</v>
      </c>
      <c r="E2061" s="132"/>
      <c r="F2061" s="76" t="str">
        <f>IFERROR(VLOOKUP($E2061,BD_Anexo_Decreto!$A$1:$I$558,2,0),"")</f>
        <v/>
      </c>
      <c r="G2061" s="133" t="str">
        <f>IFERROR(VLOOKUP($E2061,BD_Anexo_Decreto!$A$1:$I$558,7,0),"")</f>
        <v/>
      </c>
      <c r="H2061" s="76" t="str">
        <f>IFERROR(VLOOKUP($E2061,BD_Anexo_Decreto!$A$1:$I$558,8,0),"")</f>
        <v/>
      </c>
      <c r="I2061" s="77" t="str">
        <f>IFERROR(VLOOKUP($E2061,BD_Anexo_Decreto!$A$1:$I$558,5,0),"")</f>
        <v/>
      </c>
      <c r="J2061" s="78">
        <f t="shared" si="139"/>
        <v>0</v>
      </c>
      <c r="K2061" s="78">
        <f t="shared" si="140"/>
        <v>0</v>
      </c>
      <c r="L2061" s="78">
        <f t="shared" si="141"/>
        <v>0</v>
      </c>
      <c r="M2061" s="82"/>
      <c r="N2061" s="83"/>
      <c r="O2061" s="84" t="str">
        <f>IFERROR(VLOOKUP($E2061,BD_Anexo_Decreto!$A$1:$I$558,3,0),"")</f>
        <v/>
      </c>
      <c r="P2061" s="85" t="str">
        <f t="shared" si="138"/>
        <v/>
      </c>
      <c r="Q2061" s="96"/>
      <c r="R2061" s="95" t="str">
        <f>IFERROR(VLOOKUP(Q2061,BD_CNES!$A$1:$E$9705,2,0),"")</f>
        <v/>
      </c>
    </row>
    <row r="2062" spans="4:18" ht="35.1" customHeight="1" x14ac:dyDescent="0.25">
      <c r="D2062" s="22">
        <v>2052</v>
      </c>
      <c r="E2062" s="132"/>
      <c r="F2062" s="76" t="str">
        <f>IFERROR(VLOOKUP($E2062,BD_Anexo_Decreto!$A$1:$I$558,2,0),"")</f>
        <v/>
      </c>
      <c r="G2062" s="133" t="str">
        <f>IFERROR(VLOOKUP($E2062,BD_Anexo_Decreto!$A$1:$I$558,7,0),"")</f>
        <v/>
      </c>
      <c r="H2062" s="76" t="str">
        <f>IFERROR(VLOOKUP($E2062,BD_Anexo_Decreto!$A$1:$I$558,8,0),"")</f>
        <v/>
      </c>
      <c r="I2062" s="77" t="str">
        <f>IFERROR(VLOOKUP($E2062,BD_Anexo_Decreto!$A$1:$I$558,5,0),"")</f>
        <v/>
      </c>
      <c r="J2062" s="78">
        <f t="shared" si="139"/>
        <v>0</v>
      </c>
      <c r="K2062" s="78">
        <f t="shared" si="140"/>
        <v>0</v>
      </c>
      <c r="L2062" s="78">
        <f t="shared" si="141"/>
        <v>0</v>
      </c>
      <c r="M2062" s="82"/>
      <c r="N2062" s="83"/>
      <c r="O2062" s="84" t="str">
        <f>IFERROR(VLOOKUP($E2062,BD_Anexo_Decreto!$A$1:$I$558,3,0),"")</f>
        <v/>
      </c>
      <c r="P2062" s="85" t="str">
        <f t="shared" ref="P2062:P2125" si="142">IFERROR(SUM(O2062*N2062),"")</f>
        <v/>
      </c>
      <c r="Q2062" s="96"/>
      <c r="R2062" s="95" t="str">
        <f>IFERROR(VLOOKUP(Q2062,BD_CNES!$A$1:$E$9705,2,0),"")</f>
        <v/>
      </c>
    </row>
    <row r="2063" spans="4:18" ht="35.1" customHeight="1" x14ac:dyDescent="0.25">
      <c r="D2063" s="22">
        <v>2053</v>
      </c>
      <c r="E2063" s="132"/>
      <c r="F2063" s="76" t="str">
        <f>IFERROR(VLOOKUP($E2063,BD_Anexo_Decreto!$A$1:$I$558,2,0),"")</f>
        <v/>
      </c>
      <c r="G2063" s="133" t="str">
        <f>IFERROR(VLOOKUP($E2063,BD_Anexo_Decreto!$A$1:$I$558,7,0),"")</f>
        <v/>
      </c>
      <c r="H2063" s="76" t="str">
        <f>IFERROR(VLOOKUP($E2063,BD_Anexo_Decreto!$A$1:$I$558,8,0),"")</f>
        <v/>
      </c>
      <c r="I2063" s="77" t="str">
        <f>IFERROR(VLOOKUP($E2063,BD_Anexo_Decreto!$A$1:$I$558,5,0),"")</f>
        <v/>
      </c>
      <c r="J2063" s="78">
        <f t="shared" si="139"/>
        <v>0</v>
      </c>
      <c r="K2063" s="78">
        <f t="shared" si="140"/>
        <v>0</v>
      </c>
      <c r="L2063" s="78">
        <f t="shared" si="141"/>
        <v>0</v>
      </c>
      <c r="M2063" s="82"/>
      <c r="N2063" s="83"/>
      <c r="O2063" s="84" t="str">
        <f>IFERROR(VLOOKUP($E2063,BD_Anexo_Decreto!$A$1:$I$558,3,0),"")</f>
        <v/>
      </c>
      <c r="P2063" s="85" t="str">
        <f t="shared" si="142"/>
        <v/>
      </c>
      <c r="Q2063" s="96"/>
      <c r="R2063" s="95" t="str">
        <f>IFERROR(VLOOKUP(Q2063,BD_CNES!$A$1:$E$9705,2,0),"")</f>
        <v/>
      </c>
    </row>
    <row r="2064" spans="4:18" ht="35.1" customHeight="1" x14ac:dyDescent="0.25">
      <c r="D2064" s="22">
        <v>2054</v>
      </c>
      <c r="E2064" s="132"/>
      <c r="F2064" s="76" t="str">
        <f>IFERROR(VLOOKUP($E2064,BD_Anexo_Decreto!$A$1:$I$558,2,0),"")</f>
        <v/>
      </c>
      <c r="G2064" s="133" t="str">
        <f>IFERROR(VLOOKUP($E2064,BD_Anexo_Decreto!$A$1:$I$558,7,0),"")</f>
        <v/>
      </c>
      <c r="H2064" s="76" t="str">
        <f>IFERROR(VLOOKUP($E2064,BD_Anexo_Decreto!$A$1:$I$558,8,0),"")</f>
        <v/>
      </c>
      <c r="I2064" s="77" t="str">
        <f>IFERROR(VLOOKUP($E2064,BD_Anexo_Decreto!$A$1:$I$558,5,0),"")</f>
        <v/>
      </c>
      <c r="J2064" s="78">
        <f t="shared" si="139"/>
        <v>0</v>
      </c>
      <c r="K2064" s="78">
        <f t="shared" si="140"/>
        <v>0</v>
      </c>
      <c r="L2064" s="78">
        <f t="shared" si="141"/>
        <v>0</v>
      </c>
      <c r="M2064" s="82"/>
      <c r="N2064" s="83"/>
      <c r="O2064" s="84" t="str">
        <f>IFERROR(VLOOKUP($E2064,BD_Anexo_Decreto!$A$1:$I$558,3,0),"")</f>
        <v/>
      </c>
      <c r="P2064" s="85" t="str">
        <f t="shared" si="142"/>
        <v/>
      </c>
      <c r="Q2064" s="96"/>
      <c r="R2064" s="95" t="str">
        <f>IFERROR(VLOOKUP(Q2064,BD_CNES!$A$1:$E$9705,2,0),"")</f>
        <v/>
      </c>
    </row>
    <row r="2065" spans="4:18" ht="35.1" customHeight="1" x14ac:dyDescent="0.25">
      <c r="D2065" s="22">
        <v>2055</v>
      </c>
      <c r="E2065" s="132"/>
      <c r="F2065" s="76" t="str">
        <f>IFERROR(VLOOKUP($E2065,BD_Anexo_Decreto!$A$1:$I$558,2,0),"")</f>
        <v/>
      </c>
      <c r="G2065" s="133" t="str">
        <f>IFERROR(VLOOKUP($E2065,BD_Anexo_Decreto!$A$1:$I$558,7,0),"")</f>
        <v/>
      </c>
      <c r="H2065" s="76" t="str">
        <f>IFERROR(VLOOKUP($E2065,BD_Anexo_Decreto!$A$1:$I$558,8,0),"")</f>
        <v/>
      </c>
      <c r="I2065" s="77" t="str">
        <f>IFERROR(VLOOKUP($E2065,BD_Anexo_Decreto!$A$1:$I$558,5,0),"")</f>
        <v/>
      </c>
      <c r="J2065" s="78">
        <f t="shared" si="139"/>
        <v>0</v>
      </c>
      <c r="K2065" s="78">
        <f t="shared" si="140"/>
        <v>0</v>
      </c>
      <c r="L2065" s="78">
        <f t="shared" si="141"/>
        <v>0</v>
      </c>
      <c r="M2065" s="82"/>
      <c r="N2065" s="83"/>
      <c r="O2065" s="84" t="str">
        <f>IFERROR(VLOOKUP($E2065,BD_Anexo_Decreto!$A$1:$I$558,3,0),"")</f>
        <v/>
      </c>
      <c r="P2065" s="85" t="str">
        <f t="shared" si="142"/>
        <v/>
      </c>
      <c r="Q2065" s="96"/>
      <c r="R2065" s="95" t="str">
        <f>IFERROR(VLOOKUP(Q2065,BD_CNES!$A$1:$E$9705,2,0),"")</f>
        <v/>
      </c>
    </row>
    <row r="2066" spans="4:18" ht="35.1" customHeight="1" x14ac:dyDescent="0.25">
      <c r="D2066" s="22">
        <v>2056</v>
      </c>
      <c r="E2066" s="132"/>
      <c r="F2066" s="76" t="str">
        <f>IFERROR(VLOOKUP($E2066,BD_Anexo_Decreto!$A$1:$I$558,2,0),"")</f>
        <v/>
      </c>
      <c r="G2066" s="133" t="str">
        <f>IFERROR(VLOOKUP($E2066,BD_Anexo_Decreto!$A$1:$I$558,7,0),"")</f>
        <v/>
      </c>
      <c r="H2066" s="76" t="str">
        <f>IFERROR(VLOOKUP($E2066,BD_Anexo_Decreto!$A$1:$I$558,8,0),"")</f>
        <v/>
      </c>
      <c r="I2066" s="77" t="str">
        <f>IFERROR(VLOOKUP($E2066,BD_Anexo_Decreto!$A$1:$I$558,5,0),"")</f>
        <v/>
      </c>
      <c r="J2066" s="78">
        <f t="shared" si="139"/>
        <v>0</v>
      </c>
      <c r="K2066" s="78">
        <f t="shared" si="140"/>
        <v>0</v>
      </c>
      <c r="L2066" s="78">
        <f t="shared" si="141"/>
        <v>0</v>
      </c>
      <c r="M2066" s="82"/>
      <c r="N2066" s="83"/>
      <c r="O2066" s="84" t="str">
        <f>IFERROR(VLOOKUP($E2066,BD_Anexo_Decreto!$A$1:$I$558,3,0),"")</f>
        <v/>
      </c>
      <c r="P2066" s="85" t="str">
        <f t="shared" si="142"/>
        <v/>
      </c>
      <c r="Q2066" s="96"/>
      <c r="R2066" s="95" t="str">
        <f>IFERROR(VLOOKUP(Q2066,BD_CNES!$A$1:$E$9705,2,0),"")</f>
        <v/>
      </c>
    </row>
    <row r="2067" spans="4:18" ht="35.1" customHeight="1" x14ac:dyDescent="0.25">
      <c r="D2067" s="22">
        <v>2057</v>
      </c>
      <c r="E2067" s="132"/>
      <c r="F2067" s="76" t="str">
        <f>IFERROR(VLOOKUP($E2067,BD_Anexo_Decreto!$A$1:$I$558,2,0),"")</f>
        <v/>
      </c>
      <c r="G2067" s="133" t="str">
        <f>IFERROR(VLOOKUP($E2067,BD_Anexo_Decreto!$A$1:$I$558,7,0),"")</f>
        <v/>
      </c>
      <c r="H2067" s="76" t="str">
        <f>IFERROR(VLOOKUP($E2067,BD_Anexo_Decreto!$A$1:$I$558,8,0),"")</f>
        <v/>
      </c>
      <c r="I2067" s="77" t="str">
        <f>IFERROR(VLOOKUP($E2067,BD_Anexo_Decreto!$A$1:$I$558,5,0),"")</f>
        <v/>
      </c>
      <c r="J2067" s="78">
        <f t="shared" si="139"/>
        <v>0</v>
      </c>
      <c r="K2067" s="78">
        <f t="shared" si="140"/>
        <v>0</v>
      </c>
      <c r="L2067" s="78">
        <f t="shared" si="141"/>
        <v>0</v>
      </c>
      <c r="M2067" s="82"/>
      <c r="N2067" s="83"/>
      <c r="O2067" s="84" t="str">
        <f>IFERROR(VLOOKUP($E2067,BD_Anexo_Decreto!$A$1:$I$558,3,0),"")</f>
        <v/>
      </c>
      <c r="P2067" s="85" t="str">
        <f t="shared" si="142"/>
        <v/>
      </c>
      <c r="Q2067" s="96"/>
      <c r="R2067" s="95" t="str">
        <f>IFERROR(VLOOKUP(Q2067,BD_CNES!$A$1:$E$9705,2,0),"")</f>
        <v/>
      </c>
    </row>
    <row r="2068" spans="4:18" ht="35.1" customHeight="1" x14ac:dyDescent="0.25">
      <c r="D2068" s="22">
        <v>2058</v>
      </c>
      <c r="E2068" s="132"/>
      <c r="F2068" s="76" t="str">
        <f>IFERROR(VLOOKUP($E2068,BD_Anexo_Decreto!$A$1:$I$558,2,0),"")</f>
        <v/>
      </c>
      <c r="G2068" s="133" t="str">
        <f>IFERROR(VLOOKUP($E2068,BD_Anexo_Decreto!$A$1:$I$558,7,0),"")</f>
        <v/>
      </c>
      <c r="H2068" s="76" t="str">
        <f>IFERROR(VLOOKUP($E2068,BD_Anexo_Decreto!$A$1:$I$558,8,0),"")</f>
        <v/>
      </c>
      <c r="I2068" s="77" t="str">
        <f>IFERROR(VLOOKUP($E2068,BD_Anexo_Decreto!$A$1:$I$558,5,0),"")</f>
        <v/>
      </c>
      <c r="J2068" s="78">
        <f t="shared" si="139"/>
        <v>0</v>
      </c>
      <c r="K2068" s="78">
        <f t="shared" si="140"/>
        <v>0</v>
      </c>
      <c r="L2068" s="78">
        <f t="shared" si="141"/>
        <v>0</v>
      </c>
      <c r="M2068" s="82"/>
      <c r="N2068" s="83"/>
      <c r="O2068" s="84" t="str">
        <f>IFERROR(VLOOKUP($E2068,BD_Anexo_Decreto!$A$1:$I$558,3,0),"")</f>
        <v/>
      </c>
      <c r="P2068" s="85" t="str">
        <f t="shared" si="142"/>
        <v/>
      </c>
      <c r="Q2068" s="96"/>
      <c r="R2068" s="95" t="str">
        <f>IFERROR(VLOOKUP(Q2068,BD_CNES!$A$1:$E$9705,2,0),"")</f>
        <v/>
      </c>
    </row>
    <row r="2069" spans="4:18" ht="35.1" customHeight="1" x14ac:dyDescent="0.25">
      <c r="D2069" s="22">
        <v>2059</v>
      </c>
      <c r="E2069" s="132"/>
      <c r="F2069" s="76" t="str">
        <f>IFERROR(VLOOKUP($E2069,BD_Anexo_Decreto!$A$1:$I$558,2,0),"")</f>
        <v/>
      </c>
      <c r="G2069" s="133" t="str">
        <f>IFERROR(VLOOKUP($E2069,BD_Anexo_Decreto!$A$1:$I$558,7,0),"")</f>
        <v/>
      </c>
      <c r="H2069" s="76" t="str">
        <f>IFERROR(VLOOKUP($E2069,BD_Anexo_Decreto!$A$1:$I$558,8,0),"")</f>
        <v/>
      </c>
      <c r="I2069" s="77" t="str">
        <f>IFERROR(VLOOKUP($E2069,BD_Anexo_Decreto!$A$1:$I$558,5,0),"")</f>
        <v/>
      </c>
      <c r="J2069" s="78">
        <f t="shared" si="139"/>
        <v>0</v>
      </c>
      <c r="K2069" s="78">
        <f t="shared" si="140"/>
        <v>0</v>
      </c>
      <c r="L2069" s="78">
        <f t="shared" si="141"/>
        <v>0</v>
      </c>
      <c r="M2069" s="82"/>
      <c r="N2069" s="83"/>
      <c r="O2069" s="84" t="str">
        <f>IFERROR(VLOOKUP($E2069,BD_Anexo_Decreto!$A$1:$I$558,3,0),"")</f>
        <v/>
      </c>
      <c r="P2069" s="85" t="str">
        <f t="shared" si="142"/>
        <v/>
      </c>
      <c r="Q2069" s="96"/>
      <c r="R2069" s="95" t="str">
        <f>IFERROR(VLOOKUP(Q2069,BD_CNES!$A$1:$E$9705,2,0),"")</f>
        <v/>
      </c>
    </row>
    <row r="2070" spans="4:18" ht="35.1" customHeight="1" x14ac:dyDescent="0.25">
      <c r="D2070" s="22">
        <v>2060</v>
      </c>
      <c r="E2070" s="132"/>
      <c r="F2070" s="76" t="str">
        <f>IFERROR(VLOOKUP($E2070,BD_Anexo_Decreto!$A$1:$I$558,2,0),"")</f>
        <v/>
      </c>
      <c r="G2070" s="133" t="str">
        <f>IFERROR(VLOOKUP($E2070,BD_Anexo_Decreto!$A$1:$I$558,7,0),"")</f>
        <v/>
      </c>
      <c r="H2070" s="76" t="str">
        <f>IFERROR(VLOOKUP($E2070,BD_Anexo_Decreto!$A$1:$I$558,8,0),"")</f>
        <v/>
      </c>
      <c r="I2070" s="77" t="str">
        <f>IFERROR(VLOOKUP($E2070,BD_Anexo_Decreto!$A$1:$I$558,5,0),"")</f>
        <v/>
      </c>
      <c r="J2070" s="78">
        <f t="shared" si="139"/>
        <v>0</v>
      </c>
      <c r="K2070" s="78">
        <f t="shared" si="140"/>
        <v>0</v>
      </c>
      <c r="L2070" s="78">
        <f t="shared" si="141"/>
        <v>0</v>
      </c>
      <c r="M2070" s="82"/>
      <c r="N2070" s="83"/>
      <c r="O2070" s="84" t="str">
        <f>IFERROR(VLOOKUP($E2070,BD_Anexo_Decreto!$A$1:$I$558,3,0),"")</f>
        <v/>
      </c>
      <c r="P2070" s="85" t="str">
        <f t="shared" si="142"/>
        <v/>
      </c>
      <c r="Q2070" s="96"/>
      <c r="R2070" s="95" t="str">
        <f>IFERROR(VLOOKUP(Q2070,BD_CNES!$A$1:$E$9705,2,0),"")</f>
        <v/>
      </c>
    </row>
    <row r="2071" spans="4:18" ht="35.1" customHeight="1" x14ac:dyDescent="0.25">
      <c r="D2071" s="22">
        <v>2061</v>
      </c>
      <c r="E2071" s="132"/>
      <c r="F2071" s="76" t="str">
        <f>IFERROR(VLOOKUP($E2071,BD_Anexo_Decreto!$A$1:$I$558,2,0),"")</f>
        <v/>
      </c>
      <c r="G2071" s="133" t="str">
        <f>IFERROR(VLOOKUP($E2071,BD_Anexo_Decreto!$A$1:$I$558,7,0),"")</f>
        <v/>
      </c>
      <c r="H2071" s="76" t="str">
        <f>IFERROR(VLOOKUP($E2071,BD_Anexo_Decreto!$A$1:$I$558,8,0),"")</f>
        <v/>
      </c>
      <c r="I2071" s="77" t="str">
        <f>IFERROR(VLOOKUP($E2071,BD_Anexo_Decreto!$A$1:$I$558,5,0),"")</f>
        <v/>
      </c>
      <c r="J2071" s="78">
        <f t="shared" si="139"/>
        <v>0</v>
      </c>
      <c r="K2071" s="78">
        <f t="shared" si="140"/>
        <v>0</v>
      </c>
      <c r="L2071" s="78">
        <f t="shared" si="141"/>
        <v>0</v>
      </c>
      <c r="M2071" s="82"/>
      <c r="N2071" s="83"/>
      <c r="O2071" s="84" t="str">
        <f>IFERROR(VLOOKUP($E2071,BD_Anexo_Decreto!$A$1:$I$558,3,0),"")</f>
        <v/>
      </c>
      <c r="P2071" s="85" t="str">
        <f t="shared" si="142"/>
        <v/>
      </c>
      <c r="Q2071" s="96"/>
      <c r="R2071" s="95" t="str">
        <f>IFERROR(VLOOKUP(Q2071,BD_CNES!$A$1:$E$9705,2,0),"")</f>
        <v/>
      </c>
    </row>
    <row r="2072" spans="4:18" ht="35.1" customHeight="1" x14ac:dyDescent="0.25">
      <c r="D2072" s="22">
        <v>2062</v>
      </c>
      <c r="E2072" s="132"/>
      <c r="F2072" s="76" t="str">
        <f>IFERROR(VLOOKUP($E2072,BD_Anexo_Decreto!$A$1:$I$558,2,0),"")</f>
        <v/>
      </c>
      <c r="G2072" s="133" t="str">
        <f>IFERROR(VLOOKUP($E2072,BD_Anexo_Decreto!$A$1:$I$558,7,0),"")</f>
        <v/>
      </c>
      <c r="H2072" s="76" t="str">
        <f>IFERROR(VLOOKUP($E2072,BD_Anexo_Decreto!$A$1:$I$558,8,0),"")</f>
        <v/>
      </c>
      <c r="I2072" s="77" t="str">
        <f>IFERROR(VLOOKUP($E2072,BD_Anexo_Decreto!$A$1:$I$558,5,0),"")</f>
        <v/>
      </c>
      <c r="J2072" s="78">
        <f t="shared" si="139"/>
        <v>0</v>
      </c>
      <c r="K2072" s="78">
        <f t="shared" si="140"/>
        <v>0</v>
      </c>
      <c r="L2072" s="78">
        <f t="shared" si="141"/>
        <v>0</v>
      </c>
      <c r="M2072" s="82"/>
      <c r="N2072" s="83"/>
      <c r="O2072" s="84" t="str">
        <f>IFERROR(VLOOKUP($E2072,BD_Anexo_Decreto!$A$1:$I$558,3,0),"")</f>
        <v/>
      </c>
      <c r="P2072" s="85" t="str">
        <f t="shared" si="142"/>
        <v/>
      </c>
      <c r="Q2072" s="96"/>
      <c r="R2072" s="95" t="str">
        <f>IFERROR(VLOOKUP(Q2072,BD_CNES!$A$1:$E$9705,2,0),"")</f>
        <v/>
      </c>
    </row>
    <row r="2073" spans="4:18" ht="35.1" customHeight="1" x14ac:dyDescent="0.25">
      <c r="D2073" s="22">
        <v>2063</v>
      </c>
      <c r="E2073" s="132"/>
      <c r="F2073" s="76" t="str">
        <f>IFERROR(VLOOKUP($E2073,BD_Anexo_Decreto!$A$1:$I$558,2,0),"")</f>
        <v/>
      </c>
      <c r="G2073" s="133" t="str">
        <f>IFERROR(VLOOKUP($E2073,BD_Anexo_Decreto!$A$1:$I$558,7,0),"")</f>
        <v/>
      </c>
      <c r="H2073" s="76" t="str">
        <f>IFERROR(VLOOKUP($E2073,BD_Anexo_Decreto!$A$1:$I$558,8,0),"")</f>
        <v/>
      </c>
      <c r="I2073" s="77" t="str">
        <f>IFERROR(VLOOKUP($E2073,BD_Anexo_Decreto!$A$1:$I$558,5,0),"")</f>
        <v/>
      </c>
      <c r="J2073" s="78">
        <f t="shared" si="139"/>
        <v>0</v>
      </c>
      <c r="K2073" s="78">
        <f t="shared" si="140"/>
        <v>0</v>
      </c>
      <c r="L2073" s="78">
        <f t="shared" si="141"/>
        <v>0</v>
      </c>
      <c r="M2073" s="82"/>
      <c r="N2073" s="83"/>
      <c r="O2073" s="84" t="str">
        <f>IFERROR(VLOOKUP($E2073,BD_Anexo_Decreto!$A$1:$I$558,3,0),"")</f>
        <v/>
      </c>
      <c r="P2073" s="85" t="str">
        <f t="shared" si="142"/>
        <v/>
      </c>
      <c r="Q2073" s="96"/>
      <c r="R2073" s="95" t="str">
        <f>IFERROR(VLOOKUP(Q2073,BD_CNES!$A$1:$E$9705,2,0),"")</f>
        <v/>
      </c>
    </row>
    <row r="2074" spans="4:18" ht="35.1" customHeight="1" x14ac:dyDescent="0.25">
      <c r="D2074" s="22">
        <v>2064</v>
      </c>
      <c r="E2074" s="132"/>
      <c r="F2074" s="76" t="str">
        <f>IFERROR(VLOOKUP($E2074,BD_Anexo_Decreto!$A$1:$I$558,2,0),"")</f>
        <v/>
      </c>
      <c r="G2074" s="133" t="str">
        <f>IFERROR(VLOOKUP($E2074,BD_Anexo_Decreto!$A$1:$I$558,7,0),"")</f>
        <v/>
      </c>
      <c r="H2074" s="76" t="str">
        <f>IFERROR(VLOOKUP($E2074,BD_Anexo_Decreto!$A$1:$I$558,8,0),"")</f>
        <v/>
      </c>
      <c r="I2074" s="77" t="str">
        <f>IFERROR(VLOOKUP($E2074,BD_Anexo_Decreto!$A$1:$I$558,5,0),"")</f>
        <v/>
      </c>
      <c r="J2074" s="78">
        <f t="shared" si="139"/>
        <v>0</v>
      </c>
      <c r="K2074" s="78">
        <f t="shared" si="140"/>
        <v>0</v>
      </c>
      <c r="L2074" s="78">
        <f t="shared" si="141"/>
        <v>0</v>
      </c>
      <c r="M2074" s="82"/>
      <c r="N2074" s="83"/>
      <c r="O2074" s="84" t="str">
        <f>IFERROR(VLOOKUP($E2074,BD_Anexo_Decreto!$A$1:$I$558,3,0),"")</f>
        <v/>
      </c>
      <c r="P2074" s="85" t="str">
        <f t="shared" si="142"/>
        <v/>
      </c>
      <c r="Q2074" s="96"/>
      <c r="R2074" s="95" t="str">
        <f>IFERROR(VLOOKUP(Q2074,BD_CNES!$A$1:$E$9705,2,0),"")</f>
        <v/>
      </c>
    </row>
    <row r="2075" spans="4:18" ht="35.1" customHeight="1" x14ac:dyDescent="0.25">
      <c r="D2075" s="22">
        <v>2065</v>
      </c>
      <c r="E2075" s="132"/>
      <c r="F2075" s="76" t="str">
        <f>IFERROR(VLOOKUP($E2075,BD_Anexo_Decreto!$A$1:$I$558,2,0),"")</f>
        <v/>
      </c>
      <c r="G2075" s="133" t="str">
        <f>IFERROR(VLOOKUP($E2075,BD_Anexo_Decreto!$A$1:$I$558,7,0),"")</f>
        <v/>
      </c>
      <c r="H2075" s="76" t="str">
        <f>IFERROR(VLOOKUP($E2075,BD_Anexo_Decreto!$A$1:$I$558,8,0),"")</f>
        <v/>
      </c>
      <c r="I2075" s="77" t="str">
        <f>IFERROR(VLOOKUP($E2075,BD_Anexo_Decreto!$A$1:$I$558,5,0),"")</f>
        <v/>
      </c>
      <c r="J2075" s="78">
        <f t="shared" si="139"/>
        <v>0</v>
      </c>
      <c r="K2075" s="78">
        <f t="shared" si="140"/>
        <v>0</v>
      </c>
      <c r="L2075" s="78">
        <f t="shared" si="141"/>
        <v>0</v>
      </c>
      <c r="M2075" s="82"/>
      <c r="N2075" s="83"/>
      <c r="O2075" s="84" t="str">
        <f>IFERROR(VLOOKUP($E2075,BD_Anexo_Decreto!$A$1:$I$558,3,0),"")</f>
        <v/>
      </c>
      <c r="P2075" s="85" t="str">
        <f t="shared" si="142"/>
        <v/>
      </c>
      <c r="Q2075" s="96"/>
      <c r="R2075" s="95" t="str">
        <f>IFERROR(VLOOKUP(Q2075,BD_CNES!$A$1:$E$9705,2,0),"")</f>
        <v/>
      </c>
    </row>
    <row r="2076" spans="4:18" ht="35.1" customHeight="1" x14ac:dyDescent="0.25">
      <c r="D2076" s="22">
        <v>2066</v>
      </c>
      <c r="E2076" s="132"/>
      <c r="F2076" s="76" t="str">
        <f>IFERROR(VLOOKUP($E2076,BD_Anexo_Decreto!$A$1:$I$558,2,0),"")</f>
        <v/>
      </c>
      <c r="G2076" s="133" t="str">
        <f>IFERROR(VLOOKUP($E2076,BD_Anexo_Decreto!$A$1:$I$558,7,0),"")</f>
        <v/>
      </c>
      <c r="H2076" s="76" t="str">
        <f>IFERROR(VLOOKUP($E2076,BD_Anexo_Decreto!$A$1:$I$558,8,0),"")</f>
        <v/>
      </c>
      <c r="I2076" s="77" t="str">
        <f>IFERROR(VLOOKUP($E2076,BD_Anexo_Decreto!$A$1:$I$558,5,0),"")</f>
        <v/>
      </c>
      <c r="J2076" s="78">
        <f t="shared" si="139"/>
        <v>0</v>
      </c>
      <c r="K2076" s="78">
        <f t="shared" si="140"/>
        <v>0</v>
      </c>
      <c r="L2076" s="78">
        <f t="shared" si="141"/>
        <v>0</v>
      </c>
      <c r="M2076" s="82"/>
      <c r="N2076" s="83"/>
      <c r="O2076" s="84" t="str">
        <f>IFERROR(VLOOKUP($E2076,BD_Anexo_Decreto!$A$1:$I$558,3,0),"")</f>
        <v/>
      </c>
      <c r="P2076" s="85" t="str">
        <f t="shared" si="142"/>
        <v/>
      </c>
      <c r="Q2076" s="96"/>
      <c r="R2076" s="95" t="str">
        <f>IFERROR(VLOOKUP(Q2076,BD_CNES!$A$1:$E$9705,2,0),"")</f>
        <v/>
      </c>
    </row>
    <row r="2077" spans="4:18" ht="35.1" customHeight="1" x14ac:dyDescent="0.25">
      <c r="D2077" s="22">
        <v>2067</v>
      </c>
      <c r="E2077" s="132"/>
      <c r="F2077" s="76" t="str">
        <f>IFERROR(VLOOKUP($E2077,BD_Anexo_Decreto!$A$1:$I$558,2,0),"")</f>
        <v/>
      </c>
      <c r="G2077" s="133" t="str">
        <f>IFERROR(VLOOKUP($E2077,BD_Anexo_Decreto!$A$1:$I$558,7,0),"")</f>
        <v/>
      </c>
      <c r="H2077" s="76" t="str">
        <f>IFERROR(VLOOKUP($E2077,BD_Anexo_Decreto!$A$1:$I$558,8,0),"")</f>
        <v/>
      </c>
      <c r="I2077" s="77" t="str">
        <f>IFERROR(VLOOKUP($E2077,BD_Anexo_Decreto!$A$1:$I$558,5,0),"")</f>
        <v/>
      </c>
      <c r="J2077" s="78">
        <f t="shared" si="139"/>
        <v>0</v>
      </c>
      <c r="K2077" s="78">
        <f t="shared" si="140"/>
        <v>0</v>
      </c>
      <c r="L2077" s="78">
        <f t="shared" si="141"/>
        <v>0</v>
      </c>
      <c r="M2077" s="82"/>
      <c r="N2077" s="83"/>
      <c r="O2077" s="84" t="str">
        <f>IFERROR(VLOOKUP($E2077,BD_Anexo_Decreto!$A$1:$I$558,3,0),"")</f>
        <v/>
      </c>
      <c r="P2077" s="85" t="str">
        <f t="shared" si="142"/>
        <v/>
      </c>
      <c r="Q2077" s="96"/>
      <c r="R2077" s="95" t="str">
        <f>IFERROR(VLOOKUP(Q2077,BD_CNES!$A$1:$E$9705,2,0),"")</f>
        <v/>
      </c>
    </row>
    <row r="2078" spans="4:18" ht="35.1" customHeight="1" x14ac:dyDescent="0.25">
      <c r="D2078" s="22">
        <v>2068</v>
      </c>
      <c r="E2078" s="132"/>
      <c r="F2078" s="76" t="str">
        <f>IFERROR(VLOOKUP($E2078,BD_Anexo_Decreto!$A$1:$I$558,2,0),"")</f>
        <v/>
      </c>
      <c r="G2078" s="133" t="str">
        <f>IFERROR(VLOOKUP($E2078,BD_Anexo_Decreto!$A$1:$I$558,7,0),"")</f>
        <v/>
      </c>
      <c r="H2078" s="76" t="str">
        <f>IFERROR(VLOOKUP($E2078,BD_Anexo_Decreto!$A$1:$I$558,8,0),"")</f>
        <v/>
      </c>
      <c r="I2078" s="77" t="str">
        <f>IFERROR(VLOOKUP($E2078,BD_Anexo_Decreto!$A$1:$I$558,5,0),"")</f>
        <v/>
      </c>
      <c r="J2078" s="78">
        <f t="shared" si="139"/>
        <v>0</v>
      </c>
      <c r="K2078" s="78">
        <f t="shared" si="140"/>
        <v>0</v>
      </c>
      <c r="L2078" s="78">
        <f t="shared" si="141"/>
        <v>0</v>
      </c>
      <c r="M2078" s="82"/>
      <c r="N2078" s="83"/>
      <c r="O2078" s="84" t="str">
        <f>IFERROR(VLOOKUP($E2078,BD_Anexo_Decreto!$A$1:$I$558,3,0),"")</f>
        <v/>
      </c>
      <c r="P2078" s="85" t="str">
        <f t="shared" si="142"/>
        <v/>
      </c>
      <c r="Q2078" s="96"/>
      <c r="R2078" s="95" t="str">
        <f>IFERROR(VLOOKUP(Q2078,BD_CNES!$A$1:$E$9705,2,0),"")</f>
        <v/>
      </c>
    </row>
    <row r="2079" spans="4:18" ht="35.1" customHeight="1" x14ac:dyDescent="0.25">
      <c r="D2079" s="22">
        <v>2069</v>
      </c>
      <c r="E2079" s="132"/>
      <c r="F2079" s="76" t="str">
        <f>IFERROR(VLOOKUP($E2079,BD_Anexo_Decreto!$A$1:$I$558,2,0),"")</f>
        <v/>
      </c>
      <c r="G2079" s="133" t="str">
        <f>IFERROR(VLOOKUP($E2079,BD_Anexo_Decreto!$A$1:$I$558,7,0),"")</f>
        <v/>
      </c>
      <c r="H2079" s="76" t="str">
        <f>IFERROR(VLOOKUP($E2079,BD_Anexo_Decreto!$A$1:$I$558,8,0),"")</f>
        <v/>
      </c>
      <c r="I2079" s="77" t="str">
        <f>IFERROR(VLOOKUP($E2079,BD_Anexo_Decreto!$A$1:$I$558,5,0),"")</f>
        <v/>
      </c>
      <c r="J2079" s="78">
        <f t="shared" si="139"/>
        <v>0</v>
      </c>
      <c r="K2079" s="78">
        <f t="shared" si="140"/>
        <v>0</v>
      </c>
      <c r="L2079" s="78">
        <f t="shared" si="141"/>
        <v>0</v>
      </c>
      <c r="M2079" s="82"/>
      <c r="N2079" s="83"/>
      <c r="O2079" s="84" t="str">
        <f>IFERROR(VLOOKUP($E2079,BD_Anexo_Decreto!$A$1:$I$558,3,0),"")</f>
        <v/>
      </c>
      <c r="P2079" s="85" t="str">
        <f t="shared" si="142"/>
        <v/>
      </c>
      <c r="Q2079" s="96"/>
      <c r="R2079" s="95" t="str">
        <f>IFERROR(VLOOKUP(Q2079,BD_CNES!$A$1:$E$9705,2,0),"")</f>
        <v/>
      </c>
    </row>
    <row r="2080" spans="4:18" ht="35.1" customHeight="1" x14ac:dyDescent="0.25">
      <c r="D2080" s="22">
        <v>2070</v>
      </c>
      <c r="E2080" s="132"/>
      <c r="F2080" s="76" t="str">
        <f>IFERROR(VLOOKUP($E2080,BD_Anexo_Decreto!$A$1:$I$558,2,0),"")</f>
        <v/>
      </c>
      <c r="G2080" s="133" t="str">
        <f>IFERROR(VLOOKUP($E2080,BD_Anexo_Decreto!$A$1:$I$558,7,0),"")</f>
        <v/>
      </c>
      <c r="H2080" s="76" t="str">
        <f>IFERROR(VLOOKUP($E2080,BD_Anexo_Decreto!$A$1:$I$558,8,0),"")</f>
        <v/>
      </c>
      <c r="I2080" s="77" t="str">
        <f>IFERROR(VLOOKUP($E2080,BD_Anexo_Decreto!$A$1:$I$558,5,0),"")</f>
        <v/>
      </c>
      <c r="J2080" s="78">
        <f t="shared" si="139"/>
        <v>0</v>
      </c>
      <c r="K2080" s="78">
        <f t="shared" si="140"/>
        <v>0</v>
      </c>
      <c r="L2080" s="78">
        <f t="shared" si="141"/>
        <v>0</v>
      </c>
      <c r="M2080" s="82"/>
      <c r="N2080" s="83"/>
      <c r="O2080" s="84" t="str">
        <f>IFERROR(VLOOKUP($E2080,BD_Anexo_Decreto!$A$1:$I$558,3,0),"")</f>
        <v/>
      </c>
      <c r="P2080" s="85" t="str">
        <f t="shared" si="142"/>
        <v/>
      </c>
      <c r="Q2080" s="96"/>
      <c r="R2080" s="95" t="str">
        <f>IFERROR(VLOOKUP(Q2080,BD_CNES!$A$1:$E$9705,2,0),"")</f>
        <v/>
      </c>
    </row>
    <row r="2081" spans="4:18" ht="35.1" customHeight="1" x14ac:dyDescent="0.25">
      <c r="D2081" s="22">
        <v>2071</v>
      </c>
      <c r="E2081" s="132"/>
      <c r="F2081" s="76" t="str">
        <f>IFERROR(VLOOKUP($E2081,BD_Anexo_Decreto!$A$1:$I$558,2,0),"")</f>
        <v/>
      </c>
      <c r="G2081" s="133" t="str">
        <f>IFERROR(VLOOKUP($E2081,BD_Anexo_Decreto!$A$1:$I$558,7,0),"")</f>
        <v/>
      </c>
      <c r="H2081" s="76" t="str">
        <f>IFERROR(VLOOKUP($E2081,BD_Anexo_Decreto!$A$1:$I$558,8,0),"")</f>
        <v/>
      </c>
      <c r="I2081" s="77" t="str">
        <f>IFERROR(VLOOKUP($E2081,BD_Anexo_Decreto!$A$1:$I$558,5,0),"")</f>
        <v/>
      </c>
      <c r="J2081" s="78">
        <f t="shared" si="139"/>
        <v>0</v>
      </c>
      <c r="K2081" s="78">
        <f t="shared" si="140"/>
        <v>0</v>
      </c>
      <c r="L2081" s="78">
        <f t="shared" si="141"/>
        <v>0</v>
      </c>
      <c r="M2081" s="82"/>
      <c r="N2081" s="83"/>
      <c r="O2081" s="84" t="str">
        <f>IFERROR(VLOOKUP($E2081,BD_Anexo_Decreto!$A$1:$I$558,3,0),"")</f>
        <v/>
      </c>
      <c r="P2081" s="85" t="str">
        <f t="shared" si="142"/>
        <v/>
      </c>
      <c r="Q2081" s="96"/>
      <c r="R2081" s="95" t="str">
        <f>IFERROR(VLOOKUP(Q2081,BD_CNES!$A$1:$E$9705,2,0),"")</f>
        <v/>
      </c>
    </row>
    <row r="2082" spans="4:18" ht="35.1" customHeight="1" x14ac:dyDescent="0.25">
      <c r="D2082" s="22">
        <v>2072</v>
      </c>
      <c r="E2082" s="132"/>
      <c r="F2082" s="76" t="str">
        <f>IFERROR(VLOOKUP($E2082,BD_Anexo_Decreto!$A$1:$I$558,2,0),"")</f>
        <v/>
      </c>
      <c r="G2082" s="133" t="str">
        <f>IFERROR(VLOOKUP($E2082,BD_Anexo_Decreto!$A$1:$I$558,7,0),"")</f>
        <v/>
      </c>
      <c r="H2082" s="76" t="str">
        <f>IFERROR(VLOOKUP($E2082,BD_Anexo_Decreto!$A$1:$I$558,8,0),"")</f>
        <v/>
      </c>
      <c r="I2082" s="77" t="str">
        <f>IFERROR(VLOOKUP($E2082,BD_Anexo_Decreto!$A$1:$I$558,5,0),"")</f>
        <v/>
      </c>
      <c r="J2082" s="78">
        <f t="shared" si="139"/>
        <v>0</v>
      </c>
      <c r="K2082" s="78">
        <f t="shared" si="140"/>
        <v>0</v>
      </c>
      <c r="L2082" s="78">
        <f t="shared" si="141"/>
        <v>0</v>
      </c>
      <c r="M2082" s="82"/>
      <c r="N2082" s="83"/>
      <c r="O2082" s="84" t="str">
        <f>IFERROR(VLOOKUP($E2082,BD_Anexo_Decreto!$A$1:$I$558,3,0),"")</f>
        <v/>
      </c>
      <c r="P2082" s="85" t="str">
        <f t="shared" si="142"/>
        <v/>
      </c>
      <c r="Q2082" s="96"/>
      <c r="R2082" s="95" t="str">
        <f>IFERROR(VLOOKUP(Q2082,BD_CNES!$A$1:$E$9705,2,0),"")</f>
        <v/>
      </c>
    </row>
    <row r="2083" spans="4:18" ht="35.1" customHeight="1" x14ac:dyDescent="0.25">
      <c r="D2083" s="22">
        <v>2073</v>
      </c>
      <c r="E2083" s="132"/>
      <c r="F2083" s="76" t="str">
        <f>IFERROR(VLOOKUP($E2083,BD_Anexo_Decreto!$A$1:$I$558,2,0),"")</f>
        <v/>
      </c>
      <c r="G2083" s="133" t="str">
        <f>IFERROR(VLOOKUP($E2083,BD_Anexo_Decreto!$A$1:$I$558,7,0),"")</f>
        <v/>
      </c>
      <c r="H2083" s="76" t="str">
        <f>IFERROR(VLOOKUP($E2083,BD_Anexo_Decreto!$A$1:$I$558,8,0),"")</f>
        <v/>
      </c>
      <c r="I2083" s="77" t="str">
        <f>IFERROR(VLOOKUP($E2083,BD_Anexo_Decreto!$A$1:$I$558,5,0),"")</f>
        <v/>
      </c>
      <c r="J2083" s="78">
        <f t="shared" si="139"/>
        <v>0</v>
      </c>
      <c r="K2083" s="78">
        <f t="shared" si="140"/>
        <v>0</v>
      </c>
      <c r="L2083" s="78">
        <f t="shared" si="141"/>
        <v>0</v>
      </c>
      <c r="M2083" s="82"/>
      <c r="N2083" s="83"/>
      <c r="O2083" s="84" t="str">
        <f>IFERROR(VLOOKUP($E2083,BD_Anexo_Decreto!$A$1:$I$558,3,0),"")</f>
        <v/>
      </c>
      <c r="P2083" s="85" t="str">
        <f t="shared" si="142"/>
        <v/>
      </c>
      <c r="Q2083" s="96"/>
      <c r="R2083" s="95" t="str">
        <f>IFERROR(VLOOKUP(Q2083,BD_CNES!$A$1:$E$9705,2,0),"")</f>
        <v/>
      </c>
    </row>
    <row r="2084" spans="4:18" ht="35.1" customHeight="1" x14ac:dyDescent="0.25">
      <c r="D2084" s="22">
        <v>2074</v>
      </c>
      <c r="E2084" s="132"/>
      <c r="F2084" s="76" t="str">
        <f>IFERROR(VLOOKUP($E2084,BD_Anexo_Decreto!$A$1:$I$558,2,0),"")</f>
        <v/>
      </c>
      <c r="G2084" s="133" t="str">
        <f>IFERROR(VLOOKUP($E2084,BD_Anexo_Decreto!$A$1:$I$558,7,0),"")</f>
        <v/>
      </c>
      <c r="H2084" s="76" t="str">
        <f>IFERROR(VLOOKUP($E2084,BD_Anexo_Decreto!$A$1:$I$558,8,0),"")</f>
        <v/>
      </c>
      <c r="I2084" s="77" t="str">
        <f>IFERROR(VLOOKUP($E2084,BD_Anexo_Decreto!$A$1:$I$558,5,0),"")</f>
        <v/>
      </c>
      <c r="J2084" s="78">
        <f t="shared" si="139"/>
        <v>0</v>
      </c>
      <c r="K2084" s="78">
        <f t="shared" si="140"/>
        <v>0</v>
      </c>
      <c r="L2084" s="78">
        <f t="shared" si="141"/>
        <v>0</v>
      </c>
      <c r="M2084" s="82"/>
      <c r="N2084" s="83"/>
      <c r="O2084" s="84" t="str">
        <f>IFERROR(VLOOKUP($E2084,BD_Anexo_Decreto!$A$1:$I$558,3,0),"")</f>
        <v/>
      </c>
      <c r="P2084" s="85" t="str">
        <f t="shared" si="142"/>
        <v/>
      </c>
      <c r="Q2084" s="96"/>
      <c r="R2084" s="95" t="str">
        <f>IFERROR(VLOOKUP(Q2084,BD_CNES!$A$1:$E$9705,2,0),"")</f>
        <v/>
      </c>
    </row>
    <row r="2085" spans="4:18" ht="35.1" customHeight="1" x14ac:dyDescent="0.25">
      <c r="D2085" s="22">
        <v>2075</v>
      </c>
      <c r="E2085" s="132"/>
      <c r="F2085" s="76" t="str">
        <f>IFERROR(VLOOKUP($E2085,BD_Anexo_Decreto!$A$1:$I$558,2,0),"")</f>
        <v/>
      </c>
      <c r="G2085" s="133" t="str">
        <f>IFERROR(VLOOKUP($E2085,BD_Anexo_Decreto!$A$1:$I$558,7,0),"")</f>
        <v/>
      </c>
      <c r="H2085" s="76" t="str">
        <f>IFERROR(VLOOKUP($E2085,BD_Anexo_Decreto!$A$1:$I$558,8,0),"")</f>
        <v/>
      </c>
      <c r="I2085" s="77" t="str">
        <f>IFERROR(VLOOKUP($E2085,BD_Anexo_Decreto!$A$1:$I$558,5,0),"")</f>
        <v/>
      </c>
      <c r="J2085" s="78">
        <f t="shared" si="139"/>
        <v>0</v>
      </c>
      <c r="K2085" s="78">
        <f t="shared" si="140"/>
        <v>0</v>
      </c>
      <c r="L2085" s="78">
        <f t="shared" si="141"/>
        <v>0</v>
      </c>
      <c r="M2085" s="82"/>
      <c r="N2085" s="83"/>
      <c r="O2085" s="84" t="str">
        <f>IFERROR(VLOOKUP($E2085,BD_Anexo_Decreto!$A$1:$I$558,3,0),"")</f>
        <v/>
      </c>
      <c r="P2085" s="85" t="str">
        <f t="shared" si="142"/>
        <v/>
      </c>
      <c r="Q2085" s="96"/>
      <c r="R2085" s="95" t="str">
        <f>IFERROR(VLOOKUP(Q2085,BD_CNES!$A$1:$E$9705,2,0),"")</f>
        <v/>
      </c>
    </row>
    <row r="2086" spans="4:18" ht="35.1" customHeight="1" x14ac:dyDescent="0.25">
      <c r="D2086" s="22">
        <v>2076</v>
      </c>
      <c r="E2086" s="132"/>
      <c r="F2086" s="76" t="str">
        <f>IFERROR(VLOOKUP($E2086,BD_Anexo_Decreto!$A$1:$I$558,2,0),"")</f>
        <v/>
      </c>
      <c r="G2086" s="133" t="str">
        <f>IFERROR(VLOOKUP($E2086,BD_Anexo_Decreto!$A$1:$I$558,7,0),"")</f>
        <v/>
      </c>
      <c r="H2086" s="76" t="str">
        <f>IFERROR(VLOOKUP($E2086,BD_Anexo_Decreto!$A$1:$I$558,8,0),"")</f>
        <v/>
      </c>
      <c r="I2086" s="77" t="str">
        <f>IFERROR(VLOOKUP($E2086,BD_Anexo_Decreto!$A$1:$I$558,5,0),"")</f>
        <v/>
      </c>
      <c r="J2086" s="78">
        <f t="shared" si="139"/>
        <v>0</v>
      </c>
      <c r="K2086" s="78">
        <f t="shared" si="140"/>
        <v>0</v>
      </c>
      <c r="L2086" s="78">
        <f t="shared" si="141"/>
        <v>0</v>
      </c>
      <c r="M2086" s="82"/>
      <c r="N2086" s="83"/>
      <c r="O2086" s="84" t="str">
        <f>IFERROR(VLOOKUP($E2086,BD_Anexo_Decreto!$A$1:$I$558,3,0),"")</f>
        <v/>
      </c>
      <c r="P2086" s="85" t="str">
        <f t="shared" si="142"/>
        <v/>
      </c>
      <c r="Q2086" s="96"/>
      <c r="R2086" s="95" t="str">
        <f>IFERROR(VLOOKUP(Q2086,BD_CNES!$A$1:$E$9705,2,0),"")</f>
        <v/>
      </c>
    </row>
    <row r="2087" spans="4:18" ht="35.1" customHeight="1" x14ac:dyDescent="0.25">
      <c r="D2087" s="22">
        <v>2077</v>
      </c>
      <c r="E2087" s="132"/>
      <c r="F2087" s="76" t="str">
        <f>IFERROR(VLOOKUP($E2087,BD_Anexo_Decreto!$A$1:$I$558,2,0),"")</f>
        <v/>
      </c>
      <c r="G2087" s="133" t="str">
        <f>IFERROR(VLOOKUP($E2087,BD_Anexo_Decreto!$A$1:$I$558,7,0),"")</f>
        <v/>
      </c>
      <c r="H2087" s="76" t="str">
        <f>IFERROR(VLOOKUP($E2087,BD_Anexo_Decreto!$A$1:$I$558,8,0),"")</f>
        <v/>
      </c>
      <c r="I2087" s="77" t="str">
        <f>IFERROR(VLOOKUP($E2087,BD_Anexo_Decreto!$A$1:$I$558,5,0),"")</f>
        <v/>
      </c>
      <c r="J2087" s="78">
        <f t="shared" si="139"/>
        <v>0</v>
      </c>
      <c r="K2087" s="78">
        <f t="shared" si="140"/>
        <v>0</v>
      </c>
      <c r="L2087" s="78">
        <f t="shared" si="141"/>
        <v>0</v>
      </c>
      <c r="M2087" s="82"/>
      <c r="N2087" s="83"/>
      <c r="O2087" s="84" t="str">
        <f>IFERROR(VLOOKUP($E2087,BD_Anexo_Decreto!$A$1:$I$558,3,0),"")</f>
        <v/>
      </c>
      <c r="P2087" s="85" t="str">
        <f t="shared" si="142"/>
        <v/>
      </c>
      <c r="Q2087" s="96"/>
      <c r="R2087" s="95" t="str">
        <f>IFERROR(VLOOKUP(Q2087,BD_CNES!$A$1:$E$9705,2,0),"")</f>
        <v/>
      </c>
    </row>
    <row r="2088" spans="4:18" ht="35.1" customHeight="1" x14ac:dyDescent="0.25">
      <c r="D2088" s="22">
        <v>2078</v>
      </c>
      <c r="E2088" s="132"/>
      <c r="F2088" s="76" t="str">
        <f>IFERROR(VLOOKUP($E2088,BD_Anexo_Decreto!$A$1:$I$558,2,0),"")</f>
        <v/>
      </c>
      <c r="G2088" s="133" t="str">
        <f>IFERROR(VLOOKUP($E2088,BD_Anexo_Decreto!$A$1:$I$558,7,0),"")</f>
        <v/>
      </c>
      <c r="H2088" s="76" t="str">
        <f>IFERROR(VLOOKUP($E2088,BD_Anexo_Decreto!$A$1:$I$558,8,0),"")</f>
        <v/>
      </c>
      <c r="I2088" s="77" t="str">
        <f>IFERROR(VLOOKUP($E2088,BD_Anexo_Decreto!$A$1:$I$558,5,0),"")</f>
        <v/>
      </c>
      <c r="J2088" s="78">
        <f t="shared" si="139"/>
        <v>0</v>
      </c>
      <c r="K2088" s="78">
        <f t="shared" si="140"/>
        <v>0</v>
      </c>
      <c r="L2088" s="78">
        <f t="shared" si="141"/>
        <v>0</v>
      </c>
      <c r="M2088" s="82"/>
      <c r="N2088" s="83"/>
      <c r="O2088" s="84" t="str">
        <f>IFERROR(VLOOKUP($E2088,BD_Anexo_Decreto!$A$1:$I$558,3,0),"")</f>
        <v/>
      </c>
      <c r="P2088" s="85" t="str">
        <f t="shared" si="142"/>
        <v/>
      </c>
      <c r="Q2088" s="96"/>
      <c r="R2088" s="95" t="str">
        <f>IFERROR(VLOOKUP(Q2088,BD_CNES!$A$1:$E$9705,2,0),"")</f>
        <v/>
      </c>
    </row>
    <row r="2089" spans="4:18" ht="35.1" customHeight="1" x14ac:dyDescent="0.25">
      <c r="D2089" s="22">
        <v>2079</v>
      </c>
      <c r="E2089" s="132"/>
      <c r="F2089" s="76" t="str">
        <f>IFERROR(VLOOKUP($E2089,BD_Anexo_Decreto!$A$1:$I$558,2,0),"")</f>
        <v/>
      </c>
      <c r="G2089" s="133" t="str">
        <f>IFERROR(VLOOKUP($E2089,BD_Anexo_Decreto!$A$1:$I$558,7,0),"")</f>
        <v/>
      </c>
      <c r="H2089" s="76" t="str">
        <f>IFERROR(VLOOKUP($E2089,BD_Anexo_Decreto!$A$1:$I$558,8,0),"")</f>
        <v/>
      </c>
      <c r="I2089" s="77" t="str">
        <f>IFERROR(VLOOKUP($E2089,BD_Anexo_Decreto!$A$1:$I$558,5,0),"")</f>
        <v/>
      </c>
      <c r="J2089" s="78">
        <f t="shared" si="139"/>
        <v>0</v>
      </c>
      <c r="K2089" s="78">
        <f t="shared" si="140"/>
        <v>0</v>
      </c>
      <c r="L2089" s="78">
        <f t="shared" si="141"/>
        <v>0</v>
      </c>
      <c r="M2089" s="82"/>
      <c r="N2089" s="83"/>
      <c r="O2089" s="84" t="str">
        <f>IFERROR(VLOOKUP($E2089,BD_Anexo_Decreto!$A$1:$I$558,3,0),"")</f>
        <v/>
      </c>
      <c r="P2089" s="85" t="str">
        <f t="shared" si="142"/>
        <v/>
      </c>
      <c r="Q2089" s="96"/>
      <c r="R2089" s="95" t="str">
        <f>IFERROR(VLOOKUP(Q2089,BD_CNES!$A$1:$E$9705,2,0),"")</f>
        <v/>
      </c>
    </row>
    <row r="2090" spans="4:18" ht="35.1" customHeight="1" x14ac:dyDescent="0.25">
      <c r="D2090" s="22">
        <v>2080</v>
      </c>
      <c r="E2090" s="132"/>
      <c r="F2090" s="76" t="str">
        <f>IFERROR(VLOOKUP($E2090,BD_Anexo_Decreto!$A$1:$I$558,2,0),"")</f>
        <v/>
      </c>
      <c r="G2090" s="133" t="str">
        <f>IFERROR(VLOOKUP($E2090,BD_Anexo_Decreto!$A$1:$I$558,7,0),"")</f>
        <v/>
      </c>
      <c r="H2090" s="76" t="str">
        <f>IFERROR(VLOOKUP($E2090,BD_Anexo_Decreto!$A$1:$I$558,8,0),"")</f>
        <v/>
      </c>
      <c r="I2090" s="77" t="str">
        <f>IFERROR(VLOOKUP($E2090,BD_Anexo_Decreto!$A$1:$I$558,5,0),"")</f>
        <v/>
      </c>
      <c r="J2090" s="78">
        <f t="shared" si="139"/>
        <v>0</v>
      </c>
      <c r="K2090" s="78">
        <f t="shared" si="140"/>
        <v>0</v>
      </c>
      <c r="L2090" s="78">
        <f t="shared" si="141"/>
        <v>0</v>
      </c>
      <c r="M2090" s="82"/>
      <c r="N2090" s="83"/>
      <c r="O2090" s="84" t="str">
        <f>IFERROR(VLOOKUP($E2090,BD_Anexo_Decreto!$A$1:$I$558,3,0),"")</f>
        <v/>
      </c>
      <c r="P2090" s="85" t="str">
        <f t="shared" si="142"/>
        <v/>
      </c>
      <c r="Q2090" s="96"/>
      <c r="R2090" s="95" t="str">
        <f>IFERROR(VLOOKUP(Q2090,BD_CNES!$A$1:$E$9705,2,0),"")</f>
        <v/>
      </c>
    </row>
    <row r="2091" spans="4:18" ht="35.1" customHeight="1" x14ac:dyDescent="0.25">
      <c r="D2091" s="22">
        <v>2081</v>
      </c>
      <c r="E2091" s="132"/>
      <c r="F2091" s="76" t="str">
        <f>IFERROR(VLOOKUP($E2091,BD_Anexo_Decreto!$A$1:$I$558,2,0),"")</f>
        <v/>
      </c>
      <c r="G2091" s="133" t="str">
        <f>IFERROR(VLOOKUP($E2091,BD_Anexo_Decreto!$A$1:$I$558,7,0),"")</f>
        <v/>
      </c>
      <c r="H2091" s="76" t="str">
        <f>IFERROR(VLOOKUP($E2091,BD_Anexo_Decreto!$A$1:$I$558,8,0),"")</f>
        <v/>
      </c>
      <c r="I2091" s="77" t="str">
        <f>IFERROR(VLOOKUP($E2091,BD_Anexo_Decreto!$A$1:$I$558,5,0),"")</f>
        <v/>
      </c>
      <c r="J2091" s="78">
        <f t="shared" si="139"/>
        <v>0</v>
      </c>
      <c r="K2091" s="78">
        <f t="shared" si="140"/>
        <v>0</v>
      </c>
      <c r="L2091" s="78">
        <f t="shared" si="141"/>
        <v>0</v>
      </c>
      <c r="M2091" s="82"/>
      <c r="N2091" s="83"/>
      <c r="O2091" s="84" t="str">
        <f>IFERROR(VLOOKUP($E2091,BD_Anexo_Decreto!$A$1:$I$558,3,0),"")</f>
        <v/>
      </c>
      <c r="P2091" s="85" t="str">
        <f t="shared" si="142"/>
        <v/>
      </c>
      <c r="Q2091" s="96"/>
      <c r="R2091" s="95" t="str">
        <f>IFERROR(VLOOKUP(Q2091,BD_CNES!$A$1:$E$9705,2,0),"")</f>
        <v/>
      </c>
    </row>
    <row r="2092" spans="4:18" ht="35.1" customHeight="1" x14ac:dyDescent="0.25">
      <c r="D2092" s="22">
        <v>2082</v>
      </c>
      <c r="E2092" s="132"/>
      <c r="F2092" s="76" t="str">
        <f>IFERROR(VLOOKUP($E2092,BD_Anexo_Decreto!$A$1:$I$558,2,0),"")</f>
        <v/>
      </c>
      <c r="G2092" s="133" t="str">
        <f>IFERROR(VLOOKUP($E2092,BD_Anexo_Decreto!$A$1:$I$558,7,0),"")</f>
        <v/>
      </c>
      <c r="H2092" s="76" t="str">
        <f>IFERROR(VLOOKUP($E2092,BD_Anexo_Decreto!$A$1:$I$558,8,0),"")</f>
        <v/>
      </c>
      <c r="I2092" s="77" t="str">
        <f>IFERROR(VLOOKUP($E2092,BD_Anexo_Decreto!$A$1:$I$558,5,0),"")</f>
        <v/>
      </c>
      <c r="J2092" s="78">
        <f t="shared" si="139"/>
        <v>0</v>
      </c>
      <c r="K2092" s="78">
        <f t="shared" si="140"/>
        <v>0</v>
      </c>
      <c r="L2092" s="78">
        <f t="shared" si="141"/>
        <v>0</v>
      </c>
      <c r="M2092" s="82"/>
      <c r="N2092" s="83"/>
      <c r="O2092" s="84" t="str">
        <f>IFERROR(VLOOKUP($E2092,BD_Anexo_Decreto!$A$1:$I$558,3,0),"")</f>
        <v/>
      </c>
      <c r="P2092" s="85" t="str">
        <f t="shared" si="142"/>
        <v/>
      </c>
      <c r="Q2092" s="96"/>
      <c r="R2092" s="95" t="str">
        <f>IFERROR(VLOOKUP(Q2092,BD_CNES!$A$1:$E$9705,2,0),"")</f>
        <v/>
      </c>
    </row>
    <row r="2093" spans="4:18" ht="35.1" customHeight="1" x14ac:dyDescent="0.25">
      <c r="D2093" s="22">
        <v>2083</v>
      </c>
      <c r="E2093" s="132"/>
      <c r="F2093" s="76" t="str">
        <f>IFERROR(VLOOKUP($E2093,BD_Anexo_Decreto!$A$1:$I$558,2,0),"")</f>
        <v/>
      </c>
      <c r="G2093" s="133" t="str">
        <f>IFERROR(VLOOKUP($E2093,BD_Anexo_Decreto!$A$1:$I$558,7,0),"")</f>
        <v/>
      </c>
      <c r="H2093" s="76" t="str">
        <f>IFERROR(VLOOKUP($E2093,BD_Anexo_Decreto!$A$1:$I$558,8,0),"")</f>
        <v/>
      </c>
      <c r="I2093" s="77" t="str">
        <f>IFERROR(VLOOKUP($E2093,BD_Anexo_Decreto!$A$1:$I$558,5,0),"")</f>
        <v/>
      </c>
      <c r="J2093" s="78">
        <f t="shared" si="139"/>
        <v>0</v>
      </c>
      <c r="K2093" s="78">
        <f t="shared" si="140"/>
        <v>0</v>
      </c>
      <c r="L2093" s="78">
        <f t="shared" si="141"/>
        <v>0</v>
      </c>
      <c r="M2093" s="82"/>
      <c r="N2093" s="83"/>
      <c r="O2093" s="84" t="str">
        <f>IFERROR(VLOOKUP($E2093,BD_Anexo_Decreto!$A$1:$I$558,3,0),"")</f>
        <v/>
      </c>
      <c r="P2093" s="85" t="str">
        <f t="shared" si="142"/>
        <v/>
      </c>
      <c r="Q2093" s="96"/>
      <c r="R2093" s="95" t="str">
        <f>IFERROR(VLOOKUP(Q2093,BD_CNES!$A$1:$E$9705,2,0),"")</f>
        <v/>
      </c>
    </row>
    <row r="2094" spans="4:18" ht="35.1" customHeight="1" x14ac:dyDescent="0.25">
      <c r="D2094" s="22">
        <v>2084</v>
      </c>
      <c r="E2094" s="132"/>
      <c r="F2094" s="76" t="str">
        <f>IFERROR(VLOOKUP($E2094,BD_Anexo_Decreto!$A$1:$I$558,2,0),"")</f>
        <v/>
      </c>
      <c r="G2094" s="133" t="str">
        <f>IFERROR(VLOOKUP($E2094,BD_Anexo_Decreto!$A$1:$I$558,7,0),"")</f>
        <v/>
      </c>
      <c r="H2094" s="76" t="str">
        <f>IFERROR(VLOOKUP($E2094,BD_Anexo_Decreto!$A$1:$I$558,8,0),"")</f>
        <v/>
      </c>
      <c r="I2094" s="77" t="str">
        <f>IFERROR(VLOOKUP($E2094,BD_Anexo_Decreto!$A$1:$I$558,5,0),"")</f>
        <v/>
      </c>
      <c r="J2094" s="78">
        <f t="shared" si="139"/>
        <v>0</v>
      </c>
      <c r="K2094" s="78">
        <f t="shared" si="140"/>
        <v>0</v>
      </c>
      <c r="L2094" s="78">
        <f t="shared" si="141"/>
        <v>0</v>
      </c>
      <c r="M2094" s="82"/>
      <c r="N2094" s="83"/>
      <c r="O2094" s="84" t="str">
        <f>IFERROR(VLOOKUP($E2094,BD_Anexo_Decreto!$A$1:$I$558,3,0),"")</f>
        <v/>
      </c>
      <c r="P2094" s="85" t="str">
        <f t="shared" si="142"/>
        <v/>
      </c>
      <c r="Q2094" s="96"/>
      <c r="R2094" s="95" t="str">
        <f>IFERROR(VLOOKUP(Q2094,BD_CNES!$A$1:$E$9705,2,0),"")</f>
        <v/>
      </c>
    </row>
    <row r="2095" spans="4:18" ht="35.1" customHeight="1" x14ac:dyDescent="0.25">
      <c r="D2095" s="22">
        <v>2085</v>
      </c>
      <c r="E2095" s="132"/>
      <c r="F2095" s="76" t="str">
        <f>IFERROR(VLOOKUP($E2095,BD_Anexo_Decreto!$A$1:$I$558,2,0),"")</f>
        <v/>
      </c>
      <c r="G2095" s="133" t="str">
        <f>IFERROR(VLOOKUP($E2095,BD_Anexo_Decreto!$A$1:$I$558,7,0),"")</f>
        <v/>
      </c>
      <c r="H2095" s="76" t="str">
        <f>IFERROR(VLOOKUP($E2095,BD_Anexo_Decreto!$A$1:$I$558,8,0),"")</f>
        <v/>
      </c>
      <c r="I2095" s="77" t="str">
        <f>IFERROR(VLOOKUP($E2095,BD_Anexo_Decreto!$A$1:$I$558,5,0),"")</f>
        <v/>
      </c>
      <c r="J2095" s="78">
        <f t="shared" si="139"/>
        <v>0</v>
      </c>
      <c r="K2095" s="78">
        <f t="shared" si="140"/>
        <v>0</v>
      </c>
      <c r="L2095" s="78">
        <f t="shared" si="141"/>
        <v>0</v>
      </c>
      <c r="M2095" s="82"/>
      <c r="N2095" s="83"/>
      <c r="O2095" s="84" t="str">
        <f>IFERROR(VLOOKUP($E2095,BD_Anexo_Decreto!$A$1:$I$558,3,0),"")</f>
        <v/>
      </c>
      <c r="P2095" s="85" t="str">
        <f t="shared" si="142"/>
        <v/>
      </c>
      <c r="Q2095" s="96"/>
      <c r="R2095" s="95" t="str">
        <f>IFERROR(VLOOKUP(Q2095,BD_CNES!$A$1:$E$9705,2,0),"")</f>
        <v/>
      </c>
    </row>
    <row r="2096" spans="4:18" ht="35.1" customHeight="1" x14ac:dyDescent="0.25">
      <c r="D2096" s="22">
        <v>2086</v>
      </c>
      <c r="E2096" s="132"/>
      <c r="F2096" s="76" t="str">
        <f>IFERROR(VLOOKUP($E2096,BD_Anexo_Decreto!$A$1:$I$558,2,0),"")</f>
        <v/>
      </c>
      <c r="G2096" s="133" t="str">
        <f>IFERROR(VLOOKUP($E2096,BD_Anexo_Decreto!$A$1:$I$558,7,0),"")</f>
        <v/>
      </c>
      <c r="H2096" s="76" t="str">
        <f>IFERROR(VLOOKUP($E2096,BD_Anexo_Decreto!$A$1:$I$558,8,0),"")</f>
        <v/>
      </c>
      <c r="I2096" s="77" t="str">
        <f>IFERROR(VLOOKUP($E2096,BD_Anexo_Decreto!$A$1:$I$558,5,0),"")</f>
        <v/>
      </c>
      <c r="J2096" s="78">
        <f t="shared" si="139"/>
        <v>0</v>
      </c>
      <c r="K2096" s="78">
        <f t="shared" si="140"/>
        <v>0</v>
      </c>
      <c r="L2096" s="78">
        <f t="shared" si="141"/>
        <v>0</v>
      </c>
      <c r="M2096" s="82"/>
      <c r="N2096" s="83"/>
      <c r="O2096" s="84" t="str">
        <f>IFERROR(VLOOKUP($E2096,BD_Anexo_Decreto!$A$1:$I$558,3,0),"")</f>
        <v/>
      </c>
      <c r="P2096" s="85" t="str">
        <f t="shared" si="142"/>
        <v/>
      </c>
      <c r="Q2096" s="96"/>
      <c r="R2096" s="95" t="str">
        <f>IFERROR(VLOOKUP(Q2096,BD_CNES!$A$1:$E$9705,2,0),"")</f>
        <v/>
      </c>
    </row>
    <row r="2097" spans="4:18" ht="35.1" customHeight="1" x14ac:dyDescent="0.25">
      <c r="D2097" s="22">
        <v>2087</v>
      </c>
      <c r="E2097" s="132"/>
      <c r="F2097" s="76" t="str">
        <f>IFERROR(VLOOKUP($E2097,BD_Anexo_Decreto!$A$1:$I$558,2,0),"")</f>
        <v/>
      </c>
      <c r="G2097" s="133" t="str">
        <f>IFERROR(VLOOKUP($E2097,BD_Anexo_Decreto!$A$1:$I$558,7,0),"")</f>
        <v/>
      </c>
      <c r="H2097" s="76" t="str">
        <f>IFERROR(VLOOKUP($E2097,BD_Anexo_Decreto!$A$1:$I$558,8,0),"")</f>
        <v/>
      </c>
      <c r="I2097" s="77" t="str">
        <f>IFERROR(VLOOKUP($E2097,BD_Anexo_Decreto!$A$1:$I$558,5,0),"")</f>
        <v/>
      </c>
      <c r="J2097" s="78">
        <f t="shared" si="139"/>
        <v>0</v>
      </c>
      <c r="K2097" s="78">
        <f t="shared" si="140"/>
        <v>0</v>
      </c>
      <c r="L2097" s="78">
        <f t="shared" si="141"/>
        <v>0</v>
      </c>
      <c r="M2097" s="82"/>
      <c r="N2097" s="83"/>
      <c r="O2097" s="84" t="str">
        <f>IFERROR(VLOOKUP($E2097,BD_Anexo_Decreto!$A$1:$I$558,3,0),"")</f>
        <v/>
      </c>
      <c r="P2097" s="85" t="str">
        <f t="shared" si="142"/>
        <v/>
      </c>
      <c r="Q2097" s="96"/>
      <c r="R2097" s="95" t="str">
        <f>IFERROR(VLOOKUP(Q2097,BD_CNES!$A$1:$E$9705,2,0),"")</f>
        <v/>
      </c>
    </row>
    <row r="2098" spans="4:18" ht="35.1" customHeight="1" x14ac:dyDescent="0.25">
      <c r="D2098" s="22">
        <v>2088</v>
      </c>
      <c r="E2098" s="132"/>
      <c r="F2098" s="76" t="str">
        <f>IFERROR(VLOOKUP($E2098,BD_Anexo_Decreto!$A$1:$I$558,2,0),"")</f>
        <v/>
      </c>
      <c r="G2098" s="133" t="str">
        <f>IFERROR(VLOOKUP($E2098,BD_Anexo_Decreto!$A$1:$I$558,7,0),"")</f>
        <v/>
      </c>
      <c r="H2098" s="76" t="str">
        <f>IFERROR(VLOOKUP($E2098,BD_Anexo_Decreto!$A$1:$I$558,8,0),"")</f>
        <v/>
      </c>
      <c r="I2098" s="77" t="str">
        <f>IFERROR(VLOOKUP($E2098,BD_Anexo_Decreto!$A$1:$I$558,5,0),"")</f>
        <v/>
      </c>
      <c r="J2098" s="78">
        <f t="shared" si="139"/>
        <v>0</v>
      </c>
      <c r="K2098" s="78">
        <f t="shared" si="140"/>
        <v>0</v>
      </c>
      <c r="L2098" s="78">
        <f t="shared" si="141"/>
        <v>0</v>
      </c>
      <c r="M2098" s="82"/>
      <c r="N2098" s="83"/>
      <c r="O2098" s="84" t="str">
        <f>IFERROR(VLOOKUP($E2098,BD_Anexo_Decreto!$A$1:$I$558,3,0),"")</f>
        <v/>
      </c>
      <c r="P2098" s="85" t="str">
        <f t="shared" si="142"/>
        <v/>
      </c>
      <c r="Q2098" s="96"/>
      <c r="R2098" s="95" t="str">
        <f>IFERROR(VLOOKUP(Q2098,BD_CNES!$A$1:$E$9705,2,0),"")</f>
        <v/>
      </c>
    </row>
    <row r="2099" spans="4:18" ht="35.1" customHeight="1" x14ac:dyDescent="0.25">
      <c r="D2099" s="22">
        <v>2089</v>
      </c>
      <c r="E2099" s="132"/>
      <c r="F2099" s="76" t="str">
        <f>IFERROR(VLOOKUP($E2099,BD_Anexo_Decreto!$A$1:$I$558,2,0),"")</f>
        <v/>
      </c>
      <c r="G2099" s="133" t="str">
        <f>IFERROR(VLOOKUP($E2099,BD_Anexo_Decreto!$A$1:$I$558,7,0),"")</f>
        <v/>
      </c>
      <c r="H2099" s="76" t="str">
        <f>IFERROR(VLOOKUP($E2099,BD_Anexo_Decreto!$A$1:$I$558,8,0),"")</f>
        <v/>
      </c>
      <c r="I2099" s="77" t="str">
        <f>IFERROR(VLOOKUP($E2099,BD_Anexo_Decreto!$A$1:$I$558,5,0),"")</f>
        <v/>
      </c>
      <c r="J2099" s="78">
        <f t="shared" si="139"/>
        <v>0</v>
      </c>
      <c r="K2099" s="78">
        <f t="shared" si="140"/>
        <v>0</v>
      </c>
      <c r="L2099" s="78">
        <f t="shared" si="141"/>
        <v>0</v>
      </c>
      <c r="M2099" s="82"/>
      <c r="N2099" s="83"/>
      <c r="O2099" s="84" t="str">
        <f>IFERROR(VLOOKUP($E2099,BD_Anexo_Decreto!$A$1:$I$558,3,0),"")</f>
        <v/>
      </c>
      <c r="P2099" s="85" t="str">
        <f t="shared" si="142"/>
        <v/>
      </c>
      <c r="Q2099" s="96"/>
      <c r="R2099" s="95" t="str">
        <f>IFERROR(VLOOKUP(Q2099,BD_CNES!$A$1:$E$9705,2,0),"")</f>
        <v/>
      </c>
    </row>
    <row r="2100" spans="4:18" ht="35.1" customHeight="1" x14ac:dyDescent="0.25">
      <c r="D2100" s="22">
        <v>2090</v>
      </c>
      <c r="E2100" s="132"/>
      <c r="F2100" s="76" t="str">
        <f>IFERROR(VLOOKUP($E2100,BD_Anexo_Decreto!$A$1:$I$558,2,0),"")</f>
        <v/>
      </c>
      <c r="G2100" s="133" t="str">
        <f>IFERROR(VLOOKUP($E2100,BD_Anexo_Decreto!$A$1:$I$558,7,0),"")</f>
        <v/>
      </c>
      <c r="H2100" s="76" t="str">
        <f>IFERROR(VLOOKUP($E2100,BD_Anexo_Decreto!$A$1:$I$558,8,0),"")</f>
        <v/>
      </c>
      <c r="I2100" s="77" t="str">
        <f>IFERROR(VLOOKUP($E2100,BD_Anexo_Decreto!$A$1:$I$558,5,0),"")</f>
        <v/>
      </c>
      <c r="J2100" s="78">
        <f t="shared" si="139"/>
        <v>0</v>
      </c>
      <c r="K2100" s="78">
        <f t="shared" si="140"/>
        <v>0</v>
      </c>
      <c r="L2100" s="78">
        <f t="shared" si="141"/>
        <v>0</v>
      </c>
      <c r="M2100" s="82"/>
      <c r="N2100" s="83"/>
      <c r="O2100" s="84" t="str">
        <f>IFERROR(VLOOKUP($E2100,BD_Anexo_Decreto!$A$1:$I$558,3,0),"")</f>
        <v/>
      </c>
      <c r="P2100" s="85" t="str">
        <f t="shared" si="142"/>
        <v/>
      </c>
      <c r="Q2100" s="96"/>
      <c r="R2100" s="95" t="str">
        <f>IFERROR(VLOOKUP(Q2100,BD_CNES!$A$1:$E$9705,2,0),"")</f>
        <v/>
      </c>
    </row>
    <row r="2101" spans="4:18" ht="35.1" customHeight="1" x14ac:dyDescent="0.25">
      <c r="D2101" s="22">
        <v>2091</v>
      </c>
      <c r="E2101" s="132"/>
      <c r="F2101" s="76" t="str">
        <f>IFERROR(VLOOKUP($E2101,BD_Anexo_Decreto!$A$1:$I$558,2,0),"")</f>
        <v/>
      </c>
      <c r="G2101" s="133" t="str">
        <f>IFERROR(VLOOKUP($E2101,BD_Anexo_Decreto!$A$1:$I$558,7,0),"")</f>
        <v/>
      </c>
      <c r="H2101" s="76" t="str">
        <f>IFERROR(VLOOKUP($E2101,BD_Anexo_Decreto!$A$1:$I$558,8,0),"")</f>
        <v/>
      </c>
      <c r="I2101" s="77" t="str">
        <f>IFERROR(VLOOKUP($E2101,BD_Anexo_Decreto!$A$1:$I$558,5,0),"")</f>
        <v/>
      </c>
      <c r="J2101" s="78">
        <f t="shared" si="139"/>
        <v>0</v>
      </c>
      <c r="K2101" s="78">
        <f t="shared" si="140"/>
        <v>0</v>
      </c>
      <c r="L2101" s="78">
        <f t="shared" si="141"/>
        <v>0</v>
      </c>
      <c r="M2101" s="82"/>
      <c r="N2101" s="83"/>
      <c r="O2101" s="84" t="str">
        <f>IFERROR(VLOOKUP($E2101,BD_Anexo_Decreto!$A$1:$I$558,3,0),"")</f>
        <v/>
      </c>
      <c r="P2101" s="85" t="str">
        <f t="shared" si="142"/>
        <v/>
      </c>
      <c r="Q2101" s="96"/>
      <c r="R2101" s="95" t="str">
        <f>IFERROR(VLOOKUP(Q2101,BD_CNES!$A$1:$E$9705,2,0),"")</f>
        <v/>
      </c>
    </row>
    <row r="2102" spans="4:18" ht="35.1" customHeight="1" x14ac:dyDescent="0.25">
      <c r="D2102" s="22">
        <v>2092</v>
      </c>
      <c r="E2102" s="132"/>
      <c r="F2102" s="76" t="str">
        <f>IFERROR(VLOOKUP($E2102,BD_Anexo_Decreto!$A$1:$I$558,2,0),"")</f>
        <v/>
      </c>
      <c r="G2102" s="133" t="str">
        <f>IFERROR(VLOOKUP($E2102,BD_Anexo_Decreto!$A$1:$I$558,7,0),"")</f>
        <v/>
      </c>
      <c r="H2102" s="76" t="str">
        <f>IFERROR(VLOOKUP($E2102,BD_Anexo_Decreto!$A$1:$I$558,8,0),"")</f>
        <v/>
      </c>
      <c r="I2102" s="77" t="str">
        <f>IFERROR(VLOOKUP($E2102,BD_Anexo_Decreto!$A$1:$I$558,5,0),"")</f>
        <v/>
      </c>
      <c r="J2102" s="78">
        <f t="shared" si="139"/>
        <v>0</v>
      </c>
      <c r="K2102" s="78">
        <f t="shared" si="140"/>
        <v>0</v>
      </c>
      <c r="L2102" s="78">
        <f t="shared" si="141"/>
        <v>0</v>
      </c>
      <c r="M2102" s="82"/>
      <c r="N2102" s="83"/>
      <c r="O2102" s="84" t="str">
        <f>IFERROR(VLOOKUP($E2102,BD_Anexo_Decreto!$A$1:$I$558,3,0),"")</f>
        <v/>
      </c>
      <c r="P2102" s="85" t="str">
        <f t="shared" si="142"/>
        <v/>
      </c>
      <c r="Q2102" s="96"/>
      <c r="R2102" s="95" t="str">
        <f>IFERROR(VLOOKUP(Q2102,BD_CNES!$A$1:$E$9705,2,0),"")</f>
        <v/>
      </c>
    </row>
    <row r="2103" spans="4:18" ht="35.1" customHeight="1" x14ac:dyDescent="0.25">
      <c r="D2103" s="22">
        <v>2093</v>
      </c>
      <c r="E2103" s="132"/>
      <c r="F2103" s="76" t="str">
        <f>IFERROR(VLOOKUP($E2103,BD_Anexo_Decreto!$A$1:$I$558,2,0),"")</f>
        <v/>
      </c>
      <c r="G2103" s="133" t="str">
        <f>IFERROR(VLOOKUP($E2103,BD_Anexo_Decreto!$A$1:$I$558,7,0),"")</f>
        <v/>
      </c>
      <c r="H2103" s="76" t="str">
        <f>IFERROR(VLOOKUP($E2103,BD_Anexo_Decreto!$A$1:$I$558,8,0),"")</f>
        <v/>
      </c>
      <c r="I2103" s="77" t="str">
        <f>IFERROR(VLOOKUP($E2103,BD_Anexo_Decreto!$A$1:$I$558,5,0),"")</f>
        <v/>
      </c>
      <c r="J2103" s="78">
        <f t="shared" si="139"/>
        <v>0</v>
      </c>
      <c r="K2103" s="78">
        <f t="shared" si="140"/>
        <v>0</v>
      </c>
      <c r="L2103" s="78">
        <f t="shared" si="141"/>
        <v>0</v>
      </c>
      <c r="M2103" s="82"/>
      <c r="N2103" s="83"/>
      <c r="O2103" s="84" t="str">
        <f>IFERROR(VLOOKUP($E2103,BD_Anexo_Decreto!$A$1:$I$558,3,0),"")</f>
        <v/>
      </c>
      <c r="P2103" s="85" t="str">
        <f t="shared" si="142"/>
        <v/>
      </c>
      <c r="Q2103" s="96"/>
      <c r="R2103" s="95" t="str">
        <f>IFERROR(VLOOKUP(Q2103,BD_CNES!$A$1:$E$9705,2,0),"")</f>
        <v/>
      </c>
    </row>
    <row r="2104" spans="4:18" ht="35.1" customHeight="1" x14ac:dyDescent="0.25">
      <c r="D2104" s="22">
        <v>2094</v>
      </c>
      <c r="E2104" s="132"/>
      <c r="F2104" s="76" t="str">
        <f>IFERROR(VLOOKUP($E2104,BD_Anexo_Decreto!$A$1:$I$558,2,0),"")</f>
        <v/>
      </c>
      <c r="G2104" s="133" t="str">
        <f>IFERROR(VLOOKUP($E2104,BD_Anexo_Decreto!$A$1:$I$558,7,0),"")</f>
        <v/>
      </c>
      <c r="H2104" s="76" t="str">
        <f>IFERROR(VLOOKUP($E2104,BD_Anexo_Decreto!$A$1:$I$558,8,0),"")</f>
        <v/>
      </c>
      <c r="I2104" s="77" t="str">
        <f>IFERROR(VLOOKUP($E2104,BD_Anexo_Decreto!$A$1:$I$558,5,0),"")</f>
        <v/>
      </c>
      <c r="J2104" s="78">
        <f t="shared" si="139"/>
        <v>0</v>
      </c>
      <c r="K2104" s="78">
        <f t="shared" si="140"/>
        <v>0</v>
      </c>
      <c r="L2104" s="78">
        <f t="shared" si="141"/>
        <v>0</v>
      </c>
      <c r="M2104" s="82"/>
      <c r="N2104" s="83"/>
      <c r="O2104" s="84" t="str">
        <f>IFERROR(VLOOKUP($E2104,BD_Anexo_Decreto!$A$1:$I$558,3,0),"")</f>
        <v/>
      </c>
      <c r="P2104" s="85" t="str">
        <f t="shared" si="142"/>
        <v/>
      </c>
      <c r="Q2104" s="96"/>
      <c r="R2104" s="95" t="str">
        <f>IFERROR(VLOOKUP(Q2104,BD_CNES!$A$1:$E$9705,2,0),"")</f>
        <v/>
      </c>
    </row>
    <row r="2105" spans="4:18" ht="35.1" customHeight="1" x14ac:dyDescent="0.25">
      <c r="D2105" s="22">
        <v>2095</v>
      </c>
      <c r="E2105" s="132"/>
      <c r="F2105" s="76" t="str">
        <f>IFERROR(VLOOKUP($E2105,BD_Anexo_Decreto!$A$1:$I$558,2,0),"")</f>
        <v/>
      </c>
      <c r="G2105" s="133" t="str">
        <f>IFERROR(VLOOKUP($E2105,BD_Anexo_Decreto!$A$1:$I$558,7,0),"")</f>
        <v/>
      </c>
      <c r="H2105" s="76" t="str">
        <f>IFERROR(VLOOKUP($E2105,BD_Anexo_Decreto!$A$1:$I$558,8,0),"")</f>
        <v/>
      </c>
      <c r="I2105" s="77" t="str">
        <f>IFERROR(VLOOKUP($E2105,BD_Anexo_Decreto!$A$1:$I$558,5,0),"")</f>
        <v/>
      </c>
      <c r="J2105" s="78">
        <f t="shared" si="139"/>
        <v>0</v>
      </c>
      <c r="K2105" s="78">
        <f t="shared" si="140"/>
        <v>0</v>
      </c>
      <c r="L2105" s="78">
        <f t="shared" si="141"/>
        <v>0</v>
      </c>
      <c r="M2105" s="82"/>
      <c r="N2105" s="83"/>
      <c r="O2105" s="84" t="str">
        <f>IFERROR(VLOOKUP($E2105,BD_Anexo_Decreto!$A$1:$I$558,3,0),"")</f>
        <v/>
      </c>
      <c r="P2105" s="85" t="str">
        <f t="shared" si="142"/>
        <v/>
      </c>
      <c r="Q2105" s="96"/>
      <c r="R2105" s="95" t="str">
        <f>IFERROR(VLOOKUP(Q2105,BD_CNES!$A$1:$E$9705,2,0),"")</f>
        <v/>
      </c>
    </row>
    <row r="2106" spans="4:18" ht="35.1" customHeight="1" x14ac:dyDescent="0.25">
      <c r="D2106" s="22">
        <v>2096</v>
      </c>
      <c r="E2106" s="132"/>
      <c r="F2106" s="76" t="str">
        <f>IFERROR(VLOOKUP($E2106,BD_Anexo_Decreto!$A$1:$I$558,2,0),"")</f>
        <v/>
      </c>
      <c r="G2106" s="133" t="str">
        <f>IFERROR(VLOOKUP($E2106,BD_Anexo_Decreto!$A$1:$I$558,7,0),"")</f>
        <v/>
      </c>
      <c r="H2106" s="76" t="str">
        <f>IFERROR(VLOOKUP($E2106,BD_Anexo_Decreto!$A$1:$I$558,8,0),"")</f>
        <v/>
      </c>
      <c r="I2106" s="77" t="str">
        <f>IFERROR(VLOOKUP($E2106,BD_Anexo_Decreto!$A$1:$I$558,5,0),"")</f>
        <v/>
      </c>
      <c r="J2106" s="78">
        <f t="shared" si="139"/>
        <v>0</v>
      </c>
      <c r="K2106" s="78">
        <f t="shared" si="140"/>
        <v>0</v>
      </c>
      <c r="L2106" s="78">
        <f t="shared" si="141"/>
        <v>0</v>
      </c>
      <c r="M2106" s="82"/>
      <c r="N2106" s="83"/>
      <c r="O2106" s="84" t="str">
        <f>IFERROR(VLOOKUP($E2106,BD_Anexo_Decreto!$A$1:$I$558,3,0),"")</f>
        <v/>
      </c>
      <c r="P2106" s="85" t="str">
        <f t="shared" si="142"/>
        <v/>
      </c>
      <c r="Q2106" s="96"/>
      <c r="R2106" s="95" t="str">
        <f>IFERROR(VLOOKUP(Q2106,BD_CNES!$A$1:$E$9705,2,0),"")</f>
        <v/>
      </c>
    </row>
    <row r="2107" spans="4:18" ht="35.1" customHeight="1" x14ac:dyDescent="0.25">
      <c r="D2107" s="22">
        <v>2097</v>
      </c>
      <c r="E2107" s="132"/>
      <c r="F2107" s="76" t="str">
        <f>IFERROR(VLOOKUP($E2107,BD_Anexo_Decreto!$A$1:$I$558,2,0),"")</f>
        <v/>
      </c>
      <c r="G2107" s="133" t="str">
        <f>IFERROR(VLOOKUP($E2107,BD_Anexo_Decreto!$A$1:$I$558,7,0),"")</f>
        <v/>
      </c>
      <c r="H2107" s="76" t="str">
        <f>IFERROR(VLOOKUP($E2107,BD_Anexo_Decreto!$A$1:$I$558,8,0),"")</f>
        <v/>
      </c>
      <c r="I2107" s="77" t="str">
        <f>IFERROR(VLOOKUP($E2107,BD_Anexo_Decreto!$A$1:$I$558,5,0),"")</f>
        <v/>
      </c>
      <c r="J2107" s="78">
        <f t="shared" si="139"/>
        <v>0</v>
      </c>
      <c r="K2107" s="78">
        <f t="shared" si="140"/>
        <v>0</v>
      </c>
      <c r="L2107" s="78">
        <f t="shared" si="141"/>
        <v>0</v>
      </c>
      <c r="M2107" s="82"/>
      <c r="N2107" s="83"/>
      <c r="O2107" s="84" t="str">
        <f>IFERROR(VLOOKUP($E2107,BD_Anexo_Decreto!$A$1:$I$558,3,0),"")</f>
        <v/>
      </c>
      <c r="P2107" s="85" t="str">
        <f t="shared" si="142"/>
        <v/>
      </c>
      <c r="Q2107" s="96"/>
      <c r="R2107" s="95" t="str">
        <f>IFERROR(VLOOKUP(Q2107,BD_CNES!$A$1:$E$9705,2,0),"")</f>
        <v/>
      </c>
    </row>
    <row r="2108" spans="4:18" ht="35.1" customHeight="1" x14ac:dyDescent="0.25">
      <c r="D2108" s="22">
        <v>2098</v>
      </c>
      <c r="E2108" s="132"/>
      <c r="F2108" s="76" t="str">
        <f>IFERROR(VLOOKUP($E2108,BD_Anexo_Decreto!$A$1:$I$558,2,0),"")</f>
        <v/>
      </c>
      <c r="G2108" s="133" t="str">
        <f>IFERROR(VLOOKUP($E2108,BD_Anexo_Decreto!$A$1:$I$558,7,0),"")</f>
        <v/>
      </c>
      <c r="H2108" s="76" t="str">
        <f>IFERROR(VLOOKUP($E2108,BD_Anexo_Decreto!$A$1:$I$558,8,0),"")</f>
        <v/>
      </c>
      <c r="I2108" s="77" t="str">
        <f>IFERROR(VLOOKUP($E2108,BD_Anexo_Decreto!$A$1:$I$558,5,0),"")</f>
        <v/>
      </c>
      <c r="J2108" s="78">
        <f t="shared" si="139"/>
        <v>0</v>
      </c>
      <c r="K2108" s="78">
        <f t="shared" si="140"/>
        <v>0</v>
      </c>
      <c r="L2108" s="78">
        <f t="shared" si="141"/>
        <v>0</v>
      </c>
      <c r="M2108" s="82"/>
      <c r="N2108" s="83"/>
      <c r="O2108" s="84" t="str">
        <f>IFERROR(VLOOKUP($E2108,BD_Anexo_Decreto!$A$1:$I$558,3,0),"")</f>
        <v/>
      </c>
      <c r="P2108" s="85" t="str">
        <f t="shared" si="142"/>
        <v/>
      </c>
      <c r="Q2108" s="96"/>
      <c r="R2108" s="95" t="str">
        <f>IFERROR(VLOOKUP(Q2108,BD_CNES!$A$1:$E$9705,2,0),"")</f>
        <v/>
      </c>
    </row>
    <row r="2109" spans="4:18" ht="35.1" customHeight="1" x14ac:dyDescent="0.25">
      <c r="D2109" s="22">
        <v>2099</v>
      </c>
      <c r="E2109" s="132"/>
      <c r="F2109" s="76" t="str">
        <f>IFERROR(VLOOKUP($E2109,BD_Anexo_Decreto!$A$1:$I$558,2,0),"")</f>
        <v/>
      </c>
      <c r="G2109" s="133" t="str">
        <f>IFERROR(VLOOKUP($E2109,BD_Anexo_Decreto!$A$1:$I$558,7,0),"")</f>
        <v/>
      </c>
      <c r="H2109" s="76" t="str">
        <f>IFERROR(VLOOKUP($E2109,BD_Anexo_Decreto!$A$1:$I$558,8,0),"")</f>
        <v/>
      </c>
      <c r="I2109" s="77" t="str">
        <f>IFERROR(VLOOKUP($E2109,BD_Anexo_Decreto!$A$1:$I$558,5,0),"")</f>
        <v/>
      </c>
      <c r="J2109" s="78">
        <f t="shared" si="139"/>
        <v>0</v>
      </c>
      <c r="K2109" s="78">
        <f t="shared" si="140"/>
        <v>0</v>
      </c>
      <c r="L2109" s="78">
        <f t="shared" si="141"/>
        <v>0</v>
      </c>
      <c r="M2109" s="82"/>
      <c r="N2109" s="83"/>
      <c r="O2109" s="84" t="str">
        <f>IFERROR(VLOOKUP($E2109,BD_Anexo_Decreto!$A$1:$I$558,3,0),"")</f>
        <v/>
      </c>
      <c r="P2109" s="85" t="str">
        <f t="shared" si="142"/>
        <v/>
      </c>
      <c r="Q2109" s="96"/>
      <c r="R2109" s="95" t="str">
        <f>IFERROR(VLOOKUP(Q2109,BD_CNES!$A$1:$E$9705,2,0),"")</f>
        <v/>
      </c>
    </row>
    <row r="2110" spans="4:18" ht="35.1" customHeight="1" x14ac:dyDescent="0.25">
      <c r="D2110" s="22">
        <v>2100</v>
      </c>
      <c r="E2110" s="132"/>
      <c r="F2110" s="76" t="str">
        <f>IFERROR(VLOOKUP($E2110,BD_Anexo_Decreto!$A$1:$I$558,2,0),"")</f>
        <v/>
      </c>
      <c r="G2110" s="133" t="str">
        <f>IFERROR(VLOOKUP($E2110,BD_Anexo_Decreto!$A$1:$I$558,7,0),"")</f>
        <v/>
      </c>
      <c r="H2110" s="76" t="str">
        <f>IFERROR(VLOOKUP($E2110,BD_Anexo_Decreto!$A$1:$I$558,8,0),"")</f>
        <v/>
      </c>
      <c r="I2110" s="77" t="str">
        <f>IFERROR(VLOOKUP($E2110,BD_Anexo_Decreto!$A$1:$I$558,5,0),"")</f>
        <v/>
      </c>
      <c r="J2110" s="78">
        <f t="shared" si="139"/>
        <v>0</v>
      </c>
      <c r="K2110" s="78">
        <f t="shared" si="140"/>
        <v>0</v>
      </c>
      <c r="L2110" s="78">
        <f t="shared" si="141"/>
        <v>0</v>
      </c>
      <c r="M2110" s="82"/>
      <c r="N2110" s="83"/>
      <c r="O2110" s="84" t="str">
        <f>IFERROR(VLOOKUP($E2110,BD_Anexo_Decreto!$A$1:$I$558,3,0),"")</f>
        <v/>
      </c>
      <c r="P2110" s="85" t="str">
        <f t="shared" si="142"/>
        <v/>
      </c>
      <c r="Q2110" s="96"/>
      <c r="R2110" s="95" t="str">
        <f>IFERROR(VLOOKUP(Q2110,BD_CNES!$A$1:$E$9705,2,0),"")</f>
        <v/>
      </c>
    </row>
    <row r="2111" spans="4:18" ht="35.1" customHeight="1" x14ac:dyDescent="0.25">
      <c r="D2111" s="22">
        <v>2101</v>
      </c>
      <c r="E2111" s="132"/>
      <c r="F2111" s="76" t="str">
        <f>IFERROR(VLOOKUP($E2111,BD_Anexo_Decreto!$A$1:$I$558,2,0),"")</f>
        <v/>
      </c>
      <c r="G2111" s="133" t="str">
        <f>IFERROR(VLOOKUP($E2111,BD_Anexo_Decreto!$A$1:$I$558,7,0),"")</f>
        <v/>
      </c>
      <c r="H2111" s="76" t="str">
        <f>IFERROR(VLOOKUP($E2111,BD_Anexo_Decreto!$A$1:$I$558,8,0),"")</f>
        <v/>
      </c>
      <c r="I2111" s="77" t="str">
        <f>IFERROR(VLOOKUP($E2111,BD_Anexo_Decreto!$A$1:$I$558,5,0),"")</f>
        <v/>
      </c>
      <c r="J2111" s="78">
        <f t="shared" si="139"/>
        <v>0</v>
      </c>
      <c r="K2111" s="78">
        <f t="shared" si="140"/>
        <v>0</v>
      </c>
      <c r="L2111" s="78">
        <f t="shared" si="141"/>
        <v>0</v>
      </c>
      <c r="M2111" s="82"/>
      <c r="N2111" s="83"/>
      <c r="O2111" s="84" t="str">
        <f>IFERROR(VLOOKUP($E2111,BD_Anexo_Decreto!$A$1:$I$558,3,0),"")</f>
        <v/>
      </c>
      <c r="P2111" s="85" t="str">
        <f t="shared" si="142"/>
        <v/>
      </c>
      <c r="Q2111" s="96"/>
      <c r="R2111" s="95" t="str">
        <f>IFERROR(VLOOKUP(Q2111,BD_CNES!$A$1:$E$9705,2,0),"")</f>
        <v/>
      </c>
    </row>
    <row r="2112" spans="4:18" ht="35.1" customHeight="1" x14ac:dyDescent="0.25">
      <c r="D2112" s="22">
        <v>2102</v>
      </c>
      <c r="E2112" s="132"/>
      <c r="F2112" s="76" t="str">
        <f>IFERROR(VLOOKUP($E2112,BD_Anexo_Decreto!$A$1:$I$558,2,0),"")</f>
        <v/>
      </c>
      <c r="G2112" s="133" t="str">
        <f>IFERROR(VLOOKUP($E2112,BD_Anexo_Decreto!$A$1:$I$558,7,0),"")</f>
        <v/>
      </c>
      <c r="H2112" s="76" t="str">
        <f>IFERROR(VLOOKUP($E2112,BD_Anexo_Decreto!$A$1:$I$558,8,0),"")</f>
        <v/>
      </c>
      <c r="I2112" s="77" t="str">
        <f>IFERROR(VLOOKUP($E2112,BD_Anexo_Decreto!$A$1:$I$558,5,0),"")</f>
        <v/>
      </c>
      <c r="J2112" s="78">
        <f t="shared" si="139"/>
        <v>0</v>
      </c>
      <c r="K2112" s="78">
        <f t="shared" si="140"/>
        <v>0</v>
      </c>
      <c r="L2112" s="78">
        <f t="shared" si="141"/>
        <v>0</v>
      </c>
      <c r="M2112" s="82"/>
      <c r="N2112" s="83"/>
      <c r="O2112" s="84" t="str">
        <f>IFERROR(VLOOKUP($E2112,BD_Anexo_Decreto!$A$1:$I$558,3,0),"")</f>
        <v/>
      </c>
      <c r="P2112" s="85" t="str">
        <f t="shared" si="142"/>
        <v/>
      </c>
      <c r="Q2112" s="96"/>
      <c r="R2112" s="95" t="str">
        <f>IFERROR(VLOOKUP(Q2112,BD_CNES!$A$1:$E$9705,2,0),"")</f>
        <v/>
      </c>
    </row>
    <row r="2113" spans="4:18" ht="35.1" customHeight="1" x14ac:dyDescent="0.25">
      <c r="D2113" s="22">
        <v>2103</v>
      </c>
      <c r="E2113" s="132"/>
      <c r="F2113" s="76" t="str">
        <f>IFERROR(VLOOKUP($E2113,BD_Anexo_Decreto!$A$1:$I$558,2,0),"")</f>
        <v/>
      </c>
      <c r="G2113" s="133" t="str">
        <f>IFERROR(VLOOKUP($E2113,BD_Anexo_Decreto!$A$1:$I$558,7,0),"")</f>
        <v/>
      </c>
      <c r="H2113" s="76" t="str">
        <f>IFERROR(VLOOKUP($E2113,BD_Anexo_Decreto!$A$1:$I$558,8,0),"")</f>
        <v/>
      </c>
      <c r="I2113" s="77" t="str">
        <f>IFERROR(VLOOKUP($E2113,BD_Anexo_Decreto!$A$1:$I$558,5,0),"")</f>
        <v/>
      </c>
      <c r="J2113" s="78">
        <f t="shared" si="139"/>
        <v>0</v>
      </c>
      <c r="K2113" s="78">
        <f t="shared" si="140"/>
        <v>0</v>
      </c>
      <c r="L2113" s="78">
        <f t="shared" si="141"/>
        <v>0</v>
      </c>
      <c r="M2113" s="82"/>
      <c r="N2113" s="83"/>
      <c r="O2113" s="84" t="str">
        <f>IFERROR(VLOOKUP($E2113,BD_Anexo_Decreto!$A$1:$I$558,3,0),"")</f>
        <v/>
      </c>
      <c r="P2113" s="85" t="str">
        <f t="shared" si="142"/>
        <v/>
      </c>
      <c r="Q2113" s="96"/>
      <c r="R2113" s="95" t="str">
        <f>IFERROR(VLOOKUP(Q2113,BD_CNES!$A$1:$E$9705,2,0),"")</f>
        <v/>
      </c>
    </row>
    <row r="2114" spans="4:18" ht="35.1" customHeight="1" x14ac:dyDescent="0.25">
      <c r="D2114" s="22">
        <v>2104</v>
      </c>
      <c r="E2114" s="132"/>
      <c r="F2114" s="76" t="str">
        <f>IFERROR(VLOOKUP($E2114,BD_Anexo_Decreto!$A$1:$I$558,2,0),"")</f>
        <v/>
      </c>
      <c r="G2114" s="133" t="str">
        <f>IFERROR(VLOOKUP($E2114,BD_Anexo_Decreto!$A$1:$I$558,7,0),"")</f>
        <v/>
      </c>
      <c r="H2114" s="76" t="str">
        <f>IFERROR(VLOOKUP($E2114,BD_Anexo_Decreto!$A$1:$I$558,8,0),"")</f>
        <v/>
      </c>
      <c r="I2114" s="77" t="str">
        <f>IFERROR(VLOOKUP($E2114,BD_Anexo_Decreto!$A$1:$I$558,5,0),"")</f>
        <v/>
      </c>
      <c r="J2114" s="78">
        <f t="shared" si="139"/>
        <v>0</v>
      </c>
      <c r="K2114" s="78">
        <f t="shared" si="140"/>
        <v>0</v>
      </c>
      <c r="L2114" s="78">
        <f t="shared" si="141"/>
        <v>0</v>
      </c>
      <c r="M2114" s="82"/>
      <c r="N2114" s="83"/>
      <c r="O2114" s="84" t="str">
        <f>IFERROR(VLOOKUP($E2114,BD_Anexo_Decreto!$A$1:$I$558,3,0),"")</f>
        <v/>
      </c>
      <c r="P2114" s="85" t="str">
        <f t="shared" si="142"/>
        <v/>
      </c>
      <c r="Q2114" s="96"/>
      <c r="R2114" s="95" t="str">
        <f>IFERROR(VLOOKUP(Q2114,BD_CNES!$A$1:$E$9705,2,0),"")</f>
        <v/>
      </c>
    </row>
    <row r="2115" spans="4:18" ht="35.1" customHeight="1" x14ac:dyDescent="0.25">
      <c r="D2115" s="22">
        <v>2105</v>
      </c>
      <c r="E2115" s="132"/>
      <c r="F2115" s="76" t="str">
        <f>IFERROR(VLOOKUP($E2115,BD_Anexo_Decreto!$A$1:$I$558,2,0),"")</f>
        <v/>
      </c>
      <c r="G2115" s="133" t="str">
        <f>IFERROR(VLOOKUP($E2115,BD_Anexo_Decreto!$A$1:$I$558,7,0),"")</f>
        <v/>
      </c>
      <c r="H2115" s="76" t="str">
        <f>IFERROR(VLOOKUP($E2115,BD_Anexo_Decreto!$A$1:$I$558,8,0),"")</f>
        <v/>
      </c>
      <c r="I2115" s="77" t="str">
        <f>IFERROR(VLOOKUP($E2115,BD_Anexo_Decreto!$A$1:$I$558,5,0),"")</f>
        <v/>
      </c>
      <c r="J2115" s="78">
        <f t="shared" si="139"/>
        <v>0</v>
      </c>
      <c r="K2115" s="78">
        <f t="shared" si="140"/>
        <v>0</v>
      </c>
      <c r="L2115" s="78">
        <f t="shared" si="141"/>
        <v>0</v>
      </c>
      <c r="M2115" s="82"/>
      <c r="N2115" s="83"/>
      <c r="O2115" s="84" t="str">
        <f>IFERROR(VLOOKUP($E2115,BD_Anexo_Decreto!$A$1:$I$558,3,0),"")</f>
        <v/>
      </c>
      <c r="P2115" s="85" t="str">
        <f t="shared" si="142"/>
        <v/>
      </c>
      <c r="Q2115" s="96"/>
      <c r="R2115" s="95" t="str">
        <f>IFERROR(VLOOKUP(Q2115,BD_CNES!$A$1:$E$9705,2,0),"")</f>
        <v/>
      </c>
    </row>
    <row r="2116" spans="4:18" ht="35.1" customHeight="1" x14ac:dyDescent="0.25">
      <c r="D2116" s="22">
        <v>2106</v>
      </c>
      <c r="E2116" s="132"/>
      <c r="F2116" s="76" t="str">
        <f>IFERROR(VLOOKUP($E2116,BD_Anexo_Decreto!$A$1:$I$558,2,0),"")</f>
        <v/>
      </c>
      <c r="G2116" s="133" t="str">
        <f>IFERROR(VLOOKUP($E2116,BD_Anexo_Decreto!$A$1:$I$558,7,0),"")</f>
        <v/>
      </c>
      <c r="H2116" s="76" t="str">
        <f>IFERROR(VLOOKUP($E2116,BD_Anexo_Decreto!$A$1:$I$558,8,0),"")</f>
        <v/>
      </c>
      <c r="I2116" s="77" t="str">
        <f>IFERROR(VLOOKUP($E2116,BD_Anexo_Decreto!$A$1:$I$558,5,0),"")</f>
        <v/>
      </c>
      <c r="J2116" s="78">
        <f t="shared" si="139"/>
        <v>0</v>
      </c>
      <c r="K2116" s="78">
        <f t="shared" si="140"/>
        <v>0</v>
      </c>
      <c r="L2116" s="78">
        <f t="shared" si="141"/>
        <v>0</v>
      </c>
      <c r="M2116" s="82"/>
      <c r="N2116" s="83"/>
      <c r="O2116" s="84" t="str">
        <f>IFERROR(VLOOKUP($E2116,BD_Anexo_Decreto!$A$1:$I$558,3,0),"")</f>
        <v/>
      </c>
      <c r="P2116" s="85" t="str">
        <f t="shared" si="142"/>
        <v/>
      </c>
      <c r="Q2116" s="96"/>
      <c r="R2116" s="95" t="str">
        <f>IFERROR(VLOOKUP(Q2116,BD_CNES!$A$1:$E$9705,2,0),"")</f>
        <v/>
      </c>
    </row>
    <row r="2117" spans="4:18" ht="35.1" customHeight="1" x14ac:dyDescent="0.25">
      <c r="D2117" s="22">
        <v>2107</v>
      </c>
      <c r="E2117" s="132"/>
      <c r="F2117" s="76" t="str">
        <f>IFERROR(VLOOKUP($E2117,BD_Anexo_Decreto!$A$1:$I$558,2,0),"")</f>
        <v/>
      </c>
      <c r="G2117" s="133" t="str">
        <f>IFERROR(VLOOKUP($E2117,BD_Anexo_Decreto!$A$1:$I$558,7,0),"")</f>
        <v/>
      </c>
      <c r="H2117" s="76" t="str">
        <f>IFERROR(VLOOKUP($E2117,BD_Anexo_Decreto!$A$1:$I$558,8,0),"")</f>
        <v/>
      </c>
      <c r="I2117" s="77" t="str">
        <f>IFERROR(VLOOKUP($E2117,BD_Anexo_Decreto!$A$1:$I$558,5,0),"")</f>
        <v/>
      </c>
      <c r="J2117" s="78">
        <f t="shared" si="139"/>
        <v>0</v>
      </c>
      <c r="K2117" s="78">
        <f t="shared" si="140"/>
        <v>0</v>
      </c>
      <c r="L2117" s="78">
        <f t="shared" si="141"/>
        <v>0</v>
      </c>
      <c r="M2117" s="82"/>
      <c r="N2117" s="83"/>
      <c r="O2117" s="84" t="str">
        <f>IFERROR(VLOOKUP($E2117,BD_Anexo_Decreto!$A$1:$I$558,3,0),"")</f>
        <v/>
      </c>
      <c r="P2117" s="85" t="str">
        <f t="shared" si="142"/>
        <v/>
      </c>
      <c r="Q2117" s="96"/>
      <c r="R2117" s="95" t="str">
        <f>IFERROR(VLOOKUP(Q2117,BD_CNES!$A$1:$E$9705,2,0),"")</f>
        <v/>
      </c>
    </row>
    <row r="2118" spans="4:18" ht="35.1" customHeight="1" x14ac:dyDescent="0.25">
      <c r="D2118" s="22">
        <v>2108</v>
      </c>
      <c r="E2118" s="132"/>
      <c r="F2118" s="76" t="str">
        <f>IFERROR(VLOOKUP($E2118,BD_Anexo_Decreto!$A$1:$I$558,2,0),"")</f>
        <v/>
      </c>
      <c r="G2118" s="133" t="str">
        <f>IFERROR(VLOOKUP($E2118,BD_Anexo_Decreto!$A$1:$I$558,7,0),"")</f>
        <v/>
      </c>
      <c r="H2118" s="76" t="str">
        <f>IFERROR(VLOOKUP($E2118,BD_Anexo_Decreto!$A$1:$I$558,8,0),"")</f>
        <v/>
      </c>
      <c r="I2118" s="77" t="str">
        <f>IFERROR(VLOOKUP($E2118,BD_Anexo_Decreto!$A$1:$I$558,5,0),"")</f>
        <v/>
      </c>
      <c r="J2118" s="78">
        <f t="shared" si="139"/>
        <v>0</v>
      </c>
      <c r="K2118" s="78">
        <f t="shared" si="140"/>
        <v>0</v>
      </c>
      <c r="L2118" s="78">
        <f t="shared" si="141"/>
        <v>0</v>
      </c>
      <c r="M2118" s="82"/>
      <c r="N2118" s="83"/>
      <c r="O2118" s="84" t="str">
        <f>IFERROR(VLOOKUP($E2118,BD_Anexo_Decreto!$A$1:$I$558,3,0),"")</f>
        <v/>
      </c>
      <c r="P2118" s="85" t="str">
        <f t="shared" si="142"/>
        <v/>
      </c>
      <c r="Q2118" s="96"/>
      <c r="R2118" s="95" t="str">
        <f>IFERROR(VLOOKUP(Q2118,BD_CNES!$A$1:$E$9705,2,0),"")</f>
        <v/>
      </c>
    </row>
    <row r="2119" spans="4:18" ht="35.1" customHeight="1" x14ac:dyDescent="0.25">
      <c r="D2119" s="22">
        <v>2109</v>
      </c>
      <c r="E2119" s="132"/>
      <c r="F2119" s="76" t="str">
        <f>IFERROR(VLOOKUP($E2119,BD_Anexo_Decreto!$A$1:$I$558,2,0),"")</f>
        <v/>
      </c>
      <c r="G2119" s="133" t="str">
        <f>IFERROR(VLOOKUP($E2119,BD_Anexo_Decreto!$A$1:$I$558,7,0),"")</f>
        <v/>
      </c>
      <c r="H2119" s="76" t="str">
        <f>IFERROR(VLOOKUP($E2119,BD_Anexo_Decreto!$A$1:$I$558,8,0),"")</f>
        <v/>
      </c>
      <c r="I2119" s="77" t="str">
        <f>IFERROR(VLOOKUP($E2119,BD_Anexo_Decreto!$A$1:$I$558,5,0),"")</f>
        <v/>
      </c>
      <c r="J2119" s="78">
        <f t="shared" si="139"/>
        <v>0</v>
      </c>
      <c r="K2119" s="78">
        <f t="shared" si="140"/>
        <v>0</v>
      </c>
      <c r="L2119" s="78">
        <f t="shared" si="141"/>
        <v>0</v>
      </c>
      <c r="M2119" s="82"/>
      <c r="N2119" s="83"/>
      <c r="O2119" s="84" t="str">
        <f>IFERROR(VLOOKUP($E2119,BD_Anexo_Decreto!$A$1:$I$558,3,0),"")</f>
        <v/>
      </c>
      <c r="P2119" s="85" t="str">
        <f t="shared" si="142"/>
        <v/>
      </c>
      <c r="Q2119" s="96"/>
      <c r="R2119" s="95" t="str">
        <f>IFERROR(VLOOKUP(Q2119,BD_CNES!$A$1:$E$9705,2,0),"")</f>
        <v/>
      </c>
    </row>
    <row r="2120" spans="4:18" ht="35.1" customHeight="1" x14ac:dyDescent="0.25">
      <c r="D2120" s="22">
        <v>2110</v>
      </c>
      <c r="E2120" s="132"/>
      <c r="F2120" s="76" t="str">
        <f>IFERROR(VLOOKUP($E2120,BD_Anexo_Decreto!$A$1:$I$558,2,0),"")</f>
        <v/>
      </c>
      <c r="G2120" s="133" t="str">
        <f>IFERROR(VLOOKUP($E2120,BD_Anexo_Decreto!$A$1:$I$558,7,0),"")</f>
        <v/>
      </c>
      <c r="H2120" s="76" t="str">
        <f>IFERROR(VLOOKUP($E2120,BD_Anexo_Decreto!$A$1:$I$558,8,0),"")</f>
        <v/>
      </c>
      <c r="I2120" s="77" t="str">
        <f>IFERROR(VLOOKUP($E2120,BD_Anexo_Decreto!$A$1:$I$558,5,0),"")</f>
        <v/>
      </c>
      <c r="J2120" s="78">
        <f t="shared" si="139"/>
        <v>0</v>
      </c>
      <c r="K2120" s="78">
        <f t="shared" si="140"/>
        <v>0</v>
      </c>
      <c r="L2120" s="78">
        <f t="shared" si="141"/>
        <v>0</v>
      </c>
      <c r="M2120" s="82"/>
      <c r="N2120" s="83"/>
      <c r="O2120" s="84" t="str">
        <f>IFERROR(VLOOKUP($E2120,BD_Anexo_Decreto!$A$1:$I$558,3,0),"")</f>
        <v/>
      </c>
      <c r="P2120" s="85" t="str">
        <f t="shared" si="142"/>
        <v/>
      </c>
      <c r="Q2120" s="96"/>
      <c r="R2120" s="95" t="str">
        <f>IFERROR(VLOOKUP(Q2120,BD_CNES!$A$1:$E$9705,2,0),"")</f>
        <v/>
      </c>
    </row>
    <row r="2121" spans="4:18" ht="35.1" customHeight="1" x14ac:dyDescent="0.25">
      <c r="D2121" s="22">
        <v>2111</v>
      </c>
      <c r="E2121" s="132"/>
      <c r="F2121" s="76" t="str">
        <f>IFERROR(VLOOKUP($E2121,BD_Anexo_Decreto!$A$1:$I$558,2,0),"")</f>
        <v/>
      </c>
      <c r="G2121" s="133" t="str">
        <f>IFERROR(VLOOKUP($E2121,BD_Anexo_Decreto!$A$1:$I$558,7,0),"")</f>
        <v/>
      </c>
      <c r="H2121" s="76" t="str">
        <f>IFERROR(VLOOKUP($E2121,BD_Anexo_Decreto!$A$1:$I$558,8,0),"")</f>
        <v/>
      </c>
      <c r="I2121" s="77" t="str">
        <f>IFERROR(VLOOKUP($E2121,BD_Anexo_Decreto!$A$1:$I$558,5,0),"")</f>
        <v/>
      </c>
      <c r="J2121" s="78">
        <f t="shared" si="139"/>
        <v>0</v>
      </c>
      <c r="K2121" s="78">
        <f t="shared" si="140"/>
        <v>0</v>
      </c>
      <c r="L2121" s="78">
        <f t="shared" si="141"/>
        <v>0</v>
      </c>
      <c r="M2121" s="82"/>
      <c r="N2121" s="83"/>
      <c r="O2121" s="84" t="str">
        <f>IFERROR(VLOOKUP($E2121,BD_Anexo_Decreto!$A$1:$I$558,3,0),"")</f>
        <v/>
      </c>
      <c r="P2121" s="85" t="str">
        <f t="shared" si="142"/>
        <v/>
      </c>
      <c r="Q2121" s="96"/>
      <c r="R2121" s="95" t="str">
        <f>IFERROR(VLOOKUP(Q2121,BD_CNES!$A$1:$E$9705,2,0),"")</f>
        <v/>
      </c>
    </row>
    <row r="2122" spans="4:18" ht="35.1" customHeight="1" x14ac:dyDescent="0.25">
      <c r="D2122" s="22">
        <v>2112</v>
      </c>
      <c r="E2122" s="132"/>
      <c r="F2122" s="76" t="str">
        <f>IFERROR(VLOOKUP($E2122,BD_Anexo_Decreto!$A$1:$I$558,2,0),"")</f>
        <v/>
      </c>
      <c r="G2122" s="133" t="str">
        <f>IFERROR(VLOOKUP($E2122,BD_Anexo_Decreto!$A$1:$I$558,7,0),"")</f>
        <v/>
      </c>
      <c r="H2122" s="76" t="str">
        <f>IFERROR(VLOOKUP($E2122,BD_Anexo_Decreto!$A$1:$I$558,8,0),"")</f>
        <v/>
      </c>
      <c r="I2122" s="77" t="str">
        <f>IFERROR(VLOOKUP($E2122,BD_Anexo_Decreto!$A$1:$I$558,5,0),"")</f>
        <v/>
      </c>
      <c r="J2122" s="78">
        <f t="shared" si="139"/>
        <v>0</v>
      </c>
      <c r="K2122" s="78">
        <f t="shared" si="140"/>
        <v>0</v>
      </c>
      <c r="L2122" s="78">
        <f t="shared" si="141"/>
        <v>0</v>
      </c>
      <c r="M2122" s="82"/>
      <c r="N2122" s="83"/>
      <c r="O2122" s="84" t="str">
        <f>IFERROR(VLOOKUP($E2122,BD_Anexo_Decreto!$A$1:$I$558,3,0),"")</f>
        <v/>
      </c>
      <c r="P2122" s="85" t="str">
        <f t="shared" si="142"/>
        <v/>
      </c>
      <c r="Q2122" s="96"/>
      <c r="R2122" s="95" t="str">
        <f>IFERROR(VLOOKUP(Q2122,BD_CNES!$A$1:$E$9705,2,0),"")</f>
        <v/>
      </c>
    </row>
    <row r="2123" spans="4:18" ht="35.1" customHeight="1" x14ac:dyDescent="0.25">
      <c r="D2123" s="22">
        <v>2113</v>
      </c>
      <c r="E2123" s="132"/>
      <c r="F2123" s="76" t="str">
        <f>IFERROR(VLOOKUP($E2123,BD_Anexo_Decreto!$A$1:$I$558,2,0),"")</f>
        <v/>
      </c>
      <c r="G2123" s="133" t="str">
        <f>IFERROR(VLOOKUP($E2123,BD_Anexo_Decreto!$A$1:$I$558,7,0),"")</f>
        <v/>
      </c>
      <c r="H2123" s="76" t="str">
        <f>IFERROR(VLOOKUP($E2123,BD_Anexo_Decreto!$A$1:$I$558,8,0),"")</f>
        <v/>
      </c>
      <c r="I2123" s="77" t="str">
        <f>IFERROR(VLOOKUP($E2123,BD_Anexo_Decreto!$A$1:$I$558,5,0),"")</f>
        <v/>
      </c>
      <c r="J2123" s="78">
        <f t="shared" si="139"/>
        <v>0</v>
      </c>
      <c r="K2123" s="78">
        <f t="shared" si="140"/>
        <v>0</v>
      </c>
      <c r="L2123" s="78">
        <f t="shared" si="141"/>
        <v>0</v>
      </c>
      <c r="M2123" s="82"/>
      <c r="N2123" s="83"/>
      <c r="O2123" s="84" t="str">
        <f>IFERROR(VLOOKUP($E2123,BD_Anexo_Decreto!$A$1:$I$558,3,0),"")</f>
        <v/>
      </c>
      <c r="P2123" s="85" t="str">
        <f t="shared" si="142"/>
        <v/>
      </c>
      <c r="Q2123" s="96"/>
      <c r="R2123" s="95" t="str">
        <f>IFERROR(VLOOKUP(Q2123,BD_CNES!$A$1:$E$9705,2,0),"")</f>
        <v/>
      </c>
    </row>
    <row r="2124" spans="4:18" ht="35.1" customHeight="1" x14ac:dyDescent="0.25">
      <c r="D2124" s="22">
        <v>2114</v>
      </c>
      <c r="E2124" s="132"/>
      <c r="F2124" s="76" t="str">
        <f>IFERROR(VLOOKUP($E2124,BD_Anexo_Decreto!$A$1:$I$558,2,0),"")</f>
        <v/>
      </c>
      <c r="G2124" s="133" t="str">
        <f>IFERROR(VLOOKUP($E2124,BD_Anexo_Decreto!$A$1:$I$558,7,0),"")</f>
        <v/>
      </c>
      <c r="H2124" s="76" t="str">
        <f>IFERROR(VLOOKUP($E2124,BD_Anexo_Decreto!$A$1:$I$558,8,0),"")</f>
        <v/>
      </c>
      <c r="I2124" s="77" t="str">
        <f>IFERROR(VLOOKUP($E2124,BD_Anexo_Decreto!$A$1:$I$558,5,0),"")</f>
        <v/>
      </c>
      <c r="J2124" s="78">
        <f t="shared" ref="J2124:J2187" si="143">IF(M2124=$J$10,N2124,0)</f>
        <v>0</v>
      </c>
      <c r="K2124" s="78">
        <f t="shared" ref="K2124:K2187" si="144">IF(M2124=$K$10,N2124,0)</f>
        <v>0</v>
      </c>
      <c r="L2124" s="78">
        <f t="shared" ref="L2124:L2187" si="145">IF(M2124=$L$10,N2124,0)</f>
        <v>0</v>
      </c>
      <c r="M2124" s="82"/>
      <c r="N2124" s="83"/>
      <c r="O2124" s="84" t="str">
        <f>IFERROR(VLOOKUP($E2124,BD_Anexo_Decreto!$A$1:$I$558,3,0),"")</f>
        <v/>
      </c>
      <c r="P2124" s="85" t="str">
        <f t="shared" si="142"/>
        <v/>
      </c>
      <c r="Q2124" s="96"/>
      <c r="R2124" s="95" t="str">
        <f>IFERROR(VLOOKUP(Q2124,BD_CNES!$A$1:$E$9705,2,0),"")</f>
        <v/>
      </c>
    </row>
    <row r="2125" spans="4:18" ht="35.1" customHeight="1" x14ac:dyDescent="0.25">
      <c r="D2125" s="22">
        <v>2115</v>
      </c>
      <c r="E2125" s="132"/>
      <c r="F2125" s="76" t="str">
        <f>IFERROR(VLOOKUP($E2125,BD_Anexo_Decreto!$A$1:$I$558,2,0),"")</f>
        <v/>
      </c>
      <c r="G2125" s="133" t="str">
        <f>IFERROR(VLOOKUP($E2125,BD_Anexo_Decreto!$A$1:$I$558,7,0),"")</f>
        <v/>
      </c>
      <c r="H2125" s="76" t="str">
        <f>IFERROR(VLOOKUP($E2125,BD_Anexo_Decreto!$A$1:$I$558,8,0),"")</f>
        <v/>
      </c>
      <c r="I2125" s="77" t="str">
        <f>IFERROR(VLOOKUP($E2125,BD_Anexo_Decreto!$A$1:$I$558,5,0),"")</f>
        <v/>
      </c>
      <c r="J2125" s="78">
        <f t="shared" si="143"/>
        <v>0</v>
      </c>
      <c r="K2125" s="78">
        <f t="shared" si="144"/>
        <v>0</v>
      </c>
      <c r="L2125" s="78">
        <f t="shared" si="145"/>
        <v>0</v>
      </c>
      <c r="M2125" s="82"/>
      <c r="N2125" s="83"/>
      <c r="O2125" s="84" t="str">
        <f>IFERROR(VLOOKUP($E2125,BD_Anexo_Decreto!$A$1:$I$558,3,0),"")</f>
        <v/>
      </c>
      <c r="P2125" s="85" t="str">
        <f t="shared" si="142"/>
        <v/>
      </c>
      <c r="Q2125" s="96"/>
      <c r="R2125" s="95" t="str">
        <f>IFERROR(VLOOKUP(Q2125,BD_CNES!$A$1:$E$9705,2,0),"")</f>
        <v/>
      </c>
    </row>
    <row r="2126" spans="4:18" ht="35.1" customHeight="1" x14ac:dyDescent="0.25">
      <c r="D2126" s="22">
        <v>2116</v>
      </c>
      <c r="E2126" s="132"/>
      <c r="F2126" s="76" t="str">
        <f>IFERROR(VLOOKUP($E2126,BD_Anexo_Decreto!$A$1:$I$558,2,0),"")</f>
        <v/>
      </c>
      <c r="G2126" s="133" t="str">
        <f>IFERROR(VLOOKUP($E2126,BD_Anexo_Decreto!$A$1:$I$558,7,0),"")</f>
        <v/>
      </c>
      <c r="H2126" s="76" t="str">
        <f>IFERROR(VLOOKUP($E2126,BD_Anexo_Decreto!$A$1:$I$558,8,0),"")</f>
        <v/>
      </c>
      <c r="I2126" s="77" t="str">
        <f>IFERROR(VLOOKUP($E2126,BD_Anexo_Decreto!$A$1:$I$558,5,0),"")</f>
        <v/>
      </c>
      <c r="J2126" s="78">
        <f t="shared" si="143"/>
        <v>0</v>
      </c>
      <c r="K2126" s="78">
        <f t="shared" si="144"/>
        <v>0</v>
      </c>
      <c r="L2126" s="78">
        <f t="shared" si="145"/>
        <v>0</v>
      </c>
      <c r="M2126" s="82"/>
      <c r="N2126" s="83"/>
      <c r="O2126" s="84" t="str">
        <f>IFERROR(VLOOKUP($E2126,BD_Anexo_Decreto!$A$1:$I$558,3,0),"")</f>
        <v/>
      </c>
      <c r="P2126" s="85" t="str">
        <f t="shared" ref="P2126:P2189" si="146">IFERROR(SUM(O2126*N2126),"")</f>
        <v/>
      </c>
      <c r="Q2126" s="96"/>
      <c r="R2126" s="95" t="str">
        <f>IFERROR(VLOOKUP(Q2126,BD_CNES!$A$1:$E$9705,2,0),"")</f>
        <v/>
      </c>
    </row>
    <row r="2127" spans="4:18" ht="35.1" customHeight="1" x14ac:dyDescent="0.25">
      <c r="D2127" s="22">
        <v>2117</v>
      </c>
      <c r="E2127" s="132"/>
      <c r="F2127" s="76" t="str">
        <f>IFERROR(VLOOKUP($E2127,BD_Anexo_Decreto!$A$1:$I$558,2,0),"")</f>
        <v/>
      </c>
      <c r="G2127" s="133" t="str">
        <f>IFERROR(VLOOKUP($E2127,BD_Anexo_Decreto!$A$1:$I$558,7,0),"")</f>
        <v/>
      </c>
      <c r="H2127" s="76" t="str">
        <f>IFERROR(VLOOKUP($E2127,BD_Anexo_Decreto!$A$1:$I$558,8,0),"")</f>
        <v/>
      </c>
      <c r="I2127" s="77" t="str">
        <f>IFERROR(VLOOKUP($E2127,BD_Anexo_Decreto!$A$1:$I$558,5,0),"")</f>
        <v/>
      </c>
      <c r="J2127" s="78">
        <f t="shared" si="143"/>
        <v>0</v>
      </c>
      <c r="K2127" s="78">
        <f t="shared" si="144"/>
        <v>0</v>
      </c>
      <c r="L2127" s="78">
        <f t="shared" si="145"/>
        <v>0</v>
      </c>
      <c r="M2127" s="82"/>
      <c r="N2127" s="83"/>
      <c r="O2127" s="84" t="str">
        <f>IFERROR(VLOOKUP($E2127,BD_Anexo_Decreto!$A$1:$I$558,3,0),"")</f>
        <v/>
      </c>
      <c r="P2127" s="85" t="str">
        <f t="shared" si="146"/>
        <v/>
      </c>
      <c r="Q2127" s="96"/>
      <c r="R2127" s="95" t="str">
        <f>IFERROR(VLOOKUP(Q2127,BD_CNES!$A$1:$E$9705,2,0),"")</f>
        <v/>
      </c>
    </row>
    <row r="2128" spans="4:18" ht="35.1" customHeight="1" x14ac:dyDescent="0.25">
      <c r="D2128" s="22">
        <v>2118</v>
      </c>
      <c r="E2128" s="132"/>
      <c r="F2128" s="76" t="str">
        <f>IFERROR(VLOOKUP($E2128,BD_Anexo_Decreto!$A$1:$I$558,2,0),"")</f>
        <v/>
      </c>
      <c r="G2128" s="133" t="str">
        <f>IFERROR(VLOOKUP($E2128,BD_Anexo_Decreto!$A$1:$I$558,7,0),"")</f>
        <v/>
      </c>
      <c r="H2128" s="76" t="str">
        <f>IFERROR(VLOOKUP($E2128,BD_Anexo_Decreto!$A$1:$I$558,8,0),"")</f>
        <v/>
      </c>
      <c r="I2128" s="77" t="str">
        <f>IFERROR(VLOOKUP($E2128,BD_Anexo_Decreto!$A$1:$I$558,5,0),"")</f>
        <v/>
      </c>
      <c r="J2128" s="78">
        <f t="shared" si="143"/>
        <v>0</v>
      </c>
      <c r="K2128" s="78">
        <f t="shared" si="144"/>
        <v>0</v>
      </c>
      <c r="L2128" s="78">
        <f t="shared" si="145"/>
        <v>0</v>
      </c>
      <c r="M2128" s="82"/>
      <c r="N2128" s="83"/>
      <c r="O2128" s="84" t="str">
        <f>IFERROR(VLOOKUP($E2128,BD_Anexo_Decreto!$A$1:$I$558,3,0),"")</f>
        <v/>
      </c>
      <c r="P2128" s="85" t="str">
        <f t="shared" si="146"/>
        <v/>
      </c>
      <c r="Q2128" s="96"/>
      <c r="R2128" s="95" t="str">
        <f>IFERROR(VLOOKUP(Q2128,BD_CNES!$A$1:$E$9705,2,0),"")</f>
        <v/>
      </c>
    </row>
    <row r="2129" spans="4:18" ht="35.1" customHeight="1" x14ac:dyDescent="0.25">
      <c r="D2129" s="22">
        <v>2119</v>
      </c>
      <c r="E2129" s="132"/>
      <c r="F2129" s="76" t="str">
        <f>IFERROR(VLOOKUP($E2129,BD_Anexo_Decreto!$A$1:$I$558,2,0),"")</f>
        <v/>
      </c>
      <c r="G2129" s="133" t="str">
        <f>IFERROR(VLOOKUP($E2129,BD_Anexo_Decreto!$A$1:$I$558,7,0),"")</f>
        <v/>
      </c>
      <c r="H2129" s="76" t="str">
        <f>IFERROR(VLOOKUP($E2129,BD_Anexo_Decreto!$A$1:$I$558,8,0),"")</f>
        <v/>
      </c>
      <c r="I2129" s="77" t="str">
        <f>IFERROR(VLOOKUP($E2129,BD_Anexo_Decreto!$A$1:$I$558,5,0),"")</f>
        <v/>
      </c>
      <c r="J2129" s="78">
        <f t="shared" si="143"/>
        <v>0</v>
      </c>
      <c r="K2129" s="78">
        <f t="shared" si="144"/>
        <v>0</v>
      </c>
      <c r="L2129" s="78">
        <f t="shared" si="145"/>
        <v>0</v>
      </c>
      <c r="M2129" s="82"/>
      <c r="N2129" s="83"/>
      <c r="O2129" s="84" t="str">
        <f>IFERROR(VLOOKUP($E2129,BD_Anexo_Decreto!$A$1:$I$558,3,0),"")</f>
        <v/>
      </c>
      <c r="P2129" s="85" t="str">
        <f t="shared" si="146"/>
        <v/>
      </c>
      <c r="Q2129" s="96"/>
      <c r="R2129" s="95" t="str">
        <f>IFERROR(VLOOKUP(Q2129,BD_CNES!$A$1:$E$9705,2,0),"")</f>
        <v/>
      </c>
    </row>
    <row r="2130" spans="4:18" ht="35.1" customHeight="1" x14ac:dyDescent="0.25">
      <c r="D2130" s="22">
        <v>2120</v>
      </c>
      <c r="E2130" s="132"/>
      <c r="F2130" s="76" t="str">
        <f>IFERROR(VLOOKUP($E2130,BD_Anexo_Decreto!$A$1:$I$558,2,0),"")</f>
        <v/>
      </c>
      <c r="G2130" s="133" t="str">
        <f>IFERROR(VLOOKUP($E2130,BD_Anexo_Decreto!$A$1:$I$558,7,0),"")</f>
        <v/>
      </c>
      <c r="H2130" s="76" t="str">
        <f>IFERROR(VLOOKUP($E2130,BD_Anexo_Decreto!$A$1:$I$558,8,0),"")</f>
        <v/>
      </c>
      <c r="I2130" s="77" t="str">
        <f>IFERROR(VLOOKUP($E2130,BD_Anexo_Decreto!$A$1:$I$558,5,0),"")</f>
        <v/>
      </c>
      <c r="J2130" s="78">
        <f t="shared" si="143"/>
        <v>0</v>
      </c>
      <c r="K2130" s="78">
        <f t="shared" si="144"/>
        <v>0</v>
      </c>
      <c r="L2130" s="78">
        <f t="shared" si="145"/>
        <v>0</v>
      </c>
      <c r="M2130" s="82"/>
      <c r="N2130" s="83"/>
      <c r="O2130" s="84" t="str">
        <f>IFERROR(VLOOKUP($E2130,BD_Anexo_Decreto!$A$1:$I$558,3,0),"")</f>
        <v/>
      </c>
      <c r="P2130" s="85" t="str">
        <f t="shared" si="146"/>
        <v/>
      </c>
      <c r="Q2130" s="96"/>
      <c r="R2130" s="95" t="str">
        <f>IFERROR(VLOOKUP(Q2130,BD_CNES!$A$1:$E$9705,2,0),"")</f>
        <v/>
      </c>
    </row>
    <row r="2131" spans="4:18" ht="35.1" customHeight="1" x14ac:dyDescent="0.25">
      <c r="D2131" s="22">
        <v>2121</v>
      </c>
      <c r="E2131" s="132"/>
      <c r="F2131" s="76" t="str">
        <f>IFERROR(VLOOKUP($E2131,BD_Anexo_Decreto!$A$1:$I$558,2,0),"")</f>
        <v/>
      </c>
      <c r="G2131" s="133" t="str">
        <f>IFERROR(VLOOKUP($E2131,BD_Anexo_Decreto!$A$1:$I$558,7,0),"")</f>
        <v/>
      </c>
      <c r="H2131" s="76" t="str">
        <f>IFERROR(VLOOKUP($E2131,BD_Anexo_Decreto!$A$1:$I$558,8,0),"")</f>
        <v/>
      </c>
      <c r="I2131" s="77" t="str">
        <f>IFERROR(VLOOKUP($E2131,BD_Anexo_Decreto!$A$1:$I$558,5,0),"")</f>
        <v/>
      </c>
      <c r="J2131" s="78">
        <f t="shared" si="143"/>
        <v>0</v>
      </c>
      <c r="K2131" s="78">
        <f t="shared" si="144"/>
        <v>0</v>
      </c>
      <c r="L2131" s="78">
        <f t="shared" si="145"/>
        <v>0</v>
      </c>
      <c r="M2131" s="82"/>
      <c r="N2131" s="83"/>
      <c r="O2131" s="84" t="str">
        <f>IFERROR(VLOOKUP($E2131,BD_Anexo_Decreto!$A$1:$I$558,3,0),"")</f>
        <v/>
      </c>
      <c r="P2131" s="85" t="str">
        <f t="shared" si="146"/>
        <v/>
      </c>
      <c r="Q2131" s="96"/>
      <c r="R2131" s="95" t="str">
        <f>IFERROR(VLOOKUP(Q2131,BD_CNES!$A$1:$E$9705,2,0),"")</f>
        <v/>
      </c>
    </row>
    <row r="2132" spans="4:18" ht="35.1" customHeight="1" x14ac:dyDescent="0.25">
      <c r="D2132" s="22">
        <v>2122</v>
      </c>
      <c r="E2132" s="132"/>
      <c r="F2132" s="76" t="str">
        <f>IFERROR(VLOOKUP($E2132,BD_Anexo_Decreto!$A$1:$I$558,2,0),"")</f>
        <v/>
      </c>
      <c r="G2132" s="133" t="str">
        <f>IFERROR(VLOOKUP($E2132,BD_Anexo_Decreto!$A$1:$I$558,7,0),"")</f>
        <v/>
      </c>
      <c r="H2132" s="76" t="str">
        <f>IFERROR(VLOOKUP($E2132,BD_Anexo_Decreto!$A$1:$I$558,8,0),"")</f>
        <v/>
      </c>
      <c r="I2132" s="77" t="str">
        <f>IFERROR(VLOOKUP($E2132,BD_Anexo_Decreto!$A$1:$I$558,5,0),"")</f>
        <v/>
      </c>
      <c r="J2132" s="78">
        <f t="shared" si="143"/>
        <v>0</v>
      </c>
      <c r="K2132" s="78">
        <f t="shared" si="144"/>
        <v>0</v>
      </c>
      <c r="L2132" s="78">
        <f t="shared" si="145"/>
        <v>0</v>
      </c>
      <c r="M2132" s="82"/>
      <c r="N2132" s="83"/>
      <c r="O2132" s="84" t="str">
        <f>IFERROR(VLOOKUP($E2132,BD_Anexo_Decreto!$A$1:$I$558,3,0),"")</f>
        <v/>
      </c>
      <c r="P2132" s="85" t="str">
        <f t="shared" si="146"/>
        <v/>
      </c>
      <c r="Q2132" s="96"/>
      <c r="R2132" s="95" t="str">
        <f>IFERROR(VLOOKUP(Q2132,BD_CNES!$A$1:$E$9705,2,0),"")</f>
        <v/>
      </c>
    </row>
    <row r="2133" spans="4:18" ht="35.1" customHeight="1" x14ac:dyDescent="0.25">
      <c r="D2133" s="22">
        <v>2123</v>
      </c>
      <c r="E2133" s="132"/>
      <c r="F2133" s="76" t="str">
        <f>IFERROR(VLOOKUP($E2133,BD_Anexo_Decreto!$A$1:$I$558,2,0),"")</f>
        <v/>
      </c>
      <c r="G2133" s="133" t="str">
        <f>IFERROR(VLOOKUP($E2133,BD_Anexo_Decreto!$A$1:$I$558,7,0),"")</f>
        <v/>
      </c>
      <c r="H2133" s="76" t="str">
        <f>IFERROR(VLOOKUP($E2133,BD_Anexo_Decreto!$A$1:$I$558,8,0),"")</f>
        <v/>
      </c>
      <c r="I2133" s="77" t="str">
        <f>IFERROR(VLOOKUP($E2133,BD_Anexo_Decreto!$A$1:$I$558,5,0),"")</f>
        <v/>
      </c>
      <c r="J2133" s="78">
        <f t="shared" si="143"/>
        <v>0</v>
      </c>
      <c r="K2133" s="78">
        <f t="shared" si="144"/>
        <v>0</v>
      </c>
      <c r="L2133" s="78">
        <f t="shared" si="145"/>
        <v>0</v>
      </c>
      <c r="M2133" s="82"/>
      <c r="N2133" s="83"/>
      <c r="O2133" s="84" t="str">
        <f>IFERROR(VLOOKUP($E2133,BD_Anexo_Decreto!$A$1:$I$558,3,0),"")</f>
        <v/>
      </c>
      <c r="P2133" s="85" t="str">
        <f t="shared" si="146"/>
        <v/>
      </c>
      <c r="Q2133" s="96"/>
      <c r="R2133" s="95" t="str">
        <f>IFERROR(VLOOKUP(Q2133,BD_CNES!$A$1:$E$9705,2,0),"")</f>
        <v/>
      </c>
    </row>
    <row r="2134" spans="4:18" ht="35.1" customHeight="1" x14ac:dyDescent="0.25">
      <c r="D2134" s="22">
        <v>2124</v>
      </c>
      <c r="E2134" s="132"/>
      <c r="F2134" s="76" t="str">
        <f>IFERROR(VLOOKUP($E2134,BD_Anexo_Decreto!$A$1:$I$558,2,0),"")</f>
        <v/>
      </c>
      <c r="G2134" s="133" t="str">
        <f>IFERROR(VLOOKUP($E2134,BD_Anexo_Decreto!$A$1:$I$558,7,0),"")</f>
        <v/>
      </c>
      <c r="H2134" s="76" t="str">
        <f>IFERROR(VLOOKUP($E2134,BD_Anexo_Decreto!$A$1:$I$558,8,0),"")</f>
        <v/>
      </c>
      <c r="I2134" s="77" t="str">
        <f>IFERROR(VLOOKUP($E2134,BD_Anexo_Decreto!$A$1:$I$558,5,0),"")</f>
        <v/>
      </c>
      <c r="J2134" s="78">
        <f t="shared" si="143"/>
        <v>0</v>
      </c>
      <c r="K2134" s="78">
        <f t="shared" si="144"/>
        <v>0</v>
      </c>
      <c r="L2134" s="78">
        <f t="shared" si="145"/>
        <v>0</v>
      </c>
      <c r="M2134" s="82"/>
      <c r="N2134" s="83"/>
      <c r="O2134" s="84" t="str">
        <f>IFERROR(VLOOKUP($E2134,BD_Anexo_Decreto!$A$1:$I$558,3,0),"")</f>
        <v/>
      </c>
      <c r="P2134" s="85" t="str">
        <f t="shared" si="146"/>
        <v/>
      </c>
      <c r="Q2134" s="96"/>
      <c r="R2134" s="95" t="str">
        <f>IFERROR(VLOOKUP(Q2134,BD_CNES!$A$1:$E$9705,2,0),"")</f>
        <v/>
      </c>
    </row>
    <row r="2135" spans="4:18" ht="35.1" customHeight="1" x14ac:dyDescent="0.25">
      <c r="D2135" s="22">
        <v>2125</v>
      </c>
      <c r="E2135" s="132"/>
      <c r="F2135" s="76" t="str">
        <f>IFERROR(VLOOKUP($E2135,BD_Anexo_Decreto!$A$1:$I$558,2,0),"")</f>
        <v/>
      </c>
      <c r="G2135" s="133" t="str">
        <f>IFERROR(VLOOKUP($E2135,BD_Anexo_Decreto!$A$1:$I$558,7,0),"")</f>
        <v/>
      </c>
      <c r="H2135" s="76" t="str">
        <f>IFERROR(VLOOKUP($E2135,BD_Anexo_Decreto!$A$1:$I$558,8,0),"")</f>
        <v/>
      </c>
      <c r="I2135" s="77" t="str">
        <f>IFERROR(VLOOKUP($E2135,BD_Anexo_Decreto!$A$1:$I$558,5,0),"")</f>
        <v/>
      </c>
      <c r="J2135" s="78">
        <f t="shared" si="143"/>
        <v>0</v>
      </c>
      <c r="K2135" s="78">
        <f t="shared" si="144"/>
        <v>0</v>
      </c>
      <c r="L2135" s="78">
        <f t="shared" si="145"/>
        <v>0</v>
      </c>
      <c r="M2135" s="82"/>
      <c r="N2135" s="83"/>
      <c r="O2135" s="84" t="str">
        <f>IFERROR(VLOOKUP($E2135,BD_Anexo_Decreto!$A$1:$I$558,3,0),"")</f>
        <v/>
      </c>
      <c r="P2135" s="85" t="str">
        <f t="shared" si="146"/>
        <v/>
      </c>
      <c r="Q2135" s="96"/>
      <c r="R2135" s="95" t="str">
        <f>IFERROR(VLOOKUP(Q2135,BD_CNES!$A$1:$E$9705,2,0),"")</f>
        <v/>
      </c>
    </row>
    <row r="2136" spans="4:18" ht="35.1" customHeight="1" x14ac:dyDescent="0.25">
      <c r="D2136" s="22">
        <v>2126</v>
      </c>
      <c r="E2136" s="132"/>
      <c r="F2136" s="76" t="str">
        <f>IFERROR(VLOOKUP($E2136,BD_Anexo_Decreto!$A$1:$I$558,2,0),"")</f>
        <v/>
      </c>
      <c r="G2136" s="133" t="str">
        <f>IFERROR(VLOOKUP($E2136,BD_Anexo_Decreto!$A$1:$I$558,7,0),"")</f>
        <v/>
      </c>
      <c r="H2136" s="76" t="str">
        <f>IFERROR(VLOOKUP($E2136,BD_Anexo_Decreto!$A$1:$I$558,8,0),"")</f>
        <v/>
      </c>
      <c r="I2136" s="77" t="str">
        <f>IFERROR(VLOOKUP($E2136,BD_Anexo_Decreto!$A$1:$I$558,5,0),"")</f>
        <v/>
      </c>
      <c r="J2136" s="78">
        <f t="shared" si="143"/>
        <v>0</v>
      </c>
      <c r="K2136" s="78">
        <f t="shared" si="144"/>
        <v>0</v>
      </c>
      <c r="L2136" s="78">
        <f t="shared" si="145"/>
        <v>0</v>
      </c>
      <c r="M2136" s="82"/>
      <c r="N2136" s="83"/>
      <c r="O2136" s="84" t="str">
        <f>IFERROR(VLOOKUP($E2136,BD_Anexo_Decreto!$A$1:$I$558,3,0),"")</f>
        <v/>
      </c>
      <c r="P2136" s="85" t="str">
        <f t="shared" si="146"/>
        <v/>
      </c>
      <c r="Q2136" s="96"/>
      <c r="R2136" s="95" t="str">
        <f>IFERROR(VLOOKUP(Q2136,BD_CNES!$A$1:$E$9705,2,0),"")</f>
        <v/>
      </c>
    </row>
    <row r="2137" spans="4:18" ht="35.1" customHeight="1" x14ac:dyDescent="0.25">
      <c r="D2137" s="22">
        <v>2127</v>
      </c>
      <c r="E2137" s="132"/>
      <c r="F2137" s="76" t="str">
        <f>IFERROR(VLOOKUP($E2137,BD_Anexo_Decreto!$A$1:$I$558,2,0),"")</f>
        <v/>
      </c>
      <c r="G2137" s="133" t="str">
        <f>IFERROR(VLOOKUP($E2137,BD_Anexo_Decreto!$A$1:$I$558,7,0),"")</f>
        <v/>
      </c>
      <c r="H2137" s="76" t="str">
        <f>IFERROR(VLOOKUP($E2137,BD_Anexo_Decreto!$A$1:$I$558,8,0),"")</f>
        <v/>
      </c>
      <c r="I2137" s="77" t="str">
        <f>IFERROR(VLOOKUP($E2137,BD_Anexo_Decreto!$A$1:$I$558,5,0),"")</f>
        <v/>
      </c>
      <c r="J2137" s="78">
        <f t="shared" si="143"/>
        <v>0</v>
      </c>
      <c r="K2137" s="78">
        <f t="shared" si="144"/>
        <v>0</v>
      </c>
      <c r="L2137" s="78">
        <f t="shared" si="145"/>
        <v>0</v>
      </c>
      <c r="M2137" s="82"/>
      <c r="N2137" s="83"/>
      <c r="O2137" s="84" t="str">
        <f>IFERROR(VLOOKUP($E2137,BD_Anexo_Decreto!$A$1:$I$558,3,0),"")</f>
        <v/>
      </c>
      <c r="P2137" s="85" t="str">
        <f t="shared" si="146"/>
        <v/>
      </c>
      <c r="Q2137" s="96"/>
      <c r="R2137" s="95" t="str">
        <f>IFERROR(VLOOKUP(Q2137,BD_CNES!$A$1:$E$9705,2,0),"")</f>
        <v/>
      </c>
    </row>
    <row r="2138" spans="4:18" ht="35.1" customHeight="1" x14ac:dyDescent="0.25">
      <c r="D2138" s="22">
        <v>2128</v>
      </c>
      <c r="E2138" s="132"/>
      <c r="F2138" s="76" t="str">
        <f>IFERROR(VLOOKUP($E2138,BD_Anexo_Decreto!$A$1:$I$558,2,0),"")</f>
        <v/>
      </c>
      <c r="G2138" s="133" t="str">
        <f>IFERROR(VLOOKUP($E2138,BD_Anexo_Decreto!$A$1:$I$558,7,0),"")</f>
        <v/>
      </c>
      <c r="H2138" s="76" t="str">
        <f>IFERROR(VLOOKUP($E2138,BD_Anexo_Decreto!$A$1:$I$558,8,0),"")</f>
        <v/>
      </c>
      <c r="I2138" s="77" t="str">
        <f>IFERROR(VLOOKUP($E2138,BD_Anexo_Decreto!$A$1:$I$558,5,0),"")</f>
        <v/>
      </c>
      <c r="J2138" s="78">
        <f t="shared" si="143"/>
        <v>0</v>
      </c>
      <c r="K2138" s="78">
        <f t="shared" si="144"/>
        <v>0</v>
      </c>
      <c r="L2138" s="78">
        <f t="shared" si="145"/>
        <v>0</v>
      </c>
      <c r="M2138" s="82"/>
      <c r="N2138" s="83"/>
      <c r="O2138" s="84" t="str">
        <f>IFERROR(VLOOKUP($E2138,BD_Anexo_Decreto!$A$1:$I$558,3,0),"")</f>
        <v/>
      </c>
      <c r="P2138" s="85" t="str">
        <f t="shared" si="146"/>
        <v/>
      </c>
      <c r="Q2138" s="96"/>
      <c r="R2138" s="95" t="str">
        <f>IFERROR(VLOOKUP(Q2138,BD_CNES!$A$1:$E$9705,2,0),"")</f>
        <v/>
      </c>
    </row>
    <row r="2139" spans="4:18" ht="35.1" customHeight="1" x14ac:dyDescent="0.25">
      <c r="D2139" s="22">
        <v>2129</v>
      </c>
      <c r="E2139" s="132"/>
      <c r="F2139" s="76" t="str">
        <f>IFERROR(VLOOKUP($E2139,BD_Anexo_Decreto!$A$1:$I$558,2,0),"")</f>
        <v/>
      </c>
      <c r="G2139" s="133" t="str">
        <f>IFERROR(VLOOKUP($E2139,BD_Anexo_Decreto!$A$1:$I$558,7,0),"")</f>
        <v/>
      </c>
      <c r="H2139" s="76" t="str">
        <f>IFERROR(VLOOKUP($E2139,BD_Anexo_Decreto!$A$1:$I$558,8,0),"")</f>
        <v/>
      </c>
      <c r="I2139" s="77" t="str">
        <f>IFERROR(VLOOKUP($E2139,BD_Anexo_Decreto!$A$1:$I$558,5,0),"")</f>
        <v/>
      </c>
      <c r="J2139" s="78">
        <f t="shared" si="143"/>
        <v>0</v>
      </c>
      <c r="K2139" s="78">
        <f t="shared" si="144"/>
        <v>0</v>
      </c>
      <c r="L2139" s="78">
        <f t="shared" si="145"/>
        <v>0</v>
      </c>
      <c r="M2139" s="82"/>
      <c r="N2139" s="83"/>
      <c r="O2139" s="84" t="str">
        <f>IFERROR(VLOOKUP($E2139,BD_Anexo_Decreto!$A$1:$I$558,3,0),"")</f>
        <v/>
      </c>
      <c r="P2139" s="85" t="str">
        <f t="shared" si="146"/>
        <v/>
      </c>
      <c r="Q2139" s="96"/>
      <c r="R2139" s="95" t="str">
        <f>IFERROR(VLOOKUP(Q2139,BD_CNES!$A$1:$E$9705,2,0),"")</f>
        <v/>
      </c>
    </row>
    <row r="2140" spans="4:18" ht="35.1" customHeight="1" x14ac:dyDescent="0.25">
      <c r="D2140" s="22">
        <v>2130</v>
      </c>
      <c r="E2140" s="132"/>
      <c r="F2140" s="76" t="str">
        <f>IFERROR(VLOOKUP($E2140,BD_Anexo_Decreto!$A$1:$I$558,2,0),"")</f>
        <v/>
      </c>
      <c r="G2140" s="133" t="str">
        <f>IFERROR(VLOOKUP($E2140,BD_Anexo_Decreto!$A$1:$I$558,7,0),"")</f>
        <v/>
      </c>
      <c r="H2140" s="76" t="str">
        <f>IFERROR(VLOOKUP($E2140,BD_Anexo_Decreto!$A$1:$I$558,8,0),"")</f>
        <v/>
      </c>
      <c r="I2140" s="77" t="str">
        <f>IFERROR(VLOOKUP($E2140,BD_Anexo_Decreto!$A$1:$I$558,5,0),"")</f>
        <v/>
      </c>
      <c r="J2140" s="78">
        <f t="shared" si="143"/>
        <v>0</v>
      </c>
      <c r="K2140" s="78">
        <f t="shared" si="144"/>
        <v>0</v>
      </c>
      <c r="L2140" s="78">
        <f t="shared" si="145"/>
        <v>0</v>
      </c>
      <c r="M2140" s="82"/>
      <c r="N2140" s="83"/>
      <c r="O2140" s="84" t="str">
        <f>IFERROR(VLOOKUP($E2140,BD_Anexo_Decreto!$A$1:$I$558,3,0),"")</f>
        <v/>
      </c>
      <c r="P2140" s="85" t="str">
        <f t="shared" si="146"/>
        <v/>
      </c>
      <c r="Q2140" s="96"/>
      <c r="R2140" s="95" t="str">
        <f>IFERROR(VLOOKUP(Q2140,BD_CNES!$A$1:$E$9705,2,0),"")</f>
        <v/>
      </c>
    </row>
    <row r="2141" spans="4:18" ht="35.1" customHeight="1" x14ac:dyDescent="0.25">
      <c r="D2141" s="22">
        <v>2131</v>
      </c>
      <c r="E2141" s="132"/>
      <c r="F2141" s="76" t="str">
        <f>IFERROR(VLOOKUP($E2141,BD_Anexo_Decreto!$A$1:$I$558,2,0),"")</f>
        <v/>
      </c>
      <c r="G2141" s="133" t="str">
        <f>IFERROR(VLOOKUP($E2141,BD_Anexo_Decreto!$A$1:$I$558,7,0),"")</f>
        <v/>
      </c>
      <c r="H2141" s="76" t="str">
        <f>IFERROR(VLOOKUP($E2141,BD_Anexo_Decreto!$A$1:$I$558,8,0),"")</f>
        <v/>
      </c>
      <c r="I2141" s="77" t="str">
        <f>IFERROR(VLOOKUP($E2141,BD_Anexo_Decreto!$A$1:$I$558,5,0),"")</f>
        <v/>
      </c>
      <c r="J2141" s="78">
        <f t="shared" si="143"/>
        <v>0</v>
      </c>
      <c r="K2141" s="78">
        <f t="shared" si="144"/>
        <v>0</v>
      </c>
      <c r="L2141" s="78">
        <f t="shared" si="145"/>
        <v>0</v>
      </c>
      <c r="M2141" s="82"/>
      <c r="N2141" s="83"/>
      <c r="O2141" s="84" t="str">
        <f>IFERROR(VLOOKUP($E2141,BD_Anexo_Decreto!$A$1:$I$558,3,0),"")</f>
        <v/>
      </c>
      <c r="P2141" s="85" t="str">
        <f t="shared" si="146"/>
        <v/>
      </c>
      <c r="Q2141" s="96"/>
      <c r="R2141" s="95" t="str">
        <f>IFERROR(VLOOKUP(Q2141,BD_CNES!$A$1:$E$9705,2,0),"")</f>
        <v/>
      </c>
    </row>
    <row r="2142" spans="4:18" ht="35.1" customHeight="1" x14ac:dyDescent="0.25">
      <c r="D2142" s="22">
        <v>2132</v>
      </c>
      <c r="E2142" s="132"/>
      <c r="F2142" s="76" t="str">
        <f>IFERROR(VLOOKUP($E2142,BD_Anexo_Decreto!$A$1:$I$558,2,0),"")</f>
        <v/>
      </c>
      <c r="G2142" s="133" t="str">
        <f>IFERROR(VLOOKUP($E2142,BD_Anexo_Decreto!$A$1:$I$558,7,0),"")</f>
        <v/>
      </c>
      <c r="H2142" s="76" t="str">
        <f>IFERROR(VLOOKUP($E2142,BD_Anexo_Decreto!$A$1:$I$558,8,0),"")</f>
        <v/>
      </c>
      <c r="I2142" s="77" t="str">
        <f>IFERROR(VLOOKUP($E2142,BD_Anexo_Decreto!$A$1:$I$558,5,0),"")</f>
        <v/>
      </c>
      <c r="J2142" s="78">
        <f t="shared" si="143"/>
        <v>0</v>
      </c>
      <c r="K2142" s="78">
        <f t="shared" si="144"/>
        <v>0</v>
      </c>
      <c r="L2142" s="78">
        <f t="shared" si="145"/>
        <v>0</v>
      </c>
      <c r="M2142" s="82"/>
      <c r="N2142" s="83"/>
      <c r="O2142" s="84" t="str">
        <f>IFERROR(VLOOKUP($E2142,BD_Anexo_Decreto!$A$1:$I$558,3,0),"")</f>
        <v/>
      </c>
      <c r="P2142" s="85" t="str">
        <f t="shared" si="146"/>
        <v/>
      </c>
      <c r="Q2142" s="96"/>
      <c r="R2142" s="95" t="str">
        <f>IFERROR(VLOOKUP(Q2142,BD_CNES!$A$1:$E$9705,2,0),"")</f>
        <v/>
      </c>
    </row>
    <row r="2143" spans="4:18" ht="35.1" customHeight="1" x14ac:dyDescent="0.25">
      <c r="D2143" s="22">
        <v>2133</v>
      </c>
      <c r="E2143" s="132"/>
      <c r="F2143" s="76" t="str">
        <f>IFERROR(VLOOKUP($E2143,BD_Anexo_Decreto!$A$1:$I$558,2,0),"")</f>
        <v/>
      </c>
      <c r="G2143" s="133" t="str">
        <f>IFERROR(VLOOKUP($E2143,BD_Anexo_Decreto!$A$1:$I$558,7,0),"")</f>
        <v/>
      </c>
      <c r="H2143" s="76" t="str">
        <f>IFERROR(VLOOKUP($E2143,BD_Anexo_Decreto!$A$1:$I$558,8,0),"")</f>
        <v/>
      </c>
      <c r="I2143" s="77" t="str">
        <f>IFERROR(VLOOKUP($E2143,BD_Anexo_Decreto!$A$1:$I$558,5,0),"")</f>
        <v/>
      </c>
      <c r="J2143" s="78">
        <f t="shared" si="143"/>
        <v>0</v>
      </c>
      <c r="K2143" s="78">
        <f t="shared" si="144"/>
        <v>0</v>
      </c>
      <c r="L2143" s="78">
        <f t="shared" si="145"/>
        <v>0</v>
      </c>
      <c r="M2143" s="82"/>
      <c r="N2143" s="83"/>
      <c r="O2143" s="84" t="str">
        <f>IFERROR(VLOOKUP($E2143,BD_Anexo_Decreto!$A$1:$I$558,3,0),"")</f>
        <v/>
      </c>
      <c r="P2143" s="85" t="str">
        <f t="shared" si="146"/>
        <v/>
      </c>
      <c r="Q2143" s="96"/>
      <c r="R2143" s="95" t="str">
        <f>IFERROR(VLOOKUP(Q2143,BD_CNES!$A$1:$E$9705,2,0),"")</f>
        <v/>
      </c>
    </row>
    <row r="2144" spans="4:18" ht="35.1" customHeight="1" x14ac:dyDescent="0.25">
      <c r="D2144" s="22">
        <v>2134</v>
      </c>
      <c r="E2144" s="132"/>
      <c r="F2144" s="76" t="str">
        <f>IFERROR(VLOOKUP($E2144,BD_Anexo_Decreto!$A$1:$I$558,2,0),"")</f>
        <v/>
      </c>
      <c r="G2144" s="133" t="str">
        <f>IFERROR(VLOOKUP($E2144,BD_Anexo_Decreto!$A$1:$I$558,7,0),"")</f>
        <v/>
      </c>
      <c r="H2144" s="76" t="str">
        <f>IFERROR(VLOOKUP($E2144,BD_Anexo_Decreto!$A$1:$I$558,8,0),"")</f>
        <v/>
      </c>
      <c r="I2144" s="77" t="str">
        <f>IFERROR(VLOOKUP($E2144,BD_Anexo_Decreto!$A$1:$I$558,5,0),"")</f>
        <v/>
      </c>
      <c r="J2144" s="78">
        <f t="shared" si="143"/>
        <v>0</v>
      </c>
      <c r="K2144" s="78">
        <f t="shared" si="144"/>
        <v>0</v>
      </c>
      <c r="L2144" s="78">
        <f t="shared" si="145"/>
        <v>0</v>
      </c>
      <c r="M2144" s="82"/>
      <c r="N2144" s="83"/>
      <c r="O2144" s="84" t="str">
        <f>IFERROR(VLOOKUP($E2144,BD_Anexo_Decreto!$A$1:$I$558,3,0),"")</f>
        <v/>
      </c>
      <c r="P2144" s="85" t="str">
        <f t="shared" si="146"/>
        <v/>
      </c>
      <c r="Q2144" s="96"/>
      <c r="R2144" s="95" t="str">
        <f>IFERROR(VLOOKUP(Q2144,BD_CNES!$A$1:$E$9705,2,0),"")</f>
        <v/>
      </c>
    </row>
    <row r="2145" spans="4:18" ht="35.1" customHeight="1" x14ac:dyDescent="0.25">
      <c r="D2145" s="22">
        <v>2135</v>
      </c>
      <c r="E2145" s="132"/>
      <c r="F2145" s="76" t="str">
        <f>IFERROR(VLOOKUP($E2145,BD_Anexo_Decreto!$A$1:$I$558,2,0),"")</f>
        <v/>
      </c>
      <c r="G2145" s="133" t="str">
        <f>IFERROR(VLOOKUP($E2145,BD_Anexo_Decreto!$A$1:$I$558,7,0),"")</f>
        <v/>
      </c>
      <c r="H2145" s="76" t="str">
        <f>IFERROR(VLOOKUP($E2145,BD_Anexo_Decreto!$A$1:$I$558,8,0),"")</f>
        <v/>
      </c>
      <c r="I2145" s="77" t="str">
        <f>IFERROR(VLOOKUP($E2145,BD_Anexo_Decreto!$A$1:$I$558,5,0),"")</f>
        <v/>
      </c>
      <c r="J2145" s="78">
        <f t="shared" si="143"/>
        <v>0</v>
      </c>
      <c r="K2145" s="78">
        <f t="shared" si="144"/>
        <v>0</v>
      </c>
      <c r="L2145" s="78">
        <f t="shared" si="145"/>
        <v>0</v>
      </c>
      <c r="M2145" s="82"/>
      <c r="N2145" s="83"/>
      <c r="O2145" s="84" t="str">
        <f>IFERROR(VLOOKUP($E2145,BD_Anexo_Decreto!$A$1:$I$558,3,0),"")</f>
        <v/>
      </c>
      <c r="P2145" s="85" t="str">
        <f t="shared" si="146"/>
        <v/>
      </c>
      <c r="Q2145" s="96"/>
      <c r="R2145" s="95" t="str">
        <f>IFERROR(VLOOKUP(Q2145,BD_CNES!$A$1:$E$9705,2,0),"")</f>
        <v/>
      </c>
    </row>
    <row r="2146" spans="4:18" ht="35.1" customHeight="1" x14ac:dyDescent="0.25">
      <c r="D2146" s="22">
        <v>2136</v>
      </c>
      <c r="E2146" s="132"/>
      <c r="F2146" s="76" t="str">
        <f>IFERROR(VLOOKUP($E2146,BD_Anexo_Decreto!$A$1:$I$558,2,0),"")</f>
        <v/>
      </c>
      <c r="G2146" s="133" t="str">
        <f>IFERROR(VLOOKUP($E2146,BD_Anexo_Decreto!$A$1:$I$558,7,0),"")</f>
        <v/>
      </c>
      <c r="H2146" s="76" t="str">
        <f>IFERROR(VLOOKUP($E2146,BD_Anexo_Decreto!$A$1:$I$558,8,0),"")</f>
        <v/>
      </c>
      <c r="I2146" s="77" t="str">
        <f>IFERROR(VLOOKUP($E2146,BD_Anexo_Decreto!$A$1:$I$558,5,0),"")</f>
        <v/>
      </c>
      <c r="J2146" s="78">
        <f t="shared" si="143"/>
        <v>0</v>
      </c>
      <c r="K2146" s="78">
        <f t="shared" si="144"/>
        <v>0</v>
      </c>
      <c r="L2146" s="78">
        <f t="shared" si="145"/>
        <v>0</v>
      </c>
      <c r="M2146" s="82"/>
      <c r="N2146" s="83"/>
      <c r="O2146" s="84" t="str">
        <f>IFERROR(VLOOKUP($E2146,BD_Anexo_Decreto!$A$1:$I$558,3,0),"")</f>
        <v/>
      </c>
      <c r="P2146" s="85" t="str">
        <f t="shared" si="146"/>
        <v/>
      </c>
      <c r="Q2146" s="96"/>
      <c r="R2146" s="95" t="str">
        <f>IFERROR(VLOOKUP(Q2146,BD_CNES!$A$1:$E$9705,2,0),"")</f>
        <v/>
      </c>
    </row>
    <row r="2147" spans="4:18" ht="35.1" customHeight="1" x14ac:dyDescent="0.25">
      <c r="D2147" s="22">
        <v>2137</v>
      </c>
      <c r="E2147" s="132"/>
      <c r="F2147" s="76" t="str">
        <f>IFERROR(VLOOKUP($E2147,BD_Anexo_Decreto!$A$1:$I$558,2,0),"")</f>
        <v/>
      </c>
      <c r="G2147" s="133" t="str">
        <f>IFERROR(VLOOKUP($E2147,BD_Anexo_Decreto!$A$1:$I$558,7,0),"")</f>
        <v/>
      </c>
      <c r="H2147" s="76" t="str">
        <f>IFERROR(VLOOKUP($E2147,BD_Anexo_Decreto!$A$1:$I$558,8,0),"")</f>
        <v/>
      </c>
      <c r="I2147" s="77" t="str">
        <f>IFERROR(VLOOKUP($E2147,BD_Anexo_Decreto!$A$1:$I$558,5,0),"")</f>
        <v/>
      </c>
      <c r="J2147" s="78">
        <f t="shared" si="143"/>
        <v>0</v>
      </c>
      <c r="K2147" s="78">
        <f t="shared" si="144"/>
        <v>0</v>
      </c>
      <c r="L2147" s="78">
        <f t="shared" si="145"/>
        <v>0</v>
      </c>
      <c r="M2147" s="82"/>
      <c r="N2147" s="83"/>
      <c r="O2147" s="84" t="str">
        <f>IFERROR(VLOOKUP($E2147,BD_Anexo_Decreto!$A$1:$I$558,3,0),"")</f>
        <v/>
      </c>
      <c r="P2147" s="85" t="str">
        <f t="shared" si="146"/>
        <v/>
      </c>
      <c r="Q2147" s="96"/>
      <c r="R2147" s="95" t="str">
        <f>IFERROR(VLOOKUP(Q2147,BD_CNES!$A$1:$E$9705,2,0),"")</f>
        <v/>
      </c>
    </row>
    <row r="2148" spans="4:18" ht="35.1" customHeight="1" x14ac:dyDescent="0.25">
      <c r="D2148" s="22">
        <v>2138</v>
      </c>
      <c r="E2148" s="132"/>
      <c r="F2148" s="76" t="str">
        <f>IFERROR(VLOOKUP($E2148,BD_Anexo_Decreto!$A$1:$I$558,2,0),"")</f>
        <v/>
      </c>
      <c r="G2148" s="133" t="str">
        <f>IFERROR(VLOOKUP($E2148,BD_Anexo_Decreto!$A$1:$I$558,7,0),"")</f>
        <v/>
      </c>
      <c r="H2148" s="76" t="str">
        <f>IFERROR(VLOOKUP($E2148,BD_Anexo_Decreto!$A$1:$I$558,8,0),"")</f>
        <v/>
      </c>
      <c r="I2148" s="77" t="str">
        <f>IFERROR(VLOOKUP($E2148,BD_Anexo_Decreto!$A$1:$I$558,5,0),"")</f>
        <v/>
      </c>
      <c r="J2148" s="78">
        <f t="shared" si="143"/>
        <v>0</v>
      </c>
      <c r="K2148" s="78">
        <f t="shared" si="144"/>
        <v>0</v>
      </c>
      <c r="L2148" s="78">
        <f t="shared" si="145"/>
        <v>0</v>
      </c>
      <c r="M2148" s="82"/>
      <c r="N2148" s="83"/>
      <c r="O2148" s="84" t="str">
        <f>IFERROR(VLOOKUP($E2148,BD_Anexo_Decreto!$A$1:$I$558,3,0),"")</f>
        <v/>
      </c>
      <c r="P2148" s="85" t="str">
        <f t="shared" si="146"/>
        <v/>
      </c>
      <c r="Q2148" s="96"/>
      <c r="R2148" s="95" t="str">
        <f>IFERROR(VLOOKUP(Q2148,BD_CNES!$A$1:$E$9705,2,0),"")</f>
        <v/>
      </c>
    </row>
    <row r="2149" spans="4:18" ht="35.1" customHeight="1" x14ac:dyDescent="0.25">
      <c r="D2149" s="22">
        <v>2139</v>
      </c>
      <c r="E2149" s="132"/>
      <c r="F2149" s="76" t="str">
        <f>IFERROR(VLOOKUP($E2149,BD_Anexo_Decreto!$A$1:$I$558,2,0),"")</f>
        <v/>
      </c>
      <c r="G2149" s="133" t="str">
        <f>IFERROR(VLOOKUP($E2149,BD_Anexo_Decreto!$A$1:$I$558,7,0),"")</f>
        <v/>
      </c>
      <c r="H2149" s="76" t="str">
        <f>IFERROR(VLOOKUP($E2149,BD_Anexo_Decreto!$A$1:$I$558,8,0),"")</f>
        <v/>
      </c>
      <c r="I2149" s="77" t="str">
        <f>IFERROR(VLOOKUP($E2149,BD_Anexo_Decreto!$A$1:$I$558,5,0),"")</f>
        <v/>
      </c>
      <c r="J2149" s="78">
        <f t="shared" si="143"/>
        <v>0</v>
      </c>
      <c r="K2149" s="78">
        <f t="shared" si="144"/>
        <v>0</v>
      </c>
      <c r="L2149" s="78">
        <f t="shared" si="145"/>
        <v>0</v>
      </c>
      <c r="M2149" s="82"/>
      <c r="N2149" s="83"/>
      <c r="O2149" s="84" t="str">
        <f>IFERROR(VLOOKUP($E2149,BD_Anexo_Decreto!$A$1:$I$558,3,0),"")</f>
        <v/>
      </c>
      <c r="P2149" s="85" t="str">
        <f t="shared" si="146"/>
        <v/>
      </c>
      <c r="Q2149" s="96"/>
      <c r="R2149" s="95" t="str">
        <f>IFERROR(VLOOKUP(Q2149,BD_CNES!$A$1:$E$9705,2,0),"")</f>
        <v/>
      </c>
    </row>
    <row r="2150" spans="4:18" ht="35.1" customHeight="1" x14ac:dyDescent="0.25">
      <c r="D2150" s="22">
        <v>2140</v>
      </c>
      <c r="E2150" s="132"/>
      <c r="F2150" s="76" t="str">
        <f>IFERROR(VLOOKUP($E2150,BD_Anexo_Decreto!$A$1:$I$558,2,0),"")</f>
        <v/>
      </c>
      <c r="G2150" s="133" t="str">
        <f>IFERROR(VLOOKUP($E2150,BD_Anexo_Decreto!$A$1:$I$558,7,0),"")</f>
        <v/>
      </c>
      <c r="H2150" s="76" t="str">
        <f>IFERROR(VLOOKUP($E2150,BD_Anexo_Decreto!$A$1:$I$558,8,0),"")</f>
        <v/>
      </c>
      <c r="I2150" s="77" t="str">
        <f>IFERROR(VLOOKUP($E2150,BD_Anexo_Decreto!$A$1:$I$558,5,0),"")</f>
        <v/>
      </c>
      <c r="J2150" s="78">
        <f t="shared" si="143"/>
        <v>0</v>
      </c>
      <c r="K2150" s="78">
        <f t="shared" si="144"/>
        <v>0</v>
      </c>
      <c r="L2150" s="78">
        <f t="shared" si="145"/>
        <v>0</v>
      </c>
      <c r="M2150" s="82"/>
      <c r="N2150" s="83"/>
      <c r="O2150" s="84" t="str">
        <f>IFERROR(VLOOKUP($E2150,BD_Anexo_Decreto!$A$1:$I$558,3,0),"")</f>
        <v/>
      </c>
      <c r="P2150" s="85" t="str">
        <f t="shared" si="146"/>
        <v/>
      </c>
      <c r="Q2150" s="96"/>
      <c r="R2150" s="95" t="str">
        <f>IFERROR(VLOOKUP(Q2150,BD_CNES!$A$1:$E$9705,2,0),"")</f>
        <v/>
      </c>
    </row>
    <row r="2151" spans="4:18" ht="35.1" customHeight="1" x14ac:dyDescent="0.25">
      <c r="D2151" s="22">
        <v>2141</v>
      </c>
      <c r="E2151" s="132"/>
      <c r="F2151" s="76" t="str">
        <f>IFERROR(VLOOKUP($E2151,BD_Anexo_Decreto!$A$1:$I$558,2,0),"")</f>
        <v/>
      </c>
      <c r="G2151" s="133" t="str">
        <f>IFERROR(VLOOKUP($E2151,BD_Anexo_Decreto!$A$1:$I$558,7,0),"")</f>
        <v/>
      </c>
      <c r="H2151" s="76" t="str">
        <f>IFERROR(VLOOKUP($E2151,BD_Anexo_Decreto!$A$1:$I$558,8,0),"")</f>
        <v/>
      </c>
      <c r="I2151" s="77" t="str">
        <f>IFERROR(VLOOKUP($E2151,BD_Anexo_Decreto!$A$1:$I$558,5,0),"")</f>
        <v/>
      </c>
      <c r="J2151" s="78">
        <f t="shared" si="143"/>
        <v>0</v>
      </c>
      <c r="K2151" s="78">
        <f t="shared" si="144"/>
        <v>0</v>
      </c>
      <c r="L2151" s="78">
        <f t="shared" si="145"/>
        <v>0</v>
      </c>
      <c r="M2151" s="82"/>
      <c r="N2151" s="83"/>
      <c r="O2151" s="84" t="str">
        <f>IFERROR(VLOOKUP($E2151,BD_Anexo_Decreto!$A$1:$I$558,3,0),"")</f>
        <v/>
      </c>
      <c r="P2151" s="85" t="str">
        <f t="shared" si="146"/>
        <v/>
      </c>
      <c r="Q2151" s="96"/>
      <c r="R2151" s="95" t="str">
        <f>IFERROR(VLOOKUP(Q2151,BD_CNES!$A$1:$E$9705,2,0),"")</f>
        <v/>
      </c>
    </row>
    <row r="2152" spans="4:18" ht="35.1" customHeight="1" x14ac:dyDescent="0.25">
      <c r="D2152" s="22">
        <v>2142</v>
      </c>
      <c r="E2152" s="132"/>
      <c r="F2152" s="76" t="str">
        <f>IFERROR(VLOOKUP($E2152,BD_Anexo_Decreto!$A$1:$I$558,2,0),"")</f>
        <v/>
      </c>
      <c r="G2152" s="133" t="str">
        <f>IFERROR(VLOOKUP($E2152,BD_Anexo_Decreto!$A$1:$I$558,7,0),"")</f>
        <v/>
      </c>
      <c r="H2152" s="76" t="str">
        <f>IFERROR(VLOOKUP($E2152,BD_Anexo_Decreto!$A$1:$I$558,8,0),"")</f>
        <v/>
      </c>
      <c r="I2152" s="77" t="str">
        <f>IFERROR(VLOOKUP($E2152,BD_Anexo_Decreto!$A$1:$I$558,5,0),"")</f>
        <v/>
      </c>
      <c r="J2152" s="78">
        <f t="shared" si="143"/>
        <v>0</v>
      </c>
      <c r="K2152" s="78">
        <f t="shared" si="144"/>
        <v>0</v>
      </c>
      <c r="L2152" s="78">
        <f t="shared" si="145"/>
        <v>0</v>
      </c>
      <c r="M2152" s="82"/>
      <c r="N2152" s="83"/>
      <c r="O2152" s="84" t="str">
        <f>IFERROR(VLOOKUP($E2152,BD_Anexo_Decreto!$A$1:$I$558,3,0),"")</f>
        <v/>
      </c>
      <c r="P2152" s="85" t="str">
        <f t="shared" si="146"/>
        <v/>
      </c>
      <c r="Q2152" s="96"/>
      <c r="R2152" s="95" t="str">
        <f>IFERROR(VLOOKUP(Q2152,BD_CNES!$A$1:$E$9705,2,0),"")</f>
        <v/>
      </c>
    </row>
    <row r="2153" spans="4:18" ht="35.1" customHeight="1" x14ac:dyDescent="0.25">
      <c r="D2153" s="22">
        <v>2143</v>
      </c>
      <c r="E2153" s="132"/>
      <c r="F2153" s="76" t="str">
        <f>IFERROR(VLOOKUP($E2153,BD_Anexo_Decreto!$A$1:$I$558,2,0),"")</f>
        <v/>
      </c>
      <c r="G2153" s="133" t="str">
        <f>IFERROR(VLOOKUP($E2153,BD_Anexo_Decreto!$A$1:$I$558,7,0),"")</f>
        <v/>
      </c>
      <c r="H2153" s="76" t="str">
        <f>IFERROR(VLOOKUP($E2153,BD_Anexo_Decreto!$A$1:$I$558,8,0),"")</f>
        <v/>
      </c>
      <c r="I2153" s="77" t="str">
        <f>IFERROR(VLOOKUP($E2153,BD_Anexo_Decreto!$A$1:$I$558,5,0),"")</f>
        <v/>
      </c>
      <c r="J2153" s="78">
        <f t="shared" si="143"/>
        <v>0</v>
      </c>
      <c r="K2153" s="78">
        <f t="shared" si="144"/>
        <v>0</v>
      </c>
      <c r="L2153" s="78">
        <f t="shared" si="145"/>
        <v>0</v>
      </c>
      <c r="M2153" s="82"/>
      <c r="N2153" s="83"/>
      <c r="O2153" s="84" t="str">
        <f>IFERROR(VLOOKUP($E2153,BD_Anexo_Decreto!$A$1:$I$558,3,0),"")</f>
        <v/>
      </c>
      <c r="P2153" s="85" t="str">
        <f t="shared" si="146"/>
        <v/>
      </c>
      <c r="Q2153" s="96"/>
      <c r="R2153" s="95" t="str">
        <f>IFERROR(VLOOKUP(Q2153,BD_CNES!$A$1:$E$9705,2,0),"")</f>
        <v/>
      </c>
    </row>
    <row r="2154" spans="4:18" ht="35.1" customHeight="1" x14ac:dyDescent="0.25">
      <c r="D2154" s="22">
        <v>2144</v>
      </c>
      <c r="E2154" s="132"/>
      <c r="F2154" s="76" t="str">
        <f>IFERROR(VLOOKUP($E2154,BD_Anexo_Decreto!$A$1:$I$558,2,0),"")</f>
        <v/>
      </c>
      <c r="G2154" s="133" t="str">
        <f>IFERROR(VLOOKUP($E2154,BD_Anexo_Decreto!$A$1:$I$558,7,0),"")</f>
        <v/>
      </c>
      <c r="H2154" s="76" t="str">
        <f>IFERROR(VLOOKUP($E2154,BD_Anexo_Decreto!$A$1:$I$558,8,0),"")</f>
        <v/>
      </c>
      <c r="I2154" s="77" t="str">
        <f>IFERROR(VLOOKUP($E2154,BD_Anexo_Decreto!$A$1:$I$558,5,0),"")</f>
        <v/>
      </c>
      <c r="J2154" s="78">
        <f t="shared" si="143"/>
        <v>0</v>
      </c>
      <c r="K2154" s="78">
        <f t="shared" si="144"/>
        <v>0</v>
      </c>
      <c r="L2154" s="78">
        <f t="shared" si="145"/>
        <v>0</v>
      </c>
      <c r="M2154" s="82"/>
      <c r="N2154" s="83"/>
      <c r="O2154" s="84" t="str">
        <f>IFERROR(VLOOKUP($E2154,BD_Anexo_Decreto!$A$1:$I$558,3,0),"")</f>
        <v/>
      </c>
      <c r="P2154" s="85" t="str">
        <f t="shared" si="146"/>
        <v/>
      </c>
      <c r="Q2154" s="96"/>
      <c r="R2154" s="95" t="str">
        <f>IFERROR(VLOOKUP(Q2154,BD_CNES!$A$1:$E$9705,2,0),"")</f>
        <v/>
      </c>
    </row>
    <row r="2155" spans="4:18" ht="35.1" customHeight="1" x14ac:dyDescent="0.25">
      <c r="D2155" s="22">
        <v>2145</v>
      </c>
      <c r="E2155" s="132"/>
      <c r="F2155" s="76" t="str">
        <f>IFERROR(VLOOKUP($E2155,BD_Anexo_Decreto!$A$1:$I$558,2,0),"")</f>
        <v/>
      </c>
      <c r="G2155" s="133" t="str">
        <f>IFERROR(VLOOKUP($E2155,BD_Anexo_Decreto!$A$1:$I$558,7,0),"")</f>
        <v/>
      </c>
      <c r="H2155" s="76" t="str">
        <f>IFERROR(VLOOKUP($E2155,BD_Anexo_Decreto!$A$1:$I$558,8,0),"")</f>
        <v/>
      </c>
      <c r="I2155" s="77" t="str">
        <f>IFERROR(VLOOKUP($E2155,BD_Anexo_Decreto!$A$1:$I$558,5,0),"")</f>
        <v/>
      </c>
      <c r="J2155" s="78">
        <f t="shared" si="143"/>
        <v>0</v>
      </c>
      <c r="K2155" s="78">
        <f t="shared" si="144"/>
        <v>0</v>
      </c>
      <c r="L2155" s="78">
        <f t="shared" si="145"/>
        <v>0</v>
      </c>
      <c r="M2155" s="82"/>
      <c r="N2155" s="83"/>
      <c r="O2155" s="84" t="str">
        <f>IFERROR(VLOOKUP($E2155,BD_Anexo_Decreto!$A$1:$I$558,3,0),"")</f>
        <v/>
      </c>
      <c r="P2155" s="85" t="str">
        <f t="shared" si="146"/>
        <v/>
      </c>
      <c r="Q2155" s="96"/>
      <c r="R2155" s="95" t="str">
        <f>IFERROR(VLOOKUP(Q2155,BD_CNES!$A$1:$E$9705,2,0),"")</f>
        <v/>
      </c>
    </row>
    <row r="2156" spans="4:18" ht="35.1" customHeight="1" x14ac:dyDescent="0.25">
      <c r="D2156" s="22">
        <v>2146</v>
      </c>
      <c r="E2156" s="132"/>
      <c r="F2156" s="76" t="str">
        <f>IFERROR(VLOOKUP($E2156,BD_Anexo_Decreto!$A$1:$I$558,2,0),"")</f>
        <v/>
      </c>
      <c r="G2156" s="133" t="str">
        <f>IFERROR(VLOOKUP($E2156,BD_Anexo_Decreto!$A$1:$I$558,7,0),"")</f>
        <v/>
      </c>
      <c r="H2156" s="76" t="str">
        <f>IFERROR(VLOOKUP($E2156,BD_Anexo_Decreto!$A$1:$I$558,8,0),"")</f>
        <v/>
      </c>
      <c r="I2156" s="77" t="str">
        <f>IFERROR(VLOOKUP($E2156,BD_Anexo_Decreto!$A$1:$I$558,5,0),"")</f>
        <v/>
      </c>
      <c r="J2156" s="78">
        <f t="shared" si="143"/>
        <v>0</v>
      </c>
      <c r="K2156" s="78">
        <f t="shared" si="144"/>
        <v>0</v>
      </c>
      <c r="L2156" s="78">
        <f t="shared" si="145"/>
        <v>0</v>
      </c>
      <c r="M2156" s="82"/>
      <c r="N2156" s="83"/>
      <c r="O2156" s="84" t="str">
        <f>IFERROR(VLOOKUP($E2156,BD_Anexo_Decreto!$A$1:$I$558,3,0),"")</f>
        <v/>
      </c>
      <c r="P2156" s="85" t="str">
        <f t="shared" si="146"/>
        <v/>
      </c>
      <c r="Q2156" s="96"/>
      <c r="R2156" s="95" t="str">
        <f>IFERROR(VLOOKUP(Q2156,BD_CNES!$A$1:$E$9705,2,0),"")</f>
        <v/>
      </c>
    </row>
    <row r="2157" spans="4:18" ht="35.1" customHeight="1" x14ac:dyDescent="0.25">
      <c r="D2157" s="22">
        <v>2147</v>
      </c>
      <c r="E2157" s="132"/>
      <c r="F2157" s="76" t="str">
        <f>IFERROR(VLOOKUP($E2157,BD_Anexo_Decreto!$A$1:$I$558,2,0),"")</f>
        <v/>
      </c>
      <c r="G2157" s="133" t="str">
        <f>IFERROR(VLOOKUP($E2157,BD_Anexo_Decreto!$A$1:$I$558,7,0),"")</f>
        <v/>
      </c>
      <c r="H2157" s="76" t="str">
        <f>IFERROR(VLOOKUP($E2157,BD_Anexo_Decreto!$A$1:$I$558,8,0),"")</f>
        <v/>
      </c>
      <c r="I2157" s="77" t="str">
        <f>IFERROR(VLOOKUP($E2157,BD_Anexo_Decreto!$A$1:$I$558,5,0),"")</f>
        <v/>
      </c>
      <c r="J2157" s="78">
        <f t="shared" si="143"/>
        <v>0</v>
      </c>
      <c r="K2157" s="78">
        <f t="shared" si="144"/>
        <v>0</v>
      </c>
      <c r="L2157" s="78">
        <f t="shared" si="145"/>
        <v>0</v>
      </c>
      <c r="M2157" s="82"/>
      <c r="N2157" s="83"/>
      <c r="O2157" s="84" t="str">
        <f>IFERROR(VLOOKUP($E2157,BD_Anexo_Decreto!$A$1:$I$558,3,0),"")</f>
        <v/>
      </c>
      <c r="P2157" s="85" t="str">
        <f t="shared" si="146"/>
        <v/>
      </c>
      <c r="Q2157" s="96"/>
      <c r="R2157" s="95" t="str">
        <f>IFERROR(VLOOKUP(Q2157,BD_CNES!$A$1:$E$9705,2,0),"")</f>
        <v/>
      </c>
    </row>
    <row r="2158" spans="4:18" ht="35.1" customHeight="1" x14ac:dyDescent="0.25">
      <c r="D2158" s="22">
        <v>2148</v>
      </c>
      <c r="E2158" s="132"/>
      <c r="F2158" s="76" t="str">
        <f>IFERROR(VLOOKUP($E2158,BD_Anexo_Decreto!$A$1:$I$558,2,0),"")</f>
        <v/>
      </c>
      <c r="G2158" s="133" t="str">
        <f>IFERROR(VLOOKUP($E2158,BD_Anexo_Decreto!$A$1:$I$558,7,0),"")</f>
        <v/>
      </c>
      <c r="H2158" s="76" t="str">
        <f>IFERROR(VLOOKUP($E2158,BD_Anexo_Decreto!$A$1:$I$558,8,0),"")</f>
        <v/>
      </c>
      <c r="I2158" s="77" t="str">
        <f>IFERROR(VLOOKUP($E2158,BD_Anexo_Decreto!$A$1:$I$558,5,0),"")</f>
        <v/>
      </c>
      <c r="J2158" s="78">
        <f t="shared" si="143"/>
        <v>0</v>
      </c>
      <c r="K2158" s="78">
        <f t="shared" si="144"/>
        <v>0</v>
      </c>
      <c r="L2158" s="78">
        <f t="shared" si="145"/>
        <v>0</v>
      </c>
      <c r="M2158" s="82"/>
      <c r="N2158" s="83"/>
      <c r="O2158" s="84" t="str">
        <f>IFERROR(VLOOKUP($E2158,BD_Anexo_Decreto!$A$1:$I$558,3,0),"")</f>
        <v/>
      </c>
      <c r="P2158" s="85" t="str">
        <f t="shared" si="146"/>
        <v/>
      </c>
      <c r="Q2158" s="96"/>
      <c r="R2158" s="95" t="str">
        <f>IFERROR(VLOOKUP(Q2158,BD_CNES!$A$1:$E$9705,2,0),"")</f>
        <v/>
      </c>
    </row>
    <row r="2159" spans="4:18" ht="35.1" customHeight="1" x14ac:dyDescent="0.25">
      <c r="D2159" s="22">
        <v>2149</v>
      </c>
      <c r="E2159" s="132"/>
      <c r="F2159" s="76" t="str">
        <f>IFERROR(VLOOKUP($E2159,BD_Anexo_Decreto!$A$1:$I$558,2,0),"")</f>
        <v/>
      </c>
      <c r="G2159" s="133" t="str">
        <f>IFERROR(VLOOKUP($E2159,BD_Anexo_Decreto!$A$1:$I$558,7,0),"")</f>
        <v/>
      </c>
      <c r="H2159" s="76" t="str">
        <f>IFERROR(VLOOKUP($E2159,BD_Anexo_Decreto!$A$1:$I$558,8,0),"")</f>
        <v/>
      </c>
      <c r="I2159" s="77" t="str">
        <f>IFERROR(VLOOKUP($E2159,BD_Anexo_Decreto!$A$1:$I$558,5,0),"")</f>
        <v/>
      </c>
      <c r="J2159" s="78">
        <f t="shared" si="143"/>
        <v>0</v>
      </c>
      <c r="K2159" s="78">
        <f t="shared" si="144"/>
        <v>0</v>
      </c>
      <c r="L2159" s="78">
        <f t="shared" si="145"/>
        <v>0</v>
      </c>
      <c r="M2159" s="82"/>
      <c r="N2159" s="83"/>
      <c r="O2159" s="84" t="str">
        <f>IFERROR(VLOOKUP($E2159,BD_Anexo_Decreto!$A$1:$I$558,3,0),"")</f>
        <v/>
      </c>
      <c r="P2159" s="85" t="str">
        <f t="shared" si="146"/>
        <v/>
      </c>
      <c r="Q2159" s="96"/>
      <c r="R2159" s="95" t="str">
        <f>IFERROR(VLOOKUP(Q2159,BD_CNES!$A$1:$E$9705,2,0),"")</f>
        <v/>
      </c>
    </row>
    <row r="2160" spans="4:18" ht="35.1" customHeight="1" x14ac:dyDescent="0.25">
      <c r="D2160" s="22">
        <v>2150</v>
      </c>
      <c r="E2160" s="132"/>
      <c r="F2160" s="76" t="str">
        <f>IFERROR(VLOOKUP($E2160,BD_Anexo_Decreto!$A$1:$I$558,2,0),"")</f>
        <v/>
      </c>
      <c r="G2160" s="133" t="str">
        <f>IFERROR(VLOOKUP($E2160,BD_Anexo_Decreto!$A$1:$I$558,7,0),"")</f>
        <v/>
      </c>
      <c r="H2160" s="76" t="str">
        <f>IFERROR(VLOOKUP($E2160,BD_Anexo_Decreto!$A$1:$I$558,8,0),"")</f>
        <v/>
      </c>
      <c r="I2160" s="77" t="str">
        <f>IFERROR(VLOOKUP($E2160,BD_Anexo_Decreto!$A$1:$I$558,5,0),"")</f>
        <v/>
      </c>
      <c r="J2160" s="78">
        <f t="shared" si="143"/>
        <v>0</v>
      </c>
      <c r="K2160" s="78">
        <f t="shared" si="144"/>
        <v>0</v>
      </c>
      <c r="L2160" s="78">
        <f t="shared" si="145"/>
        <v>0</v>
      </c>
      <c r="M2160" s="82"/>
      <c r="N2160" s="83"/>
      <c r="O2160" s="84" t="str">
        <f>IFERROR(VLOOKUP($E2160,BD_Anexo_Decreto!$A$1:$I$558,3,0),"")</f>
        <v/>
      </c>
      <c r="P2160" s="85" t="str">
        <f t="shared" si="146"/>
        <v/>
      </c>
      <c r="Q2160" s="96"/>
      <c r="R2160" s="95" t="str">
        <f>IFERROR(VLOOKUP(Q2160,BD_CNES!$A$1:$E$9705,2,0),"")</f>
        <v/>
      </c>
    </row>
    <row r="2161" spans="4:18" ht="35.1" customHeight="1" x14ac:dyDescent="0.25">
      <c r="D2161" s="22">
        <v>2151</v>
      </c>
      <c r="E2161" s="132"/>
      <c r="F2161" s="76" t="str">
        <f>IFERROR(VLOOKUP($E2161,BD_Anexo_Decreto!$A$1:$I$558,2,0),"")</f>
        <v/>
      </c>
      <c r="G2161" s="133" t="str">
        <f>IFERROR(VLOOKUP($E2161,BD_Anexo_Decreto!$A$1:$I$558,7,0),"")</f>
        <v/>
      </c>
      <c r="H2161" s="76" t="str">
        <f>IFERROR(VLOOKUP($E2161,BD_Anexo_Decreto!$A$1:$I$558,8,0),"")</f>
        <v/>
      </c>
      <c r="I2161" s="77" t="str">
        <f>IFERROR(VLOOKUP($E2161,BD_Anexo_Decreto!$A$1:$I$558,5,0),"")</f>
        <v/>
      </c>
      <c r="J2161" s="78">
        <f t="shared" si="143"/>
        <v>0</v>
      </c>
      <c r="K2161" s="78">
        <f t="shared" si="144"/>
        <v>0</v>
      </c>
      <c r="L2161" s="78">
        <f t="shared" si="145"/>
        <v>0</v>
      </c>
      <c r="M2161" s="82"/>
      <c r="N2161" s="83"/>
      <c r="O2161" s="84" t="str">
        <f>IFERROR(VLOOKUP($E2161,BD_Anexo_Decreto!$A$1:$I$558,3,0),"")</f>
        <v/>
      </c>
      <c r="P2161" s="85" t="str">
        <f t="shared" si="146"/>
        <v/>
      </c>
      <c r="Q2161" s="96"/>
      <c r="R2161" s="95" t="str">
        <f>IFERROR(VLOOKUP(Q2161,BD_CNES!$A$1:$E$9705,2,0),"")</f>
        <v/>
      </c>
    </row>
    <row r="2162" spans="4:18" ht="35.1" customHeight="1" x14ac:dyDescent="0.25">
      <c r="D2162" s="22">
        <v>2152</v>
      </c>
      <c r="E2162" s="132"/>
      <c r="F2162" s="76" t="str">
        <f>IFERROR(VLOOKUP($E2162,BD_Anexo_Decreto!$A$1:$I$558,2,0),"")</f>
        <v/>
      </c>
      <c r="G2162" s="133" t="str">
        <f>IFERROR(VLOOKUP($E2162,BD_Anexo_Decreto!$A$1:$I$558,7,0),"")</f>
        <v/>
      </c>
      <c r="H2162" s="76" t="str">
        <f>IFERROR(VLOOKUP($E2162,BD_Anexo_Decreto!$A$1:$I$558,8,0),"")</f>
        <v/>
      </c>
      <c r="I2162" s="77" t="str">
        <f>IFERROR(VLOOKUP($E2162,BD_Anexo_Decreto!$A$1:$I$558,5,0),"")</f>
        <v/>
      </c>
      <c r="J2162" s="78">
        <f t="shared" si="143"/>
        <v>0</v>
      </c>
      <c r="K2162" s="78">
        <f t="shared" si="144"/>
        <v>0</v>
      </c>
      <c r="L2162" s="78">
        <f t="shared" si="145"/>
        <v>0</v>
      </c>
      <c r="M2162" s="82"/>
      <c r="N2162" s="83"/>
      <c r="O2162" s="84" t="str">
        <f>IFERROR(VLOOKUP($E2162,BD_Anexo_Decreto!$A$1:$I$558,3,0),"")</f>
        <v/>
      </c>
      <c r="P2162" s="85" t="str">
        <f t="shared" si="146"/>
        <v/>
      </c>
      <c r="Q2162" s="96"/>
      <c r="R2162" s="95" t="str">
        <f>IFERROR(VLOOKUP(Q2162,BD_CNES!$A$1:$E$9705,2,0),"")</f>
        <v/>
      </c>
    </row>
    <row r="2163" spans="4:18" ht="35.1" customHeight="1" x14ac:dyDescent="0.25">
      <c r="D2163" s="22">
        <v>2153</v>
      </c>
      <c r="E2163" s="132"/>
      <c r="F2163" s="76" t="str">
        <f>IFERROR(VLOOKUP($E2163,BD_Anexo_Decreto!$A$1:$I$558,2,0),"")</f>
        <v/>
      </c>
      <c r="G2163" s="133" t="str">
        <f>IFERROR(VLOOKUP($E2163,BD_Anexo_Decreto!$A$1:$I$558,7,0),"")</f>
        <v/>
      </c>
      <c r="H2163" s="76" t="str">
        <f>IFERROR(VLOOKUP($E2163,BD_Anexo_Decreto!$A$1:$I$558,8,0),"")</f>
        <v/>
      </c>
      <c r="I2163" s="77" t="str">
        <f>IFERROR(VLOOKUP($E2163,BD_Anexo_Decreto!$A$1:$I$558,5,0),"")</f>
        <v/>
      </c>
      <c r="J2163" s="78">
        <f t="shared" si="143"/>
        <v>0</v>
      </c>
      <c r="K2163" s="78">
        <f t="shared" si="144"/>
        <v>0</v>
      </c>
      <c r="L2163" s="78">
        <f t="shared" si="145"/>
        <v>0</v>
      </c>
      <c r="M2163" s="82"/>
      <c r="N2163" s="83"/>
      <c r="O2163" s="84" t="str">
        <f>IFERROR(VLOOKUP($E2163,BD_Anexo_Decreto!$A$1:$I$558,3,0),"")</f>
        <v/>
      </c>
      <c r="P2163" s="85" t="str">
        <f t="shared" si="146"/>
        <v/>
      </c>
      <c r="Q2163" s="96"/>
      <c r="R2163" s="95" t="str">
        <f>IFERROR(VLOOKUP(Q2163,BD_CNES!$A$1:$E$9705,2,0),"")</f>
        <v/>
      </c>
    </row>
    <row r="2164" spans="4:18" ht="35.1" customHeight="1" x14ac:dyDescent="0.25">
      <c r="D2164" s="22">
        <v>2154</v>
      </c>
      <c r="E2164" s="132"/>
      <c r="F2164" s="76" t="str">
        <f>IFERROR(VLOOKUP($E2164,BD_Anexo_Decreto!$A$1:$I$558,2,0),"")</f>
        <v/>
      </c>
      <c r="G2164" s="133" t="str">
        <f>IFERROR(VLOOKUP($E2164,BD_Anexo_Decreto!$A$1:$I$558,7,0),"")</f>
        <v/>
      </c>
      <c r="H2164" s="76" t="str">
        <f>IFERROR(VLOOKUP($E2164,BD_Anexo_Decreto!$A$1:$I$558,8,0),"")</f>
        <v/>
      </c>
      <c r="I2164" s="77" t="str">
        <f>IFERROR(VLOOKUP($E2164,BD_Anexo_Decreto!$A$1:$I$558,5,0),"")</f>
        <v/>
      </c>
      <c r="J2164" s="78">
        <f t="shared" si="143"/>
        <v>0</v>
      </c>
      <c r="K2164" s="78">
        <f t="shared" si="144"/>
        <v>0</v>
      </c>
      <c r="L2164" s="78">
        <f t="shared" si="145"/>
        <v>0</v>
      </c>
      <c r="M2164" s="82"/>
      <c r="N2164" s="83"/>
      <c r="O2164" s="84" t="str">
        <f>IFERROR(VLOOKUP($E2164,BD_Anexo_Decreto!$A$1:$I$558,3,0),"")</f>
        <v/>
      </c>
      <c r="P2164" s="85" t="str">
        <f t="shared" si="146"/>
        <v/>
      </c>
      <c r="Q2164" s="96"/>
      <c r="R2164" s="95" t="str">
        <f>IFERROR(VLOOKUP(Q2164,BD_CNES!$A$1:$E$9705,2,0),"")</f>
        <v/>
      </c>
    </row>
    <row r="2165" spans="4:18" ht="35.1" customHeight="1" x14ac:dyDescent="0.25">
      <c r="D2165" s="22">
        <v>2155</v>
      </c>
      <c r="E2165" s="132"/>
      <c r="F2165" s="76" t="str">
        <f>IFERROR(VLOOKUP($E2165,BD_Anexo_Decreto!$A$1:$I$558,2,0),"")</f>
        <v/>
      </c>
      <c r="G2165" s="133" t="str">
        <f>IFERROR(VLOOKUP($E2165,BD_Anexo_Decreto!$A$1:$I$558,7,0),"")</f>
        <v/>
      </c>
      <c r="H2165" s="76" t="str">
        <f>IFERROR(VLOOKUP($E2165,BD_Anexo_Decreto!$A$1:$I$558,8,0),"")</f>
        <v/>
      </c>
      <c r="I2165" s="77" t="str">
        <f>IFERROR(VLOOKUP($E2165,BD_Anexo_Decreto!$A$1:$I$558,5,0),"")</f>
        <v/>
      </c>
      <c r="J2165" s="78">
        <f t="shared" si="143"/>
        <v>0</v>
      </c>
      <c r="K2165" s="78">
        <f t="shared" si="144"/>
        <v>0</v>
      </c>
      <c r="L2165" s="78">
        <f t="shared" si="145"/>
        <v>0</v>
      </c>
      <c r="M2165" s="82"/>
      <c r="N2165" s="83"/>
      <c r="O2165" s="84" t="str">
        <f>IFERROR(VLOOKUP($E2165,BD_Anexo_Decreto!$A$1:$I$558,3,0),"")</f>
        <v/>
      </c>
      <c r="P2165" s="85" t="str">
        <f t="shared" si="146"/>
        <v/>
      </c>
      <c r="Q2165" s="96"/>
      <c r="R2165" s="95" t="str">
        <f>IFERROR(VLOOKUP(Q2165,BD_CNES!$A$1:$E$9705,2,0),"")</f>
        <v/>
      </c>
    </row>
    <row r="2166" spans="4:18" ht="35.1" customHeight="1" x14ac:dyDescent="0.25">
      <c r="D2166" s="22">
        <v>2156</v>
      </c>
      <c r="E2166" s="132"/>
      <c r="F2166" s="76" t="str">
        <f>IFERROR(VLOOKUP($E2166,BD_Anexo_Decreto!$A$1:$I$558,2,0),"")</f>
        <v/>
      </c>
      <c r="G2166" s="133" t="str">
        <f>IFERROR(VLOOKUP($E2166,BD_Anexo_Decreto!$A$1:$I$558,7,0),"")</f>
        <v/>
      </c>
      <c r="H2166" s="76" t="str">
        <f>IFERROR(VLOOKUP($E2166,BD_Anexo_Decreto!$A$1:$I$558,8,0),"")</f>
        <v/>
      </c>
      <c r="I2166" s="77" t="str">
        <f>IFERROR(VLOOKUP($E2166,BD_Anexo_Decreto!$A$1:$I$558,5,0),"")</f>
        <v/>
      </c>
      <c r="J2166" s="78">
        <f t="shared" si="143"/>
        <v>0</v>
      </c>
      <c r="K2166" s="78">
        <f t="shared" si="144"/>
        <v>0</v>
      </c>
      <c r="L2166" s="78">
        <f t="shared" si="145"/>
        <v>0</v>
      </c>
      <c r="M2166" s="82"/>
      <c r="N2166" s="83"/>
      <c r="O2166" s="84" t="str">
        <f>IFERROR(VLOOKUP($E2166,BD_Anexo_Decreto!$A$1:$I$558,3,0),"")</f>
        <v/>
      </c>
      <c r="P2166" s="85" t="str">
        <f t="shared" si="146"/>
        <v/>
      </c>
      <c r="Q2166" s="96"/>
      <c r="R2166" s="95" t="str">
        <f>IFERROR(VLOOKUP(Q2166,BD_CNES!$A$1:$E$9705,2,0),"")</f>
        <v/>
      </c>
    </row>
    <row r="2167" spans="4:18" ht="35.1" customHeight="1" x14ac:dyDescent="0.25">
      <c r="D2167" s="22">
        <v>2157</v>
      </c>
      <c r="E2167" s="132"/>
      <c r="F2167" s="76" t="str">
        <f>IFERROR(VLOOKUP($E2167,BD_Anexo_Decreto!$A$1:$I$558,2,0),"")</f>
        <v/>
      </c>
      <c r="G2167" s="133" t="str">
        <f>IFERROR(VLOOKUP($E2167,BD_Anexo_Decreto!$A$1:$I$558,7,0),"")</f>
        <v/>
      </c>
      <c r="H2167" s="76" t="str">
        <f>IFERROR(VLOOKUP($E2167,BD_Anexo_Decreto!$A$1:$I$558,8,0),"")</f>
        <v/>
      </c>
      <c r="I2167" s="77" t="str">
        <f>IFERROR(VLOOKUP($E2167,BD_Anexo_Decreto!$A$1:$I$558,5,0),"")</f>
        <v/>
      </c>
      <c r="J2167" s="78">
        <f t="shared" si="143"/>
        <v>0</v>
      </c>
      <c r="K2167" s="78">
        <f t="shared" si="144"/>
        <v>0</v>
      </c>
      <c r="L2167" s="78">
        <f t="shared" si="145"/>
        <v>0</v>
      </c>
      <c r="M2167" s="82"/>
      <c r="N2167" s="83"/>
      <c r="O2167" s="84" t="str">
        <f>IFERROR(VLOOKUP($E2167,BD_Anexo_Decreto!$A$1:$I$558,3,0),"")</f>
        <v/>
      </c>
      <c r="P2167" s="85" t="str">
        <f t="shared" si="146"/>
        <v/>
      </c>
      <c r="Q2167" s="96"/>
      <c r="R2167" s="95" t="str">
        <f>IFERROR(VLOOKUP(Q2167,BD_CNES!$A$1:$E$9705,2,0),"")</f>
        <v/>
      </c>
    </row>
    <row r="2168" spans="4:18" ht="35.1" customHeight="1" x14ac:dyDescent="0.25">
      <c r="D2168" s="22">
        <v>2158</v>
      </c>
      <c r="E2168" s="132"/>
      <c r="F2168" s="76" t="str">
        <f>IFERROR(VLOOKUP($E2168,BD_Anexo_Decreto!$A$1:$I$558,2,0),"")</f>
        <v/>
      </c>
      <c r="G2168" s="133" t="str">
        <f>IFERROR(VLOOKUP($E2168,BD_Anexo_Decreto!$A$1:$I$558,7,0),"")</f>
        <v/>
      </c>
      <c r="H2168" s="76" t="str">
        <f>IFERROR(VLOOKUP($E2168,BD_Anexo_Decreto!$A$1:$I$558,8,0),"")</f>
        <v/>
      </c>
      <c r="I2168" s="77" t="str">
        <f>IFERROR(VLOOKUP($E2168,BD_Anexo_Decreto!$A$1:$I$558,5,0),"")</f>
        <v/>
      </c>
      <c r="J2168" s="78">
        <f t="shared" si="143"/>
        <v>0</v>
      </c>
      <c r="K2168" s="78">
        <f t="shared" si="144"/>
        <v>0</v>
      </c>
      <c r="L2168" s="78">
        <f t="shared" si="145"/>
        <v>0</v>
      </c>
      <c r="M2168" s="82"/>
      <c r="N2168" s="83"/>
      <c r="O2168" s="84" t="str">
        <f>IFERROR(VLOOKUP($E2168,BD_Anexo_Decreto!$A$1:$I$558,3,0),"")</f>
        <v/>
      </c>
      <c r="P2168" s="85" t="str">
        <f t="shared" si="146"/>
        <v/>
      </c>
      <c r="Q2168" s="96"/>
      <c r="R2168" s="95" t="str">
        <f>IFERROR(VLOOKUP(Q2168,BD_CNES!$A$1:$E$9705,2,0),"")</f>
        <v/>
      </c>
    </row>
    <row r="2169" spans="4:18" ht="35.1" customHeight="1" x14ac:dyDescent="0.25">
      <c r="D2169" s="22">
        <v>2159</v>
      </c>
      <c r="E2169" s="132"/>
      <c r="F2169" s="76" t="str">
        <f>IFERROR(VLOOKUP($E2169,BD_Anexo_Decreto!$A$1:$I$558,2,0),"")</f>
        <v/>
      </c>
      <c r="G2169" s="133" t="str">
        <f>IFERROR(VLOOKUP($E2169,BD_Anexo_Decreto!$A$1:$I$558,7,0),"")</f>
        <v/>
      </c>
      <c r="H2169" s="76" t="str">
        <f>IFERROR(VLOOKUP($E2169,BD_Anexo_Decreto!$A$1:$I$558,8,0),"")</f>
        <v/>
      </c>
      <c r="I2169" s="77" t="str">
        <f>IFERROR(VLOOKUP($E2169,BD_Anexo_Decreto!$A$1:$I$558,5,0),"")</f>
        <v/>
      </c>
      <c r="J2169" s="78">
        <f t="shared" si="143"/>
        <v>0</v>
      </c>
      <c r="K2169" s="78">
        <f t="shared" si="144"/>
        <v>0</v>
      </c>
      <c r="L2169" s="78">
        <f t="shared" si="145"/>
        <v>0</v>
      </c>
      <c r="M2169" s="82"/>
      <c r="N2169" s="83"/>
      <c r="O2169" s="84" t="str">
        <f>IFERROR(VLOOKUP($E2169,BD_Anexo_Decreto!$A$1:$I$558,3,0),"")</f>
        <v/>
      </c>
      <c r="P2169" s="85" t="str">
        <f t="shared" si="146"/>
        <v/>
      </c>
      <c r="Q2169" s="96"/>
      <c r="R2169" s="95" t="str">
        <f>IFERROR(VLOOKUP(Q2169,BD_CNES!$A$1:$E$9705,2,0),"")</f>
        <v/>
      </c>
    </row>
    <row r="2170" spans="4:18" ht="35.1" customHeight="1" x14ac:dyDescent="0.25">
      <c r="D2170" s="22">
        <v>2160</v>
      </c>
      <c r="E2170" s="132"/>
      <c r="F2170" s="76" t="str">
        <f>IFERROR(VLOOKUP($E2170,BD_Anexo_Decreto!$A$1:$I$558,2,0),"")</f>
        <v/>
      </c>
      <c r="G2170" s="133" t="str">
        <f>IFERROR(VLOOKUP($E2170,BD_Anexo_Decreto!$A$1:$I$558,7,0),"")</f>
        <v/>
      </c>
      <c r="H2170" s="76" t="str">
        <f>IFERROR(VLOOKUP($E2170,BD_Anexo_Decreto!$A$1:$I$558,8,0),"")</f>
        <v/>
      </c>
      <c r="I2170" s="77" t="str">
        <f>IFERROR(VLOOKUP($E2170,BD_Anexo_Decreto!$A$1:$I$558,5,0),"")</f>
        <v/>
      </c>
      <c r="J2170" s="78">
        <f t="shared" si="143"/>
        <v>0</v>
      </c>
      <c r="K2170" s="78">
        <f t="shared" si="144"/>
        <v>0</v>
      </c>
      <c r="L2170" s="78">
        <f t="shared" si="145"/>
        <v>0</v>
      </c>
      <c r="M2170" s="82"/>
      <c r="N2170" s="83"/>
      <c r="O2170" s="84" t="str">
        <f>IFERROR(VLOOKUP($E2170,BD_Anexo_Decreto!$A$1:$I$558,3,0),"")</f>
        <v/>
      </c>
      <c r="P2170" s="85" t="str">
        <f t="shared" si="146"/>
        <v/>
      </c>
      <c r="Q2170" s="96"/>
      <c r="R2170" s="95" t="str">
        <f>IFERROR(VLOOKUP(Q2170,BD_CNES!$A$1:$E$9705,2,0),"")</f>
        <v/>
      </c>
    </row>
    <row r="2171" spans="4:18" ht="35.1" customHeight="1" x14ac:dyDescent="0.25">
      <c r="D2171" s="22">
        <v>2161</v>
      </c>
      <c r="E2171" s="132"/>
      <c r="F2171" s="76" t="str">
        <f>IFERROR(VLOOKUP($E2171,BD_Anexo_Decreto!$A$1:$I$558,2,0),"")</f>
        <v/>
      </c>
      <c r="G2171" s="133" t="str">
        <f>IFERROR(VLOOKUP($E2171,BD_Anexo_Decreto!$A$1:$I$558,7,0),"")</f>
        <v/>
      </c>
      <c r="H2171" s="76" t="str">
        <f>IFERROR(VLOOKUP($E2171,BD_Anexo_Decreto!$A$1:$I$558,8,0),"")</f>
        <v/>
      </c>
      <c r="I2171" s="77" t="str">
        <f>IFERROR(VLOOKUP($E2171,BD_Anexo_Decreto!$A$1:$I$558,5,0),"")</f>
        <v/>
      </c>
      <c r="J2171" s="78">
        <f t="shared" si="143"/>
        <v>0</v>
      </c>
      <c r="K2171" s="78">
        <f t="shared" si="144"/>
        <v>0</v>
      </c>
      <c r="L2171" s="78">
        <f t="shared" si="145"/>
        <v>0</v>
      </c>
      <c r="M2171" s="82"/>
      <c r="N2171" s="83"/>
      <c r="O2171" s="84" t="str">
        <f>IFERROR(VLOOKUP($E2171,BD_Anexo_Decreto!$A$1:$I$558,3,0),"")</f>
        <v/>
      </c>
      <c r="P2171" s="85" t="str">
        <f t="shared" si="146"/>
        <v/>
      </c>
      <c r="Q2171" s="96"/>
      <c r="R2171" s="95" t="str">
        <f>IFERROR(VLOOKUP(Q2171,BD_CNES!$A$1:$E$9705,2,0),"")</f>
        <v/>
      </c>
    </row>
    <row r="2172" spans="4:18" ht="35.1" customHeight="1" x14ac:dyDescent="0.25">
      <c r="D2172" s="22">
        <v>2162</v>
      </c>
      <c r="E2172" s="132"/>
      <c r="F2172" s="76" t="str">
        <f>IFERROR(VLOOKUP($E2172,BD_Anexo_Decreto!$A$1:$I$558,2,0),"")</f>
        <v/>
      </c>
      <c r="G2172" s="133" t="str">
        <f>IFERROR(VLOOKUP($E2172,BD_Anexo_Decreto!$A$1:$I$558,7,0),"")</f>
        <v/>
      </c>
      <c r="H2172" s="76" t="str">
        <f>IFERROR(VLOOKUP($E2172,BD_Anexo_Decreto!$A$1:$I$558,8,0),"")</f>
        <v/>
      </c>
      <c r="I2172" s="77" t="str">
        <f>IFERROR(VLOOKUP($E2172,BD_Anexo_Decreto!$A$1:$I$558,5,0),"")</f>
        <v/>
      </c>
      <c r="J2172" s="78">
        <f t="shared" si="143"/>
        <v>0</v>
      </c>
      <c r="K2172" s="78">
        <f t="shared" si="144"/>
        <v>0</v>
      </c>
      <c r="L2172" s="78">
        <f t="shared" si="145"/>
        <v>0</v>
      </c>
      <c r="M2172" s="82"/>
      <c r="N2172" s="83"/>
      <c r="O2172" s="84" t="str">
        <f>IFERROR(VLOOKUP($E2172,BD_Anexo_Decreto!$A$1:$I$558,3,0),"")</f>
        <v/>
      </c>
      <c r="P2172" s="85" t="str">
        <f t="shared" si="146"/>
        <v/>
      </c>
      <c r="Q2172" s="96"/>
      <c r="R2172" s="95" t="str">
        <f>IFERROR(VLOOKUP(Q2172,BD_CNES!$A$1:$E$9705,2,0),"")</f>
        <v/>
      </c>
    </row>
    <row r="2173" spans="4:18" ht="35.1" customHeight="1" x14ac:dyDescent="0.25">
      <c r="D2173" s="22">
        <v>2163</v>
      </c>
      <c r="E2173" s="132"/>
      <c r="F2173" s="76" t="str">
        <f>IFERROR(VLOOKUP($E2173,BD_Anexo_Decreto!$A$1:$I$558,2,0),"")</f>
        <v/>
      </c>
      <c r="G2173" s="133" t="str">
        <f>IFERROR(VLOOKUP($E2173,BD_Anexo_Decreto!$A$1:$I$558,7,0),"")</f>
        <v/>
      </c>
      <c r="H2173" s="76" t="str">
        <f>IFERROR(VLOOKUP($E2173,BD_Anexo_Decreto!$A$1:$I$558,8,0),"")</f>
        <v/>
      </c>
      <c r="I2173" s="77" t="str">
        <f>IFERROR(VLOOKUP($E2173,BD_Anexo_Decreto!$A$1:$I$558,5,0),"")</f>
        <v/>
      </c>
      <c r="J2173" s="78">
        <f t="shared" si="143"/>
        <v>0</v>
      </c>
      <c r="K2173" s="78">
        <f t="shared" si="144"/>
        <v>0</v>
      </c>
      <c r="L2173" s="78">
        <f t="shared" si="145"/>
        <v>0</v>
      </c>
      <c r="M2173" s="82"/>
      <c r="N2173" s="83"/>
      <c r="O2173" s="84" t="str">
        <f>IFERROR(VLOOKUP($E2173,BD_Anexo_Decreto!$A$1:$I$558,3,0),"")</f>
        <v/>
      </c>
      <c r="P2173" s="85" t="str">
        <f t="shared" si="146"/>
        <v/>
      </c>
      <c r="Q2173" s="96"/>
      <c r="R2173" s="95" t="str">
        <f>IFERROR(VLOOKUP(Q2173,BD_CNES!$A$1:$E$9705,2,0),"")</f>
        <v/>
      </c>
    </row>
    <row r="2174" spans="4:18" ht="35.1" customHeight="1" x14ac:dyDescent="0.25">
      <c r="D2174" s="22">
        <v>2164</v>
      </c>
      <c r="E2174" s="132"/>
      <c r="F2174" s="76" t="str">
        <f>IFERROR(VLOOKUP($E2174,BD_Anexo_Decreto!$A$1:$I$558,2,0),"")</f>
        <v/>
      </c>
      <c r="G2174" s="133" t="str">
        <f>IFERROR(VLOOKUP($E2174,BD_Anexo_Decreto!$A$1:$I$558,7,0),"")</f>
        <v/>
      </c>
      <c r="H2174" s="76" t="str">
        <f>IFERROR(VLOOKUP($E2174,BD_Anexo_Decreto!$A$1:$I$558,8,0),"")</f>
        <v/>
      </c>
      <c r="I2174" s="77" t="str">
        <f>IFERROR(VLOOKUP($E2174,BD_Anexo_Decreto!$A$1:$I$558,5,0),"")</f>
        <v/>
      </c>
      <c r="J2174" s="78">
        <f t="shared" si="143"/>
        <v>0</v>
      </c>
      <c r="K2174" s="78">
        <f t="shared" si="144"/>
        <v>0</v>
      </c>
      <c r="L2174" s="78">
        <f t="shared" si="145"/>
        <v>0</v>
      </c>
      <c r="M2174" s="82"/>
      <c r="N2174" s="83"/>
      <c r="O2174" s="84" t="str">
        <f>IFERROR(VLOOKUP($E2174,BD_Anexo_Decreto!$A$1:$I$558,3,0),"")</f>
        <v/>
      </c>
      <c r="P2174" s="85" t="str">
        <f t="shared" si="146"/>
        <v/>
      </c>
      <c r="Q2174" s="96"/>
      <c r="R2174" s="95" t="str">
        <f>IFERROR(VLOOKUP(Q2174,BD_CNES!$A$1:$E$9705,2,0),"")</f>
        <v/>
      </c>
    </row>
    <row r="2175" spans="4:18" ht="35.1" customHeight="1" x14ac:dyDescent="0.25">
      <c r="D2175" s="22">
        <v>2165</v>
      </c>
      <c r="E2175" s="132"/>
      <c r="F2175" s="76" t="str">
        <f>IFERROR(VLOOKUP($E2175,BD_Anexo_Decreto!$A$1:$I$558,2,0),"")</f>
        <v/>
      </c>
      <c r="G2175" s="133" t="str">
        <f>IFERROR(VLOOKUP($E2175,BD_Anexo_Decreto!$A$1:$I$558,7,0),"")</f>
        <v/>
      </c>
      <c r="H2175" s="76" t="str">
        <f>IFERROR(VLOOKUP($E2175,BD_Anexo_Decreto!$A$1:$I$558,8,0),"")</f>
        <v/>
      </c>
      <c r="I2175" s="77" t="str">
        <f>IFERROR(VLOOKUP($E2175,BD_Anexo_Decreto!$A$1:$I$558,5,0),"")</f>
        <v/>
      </c>
      <c r="J2175" s="78">
        <f t="shared" si="143"/>
        <v>0</v>
      </c>
      <c r="K2175" s="78">
        <f t="shared" si="144"/>
        <v>0</v>
      </c>
      <c r="L2175" s="78">
        <f t="shared" si="145"/>
        <v>0</v>
      </c>
      <c r="M2175" s="82"/>
      <c r="N2175" s="83"/>
      <c r="O2175" s="84" t="str">
        <f>IFERROR(VLOOKUP($E2175,BD_Anexo_Decreto!$A$1:$I$558,3,0),"")</f>
        <v/>
      </c>
      <c r="P2175" s="85" t="str">
        <f t="shared" si="146"/>
        <v/>
      </c>
      <c r="Q2175" s="96"/>
      <c r="R2175" s="95" t="str">
        <f>IFERROR(VLOOKUP(Q2175,BD_CNES!$A$1:$E$9705,2,0),"")</f>
        <v/>
      </c>
    </row>
    <row r="2176" spans="4:18" ht="35.1" customHeight="1" x14ac:dyDescent="0.25">
      <c r="D2176" s="22">
        <v>2166</v>
      </c>
      <c r="E2176" s="132"/>
      <c r="F2176" s="76" t="str">
        <f>IFERROR(VLOOKUP($E2176,BD_Anexo_Decreto!$A$1:$I$558,2,0),"")</f>
        <v/>
      </c>
      <c r="G2176" s="133" t="str">
        <f>IFERROR(VLOOKUP($E2176,BD_Anexo_Decreto!$A$1:$I$558,7,0),"")</f>
        <v/>
      </c>
      <c r="H2176" s="76" t="str">
        <f>IFERROR(VLOOKUP($E2176,BD_Anexo_Decreto!$A$1:$I$558,8,0),"")</f>
        <v/>
      </c>
      <c r="I2176" s="77" t="str">
        <f>IFERROR(VLOOKUP($E2176,BD_Anexo_Decreto!$A$1:$I$558,5,0),"")</f>
        <v/>
      </c>
      <c r="J2176" s="78">
        <f t="shared" si="143"/>
        <v>0</v>
      </c>
      <c r="K2176" s="78">
        <f t="shared" si="144"/>
        <v>0</v>
      </c>
      <c r="L2176" s="78">
        <f t="shared" si="145"/>
        <v>0</v>
      </c>
      <c r="M2176" s="82"/>
      <c r="N2176" s="83"/>
      <c r="O2176" s="84" t="str">
        <f>IFERROR(VLOOKUP($E2176,BD_Anexo_Decreto!$A$1:$I$558,3,0),"")</f>
        <v/>
      </c>
      <c r="P2176" s="85" t="str">
        <f t="shared" si="146"/>
        <v/>
      </c>
      <c r="Q2176" s="96"/>
      <c r="R2176" s="95" t="str">
        <f>IFERROR(VLOOKUP(Q2176,BD_CNES!$A$1:$E$9705,2,0),"")</f>
        <v/>
      </c>
    </row>
    <row r="2177" spans="4:18" ht="35.1" customHeight="1" x14ac:dyDescent="0.25">
      <c r="D2177" s="22">
        <v>2167</v>
      </c>
      <c r="E2177" s="132"/>
      <c r="F2177" s="76" t="str">
        <f>IFERROR(VLOOKUP($E2177,BD_Anexo_Decreto!$A$1:$I$558,2,0),"")</f>
        <v/>
      </c>
      <c r="G2177" s="133" t="str">
        <f>IFERROR(VLOOKUP($E2177,BD_Anexo_Decreto!$A$1:$I$558,7,0),"")</f>
        <v/>
      </c>
      <c r="H2177" s="76" t="str">
        <f>IFERROR(VLOOKUP($E2177,BD_Anexo_Decreto!$A$1:$I$558,8,0),"")</f>
        <v/>
      </c>
      <c r="I2177" s="77" t="str">
        <f>IFERROR(VLOOKUP($E2177,BD_Anexo_Decreto!$A$1:$I$558,5,0),"")</f>
        <v/>
      </c>
      <c r="J2177" s="78">
        <f t="shared" si="143"/>
        <v>0</v>
      </c>
      <c r="K2177" s="78">
        <f t="shared" si="144"/>
        <v>0</v>
      </c>
      <c r="L2177" s="78">
        <f t="shared" si="145"/>
        <v>0</v>
      </c>
      <c r="M2177" s="82"/>
      <c r="N2177" s="83"/>
      <c r="O2177" s="84" t="str">
        <f>IFERROR(VLOOKUP($E2177,BD_Anexo_Decreto!$A$1:$I$558,3,0),"")</f>
        <v/>
      </c>
      <c r="P2177" s="85" t="str">
        <f t="shared" si="146"/>
        <v/>
      </c>
      <c r="Q2177" s="96"/>
      <c r="R2177" s="95" t="str">
        <f>IFERROR(VLOOKUP(Q2177,BD_CNES!$A$1:$E$9705,2,0),"")</f>
        <v/>
      </c>
    </row>
    <row r="2178" spans="4:18" ht="35.1" customHeight="1" x14ac:dyDescent="0.25">
      <c r="D2178" s="22">
        <v>2168</v>
      </c>
      <c r="E2178" s="132"/>
      <c r="F2178" s="76" t="str">
        <f>IFERROR(VLOOKUP($E2178,BD_Anexo_Decreto!$A$1:$I$558,2,0),"")</f>
        <v/>
      </c>
      <c r="G2178" s="133" t="str">
        <f>IFERROR(VLOOKUP($E2178,BD_Anexo_Decreto!$A$1:$I$558,7,0),"")</f>
        <v/>
      </c>
      <c r="H2178" s="76" t="str">
        <f>IFERROR(VLOOKUP($E2178,BD_Anexo_Decreto!$A$1:$I$558,8,0),"")</f>
        <v/>
      </c>
      <c r="I2178" s="77" t="str">
        <f>IFERROR(VLOOKUP($E2178,BD_Anexo_Decreto!$A$1:$I$558,5,0),"")</f>
        <v/>
      </c>
      <c r="J2178" s="78">
        <f t="shared" si="143"/>
        <v>0</v>
      </c>
      <c r="K2178" s="78">
        <f t="shared" si="144"/>
        <v>0</v>
      </c>
      <c r="L2178" s="78">
        <f t="shared" si="145"/>
        <v>0</v>
      </c>
      <c r="M2178" s="82"/>
      <c r="N2178" s="83"/>
      <c r="O2178" s="84" t="str">
        <f>IFERROR(VLOOKUP($E2178,BD_Anexo_Decreto!$A$1:$I$558,3,0),"")</f>
        <v/>
      </c>
      <c r="P2178" s="85" t="str">
        <f t="shared" si="146"/>
        <v/>
      </c>
      <c r="Q2178" s="96"/>
      <c r="R2178" s="95" t="str">
        <f>IFERROR(VLOOKUP(Q2178,BD_CNES!$A$1:$E$9705,2,0),"")</f>
        <v/>
      </c>
    </row>
    <row r="2179" spans="4:18" ht="35.1" customHeight="1" x14ac:dyDescent="0.25">
      <c r="D2179" s="22">
        <v>2169</v>
      </c>
      <c r="E2179" s="132"/>
      <c r="F2179" s="76" t="str">
        <f>IFERROR(VLOOKUP($E2179,BD_Anexo_Decreto!$A$1:$I$558,2,0),"")</f>
        <v/>
      </c>
      <c r="G2179" s="133" t="str">
        <f>IFERROR(VLOOKUP($E2179,BD_Anexo_Decreto!$A$1:$I$558,7,0),"")</f>
        <v/>
      </c>
      <c r="H2179" s="76" t="str">
        <f>IFERROR(VLOOKUP($E2179,BD_Anexo_Decreto!$A$1:$I$558,8,0),"")</f>
        <v/>
      </c>
      <c r="I2179" s="77" t="str">
        <f>IFERROR(VLOOKUP($E2179,BD_Anexo_Decreto!$A$1:$I$558,5,0),"")</f>
        <v/>
      </c>
      <c r="J2179" s="78">
        <f t="shared" si="143"/>
        <v>0</v>
      </c>
      <c r="K2179" s="78">
        <f t="shared" si="144"/>
        <v>0</v>
      </c>
      <c r="L2179" s="78">
        <f t="shared" si="145"/>
        <v>0</v>
      </c>
      <c r="M2179" s="82"/>
      <c r="N2179" s="83"/>
      <c r="O2179" s="84" t="str">
        <f>IFERROR(VLOOKUP($E2179,BD_Anexo_Decreto!$A$1:$I$558,3,0),"")</f>
        <v/>
      </c>
      <c r="P2179" s="85" t="str">
        <f t="shared" si="146"/>
        <v/>
      </c>
      <c r="Q2179" s="96"/>
      <c r="R2179" s="95" t="str">
        <f>IFERROR(VLOOKUP(Q2179,BD_CNES!$A$1:$E$9705,2,0),"")</f>
        <v/>
      </c>
    </row>
    <row r="2180" spans="4:18" ht="35.1" customHeight="1" x14ac:dyDescent="0.25">
      <c r="D2180" s="22">
        <v>2170</v>
      </c>
      <c r="E2180" s="132"/>
      <c r="F2180" s="76" t="str">
        <f>IFERROR(VLOOKUP($E2180,BD_Anexo_Decreto!$A$1:$I$558,2,0),"")</f>
        <v/>
      </c>
      <c r="G2180" s="133" t="str">
        <f>IFERROR(VLOOKUP($E2180,BD_Anexo_Decreto!$A$1:$I$558,7,0),"")</f>
        <v/>
      </c>
      <c r="H2180" s="76" t="str">
        <f>IFERROR(VLOOKUP($E2180,BD_Anexo_Decreto!$A$1:$I$558,8,0),"")</f>
        <v/>
      </c>
      <c r="I2180" s="77" t="str">
        <f>IFERROR(VLOOKUP($E2180,BD_Anexo_Decreto!$A$1:$I$558,5,0),"")</f>
        <v/>
      </c>
      <c r="J2180" s="78">
        <f t="shared" si="143"/>
        <v>0</v>
      </c>
      <c r="K2180" s="78">
        <f t="shared" si="144"/>
        <v>0</v>
      </c>
      <c r="L2180" s="78">
        <f t="shared" si="145"/>
        <v>0</v>
      </c>
      <c r="M2180" s="82"/>
      <c r="N2180" s="83"/>
      <c r="O2180" s="84" t="str">
        <f>IFERROR(VLOOKUP($E2180,BD_Anexo_Decreto!$A$1:$I$558,3,0),"")</f>
        <v/>
      </c>
      <c r="P2180" s="85" t="str">
        <f t="shared" si="146"/>
        <v/>
      </c>
      <c r="Q2180" s="96"/>
      <c r="R2180" s="95" t="str">
        <f>IFERROR(VLOOKUP(Q2180,BD_CNES!$A$1:$E$9705,2,0),"")</f>
        <v/>
      </c>
    </row>
    <row r="2181" spans="4:18" ht="35.1" customHeight="1" x14ac:dyDescent="0.25">
      <c r="D2181" s="22">
        <v>2171</v>
      </c>
      <c r="E2181" s="132"/>
      <c r="F2181" s="76" t="str">
        <f>IFERROR(VLOOKUP($E2181,BD_Anexo_Decreto!$A$1:$I$558,2,0),"")</f>
        <v/>
      </c>
      <c r="G2181" s="133" t="str">
        <f>IFERROR(VLOOKUP($E2181,BD_Anexo_Decreto!$A$1:$I$558,7,0),"")</f>
        <v/>
      </c>
      <c r="H2181" s="76" t="str">
        <f>IFERROR(VLOOKUP($E2181,BD_Anexo_Decreto!$A$1:$I$558,8,0),"")</f>
        <v/>
      </c>
      <c r="I2181" s="77" t="str">
        <f>IFERROR(VLOOKUP($E2181,BD_Anexo_Decreto!$A$1:$I$558,5,0),"")</f>
        <v/>
      </c>
      <c r="J2181" s="78">
        <f t="shared" si="143"/>
        <v>0</v>
      </c>
      <c r="K2181" s="78">
        <f t="shared" si="144"/>
        <v>0</v>
      </c>
      <c r="L2181" s="78">
        <f t="shared" si="145"/>
        <v>0</v>
      </c>
      <c r="M2181" s="82"/>
      <c r="N2181" s="83"/>
      <c r="O2181" s="84" t="str">
        <f>IFERROR(VLOOKUP($E2181,BD_Anexo_Decreto!$A$1:$I$558,3,0),"")</f>
        <v/>
      </c>
      <c r="P2181" s="85" t="str">
        <f t="shared" si="146"/>
        <v/>
      </c>
      <c r="Q2181" s="96"/>
      <c r="R2181" s="95" t="str">
        <f>IFERROR(VLOOKUP(Q2181,BD_CNES!$A$1:$E$9705,2,0),"")</f>
        <v/>
      </c>
    </row>
    <row r="2182" spans="4:18" ht="35.1" customHeight="1" x14ac:dyDescent="0.25">
      <c r="D2182" s="22">
        <v>2172</v>
      </c>
      <c r="E2182" s="132"/>
      <c r="F2182" s="76" t="str">
        <f>IFERROR(VLOOKUP($E2182,BD_Anexo_Decreto!$A$1:$I$558,2,0),"")</f>
        <v/>
      </c>
      <c r="G2182" s="133" t="str">
        <f>IFERROR(VLOOKUP($E2182,BD_Anexo_Decreto!$A$1:$I$558,7,0),"")</f>
        <v/>
      </c>
      <c r="H2182" s="76" t="str">
        <f>IFERROR(VLOOKUP($E2182,BD_Anexo_Decreto!$A$1:$I$558,8,0),"")</f>
        <v/>
      </c>
      <c r="I2182" s="77" t="str">
        <f>IFERROR(VLOOKUP($E2182,BD_Anexo_Decreto!$A$1:$I$558,5,0),"")</f>
        <v/>
      </c>
      <c r="J2182" s="78">
        <f t="shared" si="143"/>
        <v>0</v>
      </c>
      <c r="K2182" s="78">
        <f t="shared" si="144"/>
        <v>0</v>
      </c>
      <c r="L2182" s="78">
        <f t="shared" si="145"/>
        <v>0</v>
      </c>
      <c r="M2182" s="82"/>
      <c r="N2182" s="83"/>
      <c r="O2182" s="84" t="str">
        <f>IFERROR(VLOOKUP($E2182,BD_Anexo_Decreto!$A$1:$I$558,3,0),"")</f>
        <v/>
      </c>
      <c r="P2182" s="85" t="str">
        <f t="shared" si="146"/>
        <v/>
      </c>
      <c r="Q2182" s="96"/>
      <c r="R2182" s="95" t="str">
        <f>IFERROR(VLOOKUP(Q2182,BD_CNES!$A$1:$E$9705,2,0),"")</f>
        <v/>
      </c>
    </row>
    <row r="2183" spans="4:18" ht="35.1" customHeight="1" x14ac:dyDescent="0.25">
      <c r="D2183" s="22">
        <v>2173</v>
      </c>
      <c r="E2183" s="132"/>
      <c r="F2183" s="76" t="str">
        <f>IFERROR(VLOOKUP($E2183,BD_Anexo_Decreto!$A$1:$I$558,2,0),"")</f>
        <v/>
      </c>
      <c r="G2183" s="133" t="str">
        <f>IFERROR(VLOOKUP($E2183,BD_Anexo_Decreto!$A$1:$I$558,7,0),"")</f>
        <v/>
      </c>
      <c r="H2183" s="76" t="str">
        <f>IFERROR(VLOOKUP($E2183,BD_Anexo_Decreto!$A$1:$I$558,8,0),"")</f>
        <v/>
      </c>
      <c r="I2183" s="77" t="str">
        <f>IFERROR(VLOOKUP($E2183,BD_Anexo_Decreto!$A$1:$I$558,5,0),"")</f>
        <v/>
      </c>
      <c r="J2183" s="78">
        <f t="shared" si="143"/>
        <v>0</v>
      </c>
      <c r="K2183" s="78">
        <f t="shared" si="144"/>
        <v>0</v>
      </c>
      <c r="L2183" s="78">
        <f t="shared" si="145"/>
        <v>0</v>
      </c>
      <c r="M2183" s="82"/>
      <c r="N2183" s="83"/>
      <c r="O2183" s="84" t="str">
        <f>IFERROR(VLOOKUP($E2183,BD_Anexo_Decreto!$A$1:$I$558,3,0),"")</f>
        <v/>
      </c>
      <c r="P2183" s="85" t="str">
        <f t="shared" si="146"/>
        <v/>
      </c>
      <c r="Q2183" s="96"/>
      <c r="R2183" s="95" t="str">
        <f>IFERROR(VLOOKUP(Q2183,BD_CNES!$A$1:$E$9705,2,0),"")</f>
        <v/>
      </c>
    </row>
    <row r="2184" spans="4:18" ht="35.1" customHeight="1" x14ac:dyDescent="0.25">
      <c r="D2184" s="22">
        <v>2174</v>
      </c>
      <c r="E2184" s="132"/>
      <c r="F2184" s="76" t="str">
        <f>IFERROR(VLOOKUP($E2184,BD_Anexo_Decreto!$A$1:$I$558,2,0),"")</f>
        <v/>
      </c>
      <c r="G2184" s="133" t="str">
        <f>IFERROR(VLOOKUP($E2184,BD_Anexo_Decreto!$A$1:$I$558,7,0),"")</f>
        <v/>
      </c>
      <c r="H2184" s="76" t="str">
        <f>IFERROR(VLOOKUP($E2184,BD_Anexo_Decreto!$A$1:$I$558,8,0),"")</f>
        <v/>
      </c>
      <c r="I2184" s="77" t="str">
        <f>IFERROR(VLOOKUP($E2184,BD_Anexo_Decreto!$A$1:$I$558,5,0),"")</f>
        <v/>
      </c>
      <c r="J2184" s="78">
        <f t="shared" si="143"/>
        <v>0</v>
      </c>
      <c r="K2184" s="78">
        <f t="shared" si="144"/>
        <v>0</v>
      </c>
      <c r="L2184" s="78">
        <f t="shared" si="145"/>
        <v>0</v>
      </c>
      <c r="M2184" s="82"/>
      <c r="N2184" s="83"/>
      <c r="O2184" s="84" t="str">
        <f>IFERROR(VLOOKUP($E2184,BD_Anexo_Decreto!$A$1:$I$558,3,0),"")</f>
        <v/>
      </c>
      <c r="P2184" s="85" t="str">
        <f t="shared" si="146"/>
        <v/>
      </c>
      <c r="Q2184" s="96"/>
      <c r="R2184" s="95" t="str">
        <f>IFERROR(VLOOKUP(Q2184,BD_CNES!$A$1:$E$9705,2,0),"")</f>
        <v/>
      </c>
    </row>
    <row r="2185" spans="4:18" ht="35.1" customHeight="1" x14ac:dyDescent="0.25">
      <c r="D2185" s="22">
        <v>2175</v>
      </c>
      <c r="E2185" s="132"/>
      <c r="F2185" s="76" t="str">
        <f>IFERROR(VLOOKUP($E2185,BD_Anexo_Decreto!$A$1:$I$558,2,0),"")</f>
        <v/>
      </c>
      <c r="G2185" s="133" t="str">
        <f>IFERROR(VLOOKUP($E2185,BD_Anexo_Decreto!$A$1:$I$558,7,0),"")</f>
        <v/>
      </c>
      <c r="H2185" s="76" t="str">
        <f>IFERROR(VLOOKUP($E2185,BD_Anexo_Decreto!$A$1:$I$558,8,0),"")</f>
        <v/>
      </c>
      <c r="I2185" s="77" t="str">
        <f>IFERROR(VLOOKUP($E2185,BD_Anexo_Decreto!$A$1:$I$558,5,0),"")</f>
        <v/>
      </c>
      <c r="J2185" s="78">
        <f t="shared" si="143"/>
        <v>0</v>
      </c>
      <c r="K2185" s="78">
        <f t="shared" si="144"/>
        <v>0</v>
      </c>
      <c r="L2185" s="78">
        <f t="shared" si="145"/>
        <v>0</v>
      </c>
      <c r="M2185" s="82"/>
      <c r="N2185" s="83"/>
      <c r="O2185" s="84" t="str">
        <f>IFERROR(VLOOKUP($E2185,BD_Anexo_Decreto!$A$1:$I$558,3,0),"")</f>
        <v/>
      </c>
      <c r="P2185" s="85" t="str">
        <f t="shared" si="146"/>
        <v/>
      </c>
      <c r="Q2185" s="96"/>
      <c r="R2185" s="95" t="str">
        <f>IFERROR(VLOOKUP(Q2185,BD_CNES!$A$1:$E$9705,2,0),"")</f>
        <v/>
      </c>
    </row>
    <row r="2186" spans="4:18" ht="35.1" customHeight="1" x14ac:dyDescent="0.25">
      <c r="D2186" s="22">
        <v>2176</v>
      </c>
      <c r="E2186" s="132"/>
      <c r="F2186" s="76" t="str">
        <f>IFERROR(VLOOKUP($E2186,BD_Anexo_Decreto!$A$1:$I$558,2,0),"")</f>
        <v/>
      </c>
      <c r="G2186" s="133" t="str">
        <f>IFERROR(VLOOKUP($E2186,BD_Anexo_Decreto!$A$1:$I$558,7,0),"")</f>
        <v/>
      </c>
      <c r="H2186" s="76" t="str">
        <f>IFERROR(VLOOKUP($E2186,BD_Anexo_Decreto!$A$1:$I$558,8,0),"")</f>
        <v/>
      </c>
      <c r="I2186" s="77" t="str">
        <f>IFERROR(VLOOKUP($E2186,BD_Anexo_Decreto!$A$1:$I$558,5,0),"")</f>
        <v/>
      </c>
      <c r="J2186" s="78">
        <f t="shared" si="143"/>
        <v>0</v>
      </c>
      <c r="K2186" s="78">
        <f t="shared" si="144"/>
        <v>0</v>
      </c>
      <c r="L2186" s="78">
        <f t="shared" si="145"/>
        <v>0</v>
      </c>
      <c r="M2186" s="82"/>
      <c r="N2186" s="83"/>
      <c r="O2186" s="84" t="str">
        <f>IFERROR(VLOOKUP($E2186,BD_Anexo_Decreto!$A$1:$I$558,3,0),"")</f>
        <v/>
      </c>
      <c r="P2186" s="85" t="str">
        <f t="shared" si="146"/>
        <v/>
      </c>
      <c r="Q2186" s="96"/>
      <c r="R2186" s="95" t="str">
        <f>IFERROR(VLOOKUP(Q2186,BD_CNES!$A$1:$E$9705,2,0),"")</f>
        <v/>
      </c>
    </row>
    <row r="2187" spans="4:18" ht="35.1" customHeight="1" x14ac:dyDescent="0.25">
      <c r="D2187" s="22">
        <v>2177</v>
      </c>
      <c r="E2187" s="132"/>
      <c r="F2187" s="76" t="str">
        <f>IFERROR(VLOOKUP($E2187,BD_Anexo_Decreto!$A$1:$I$558,2,0),"")</f>
        <v/>
      </c>
      <c r="G2187" s="133" t="str">
        <f>IFERROR(VLOOKUP($E2187,BD_Anexo_Decreto!$A$1:$I$558,7,0),"")</f>
        <v/>
      </c>
      <c r="H2187" s="76" t="str">
        <f>IFERROR(VLOOKUP($E2187,BD_Anexo_Decreto!$A$1:$I$558,8,0),"")</f>
        <v/>
      </c>
      <c r="I2187" s="77" t="str">
        <f>IFERROR(VLOOKUP($E2187,BD_Anexo_Decreto!$A$1:$I$558,5,0),"")</f>
        <v/>
      </c>
      <c r="J2187" s="78">
        <f t="shared" si="143"/>
        <v>0</v>
      </c>
      <c r="K2187" s="78">
        <f t="shared" si="144"/>
        <v>0</v>
      </c>
      <c r="L2187" s="78">
        <f t="shared" si="145"/>
        <v>0</v>
      </c>
      <c r="M2187" s="82"/>
      <c r="N2187" s="83"/>
      <c r="O2187" s="84" t="str">
        <f>IFERROR(VLOOKUP($E2187,BD_Anexo_Decreto!$A$1:$I$558,3,0),"")</f>
        <v/>
      </c>
      <c r="P2187" s="85" t="str">
        <f t="shared" si="146"/>
        <v/>
      </c>
      <c r="Q2187" s="96"/>
      <c r="R2187" s="95" t="str">
        <f>IFERROR(VLOOKUP(Q2187,BD_CNES!$A$1:$E$9705,2,0),"")</f>
        <v/>
      </c>
    </row>
    <row r="2188" spans="4:18" ht="35.1" customHeight="1" x14ac:dyDescent="0.25">
      <c r="D2188" s="22">
        <v>2178</v>
      </c>
      <c r="E2188" s="132"/>
      <c r="F2188" s="76" t="str">
        <f>IFERROR(VLOOKUP($E2188,BD_Anexo_Decreto!$A$1:$I$558,2,0),"")</f>
        <v/>
      </c>
      <c r="G2188" s="133" t="str">
        <f>IFERROR(VLOOKUP($E2188,BD_Anexo_Decreto!$A$1:$I$558,7,0),"")</f>
        <v/>
      </c>
      <c r="H2188" s="76" t="str">
        <f>IFERROR(VLOOKUP($E2188,BD_Anexo_Decreto!$A$1:$I$558,8,0),"")</f>
        <v/>
      </c>
      <c r="I2188" s="77" t="str">
        <f>IFERROR(VLOOKUP($E2188,BD_Anexo_Decreto!$A$1:$I$558,5,0),"")</f>
        <v/>
      </c>
      <c r="J2188" s="78">
        <f t="shared" ref="J2188:J2251" si="147">IF(M2188=$J$10,N2188,0)</f>
        <v>0</v>
      </c>
      <c r="K2188" s="78">
        <f t="shared" ref="K2188:K2251" si="148">IF(M2188=$K$10,N2188,0)</f>
        <v>0</v>
      </c>
      <c r="L2188" s="78">
        <f t="shared" ref="L2188:L2251" si="149">IF(M2188=$L$10,N2188,0)</f>
        <v>0</v>
      </c>
      <c r="M2188" s="82"/>
      <c r="N2188" s="83"/>
      <c r="O2188" s="84" t="str">
        <f>IFERROR(VLOOKUP($E2188,BD_Anexo_Decreto!$A$1:$I$558,3,0),"")</f>
        <v/>
      </c>
      <c r="P2188" s="85" t="str">
        <f t="shared" si="146"/>
        <v/>
      </c>
      <c r="Q2188" s="96"/>
      <c r="R2188" s="95" t="str">
        <f>IFERROR(VLOOKUP(Q2188,BD_CNES!$A$1:$E$9705,2,0),"")</f>
        <v/>
      </c>
    </row>
    <row r="2189" spans="4:18" ht="35.1" customHeight="1" x14ac:dyDescent="0.25">
      <c r="D2189" s="22">
        <v>2179</v>
      </c>
      <c r="E2189" s="132"/>
      <c r="F2189" s="76" t="str">
        <f>IFERROR(VLOOKUP($E2189,BD_Anexo_Decreto!$A$1:$I$558,2,0),"")</f>
        <v/>
      </c>
      <c r="G2189" s="133" t="str">
        <f>IFERROR(VLOOKUP($E2189,BD_Anexo_Decreto!$A$1:$I$558,7,0),"")</f>
        <v/>
      </c>
      <c r="H2189" s="76" t="str">
        <f>IFERROR(VLOOKUP($E2189,BD_Anexo_Decreto!$A$1:$I$558,8,0),"")</f>
        <v/>
      </c>
      <c r="I2189" s="77" t="str">
        <f>IFERROR(VLOOKUP($E2189,BD_Anexo_Decreto!$A$1:$I$558,5,0),"")</f>
        <v/>
      </c>
      <c r="J2189" s="78">
        <f t="shared" si="147"/>
        <v>0</v>
      </c>
      <c r="K2189" s="78">
        <f t="shared" si="148"/>
        <v>0</v>
      </c>
      <c r="L2189" s="78">
        <f t="shared" si="149"/>
        <v>0</v>
      </c>
      <c r="M2189" s="82"/>
      <c r="N2189" s="83"/>
      <c r="O2189" s="84" t="str">
        <f>IFERROR(VLOOKUP($E2189,BD_Anexo_Decreto!$A$1:$I$558,3,0),"")</f>
        <v/>
      </c>
      <c r="P2189" s="85" t="str">
        <f t="shared" si="146"/>
        <v/>
      </c>
      <c r="Q2189" s="96"/>
      <c r="R2189" s="95" t="str">
        <f>IFERROR(VLOOKUP(Q2189,BD_CNES!$A$1:$E$9705,2,0),"")</f>
        <v/>
      </c>
    </row>
    <row r="2190" spans="4:18" ht="35.1" customHeight="1" x14ac:dyDescent="0.25">
      <c r="D2190" s="22">
        <v>2180</v>
      </c>
      <c r="E2190" s="132"/>
      <c r="F2190" s="76" t="str">
        <f>IFERROR(VLOOKUP($E2190,BD_Anexo_Decreto!$A$1:$I$558,2,0),"")</f>
        <v/>
      </c>
      <c r="G2190" s="133" t="str">
        <f>IFERROR(VLOOKUP($E2190,BD_Anexo_Decreto!$A$1:$I$558,7,0),"")</f>
        <v/>
      </c>
      <c r="H2190" s="76" t="str">
        <f>IFERROR(VLOOKUP($E2190,BD_Anexo_Decreto!$A$1:$I$558,8,0),"")</f>
        <v/>
      </c>
      <c r="I2190" s="77" t="str">
        <f>IFERROR(VLOOKUP($E2190,BD_Anexo_Decreto!$A$1:$I$558,5,0),"")</f>
        <v/>
      </c>
      <c r="J2190" s="78">
        <f t="shared" si="147"/>
        <v>0</v>
      </c>
      <c r="K2190" s="78">
        <f t="shared" si="148"/>
        <v>0</v>
      </c>
      <c r="L2190" s="78">
        <f t="shared" si="149"/>
        <v>0</v>
      </c>
      <c r="M2190" s="82"/>
      <c r="N2190" s="83"/>
      <c r="O2190" s="84" t="str">
        <f>IFERROR(VLOOKUP($E2190,BD_Anexo_Decreto!$A$1:$I$558,3,0),"")</f>
        <v/>
      </c>
      <c r="P2190" s="85" t="str">
        <f t="shared" ref="P2190:P2253" si="150">IFERROR(SUM(O2190*N2190),"")</f>
        <v/>
      </c>
      <c r="Q2190" s="96"/>
      <c r="R2190" s="95" t="str">
        <f>IFERROR(VLOOKUP(Q2190,BD_CNES!$A$1:$E$9705,2,0),"")</f>
        <v/>
      </c>
    </row>
    <row r="2191" spans="4:18" ht="35.1" customHeight="1" x14ac:dyDescent="0.25">
      <c r="D2191" s="22">
        <v>2181</v>
      </c>
      <c r="E2191" s="132"/>
      <c r="F2191" s="76" t="str">
        <f>IFERROR(VLOOKUP($E2191,BD_Anexo_Decreto!$A$1:$I$558,2,0),"")</f>
        <v/>
      </c>
      <c r="G2191" s="133" t="str">
        <f>IFERROR(VLOOKUP($E2191,BD_Anexo_Decreto!$A$1:$I$558,7,0),"")</f>
        <v/>
      </c>
      <c r="H2191" s="76" t="str">
        <f>IFERROR(VLOOKUP($E2191,BD_Anexo_Decreto!$A$1:$I$558,8,0),"")</f>
        <v/>
      </c>
      <c r="I2191" s="77" t="str">
        <f>IFERROR(VLOOKUP($E2191,BD_Anexo_Decreto!$A$1:$I$558,5,0),"")</f>
        <v/>
      </c>
      <c r="J2191" s="78">
        <f t="shared" si="147"/>
        <v>0</v>
      </c>
      <c r="K2191" s="78">
        <f t="shared" si="148"/>
        <v>0</v>
      </c>
      <c r="L2191" s="78">
        <f t="shared" si="149"/>
        <v>0</v>
      </c>
      <c r="M2191" s="82"/>
      <c r="N2191" s="83"/>
      <c r="O2191" s="84" t="str">
        <f>IFERROR(VLOOKUP($E2191,BD_Anexo_Decreto!$A$1:$I$558,3,0),"")</f>
        <v/>
      </c>
      <c r="P2191" s="85" t="str">
        <f t="shared" si="150"/>
        <v/>
      </c>
      <c r="Q2191" s="96"/>
      <c r="R2191" s="95" t="str">
        <f>IFERROR(VLOOKUP(Q2191,BD_CNES!$A$1:$E$9705,2,0),"")</f>
        <v/>
      </c>
    </row>
    <row r="2192" spans="4:18" ht="35.1" customHeight="1" x14ac:dyDescent="0.25">
      <c r="D2192" s="22">
        <v>2182</v>
      </c>
      <c r="E2192" s="132"/>
      <c r="F2192" s="76" t="str">
        <f>IFERROR(VLOOKUP($E2192,BD_Anexo_Decreto!$A$1:$I$558,2,0),"")</f>
        <v/>
      </c>
      <c r="G2192" s="133" t="str">
        <f>IFERROR(VLOOKUP($E2192,BD_Anexo_Decreto!$A$1:$I$558,7,0),"")</f>
        <v/>
      </c>
      <c r="H2192" s="76" t="str">
        <f>IFERROR(VLOOKUP($E2192,BD_Anexo_Decreto!$A$1:$I$558,8,0),"")</f>
        <v/>
      </c>
      <c r="I2192" s="77" t="str">
        <f>IFERROR(VLOOKUP($E2192,BD_Anexo_Decreto!$A$1:$I$558,5,0),"")</f>
        <v/>
      </c>
      <c r="J2192" s="78">
        <f t="shared" si="147"/>
        <v>0</v>
      </c>
      <c r="K2192" s="78">
        <f t="shared" si="148"/>
        <v>0</v>
      </c>
      <c r="L2192" s="78">
        <f t="shared" si="149"/>
        <v>0</v>
      </c>
      <c r="M2192" s="82"/>
      <c r="N2192" s="83"/>
      <c r="O2192" s="84" t="str">
        <f>IFERROR(VLOOKUP($E2192,BD_Anexo_Decreto!$A$1:$I$558,3,0),"")</f>
        <v/>
      </c>
      <c r="P2192" s="85" t="str">
        <f t="shared" si="150"/>
        <v/>
      </c>
      <c r="Q2192" s="96"/>
      <c r="R2192" s="95" t="str">
        <f>IFERROR(VLOOKUP(Q2192,BD_CNES!$A$1:$E$9705,2,0),"")</f>
        <v/>
      </c>
    </row>
    <row r="2193" spans="4:18" ht="35.1" customHeight="1" x14ac:dyDescent="0.25">
      <c r="D2193" s="22">
        <v>2183</v>
      </c>
      <c r="E2193" s="132"/>
      <c r="F2193" s="76" t="str">
        <f>IFERROR(VLOOKUP($E2193,BD_Anexo_Decreto!$A$1:$I$558,2,0),"")</f>
        <v/>
      </c>
      <c r="G2193" s="133" t="str">
        <f>IFERROR(VLOOKUP($E2193,BD_Anexo_Decreto!$A$1:$I$558,7,0),"")</f>
        <v/>
      </c>
      <c r="H2193" s="76" t="str">
        <f>IFERROR(VLOOKUP($E2193,BD_Anexo_Decreto!$A$1:$I$558,8,0),"")</f>
        <v/>
      </c>
      <c r="I2193" s="77" t="str">
        <f>IFERROR(VLOOKUP($E2193,BD_Anexo_Decreto!$A$1:$I$558,5,0),"")</f>
        <v/>
      </c>
      <c r="J2193" s="78">
        <f t="shared" si="147"/>
        <v>0</v>
      </c>
      <c r="K2193" s="78">
        <f t="shared" si="148"/>
        <v>0</v>
      </c>
      <c r="L2193" s="78">
        <f t="shared" si="149"/>
        <v>0</v>
      </c>
      <c r="M2193" s="82"/>
      <c r="N2193" s="83"/>
      <c r="O2193" s="84" t="str">
        <f>IFERROR(VLOOKUP($E2193,BD_Anexo_Decreto!$A$1:$I$558,3,0),"")</f>
        <v/>
      </c>
      <c r="P2193" s="85" t="str">
        <f t="shared" si="150"/>
        <v/>
      </c>
      <c r="Q2193" s="96"/>
      <c r="R2193" s="95" t="str">
        <f>IFERROR(VLOOKUP(Q2193,BD_CNES!$A$1:$E$9705,2,0),"")</f>
        <v/>
      </c>
    </row>
    <row r="2194" spans="4:18" ht="35.1" customHeight="1" x14ac:dyDescent="0.25">
      <c r="D2194" s="22">
        <v>2184</v>
      </c>
      <c r="E2194" s="132"/>
      <c r="F2194" s="76" t="str">
        <f>IFERROR(VLOOKUP($E2194,BD_Anexo_Decreto!$A$1:$I$558,2,0),"")</f>
        <v/>
      </c>
      <c r="G2194" s="133" t="str">
        <f>IFERROR(VLOOKUP($E2194,BD_Anexo_Decreto!$A$1:$I$558,7,0),"")</f>
        <v/>
      </c>
      <c r="H2194" s="76" t="str">
        <f>IFERROR(VLOOKUP($E2194,BD_Anexo_Decreto!$A$1:$I$558,8,0),"")</f>
        <v/>
      </c>
      <c r="I2194" s="77" t="str">
        <f>IFERROR(VLOOKUP($E2194,BD_Anexo_Decreto!$A$1:$I$558,5,0),"")</f>
        <v/>
      </c>
      <c r="J2194" s="78">
        <f t="shared" si="147"/>
        <v>0</v>
      </c>
      <c r="K2194" s="78">
        <f t="shared" si="148"/>
        <v>0</v>
      </c>
      <c r="L2194" s="78">
        <f t="shared" si="149"/>
        <v>0</v>
      </c>
      <c r="M2194" s="82"/>
      <c r="N2194" s="83"/>
      <c r="O2194" s="84" t="str">
        <f>IFERROR(VLOOKUP($E2194,BD_Anexo_Decreto!$A$1:$I$558,3,0),"")</f>
        <v/>
      </c>
      <c r="P2194" s="85" t="str">
        <f t="shared" si="150"/>
        <v/>
      </c>
      <c r="Q2194" s="96"/>
      <c r="R2194" s="95" t="str">
        <f>IFERROR(VLOOKUP(Q2194,BD_CNES!$A$1:$E$9705,2,0),"")</f>
        <v/>
      </c>
    </row>
    <row r="2195" spans="4:18" ht="35.1" customHeight="1" x14ac:dyDescent="0.25">
      <c r="D2195" s="22">
        <v>2185</v>
      </c>
      <c r="E2195" s="132"/>
      <c r="F2195" s="76" t="str">
        <f>IFERROR(VLOOKUP($E2195,BD_Anexo_Decreto!$A$1:$I$558,2,0),"")</f>
        <v/>
      </c>
      <c r="G2195" s="133" t="str">
        <f>IFERROR(VLOOKUP($E2195,BD_Anexo_Decreto!$A$1:$I$558,7,0),"")</f>
        <v/>
      </c>
      <c r="H2195" s="76" t="str">
        <f>IFERROR(VLOOKUP($E2195,BD_Anexo_Decreto!$A$1:$I$558,8,0),"")</f>
        <v/>
      </c>
      <c r="I2195" s="77" t="str">
        <f>IFERROR(VLOOKUP($E2195,BD_Anexo_Decreto!$A$1:$I$558,5,0),"")</f>
        <v/>
      </c>
      <c r="J2195" s="78">
        <f t="shared" si="147"/>
        <v>0</v>
      </c>
      <c r="K2195" s="78">
        <f t="shared" si="148"/>
        <v>0</v>
      </c>
      <c r="L2195" s="78">
        <f t="shared" si="149"/>
        <v>0</v>
      </c>
      <c r="M2195" s="82"/>
      <c r="N2195" s="83"/>
      <c r="O2195" s="84" t="str">
        <f>IFERROR(VLOOKUP($E2195,BD_Anexo_Decreto!$A$1:$I$558,3,0),"")</f>
        <v/>
      </c>
      <c r="P2195" s="85" t="str">
        <f t="shared" si="150"/>
        <v/>
      </c>
      <c r="Q2195" s="96"/>
      <c r="R2195" s="95" t="str">
        <f>IFERROR(VLOOKUP(Q2195,BD_CNES!$A$1:$E$9705,2,0),"")</f>
        <v/>
      </c>
    </row>
    <row r="2196" spans="4:18" ht="35.1" customHeight="1" x14ac:dyDescent="0.25">
      <c r="D2196" s="22">
        <v>2186</v>
      </c>
      <c r="E2196" s="132"/>
      <c r="F2196" s="76" t="str">
        <f>IFERROR(VLOOKUP($E2196,BD_Anexo_Decreto!$A$1:$I$558,2,0),"")</f>
        <v/>
      </c>
      <c r="G2196" s="133" t="str">
        <f>IFERROR(VLOOKUP($E2196,BD_Anexo_Decreto!$A$1:$I$558,7,0),"")</f>
        <v/>
      </c>
      <c r="H2196" s="76" t="str">
        <f>IFERROR(VLOOKUP($E2196,BD_Anexo_Decreto!$A$1:$I$558,8,0),"")</f>
        <v/>
      </c>
      <c r="I2196" s="77" t="str">
        <f>IFERROR(VLOOKUP($E2196,BD_Anexo_Decreto!$A$1:$I$558,5,0),"")</f>
        <v/>
      </c>
      <c r="J2196" s="78">
        <f t="shared" si="147"/>
        <v>0</v>
      </c>
      <c r="K2196" s="78">
        <f t="shared" si="148"/>
        <v>0</v>
      </c>
      <c r="L2196" s="78">
        <f t="shared" si="149"/>
        <v>0</v>
      </c>
      <c r="M2196" s="82"/>
      <c r="N2196" s="83"/>
      <c r="O2196" s="84" t="str">
        <f>IFERROR(VLOOKUP($E2196,BD_Anexo_Decreto!$A$1:$I$558,3,0),"")</f>
        <v/>
      </c>
      <c r="P2196" s="85" t="str">
        <f t="shared" si="150"/>
        <v/>
      </c>
      <c r="Q2196" s="96"/>
      <c r="R2196" s="95" t="str">
        <f>IFERROR(VLOOKUP(Q2196,BD_CNES!$A$1:$E$9705,2,0),"")</f>
        <v/>
      </c>
    </row>
    <row r="2197" spans="4:18" ht="35.1" customHeight="1" x14ac:dyDescent="0.25">
      <c r="D2197" s="22">
        <v>2187</v>
      </c>
      <c r="E2197" s="132"/>
      <c r="F2197" s="76" t="str">
        <f>IFERROR(VLOOKUP($E2197,BD_Anexo_Decreto!$A$1:$I$558,2,0),"")</f>
        <v/>
      </c>
      <c r="G2197" s="133" t="str">
        <f>IFERROR(VLOOKUP($E2197,BD_Anexo_Decreto!$A$1:$I$558,7,0),"")</f>
        <v/>
      </c>
      <c r="H2197" s="76" t="str">
        <f>IFERROR(VLOOKUP($E2197,BD_Anexo_Decreto!$A$1:$I$558,8,0),"")</f>
        <v/>
      </c>
      <c r="I2197" s="77" t="str">
        <f>IFERROR(VLOOKUP($E2197,BD_Anexo_Decreto!$A$1:$I$558,5,0),"")</f>
        <v/>
      </c>
      <c r="J2197" s="78">
        <f t="shared" si="147"/>
        <v>0</v>
      </c>
      <c r="K2197" s="78">
        <f t="shared" si="148"/>
        <v>0</v>
      </c>
      <c r="L2197" s="78">
        <f t="shared" si="149"/>
        <v>0</v>
      </c>
      <c r="M2197" s="82"/>
      <c r="N2197" s="83"/>
      <c r="O2197" s="84" t="str">
        <f>IFERROR(VLOOKUP($E2197,BD_Anexo_Decreto!$A$1:$I$558,3,0),"")</f>
        <v/>
      </c>
      <c r="P2197" s="85" t="str">
        <f t="shared" si="150"/>
        <v/>
      </c>
      <c r="Q2197" s="96"/>
      <c r="R2197" s="95" t="str">
        <f>IFERROR(VLOOKUP(Q2197,BD_CNES!$A$1:$E$9705,2,0),"")</f>
        <v/>
      </c>
    </row>
    <row r="2198" spans="4:18" ht="35.1" customHeight="1" x14ac:dyDescent="0.25">
      <c r="D2198" s="22">
        <v>2188</v>
      </c>
      <c r="E2198" s="132"/>
      <c r="F2198" s="76" t="str">
        <f>IFERROR(VLOOKUP($E2198,BD_Anexo_Decreto!$A$1:$I$558,2,0),"")</f>
        <v/>
      </c>
      <c r="G2198" s="133" t="str">
        <f>IFERROR(VLOOKUP($E2198,BD_Anexo_Decreto!$A$1:$I$558,7,0),"")</f>
        <v/>
      </c>
      <c r="H2198" s="76" t="str">
        <f>IFERROR(VLOOKUP($E2198,BD_Anexo_Decreto!$A$1:$I$558,8,0),"")</f>
        <v/>
      </c>
      <c r="I2198" s="77" t="str">
        <f>IFERROR(VLOOKUP($E2198,BD_Anexo_Decreto!$A$1:$I$558,5,0),"")</f>
        <v/>
      </c>
      <c r="J2198" s="78">
        <f t="shared" si="147"/>
        <v>0</v>
      </c>
      <c r="K2198" s="78">
        <f t="shared" si="148"/>
        <v>0</v>
      </c>
      <c r="L2198" s="78">
        <f t="shared" si="149"/>
        <v>0</v>
      </c>
      <c r="M2198" s="82"/>
      <c r="N2198" s="83"/>
      <c r="O2198" s="84" t="str">
        <f>IFERROR(VLOOKUP($E2198,BD_Anexo_Decreto!$A$1:$I$558,3,0),"")</f>
        <v/>
      </c>
      <c r="P2198" s="85" t="str">
        <f t="shared" si="150"/>
        <v/>
      </c>
      <c r="Q2198" s="96"/>
      <c r="R2198" s="95" t="str">
        <f>IFERROR(VLOOKUP(Q2198,BD_CNES!$A$1:$E$9705,2,0),"")</f>
        <v/>
      </c>
    </row>
    <row r="2199" spans="4:18" ht="35.1" customHeight="1" x14ac:dyDescent="0.25">
      <c r="D2199" s="22">
        <v>2189</v>
      </c>
      <c r="E2199" s="132"/>
      <c r="F2199" s="76" t="str">
        <f>IFERROR(VLOOKUP($E2199,BD_Anexo_Decreto!$A$1:$I$558,2,0),"")</f>
        <v/>
      </c>
      <c r="G2199" s="133" t="str">
        <f>IFERROR(VLOOKUP($E2199,BD_Anexo_Decreto!$A$1:$I$558,7,0),"")</f>
        <v/>
      </c>
      <c r="H2199" s="76" t="str">
        <f>IFERROR(VLOOKUP($E2199,BD_Anexo_Decreto!$A$1:$I$558,8,0),"")</f>
        <v/>
      </c>
      <c r="I2199" s="77" t="str">
        <f>IFERROR(VLOOKUP($E2199,BD_Anexo_Decreto!$A$1:$I$558,5,0),"")</f>
        <v/>
      </c>
      <c r="J2199" s="78">
        <f t="shared" si="147"/>
        <v>0</v>
      </c>
      <c r="K2199" s="78">
        <f t="shared" si="148"/>
        <v>0</v>
      </c>
      <c r="L2199" s="78">
        <f t="shared" si="149"/>
        <v>0</v>
      </c>
      <c r="M2199" s="82"/>
      <c r="N2199" s="83"/>
      <c r="O2199" s="84" t="str">
        <f>IFERROR(VLOOKUP($E2199,BD_Anexo_Decreto!$A$1:$I$558,3,0),"")</f>
        <v/>
      </c>
      <c r="P2199" s="85" t="str">
        <f t="shared" si="150"/>
        <v/>
      </c>
      <c r="Q2199" s="96"/>
      <c r="R2199" s="95" t="str">
        <f>IFERROR(VLOOKUP(Q2199,BD_CNES!$A$1:$E$9705,2,0),"")</f>
        <v/>
      </c>
    </row>
    <row r="2200" spans="4:18" ht="35.1" customHeight="1" x14ac:dyDescent="0.25">
      <c r="D2200" s="22">
        <v>2190</v>
      </c>
      <c r="E2200" s="132"/>
      <c r="F2200" s="76" t="str">
        <f>IFERROR(VLOOKUP($E2200,BD_Anexo_Decreto!$A$1:$I$558,2,0),"")</f>
        <v/>
      </c>
      <c r="G2200" s="133" t="str">
        <f>IFERROR(VLOOKUP($E2200,BD_Anexo_Decreto!$A$1:$I$558,7,0),"")</f>
        <v/>
      </c>
      <c r="H2200" s="76" t="str">
        <f>IFERROR(VLOOKUP($E2200,BD_Anexo_Decreto!$A$1:$I$558,8,0),"")</f>
        <v/>
      </c>
      <c r="I2200" s="77" t="str">
        <f>IFERROR(VLOOKUP($E2200,BD_Anexo_Decreto!$A$1:$I$558,5,0),"")</f>
        <v/>
      </c>
      <c r="J2200" s="78">
        <f t="shared" si="147"/>
        <v>0</v>
      </c>
      <c r="K2200" s="78">
        <f t="shared" si="148"/>
        <v>0</v>
      </c>
      <c r="L2200" s="78">
        <f t="shared" si="149"/>
        <v>0</v>
      </c>
      <c r="M2200" s="82"/>
      <c r="N2200" s="83"/>
      <c r="O2200" s="84" t="str">
        <f>IFERROR(VLOOKUP($E2200,BD_Anexo_Decreto!$A$1:$I$558,3,0),"")</f>
        <v/>
      </c>
      <c r="P2200" s="85" t="str">
        <f t="shared" si="150"/>
        <v/>
      </c>
      <c r="Q2200" s="96"/>
      <c r="R2200" s="95" t="str">
        <f>IFERROR(VLOOKUP(Q2200,BD_CNES!$A$1:$E$9705,2,0),"")</f>
        <v/>
      </c>
    </row>
    <row r="2201" spans="4:18" ht="35.1" customHeight="1" x14ac:dyDescent="0.25">
      <c r="D2201" s="22">
        <v>2191</v>
      </c>
      <c r="E2201" s="132"/>
      <c r="F2201" s="76" t="str">
        <f>IFERROR(VLOOKUP($E2201,BD_Anexo_Decreto!$A$1:$I$558,2,0),"")</f>
        <v/>
      </c>
      <c r="G2201" s="133" t="str">
        <f>IFERROR(VLOOKUP($E2201,BD_Anexo_Decreto!$A$1:$I$558,7,0),"")</f>
        <v/>
      </c>
      <c r="H2201" s="76" t="str">
        <f>IFERROR(VLOOKUP($E2201,BD_Anexo_Decreto!$A$1:$I$558,8,0),"")</f>
        <v/>
      </c>
      <c r="I2201" s="77" t="str">
        <f>IFERROR(VLOOKUP($E2201,BD_Anexo_Decreto!$A$1:$I$558,5,0),"")</f>
        <v/>
      </c>
      <c r="J2201" s="78">
        <f t="shared" si="147"/>
        <v>0</v>
      </c>
      <c r="K2201" s="78">
        <f t="shared" si="148"/>
        <v>0</v>
      </c>
      <c r="L2201" s="78">
        <f t="shared" si="149"/>
        <v>0</v>
      </c>
      <c r="M2201" s="82"/>
      <c r="N2201" s="83"/>
      <c r="O2201" s="84" t="str">
        <f>IFERROR(VLOOKUP($E2201,BD_Anexo_Decreto!$A$1:$I$558,3,0),"")</f>
        <v/>
      </c>
      <c r="P2201" s="85" t="str">
        <f t="shared" si="150"/>
        <v/>
      </c>
      <c r="Q2201" s="96"/>
      <c r="R2201" s="95" t="str">
        <f>IFERROR(VLOOKUP(Q2201,BD_CNES!$A$1:$E$9705,2,0),"")</f>
        <v/>
      </c>
    </row>
    <row r="2202" spans="4:18" ht="35.1" customHeight="1" x14ac:dyDescent="0.25">
      <c r="D2202" s="22">
        <v>2192</v>
      </c>
      <c r="E2202" s="132"/>
      <c r="F2202" s="76" t="str">
        <f>IFERROR(VLOOKUP($E2202,BD_Anexo_Decreto!$A$1:$I$558,2,0),"")</f>
        <v/>
      </c>
      <c r="G2202" s="133" t="str">
        <f>IFERROR(VLOOKUP($E2202,BD_Anexo_Decreto!$A$1:$I$558,7,0),"")</f>
        <v/>
      </c>
      <c r="H2202" s="76" t="str">
        <f>IFERROR(VLOOKUP($E2202,BD_Anexo_Decreto!$A$1:$I$558,8,0),"")</f>
        <v/>
      </c>
      <c r="I2202" s="77" t="str">
        <f>IFERROR(VLOOKUP($E2202,BD_Anexo_Decreto!$A$1:$I$558,5,0),"")</f>
        <v/>
      </c>
      <c r="J2202" s="78">
        <f t="shared" si="147"/>
        <v>0</v>
      </c>
      <c r="K2202" s="78">
        <f t="shared" si="148"/>
        <v>0</v>
      </c>
      <c r="L2202" s="78">
        <f t="shared" si="149"/>
        <v>0</v>
      </c>
      <c r="M2202" s="82"/>
      <c r="N2202" s="83"/>
      <c r="O2202" s="84" t="str">
        <f>IFERROR(VLOOKUP($E2202,BD_Anexo_Decreto!$A$1:$I$558,3,0),"")</f>
        <v/>
      </c>
      <c r="P2202" s="85" t="str">
        <f t="shared" si="150"/>
        <v/>
      </c>
      <c r="Q2202" s="96"/>
      <c r="R2202" s="95" t="str">
        <f>IFERROR(VLOOKUP(Q2202,BD_CNES!$A$1:$E$9705,2,0),"")</f>
        <v/>
      </c>
    </row>
    <row r="2203" spans="4:18" ht="35.1" customHeight="1" x14ac:dyDescent="0.25">
      <c r="D2203" s="22">
        <v>2193</v>
      </c>
      <c r="E2203" s="132"/>
      <c r="F2203" s="76" t="str">
        <f>IFERROR(VLOOKUP($E2203,BD_Anexo_Decreto!$A$1:$I$558,2,0),"")</f>
        <v/>
      </c>
      <c r="G2203" s="133" t="str">
        <f>IFERROR(VLOOKUP($E2203,BD_Anexo_Decreto!$A$1:$I$558,7,0),"")</f>
        <v/>
      </c>
      <c r="H2203" s="76" t="str">
        <f>IFERROR(VLOOKUP($E2203,BD_Anexo_Decreto!$A$1:$I$558,8,0),"")</f>
        <v/>
      </c>
      <c r="I2203" s="77" t="str">
        <f>IFERROR(VLOOKUP($E2203,BD_Anexo_Decreto!$A$1:$I$558,5,0),"")</f>
        <v/>
      </c>
      <c r="J2203" s="78">
        <f t="shared" si="147"/>
        <v>0</v>
      </c>
      <c r="K2203" s="78">
        <f t="shared" si="148"/>
        <v>0</v>
      </c>
      <c r="L2203" s="78">
        <f t="shared" si="149"/>
        <v>0</v>
      </c>
      <c r="M2203" s="82"/>
      <c r="N2203" s="83"/>
      <c r="O2203" s="84" t="str">
        <f>IFERROR(VLOOKUP($E2203,BD_Anexo_Decreto!$A$1:$I$558,3,0),"")</f>
        <v/>
      </c>
      <c r="P2203" s="85" t="str">
        <f t="shared" si="150"/>
        <v/>
      </c>
      <c r="Q2203" s="96"/>
      <c r="R2203" s="95" t="str">
        <f>IFERROR(VLOOKUP(Q2203,BD_CNES!$A$1:$E$9705,2,0),"")</f>
        <v/>
      </c>
    </row>
    <row r="2204" spans="4:18" ht="35.1" customHeight="1" x14ac:dyDescent="0.25">
      <c r="D2204" s="22">
        <v>2194</v>
      </c>
      <c r="E2204" s="132"/>
      <c r="F2204" s="76" t="str">
        <f>IFERROR(VLOOKUP($E2204,BD_Anexo_Decreto!$A$1:$I$558,2,0),"")</f>
        <v/>
      </c>
      <c r="G2204" s="133" t="str">
        <f>IFERROR(VLOOKUP($E2204,BD_Anexo_Decreto!$A$1:$I$558,7,0),"")</f>
        <v/>
      </c>
      <c r="H2204" s="76" t="str">
        <f>IFERROR(VLOOKUP($E2204,BD_Anexo_Decreto!$A$1:$I$558,8,0),"")</f>
        <v/>
      </c>
      <c r="I2204" s="77" t="str">
        <f>IFERROR(VLOOKUP($E2204,BD_Anexo_Decreto!$A$1:$I$558,5,0),"")</f>
        <v/>
      </c>
      <c r="J2204" s="78">
        <f t="shared" si="147"/>
        <v>0</v>
      </c>
      <c r="K2204" s="78">
        <f t="shared" si="148"/>
        <v>0</v>
      </c>
      <c r="L2204" s="78">
        <f t="shared" si="149"/>
        <v>0</v>
      </c>
      <c r="M2204" s="82"/>
      <c r="N2204" s="83"/>
      <c r="O2204" s="84" t="str">
        <f>IFERROR(VLOOKUP($E2204,BD_Anexo_Decreto!$A$1:$I$558,3,0),"")</f>
        <v/>
      </c>
      <c r="P2204" s="85" t="str">
        <f t="shared" si="150"/>
        <v/>
      </c>
      <c r="Q2204" s="96"/>
      <c r="R2204" s="95" t="str">
        <f>IFERROR(VLOOKUP(Q2204,BD_CNES!$A$1:$E$9705,2,0),"")</f>
        <v/>
      </c>
    </row>
    <row r="2205" spans="4:18" ht="35.1" customHeight="1" x14ac:dyDescent="0.25">
      <c r="D2205" s="22">
        <v>2195</v>
      </c>
      <c r="E2205" s="132"/>
      <c r="F2205" s="76" t="str">
        <f>IFERROR(VLOOKUP($E2205,BD_Anexo_Decreto!$A$1:$I$558,2,0),"")</f>
        <v/>
      </c>
      <c r="G2205" s="133" t="str">
        <f>IFERROR(VLOOKUP($E2205,BD_Anexo_Decreto!$A$1:$I$558,7,0),"")</f>
        <v/>
      </c>
      <c r="H2205" s="76" t="str">
        <f>IFERROR(VLOOKUP($E2205,BD_Anexo_Decreto!$A$1:$I$558,8,0),"")</f>
        <v/>
      </c>
      <c r="I2205" s="77" t="str">
        <f>IFERROR(VLOOKUP($E2205,BD_Anexo_Decreto!$A$1:$I$558,5,0),"")</f>
        <v/>
      </c>
      <c r="J2205" s="78">
        <f t="shared" si="147"/>
        <v>0</v>
      </c>
      <c r="K2205" s="78">
        <f t="shared" si="148"/>
        <v>0</v>
      </c>
      <c r="L2205" s="78">
        <f t="shared" si="149"/>
        <v>0</v>
      </c>
      <c r="M2205" s="82"/>
      <c r="N2205" s="83"/>
      <c r="O2205" s="84" t="str">
        <f>IFERROR(VLOOKUP($E2205,BD_Anexo_Decreto!$A$1:$I$558,3,0),"")</f>
        <v/>
      </c>
      <c r="P2205" s="85" t="str">
        <f t="shared" si="150"/>
        <v/>
      </c>
      <c r="Q2205" s="96"/>
      <c r="R2205" s="95" t="str">
        <f>IFERROR(VLOOKUP(Q2205,BD_CNES!$A$1:$E$9705,2,0),"")</f>
        <v/>
      </c>
    </row>
    <row r="2206" spans="4:18" ht="35.1" customHeight="1" x14ac:dyDescent="0.25">
      <c r="D2206" s="22">
        <v>2196</v>
      </c>
      <c r="E2206" s="132"/>
      <c r="F2206" s="76" t="str">
        <f>IFERROR(VLOOKUP($E2206,BD_Anexo_Decreto!$A$1:$I$558,2,0),"")</f>
        <v/>
      </c>
      <c r="G2206" s="133" t="str">
        <f>IFERROR(VLOOKUP($E2206,BD_Anexo_Decreto!$A$1:$I$558,7,0),"")</f>
        <v/>
      </c>
      <c r="H2206" s="76" t="str">
        <f>IFERROR(VLOOKUP($E2206,BD_Anexo_Decreto!$A$1:$I$558,8,0),"")</f>
        <v/>
      </c>
      <c r="I2206" s="77" t="str">
        <f>IFERROR(VLOOKUP($E2206,BD_Anexo_Decreto!$A$1:$I$558,5,0),"")</f>
        <v/>
      </c>
      <c r="J2206" s="78">
        <f t="shared" si="147"/>
        <v>0</v>
      </c>
      <c r="K2206" s="78">
        <f t="shared" si="148"/>
        <v>0</v>
      </c>
      <c r="L2206" s="78">
        <f t="shared" si="149"/>
        <v>0</v>
      </c>
      <c r="M2206" s="82"/>
      <c r="N2206" s="83"/>
      <c r="O2206" s="84" t="str">
        <f>IFERROR(VLOOKUP($E2206,BD_Anexo_Decreto!$A$1:$I$558,3,0),"")</f>
        <v/>
      </c>
      <c r="P2206" s="85" t="str">
        <f t="shared" si="150"/>
        <v/>
      </c>
      <c r="Q2206" s="96"/>
      <c r="R2206" s="95" t="str">
        <f>IFERROR(VLOOKUP(Q2206,BD_CNES!$A$1:$E$9705,2,0),"")</f>
        <v/>
      </c>
    </row>
    <row r="2207" spans="4:18" ht="35.1" customHeight="1" x14ac:dyDescent="0.25">
      <c r="D2207" s="22">
        <v>2197</v>
      </c>
      <c r="E2207" s="132"/>
      <c r="F2207" s="76" t="str">
        <f>IFERROR(VLOOKUP($E2207,BD_Anexo_Decreto!$A$1:$I$558,2,0),"")</f>
        <v/>
      </c>
      <c r="G2207" s="133" t="str">
        <f>IFERROR(VLOOKUP($E2207,BD_Anexo_Decreto!$A$1:$I$558,7,0),"")</f>
        <v/>
      </c>
      <c r="H2207" s="76" t="str">
        <f>IFERROR(VLOOKUP($E2207,BD_Anexo_Decreto!$A$1:$I$558,8,0),"")</f>
        <v/>
      </c>
      <c r="I2207" s="77" t="str">
        <f>IFERROR(VLOOKUP($E2207,BD_Anexo_Decreto!$A$1:$I$558,5,0),"")</f>
        <v/>
      </c>
      <c r="J2207" s="78">
        <f t="shared" si="147"/>
        <v>0</v>
      </c>
      <c r="K2207" s="78">
        <f t="shared" si="148"/>
        <v>0</v>
      </c>
      <c r="L2207" s="78">
        <f t="shared" si="149"/>
        <v>0</v>
      </c>
      <c r="M2207" s="82"/>
      <c r="N2207" s="83"/>
      <c r="O2207" s="84" t="str">
        <f>IFERROR(VLOOKUP($E2207,BD_Anexo_Decreto!$A$1:$I$558,3,0),"")</f>
        <v/>
      </c>
      <c r="P2207" s="85" t="str">
        <f t="shared" si="150"/>
        <v/>
      </c>
      <c r="Q2207" s="96"/>
      <c r="R2207" s="95" t="str">
        <f>IFERROR(VLOOKUP(Q2207,BD_CNES!$A$1:$E$9705,2,0),"")</f>
        <v/>
      </c>
    </row>
    <row r="2208" spans="4:18" ht="35.1" customHeight="1" x14ac:dyDescent="0.25">
      <c r="D2208" s="22">
        <v>2198</v>
      </c>
      <c r="E2208" s="132"/>
      <c r="F2208" s="76" t="str">
        <f>IFERROR(VLOOKUP($E2208,BD_Anexo_Decreto!$A$1:$I$558,2,0),"")</f>
        <v/>
      </c>
      <c r="G2208" s="133" t="str">
        <f>IFERROR(VLOOKUP($E2208,BD_Anexo_Decreto!$A$1:$I$558,7,0),"")</f>
        <v/>
      </c>
      <c r="H2208" s="76" t="str">
        <f>IFERROR(VLOOKUP($E2208,BD_Anexo_Decreto!$A$1:$I$558,8,0),"")</f>
        <v/>
      </c>
      <c r="I2208" s="77" t="str">
        <f>IFERROR(VLOOKUP($E2208,BD_Anexo_Decreto!$A$1:$I$558,5,0),"")</f>
        <v/>
      </c>
      <c r="J2208" s="78">
        <f t="shared" si="147"/>
        <v>0</v>
      </c>
      <c r="K2208" s="78">
        <f t="shared" si="148"/>
        <v>0</v>
      </c>
      <c r="L2208" s="78">
        <f t="shared" si="149"/>
        <v>0</v>
      </c>
      <c r="M2208" s="82"/>
      <c r="N2208" s="83"/>
      <c r="O2208" s="84" t="str">
        <f>IFERROR(VLOOKUP($E2208,BD_Anexo_Decreto!$A$1:$I$558,3,0),"")</f>
        <v/>
      </c>
      <c r="P2208" s="85" t="str">
        <f t="shared" si="150"/>
        <v/>
      </c>
      <c r="Q2208" s="96"/>
      <c r="R2208" s="95" t="str">
        <f>IFERROR(VLOOKUP(Q2208,BD_CNES!$A$1:$E$9705,2,0),"")</f>
        <v/>
      </c>
    </row>
    <row r="2209" spans="4:18" ht="35.1" customHeight="1" x14ac:dyDescent="0.25">
      <c r="D2209" s="22">
        <v>2199</v>
      </c>
      <c r="E2209" s="132"/>
      <c r="F2209" s="76" t="str">
        <f>IFERROR(VLOOKUP($E2209,BD_Anexo_Decreto!$A$1:$I$558,2,0),"")</f>
        <v/>
      </c>
      <c r="G2209" s="133" t="str">
        <f>IFERROR(VLOOKUP($E2209,BD_Anexo_Decreto!$A$1:$I$558,7,0),"")</f>
        <v/>
      </c>
      <c r="H2209" s="76" t="str">
        <f>IFERROR(VLOOKUP($E2209,BD_Anexo_Decreto!$A$1:$I$558,8,0),"")</f>
        <v/>
      </c>
      <c r="I2209" s="77" t="str">
        <f>IFERROR(VLOOKUP($E2209,BD_Anexo_Decreto!$A$1:$I$558,5,0),"")</f>
        <v/>
      </c>
      <c r="J2209" s="78">
        <f t="shared" si="147"/>
        <v>0</v>
      </c>
      <c r="K2209" s="78">
        <f t="shared" si="148"/>
        <v>0</v>
      </c>
      <c r="L2209" s="78">
        <f t="shared" si="149"/>
        <v>0</v>
      </c>
      <c r="M2209" s="82"/>
      <c r="N2209" s="83"/>
      <c r="O2209" s="84" t="str">
        <f>IFERROR(VLOOKUP($E2209,BD_Anexo_Decreto!$A$1:$I$558,3,0),"")</f>
        <v/>
      </c>
      <c r="P2209" s="85" t="str">
        <f t="shared" si="150"/>
        <v/>
      </c>
      <c r="Q2209" s="96"/>
      <c r="R2209" s="95" t="str">
        <f>IFERROR(VLOOKUP(Q2209,BD_CNES!$A$1:$E$9705,2,0),"")</f>
        <v/>
      </c>
    </row>
    <row r="2210" spans="4:18" ht="35.1" customHeight="1" x14ac:dyDescent="0.25">
      <c r="D2210" s="22">
        <v>2200</v>
      </c>
      <c r="E2210" s="132"/>
      <c r="F2210" s="76" t="str">
        <f>IFERROR(VLOOKUP($E2210,BD_Anexo_Decreto!$A$1:$I$558,2,0),"")</f>
        <v/>
      </c>
      <c r="G2210" s="133" t="str">
        <f>IFERROR(VLOOKUP($E2210,BD_Anexo_Decreto!$A$1:$I$558,7,0),"")</f>
        <v/>
      </c>
      <c r="H2210" s="76" t="str">
        <f>IFERROR(VLOOKUP($E2210,BD_Anexo_Decreto!$A$1:$I$558,8,0),"")</f>
        <v/>
      </c>
      <c r="I2210" s="77" t="str">
        <f>IFERROR(VLOOKUP($E2210,BD_Anexo_Decreto!$A$1:$I$558,5,0),"")</f>
        <v/>
      </c>
      <c r="J2210" s="78">
        <f t="shared" si="147"/>
        <v>0</v>
      </c>
      <c r="K2210" s="78">
        <f t="shared" si="148"/>
        <v>0</v>
      </c>
      <c r="L2210" s="78">
        <f t="shared" si="149"/>
        <v>0</v>
      </c>
      <c r="M2210" s="82"/>
      <c r="N2210" s="83"/>
      <c r="O2210" s="84" t="str">
        <f>IFERROR(VLOOKUP($E2210,BD_Anexo_Decreto!$A$1:$I$558,3,0),"")</f>
        <v/>
      </c>
      <c r="P2210" s="85" t="str">
        <f t="shared" si="150"/>
        <v/>
      </c>
      <c r="Q2210" s="96"/>
      <c r="R2210" s="95" t="str">
        <f>IFERROR(VLOOKUP(Q2210,BD_CNES!$A$1:$E$9705,2,0),"")</f>
        <v/>
      </c>
    </row>
    <row r="2211" spans="4:18" ht="35.1" customHeight="1" x14ac:dyDescent="0.25">
      <c r="D2211" s="22">
        <v>2201</v>
      </c>
      <c r="E2211" s="132"/>
      <c r="F2211" s="76" t="str">
        <f>IFERROR(VLOOKUP($E2211,BD_Anexo_Decreto!$A$1:$I$558,2,0),"")</f>
        <v/>
      </c>
      <c r="G2211" s="133" t="str">
        <f>IFERROR(VLOOKUP($E2211,BD_Anexo_Decreto!$A$1:$I$558,7,0),"")</f>
        <v/>
      </c>
      <c r="H2211" s="76" t="str">
        <f>IFERROR(VLOOKUP($E2211,BD_Anexo_Decreto!$A$1:$I$558,8,0),"")</f>
        <v/>
      </c>
      <c r="I2211" s="77" t="str">
        <f>IFERROR(VLOOKUP($E2211,BD_Anexo_Decreto!$A$1:$I$558,5,0),"")</f>
        <v/>
      </c>
      <c r="J2211" s="78">
        <f t="shared" si="147"/>
        <v>0</v>
      </c>
      <c r="K2211" s="78">
        <f t="shared" si="148"/>
        <v>0</v>
      </c>
      <c r="L2211" s="78">
        <f t="shared" si="149"/>
        <v>0</v>
      </c>
      <c r="M2211" s="82"/>
      <c r="N2211" s="83"/>
      <c r="O2211" s="84" t="str">
        <f>IFERROR(VLOOKUP($E2211,BD_Anexo_Decreto!$A$1:$I$558,3,0),"")</f>
        <v/>
      </c>
      <c r="P2211" s="85" t="str">
        <f t="shared" si="150"/>
        <v/>
      </c>
      <c r="Q2211" s="96"/>
      <c r="R2211" s="95" t="str">
        <f>IFERROR(VLOOKUP(Q2211,BD_CNES!$A$1:$E$9705,2,0),"")</f>
        <v/>
      </c>
    </row>
    <row r="2212" spans="4:18" ht="35.1" customHeight="1" x14ac:dyDescent="0.25">
      <c r="D2212" s="22">
        <v>2202</v>
      </c>
      <c r="E2212" s="132"/>
      <c r="F2212" s="76" t="str">
        <f>IFERROR(VLOOKUP($E2212,BD_Anexo_Decreto!$A$1:$I$558,2,0),"")</f>
        <v/>
      </c>
      <c r="G2212" s="133" t="str">
        <f>IFERROR(VLOOKUP($E2212,BD_Anexo_Decreto!$A$1:$I$558,7,0),"")</f>
        <v/>
      </c>
      <c r="H2212" s="76" t="str">
        <f>IFERROR(VLOOKUP($E2212,BD_Anexo_Decreto!$A$1:$I$558,8,0),"")</f>
        <v/>
      </c>
      <c r="I2212" s="77" t="str">
        <f>IFERROR(VLOOKUP($E2212,BD_Anexo_Decreto!$A$1:$I$558,5,0),"")</f>
        <v/>
      </c>
      <c r="J2212" s="78">
        <f t="shared" si="147"/>
        <v>0</v>
      </c>
      <c r="K2212" s="78">
        <f t="shared" si="148"/>
        <v>0</v>
      </c>
      <c r="L2212" s="78">
        <f t="shared" si="149"/>
        <v>0</v>
      </c>
      <c r="M2212" s="82"/>
      <c r="N2212" s="83"/>
      <c r="O2212" s="84" t="str">
        <f>IFERROR(VLOOKUP($E2212,BD_Anexo_Decreto!$A$1:$I$558,3,0),"")</f>
        <v/>
      </c>
      <c r="P2212" s="85" t="str">
        <f t="shared" si="150"/>
        <v/>
      </c>
      <c r="Q2212" s="96"/>
      <c r="R2212" s="95" t="str">
        <f>IFERROR(VLOOKUP(Q2212,BD_CNES!$A$1:$E$9705,2,0),"")</f>
        <v/>
      </c>
    </row>
    <row r="2213" spans="4:18" ht="35.1" customHeight="1" x14ac:dyDescent="0.25">
      <c r="D2213" s="22">
        <v>2203</v>
      </c>
      <c r="E2213" s="132"/>
      <c r="F2213" s="76" t="str">
        <f>IFERROR(VLOOKUP($E2213,BD_Anexo_Decreto!$A$1:$I$558,2,0),"")</f>
        <v/>
      </c>
      <c r="G2213" s="133" t="str">
        <f>IFERROR(VLOOKUP($E2213,BD_Anexo_Decreto!$A$1:$I$558,7,0),"")</f>
        <v/>
      </c>
      <c r="H2213" s="76" t="str">
        <f>IFERROR(VLOOKUP($E2213,BD_Anexo_Decreto!$A$1:$I$558,8,0),"")</f>
        <v/>
      </c>
      <c r="I2213" s="77" t="str">
        <f>IFERROR(VLOOKUP($E2213,BD_Anexo_Decreto!$A$1:$I$558,5,0),"")</f>
        <v/>
      </c>
      <c r="J2213" s="78">
        <f t="shared" si="147"/>
        <v>0</v>
      </c>
      <c r="K2213" s="78">
        <f t="shared" si="148"/>
        <v>0</v>
      </c>
      <c r="L2213" s="78">
        <f t="shared" si="149"/>
        <v>0</v>
      </c>
      <c r="M2213" s="82"/>
      <c r="N2213" s="83"/>
      <c r="O2213" s="84" t="str">
        <f>IFERROR(VLOOKUP($E2213,BD_Anexo_Decreto!$A$1:$I$558,3,0),"")</f>
        <v/>
      </c>
      <c r="P2213" s="85" t="str">
        <f t="shared" si="150"/>
        <v/>
      </c>
      <c r="Q2213" s="96"/>
      <c r="R2213" s="95" t="str">
        <f>IFERROR(VLOOKUP(Q2213,BD_CNES!$A$1:$E$9705,2,0),"")</f>
        <v/>
      </c>
    </row>
    <row r="2214" spans="4:18" ht="35.1" customHeight="1" x14ac:dyDescent="0.25">
      <c r="D2214" s="22">
        <v>2204</v>
      </c>
      <c r="E2214" s="132"/>
      <c r="F2214" s="76" t="str">
        <f>IFERROR(VLOOKUP($E2214,BD_Anexo_Decreto!$A$1:$I$558,2,0),"")</f>
        <v/>
      </c>
      <c r="G2214" s="133" t="str">
        <f>IFERROR(VLOOKUP($E2214,BD_Anexo_Decreto!$A$1:$I$558,7,0),"")</f>
        <v/>
      </c>
      <c r="H2214" s="76" t="str">
        <f>IFERROR(VLOOKUP($E2214,BD_Anexo_Decreto!$A$1:$I$558,8,0),"")</f>
        <v/>
      </c>
      <c r="I2214" s="77" t="str">
        <f>IFERROR(VLOOKUP($E2214,BD_Anexo_Decreto!$A$1:$I$558,5,0),"")</f>
        <v/>
      </c>
      <c r="J2214" s="78">
        <f t="shared" si="147"/>
        <v>0</v>
      </c>
      <c r="K2214" s="78">
        <f t="shared" si="148"/>
        <v>0</v>
      </c>
      <c r="L2214" s="78">
        <f t="shared" si="149"/>
        <v>0</v>
      </c>
      <c r="M2214" s="82"/>
      <c r="N2214" s="83"/>
      <c r="O2214" s="84" t="str">
        <f>IFERROR(VLOOKUP($E2214,BD_Anexo_Decreto!$A$1:$I$558,3,0),"")</f>
        <v/>
      </c>
      <c r="P2214" s="85" t="str">
        <f t="shared" si="150"/>
        <v/>
      </c>
      <c r="Q2214" s="96"/>
      <c r="R2214" s="95" t="str">
        <f>IFERROR(VLOOKUP(Q2214,BD_CNES!$A$1:$E$9705,2,0),"")</f>
        <v/>
      </c>
    </row>
    <row r="2215" spans="4:18" ht="35.1" customHeight="1" x14ac:dyDescent="0.25">
      <c r="D2215" s="22">
        <v>2205</v>
      </c>
      <c r="E2215" s="132"/>
      <c r="F2215" s="76" t="str">
        <f>IFERROR(VLOOKUP($E2215,BD_Anexo_Decreto!$A$1:$I$558,2,0),"")</f>
        <v/>
      </c>
      <c r="G2215" s="133" t="str">
        <f>IFERROR(VLOOKUP($E2215,BD_Anexo_Decreto!$A$1:$I$558,7,0),"")</f>
        <v/>
      </c>
      <c r="H2215" s="76" t="str">
        <f>IFERROR(VLOOKUP($E2215,BD_Anexo_Decreto!$A$1:$I$558,8,0),"")</f>
        <v/>
      </c>
      <c r="I2215" s="77" t="str">
        <f>IFERROR(VLOOKUP($E2215,BD_Anexo_Decreto!$A$1:$I$558,5,0),"")</f>
        <v/>
      </c>
      <c r="J2215" s="78">
        <f t="shared" si="147"/>
        <v>0</v>
      </c>
      <c r="K2215" s="78">
        <f t="shared" si="148"/>
        <v>0</v>
      </c>
      <c r="L2215" s="78">
        <f t="shared" si="149"/>
        <v>0</v>
      </c>
      <c r="M2215" s="82"/>
      <c r="N2215" s="83"/>
      <c r="O2215" s="84" t="str">
        <f>IFERROR(VLOOKUP($E2215,BD_Anexo_Decreto!$A$1:$I$558,3,0),"")</f>
        <v/>
      </c>
      <c r="P2215" s="85" t="str">
        <f t="shared" si="150"/>
        <v/>
      </c>
      <c r="Q2215" s="96"/>
      <c r="R2215" s="95" t="str">
        <f>IFERROR(VLOOKUP(Q2215,BD_CNES!$A$1:$E$9705,2,0),"")</f>
        <v/>
      </c>
    </row>
    <row r="2216" spans="4:18" ht="35.1" customHeight="1" x14ac:dyDescent="0.25">
      <c r="D2216" s="22">
        <v>2206</v>
      </c>
      <c r="E2216" s="132"/>
      <c r="F2216" s="76" t="str">
        <f>IFERROR(VLOOKUP($E2216,BD_Anexo_Decreto!$A$1:$I$558,2,0),"")</f>
        <v/>
      </c>
      <c r="G2216" s="133" t="str">
        <f>IFERROR(VLOOKUP($E2216,BD_Anexo_Decreto!$A$1:$I$558,7,0),"")</f>
        <v/>
      </c>
      <c r="H2216" s="76" t="str">
        <f>IFERROR(VLOOKUP($E2216,BD_Anexo_Decreto!$A$1:$I$558,8,0),"")</f>
        <v/>
      </c>
      <c r="I2216" s="77" t="str">
        <f>IFERROR(VLOOKUP($E2216,BD_Anexo_Decreto!$A$1:$I$558,5,0),"")</f>
        <v/>
      </c>
      <c r="J2216" s="78">
        <f t="shared" si="147"/>
        <v>0</v>
      </c>
      <c r="K2216" s="78">
        <f t="shared" si="148"/>
        <v>0</v>
      </c>
      <c r="L2216" s="78">
        <f t="shared" si="149"/>
        <v>0</v>
      </c>
      <c r="M2216" s="82"/>
      <c r="N2216" s="83"/>
      <c r="O2216" s="84" t="str">
        <f>IFERROR(VLOOKUP($E2216,BD_Anexo_Decreto!$A$1:$I$558,3,0),"")</f>
        <v/>
      </c>
      <c r="P2216" s="85" t="str">
        <f t="shared" si="150"/>
        <v/>
      </c>
      <c r="Q2216" s="96"/>
      <c r="R2216" s="95" t="str">
        <f>IFERROR(VLOOKUP(Q2216,BD_CNES!$A$1:$E$9705,2,0),"")</f>
        <v/>
      </c>
    </row>
    <row r="2217" spans="4:18" ht="35.1" customHeight="1" x14ac:dyDescent="0.25">
      <c r="D2217" s="22">
        <v>2207</v>
      </c>
      <c r="E2217" s="132"/>
      <c r="F2217" s="76" t="str">
        <f>IFERROR(VLOOKUP($E2217,BD_Anexo_Decreto!$A$1:$I$558,2,0),"")</f>
        <v/>
      </c>
      <c r="G2217" s="133" t="str">
        <f>IFERROR(VLOOKUP($E2217,BD_Anexo_Decreto!$A$1:$I$558,7,0),"")</f>
        <v/>
      </c>
      <c r="H2217" s="76" t="str">
        <f>IFERROR(VLOOKUP($E2217,BD_Anexo_Decreto!$A$1:$I$558,8,0),"")</f>
        <v/>
      </c>
      <c r="I2217" s="77" t="str">
        <f>IFERROR(VLOOKUP($E2217,BD_Anexo_Decreto!$A$1:$I$558,5,0),"")</f>
        <v/>
      </c>
      <c r="J2217" s="78">
        <f t="shared" si="147"/>
        <v>0</v>
      </c>
      <c r="K2217" s="78">
        <f t="shared" si="148"/>
        <v>0</v>
      </c>
      <c r="L2217" s="78">
        <f t="shared" si="149"/>
        <v>0</v>
      </c>
      <c r="M2217" s="82"/>
      <c r="N2217" s="83"/>
      <c r="O2217" s="84" t="str">
        <f>IFERROR(VLOOKUP($E2217,BD_Anexo_Decreto!$A$1:$I$558,3,0),"")</f>
        <v/>
      </c>
      <c r="P2217" s="85" t="str">
        <f t="shared" si="150"/>
        <v/>
      </c>
      <c r="Q2217" s="96"/>
      <c r="R2217" s="95" t="str">
        <f>IFERROR(VLOOKUP(Q2217,BD_CNES!$A$1:$E$9705,2,0),"")</f>
        <v/>
      </c>
    </row>
    <row r="2218" spans="4:18" ht="35.1" customHeight="1" x14ac:dyDescent="0.25">
      <c r="D2218" s="22">
        <v>2208</v>
      </c>
      <c r="E2218" s="132"/>
      <c r="F2218" s="76" t="str">
        <f>IFERROR(VLOOKUP($E2218,BD_Anexo_Decreto!$A$1:$I$558,2,0),"")</f>
        <v/>
      </c>
      <c r="G2218" s="133" t="str">
        <f>IFERROR(VLOOKUP($E2218,BD_Anexo_Decreto!$A$1:$I$558,7,0),"")</f>
        <v/>
      </c>
      <c r="H2218" s="76" t="str">
        <f>IFERROR(VLOOKUP($E2218,BD_Anexo_Decreto!$A$1:$I$558,8,0),"")</f>
        <v/>
      </c>
      <c r="I2218" s="77" t="str">
        <f>IFERROR(VLOOKUP($E2218,BD_Anexo_Decreto!$A$1:$I$558,5,0),"")</f>
        <v/>
      </c>
      <c r="J2218" s="78">
        <f t="shared" si="147"/>
        <v>0</v>
      </c>
      <c r="K2218" s="78">
        <f t="shared" si="148"/>
        <v>0</v>
      </c>
      <c r="L2218" s="78">
        <f t="shared" si="149"/>
        <v>0</v>
      </c>
      <c r="M2218" s="82"/>
      <c r="N2218" s="83"/>
      <c r="O2218" s="84" t="str">
        <f>IFERROR(VLOOKUP($E2218,BD_Anexo_Decreto!$A$1:$I$558,3,0),"")</f>
        <v/>
      </c>
      <c r="P2218" s="85" t="str">
        <f t="shared" si="150"/>
        <v/>
      </c>
      <c r="Q2218" s="96"/>
      <c r="R2218" s="95" t="str">
        <f>IFERROR(VLOOKUP(Q2218,BD_CNES!$A$1:$E$9705,2,0),"")</f>
        <v/>
      </c>
    </row>
    <row r="2219" spans="4:18" ht="35.1" customHeight="1" x14ac:dyDescent="0.25">
      <c r="D2219" s="22">
        <v>2209</v>
      </c>
      <c r="E2219" s="132"/>
      <c r="F2219" s="76" t="str">
        <f>IFERROR(VLOOKUP($E2219,BD_Anexo_Decreto!$A$1:$I$558,2,0),"")</f>
        <v/>
      </c>
      <c r="G2219" s="133" t="str">
        <f>IFERROR(VLOOKUP($E2219,BD_Anexo_Decreto!$A$1:$I$558,7,0),"")</f>
        <v/>
      </c>
      <c r="H2219" s="76" t="str">
        <f>IFERROR(VLOOKUP($E2219,BD_Anexo_Decreto!$A$1:$I$558,8,0),"")</f>
        <v/>
      </c>
      <c r="I2219" s="77" t="str">
        <f>IFERROR(VLOOKUP($E2219,BD_Anexo_Decreto!$A$1:$I$558,5,0),"")</f>
        <v/>
      </c>
      <c r="J2219" s="78">
        <f t="shared" si="147"/>
        <v>0</v>
      </c>
      <c r="K2219" s="78">
        <f t="shared" si="148"/>
        <v>0</v>
      </c>
      <c r="L2219" s="78">
        <f t="shared" si="149"/>
        <v>0</v>
      </c>
      <c r="M2219" s="82"/>
      <c r="N2219" s="83"/>
      <c r="O2219" s="84" t="str">
        <f>IFERROR(VLOOKUP($E2219,BD_Anexo_Decreto!$A$1:$I$558,3,0),"")</f>
        <v/>
      </c>
      <c r="P2219" s="85" t="str">
        <f t="shared" si="150"/>
        <v/>
      </c>
      <c r="Q2219" s="96"/>
      <c r="R2219" s="95" t="str">
        <f>IFERROR(VLOOKUP(Q2219,BD_CNES!$A$1:$E$9705,2,0),"")</f>
        <v/>
      </c>
    </row>
    <row r="2220" spans="4:18" ht="35.1" customHeight="1" x14ac:dyDescent="0.25">
      <c r="D2220" s="22">
        <v>2210</v>
      </c>
      <c r="E2220" s="132"/>
      <c r="F2220" s="76" t="str">
        <f>IFERROR(VLOOKUP($E2220,BD_Anexo_Decreto!$A$1:$I$558,2,0),"")</f>
        <v/>
      </c>
      <c r="G2220" s="133" t="str">
        <f>IFERROR(VLOOKUP($E2220,BD_Anexo_Decreto!$A$1:$I$558,7,0),"")</f>
        <v/>
      </c>
      <c r="H2220" s="76" t="str">
        <f>IFERROR(VLOOKUP($E2220,BD_Anexo_Decreto!$A$1:$I$558,8,0),"")</f>
        <v/>
      </c>
      <c r="I2220" s="77" t="str">
        <f>IFERROR(VLOOKUP($E2220,BD_Anexo_Decreto!$A$1:$I$558,5,0),"")</f>
        <v/>
      </c>
      <c r="J2220" s="78">
        <f t="shared" si="147"/>
        <v>0</v>
      </c>
      <c r="K2220" s="78">
        <f t="shared" si="148"/>
        <v>0</v>
      </c>
      <c r="L2220" s="78">
        <f t="shared" si="149"/>
        <v>0</v>
      </c>
      <c r="M2220" s="82"/>
      <c r="N2220" s="83"/>
      <c r="O2220" s="84" t="str">
        <f>IFERROR(VLOOKUP($E2220,BD_Anexo_Decreto!$A$1:$I$558,3,0),"")</f>
        <v/>
      </c>
      <c r="P2220" s="85" t="str">
        <f t="shared" si="150"/>
        <v/>
      </c>
      <c r="Q2220" s="96"/>
      <c r="R2220" s="95" t="str">
        <f>IFERROR(VLOOKUP(Q2220,BD_CNES!$A$1:$E$9705,2,0),"")</f>
        <v/>
      </c>
    </row>
    <row r="2221" spans="4:18" ht="35.1" customHeight="1" x14ac:dyDescent="0.25">
      <c r="D2221" s="22">
        <v>2211</v>
      </c>
      <c r="E2221" s="132"/>
      <c r="F2221" s="76" t="str">
        <f>IFERROR(VLOOKUP($E2221,BD_Anexo_Decreto!$A$1:$I$558,2,0),"")</f>
        <v/>
      </c>
      <c r="G2221" s="133" t="str">
        <f>IFERROR(VLOOKUP($E2221,BD_Anexo_Decreto!$A$1:$I$558,7,0),"")</f>
        <v/>
      </c>
      <c r="H2221" s="76" t="str">
        <f>IFERROR(VLOOKUP($E2221,BD_Anexo_Decreto!$A$1:$I$558,8,0),"")</f>
        <v/>
      </c>
      <c r="I2221" s="77" t="str">
        <f>IFERROR(VLOOKUP($E2221,BD_Anexo_Decreto!$A$1:$I$558,5,0),"")</f>
        <v/>
      </c>
      <c r="J2221" s="78">
        <f t="shared" si="147"/>
        <v>0</v>
      </c>
      <c r="K2221" s="78">
        <f t="shared" si="148"/>
        <v>0</v>
      </c>
      <c r="L2221" s="78">
        <f t="shared" si="149"/>
        <v>0</v>
      </c>
      <c r="M2221" s="82"/>
      <c r="N2221" s="83"/>
      <c r="O2221" s="84" t="str">
        <f>IFERROR(VLOOKUP($E2221,BD_Anexo_Decreto!$A$1:$I$558,3,0),"")</f>
        <v/>
      </c>
      <c r="P2221" s="85" t="str">
        <f t="shared" si="150"/>
        <v/>
      </c>
      <c r="Q2221" s="96"/>
      <c r="R2221" s="95" t="str">
        <f>IFERROR(VLOOKUP(Q2221,BD_CNES!$A$1:$E$9705,2,0),"")</f>
        <v/>
      </c>
    </row>
    <row r="2222" spans="4:18" ht="35.1" customHeight="1" x14ac:dyDescent="0.25">
      <c r="D2222" s="22">
        <v>2212</v>
      </c>
      <c r="E2222" s="132"/>
      <c r="F2222" s="76" t="str">
        <f>IFERROR(VLOOKUP($E2222,BD_Anexo_Decreto!$A$1:$I$558,2,0),"")</f>
        <v/>
      </c>
      <c r="G2222" s="133" t="str">
        <f>IFERROR(VLOOKUP($E2222,BD_Anexo_Decreto!$A$1:$I$558,7,0),"")</f>
        <v/>
      </c>
      <c r="H2222" s="76" t="str">
        <f>IFERROR(VLOOKUP($E2222,BD_Anexo_Decreto!$A$1:$I$558,8,0),"")</f>
        <v/>
      </c>
      <c r="I2222" s="77" t="str">
        <f>IFERROR(VLOOKUP($E2222,BD_Anexo_Decreto!$A$1:$I$558,5,0),"")</f>
        <v/>
      </c>
      <c r="J2222" s="78">
        <f t="shared" si="147"/>
        <v>0</v>
      </c>
      <c r="K2222" s="78">
        <f t="shared" si="148"/>
        <v>0</v>
      </c>
      <c r="L2222" s="78">
        <f t="shared" si="149"/>
        <v>0</v>
      </c>
      <c r="M2222" s="82"/>
      <c r="N2222" s="83"/>
      <c r="O2222" s="84" t="str">
        <f>IFERROR(VLOOKUP($E2222,BD_Anexo_Decreto!$A$1:$I$558,3,0),"")</f>
        <v/>
      </c>
      <c r="P2222" s="85" t="str">
        <f t="shared" si="150"/>
        <v/>
      </c>
      <c r="Q2222" s="96"/>
      <c r="R2222" s="95" t="str">
        <f>IFERROR(VLOOKUP(Q2222,BD_CNES!$A$1:$E$9705,2,0),"")</f>
        <v/>
      </c>
    </row>
    <row r="2223" spans="4:18" ht="35.1" customHeight="1" x14ac:dyDescent="0.25">
      <c r="D2223" s="22">
        <v>2213</v>
      </c>
      <c r="E2223" s="132"/>
      <c r="F2223" s="76" t="str">
        <f>IFERROR(VLOOKUP($E2223,BD_Anexo_Decreto!$A$1:$I$558,2,0),"")</f>
        <v/>
      </c>
      <c r="G2223" s="133" t="str">
        <f>IFERROR(VLOOKUP($E2223,BD_Anexo_Decreto!$A$1:$I$558,7,0),"")</f>
        <v/>
      </c>
      <c r="H2223" s="76" t="str">
        <f>IFERROR(VLOOKUP($E2223,BD_Anexo_Decreto!$A$1:$I$558,8,0),"")</f>
        <v/>
      </c>
      <c r="I2223" s="77" t="str">
        <f>IFERROR(VLOOKUP($E2223,BD_Anexo_Decreto!$A$1:$I$558,5,0),"")</f>
        <v/>
      </c>
      <c r="J2223" s="78">
        <f t="shared" si="147"/>
        <v>0</v>
      </c>
      <c r="K2223" s="78">
        <f t="shared" si="148"/>
        <v>0</v>
      </c>
      <c r="L2223" s="78">
        <f t="shared" si="149"/>
        <v>0</v>
      </c>
      <c r="M2223" s="82"/>
      <c r="N2223" s="83"/>
      <c r="O2223" s="84" t="str">
        <f>IFERROR(VLOOKUP($E2223,BD_Anexo_Decreto!$A$1:$I$558,3,0),"")</f>
        <v/>
      </c>
      <c r="P2223" s="85" t="str">
        <f t="shared" si="150"/>
        <v/>
      </c>
      <c r="Q2223" s="96"/>
      <c r="R2223" s="95" t="str">
        <f>IFERROR(VLOOKUP(Q2223,BD_CNES!$A$1:$E$9705,2,0),"")</f>
        <v/>
      </c>
    </row>
    <row r="2224" spans="4:18" ht="35.1" customHeight="1" x14ac:dyDescent="0.25">
      <c r="D2224" s="22">
        <v>2214</v>
      </c>
      <c r="E2224" s="132"/>
      <c r="F2224" s="76" t="str">
        <f>IFERROR(VLOOKUP($E2224,BD_Anexo_Decreto!$A$1:$I$558,2,0),"")</f>
        <v/>
      </c>
      <c r="G2224" s="133" t="str">
        <f>IFERROR(VLOOKUP($E2224,BD_Anexo_Decreto!$A$1:$I$558,7,0),"")</f>
        <v/>
      </c>
      <c r="H2224" s="76" t="str">
        <f>IFERROR(VLOOKUP($E2224,BD_Anexo_Decreto!$A$1:$I$558,8,0),"")</f>
        <v/>
      </c>
      <c r="I2224" s="77" t="str">
        <f>IFERROR(VLOOKUP($E2224,BD_Anexo_Decreto!$A$1:$I$558,5,0),"")</f>
        <v/>
      </c>
      <c r="J2224" s="78">
        <f t="shared" si="147"/>
        <v>0</v>
      </c>
      <c r="K2224" s="78">
        <f t="shared" si="148"/>
        <v>0</v>
      </c>
      <c r="L2224" s="78">
        <f t="shared" si="149"/>
        <v>0</v>
      </c>
      <c r="M2224" s="82"/>
      <c r="N2224" s="83"/>
      <c r="O2224" s="84" t="str">
        <f>IFERROR(VLOOKUP($E2224,BD_Anexo_Decreto!$A$1:$I$558,3,0),"")</f>
        <v/>
      </c>
      <c r="P2224" s="85" t="str">
        <f t="shared" si="150"/>
        <v/>
      </c>
      <c r="Q2224" s="96"/>
      <c r="R2224" s="95" t="str">
        <f>IFERROR(VLOOKUP(Q2224,BD_CNES!$A$1:$E$9705,2,0),"")</f>
        <v/>
      </c>
    </row>
    <row r="2225" spans="4:18" ht="35.1" customHeight="1" x14ac:dyDescent="0.25">
      <c r="D2225" s="22">
        <v>2215</v>
      </c>
      <c r="E2225" s="132"/>
      <c r="F2225" s="76" t="str">
        <f>IFERROR(VLOOKUP($E2225,BD_Anexo_Decreto!$A$1:$I$558,2,0),"")</f>
        <v/>
      </c>
      <c r="G2225" s="133" t="str">
        <f>IFERROR(VLOOKUP($E2225,BD_Anexo_Decreto!$A$1:$I$558,7,0),"")</f>
        <v/>
      </c>
      <c r="H2225" s="76" t="str">
        <f>IFERROR(VLOOKUP($E2225,BD_Anexo_Decreto!$A$1:$I$558,8,0),"")</f>
        <v/>
      </c>
      <c r="I2225" s="77" t="str">
        <f>IFERROR(VLOOKUP($E2225,BD_Anexo_Decreto!$A$1:$I$558,5,0),"")</f>
        <v/>
      </c>
      <c r="J2225" s="78">
        <f t="shared" si="147"/>
        <v>0</v>
      </c>
      <c r="K2225" s="78">
        <f t="shared" si="148"/>
        <v>0</v>
      </c>
      <c r="L2225" s="78">
        <f t="shared" si="149"/>
        <v>0</v>
      </c>
      <c r="M2225" s="82"/>
      <c r="N2225" s="83"/>
      <c r="O2225" s="84" t="str">
        <f>IFERROR(VLOOKUP($E2225,BD_Anexo_Decreto!$A$1:$I$558,3,0),"")</f>
        <v/>
      </c>
      <c r="P2225" s="85" t="str">
        <f t="shared" si="150"/>
        <v/>
      </c>
      <c r="Q2225" s="96"/>
      <c r="R2225" s="95" t="str">
        <f>IFERROR(VLOOKUP(Q2225,BD_CNES!$A$1:$E$9705,2,0),"")</f>
        <v/>
      </c>
    </row>
    <row r="2226" spans="4:18" ht="35.1" customHeight="1" x14ac:dyDescent="0.25">
      <c r="D2226" s="22">
        <v>2216</v>
      </c>
      <c r="E2226" s="132"/>
      <c r="F2226" s="76" t="str">
        <f>IFERROR(VLOOKUP($E2226,BD_Anexo_Decreto!$A$1:$I$558,2,0),"")</f>
        <v/>
      </c>
      <c r="G2226" s="133" t="str">
        <f>IFERROR(VLOOKUP($E2226,BD_Anexo_Decreto!$A$1:$I$558,7,0),"")</f>
        <v/>
      </c>
      <c r="H2226" s="76" t="str">
        <f>IFERROR(VLOOKUP($E2226,BD_Anexo_Decreto!$A$1:$I$558,8,0),"")</f>
        <v/>
      </c>
      <c r="I2226" s="77" t="str">
        <f>IFERROR(VLOOKUP($E2226,BD_Anexo_Decreto!$A$1:$I$558,5,0),"")</f>
        <v/>
      </c>
      <c r="J2226" s="78">
        <f t="shared" si="147"/>
        <v>0</v>
      </c>
      <c r="K2226" s="78">
        <f t="shared" si="148"/>
        <v>0</v>
      </c>
      <c r="L2226" s="78">
        <f t="shared" si="149"/>
        <v>0</v>
      </c>
      <c r="M2226" s="82"/>
      <c r="N2226" s="83"/>
      <c r="O2226" s="84" t="str">
        <f>IFERROR(VLOOKUP($E2226,BD_Anexo_Decreto!$A$1:$I$558,3,0),"")</f>
        <v/>
      </c>
      <c r="P2226" s="85" t="str">
        <f t="shared" si="150"/>
        <v/>
      </c>
      <c r="Q2226" s="96"/>
      <c r="R2226" s="95" t="str">
        <f>IFERROR(VLOOKUP(Q2226,BD_CNES!$A$1:$E$9705,2,0),"")</f>
        <v/>
      </c>
    </row>
    <row r="2227" spans="4:18" ht="35.1" customHeight="1" x14ac:dyDescent="0.25">
      <c r="D2227" s="22">
        <v>2217</v>
      </c>
      <c r="E2227" s="132"/>
      <c r="F2227" s="76" t="str">
        <f>IFERROR(VLOOKUP($E2227,BD_Anexo_Decreto!$A$1:$I$558,2,0),"")</f>
        <v/>
      </c>
      <c r="G2227" s="133" t="str">
        <f>IFERROR(VLOOKUP($E2227,BD_Anexo_Decreto!$A$1:$I$558,7,0),"")</f>
        <v/>
      </c>
      <c r="H2227" s="76" t="str">
        <f>IFERROR(VLOOKUP($E2227,BD_Anexo_Decreto!$A$1:$I$558,8,0),"")</f>
        <v/>
      </c>
      <c r="I2227" s="77" t="str">
        <f>IFERROR(VLOOKUP($E2227,BD_Anexo_Decreto!$A$1:$I$558,5,0),"")</f>
        <v/>
      </c>
      <c r="J2227" s="78">
        <f t="shared" si="147"/>
        <v>0</v>
      </c>
      <c r="K2227" s="78">
        <f t="shared" si="148"/>
        <v>0</v>
      </c>
      <c r="L2227" s="78">
        <f t="shared" si="149"/>
        <v>0</v>
      </c>
      <c r="M2227" s="82"/>
      <c r="N2227" s="83"/>
      <c r="O2227" s="84" t="str">
        <f>IFERROR(VLOOKUP($E2227,BD_Anexo_Decreto!$A$1:$I$558,3,0),"")</f>
        <v/>
      </c>
      <c r="P2227" s="85" t="str">
        <f t="shared" si="150"/>
        <v/>
      </c>
      <c r="Q2227" s="96"/>
      <c r="R2227" s="95" t="str">
        <f>IFERROR(VLOOKUP(Q2227,BD_CNES!$A$1:$E$9705,2,0),"")</f>
        <v/>
      </c>
    </row>
    <row r="2228" spans="4:18" ht="35.1" customHeight="1" x14ac:dyDescent="0.25">
      <c r="D2228" s="22">
        <v>2218</v>
      </c>
      <c r="E2228" s="132"/>
      <c r="F2228" s="76" t="str">
        <f>IFERROR(VLOOKUP($E2228,BD_Anexo_Decreto!$A$1:$I$558,2,0),"")</f>
        <v/>
      </c>
      <c r="G2228" s="133" t="str">
        <f>IFERROR(VLOOKUP($E2228,BD_Anexo_Decreto!$A$1:$I$558,7,0),"")</f>
        <v/>
      </c>
      <c r="H2228" s="76" t="str">
        <f>IFERROR(VLOOKUP($E2228,BD_Anexo_Decreto!$A$1:$I$558,8,0),"")</f>
        <v/>
      </c>
      <c r="I2228" s="77" t="str">
        <f>IFERROR(VLOOKUP($E2228,BD_Anexo_Decreto!$A$1:$I$558,5,0),"")</f>
        <v/>
      </c>
      <c r="J2228" s="78">
        <f t="shared" si="147"/>
        <v>0</v>
      </c>
      <c r="K2228" s="78">
        <f t="shared" si="148"/>
        <v>0</v>
      </c>
      <c r="L2228" s="78">
        <f t="shared" si="149"/>
        <v>0</v>
      </c>
      <c r="M2228" s="82"/>
      <c r="N2228" s="83"/>
      <c r="O2228" s="84" t="str">
        <f>IFERROR(VLOOKUP($E2228,BD_Anexo_Decreto!$A$1:$I$558,3,0),"")</f>
        <v/>
      </c>
      <c r="P2228" s="85" t="str">
        <f t="shared" si="150"/>
        <v/>
      </c>
      <c r="Q2228" s="96"/>
      <c r="R2228" s="95" t="str">
        <f>IFERROR(VLOOKUP(Q2228,BD_CNES!$A$1:$E$9705,2,0),"")</f>
        <v/>
      </c>
    </row>
    <row r="2229" spans="4:18" ht="35.1" customHeight="1" x14ac:dyDescent="0.25">
      <c r="D2229" s="22">
        <v>2219</v>
      </c>
      <c r="E2229" s="132"/>
      <c r="F2229" s="76" t="str">
        <f>IFERROR(VLOOKUP($E2229,BD_Anexo_Decreto!$A$1:$I$558,2,0),"")</f>
        <v/>
      </c>
      <c r="G2229" s="133" t="str">
        <f>IFERROR(VLOOKUP($E2229,BD_Anexo_Decreto!$A$1:$I$558,7,0),"")</f>
        <v/>
      </c>
      <c r="H2229" s="76" t="str">
        <f>IFERROR(VLOOKUP($E2229,BD_Anexo_Decreto!$A$1:$I$558,8,0),"")</f>
        <v/>
      </c>
      <c r="I2229" s="77" t="str">
        <f>IFERROR(VLOOKUP($E2229,BD_Anexo_Decreto!$A$1:$I$558,5,0),"")</f>
        <v/>
      </c>
      <c r="J2229" s="78">
        <f t="shared" si="147"/>
        <v>0</v>
      </c>
      <c r="K2229" s="78">
        <f t="shared" si="148"/>
        <v>0</v>
      </c>
      <c r="L2229" s="78">
        <f t="shared" si="149"/>
        <v>0</v>
      </c>
      <c r="M2229" s="82"/>
      <c r="N2229" s="83"/>
      <c r="O2229" s="84" t="str">
        <f>IFERROR(VLOOKUP($E2229,BD_Anexo_Decreto!$A$1:$I$558,3,0),"")</f>
        <v/>
      </c>
      <c r="P2229" s="85" t="str">
        <f t="shared" si="150"/>
        <v/>
      </c>
      <c r="Q2229" s="96"/>
      <c r="R2229" s="95" t="str">
        <f>IFERROR(VLOOKUP(Q2229,BD_CNES!$A$1:$E$9705,2,0),"")</f>
        <v/>
      </c>
    </row>
    <row r="2230" spans="4:18" ht="35.1" customHeight="1" x14ac:dyDescent="0.25">
      <c r="D2230" s="22">
        <v>2220</v>
      </c>
      <c r="E2230" s="132"/>
      <c r="F2230" s="76" t="str">
        <f>IFERROR(VLOOKUP($E2230,BD_Anexo_Decreto!$A$1:$I$558,2,0),"")</f>
        <v/>
      </c>
      <c r="G2230" s="133" t="str">
        <f>IFERROR(VLOOKUP($E2230,BD_Anexo_Decreto!$A$1:$I$558,7,0),"")</f>
        <v/>
      </c>
      <c r="H2230" s="76" t="str">
        <f>IFERROR(VLOOKUP($E2230,BD_Anexo_Decreto!$A$1:$I$558,8,0),"")</f>
        <v/>
      </c>
      <c r="I2230" s="77" t="str">
        <f>IFERROR(VLOOKUP($E2230,BD_Anexo_Decreto!$A$1:$I$558,5,0),"")</f>
        <v/>
      </c>
      <c r="J2230" s="78">
        <f t="shared" si="147"/>
        <v>0</v>
      </c>
      <c r="K2230" s="78">
        <f t="shared" si="148"/>
        <v>0</v>
      </c>
      <c r="L2230" s="78">
        <f t="shared" si="149"/>
        <v>0</v>
      </c>
      <c r="M2230" s="82"/>
      <c r="N2230" s="83"/>
      <c r="O2230" s="84" t="str">
        <f>IFERROR(VLOOKUP($E2230,BD_Anexo_Decreto!$A$1:$I$558,3,0),"")</f>
        <v/>
      </c>
      <c r="P2230" s="85" t="str">
        <f t="shared" si="150"/>
        <v/>
      </c>
      <c r="Q2230" s="96"/>
      <c r="R2230" s="95" t="str">
        <f>IFERROR(VLOOKUP(Q2230,BD_CNES!$A$1:$E$9705,2,0),"")</f>
        <v/>
      </c>
    </row>
    <row r="2231" spans="4:18" ht="35.1" customHeight="1" x14ac:dyDescent="0.25">
      <c r="D2231" s="22">
        <v>2221</v>
      </c>
      <c r="E2231" s="132"/>
      <c r="F2231" s="76" t="str">
        <f>IFERROR(VLOOKUP($E2231,BD_Anexo_Decreto!$A$1:$I$558,2,0),"")</f>
        <v/>
      </c>
      <c r="G2231" s="133" t="str">
        <f>IFERROR(VLOOKUP($E2231,BD_Anexo_Decreto!$A$1:$I$558,7,0),"")</f>
        <v/>
      </c>
      <c r="H2231" s="76" t="str">
        <f>IFERROR(VLOOKUP($E2231,BD_Anexo_Decreto!$A$1:$I$558,8,0),"")</f>
        <v/>
      </c>
      <c r="I2231" s="77" t="str">
        <f>IFERROR(VLOOKUP($E2231,BD_Anexo_Decreto!$A$1:$I$558,5,0),"")</f>
        <v/>
      </c>
      <c r="J2231" s="78">
        <f t="shared" si="147"/>
        <v>0</v>
      </c>
      <c r="K2231" s="78">
        <f t="shared" si="148"/>
        <v>0</v>
      </c>
      <c r="L2231" s="78">
        <f t="shared" si="149"/>
        <v>0</v>
      </c>
      <c r="M2231" s="82"/>
      <c r="N2231" s="83"/>
      <c r="O2231" s="84" t="str">
        <f>IFERROR(VLOOKUP($E2231,BD_Anexo_Decreto!$A$1:$I$558,3,0),"")</f>
        <v/>
      </c>
      <c r="P2231" s="85" t="str">
        <f t="shared" si="150"/>
        <v/>
      </c>
      <c r="Q2231" s="96"/>
      <c r="R2231" s="95" t="str">
        <f>IFERROR(VLOOKUP(Q2231,BD_CNES!$A$1:$E$9705,2,0),"")</f>
        <v/>
      </c>
    </row>
    <row r="2232" spans="4:18" ht="35.1" customHeight="1" x14ac:dyDescent="0.25">
      <c r="D2232" s="22">
        <v>2222</v>
      </c>
      <c r="E2232" s="132"/>
      <c r="F2232" s="76" t="str">
        <f>IFERROR(VLOOKUP($E2232,BD_Anexo_Decreto!$A$1:$I$558,2,0),"")</f>
        <v/>
      </c>
      <c r="G2232" s="133" t="str">
        <f>IFERROR(VLOOKUP($E2232,BD_Anexo_Decreto!$A$1:$I$558,7,0),"")</f>
        <v/>
      </c>
      <c r="H2232" s="76" t="str">
        <f>IFERROR(VLOOKUP($E2232,BD_Anexo_Decreto!$A$1:$I$558,8,0),"")</f>
        <v/>
      </c>
      <c r="I2232" s="77" t="str">
        <f>IFERROR(VLOOKUP($E2232,BD_Anexo_Decreto!$A$1:$I$558,5,0),"")</f>
        <v/>
      </c>
      <c r="J2232" s="78">
        <f t="shared" si="147"/>
        <v>0</v>
      </c>
      <c r="K2232" s="78">
        <f t="shared" si="148"/>
        <v>0</v>
      </c>
      <c r="L2232" s="78">
        <f t="shared" si="149"/>
        <v>0</v>
      </c>
      <c r="M2232" s="82"/>
      <c r="N2232" s="83"/>
      <c r="O2232" s="84" t="str">
        <f>IFERROR(VLOOKUP($E2232,BD_Anexo_Decreto!$A$1:$I$558,3,0),"")</f>
        <v/>
      </c>
      <c r="P2232" s="85" t="str">
        <f t="shared" si="150"/>
        <v/>
      </c>
      <c r="Q2232" s="96"/>
      <c r="R2232" s="95" t="str">
        <f>IFERROR(VLOOKUP(Q2232,BD_CNES!$A$1:$E$9705,2,0),"")</f>
        <v/>
      </c>
    </row>
    <row r="2233" spans="4:18" ht="35.1" customHeight="1" x14ac:dyDescent="0.25">
      <c r="D2233" s="22">
        <v>2223</v>
      </c>
      <c r="E2233" s="132"/>
      <c r="F2233" s="76" t="str">
        <f>IFERROR(VLOOKUP($E2233,BD_Anexo_Decreto!$A$1:$I$558,2,0),"")</f>
        <v/>
      </c>
      <c r="G2233" s="133" t="str">
        <f>IFERROR(VLOOKUP($E2233,BD_Anexo_Decreto!$A$1:$I$558,7,0),"")</f>
        <v/>
      </c>
      <c r="H2233" s="76" t="str">
        <f>IFERROR(VLOOKUP($E2233,BD_Anexo_Decreto!$A$1:$I$558,8,0),"")</f>
        <v/>
      </c>
      <c r="I2233" s="77" t="str">
        <f>IFERROR(VLOOKUP($E2233,BD_Anexo_Decreto!$A$1:$I$558,5,0),"")</f>
        <v/>
      </c>
      <c r="J2233" s="78">
        <f t="shared" si="147"/>
        <v>0</v>
      </c>
      <c r="K2233" s="78">
        <f t="shared" si="148"/>
        <v>0</v>
      </c>
      <c r="L2233" s="78">
        <f t="shared" si="149"/>
        <v>0</v>
      </c>
      <c r="M2233" s="82"/>
      <c r="N2233" s="83"/>
      <c r="O2233" s="84" t="str">
        <f>IFERROR(VLOOKUP($E2233,BD_Anexo_Decreto!$A$1:$I$558,3,0),"")</f>
        <v/>
      </c>
      <c r="P2233" s="85" t="str">
        <f t="shared" si="150"/>
        <v/>
      </c>
      <c r="Q2233" s="96"/>
      <c r="R2233" s="95" t="str">
        <f>IFERROR(VLOOKUP(Q2233,BD_CNES!$A$1:$E$9705,2,0),"")</f>
        <v/>
      </c>
    </row>
    <row r="2234" spans="4:18" ht="35.1" customHeight="1" x14ac:dyDescent="0.25">
      <c r="D2234" s="22">
        <v>2224</v>
      </c>
      <c r="E2234" s="132"/>
      <c r="F2234" s="76" t="str">
        <f>IFERROR(VLOOKUP($E2234,BD_Anexo_Decreto!$A$1:$I$558,2,0),"")</f>
        <v/>
      </c>
      <c r="G2234" s="133" t="str">
        <f>IFERROR(VLOOKUP($E2234,BD_Anexo_Decreto!$A$1:$I$558,7,0),"")</f>
        <v/>
      </c>
      <c r="H2234" s="76" t="str">
        <f>IFERROR(VLOOKUP($E2234,BD_Anexo_Decreto!$A$1:$I$558,8,0),"")</f>
        <v/>
      </c>
      <c r="I2234" s="77" t="str">
        <f>IFERROR(VLOOKUP($E2234,BD_Anexo_Decreto!$A$1:$I$558,5,0),"")</f>
        <v/>
      </c>
      <c r="J2234" s="78">
        <f t="shared" si="147"/>
        <v>0</v>
      </c>
      <c r="K2234" s="78">
        <f t="shared" si="148"/>
        <v>0</v>
      </c>
      <c r="L2234" s="78">
        <f t="shared" si="149"/>
        <v>0</v>
      </c>
      <c r="M2234" s="82"/>
      <c r="N2234" s="83"/>
      <c r="O2234" s="84" t="str">
        <f>IFERROR(VLOOKUP($E2234,BD_Anexo_Decreto!$A$1:$I$558,3,0),"")</f>
        <v/>
      </c>
      <c r="P2234" s="85" t="str">
        <f t="shared" si="150"/>
        <v/>
      </c>
      <c r="Q2234" s="96"/>
      <c r="R2234" s="95" t="str">
        <f>IFERROR(VLOOKUP(Q2234,BD_CNES!$A$1:$E$9705,2,0),"")</f>
        <v/>
      </c>
    </row>
    <row r="2235" spans="4:18" ht="35.1" customHeight="1" x14ac:dyDescent="0.25">
      <c r="D2235" s="22">
        <v>2225</v>
      </c>
      <c r="E2235" s="132"/>
      <c r="F2235" s="76" t="str">
        <f>IFERROR(VLOOKUP($E2235,BD_Anexo_Decreto!$A$1:$I$558,2,0),"")</f>
        <v/>
      </c>
      <c r="G2235" s="133" t="str">
        <f>IFERROR(VLOOKUP($E2235,BD_Anexo_Decreto!$A$1:$I$558,7,0),"")</f>
        <v/>
      </c>
      <c r="H2235" s="76" t="str">
        <f>IFERROR(VLOOKUP($E2235,BD_Anexo_Decreto!$A$1:$I$558,8,0),"")</f>
        <v/>
      </c>
      <c r="I2235" s="77" t="str">
        <f>IFERROR(VLOOKUP($E2235,BD_Anexo_Decreto!$A$1:$I$558,5,0),"")</f>
        <v/>
      </c>
      <c r="J2235" s="78">
        <f t="shared" si="147"/>
        <v>0</v>
      </c>
      <c r="K2235" s="78">
        <f t="shared" si="148"/>
        <v>0</v>
      </c>
      <c r="L2235" s="78">
        <f t="shared" si="149"/>
        <v>0</v>
      </c>
      <c r="M2235" s="82"/>
      <c r="N2235" s="83"/>
      <c r="O2235" s="84" t="str">
        <f>IFERROR(VLOOKUP($E2235,BD_Anexo_Decreto!$A$1:$I$558,3,0),"")</f>
        <v/>
      </c>
      <c r="P2235" s="85" t="str">
        <f t="shared" si="150"/>
        <v/>
      </c>
      <c r="Q2235" s="96"/>
      <c r="R2235" s="95" t="str">
        <f>IFERROR(VLOOKUP(Q2235,BD_CNES!$A$1:$E$9705,2,0),"")</f>
        <v/>
      </c>
    </row>
    <row r="2236" spans="4:18" ht="35.1" customHeight="1" x14ac:dyDescent="0.25">
      <c r="D2236" s="22">
        <v>2226</v>
      </c>
      <c r="E2236" s="132"/>
      <c r="F2236" s="76" t="str">
        <f>IFERROR(VLOOKUP($E2236,BD_Anexo_Decreto!$A$1:$I$558,2,0),"")</f>
        <v/>
      </c>
      <c r="G2236" s="133" t="str">
        <f>IFERROR(VLOOKUP($E2236,BD_Anexo_Decreto!$A$1:$I$558,7,0),"")</f>
        <v/>
      </c>
      <c r="H2236" s="76" t="str">
        <f>IFERROR(VLOOKUP($E2236,BD_Anexo_Decreto!$A$1:$I$558,8,0),"")</f>
        <v/>
      </c>
      <c r="I2236" s="77" t="str">
        <f>IFERROR(VLOOKUP($E2236,BD_Anexo_Decreto!$A$1:$I$558,5,0),"")</f>
        <v/>
      </c>
      <c r="J2236" s="78">
        <f t="shared" si="147"/>
        <v>0</v>
      </c>
      <c r="K2236" s="78">
        <f t="shared" si="148"/>
        <v>0</v>
      </c>
      <c r="L2236" s="78">
        <f t="shared" si="149"/>
        <v>0</v>
      </c>
      <c r="M2236" s="82"/>
      <c r="N2236" s="83"/>
      <c r="O2236" s="84" t="str">
        <f>IFERROR(VLOOKUP($E2236,BD_Anexo_Decreto!$A$1:$I$558,3,0),"")</f>
        <v/>
      </c>
      <c r="P2236" s="85" t="str">
        <f t="shared" si="150"/>
        <v/>
      </c>
      <c r="Q2236" s="96"/>
      <c r="R2236" s="95" t="str">
        <f>IFERROR(VLOOKUP(Q2236,BD_CNES!$A$1:$E$9705,2,0),"")</f>
        <v/>
      </c>
    </row>
    <row r="2237" spans="4:18" ht="35.1" customHeight="1" x14ac:dyDescent="0.25">
      <c r="D2237" s="22">
        <v>2227</v>
      </c>
      <c r="E2237" s="132"/>
      <c r="F2237" s="76" t="str">
        <f>IFERROR(VLOOKUP($E2237,BD_Anexo_Decreto!$A$1:$I$558,2,0),"")</f>
        <v/>
      </c>
      <c r="G2237" s="133" t="str">
        <f>IFERROR(VLOOKUP($E2237,BD_Anexo_Decreto!$A$1:$I$558,7,0),"")</f>
        <v/>
      </c>
      <c r="H2237" s="76" t="str">
        <f>IFERROR(VLOOKUP($E2237,BD_Anexo_Decreto!$A$1:$I$558,8,0),"")</f>
        <v/>
      </c>
      <c r="I2237" s="77" t="str">
        <f>IFERROR(VLOOKUP($E2237,BD_Anexo_Decreto!$A$1:$I$558,5,0),"")</f>
        <v/>
      </c>
      <c r="J2237" s="78">
        <f t="shared" si="147"/>
        <v>0</v>
      </c>
      <c r="K2237" s="78">
        <f t="shared" si="148"/>
        <v>0</v>
      </c>
      <c r="L2237" s="78">
        <f t="shared" si="149"/>
        <v>0</v>
      </c>
      <c r="M2237" s="82"/>
      <c r="N2237" s="83"/>
      <c r="O2237" s="84" t="str">
        <f>IFERROR(VLOOKUP($E2237,BD_Anexo_Decreto!$A$1:$I$558,3,0),"")</f>
        <v/>
      </c>
      <c r="P2237" s="85" t="str">
        <f t="shared" si="150"/>
        <v/>
      </c>
      <c r="Q2237" s="96"/>
      <c r="R2237" s="95" t="str">
        <f>IFERROR(VLOOKUP(Q2237,BD_CNES!$A$1:$E$9705,2,0),"")</f>
        <v/>
      </c>
    </row>
    <row r="2238" spans="4:18" ht="35.1" customHeight="1" x14ac:dyDescent="0.25">
      <c r="D2238" s="22">
        <v>2228</v>
      </c>
      <c r="E2238" s="132"/>
      <c r="F2238" s="76" t="str">
        <f>IFERROR(VLOOKUP($E2238,BD_Anexo_Decreto!$A$1:$I$558,2,0),"")</f>
        <v/>
      </c>
      <c r="G2238" s="133" t="str">
        <f>IFERROR(VLOOKUP($E2238,BD_Anexo_Decreto!$A$1:$I$558,7,0),"")</f>
        <v/>
      </c>
      <c r="H2238" s="76" t="str">
        <f>IFERROR(VLOOKUP($E2238,BD_Anexo_Decreto!$A$1:$I$558,8,0),"")</f>
        <v/>
      </c>
      <c r="I2238" s="77" t="str">
        <f>IFERROR(VLOOKUP($E2238,BD_Anexo_Decreto!$A$1:$I$558,5,0),"")</f>
        <v/>
      </c>
      <c r="J2238" s="78">
        <f t="shared" si="147"/>
        <v>0</v>
      </c>
      <c r="K2238" s="78">
        <f t="shared" si="148"/>
        <v>0</v>
      </c>
      <c r="L2238" s="78">
        <f t="shared" si="149"/>
        <v>0</v>
      </c>
      <c r="M2238" s="82"/>
      <c r="N2238" s="83"/>
      <c r="O2238" s="84" t="str">
        <f>IFERROR(VLOOKUP($E2238,BD_Anexo_Decreto!$A$1:$I$558,3,0),"")</f>
        <v/>
      </c>
      <c r="P2238" s="85" t="str">
        <f t="shared" si="150"/>
        <v/>
      </c>
      <c r="Q2238" s="96"/>
      <c r="R2238" s="95" t="str">
        <f>IFERROR(VLOOKUP(Q2238,BD_CNES!$A$1:$E$9705,2,0),"")</f>
        <v/>
      </c>
    </row>
    <row r="2239" spans="4:18" ht="35.1" customHeight="1" x14ac:dyDescent="0.25">
      <c r="D2239" s="22">
        <v>2229</v>
      </c>
      <c r="E2239" s="132"/>
      <c r="F2239" s="76" t="str">
        <f>IFERROR(VLOOKUP($E2239,BD_Anexo_Decreto!$A$1:$I$558,2,0),"")</f>
        <v/>
      </c>
      <c r="G2239" s="133" t="str">
        <f>IFERROR(VLOOKUP($E2239,BD_Anexo_Decreto!$A$1:$I$558,7,0),"")</f>
        <v/>
      </c>
      <c r="H2239" s="76" t="str">
        <f>IFERROR(VLOOKUP($E2239,BD_Anexo_Decreto!$A$1:$I$558,8,0),"")</f>
        <v/>
      </c>
      <c r="I2239" s="77" t="str">
        <f>IFERROR(VLOOKUP($E2239,BD_Anexo_Decreto!$A$1:$I$558,5,0),"")</f>
        <v/>
      </c>
      <c r="J2239" s="78">
        <f t="shared" si="147"/>
        <v>0</v>
      </c>
      <c r="K2239" s="78">
        <f t="shared" si="148"/>
        <v>0</v>
      </c>
      <c r="L2239" s="78">
        <f t="shared" si="149"/>
        <v>0</v>
      </c>
      <c r="M2239" s="82"/>
      <c r="N2239" s="83"/>
      <c r="O2239" s="84" t="str">
        <f>IFERROR(VLOOKUP($E2239,BD_Anexo_Decreto!$A$1:$I$558,3,0),"")</f>
        <v/>
      </c>
      <c r="P2239" s="85" t="str">
        <f t="shared" si="150"/>
        <v/>
      </c>
      <c r="Q2239" s="96"/>
      <c r="R2239" s="95" t="str">
        <f>IFERROR(VLOOKUP(Q2239,BD_CNES!$A$1:$E$9705,2,0),"")</f>
        <v/>
      </c>
    </row>
    <row r="2240" spans="4:18" ht="35.1" customHeight="1" x14ac:dyDescent="0.25">
      <c r="D2240" s="22">
        <v>2230</v>
      </c>
      <c r="E2240" s="132"/>
      <c r="F2240" s="76" t="str">
        <f>IFERROR(VLOOKUP($E2240,BD_Anexo_Decreto!$A$1:$I$558,2,0),"")</f>
        <v/>
      </c>
      <c r="G2240" s="133" t="str">
        <f>IFERROR(VLOOKUP($E2240,BD_Anexo_Decreto!$A$1:$I$558,7,0),"")</f>
        <v/>
      </c>
      <c r="H2240" s="76" t="str">
        <f>IFERROR(VLOOKUP($E2240,BD_Anexo_Decreto!$A$1:$I$558,8,0),"")</f>
        <v/>
      </c>
      <c r="I2240" s="77" t="str">
        <f>IFERROR(VLOOKUP($E2240,BD_Anexo_Decreto!$A$1:$I$558,5,0),"")</f>
        <v/>
      </c>
      <c r="J2240" s="78">
        <f t="shared" si="147"/>
        <v>0</v>
      </c>
      <c r="K2240" s="78">
        <f t="shared" si="148"/>
        <v>0</v>
      </c>
      <c r="L2240" s="78">
        <f t="shared" si="149"/>
        <v>0</v>
      </c>
      <c r="M2240" s="82"/>
      <c r="N2240" s="83"/>
      <c r="O2240" s="84" t="str">
        <f>IFERROR(VLOOKUP($E2240,BD_Anexo_Decreto!$A$1:$I$558,3,0),"")</f>
        <v/>
      </c>
      <c r="P2240" s="85" t="str">
        <f t="shared" si="150"/>
        <v/>
      </c>
      <c r="Q2240" s="96"/>
      <c r="R2240" s="95" t="str">
        <f>IFERROR(VLOOKUP(Q2240,BD_CNES!$A$1:$E$9705,2,0),"")</f>
        <v/>
      </c>
    </row>
    <row r="2241" spans="4:18" ht="35.1" customHeight="1" x14ac:dyDescent="0.25">
      <c r="D2241" s="22">
        <v>2231</v>
      </c>
      <c r="E2241" s="132"/>
      <c r="F2241" s="76" t="str">
        <f>IFERROR(VLOOKUP($E2241,BD_Anexo_Decreto!$A$1:$I$558,2,0),"")</f>
        <v/>
      </c>
      <c r="G2241" s="133" t="str">
        <f>IFERROR(VLOOKUP($E2241,BD_Anexo_Decreto!$A$1:$I$558,7,0),"")</f>
        <v/>
      </c>
      <c r="H2241" s="76" t="str">
        <f>IFERROR(VLOOKUP($E2241,BD_Anexo_Decreto!$A$1:$I$558,8,0),"")</f>
        <v/>
      </c>
      <c r="I2241" s="77" t="str">
        <f>IFERROR(VLOOKUP($E2241,BD_Anexo_Decreto!$A$1:$I$558,5,0),"")</f>
        <v/>
      </c>
      <c r="J2241" s="78">
        <f t="shared" si="147"/>
        <v>0</v>
      </c>
      <c r="K2241" s="78">
        <f t="shared" si="148"/>
        <v>0</v>
      </c>
      <c r="L2241" s="78">
        <f t="shared" si="149"/>
        <v>0</v>
      </c>
      <c r="M2241" s="82"/>
      <c r="N2241" s="83"/>
      <c r="O2241" s="84" t="str">
        <f>IFERROR(VLOOKUP($E2241,BD_Anexo_Decreto!$A$1:$I$558,3,0),"")</f>
        <v/>
      </c>
      <c r="P2241" s="85" t="str">
        <f t="shared" si="150"/>
        <v/>
      </c>
      <c r="Q2241" s="96"/>
      <c r="R2241" s="95" t="str">
        <f>IFERROR(VLOOKUP(Q2241,BD_CNES!$A$1:$E$9705,2,0),"")</f>
        <v/>
      </c>
    </row>
    <row r="2242" spans="4:18" ht="35.1" customHeight="1" x14ac:dyDescent="0.25">
      <c r="D2242" s="22">
        <v>2232</v>
      </c>
      <c r="E2242" s="132"/>
      <c r="F2242" s="76" t="str">
        <f>IFERROR(VLOOKUP($E2242,BD_Anexo_Decreto!$A$1:$I$558,2,0),"")</f>
        <v/>
      </c>
      <c r="G2242" s="133" t="str">
        <f>IFERROR(VLOOKUP($E2242,BD_Anexo_Decreto!$A$1:$I$558,7,0),"")</f>
        <v/>
      </c>
      <c r="H2242" s="76" t="str">
        <f>IFERROR(VLOOKUP($E2242,BD_Anexo_Decreto!$A$1:$I$558,8,0),"")</f>
        <v/>
      </c>
      <c r="I2242" s="77" t="str">
        <f>IFERROR(VLOOKUP($E2242,BD_Anexo_Decreto!$A$1:$I$558,5,0),"")</f>
        <v/>
      </c>
      <c r="J2242" s="78">
        <f t="shared" si="147"/>
        <v>0</v>
      </c>
      <c r="K2242" s="78">
        <f t="shared" si="148"/>
        <v>0</v>
      </c>
      <c r="L2242" s="78">
        <f t="shared" si="149"/>
        <v>0</v>
      </c>
      <c r="M2242" s="82"/>
      <c r="N2242" s="83"/>
      <c r="O2242" s="84" t="str">
        <f>IFERROR(VLOOKUP($E2242,BD_Anexo_Decreto!$A$1:$I$558,3,0),"")</f>
        <v/>
      </c>
      <c r="P2242" s="85" t="str">
        <f t="shared" si="150"/>
        <v/>
      </c>
      <c r="Q2242" s="96"/>
      <c r="R2242" s="95" t="str">
        <f>IFERROR(VLOOKUP(Q2242,BD_CNES!$A$1:$E$9705,2,0),"")</f>
        <v/>
      </c>
    </row>
    <row r="2243" spans="4:18" ht="35.1" customHeight="1" x14ac:dyDescent="0.25">
      <c r="D2243" s="22">
        <v>2233</v>
      </c>
      <c r="E2243" s="132"/>
      <c r="F2243" s="76" t="str">
        <f>IFERROR(VLOOKUP($E2243,BD_Anexo_Decreto!$A$1:$I$558,2,0),"")</f>
        <v/>
      </c>
      <c r="G2243" s="133" t="str">
        <f>IFERROR(VLOOKUP($E2243,BD_Anexo_Decreto!$A$1:$I$558,7,0),"")</f>
        <v/>
      </c>
      <c r="H2243" s="76" t="str">
        <f>IFERROR(VLOOKUP($E2243,BD_Anexo_Decreto!$A$1:$I$558,8,0),"")</f>
        <v/>
      </c>
      <c r="I2243" s="77" t="str">
        <f>IFERROR(VLOOKUP($E2243,BD_Anexo_Decreto!$A$1:$I$558,5,0),"")</f>
        <v/>
      </c>
      <c r="J2243" s="78">
        <f t="shared" si="147"/>
        <v>0</v>
      </c>
      <c r="K2243" s="78">
        <f t="shared" si="148"/>
        <v>0</v>
      </c>
      <c r="L2243" s="78">
        <f t="shared" si="149"/>
        <v>0</v>
      </c>
      <c r="M2243" s="82"/>
      <c r="N2243" s="83"/>
      <c r="O2243" s="84" t="str">
        <f>IFERROR(VLOOKUP($E2243,BD_Anexo_Decreto!$A$1:$I$558,3,0),"")</f>
        <v/>
      </c>
      <c r="P2243" s="85" t="str">
        <f t="shared" si="150"/>
        <v/>
      </c>
      <c r="Q2243" s="96"/>
      <c r="R2243" s="95" t="str">
        <f>IFERROR(VLOOKUP(Q2243,BD_CNES!$A$1:$E$9705,2,0),"")</f>
        <v/>
      </c>
    </row>
    <row r="2244" spans="4:18" ht="35.1" customHeight="1" x14ac:dyDescent="0.25">
      <c r="D2244" s="22">
        <v>2234</v>
      </c>
      <c r="E2244" s="132"/>
      <c r="F2244" s="76" t="str">
        <f>IFERROR(VLOOKUP($E2244,BD_Anexo_Decreto!$A$1:$I$558,2,0),"")</f>
        <v/>
      </c>
      <c r="G2244" s="133" t="str">
        <f>IFERROR(VLOOKUP($E2244,BD_Anexo_Decreto!$A$1:$I$558,7,0),"")</f>
        <v/>
      </c>
      <c r="H2244" s="76" t="str">
        <f>IFERROR(VLOOKUP($E2244,BD_Anexo_Decreto!$A$1:$I$558,8,0),"")</f>
        <v/>
      </c>
      <c r="I2244" s="77" t="str">
        <f>IFERROR(VLOOKUP($E2244,BD_Anexo_Decreto!$A$1:$I$558,5,0),"")</f>
        <v/>
      </c>
      <c r="J2244" s="78">
        <f t="shared" si="147"/>
        <v>0</v>
      </c>
      <c r="K2244" s="78">
        <f t="shared" si="148"/>
        <v>0</v>
      </c>
      <c r="L2244" s="78">
        <f t="shared" si="149"/>
        <v>0</v>
      </c>
      <c r="M2244" s="82"/>
      <c r="N2244" s="83"/>
      <c r="O2244" s="84" t="str">
        <f>IFERROR(VLOOKUP($E2244,BD_Anexo_Decreto!$A$1:$I$558,3,0),"")</f>
        <v/>
      </c>
      <c r="P2244" s="85" t="str">
        <f t="shared" si="150"/>
        <v/>
      </c>
      <c r="Q2244" s="96"/>
      <c r="R2244" s="95" t="str">
        <f>IFERROR(VLOOKUP(Q2244,BD_CNES!$A$1:$E$9705,2,0),"")</f>
        <v/>
      </c>
    </row>
    <row r="2245" spans="4:18" ht="35.1" customHeight="1" x14ac:dyDescent="0.25">
      <c r="D2245" s="22">
        <v>2235</v>
      </c>
      <c r="E2245" s="132"/>
      <c r="F2245" s="76" t="str">
        <f>IFERROR(VLOOKUP($E2245,BD_Anexo_Decreto!$A$1:$I$558,2,0),"")</f>
        <v/>
      </c>
      <c r="G2245" s="133" t="str">
        <f>IFERROR(VLOOKUP($E2245,BD_Anexo_Decreto!$A$1:$I$558,7,0),"")</f>
        <v/>
      </c>
      <c r="H2245" s="76" t="str">
        <f>IFERROR(VLOOKUP($E2245,BD_Anexo_Decreto!$A$1:$I$558,8,0),"")</f>
        <v/>
      </c>
      <c r="I2245" s="77" t="str">
        <f>IFERROR(VLOOKUP($E2245,BD_Anexo_Decreto!$A$1:$I$558,5,0),"")</f>
        <v/>
      </c>
      <c r="J2245" s="78">
        <f t="shared" si="147"/>
        <v>0</v>
      </c>
      <c r="K2245" s="78">
        <f t="shared" si="148"/>
        <v>0</v>
      </c>
      <c r="L2245" s="78">
        <f t="shared" si="149"/>
        <v>0</v>
      </c>
      <c r="M2245" s="82"/>
      <c r="N2245" s="83"/>
      <c r="O2245" s="84" t="str">
        <f>IFERROR(VLOOKUP($E2245,BD_Anexo_Decreto!$A$1:$I$558,3,0),"")</f>
        <v/>
      </c>
      <c r="P2245" s="85" t="str">
        <f t="shared" si="150"/>
        <v/>
      </c>
      <c r="Q2245" s="96"/>
      <c r="R2245" s="95" t="str">
        <f>IFERROR(VLOOKUP(Q2245,BD_CNES!$A$1:$E$9705,2,0),"")</f>
        <v/>
      </c>
    </row>
    <row r="2246" spans="4:18" ht="35.1" customHeight="1" x14ac:dyDescent="0.25">
      <c r="D2246" s="22">
        <v>2236</v>
      </c>
      <c r="E2246" s="132"/>
      <c r="F2246" s="76" t="str">
        <f>IFERROR(VLOOKUP($E2246,BD_Anexo_Decreto!$A$1:$I$558,2,0),"")</f>
        <v/>
      </c>
      <c r="G2246" s="133" t="str">
        <f>IFERROR(VLOOKUP($E2246,BD_Anexo_Decreto!$A$1:$I$558,7,0),"")</f>
        <v/>
      </c>
      <c r="H2246" s="76" t="str">
        <f>IFERROR(VLOOKUP($E2246,BD_Anexo_Decreto!$A$1:$I$558,8,0),"")</f>
        <v/>
      </c>
      <c r="I2246" s="77" t="str">
        <f>IFERROR(VLOOKUP($E2246,BD_Anexo_Decreto!$A$1:$I$558,5,0),"")</f>
        <v/>
      </c>
      <c r="J2246" s="78">
        <f t="shared" si="147"/>
        <v>0</v>
      </c>
      <c r="K2246" s="78">
        <f t="shared" si="148"/>
        <v>0</v>
      </c>
      <c r="L2246" s="78">
        <f t="shared" si="149"/>
        <v>0</v>
      </c>
      <c r="M2246" s="82"/>
      <c r="N2246" s="83"/>
      <c r="O2246" s="84" t="str">
        <f>IFERROR(VLOOKUP($E2246,BD_Anexo_Decreto!$A$1:$I$558,3,0),"")</f>
        <v/>
      </c>
      <c r="P2246" s="85" t="str">
        <f t="shared" si="150"/>
        <v/>
      </c>
      <c r="Q2246" s="96"/>
      <c r="R2246" s="95" t="str">
        <f>IFERROR(VLOOKUP(Q2246,BD_CNES!$A$1:$E$9705,2,0),"")</f>
        <v/>
      </c>
    </row>
    <row r="2247" spans="4:18" ht="35.1" customHeight="1" x14ac:dyDescent="0.25">
      <c r="D2247" s="22">
        <v>2237</v>
      </c>
      <c r="E2247" s="132"/>
      <c r="F2247" s="76" t="str">
        <f>IFERROR(VLOOKUP($E2247,BD_Anexo_Decreto!$A$1:$I$558,2,0),"")</f>
        <v/>
      </c>
      <c r="G2247" s="133" t="str">
        <f>IFERROR(VLOOKUP($E2247,BD_Anexo_Decreto!$A$1:$I$558,7,0),"")</f>
        <v/>
      </c>
      <c r="H2247" s="76" t="str">
        <f>IFERROR(VLOOKUP($E2247,BD_Anexo_Decreto!$A$1:$I$558,8,0),"")</f>
        <v/>
      </c>
      <c r="I2247" s="77" t="str">
        <f>IFERROR(VLOOKUP($E2247,BD_Anexo_Decreto!$A$1:$I$558,5,0),"")</f>
        <v/>
      </c>
      <c r="J2247" s="78">
        <f t="shared" si="147"/>
        <v>0</v>
      </c>
      <c r="K2247" s="78">
        <f t="shared" si="148"/>
        <v>0</v>
      </c>
      <c r="L2247" s="78">
        <f t="shared" si="149"/>
        <v>0</v>
      </c>
      <c r="M2247" s="82"/>
      <c r="N2247" s="83"/>
      <c r="O2247" s="84" t="str">
        <f>IFERROR(VLOOKUP($E2247,BD_Anexo_Decreto!$A$1:$I$558,3,0),"")</f>
        <v/>
      </c>
      <c r="P2247" s="85" t="str">
        <f t="shared" si="150"/>
        <v/>
      </c>
      <c r="Q2247" s="96"/>
      <c r="R2247" s="95" t="str">
        <f>IFERROR(VLOOKUP(Q2247,BD_CNES!$A$1:$E$9705,2,0),"")</f>
        <v/>
      </c>
    </row>
    <row r="2248" spans="4:18" ht="35.1" customHeight="1" x14ac:dyDescent="0.25">
      <c r="D2248" s="22">
        <v>2238</v>
      </c>
      <c r="E2248" s="132"/>
      <c r="F2248" s="76" t="str">
        <f>IFERROR(VLOOKUP($E2248,BD_Anexo_Decreto!$A$1:$I$558,2,0),"")</f>
        <v/>
      </c>
      <c r="G2248" s="133" t="str">
        <f>IFERROR(VLOOKUP($E2248,BD_Anexo_Decreto!$A$1:$I$558,7,0),"")</f>
        <v/>
      </c>
      <c r="H2248" s="76" t="str">
        <f>IFERROR(VLOOKUP($E2248,BD_Anexo_Decreto!$A$1:$I$558,8,0),"")</f>
        <v/>
      </c>
      <c r="I2248" s="77" t="str">
        <f>IFERROR(VLOOKUP($E2248,BD_Anexo_Decreto!$A$1:$I$558,5,0),"")</f>
        <v/>
      </c>
      <c r="J2248" s="78">
        <f t="shared" si="147"/>
        <v>0</v>
      </c>
      <c r="K2248" s="78">
        <f t="shared" si="148"/>
        <v>0</v>
      </c>
      <c r="L2248" s="78">
        <f t="shared" si="149"/>
        <v>0</v>
      </c>
      <c r="M2248" s="82"/>
      <c r="N2248" s="83"/>
      <c r="O2248" s="84" t="str">
        <f>IFERROR(VLOOKUP($E2248,BD_Anexo_Decreto!$A$1:$I$558,3,0),"")</f>
        <v/>
      </c>
      <c r="P2248" s="85" t="str">
        <f t="shared" si="150"/>
        <v/>
      </c>
      <c r="Q2248" s="96"/>
      <c r="R2248" s="95" t="str">
        <f>IFERROR(VLOOKUP(Q2248,BD_CNES!$A$1:$E$9705,2,0),"")</f>
        <v/>
      </c>
    </row>
    <row r="2249" spans="4:18" ht="35.1" customHeight="1" x14ac:dyDescent="0.25">
      <c r="D2249" s="22">
        <v>2239</v>
      </c>
      <c r="E2249" s="132"/>
      <c r="F2249" s="76" t="str">
        <f>IFERROR(VLOOKUP($E2249,BD_Anexo_Decreto!$A$1:$I$558,2,0),"")</f>
        <v/>
      </c>
      <c r="G2249" s="133" t="str">
        <f>IFERROR(VLOOKUP($E2249,BD_Anexo_Decreto!$A$1:$I$558,7,0),"")</f>
        <v/>
      </c>
      <c r="H2249" s="76" t="str">
        <f>IFERROR(VLOOKUP($E2249,BD_Anexo_Decreto!$A$1:$I$558,8,0),"")</f>
        <v/>
      </c>
      <c r="I2249" s="77" t="str">
        <f>IFERROR(VLOOKUP($E2249,BD_Anexo_Decreto!$A$1:$I$558,5,0),"")</f>
        <v/>
      </c>
      <c r="J2249" s="78">
        <f t="shared" si="147"/>
        <v>0</v>
      </c>
      <c r="K2249" s="78">
        <f t="shared" si="148"/>
        <v>0</v>
      </c>
      <c r="L2249" s="78">
        <f t="shared" si="149"/>
        <v>0</v>
      </c>
      <c r="M2249" s="82"/>
      <c r="N2249" s="83"/>
      <c r="O2249" s="84" t="str">
        <f>IFERROR(VLOOKUP($E2249,BD_Anexo_Decreto!$A$1:$I$558,3,0),"")</f>
        <v/>
      </c>
      <c r="P2249" s="85" t="str">
        <f t="shared" si="150"/>
        <v/>
      </c>
      <c r="Q2249" s="96"/>
      <c r="R2249" s="95" t="str">
        <f>IFERROR(VLOOKUP(Q2249,BD_CNES!$A$1:$E$9705,2,0),"")</f>
        <v/>
      </c>
    </row>
    <row r="2250" spans="4:18" ht="35.1" customHeight="1" x14ac:dyDescent="0.25">
      <c r="D2250" s="22">
        <v>2240</v>
      </c>
      <c r="E2250" s="132"/>
      <c r="F2250" s="76" t="str">
        <f>IFERROR(VLOOKUP($E2250,BD_Anexo_Decreto!$A$1:$I$558,2,0),"")</f>
        <v/>
      </c>
      <c r="G2250" s="133" t="str">
        <f>IFERROR(VLOOKUP($E2250,BD_Anexo_Decreto!$A$1:$I$558,7,0),"")</f>
        <v/>
      </c>
      <c r="H2250" s="76" t="str">
        <f>IFERROR(VLOOKUP($E2250,BD_Anexo_Decreto!$A$1:$I$558,8,0),"")</f>
        <v/>
      </c>
      <c r="I2250" s="77" t="str">
        <f>IFERROR(VLOOKUP($E2250,BD_Anexo_Decreto!$A$1:$I$558,5,0),"")</f>
        <v/>
      </c>
      <c r="J2250" s="78">
        <f t="shared" si="147"/>
        <v>0</v>
      </c>
      <c r="K2250" s="78">
        <f t="shared" si="148"/>
        <v>0</v>
      </c>
      <c r="L2250" s="78">
        <f t="shared" si="149"/>
        <v>0</v>
      </c>
      <c r="M2250" s="82"/>
      <c r="N2250" s="83"/>
      <c r="O2250" s="84" t="str">
        <f>IFERROR(VLOOKUP($E2250,BD_Anexo_Decreto!$A$1:$I$558,3,0),"")</f>
        <v/>
      </c>
      <c r="P2250" s="85" t="str">
        <f t="shared" si="150"/>
        <v/>
      </c>
      <c r="Q2250" s="96"/>
      <c r="R2250" s="95" t="str">
        <f>IFERROR(VLOOKUP(Q2250,BD_CNES!$A$1:$E$9705,2,0),"")</f>
        <v/>
      </c>
    </row>
    <row r="2251" spans="4:18" ht="35.1" customHeight="1" x14ac:dyDescent="0.25">
      <c r="D2251" s="22">
        <v>2241</v>
      </c>
      <c r="E2251" s="132"/>
      <c r="F2251" s="76" t="str">
        <f>IFERROR(VLOOKUP($E2251,BD_Anexo_Decreto!$A$1:$I$558,2,0),"")</f>
        <v/>
      </c>
      <c r="G2251" s="133" t="str">
        <f>IFERROR(VLOOKUP($E2251,BD_Anexo_Decreto!$A$1:$I$558,7,0),"")</f>
        <v/>
      </c>
      <c r="H2251" s="76" t="str">
        <f>IFERROR(VLOOKUP($E2251,BD_Anexo_Decreto!$A$1:$I$558,8,0),"")</f>
        <v/>
      </c>
      <c r="I2251" s="77" t="str">
        <f>IFERROR(VLOOKUP($E2251,BD_Anexo_Decreto!$A$1:$I$558,5,0),"")</f>
        <v/>
      </c>
      <c r="J2251" s="78">
        <f t="shared" si="147"/>
        <v>0</v>
      </c>
      <c r="K2251" s="78">
        <f t="shared" si="148"/>
        <v>0</v>
      </c>
      <c r="L2251" s="78">
        <f t="shared" si="149"/>
        <v>0</v>
      </c>
      <c r="M2251" s="82"/>
      <c r="N2251" s="83"/>
      <c r="O2251" s="84" t="str">
        <f>IFERROR(VLOOKUP($E2251,BD_Anexo_Decreto!$A$1:$I$558,3,0),"")</f>
        <v/>
      </c>
      <c r="P2251" s="85" t="str">
        <f t="shared" si="150"/>
        <v/>
      </c>
      <c r="Q2251" s="96"/>
      <c r="R2251" s="95" t="str">
        <f>IFERROR(VLOOKUP(Q2251,BD_CNES!$A$1:$E$9705,2,0),"")</f>
        <v/>
      </c>
    </row>
    <row r="2252" spans="4:18" ht="35.1" customHeight="1" x14ac:dyDescent="0.25">
      <c r="D2252" s="22">
        <v>2242</v>
      </c>
      <c r="E2252" s="132"/>
      <c r="F2252" s="76" t="str">
        <f>IFERROR(VLOOKUP($E2252,BD_Anexo_Decreto!$A$1:$I$558,2,0),"")</f>
        <v/>
      </c>
      <c r="G2252" s="133" t="str">
        <f>IFERROR(VLOOKUP($E2252,BD_Anexo_Decreto!$A$1:$I$558,7,0),"")</f>
        <v/>
      </c>
      <c r="H2252" s="76" t="str">
        <f>IFERROR(VLOOKUP($E2252,BD_Anexo_Decreto!$A$1:$I$558,8,0),"")</f>
        <v/>
      </c>
      <c r="I2252" s="77" t="str">
        <f>IFERROR(VLOOKUP($E2252,BD_Anexo_Decreto!$A$1:$I$558,5,0),"")</f>
        <v/>
      </c>
      <c r="J2252" s="78">
        <f t="shared" ref="J2252:J2315" si="151">IF(M2252=$J$10,N2252,0)</f>
        <v>0</v>
      </c>
      <c r="K2252" s="78">
        <f t="shared" ref="K2252:K2315" si="152">IF(M2252=$K$10,N2252,0)</f>
        <v>0</v>
      </c>
      <c r="L2252" s="78">
        <f t="shared" ref="L2252:L2315" si="153">IF(M2252=$L$10,N2252,0)</f>
        <v>0</v>
      </c>
      <c r="M2252" s="82"/>
      <c r="N2252" s="83"/>
      <c r="O2252" s="84" t="str">
        <f>IFERROR(VLOOKUP($E2252,BD_Anexo_Decreto!$A$1:$I$558,3,0),"")</f>
        <v/>
      </c>
      <c r="P2252" s="85" t="str">
        <f t="shared" si="150"/>
        <v/>
      </c>
      <c r="Q2252" s="96"/>
      <c r="R2252" s="95" t="str">
        <f>IFERROR(VLOOKUP(Q2252,BD_CNES!$A$1:$E$9705,2,0),"")</f>
        <v/>
      </c>
    </row>
    <row r="2253" spans="4:18" ht="35.1" customHeight="1" x14ac:dyDescent="0.25">
      <c r="D2253" s="22">
        <v>2243</v>
      </c>
      <c r="E2253" s="132"/>
      <c r="F2253" s="76" t="str">
        <f>IFERROR(VLOOKUP($E2253,BD_Anexo_Decreto!$A$1:$I$558,2,0),"")</f>
        <v/>
      </c>
      <c r="G2253" s="133" t="str">
        <f>IFERROR(VLOOKUP($E2253,BD_Anexo_Decreto!$A$1:$I$558,7,0),"")</f>
        <v/>
      </c>
      <c r="H2253" s="76" t="str">
        <f>IFERROR(VLOOKUP($E2253,BD_Anexo_Decreto!$A$1:$I$558,8,0),"")</f>
        <v/>
      </c>
      <c r="I2253" s="77" t="str">
        <f>IFERROR(VLOOKUP($E2253,BD_Anexo_Decreto!$A$1:$I$558,5,0),"")</f>
        <v/>
      </c>
      <c r="J2253" s="78">
        <f t="shared" si="151"/>
        <v>0</v>
      </c>
      <c r="K2253" s="78">
        <f t="shared" si="152"/>
        <v>0</v>
      </c>
      <c r="L2253" s="78">
        <f t="shared" si="153"/>
        <v>0</v>
      </c>
      <c r="M2253" s="82"/>
      <c r="N2253" s="83"/>
      <c r="O2253" s="84" t="str">
        <f>IFERROR(VLOOKUP($E2253,BD_Anexo_Decreto!$A$1:$I$558,3,0),"")</f>
        <v/>
      </c>
      <c r="P2253" s="85" t="str">
        <f t="shared" si="150"/>
        <v/>
      </c>
      <c r="Q2253" s="96"/>
      <c r="R2253" s="95" t="str">
        <f>IFERROR(VLOOKUP(Q2253,BD_CNES!$A$1:$E$9705,2,0),"")</f>
        <v/>
      </c>
    </row>
    <row r="2254" spans="4:18" ht="35.1" customHeight="1" x14ac:dyDescent="0.25">
      <c r="D2254" s="22">
        <v>2244</v>
      </c>
      <c r="E2254" s="132"/>
      <c r="F2254" s="76" t="str">
        <f>IFERROR(VLOOKUP($E2254,BD_Anexo_Decreto!$A$1:$I$558,2,0),"")</f>
        <v/>
      </c>
      <c r="G2254" s="133" t="str">
        <f>IFERROR(VLOOKUP($E2254,BD_Anexo_Decreto!$A$1:$I$558,7,0),"")</f>
        <v/>
      </c>
      <c r="H2254" s="76" t="str">
        <f>IFERROR(VLOOKUP($E2254,BD_Anexo_Decreto!$A$1:$I$558,8,0),"")</f>
        <v/>
      </c>
      <c r="I2254" s="77" t="str">
        <f>IFERROR(VLOOKUP($E2254,BD_Anexo_Decreto!$A$1:$I$558,5,0),"")</f>
        <v/>
      </c>
      <c r="J2254" s="78">
        <f t="shared" si="151"/>
        <v>0</v>
      </c>
      <c r="K2254" s="78">
        <f t="shared" si="152"/>
        <v>0</v>
      </c>
      <c r="L2254" s="78">
        <f t="shared" si="153"/>
        <v>0</v>
      </c>
      <c r="M2254" s="82"/>
      <c r="N2254" s="83"/>
      <c r="O2254" s="84" t="str">
        <f>IFERROR(VLOOKUP($E2254,BD_Anexo_Decreto!$A$1:$I$558,3,0),"")</f>
        <v/>
      </c>
      <c r="P2254" s="85" t="str">
        <f t="shared" ref="P2254:P2317" si="154">IFERROR(SUM(O2254*N2254),"")</f>
        <v/>
      </c>
      <c r="Q2254" s="96"/>
      <c r="R2254" s="95" t="str">
        <f>IFERROR(VLOOKUP(Q2254,BD_CNES!$A$1:$E$9705,2,0),"")</f>
        <v/>
      </c>
    </row>
    <row r="2255" spans="4:18" ht="35.1" customHeight="1" x14ac:dyDescent="0.25">
      <c r="D2255" s="22">
        <v>2245</v>
      </c>
      <c r="E2255" s="132"/>
      <c r="F2255" s="76" t="str">
        <f>IFERROR(VLOOKUP($E2255,BD_Anexo_Decreto!$A$1:$I$558,2,0),"")</f>
        <v/>
      </c>
      <c r="G2255" s="133" t="str">
        <f>IFERROR(VLOOKUP($E2255,BD_Anexo_Decreto!$A$1:$I$558,7,0),"")</f>
        <v/>
      </c>
      <c r="H2255" s="76" t="str">
        <f>IFERROR(VLOOKUP($E2255,BD_Anexo_Decreto!$A$1:$I$558,8,0),"")</f>
        <v/>
      </c>
      <c r="I2255" s="77" t="str">
        <f>IFERROR(VLOOKUP($E2255,BD_Anexo_Decreto!$A$1:$I$558,5,0),"")</f>
        <v/>
      </c>
      <c r="J2255" s="78">
        <f t="shared" si="151"/>
        <v>0</v>
      </c>
      <c r="K2255" s="78">
        <f t="shared" si="152"/>
        <v>0</v>
      </c>
      <c r="L2255" s="78">
        <f t="shared" si="153"/>
        <v>0</v>
      </c>
      <c r="M2255" s="82"/>
      <c r="N2255" s="83"/>
      <c r="O2255" s="84" t="str">
        <f>IFERROR(VLOOKUP($E2255,BD_Anexo_Decreto!$A$1:$I$558,3,0),"")</f>
        <v/>
      </c>
      <c r="P2255" s="85" t="str">
        <f t="shared" si="154"/>
        <v/>
      </c>
      <c r="Q2255" s="96"/>
      <c r="R2255" s="95" t="str">
        <f>IFERROR(VLOOKUP(Q2255,BD_CNES!$A$1:$E$9705,2,0),"")</f>
        <v/>
      </c>
    </row>
    <row r="2256" spans="4:18" ht="35.1" customHeight="1" x14ac:dyDescent="0.25">
      <c r="D2256" s="22">
        <v>2246</v>
      </c>
      <c r="E2256" s="132"/>
      <c r="F2256" s="76" t="str">
        <f>IFERROR(VLOOKUP($E2256,BD_Anexo_Decreto!$A$1:$I$558,2,0),"")</f>
        <v/>
      </c>
      <c r="G2256" s="133" t="str">
        <f>IFERROR(VLOOKUP($E2256,BD_Anexo_Decreto!$A$1:$I$558,7,0),"")</f>
        <v/>
      </c>
      <c r="H2256" s="76" t="str">
        <f>IFERROR(VLOOKUP($E2256,BD_Anexo_Decreto!$A$1:$I$558,8,0),"")</f>
        <v/>
      </c>
      <c r="I2256" s="77" t="str">
        <f>IFERROR(VLOOKUP($E2256,BD_Anexo_Decreto!$A$1:$I$558,5,0),"")</f>
        <v/>
      </c>
      <c r="J2256" s="78">
        <f t="shared" si="151"/>
        <v>0</v>
      </c>
      <c r="K2256" s="78">
        <f t="shared" si="152"/>
        <v>0</v>
      </c>
      <c r="L2256" s="78">
        <f t="shared" si="153"/>
        <v>0</v>
      </c>
      <c r="M2256" s="82"/>
      <c r="N2256" s="83"/>
      <c r="O2256" s="84" t="str">
        <f>IFERROR(VLOOKUP($E2256,BD_Anexo_Decreto!$A$1:$I$558,3,0),"")</f>
        <v/>
      </c>
      <c r="P2256" s="85" t="str">
        <f t="shared" si="154"/>
        <v/>
      </c>
      <c r="Q2256" s="96"/>
      <c r="R2256" s="95" t="str">
        <f>IFERROR(VLOOKUP(Q2256,BD_CNES!$A$1:$E$9705,2,0),"")</f>
        <v/>
      </c>
    </row>
    <row r="2257" spans="4:18" ht="35.1" customHeight="1" x14ac:dyDescent="0.25">
      <c r="D2257" s="22">
        <v>2247</v>
      </c>
      <c r="E2257" s="132"/>
      <c r="F2257" s="76" t="str">
        <f>IFERROR(VLOOKUP($E2257,BD_Anexo_Decreto!$A$1:$I$558,2,0),"")</f>
        <v/>
      </c>
      <c r="G2257" s="133" t="str">
        <f>IFERROR(VLOOKUP($E2257,BD_Anexo_Decreto!$A$1:$I$558,7,0),"")</f>
        <v/>
      </c>
      <c r="H2257" s="76" t="str">
        <f>IFERROR(VLOOKUP($E2257,BD_Anexo_Decreto!$A$1:$I$558,8,0),"")</f>
        <v/>
      </c>
      <c r="I2257" s="77" t="str">
        <f>IFERROR(VLOOKUP($E2257,BD_Anexo_Decreto!$A$1:$I$558,5,0),"")</f>
        <v/>
      </c>
      <c r="J2257" s="78">
        <f t="shared" si="151"/>
        <v>0</v>
      </c>
      <c r="K2257" s="78">
        <f t="shared" si="152"/>
        <v>0</v>
      </c>
      <c r="L2257" s="78">
        <f t="shared" si="153"/>
        <v>0</v>
      </c>
      <c r="M2257" s="82"/>
      <c r="N2257" s="83"/>
      <c r="O2257" s="84" t="str">
        <f>IFERROR(VLOOKUP($E2257,BD_Anexo_Decreto!$A$1:$I$558,3,0),"")</f>
        <v/>
      </c>
      <c r="P2257" s="85" t="str">
        <f t="shared" si="154"/>
        <v/>
      </c>
      <c r="Q2257" s="96"/>
      <c r="R2257" s="95" t="str">
        <f>IFERROR(VLOOKUP(Q2257,BD_CNES!$A$1:$E$9705,2,0),"")</f>
        <v/>
      </c>
    </row>
    <row r="2258" spans="4:18" ht="35.1" customHeight="1" x14ac:dyDescent="0.25">
      <c r="D2258" s="22">
        <v>2248</v>
      </c>
      <c r="E2258" s="132"/>
      <c r="F2258" s="76" t="str">
        <f>IFERROR(VLOOKUP($E2258,BD_Anexo_Decreto!$A$1:$I$558,2,0),"")</f>
        <v/>
      </c>
      <c r="G2258" s="133" t="str">
        <f>IFERROR(VLOOKUP($E2258,BD_Anexo_Decreto!$A$1:$I$558,7,0),"")</f>
        <v/>
      </c>
      <c r="H2258" s="76" t="str">
        <f>IFERROR(VLOOKUP($E2258,BD_Anexo_Decreto!$A$1:$I$558,8,0),"")</f>
        <v/>
      </c>
      <c r="I2258" s="77" t="str">
        <f>IFERROR(VLOOKUP($E2258,BD_Anexo_Decreto!$A$1:$I$558,5,0),"")</f>
        <v/>
      </c>
      <c r="J2258" s="78">
        <f t="shared" si="151"/>
        <v>0</v>
      </c>
      <c r="K2258" s="78">
        <f t="shared" si="152"/>
        <v>0</v>
      </c>
      <c r="L2258" s="78">
        <f t="shared" si="153"/>
        <v>0</v>
      </c>
      <c r="M2258" s="82"/>
      <c r="N2258" s="83"/>
      <c r="O2258" s="84" t="str">
        <f>IFERROR(VLOOKUP($E2258,BD_Anexo_Decreto!$A$1:$I$558,3,0),"")</f>
        <v/>
      </c>
      <c r="P2258" s="85" t="str">
        <f t="shared" si="154"/>
        <v/>
      </c>
      <c r="Q2258" s="96"/>
      <c r="R2258" s="95" t="str">
        <f>IFERROR(VLOOKUP(Q2258,BD_CNES!$A$1:$E$9705,2,0),"")</f>
        <v/>
      </c>
    </row>
    <row r="2259" spans="4:18" ht="35.1" customHeight="1" x14ac:dyDescent="0.25">
      <c r="D2259" s="22">
        <v>2249</v>
      </c>
      <c r="E2259" s="132"/>
      <c r="F2259" s="76" t="str">
        <f>IFERROR(VLOOKUP($E2259,BD_Anexo_Decreto!$A$1:$I$558,2,0),"")</f>
        <v/>
      </c>
      <c r="G2259" s="133" t="str">
        <f>IFERROR(VLOOKUP($E2259,BD_Anexo_Decreto!$A$1:$I$558,7,0),"")</f>
        <v/>
      </c>
      <c r="H2259" s="76" t="str">
        <f>IFERROR(VLOOKUP($E2259,BD_Anexo_Decreto!$A$1:$I$558,8,0),"")</f>
        <v/>
      </c>
      <c r="I2259" s="77" t="str">
        <f>IFERROR(VLOOKUP($E2259,BD_Anexo_Decreto!$A$1:$I$558,5,0),"")</f>
        <v/>
      </c>
      <c r="J2259" s="78">
        <f t="shared" si="151"/>
        <v>0</v>
      </c>
      <c r="K2259" s="78">
        <f t="shared" si="152"/>
        <v>0</v>
      </c>
      <c r="L2259" s="78">
        <f t="shared" si="153"/>
        <v>0</v>
      </c>
      <c r="M2259" s="82"/>
      <c r="N2259" s="83"/>
      <c r="O2259" s="84" t="str">
        <f>IFERROR(VLOOKUP($E2259,BD_Anexo_Decreto!$A$1:$I$558,3,0),"")</f>
        <v/>
      </c>
      <c r="P2259" s="85" t="str">
        <f t="shared" si="154"/>
        <v/>
      </c>
      <c r="Q2259" s="96"/>
      <c r="R2259" s="95" t="str">
        <f>IFERROR(VLOOKUP(Q2259,BD_CNES!$A$1:$E$9705,2,0),"")</f>
        <v/>
      </c>
    </row>
    <row r="2260" spans="4:18" ht="35.1" customHeight="1" x14ac:dyDescent="0.25">
      <c r="D2260" s="22">
        <v>2250</v>
      </c>
      <c r="E2260" s="132"/>
      <c r="F2260" s="76" t="str">
        <f>IFERROR(VLOOKUP($E2260,BD_Anexo_Decreto!$A$1:$I$558,2,0),"")</f>
        <v/>
      </c>
      <c r="G2260" s="133" t="str">
        <f>IFERROR(VLOOKUP($E2260,BD_Anexo_Decreto!$A$1:$I$558,7,0),"")</f>
        <v/>
      </c>
      <c r="H2260" s="76" t="str">
        <f>IFERROR(VLOOKUP($E2260,BD_Anexo_Decreto!$A$1:$I$558,8,0),"")</f>
        <v/>
      </c>
      <c r="I2260" s="77" t="str">
        <f>IFERROR(VLOOKUP($E2260,BD_Anexo_Decreto!$A$1:$I$558,5,0),"")</f>
        <v/>
      </c>
      <c r="J2260" s="78">
        <f t="shared" si="151"/>
        <v>0</v>
      </c>
      <c r="K2260" s="78">
        <f t="shared" si="152"/>
        <v>0</v>
      </c>
      <c r="L2260" s="78">
        <f t="shared" si="153"/>
        <v>0</v>
      </c>
      <c r="M2260" s="82"/>
      <c r="N2260" s="83"/>
      <c r="O2260" s="84" t="str">
        <f>IFERROR(VLOOKUP($E2260,BD_Anexo_Decreto!$A$1:$I$558,3,0),"")</f>
        <v/>
      </c>
      <c r="P2260" s="85" t="str">
        <f t="shared" si="154"/>
        <v/>
      </c>
      <c r="Q2260" s="96"/>
      <c r="R2260" s="95" t="str">
        <f>IFERROR(VLOOKUP(Q2260,BD_CNES!$A$1:$E$9705,2,0),"")</f>
        <v/>
      </c>
    </row>
    <row r="2261" spans="4:18" ht="35.1" customHeight="1" x14ac:dyDescent="0.25">
      <c r="D2261" s="22">
        <v>2251</v>
      </c>
      <c r="E2261" s="132"/>
      <c r="F2261" s="76" t="str">
        <f>IFERROR(VLOOKUP($E2261,BD_Anexo_Decreto!$A$1:$I$558,2,0),"")</f>
        <v/>
      </c>
      <c r="G2261" s="133" t="str">
        <f>IFERROR(VLOOKUP($E2261,BD_Anexo_Decreto!$A$1:$I$558,7,0),"")</f>
        <v/>
      </c>
      <c r="H2261" s="76" t="str">
        <f>IFERROR(VLOOKUP($E2261,BD_Anexo_Decreto!$A$1:$I$558,8,0),"")</f>
        <v/>
      </c>
      <c r="I2261" s="77" t="str">
        <f>IFERROR(VLOOKUP($E2261,BD_Anexo_Decreto!$A$1:$I$558,5,0),"")</f>
        <v/>
      </c>
      <c r="J2261" s="78">
        <f t="shared" si="151"/>
        <v>0</v>
      </c>
      <c r="K2261" s="78">
        <f t="shared" si="152"/>
        <v>0</v>
      </c>
      <c r="L2261" s="78">
        <f t="shared" si="153"/>
        <v>0</v>
      </c>
      <c r="M2261" s="82"/>
      <c r="N2261" s="83"/>
      <c r="O2261" s="84" t="str">
        <f>IFERROR(VLOOKUP($E2261,BD_Anexo_Decreto!$A$1:$I$558,3,0),"")</f>
        <v/>
      </c>
      <c r="P2261" s="85" t="str">
        <f t="shared" si="154"/>
        <v/>
      </c>
      <c r="Q2261" s="96"/>
      <c r="R2261" s="95" t="str">
        <f>IFERROR(VLOOKUP(Q2261,BD_CNES!$A$1:$E$9705,2,0),"")</f>
        <v/>
      </c>
    </row>
    <row r="2262" spans="4:18" ht="35.1" customHeight="1" x14ac:dyDescent="0.25">
      <c r="D2262" s="22">
        <v>2252</v>
      </c>
      <c r="E2262" s="132"/>
      <c r="F2262" s="76" t="str">
        <f>IFERROR(VLOOKUP($E2262,BD_Anexo_Decreto!$A$1:$I$558,2,0),"")</f>
        <v/>
      </c>
      <c r="G2262" s="133" t="str">
        <f>IFERROR(VLOOKUP($E2262,BD_Anexo_Decreto!$A$1:$I$558,7,0),"")</f>
        <v/>
      </c>
      <c r="H2262" s="76" t="str">
        <f>IFERROR(VLOOKUP($E2262,BD_Anexo_Decreto!$A$1:$I$558,8,0),"")</f>
        <v/>
      </c>
      <c r="I2262" s="77" t="str">
        <f>IFERROR(VLOOKUP($E2262,BD_Anexo_Decreto!$A$1:$I$558,5,0),"")</f>
        <v/>
      </c>
      <c r="J2262" s="78">
        <f t="shared" si="151"/>
        <v>0</v>
      </c>
      <c r="K2262" s="78">
        <f t="shared" si="152"/>
        <v>0</v>
      </c>
      <c r="L2262" s="78">
        <f t="shared" si="153"/>
        <v>0</v>
      </c>
      <c r="M2262" s="82"/>
      <c r="N2262" s="83"/>
      <c r="O2262" s="84" t="str">
        <f>IFERROR(VLOOKUP($E2262,BD_Anexo_Decreto!$A$1:$I$558,3,0),"")</f>
        <v/>
      </c>
      <c r="P2262" s="85" t="str">
        <f t="shared" si="154"/>
        <v/>
      </c>
      <c r="Q2262" s="96"/>
      <c r="R2262" s="95" t="str">
        <f>IFERROR(VLOOKUP(Q2262,BD_CNES!$A$1:$E$9705,2,0),"")</f>
        <v/>
      </c>
    </row>
    <row r="2263" spans="4:18" ht="35.1" customHeight="1" x14ac:dyDescent="0.25">
      <c r="D2263" s="22">
        <v>2253</v>
      </c>
      <c r="E2263" s="132"/>
      <c r="F2263" s="76" t="str">
        <f>IFERROR(VLOOKUP($E2263,BD_Anexo_Decreto!$A$1:$I$558,2,0),"")</f>
        <v/>
      </c>
      <c r="G2263" s="133" t="str">
        <f>IFERROR(VLOOKUP($E2263,BD_Anexo_Decreto!$A$1:$I$558,7,0),"")</f>
        <v/>
      </c>
      <c r="H2263" s="76" t="str">
        <f>IFERROR(VLOOKUP($E2263,BD_Anexo_Decreto!$A$1:$I$558,8,0),"")</f>
        <v/>
      </c>
      <c r="I2263" s="77" t="str">
        <f>IFERROR(VLOOKUP($E2263,BD_Anexo_Decreto!$A$1:$I$558,5,0),"")</f>
        <v/>
      </c>
      <c r="J2263" s="78">
        <f t="shared" si="151"/>
        <v>0</v>
      </c>
      <c r="K2263" s="78">
        <f t="shared" si="152"/>
        <v>0</v>
      </c>
      <c r="L2263" s="78">
        <f t="shared" si="153"/>
        <v>0</v>
      </c>
      <c r="M2263" s="82"/>
      <c r="N2263" s="83"/>
      <c r="O2263" s="84" t="str">
        <f>IFERROR(VLOOKUP($E2263,BD_Anexo_Decreto!$A$1:$I$558,3,0),"")</f>
        <v/>
      </c>
      <c r="P2263" s="85" t="str">
        <f t="shared" si="154"/>
        <v/>
      </c>
      <c r="Q2263" s="96"/>
      <c r="R2263" s="95" t="str">
        <f>IFERROR(VLOOKUP(Q2263,BD_CNES!$A$1:$E$9705,2,0),"")</f>
        <v/>
      </c>
    </row>
    <row r="2264" spans="4:18" ht="35.1" customHeight="1" x14ac:dyDescent="0.25">
      <c r="D2264" s="22">
        <v>2254</v>
      </c>
      <c r="E2264" s="132"/>
      <c r="F2264" s="76" t="str">
        <f>IFERROR(VLOOKUP($E2264,BD_Anexo_Decreto!$A$1:$I$558,2,0),"")</f>
        <v/>
      </c>
      <c r="G2264" s="133" t="str">
        <f>IFERROR(VLOOKUP($E2264,BD_Anexo_Decreto!$A$1:$I$558,7,0),"")</f>
        <v/>
      </c>
      <c r="H2264" s="76" t="str">
        <f>IFERROR(VLOOKUP($E2264,BD_Anexo_Decreto!$A$1:$I$558,8,0),"")</f>
        <v/>
      </c>
      <c r="I2264" s="77" t="str">
        <f>IFERROR(VLOOKUP($E2264,BD_Anexo_Decreto!$A$1:$I$558,5,0),"")</f>
        <v/>
      </c>
      <c r="J2264" s="78">
        <f t="shared" si="151"/>
        <v>0</v>
      </c>
      <c r="K2264" s="78">
        <f t="shared" si="152"/>
        <v>0</v>
      </c>
      <c r="L2264" s="78">
        <f t="shared" si="153"/>
        <v>0</v>
      </c>
      <c r="M2264" s="82"/>
      <c r="N2264" s="83"/>
      <c r="O2264" s="84" t="str">
        <f>IFERROR(VLOOKUP($E2264,BD_Anexo_Decreto!$A$1:$I$558,3,0),"")</f>
        <v/>
      </c>
      <c r="P2264" s="85" t="str">
        <f t="shared" si="154"/>
        <v/>
      </c>
      <c r="Q2264" s="96"/>
      <c r="R2264" s="95" t="str">
        <f>IFERROR(VLOOKUP(Q2264,BD_CNES!$A$1:$E$9705,2,0),"")</f>
        <v/>
      </c>
    </row>
    <row r="2265" spans="4:18" ht="35.1" customHeight="1" x14ac:dyDescent="0.25">
      <c r="D2265" s="22">
        <v>2255</v>
      </c>
      <c r="E2265" s="132"/>
      <c r="F2265" s="76" t="str">
        <f>IFERROR(VLOOKUP($E2265,BD_Anexo_Decreto!$A$1:$I$558,2,0),"")</f>
        <v/>
      </c>
      <c r="G2265" s="133" t="str">
        <f>IFERROR(VLOOKUP($E2265,BD_Anexo_Decreto!$A$1:$I$558,7,0),"")</f>
        <v/>
      </c>
      <c r="H2265" s="76" t="str">
        <f>IFERROR(VLOOKUP($E2265,BD_Anexo_Decreto!$A$1:$I$558,8,0),"")</f>
        <v/>
      </c>
      <c r="I2265" s="77" t="str">
        <f>IFERROR(VLOOKUP($E2265,BD_Anexo_Decreto!$A$1:$I$558,5,0),"")</f>
        <v/>
      </c>
      <c r="J2265" s="78">
        <f t="shared" si="151"/>
        <v>0</v>
      </c>
      <c r="K2265" s="78">
        <f t="shared" si="152"/>
        <v>0</v>
      </c>
      <c r="L2265" s="78">
        <f t="shared" si="153"/>
        <v>0</v>
      </c>
      <c r="M2265" s="82"/>
      <c r="N2265" s="83"/>
      <c r="O2265" s="84" t="str">
        <f>IFERROR(VLOOKUP($E2265,BD_Anexo_Decreto!$A$1:$I$558,3,0),"")</f>
        <v/>
      </c>
      <c r="P2265" s="85" t="str">
        <f t="shared" si="154"/>
        <v/>
      </c>
      <c r="Q2265" s="96"/>
      <c r="R2265" s="95" t="str">
        <f>IFERROR(VLOOKUP(Q2265,BD_CNES!$A$1:$E$9705,2,0),"")</f>
        <v/>
      </c>
    </row>
    <row r="2266" spans="4:18" ht="35.1" customHeight="1" x14ac:dyDescent="0.25">
      <c r="D2266" s="22">
        <v>2256</v>
      </c>
      <c r="E2266" s="132"/>
      <c r="F2266" s="76" t="str">
        <f>IFERROR(VLOOKUP($E2266,BD_Anexo_Decreto!$A$1:$I$558,2,0),"")</f>
        <v/>
      </c>
      <c r="G2266" s="133" t="str">
        <f>IFERROR(VLOOKUP($E2266,BD_Anexo_Decreto!$A$1:$I$558,7,0),"")</f>
        <v/>
      </c>
      <c r="H2266" s="76" t="str">
        <f>IFERROR(VLOOKUP($E2266,BD_Anexo_Decreto!$A$1:$I$558,8,0),"")</f>
        <v/>
      </c>
      <c r="I2266" s="77" t="str">
        <f>IFERROR(VLOOKUP($E2266,BD_Anexo_Decreto!$A$1:$I$558,5,0),"")</f>
        <v/>
      </c>
      <c r="J2266" s="78">
        <f t="shared" si="151"/>
        <v>0</v>
      </c>
      <c r="K2266" s="78">
        <f t="shared" si="152"/>
        <v>0</v>
      </c>
      <c r="L2266" s="78">
        <f t="shared" si="153"/>
        <v>0</v>
      </c>
      <c r="M2266" s="82"/>
      <c r="N2266" s="83"/>
      <c r="O2266" s="84" t="str">
        <f>IFERROR(VLOOKUP($E2266,BD_Anexo_Decreto!$A$1:$I$558,3,0),"")</f>
        <v/>
      </c>
      <c r="P2266" s="85" t="str">
        <f t="shared" si="154"/>
        <v/>
      </c>
      <c r="Q2266" s="96"/>
      <c r="R2266" s="95" t="str">
        <f>IFERROR(VLOOKUP(Q2266,BD_CNES!$A$1:$E$9705,2,0),"")</f>
        <v/>
      </c>
    </row>
    <row r="2267" spans="4:18" ht="35.1" customHeight="1" x14ac:dyDescent="0.25">
      <c r="D2267" s="22">
        <v>2257</v>
      </c>
      <c r="E2267" s="132"/>
      <c r="F2267" s="76" t="str">
        <f>IFERROR(VLOOKUP($E2267,BD_Anexo_Decreto!$A$1:$I$558,2,0),"")</f>
        <v/>
      </c>
      <c r="G2267" s="133" t="str">
        <f>IFERROR(VLOOKUP($E2267,BD_Anexo_Decreto!$A$1:$I$558,7,0),"")</f>
        <v/>
      </c>
      <c r="H2267" s="76" t="str">
        <f>IFERROR(VLOOKUP($E2267,BD_Anexo_Decreto!$A$1:$I$558,8,0),"")</f>
        <v/>
      </c>
      <c r="I2267" s="77" t="str">
        <f>IFERROR(VLOOKUP($E2267,BD_Anexo_Decreto!$A$1:$I$558,5,0),"")</f>
        <v/>
      </c>
      <c r="J2267" s="78">
        <f t="shared" si="151"/>
        <v>0</v>
      </c>
      <c r="K2267" s="78">
        <f t="shared" si="152"/>
        <v>0</v>
      </c>
      <c r="L2267" s="78">
        <f t="shared" si="153"/>
        <v>0</v>
      </c>
      <c r="M2267" s="82"/>
      <c r="N2267" s="83"/>
      <c r="O2267" s="84" t="str">
        <f>IFERROR(VLOOKUP($E2267,BD_Anexo_Decreto!$A$1:$I$558,3,0),"")</f>
        <v/>
      </c>
      <c r="P2267" s="85" t="str">
        <f t="shared" si="154"/>
        <v/>
      </c>
      <c r="Q2267" s="96"/>
      <c r="R2267" s="95" t="str">
        <f>IFERROR(VLOOKUP(Q2267,BD_CNES!$A$1:$E$9705,2,0),"")</f>
        <v/>
      </c>
    </row>
    <row r="2268" spans="4:18" ht="35.1" customHeight="1" x14ac:dyDescent="0.25">
      <c r="D2268" s="22">
        <v>2258</v>
      </c>
      <c r="E2268" s="132"/>
      <c r="F2268" s="76" t="str">
        <f>IFERROR(VLOOKUP($E2268,BD_Anexo_Decreto!$A$1:$I$558,2,0),"")</f>
        <v/>
      </c>
      <c r="G2268" s="133" t="str">
        <f>IFERROR(VLOOKUP($E2268,BD_Anexo_Decreto!$A$1:$I$558,7,0),"")</f>
        <v/>
      </c>
      <c r="H2268" s="76" t="str">
        <f>IFERROR(VLOOKUP($E2268,BD_Anexo_Decreto!$A$1:$I$558,8,0),"")</f>
        <v/>
      </c>
      <c r="I2268" s="77" t="str">
        <f>IFERROR(VLOOKUP($E2268,BD_Anexo_Decreto!$A$1:$I$558,5,0),"")</f>
        <v/>
      </c>
      <c r="J2268" s="78">
        <f t="shared" si="151"/>
        <v>0</v>
      </c>
      <c r="K2268" s="78">
        <f t="shared" si="152"/>
        <v>0</v>
      </c>
      <c r="L2268" s="78">
        <f t="shared" si="153"/>
        <v>0</v>
      </c>
      <c r="M2268" s="82"/>
      <c r="N2268" s="83"/>
      <c r="O2268" s="84" t="str">
        <f>IFERROR(VLOOKUP($E2268,BD_Anexo_Decreto!$A$1:$I$558,3,0),"")</f>
        <v/>
      </c>
      <c r="P2268" s="85" t="str">
        <f t="shared" si="154"/>
        <v/>
      </c>
      <c r="Q2268" s="96"/>
      <c r="R2268" s="95" t="str">
        <f>IFERROR(VLOOKUP(Q2268,BD_CNES!$A$1:$E$9705,2,0),"")</f>
        <v/>
      </c>
    </row>
    <row r="2269" spans="4:18" ht="35.1" customHeight="1" x14ac:dyDescent="0.25">
      <c r="D2269" s="22">
        <v>2259</v>
      </c>
      <c r="E2269" s="132"/>
      <c r="F2269" s="76" t="str">
        <f>IFERROR(VLOOKUP($E2269,BD_Anexo_Decreto!$A$1:$I$558,2,0),"")</f>
        <v/>
      </c>
      <c r="G2269" s="133" t="str">
        <f>IFERROR(VLOOKUP($E2269,BD_Anexo_Decreto!$A$1:$I$558,7,0),"")</f>
        <v/>
      </c>
      <c r="H2269" s="76" t="str">
        <f>IFERROR(VLOOKUP($E2269,BD_Anexo_Decreto!$A$1:$I$558,8,0),"")</f>
        <v/>
      </c>
      <c r="I2269" s="77" t="str">
        <f>IFERROR(VLOOKUP($E2269,BD_Anexo_Decreto!$A$1:$I$558,5,0),"")</f>
        <v/>
      </c>
      <c r="J2269" s="78">
        <f t="shared" si="151"/>
        <v>0</v>
      </c>
      <c r="K2269" s="78">
        <f t="shared" si="152"/>
        <v>0</v>
      </c>
      <c r="L2269" s="78">
        <f t="shared" si="153"/>
        <v>0</v>
      </c>
      <c r="M2269" s="82"/>
      <c r="N2269" s="83"/>
      <c r="O2269" s="84" t="str">
        <f>IFERROR(VLOOKUP($E2269,BD_Anexo_Decreto!$A$1:$I$558,3,0),"")</f>
        <v/>
      </c>
      <c r="P2269" s="85" t="str">
        <f t="shared" si="154"/>
        <v/>
      </c>
      <c r="Q2269" s="96"/>
      <c r="R2269" s="95" t="str">
        <f>IFERROR(VLOOKUP(Q2269,BD_CNES!$A$1:$E$9705,2,0),"")</f>
        <v/>
      </c>
    </row>
    <row r="2270" spans="4:18" ht="35.1" customHeight="1" x14ac:dyDescent="0.25">
      <c r="D2270" s="22">
        <v>2260</v>
      </c>
      <c r="E2270" s="132"/>
      <c r="F2270" s="76" t="str">
        <f>IFERROR(VLOOKUP($E2270,BD_Anexo_Decreto!$A$1:$I$558,2,0),"")</f>
        <v/>
      </c>
      <c r="G2270" s="133" t="str">
        <f>IFERROR(VLOOKUP($E2270,BD_Anexo_Decreto!$A$1:$I$558,7,0),"")</f>
        <v/>
      </c>
      <c r="H2270" s="76" t="str">
        <f>IFERROR(VLOOKUP($E2270,BD_Anexo_Decreto!$A$1:$I$558,8,0),"")</f>
        <v/>
      </c>
      <c r="I2270" s="77" t="str">
        <f>IFERROR(VLOOKUP($E2270,BD_Anexo_Decreto!$A$1:$I$558,5,0),"")</f>
        <v/>
      </c>
      <c r="J2270" s="78">
        <f t="shared" si="151"/>
        <v>0</v>
      </c>
      <c r="K2270" s="78">
        <f t="shared" si="152"/>
        <v>0</v>
      </c>
      <c r="L2270" s="78">
        <f t="shared" si="153"/>
        <v>0</v>
      </c>
      <c r="M2270" s="82"/>
      <c r="N2270" s="83"/>
      <c r="O2270" s="84" t="str">
        <f>IFERROR(VLOOKUP($E2270,BD_Anexo_Decreto!$A$1:$I$558,3,0),"")</f>
        <v/>
      </c>
      <c r="P2270" s="85" t="str">
        <f t="shared" si="154"/>
        <v/>
      </c>
      <c r="Q2270" s="96"/>
      <c r="R2270" s="95" t="str">
        <f>IFERROR(VLOOKUP(Q2270,BD_CNES!$A$1:$E$9705,2,0),"")</f>
        <v/>
      </c>
    </row>
    <row r="2271" spans="4:18" ht="35.1" customHeight="1" x14ac:dyDescent="0.25">
      <c r="D2271" s="22">
        <v>2261</v>
      </c>
      <c r="E2271" s="132"/>
      <c r="F2271" s="76" t="str">
        <f>IFERROR(VLOOKUP($E2271,BD_Anexo_Decreto!$A$1:$I$558,2,0),"")</f>
        <v/>
      </c>
      <c r="G2271" s="133" t="str">
        <f>IFERROR(VLOOKUP($E2271,BD_Anexo_Decreto!$A$1:$I$558,7,0),"")</f>
        <v/>
      </c>
      <c r="H2271" s="76" t="str">
        <f>IFERROR(VLOOKUP($E2271,BD_Anexo_Decreto!$A$1:$I$558,8,0),"")</f>
        <v/>
      </c>
      <c r="I2271" s="77" t="str">
        <f>IFERROR(VLOOKUP($E2271,BD_Anexo_Decreto!$A$1:$I$558,5,0),"")</f>
        <v/>
      </c>
      <c r="J2271" s="78">
        <f t="shared" si="151"/>
        <v>0</v>
      </c>
      <c r="K2271" s="78">
        <f t="shared" si="152"/>
        <v>0</v>
      </c>
      <c r="L2271" s="78">
        <f t="shared" si="153"/>
        <v>0</v>
      </c>
      <c r="M2271" s="82"/>
      <c r="N2271" s="83"/>
      <c r="O2271" s="84" t="str">
        <f>IFERROR(VLOOKUP($E2271,BD_Anexo_Decreto!$A$1:$I$558,3,0),"")</f>
        <v/>
      </c>
      <c r="P2271" s="85" t="str">
        <f t="shared" si="154"/>
        <v/>
      </c>
      <c r="Q2271" s="96"/>
      <c r="R2271" s="95" t="str">
        <f>IFERROR(VLOOKUP(Q2271,BD_CNES!$A$1:$E$9705,2,0),"")</f>
        <v/>
      </c>
    </row>
    <row r="2272" spans="4:18" ht="35.1" customHeight="1" x14ac:dyDescent="0.25">
      <c r="D2272" s="22">
        <v>2262</v>
      </c>
      <c r="E2272" s="132"/>
      <c r="F2272" s="76" t="str">
        <f>IFERROR(VLOOKUP($E2272,BD_Anexo_Decreto!$A$1:$I$558,2,0),"")</f>
        <v/>
      </c>
      <c r="G2272" s="133" t="str">
        <f>IFERROR(VLOOKUP($E2272,BD_Anexo_Decreto!$A$1:$I$558,7,0),"")</f>
        <v/>
      </c>
      <c r="H2272" s="76" t="str">
        <f>IFERROR(VLOOKUP($E2272,BD_Anexo_Decreto!$A$1:$I$558,8,0),"")</f>
        <v/>
      </c>
      <c r="I2272" s="77" t="str">
        <f>IFERROR(VLOOKUP($E2272,BD_Anexo_Decreto!$A$1:$I$558,5,0),"")</f>
        <v/>
      </c>
      <c r="J2272" s="78">
        <f t="shared" si="151"/>
        <v>0</v>
      </c>
      <c r="K2272" s="78">
        <f t="shared" si="152"/>
        <v>0</v>
      </c>
      <c r="L2272" s="78">
        <f t="shared" si="153"/>
        <v>0</v>
      </c>
      <c r="M2272" s="82"/>
      <c r="N2272" s="83"/>
      <c r="O2272" s="84" t="str">
        <f>IFERROR(VLOOKUP($E2272,BD_Anexo_Decreto!$A$1:$I$558,3,0),"")</f>
        <v/>
      </c>
      <c r="P2272" s="85" t="str">
        <f t="shared" si="154"/>
        <v/>
      </c>
      <c r="Q2272" s="96"/>
      <c r="R2272" s="95" t="str">
        <f>IFERROR(VLOOKUP(Q2272,BD_CNES!$A$1:$E$9705,2,0),"")</f>
        <v/>
      </c>
    </row>
    <row r="2273" spans="4:18" ht="35.1" customHeight="1" x14ac:dyDescent="0.25">
      <c r="D2273" s="22">
        <v>2263</v>
      </c>
      <c r="E2273" s="132"/>
      <c r="F2273" s="76" t="str">
        <f>IFERROR(VLOOKUP($E2273,BD_Anexo_Decreto!$A$1:$I$558,2,0),"")</f>
        <v/>
      </c>
      <c r="G2273" s="133" t="str">
        <f>IFERROR(VLOOKUP($E2273,BD_Anexo_Decreto!$A$1:$I$558,7,0),"")</f>
        <v/>
      </c>
      <c r="H2273" s="76" t="str">
        <f>IFERROR(VLOOKUP($E2273,BD_Anexo_Decreto!$A$1:$I$558,8,0),"")</f>
        <v/>
      </c>
      <c r="I2273" s="77" t="str">
        <f>IFERROR(VLOOKUP($E2273,BD_Anexo_Decreto!$A$1:$I$558,5,0),"")</f>
        <v/>
      </c>
      <c r="J2273" s="78">
        <f t="shared" si="151"/>
        <v>0</v>
      </c>
      <c r="K2273" s="78">
        <f t="shared" si="152"/>
        <v>0</v>
      </c>
      <c r="L2273" s="78">
        <f t="shared" si="153"/>
        <v>0</v>
      </c>
      <c r="M2273" s="82"/>
      <c r="N2273" s="83"/>
      <c r="O2273" s="84" t="str">
        <f>IFERROR(VLOOKUP($E2273,BD_Anexo_Decreto!$A$1:$I$558,3,0),"")</f>
        <v/>
      </c>
      <c r="P2273" s="85" t="str">
        <f t="shared" si="154"/>
        <v/>
      </c>
      <c r="Q2273" s="96"/>
      <c r="R2273" s="95" t="str">
        <f>IFERROR(VLOOKUP(Q2273,BD_CNES!$A$1:$E$9705,2,0),"")</f>
        <v/>
      </c>
    </row>
    <row r="2274" spans="4:18" ht="35.1" customHeight="1" x14ac:dyDescent="0.25">
      <c r="D2274" s="22">
        <v>2264</v>
      </c>
      <c r="E2274" s="132"/>
      <c r="F2274" s="76" t="str">
        <f>IFERROR(VLOOKUP($E2274,BD_Anexo_Decreto!$A$1:$I$558,2,0),"")</f>
        <v/>
      </c>
      <c r="G2274" s="133" t="str">
        <f>IFERROR(VLOOKUP($E2274,BD_Anexo_Decreto!$A$1:$I$558,7,0),"")</f>
        <v/>
      </c>
      <c r="H2274" s="76" t="str">
        <f>IFERROR(VLOOKUP($E2274,BD_Anexo_Decreto!$A$1:$I$558,8,0),"")</f>
        <v/>
      </c>
      <c r="I2274" s="77" t="str">
        <f>IFERROR(VLOOKUP($E2274,BD_Anexo_Decreto!$A$1:$I$558,5,0),"")</f>
        <v/>
      </c>
      <c r="J2274" s="78">
        <f t="shared" si="151"/>
        <v>0</v>
      </c>
      <c r="K2274" s="78">
        <f t="shared" si="152"/>
        <v>0</v>
      </c>
      <c r="L2274" s="78">
        <f t="shared" si="153"/>
        <v>0</v>
      </c>
      <c r="M2274" s="82"/>
      <c r="N2274" s="83"/>
      <c r="O2274" s="84" t="str">
        <f>IFERROR(VLOOKUP($E2274,BD_Anexo_Decreto!$A$1:$I$558,3,0),"")</f>
        <v/>
      </c>
      <c r="P2274" s="85" t="str">
        <f t="shared" si="154"/>
        <v/>
      </c>
      <c r="Q2274" s="96"/>
      <c r="R2274" s="95" t="str">
        <f>IFERROR(VLOOKUP(Q2274,BD_CNES!$A$1:$E$9705,2,0),"")</f>
        <v/>
      </c>
    </row>
    <row r="2275" spans="4:18" ht="35.1" customHeight="1" x14ac:dyDescent="0.25">
      <c r="D2275" s="22">
        <v>2265</v>
      </c>
      <c r="E2275" s="132"/>
      <c r="F2275" s="76" t="str">
        <f>IFERROR(VLOOKUP($E2275,BD_Anexo_Decreto!$A$1:$I$558,2,0),"")</f>
        <v/>
      </c>
      <c r="G2275" s="133" t="str">
        <f>IFERROR(VLOOKUP($E2275,BD_Anexo_Decreto!$A$1:$I$558,7,0),"")</f>
        <v/>
      </c>
      <c r="H2275" s="76" t="str">
        <f>IFERROR(VLOOKUP($E2275,BD_Anexo_Decreto!$A$1:$I$558,8,0),"")</f>
        <v/>
      </c>
      <c r="I2275" s="77" t="str">
        <f>IFERROR(VLOOKUP($E2275,BD_Anexo_Decreto!$A$1:$I$558,5,0),"")</f>
        <v/>
      </c>
      <c r="J2275" s="78">
        <f t="shared" si="151"/>
        <v>0</v>
      </c>
      <c r="K2275" s="78">
        <f t="shared" si="152"/>
        <v>0</v>
      </c>
      <c r="L2275" s="78">
        <f t="shared" si="153"/>
        <v>0</v>
      </c>
      <c r="M2275" s="82"/>
      <c r="N2275" s="83"/>
      <c r="O2275" s="84" t="str">
        <f>IFERROR(VLOOKUP($E2275,BD_Anexo_Decreto!$A$1:$I$558,3,0),"")</f>
        <v/>
      </c>
      <c r="P2275" s="85" t="str">
        <f t="shared" si="154"/>
        <v/>
      </c>
      <c r="Q2275" s="96"/>
      <c r="R2275" s="95" t="str">
        <f>IFERROR(VLOOKUP(Q2275,BD_CNES!$A$1:$E$9705,2,0),"")</f>
        <v/>
      </c>
    </row>
    <row r="2276" spans="4:18" ht="35.1" customHeight="1" x14ac:dyDescent="0.25">
      <c r="D2276" s="22">
        <v>2266</v>
      </c>
      <c r="E2276" s="132"/>
      <c r="F2276" s="76" t="str">
        <f>IFERROR(VLOOKUP($E2276,BD_Anexo_Decreto!$A$1:$I$558,2,0),"")</f>
        <v/>
      </c>
      <c r="G2276" s="133" t="str">
        <f>IFERROR(VLOOKUP($E2276,BD_Anexo_Decreto!$A$1:$I$558,7,0),"")</f>
        <v/>
      </c>
      <c r="H2276" s="76" t="str">
        <f>IFERROR(VLOOKUP($E2276,BD_Anexo_Decreto!$A$1:$I$558,8,0),"")</f>
        <v/>
      </c>
      <c r="I2276" s="77" t="str">
        <f>IFERROR(VLOOKUP($E2276,BD_Anexo_Decreto!$A$1:$I$558,5,0),"")</f>
        <v/>
      </c>
      <c r="J2276" s="78">
        <f t="shared" si="151"/>
        <v>0</v>
      </c>
      <c r="K2276" s="78">
        <f t="shared" si="152"/>
        <v>0</v>
      </c>
      <c r="L2276" s="78">
        <f t="shared" si="153"/>
        <v>0</v>
      </c>
      <c r="M2276" s="82"/>
      <c r="N2276" s="83"/>
      <c r="O2276" s="84" t="str">
        <f>IFERROR(VLOOKUP($E2276,BD_Anexo_Decreto!$A$1:$I$558,3,0),"")</f>
        <v/>
      </c>
      <c r="P2276" s="85" t="str">
        <f t="shared" si="154"/>
        <v/>
      </c>
      <c r="Q2276" s="96"/>
      <c r="R2276" s="95" t="str">
        <f>IFERROR(VLOOKUP(Q2276,BD_CNES!$A$1:$E$9705,2,0),"")</f>
        <v/>
      </c>
    </row>
    <row r="2277" spans="4:18" ht="35.1" customHeight="1" x14ac:dyDescent="0.25">
      <c r="D2277" s="22">
        <v>2267</v>
      </c>
      <c r="E2277" s="132"/>
      <c r="F2277" s="76" t="str">
        <f>IFERROR(VLOOKUP($E2277,BD_Anexo_Decreto!$A$1:$I$558,2,0),"")</f>
        <v/>
      </c>
      <c r="G2277" s="133" t="str">
        <f>IFERROR(VLOOKUP($E2277,BD_Anexo_Decreto!$A$1:$I$558,7,0),"")</f>
        <v/>
      </c>
      <c r="H2277" s="76" t="str">
        <f>IFERROR(VLOOKUP($E2277,BD_Anexo_Decreto!$A$1:$I$558,8,0),"")</f>
        <v/>
      </c>
      <c r="I2277" s="77" t="str">
        <f>IFERROR(VLOOKUP($E2277,BD_Anexo_Decreto!$A$1:$I$558,5,0),"")</f>
        <v/>
      </c>
      <c r="J2277" s="78">
        <f t="shared" si="151"/>
        <v>0</v>
      </c>
      <c r="K2277" s="78">
        <f t="shared" si="152"/>
        <v>0</v>
      </c>
      <c r="L2277" s="78">
        <f t="shared" si="153"/>
        <v>0</v>
      </c>
      <c r="M2277" s="82"/>
      <c r="N2277" s="83"/>
      <c r="O2277" s="84" t="str">
        <f>IFERROR(VLOOKUP($E2277,BD_Anexo_Decreto!$A$1:$I$558,3,0),"")</f>
        <v/>
      </c>
      <c r="P2277" s="85" t="str">
        <f t="shared" si="154"/>
        <v/>
      </c>
      <c r="Q2277" s="96"/>
      <c r="R2277" s="95" t="str">
        <f>IFERROR(VLOOKUP(Q2277,BD_CNES!$A$1:$E$9705,2,0),"")</f>
        <v/>
      </c>
    </row>
    <row r="2278" spans="4:18" ht="35.1" customHeight="1" x14ac:dyDescent="0.25">
      <c r="D2278" s="22">
        <v>2268</v>
      </c>
      <c r="E2278" s="132"/>
      <c r="F2278" s="76" t="str">
        <f>IFERROR(VLOOKUP($E2278,BD_Anexo_Decreto!$A$1:$I$558,2,0),"")</f>
        <v/>
      </c>
      <c r="G2278" s="133" t="str">
        <f>IFERROR(VLOOKUP($E2278,BD_Anexo_Decreto!$A$1:$I$558,7,0),"")</f>
        <v/>
      </c>
      <c r="H2278" s="76" t="str">
        <f>IFERROR(VLOOKUP($E2278,BD_Anexo_Decreto!$A$1:$I$558,8,0),"")</f>
        <v/>
      </c>
      <c r="I2278" s="77" t="str">
        <f>IFERROR(VLOOKUP($E2278,BD_Anexo_Decreto!$A$1:$I$558,5,0),"")</f>
        <v/>
      </c>
      <c r="J2278" s="78">
        <f t="shared" si="151"/>
        <v>0</v>
      </c>
      <c r="K2278" s="78">
        <f t="shared" si="152"/>
        <v>0</v>
      </c>
      <c r="L2278" s="78">
        <f t="shared" si="153"/>
        <v>0</v>
      </c>
      <c r="M2278" s="82"/>
      <c r="N2278" s="83"/>
      <c r="O2278" s="84" t="str">
        <f>IFERROR(VLOOKUP($E2278,BD_Anexo_Decreto!$A$1:$I$558,3,0),"")</f>
        <v/>
      </c>
      <c r="P2278" s="85" t="str">
        <f t="shared" si="154"/>
        <v/>
      </c>
      <c r="Q2278" s="96"/>
      <c r="R2278" s="95" t="str">
        <f>IFERROR(VLOOKUP(Q2278,BD_CNES!$A$1:$E$9705,2,0),"")</f>
        <v/>
      </c>
    </row>
    <row r="2279" spans="4:18" ht="35.1" customHeight="1" x14ac:dyDescent="0.25">
      <c r="D2279" s="22">
        <v>2269</v>
      </c>
      <c r="E2279" s="132"/>
      <c r="F2279" s="76" t="str">
        <f>IFERROR(VLOOKUP($E2279,BD_Anexo_Decreto!$A$1:$I$558,2,0),"")</f>
        <v/>
      </c>
      <c r="G2279" s="133" t="str">
        <f>IFERROR(VLOOKUP($E2279,BD_Anexo_Decreto!$A$1:$I$558,7,0),"")</f>
        <v/>
      </c>
      <c r="H2279" s="76" t="str">
        <f>IFERROR(VLOOKUP($E2279,BD_Anexo_Decreto!$A$1:$I$558,8,0),"")</f>
        <v/>
      </c>
      <c r="I2279" s="77" t="str">
        <f>IFERROR(VLOOKUP($E2279,BD_Anexo_Decreto!$A$1:$I$558,5,0),"")</f>
        <v/>
      </c>
      <c r="J2279" s="78">
        <f t="shared" si="151"/>
        <v>0</v>
      </c>
      <c r="K2279" s="78">
        <f t="shared" si="152"/>
        <v>0</v>
      </c>
      <c r="L2279" s="78">
        <f t="shared" si="153"/>
        <v>0</v>
      </c>
      <c r="M2279" s="82"/>
      <c r="N2279" s="83"/>
      <c r="O2279" s="84" t="str">
        <f>IFERROR(VLOOKUP($E2279,BD_Anexo_Decreto!$A$1:$I$558,3,0),"")</f>
        <v/>
      </c>
      <c r="P2279" s="85" t="str">
        <f t="shared" si="154"/>
        <v/>
      </c>
      <c r="Q2279" s="96"/>
      <c r="R2279" s="95" t="str">
        <f>IFERROR(VLOOKUP(Q2279,BD_CNES!$A$1:$E$9705,2,0),"")</f>
        <v/>
      </c>
    </row>
    <row r="2280" spans="4:18" ht="35.1" customHeight="1" x14ac:dyDescent="0.25">
      <c r="D2280" s="22">
        <v>2270</v>
      </c>
      <c r="E2280" s="132"/>
      <c r="F2280" s="76" t="str">
        <f>IFERROR(VLOOKUP($E2280,BD_Anexo_Decreto!$A$1:$I$558,2,0),"")</f>
        <v/>
      </c>
      <c r="G2280" s="133" t="str">
        <f>IFERROR(VLOOKUP($E2280,BD_Anexo_Decreto!$A$1:$I$558,7,0),"")</f>
        <v/>
      </c>
      <c r="H2280" s="76" t="str">
        <f>IFERROR(VLOOKUP($E2280,BD_Anexo_Decreto!$A$1:$I$558,8,0),"")</f>
        <v/>
      </c>
      <c r="I2280" s="77" t="str">
        <f>IFERROR(VLOOKUP($E2280,BD_Anexo_Decreto!$A$1:$I$558,5,0),"")</f>
        <v/>
      </c>
      <c r="J2280" s="78">
        <f t="shared" si="151"/>
        <v>0</v>
      </c>
      <c r="K2280" s="78">
        <f t="shared" si="152"/>
        <v>0</v>
      </c>
      <c r="L2280" s="78">
        <f t="shared" si="153"/>
        <v>0</v>
      </c>
      <c r="M2280" s="82"/>
      <c r="N2280" s="83"/>
      <c r="O2280" s="84" t="str">
        <f>IFERROR(VLOOKUP($E2280,BD_Anexo_Decreto!$A$1:$I$558,3,0),"")</f>
        <v/>
      </c>
      <c r="P2280" s="85" t="str">
        <f t="shared" si="154"/>
        <v/>
      </c>
      <c r="Q2280" s="96"/>
      <c r="R2280" s="95" t="str">
        <f>IFERROR(VLOOKUP(Q2280,BD_CNES!$A$1:$E$9705,2,0),"")</f>
        <v/>
      </c>
    </row>
    <row r="2281" spans="4:18" ht="35.1" customHeight="1" x14ac:dyDescent="0.25">
      <c r="D2281" s="22">
        <v>2271</v>
      </c>
      <c r="E2281" s="132"/>
      <c r="F2281" s="76" t="str">
        <f>IFERROR(VLOOKUP($E2281,BD_Anexo_Decreto!$A$1:$I$558,2,0),"")</f>
        <v/>
      </c>
      <c r="G2281" s="133" t="str">
        <f>IFERROR(VLOOKUP($E2281,BD_Anexo_Decreto!$A$1:$I$558,7,0),"")</f>
        <v/>
      </c>
      <c r="H2281" s="76" t="str">
        <f>IFERROR(VLOOKUP($E2281,BD_Anexo_Decreto!$A$1:$I$558,8,0),"")</f>
        <v/>
      </c>
      <c r="I2281" s="77" t="str">
        <f>IFERROR(VLOOKUP($E2281,BD_Anexo_Decreto!$A$1:$I$558,5,0),"")</f>
        <v/>
      </c>
      <c r="J2281" s="78">
        <f t="shared" si="151"/>
        <v>0</v>
      </c>
      <c r="K2281" s="78">
        <f t="shared" si="152"/>
        <v>0</v>
      </c>
      <c r="L2281" s="78">
        <f t="shared" si="153"/>
        <v>0</v>
      </c>
      <c r="M2281" s="82"/>
      <c r="N2281" s="83"/>
      <c r="O2281" s="84" t="str">
        <f>IFERROR(VLOOKUP($E2281,BD_Anexo_Decreto!$A$1:$I$558,3,0),"")</f>
        <v/>
      </c>
      <c r="P2281" s="85" t="str">
        <f t="shared" si="154"/>
        <v/>
      </c>
      <c r="Q2281" s="96"/>
      <c r="R2281" s="95" t="str">
        <f>IFERROR(VLOOKUP(Q2281,BD_CNES!$A$1:$E$9705,2,0),"")</f>
        <v/>
      </c>
    </row>
    <row r="2282" spans="4:18" ht="35.1" customHeight="1" x14ac:dyDescent="0.25">
      <c r="D2282" s="22">
        <v>2272</v>
      </c>
      <c r="E2282" s="132"/>
      <c r="F2282" s="76" t="str">
        <f>IFERROR(VLOOKUP($E2282,BD_Anexo_Decreto!$A$1:$I$558,2,0),"")</f>
        <v/>
      </c>
      <c r="G2282" s="133" t="str">
        <f>IFERROR(VLOOKUP($E2282,BD_Anexo_Decreto!$A$1:$I$558,7,0),"")</f>
        <v/>
      </c>
      <c r="H2282" s="76" t="str">
        <f>IFERROR(VLOOKUP($E2282,BD_Anexo_Decreto!$A$1:$I$558,8,0),"")</f>
        <v/>
      </c>
      <c r="I2282" s="77" t="str">
        <f>IFERROR(VLOOKUP($E2282,BD_Anexo_Decreto!$A$1:$I$558,5,0),"")</f>
        <v/>
      </c>
      <c r="J2282" s="78">
        <f t="shared" si="151"/>
        <v>0</v>
      </c>
      <c r="K2282" s="78">
        <f t="shared" si="152"/>
        <v>0</v>
      </c>
      <c r="L2282" s="78">
        <f t="shared" si="153"/>
        <v>0</v>
      </c>
      <c r="M2282" s="82"/>
      <c r="N2282" s="83"/>
      <c r="O2282" s="84" t="str">
        <f>IFERROR(VLOOKUP($E2282,BD_Anexo_Decreto!$A$1:$I$558,3,0),"")</f>
        <v/>
      </c>
      <c r="P2282" s="85" t="str">
        <f t="shared" si="154"/>
        <v/>
      </c>
      <c r="Q2282" s="96"/>
      <c r="R2282" s="95" t="str">
        <f>IFERROR(VLOOKUP(Q2282,BD_CNES!$A$1:$E$9705,2,0),"")</f>
        <v/>
      </c>
    </row>
    <row r="2283" spans="4:18" ht="35.1" customHeight="1" x14ac:dyDescent="0.25">
      <c r="D2283" s="22">
        <v>2273</v>
      </c>
      <c r="E2283" s="132"/>
      <c r="F2283" s="76" t="str">
        <f>IFERROR(VLOOKUP($E2283,BD_Anexo_Decreto!$A$1:$I$558,2,0),"")</f>
        <v/>
      </c>
      <c r="G2283" s="133" t="str">
        <f>IFERROR(VLOOKUP($E2283,BD_Anexo_Decreto!$A$1:$I$558,7,0),"")</f>
        <v/>
      </c>
      <c r="H2283" s="76" t="str">
        <f>IFERROR(VLOOKUP($E2283,BD_Anexo_Decreto!$A$1:$I$558,8,0),"")</f>
        <v/>
      </c>
      <c r="I2283" s="77" t="str">
        <f>IFERROR(VLOOKUP($E2283,BD_Anexo_Decreto!$A$1:$I$558,5,0),"")</f>
        <v/>
      </c>
      <c r="J2283" s="78">
        <f t="shared" si="151"/>
        <v>0</v>
      </c>
      <c r="K2283" s="78">
        <f t="shared" si="152"/>
        <v>0</v>
      </c>
      <c r="L2283" s="78">
        <f t="shared" si="153"/>
        <v>0</v>
      </c>
      <c r="M2283" s="82"/>
      <c r="N2283" s="83"/>
      <c r="O2283" s="84" t="str">
        <f>IFERROR(VLOOKUP($E2283,BD_Anexo_Decreto!$A$1:$I$558,3,0),"")</f>
        <v/>
      </c>
      <c r="P2283" s="85" t="str">
        <f t="shared" si="154"/>
        <v/>
      </c>
      <c r="Q2283" s="96"/>
      <c r="R2283" s="95" t="str">
        <f>IFERROR(VLOOKUP(Q2283,BD_CNES!$A$1:$E$9705,2,0),"")</f>
        <v/>
      </c>
    </row>
    <row r="2284" spans="4:18" ht="35.1" customHeight="1" x14ac:dyDescent="0.25">
      <c r="D2284" s="22">
        <v>2274</v>
      </c>
      <c r="E2284" s="132"/>
      <c r="F2284" s="76" t="str">
        <f>IFERROR(VLOOKUP($E2284,BD_Anexo_Decreto!$A$1:$I$558,2,0),"")</f>
        <v/>
      </c>
      <c r="G2284" s="133" t="str">
        <f>IFERROR(VLOOKUP($E2284,BD_Anexo_Decreto!$A$1:$I$558,7,0),"")</f>
        <v/>
      </c>
      <c r="H2284" s="76" t="str">
        <f>IFERROR(VLOOKUP($E2284,BD_Anexo_Decreto!$A$1:$I$558,8,0),"")</f>
        <v/>
      </c>
      <c r="I2284" s="77" t="str">
        <f>IFERROR(VLOOKUP($E2284,BD_Anexo_Decreto!$A$1:$I$558,5,0),"")</f>
        <v/>
      </c>
      <c r="J2284" s="78">
        <f t="shared" si="151"/>
        <v>0</v>
      </c>
      <c r="K2284" s="78">
        <f t="shared" si="152"/>
        <v>0</v>
      </c>
      <c r="L2284" s="78">
        <f t="shared" si="153"/>
        <v>0</v>
      </c>
      <c r="M2284" s="82"/>
      <c r="N2284" s="83"/>
      <c r="O2284" s="84" t="str">
        <f>IFERROR(VLOOKUP($E2284,BD_Anexo_Decreto!$A$1:$I$558,3,0),"")</f>
        <v/>
      </c>
      <c r="P2284" s="85" t="str">
        <f t="shared" si="154"/>
        <v/>
      </c>
      <c r="Q2284" s="96"/>
      <c r="R2284" s="95" t="str">
        <f>IFERROR(VLOOKUP(Q2284,BD_CNES!$A$1:$E$9705,2,0),"")</f>
        <v/>
      </c>
    </row>
    <row r="2285" spans="4:18" ht="35.1" customHeight="1" x14ac:dyDescent="0.25">
      <c r="D2285" s="22">
        <v>2275</v>
      </c>
      <c r="E2285" s="132"/>
      <c r="F2285" s="76" t="str">
        <f>IFERROR(VLOOKUP($E2285,BD_Anexo_Decreto!$A$1:$I$558,2,0),"")</f>
        <v/>
      </c>
      <c r="G2285" s="133" t="str">
        <f>IFERROR(VLOOKUP($E2285,BD_Anexo_Decreto!$A$1:$I$558,7,0),"")</f>
        <v/>
      </c>
      <c r="H2285" s="76" t="str">
        <f>IFERROR(VLOOKUP($E2285,BD_Anexo_Decreto!$A$1:$I$558,8,0),"")</f>
        <v/>
      </c>
      <c r="I2285" s="77" t="str">
        <f>IFERROR(VLOOKUP($E2285,BD_Anexo_Decreto!$A$1:$I$558,5,0),"")</f>
        <v/>
      </c>
      <c r="J2285" s="78">
        <f t="shared" si="151"/>
        <v>0</v>
      </c>
      <c r="K2285" s="78">
        <f t="shared" si="152"/>
        <v>0</v>
      </c>
      <c r="L2285" s="78">
        <f t="shared" si="153"/>
        <v>0</v>
      </c>
      <c r="M2285" s="82"/>
      <c r="N2285" s="83"/>
      <c r="O2285" s="84" t="str">
        <f>IFERROR(VLOOKUP($E2285,BD_Anexo_Decreto!$A$1:$I$558,3,0),"")</f>
        <v/>
      </c>
      <c r="P2285" s="85" t="str">
        <f t="shared" si="154"/>
        <v/>
      </c>
      <c r="Q2285" s="96"/>
      <c r="R2285" s="95" t="str">
        <f>IFERROR(VLOOKUP(Q2285,BD_CNES!$A$1:$E$9705,2,0),"")</f>
        <v/>
      </c>
    </row>
    <row r="2286" spans="4:18" ht="35.1" customHeight="1" x14ac:dyDescent="0.25">
      <c r="D2286" s="22">
        <v>2276</v>
      </c>
      <c r="E2286" s="132"/>
      <c r="F2286" s="76" t="str">
        <f>IFERROR(VLOOKUP($E2286,BD_Anexo_Decreto!$A$1:$I$558,2,0),"")</f>
        <v/>
      </c>
      <c r="G2286" s="133" t="str">
        <f>IFERROR(VLOOKUP($E2286,BD_Anexo_Decreto!$A$1:$I$558,7,0),"")</f>
        <v/>
      </c>
      <c r="H2286" s="76" t="str">
        <f>IFERROR(VLOOKUP($E2286,BD_Anexo_Decreto!$A$1:$I$558,8,0),"")</f>
        <v/>
      </c>
      <c r="I2286" s="77" t="str">
        <f>IFERROR(VLOOKUP($E2286,BD_Anexo_Decreto!$A$1:$I$558,5,0),"")</f>
        <v/>
      </c>
      <c r="J2286" s="78">
        <f t="shared" si="151"/>
        <v>0</v>
      </c>
      <c r="K2286" s="78">
        <f t="shared" si="152"/>
        <v>0</v>
      </c>
      <c r="L2286" s="78">
        <f t="shared" si="153"/>
        <v>0</v>
      </c>
      <c r="M2286" s="82"/>
      <c r="N2286" s="83"/>
      <c r="O2286" s="84" t="str">
        <f>IFERROR(VLOOKUP($E2286,BD_Anexo_Decreto!$A$1:$I$558,3,0),"")</f>
        <v/>
      </c>
      <c r="P2286" s="85" t="str">
        <f t="shared" si="154"/>
        <v/>
      </c>
      <c r="Q2286" s="96"/>
      <c r="R2286" s="95" t="str">
        <f>IFERROR(VLOOKUP(Q2286,BD_CNES!$A$1:$E$9705,2,0),"")</f>
        <v/>
      </c>
    </row>
    <row r="2287" spans="4:18" ht="35.1" customHeight="1" x14ac:dyDescent="0.25">
      <c r="D2287" s="22">
        <v>2277</v>
      </c>
      <c r="E2287" s="132"/>
      <c r="F2287" s="76" t="str">
        <f>IFERROR(VLOOKUP($E2287,BD_Anexo_Decreto!$A$1:$I$558,2,0),"")</f>
        <v/>
      </c>
      <c r="G2287" s="133" t="str">
        <f>IFERROR(VLOOKUP($E2287,BD_Anexo_Decreto!$A$1:$I$558,7,0),"")</f>
        <v/>
      </c>
      <c r="H2287" s="76" t="str">
        <f>IFERROR(VLOOKUP($E2287,BD_Anexo_Decreto!$A$1:$I$558,8,0),"")</f>
        <v/>
      </c>
      <c r="I2287" s="77" t="str">
        <f>IFERROR(VLOOKUP($E2287,BD_Anexo_Decreto!$A$1:$I$558,5,0),"")</f>
        <v/>
      </c>
      <c r="J2287" s="78">
        <f t="shared" si="151"/>
        <v>0</v>
      </c>
      <c r="K2287" s="78">
        <f t="shared" si="152"/>
        <v>0</v>
      </c>
      <c r="L2287" s="78">
        <f t="shared" si="153"/>
        <v>0</v>
      </c>
      <c r="M2287" s="82"/>
      <c r="N2287" s="83"/>
      <c r="O2287" s="84" t="str">
        <f>IFERROR(VLOOKUP($E2287,BD_Anexo_Decreto!$A$1:$I$558,3,0),"")</f>
        <v/>
      </c>
      <c r="P2287" s="85" t="str">
        <f t="shared" si="154"/>
        <v/>
      </c>
      <c r="Q2287" s="96"/>
      <c r="R2287" s="95" t="str">
        <f>IFERROR(VLOOKUP(Q2287,BD_CNES!$A$1:$E$9705,2,0),"")</f>
        <v/>
      </c>
    </row>
    <row r="2288" spans="4:18" ht="35.1" customHeight="1" x14ac:dyDescent="0.25">
      <c r="D2288" s="22">
        <v>2278</v>
      </c>
      <c r="E2288" s="132"/>
      <c r="F2288" s="76" t="str">
        <f>IFERROR(VLOOKUP($E2288,BD_Anexo_Decreto!$A$1:$I$558,2,0),"")</f>
        <v/>
      </c>
      <c r="G2288" s="133" t="str">
        <f>IFERROR(VLOOKUP($E2288,BD_Anexo_Decreto!$A$1:$I$558,7,0),"")</f>
        <v/>
      </c>
      <c r="H2288" s="76" t="str">
        <f>IFERROR(VLOOKUP($E2288,BD_Anexo_Decreto!$A$1:$I$558,8,0),"")</f>
        <v/>
      </c>
      <c r="I2288" s="77" t="str">
        <f>IFERROR(VLOOKUP($E2288,BD_Anexo_Decreto!$A$1:$I$558,5,0),"")</f>
        <v/>
      </c>
      <c r="J2288" s="78">
        <f t="shared" si="151"/>
        <v>0</v>
      </c>
      <c r="K2288" s="78">
        <f t="shared" si="152"/>
        <v>0</v>
      </c>
      <c r="L2288" s="78">
        <f t="shared" si="153"/>
        <v>0</v>
      </c>
      <c r="M2288" s="82"/>
      <c r="N2288" s="83"/>
      <c r="O2288" s="84" t="str">
        <f>IFERROR(VLOOKUP($E2288,BD_Anexo_Decreto!$A$1:$I$558,3,0),"")</f>
        <v/>
      </c>
      <c r="P2288" s="85" t="str">
        <f t="shared" si="154"/>
        <v/>
      </c>
      <c r="Q2288" s="96"/>
      <c r="R2288" s="95" t="str">
        <f>IFERROR(VLOOKUP(Q2288,BD_CNES!$A$1:$E$9705,2,0),"")</f>
        <v/>
      </c>
    </row>
    <row r="2289" spans="4:18" ht="35.1" customHeight="1" x14ac:dyDescent="0.25">
      <c r="D2289" s="22">
        <v>2279</v>
      </c>
      <c r="E2289" s="132"/>
      <c r="F2289" s="76" t="str">
        <f>IFERROR(VLOOKUP($E2289,BD_Anexo_Decreto!$A$1:$I$558,2,0),"")</f>
        <v/>
      </c>
      <c r="G2289" s="133" t="str">
        <f>IFERROR(VLOOKUP($E2289,BD_Anexo_Decreto!$A$1:$I$558,7,0),"")</f>
        <v/>
      </c>
      <c r="H2289" s="76" t="str">
        <f>IFERROR(VLOOKUP($E2289,BD_Anexo_Decreto!$A$1:$I$558,8,0),"")</f>
        <v/>
      </c>
      <c r="I2289" s="77" t="str">
        <f>IFERROR(VLOOKUP($E2289,BD_Anexo_Decreto!$A$1:$I$558,5,0),"")</f>
        <v/>
      </c>
      <c r="J2289" s="78">
        <f t="shared" si="151"/>
        <v>0</v>
      </c>
      <c r="K2289" s="78">
        <f t="shared" si="152"/>
        <v>0</v>
      </c>
      <c r="L2289" s="78">
        <f t="shared" si="153"/>
        <v>0</v>
      </c>
      <c r="M2289" s="82"/>
      <c r="N2289" s="83"/>
      <c r="O2289" s="84" t="str">
        <f>IFERROR(VLOOKUP($E2289,BD_Anexo_Decreto!$A$1:$I$558,3,0),"")</f>
        <v/>
      </c>
      <c r="P2289" s="85" t="str">
        <f t="shared" si="154"/>
        <v/>
      </c>
      <c r="Q2289" s="96"/>
      <c r="R2289" s="95" t="str">
        <f>IFERROR(VLOOKUP(Q2289,BD_CNES!$A$1:$E$9705,2,0),"")</f>
        <v/>
      </c>
    </row>
    <row r="2290" spans="4:18" ht="35.1" customHeight="1" x14ac:dyDescent="0.25">
      <c r="D2290" s="22">
        <v>2280</v>
      </c>
      <c r="E2290" s="132"/>
      <c r="F2290" s="76" t="str">
        <f>IFERROR(VLOOKUP($E2290,BD_Anexo_Decreto!$A$1:$I$558,2,0),"")</f>
        <v/>
      </c>
      <c r="G2290" s="133" t="str">
        <f>IFERROR(VLOOKUP($E2290,BD_Anexo_Decreto!$A$1:$I$558,7,0),"")</f>
        <v/>
      </c>
      <c r="H2290" s="76" t="str">
        <f>IFERROR(VLOOKUP($E2290,BD_Anexo_Decreto!$A$1:$I$558,8,0),"")</f>
        <v/>
      </c>
      <c r="I2290" s="77" t="str">
        <f>IFERROR(VLOOKUP($E2290,BD_Anexo_Decreto!$A$1:$I$558,5,0),"")</f>
        <v/>
      </c>
      <c r="J2290" s="78">
        <f t="shared" si="151"/>
        <v>0</v>
      </c>
      <c r="K2290" s="78">
        <f t="shared" si="152"/>
        <v>0</v>
      </c>
      <c r="L2290" s="78">
        <f t="shared" si="153"/>
        <v>0</v>
      </c>
      <c r="M2290" s="82"/>
      <c r="N2290" s="83"/>
      <c r="O2290" s="84" t="str">
        <f>IFERROR(VLOOKUP($E2290,BD_Anexo_Decreto!$A$1:$I$558,3,0),"")</f>
        <v/>
      </c>
      <c r="P2290" s="85" t="str">
        <f t="shared" si="154"/>
        <v/>
      </c>
      <c r="Q2290" s="96"/>
      <c r="R2290" s="95" t="str">
        <f>IFERROR(VLOOKUP(Q2290,BD_CNES!$A$1:$E$9705,2,0),"")</f>
        <v/>
      </c>
    </row>
    <row r="2291" spans="4:18" ht="35.1" customHeight="1" x14ac:dyDescent="0.25">
      <c r="D2291" s="22">
        <v>2281</v>
      </c>
      <c r="E2291" s="132"/>
      <c r="F2291" s="76" t="str">
        <f>IFERROR(VLOOKUP($E2291,BD_Anexo_Decreto!$A$1:$I$558,2,0),"")</f>
        <v/>
      </c>
      <c r="G2291" s="133" t="str">
        <f>IFERROR(VLOOKUP($E2291,BD_Anexo_Decreto!$A$1:$I$558,7,0),"")</f>
        <v/>
      </c>
      <c r="H2291" s="76" t="str">
        <f>IFERROR(VLOOKUP($E2291,BD_Anexo_Decreto!$A$1:$I$558,8,0),"")</f>
        <v/>
      </c>
      <c r="I2291" s="77" t="str">
        <f>IFERROR(VLOOKUP($E2291,BD_Anexo_Decreto!$A$1:$I$558,5,0),"")</f>
        <v/>
      </c>
      <c r="J2291" s="78">
        <f t="shared" si="151"/>
        <v>0</v>
      </c>
      <c r="K2291" s="78">
        <f t="shared" si="152"/>
        <v>0</v>
      </c>
      <c r="L2291" s="78">
        <f t="shared" si="153"/>
        <v>0</v>
      </c>
      <c r="M2291" s="82"/>
      <c r="N2291" s="83"/>
      <c r="O2291" s="84" t="str">
        <f>IFERROR(VLOOKUP($E2291,BD_Anexo_Decreto!$A$1:$I$558,3,0),"")</f>
        <v/>
      </c>
      <c r="P2291" s="85" t="str">
        <f t="shared" si="154"/>
        <v/>
      </c>
      <c r="Q2291" s="96"/>
      <c r="R2291" s="95" t="str">
        <f>IFERROR(VLOOKUP(Q2291,BD_CNES!$A$1:$E$9705,2,0),"")</f>
        <v/>
      </c>
    </row>
    <row r="2292" spans="4:18" ht="35.1" customHeight="1" x14ac:dyDescent="0.25">
      <c r="D2292" s="22">
        <v>2282</v>
      </c>
      <c r="E2292" s="132"/>
      <c r="F2292" s="76" t="str">
        <f>IFERROR(VLOOKUP($E2292,BD_Anexo_Decreto!$A$1:$I$558,2,0),"")</f>
        <v/>
      </c>
      <c r="G2292" s="133" t="str">
        <f>IFERROR(VLOOKUP($E2292,BD_Anexo_Decreto!$A$1:$I$558,7,0),"")</f>
        <v/>
      </c>
      <c r="H2292" s="76" t="str">
        <f>IFERROR(VLOOKUP($E2292,BD_Anexo_Decreto!$A$1:$I$558,8,0),"")</f>
        <v/>
      </c>
      <c r="I2292" s="77" t="str">
        <f>IFERROR(VLOOKUP($E2292,BD_Anexo_Decreto!$A$1:$I$558,5,0),"")</f>
        <v/>
      </c>
      <c r="J2292" s="78">
        <f t="shared" si="151"/>
        <v>0</v>
      </c>
      <c r="K2292" s="78">
        <f t="shared" si="152"/>
        <v>0</v>
      </c>
      <c r="L2292" s="78">
        <f t="shared" si="153"/>
        <v>0</v>
      </c>
      <c r="M2292" s="82"/>
      <c r="N2292" s="83"/>
      <c r="O2292" s="84" t="str">
        <f>IFERROR(VLOOKUP($E2292,BD_Anexo_Decreto!$A$1:$I$558,3,0),"")</f>
        <v/>
      </c>
      <c r="P2292" s="85" t="str">
        <f t="shared" si="154"/>
        <v/>
      </c>
      <c r="Q2292" s="96"/>
      <c r="R2292" s="95" t="str">
        <f>IFERROR(VLOOKUP(Q2292,BD_CNES!$A$1:$E$9705,2,0),"")</f>
        <v/>
      </c>
    </row>
    <row r="2293" spans="4:18" ht="35.1" customHeight="1" x14ac:dyDescent="0.25">
      <c r="D2293" s="22">
        <v>2283</v>
      </c>
      <c r="E2293" s="132"/>
      <c r="F2293" s="76" t="str">
        <f>IFERROR(VLOOKUP($E2293,BD_Anexo_Decreto!$A$1:$I$558,2,0),"")</f>
        <v/>
      </c>
      <c r="G2293" s="133" t="str">
        <f>IFERROR(VLOOKUP($E2293,BD_Anexo_Decreto!$A$1:$I$558,7,0),"")</f>
        <v/>
      </c>
      <c r="H2293" s="76" t="str">
        <f>IFERROR(VLOOKUP($E2293,BD_Anexo_Decreto!$A$1:$I$558,8,0),"")</f>
        <v/>
      </c>
      <c r="I2293" s="77" t="str">
        <f>IFERROR(VLOOKUP($E2293,BD_Anexo_Decreto!$A$1:$I$558,5,0),"")</f>
        <v/>
      </c>
      <c r="J2293" s="78">
        <f t="shared" si="151"/>
        <v>0</v>
      </c>
      <c r="K2293" s="78">
        <f t="shared" si="152"/>
        <v>0</v>
      </c>
      <c r="L2293" s="78">
        <f t="shared" si="153"/>
        <v>0</v>
      </c>
      <c r="M2293" s="82"/>
      <c r="N2293" s="83"/>
      <c r="O2293" s="84" t="str">
        <f>IFERROR(VLOOKUP($E2293,BD_Anexo_Decreto!$A$1:$I$558,3,0),"")</f>
        <v/>
      </c>
      <c r="P2293" s="85" t="str">
        <f t="shared" si="154"/>
        <v/>
      </c>
      <c r="Q2293" s="96"/>
      <c r="R2293" s="95" t="str">
        <f>IFERROR(VLOOKUP(Q2293,BD_CNES!$A$1:$E$9705,2,0),"")</f>
        <v/>
      </c>
    </row>
    <row r="2294" spans="4:18" ht="35.1" customHeight="1" x14ac:dyDescent="0.25">
      <c r="D2294" s="22">
        <v>2284</v>
      </c>
      <c r="E2294" s="132"/>
      <c r="F2294" s="76" t="str">
        <f>IFERROR(VLOOKUP($E2294,BD_Anexo_Decreto!$A$1:$I$558,2,0),"")</f>
        <v/>
      </c>
      <c r="G2294" s="133" t="str">
        <f>IFERROR(VLOOKUP($E2294,BD_Anexo_Decreto!$A$1:$I$558,7,0),"")</f>
        <v/>
      </c>
      <c r="H2294" s="76" t="str">
        <f>IFERROR(VLOOKUP($E2294,BD_Anexo_Decreto!$A$1:$I$558,8,0),"")</f>
        <v/>
      </c>
      <c r="I2294" s="77" t="str">
        <f>IFERROR(VLOOKUP($E2294,BD_Anexo_Decreto!$A$1:$I$558,5,0),"")</f>
        <v/>
      </c>
      <c r="J2294" s="78">
        <f t="shared" si="151"/>
        <v>0</v>
      </c>
      <c r="K2294" s="78">
        <f t="shared" si="152"/>
        <v>0</v>
      </c>
      <c r="L2294" s="78">
        <f t="shared" si="153"/>
        <v>0</v>
      </c>
      <c r="M2294" s="82"/>
      <c r="N2294" s="83"/>
      <c r="O2294" s="84" t="str">
        <f>IFERROR(VLOOKUP($E2294,BD_Anexo_Decreto!$A$1:$I$558,3,0),"")</f>
        <v/>
      </c>
      <c r="P2294" s="85" t="str">
        <f t="shared" si="154"/>
        <v/>
      </c>
      <c r="Q2294" s="96"/>
      <c r="R2294" s="95" t="str">
        <f>IFERROR(VLOOKUP(Q2294,BD_CNES!$A$1:$E$9705,2,0),"")</f>
        <v/>
      </c>
    </row>
    <row r="2295" spans="4:18" ht="35.1" customHeight="1" x14ac:dyDescent="0.25">
      <c r="D2295" s="22">
        <v>2285</v>
      </c>
      <c r="E2295" s="132"/>
      <c r="F2295" s="76" t="str">
        <f>IFERROR(VLOOKUP($E2295,BD_Anexo_Decreto!$A$1:$I$558,2,0),"")</f>
        <v/>
      </c>
      <c r="G2295" s="133" t="str">
        <f>IFERROR(VLOOKUP($E2295,BD_Anexo_Decreto!$A$1:$I$558,7,0),"")</f>
        <v/>
      </c>
      <c r="H2295" s="76" t="str">
        <f>IFERROR(VLOOKUP($E2295,BD_Anexo_Decreto!$A$1:$I$558,8,0),"")</f>
        <v/>
      </c>
      <c r="I2295" s="77" t="str">
        <f>IFERROR(VLOOKUP($E2295,BD_Anexo_Decreto!$A$1:$I$558,5,0),"")</f>
        <v/>
      </c>
      <c r="J2295" s="78">
        <f t="shared" si="151"/>
        <v>0</v>
      </c>
      <c r="K2295" s="78">
        <f t="shared" si="152"/>
        <v>0</v>
      </c>
      <c r="L2295" s="78">
        <f t="shared" si="153"/>
        <v>0</v>
      </c>
      <c r="M2295" s="82"/>
      <c r="N2295" s="83"/>
      <c r="O2295" s="84" t="str">
        <f>IFERROR(VLOOKUP($E2295,BD_Anexo_Decreto!$A$1:$I$558,3,0),"")</f>
        <v/>
      </c>
      <c r="P2295" s="85" t="str">
        <f t="shared" si="154"/>
        <v/>
      </c>
      <c r="Q2295" s="96"/>
      <c r="R2295" s="95" t="str">
        <f>IFERROR(VLOOKUP(Q2295,BD_CNES!$A$1:$E$9705,2,0),"")</f>
        <v/>
      </c>
    </row>
    <row r="2296" spans="4:18" ht="35.1" customHeight="1" x14ac:dyDescent="0.25">
      <c r="D2296" s="22">
        <v>2286</v>
      </c>
      <c r="E2296" s="132"/>
      <c r="F2296" s="76" t="str">
        <f>IFERROR(VLOOKUP($E2296,BD_Anexo_Decreto!$A$1:$I$558,2,0),"")</f>
        <v/>
      </c>
      <c r="G2296" s="133" t="str">
        <f>IFERROR(VLOOKUP($E2296,BD_Anexo_Decreto!$A$1:$I$558,7,0),"")</f>
        <v/>
      </c>
      <c r="H2296" s="76" t="str">
        <f>IFERROR(VLOOKUP($E2296,BD_Anexo_Decreto!$A$1:$I$558,8,0),"")</f>
        <v/>
      </c>
      <c r="I2296" s="77" t="str">
        <f>IFERROR(VLOOKUP($E2296,BD_Anexo_Decreto!$A$1:$I$558,5,0),"")</f>
        <v/>
      </c>
      <c r="J2296" s="78">
        <f t="shared" si="151"/>
        <v>0</v>
      </c>
      <c r="K2296" s="78">
        <f t="shared" si="152"/>
        <v>0</v>
      </c>
      <c r="L2296" s="78">
        <f t="shared" si="153"/>
        <v>0</v>
      </c>
      <c r="M2296" s="82"/>
      <c r="N2296" s="83"/>
      <c r="O2296" s="84" t="str">
        <f>IFERROR(VLOOKUP($E2296,BD_Anexo_Decreto!$A$1:$I$558,3,0),"")</f>
        <v/>
      </c>
      <c r="P2296" s="85" t="str">
        <f t="shared" si="154"/>
        <v/>
      </c>
      <c r="Q2296" s="96"/>
      <c r="R2296" s="95" t="str">
        <f>IFERROR(VLOOKUP(Q2296,BD_CNES!$A$1:$E$9705,2,0),"")</f>
        <v/>
      </c>
    </row>
    <row r="2297" spans="4:18" ht="35.1" customHeight="1" x14ac:dyDescent="0.25">
      <c r="D2297" s="22">
        <v>2287</v>
      </c>
      <c r="E2297" s="132"/>
      <c r="F2297" s="76" t="str">
        <f>IFERROR(VLOOKUP($E2297,BD_Anexo_Decreto!$A$1:$I$558,2,0),"")</f>
        <v/>
      </c>
      <c r="G2297" s="133" t="str">
        <f>IFERROR(VLOOKUP($E2297,BD_Anexo_Decreto!$A$1:$I$558,7,0),"")</f>
        <v/>
      </c>
      <c r="H2297" s="76" t="str">
        <f>IFERROR(VLOOKUP($E2297,BD_Anexo_Decreto!$A$1:$I$558,8,0),"")</f>
        <v/>
      </c>
      <c r="I2297" s="77" t="str">
        <f>IFERROR(VLOOKUP($E2297,BD_Anexo_Decreto!$A$1:$I$558,5,0),"")</f>
        <v/>
      </c>
      <c r="J2297" s="78">
        <f t="shared" si="151"/>
        <v>0</v>
      </c>
      <c r="K2297" s="78">
        <f t="shared" si="152"/>
        <v>0</v>
      </c>
      <c r="L2297" s="78">
        <f t="shared" si="153"/>
        <v>0</v>
      </c>
      <c r="M2297" s="82"/>
      <c r="N2297" s="83"/>
      <c r="O2297" s="84" t="str">
        <f>IFERROR(VLOOKUP($E2297,BD_Anexo_Decreto!$A$1:$I$558,3,0),"")</f>
        <v/>
      </c>
      <c r="P2297" s="85" t="str">
        <f t="shared" si="154"/>
        <v/>
      </c>
      <c r="Q2297" s="96"/>
      <c r="R2297" s="95" t="str">
        <f>IFERROR(VLOOKUP(Q2297,BD_CNES!$A$1:$E$9705,2,0),"")</f>
        <v/>
      </c>
    </row>
    <row r="2298" spans="4:18" ht="35.1" customHeight="1" x14ac:dyDescent="0.25">
      <c r="D2298" s="22">
        <v>2288</v>
      </c>
      <c r="E2298" s="132"/>
      <c r="F2298" s="76" t="str">
        <f>IFERROR(VLOOKUP($E2298,BD_Anexo_Decreto!$A$1:$I$558,2,0),"")</f>
        <v/>
      </c>
      <c r="G2298" s="133" t="str">
        <f>IFERROR(VLOOKUP($E2298,BD_Anexo_Decreto!$A$1:$I$558,7,0),"")</f>
        <v/>
      </c>
      <c r="H2298" s="76" t="str">
        <f>IFERROR(VLOOKUP($E2298,BD_Anexo_Decreto!$A$1:$I$558,8,0),"")</f>
        <v/>
      </c>
      <c r="I2298" s="77" t="str">
        <f>IFERROR(VLOOKUP($E2298,BD_Anexo_Decreto!$A$1:$I$558,5,0),"")</f>
        <v/>
      </c>
      <c r="J2298" s="78">
        <f t="shared" si="151"/>
        <v>0</v>
      </c>
      <c r="K2298" s="78">
        <f t="shared" si="152"/>
        <v>0</v>
      </c>
      <c r="L2298" s="78">
        <f t="shared" si="153"/>
        <v>0</v>
      </c>
      <c r="M2298" s="82"/>
      <c r="N2298" s="83"/>
      <c r="O2298" s="84" t="str">
        <f>IFERROR(VLOOKUP($E2298,BD_Anexo_Decreto!$A$1:$I$558,3,0),"")</f>
        <v/>
      </c>
      <c r="P2298" s="85" t="str">
        <f t="shared" si="154"/>
        <v/>
      </c>
      <c r="Q2298" s="96"/>
      <c r="R2298" s="95" t="str">
        <f>IFERROR(VLOOKUP(Q2298,BD_CNES!$A$1:$E$9705,2,0),"")</f>
        <v/>
      </c>
    </row>
    <row r="2299" spans="4:18" ht="35.1" customHeight="1" x14ac:dyDescent="0.25">
      <c r="D2299" s="22">
        <v>2289</v>
      </c>
      <c r="E2299" s="132"/>
      <c r="F2299" s="76" t="str">
        <f>IFERROR(VLOOKUP($E2299,BD_Anexo_Decreto!$A$1:$I$558,2,0),"")</f>
        <v/>
      </c>
      <c r="G2299" s="133" t="str">
        <f>IFERROR(VLOOKUP($E2299,BD_Anexo_Decreto!$A$1:$I$558,7,0),"")</f>
        <v/>
      </c>
      <c r="H2299" s="76" t="str">
        <f>IFERROR(VLOOKUP($E2299,BD_Anexo_Decreto!$A$1:$I$558,8,0),"")</f>
        <v/>
      </c>
      <c r="I2299" s="77" t="str">
        <f>IFERROR(VLOOKUP($E2299,BD_Anexo_Decreto!$A$1:$I$558,5,0),"")</f>
        <v/>
      </c>
      <c r="J2299" s="78">
        <f t="shared" si="151"/>
        <v>0</v>
      </c>
      <c r="K2299" s="78">
        <f t="shared" si="152"/>
        <v>0</v>
      </c>
      <c r="L2299" s="78">
        <f t="shared" si="153"/>
        <v>0</v>
      </c>
      <c r="M2299" s="82"/>
      <c r="N2299" s="83"/>
      <c r="O2299" s="84" t="str">
        <f>IFERROR(VLOOKUP($E2299,BD_Anexo_Decreto!$A$1:$I$558,3,0),"")</f>
        <v/>
      </c>
      <c r="P2299" s="85" t="str">
        <f t="shared" si="154"/>
        <v/>
      </c>
      <c r="Q2299" s="96"/>
      <c r="R2299" s="95" t="str">
        <f>IFERROR(VLOOKUP(Q2299,BD_CNES!$A$1:$E$9705,2,0),"")</f>
        <v/>
      </c>
    </row>
    <row r="2300" spans="4:18" ht="35.1" customHeight="1" x14ac:dyDescent="0.25">
      <c r="D2300" s="22">
        <v>2290</v>
      </c>
      <c r="E2300" s="132"/>
      <c r="F2300" s="76" t="str">
        <f>IFERROR(VLOOKUP($E2300,BD_Anexo_Decreto!$A$1:$I$558,2,0),"")</f>
        <v/>
      </c>
      <c r="G2300" s="133" t="str">
        <f>IFERROR(VLOOKUP($E2300,BD_Anexo_Decreto!$A$1:$I$558,7,0),"")</f>
        <v/>
      </c>
      <c r="H2300" s="76" t="str">
        <f>IFERROR(VLOOKUP($E2300,BD_Anexo_Decreto!$A$1:$I$558,8,0),"")</f>
        <v/>
      </c>
      <c r="I2300" s="77" t="str">
        <f>IFERROR(VLOOKUP($E2300,BD_Anexo_Decreto!$A$1:$I$558,5,0),"")</f>
        <v/>
      </c>
      <c r="J2300" s="78">
        <f t="shared" si="151"/>
        <v>0</v>
      </c>
      <c r="K2300" s="78">
        <f t="shared" si="152"/>
        <v>0</v>
      </c>
      <c r="L2300" s="78">
        <f t="shared" si="153"/>
        <v>0</v>
      </c>
      <c r="M2300" s="82"/>
      <c r="N2300" s="83"/>
      <c r="O2300" s="84" t="str">
        <f>IFERROR(VLOOKUP($E2300,BD_Anexo_Decreto!$A$1:$I$558,3,0),"")</f>
        <v/>
      </c>
      <c r="P2300" s="85" t="str">
        <f t="shared" si="154"/>
        <v/>
      </c>
      <c r="Q2300" s="96"/>
      <c r="R2300" s="95" t="str">
        <f>IFERROR(VLOOKUP(Q2300,BD_CNES!$A$1:$E$9705,2,0),"")</f>
        <v/>
      </c>
    </row>
    <row r="2301" spans="4:18" ht="35.1" customHeight="1" x14ac:dyDescent="0.25">
      <c r="D2301" s="22">
        <v>2291</v>
      </c>
      <c r="E2301" s="132"/>
      <c r="F2301" s="76" t="str">
        <f>IFERROR(VLOOKUP($E2301,BD_Anexo_Decreto!$A$1:$I$558,2,0),"")</f>
        <v/>
      </c>
      <c r="G2301" s="133" t="str">
        <f>IFERROR(VLOOKUP($E2301,BD_Anexo_Decreto!$A$1:$I$558,7,0),"")</f>
        <v/>
      </c>
      <c r="H2301" s="76" t="str">
        <f>IFERROR(VLOOKUP($E2301,BD_Anexo_Decreto!$A$1:$I$558,8,0),"")</f>
        <v/>
      </c>
      <c r="I2301" s="77" t="str">
        <f>IFERROR(VLOOKUP($E2301,BD_Anexo_Decreto!$A$1:$I$558,5,0),"")</f>
        <v/>
      </c>
      <c r="J2301" s="78">
        <f t="shared" si="151"/>
        <v>0</v>
      </c>
      <c r="K2301" s="78">
        <f t="shared" si="152"/>
        <v>0</v>
      </c>
      <c r="L2301" s="78">
        <f t="shared" si="153"/>
        <v>0</v>
      </c>
      <c r="M2301" s="82"/>
      <c r="N2301" s="83"/>
      <c r="O2301" s="84" t="str">
        <f>IFERROR(VLOOKUP($E2301,BD_Anexo_Decreto!$A$1:$I$558,3,0),"")</f>
        <v/>
      </c>
      <c r="P2301" s="85" t="str">
        <f t="shared" si="154"/>
        <v/>
      </c>
      <c r="Q2301" s="96"/>
      <c r="R2301" s="95" t="str">
        <f>IFERROR(VLOOKUP(Q2301,BD_CNES!$A$1:$E$9705,2,0),"")</f>
        <v/>
      </c>
    </row>
    <row r="2302" spans="4:18" ht="35.1" customHeight="1" x14ac:dyDescent="0.25">
      <c r="D2302" s="22">
        <v>2292</v>
      </c>
      <c r="E2302" s="132"/>
      <c r="F2302" s="76" t="str">
        <f>IFERROR(VLOOKUP($E2302,BD_Anexo_Decreto!$A$1:$I$558,2,0),"")</f>
        <v/>
      </c>
      <c r="G2302" s="133" t="str">
        <f>IFERROR(VLOOKUP($E2302,BD_Anexo_Decreto!$A$1:$I$558,7,0),"")</f>
        <v/>
      </c>
      <c r="H2302" s="76" t="str">
        <f>IFERROR(VLOOKUP($E2302,BD_Anexo_Decreto!$A$1:$I$558,8,0),"")</f>
        <v/>
      </c>
      <c r="I2302" s="77" t="str">
        <f>IFERROR(VLOOKUP($E2302,BD_Anexo_Decreto!$A$1:$I$558,5,0),"")</f>
        <v/>
      </c>
      <c r="J2302" s="78">
        <f t="shared" si="151"/>
        <v>0</v>
      </c>
      <c r="K2302" s="78">
        <f t="shared" si="152"/>
        <v>0</v>
      </c>
      <c r="L2302" s="78">
        <f t="shared" si="153"/>
        <v>0</v>
      </c>
      <c r="M2302" s="82"/>
      <c r="N2302" s="83"/>
      <c r="O2302" s="84" t="str">
        <f>IFERROR(VLOOKUP($E2302,BD_Anexo_Decreto!$A$1:$I$558,3,0),"")</f>
        <v/>
      </c>
      <c r="P2302" s="85" t="str">
        <f t="shared" si="154"/>
        <v/>
      </c>
      <c r="Q2302" s="96"/>
      <c r="R2302" s="95" t="str">
        <f>IFERROR(VLOOKUP(Q2302,BD_CNES!$A$1:$E$9705,2,0),"")</f>
        <v/>
      </c>
    </row>
    <row r="2303" spans="4:18" ht="35.1" customHeight="1" x14ac:dyDescent="0.25">
      <c r="D2303" s="22">
        <v>2293</v>
      </c>
      <c r="E2303" s="132"/>
      <c r="F2303" s="76" t="str">
        <f>IFERROR(VLOOKUP($E2303,BD_Anexo_Decreto!$A$1:$I$558,2,0),"")</f>
        <v/>
      </c>
      <c r="G2303" s="133" t="str">
        <f>IFERROR(VLOOKUP($E2303,BD_Anexo_Decreto!$A$1:$I$558,7,0),"")</f>
        <v/>
      </c>
      <c r="H2303" s="76" t="str">
        <f>IFERROR(VLOOKUP($E2303,BD_Anexo_Decreto!$A$1:$I$558,8,0),"")</f>
        <v/>
      </c>
      <c r="I2303" s="77" t="str">
        <f>IFERROR(VLOOKUP($E2303,BD_Anexo_Decreto!$A$1:$I$558,5,0),"")</f>
        <v/>
      </c>
      <c r="J2303" s="78">
        <f t="shared" si="151"/>
        <v>0</v>
      </c>
      <c r="K2303" s="78">
        <f t="shared" si="152"/>
        <v>0</v>
      </c>
      <c r="L2303" s="78">
        <f t="shared" si="153"/>
        <v>0</v>
      </c>
      <c r="M2303" s="82"/>
      <c r="N2303" s="83"/>
      <c r="O2303" s="84" t="str">
        <f>IFERROR(VLOOKUP($E2303,BD_Anexo_Decreto!$A$1:$I$558,3,0),"")</f>
        <v/>
      </c>
      <c r="P2303" s="85" t="str">
        <f t="shared" si="154"/>
        <v/>
      </c>
      <c r="Q2303" s="96"/>
      <c r="R2303" s="95" t="str">
        <f>IFERROR(VLOOKUP(Q2303,BD_CNES!$A$1:$E$9705,2,0),"")</f>
        <v/>
      </c>
    </row>
    <row r="2304" spans="4:18" ht="35.1" customHeight="1" x14ac:dyDescent="0.25">
      <c r="D2304" s="22">
        <v>2294</v>
      </c>
      <c r="E2304" s="132"/>
      <c r="F2304" s="76" t="str">
        <f>IFERROR(VLOOKUP($E2304,BD_Anexo_Decreto!$A$1:$I$558,2,0),"")</f>
        <v/>
      </c>
      <c r="G2304" s="133" t="str">
        <f>IFERROR(VLOOKUP($E2304,BD_Anexo_Decreto!$A$1:$I$558,7,0),"")</f>
        <v/>
      </c>
      <c r="H2304" s="76" t="str">
        <f>IFERROR(VLOOKUP($E2304,BD_Anexo_Decreto!$A$1:$I$558,8,0),"")</f>
        <v/>
      </c>
      <c r="I2304" s="77" t="str">
        <f>IFERROR(VLOOKUP($E2304,BD_Anexo_Decreto!$A$1:$I$558,5,0),"")</f>
        <v/>
      </c>
      <c r="J2304" s="78">
        <f t="shared" si="151"/>
        <v>0</v>
      </c>
      <c r="K2304" s="78">
        <f t="shared" si="152"/>
        <v>0</v>
      </c>
      <c r="L2304" s="78">
        <f t="shared" si="153"/>
        <v>0</v>
      </c>
      <c r="M2304" s="82"/>
      <c r="N2304" s="83"/>
      <c r="O2304" s="84" t="str">
        <f>IFERROR(VLOOKUP($E2304,BD_Anexo_Decreto!$A$1:$I$558,3,0),"")</f>
        <v/>
      </c>
      <c r="P2304" s="85" t="str">
        <f t="shared" si="154"/>
        <v/>
      </c>
      <c r="Q2304" s="96"/>
      <c r="R2304" s="95" t="str">
        <f>IFERROR(VLOOKUP(Q2304,BD_CNES!$A$1:$E$9705,2,0),"")</f>
        <v/>
      </c>
    </row>
    <row r="2305" spans="4:18" ht="35.1" customHeight="1" x14ac:dyDescent="0.25">
      <c r="D2305" s="22">
        <v>2295</v>
      </c>
      <c r="E2305" s="132"/>
      <c r="F2305" s="76" t="str">
        <f>IFERROR(VLOOKUP($E2305,BD_Anexo_Decreto!$A$1:$I$558,2,0),"")</f>
        <v/>
      </c>
      <c r="G2305" s="133" t="str">
        <f>IFERROR(VLOOKUP($E2305,BD_Anexo_Decreto!$A$1:$I$558,7,0),"")</f>
        <v/>
      </c>
      <c r="H2305" s="76" t="str">
        <f>IFERROR(VLOOKUP($E2305,BD_Anexo_Decreto!$A$1:$I$558,8,0),"")</f>
        <v/>
      </c>
      <c r="I2305" s="77" t="str">
        <f>IFERROR(VLOOKUP($E2305,BD_Anexo_Decreto!$A$1:$I$558,5,0),"")</f>
        <v/>
      </c>
      <c r="J2305" s="78">
        <f t="shared" si="151"/>
        <v>0</v>
      </c>
      <c r="K2305" s="78">
        <f t="shared" si="152"/>
        <v>0</v>
      </c>
      <c r="L2305" s="78">
        <f t="shared" si="153"/>
        <v>0</v>
      </c>
      <c r="M2305" s="82"/>
      <c r="N2305" s="83"/>
      <c r="O2305" s="84" t="str">
        <f>IFERROR(VLOOKUP($E2305,BD_Anexo_Decreto!$A$1:$I$558,3,0),"")</f>
        <v/>
      </c>
      <c r="P2305" s="85" t="str">
        <f t="shared" si="154"/>
        <v/>
      </c>
      <c r="Q2305" s="96"/>
      <c r="R2305" s="95" t="str">
        <f>IFERROR(VLOOKUP(Q2305,BD_CNES!$A$1:$E$9705,2,0),"")</f>
        <v/>
      </c>
    </row>
    <row r="2306" spans="4:18" ht="35.1" customHeight="1" x14ac:dyDescent="0.25">
      <c r="D2306" s="22">
        <v>2296</v>
      </c>
      <c r="E2306" s="132"/>
      <c r="F2306" s="76" t="str">
        <f>IFERROR(VLOOKUP($E2306,BD_Anexo_Decreto!$A$1:$I$558,2,0),"")</f>
        <v/>
      </c>
      <c r="G2306" s="133" t="str">
        <f>IFERROR(VLOOKUP($E2306,BD_Anexo_Decreto!$A$1:$I$558,7,0),"")</f>
        <v/>
      </c>
      <c r="H2306" s="76" t="str">
        <f>IFERROR(VLOOKUP($E2306,BD_Anexo_Decreto!$A$1:$I$558,8,0),"")</f>
        <v/>
      </c>
      <c r="I2306" s="77" t="str">
        <f>IFERROR(VLOOKUP($E2306,BD_Anexo_Decreto!$A$1:$I$558,5,0),"")</f>
        <v/>
      </c>
      <c r="J2306" s="78">
        <f t="shared" si="151"/>
        <v>0</v>
      </c>
      <c r="K2306" s="78">
        <f t="shared" si="152"/>
        <v>0</v>
      </c>
      <c r="L2306" s="78">
        <f t="shared" si="153"/>
        <v>0</v>
      </c>
      <c r="M2306" s="82"/>
      <c r="N2306" s="83"/>
      <c r="O2306" s="84" t="str">
        <f>IFERROR(VLOOKUP($E2306,BD_Anexo_Decreto!$A$1:$I$558,3,0),"")</f>
        <v/>
      </c>
      <c r="P2306" s="85" t="str">
        <f t="shared" si="154"/>
        <v/>
      </c>
      <c r="Q2306" s="96"/>
      <c r="R2306" s="95" t="str">
        <f>IFERROR(VLOOKUP(Q2306,BD_CNES!$A$1:$E$9705,2,0),"")</f>
        <v/>
      </c>
    </row>
    <row r="2307" spans="4:18" ht="35.1" customHeight="1" x14ac:dyDescent="0.25">
      <c r="D2307" s="22">
        <v>2297</v>
      </c>
      <c r="E2307" s="132"/>
      <c r="F2307" s="76" t="str">
        <f>IFERROR(VLOOKUP($E2307,BD_Anexo_Decreto!$A$1:$I$558,2,0),"")</f>
        <v/>
      </c>
      <c r="G2307" s="133" t="str">
        <f>IFERROR(VLOOKUP($E2307,BD_Anexo_Decreto!$A$1:$I$558,7,0),"")</f>
        <v/>
      </c>
      <c r="H2307" s="76" t="str">
        <f>IFERROR(VLOOKUP($E2307,BD_Anexo_Decreto!$A$1:$I$558,8,0),"")</f>
        <v/>
      </c>
      <c r="I2307" s="77" t="str">
        <f>IFERROR(VLOOKUP($E2307,BD_Anexo_Decreto!$A$1:$I$558,5,0),"")</f>
        <v/>
      </c>
      <c r="J2307" s="78">
        <f t="shared" si="151"/>
        <v>0</v>
      </c>
      <c r="K2307" s="78">
        <f t="shared" si="152"/>
        <v>0</v>
      </c>
      <c r="L2307" s="78">
        <f t="shared" si="153"/>
        <v>0</v>
      </c>
      <c r="M2307" s="82"/>
      <c r="N2307" s="83"/>
      <c r="O2307" s="84" t="str">
        <f>IFERROR(VLOOKUP($E2307,BD_Anexo_Decreto!$A$1:$I$558,3,0),"")</f>
        <v/>
      </c>
      <c r="P2307" s="85" t="str">
        <f t="shared" si="154"/>
        <v/>
      </c>
      <c r="Q2307" s="96"/>
      <c r="R2307" s="95" t="str">
        <f>IFERROR(VLOOKUP(Q2307,BD_CNES!$A$1:$E$9705,2,0),"")</f>
        <v/>
      </c>
    </row>
    <row r="2308" spans="4:18" ht="35.1" customHeight="1" x14ac:dyDescent="0.25">
      <c r="D2308" s="22">
        <v>2298</v>
      </c>
      <c r="E2308" s="132"/>
      <c r="F2308" s="76" t="str">
        <f>IFERROR(VLOOKUP($E2308,BD_Anexo_Decreto!$A$1:$I$558,2,0),"")</f>
        <v/>
      </c>
      <c r="G2308" s="133" t="str">
        <f>IFERROR(VLOOKUP($E2308,BD_Anexo_Decreto!$A$1:$I$558,7,0),"")</f>
        <v/>
      </c>
      <c r="H2308" s="76" t="str">
        <f>IFERROR(VLOOKUP($E2308,BD_Anexo_Decreto!$A$1:$I$558,8,0),"")</f>
        <v/>
      </c>
      <c r="I2308" s="77" t="str">
        <f>IFERROR(VLOOKUP($E2308,BD_Anexo_Decreto!$A$1:$I$558,5,0),"")</f>
        <v/>
      </c>
      <c r="J2308" s="78">
        <f t="shared" si="151"/>
        <v>0</v>
      </c>
      <c r="K2308" s="78">
        <f t="shared" si="152"/>
        <v>0</v>
      </c>
      <c r="L2308" s="78">
        <f t="shared" si="153"/>
        <v>0</v>
      </c>
      <c r="M2308" s="82"/>
      <c r="N2308" s="83"/>
      <c r="O2308" s="84" t="str">
        <f>IFERROR(VLOOKUP($E2308,BD_Anexo_Decreto!$A$1:$I$558,3,0),"")</f>
        <v/>
      </c>
      <c r="P2308" s="85" t="str">
        <f t="shared" si="154"/>
        <v/>
      </c>
      <c r="Q2308" s="96"/>
      <c r="R2308" s="95" t="str">
        <f>IFERROR(VLOOKUP(Q2308,BD_CNES!$A$1:$E$9705,2,0),"")</f>
        <v/>
      </c>
    </row>
    <row r="2309" spans="4:18" ht="35.1" customHeight="1" x14ac:dyDescent="0.25">
      <c r="D2309" s="22">
        <v>2299</v>
      </c>
      <c r="E2309" s="132"/>
      <c r="F2309" s="76" t="str">
        <f>IFERROR(VLOOKUP($E2309,BD_Anexo_Decreto!$A$1:$I$558,2,0),"")</f>
        <v/>
      </c>
      <c r="G2309" s="133" t="str">
        <f>IFERROR(VLOOKUP($E2309,BD_Anexo_Decreto!$A$1:$I$558,7,0),"")</f>
        <v/>
      </c>
      <c r="H2309" s="76" t="str">
        <f>IFERROR(VLOOKUP($E2309,BD_Anexo_Decreto!$A$1:$I$558,8,0),"")</f>
        <v/>
      </c>
      <c r="I2309" s="77" t="str">
        <f>IFERROR(VLOOKUP($E2309,BD_Anexo_Decreto!$A$1:$I$558,5,0),"")</f>
        <v/>
      </c>
      <c r="J2309" s="78">
        <f t="shared" si="151"/>
        <v>0</v>
      </c>
      <c r="K2309" s="78">
        <f t="shared" si="152"/>
        <v>0</v>
      </c>
      <c r="L2309" s="78">
        <f t="shared" si="153"/>
        <v>0</v>
      </c>
      <c r="M2309" s="82"/>
      <c r="N2309" s="83"/>
      <c r="O2309" s="84" t="str">
        <f>IFERROR(VLOOKUP($E2309,BD_Anexo_Decreto!$A$1:$I$558,3,0),"")</f>
        <v/>
      </c>
      <c r="P2309" s="85" t="str">
        <f t="shared" si="154"/>
        <v/>
      </c>
      <c r="Q2309" s="96"/>
      <c r="R2309" s="95" t="str">
        <f>IFERROR(VLOOKUP(Q2309,BD_CNES!$A$1:$E$9705,2,0),"")</f>
        <v/>
      </c>
    </row>
    <row r="2310" spans="4:18" ht="35.1" customHeight="1" x14ac:dyDescent="0.25">
      <c r="D2310" s="22">
        <v>2300</v>
      </c>
      <c r="E2310" s="132"/>
      <c r="F2310" s="76" t="str">
        <f>IFERROR(VLOOKUP($E2310,BD_Anexo_Decreto!$A$1:$I$558,2,0),"")</f>
        <v/>
      </c>
      <c r="G2310" s="133" t="str">
        <f>IFERROR(VLOOKUP($E2310,BD_Anexo_Decreto!$A$1:$I$558,7,0),"")</f>
        <v/>
      </c>
      <c r="H2310" s="76" t="str">
        <f>IFERROR(VLOOKUP($E2310,BD_Anexo_Decreto!$A$1:$I$558,8,0),"")</f>
        <v/>
      </c>
      <c r="I2310" s="77" t="str">
        <f>IFERROR(VLOOKUP($E2310,BD_Anexo_Decreto!$A$1:$I$558,5,0),"")</f>
        <v/>
      </c>
      <c r="J2310" s="78">
        <f t="shared" si="151"/>
        <v>0</v>
      </c>
      <c r="K2310" s="78">
        <f t="shared" si="152"/>
        <v>0</v>
      </c>
      <c r="L2310" s="78">
        <f t="shared" si="153"/>
        <v>0</v>
      </c>
      <c r="M2310" s="82"/>
      <c r="N2310" s="83"/>
      <c r="O2310" s="84" t="str">
        <f>IFERROR(VLOOKUP($E2310,BD_Anexo_Decreto!$A$1:$I$558,3,0),"")</f>
        <v/>
      </c>
      <c r="P2310" s="85" t="str">
        <f t="shared" si="154"/>
        <v/>
      </c>
      <c r="Q2310" s="96"/>
      <c r="R2310" s="95" t="str">
        <f>IFERROR(VLOOKUP(Q2310,BD_CNES!$A$1:$E$9705,2,0),"")</f>
        <v/>
      </c>
    </row>
    <row r="2311" spans="4:18" ht="35.1" customHeight="1" x14ac:dyDescent="0.25">
      <c r="D2311" s="22">
        <v>2301</v>
      </c>
      <c r="E2311" s="132"/>
      <c r="F2311" s="76" t="str">
        <f>IFERROR(VLOOKUP($E2311,BD_Anexo_Decreto!$A$1:$I$558,2,0),"")</f>
        <v/>
      </c>
      <c r="G2311" s="133" t="str">
        <f>IFERROR(VLOOKUP($E2311,BD_Anexo_Decreto!$A$1:$I$558,7,0),"")</f>
        <v/>
      </c>
      <c r="H2311" s="76" t="str">
        <f>IFERROR(VLOOKUP($E2311,BD_Anexo_Decreto!$A$1:$I$558,8,0),"")</f>
        <v/>
      </c>
      <c r="I2311" s="77" t="str">
        <f>IFERROR(VLOOKUP($E2311,BD_Anexo_Decreto!$A$1:$I$558,5,0),"")</f>
        <v/>
      </c>
      <c r="J2311" s="78">
        <f t="shared" si="151"/>
        <v>0</v>
      </c>
      <c r="K2311" s="78">
        <f t="shared" si="152"/>
        <v>0</v>
      </c>
      <c r="L2311" s="78">
        <f t="shared" si="153"/>
        <v>0</v>
      </c>
      <c r="M2311" s="82"/>
      <c r="N2311" s="83"/>
      <c r="O2311" s="84" t="str">
        <f>IFERROR(VLOOKUP($E2311,BD_Anexo_Decreto!$A$1:$I$558,3,0),"")</f>
        <v/>
      </c>
      <c r="P2311" s="85" t="str">
        <f t="shared" si="154"/>
        <v/>
      </c>
      <c r="Q2311" s="96"/>
      <c r="R2311" s="95" t="str">
        <f>IFERROR(VLOOKUP(Q2311,BD_CNES!$A$1:$E$9705,2,0),"")</f>
        <v/>
      </c>
    </row>
    <row r="2312" spans="4:18" ht="35.1" customHeight="1" x14ac:dyDescent="0.25">
      <c r="D2312" s="22">
        <v>2302</v>
      </c>
      <c r="E2312" s="132"/>
      <c r="F2312" s="76" t="str">
        <f>IFERROR(VLOOKUP($E2312,BD_Anexo_Decreto!$A$1:$I$558,2,0),"")</f>
        <v/>
      </c>
      <c r="G2312" s="133" t="str">
        <f>IFERROR(VLOOKUP($E2312,BD_Anexo_Decreto!$A$1:$I$558,7,0),"")</f>
        <v/>
      </c>
      <c r="H2312" s="76" t="str">
        <f>IFERROR(VLOOKUP($E2312,BD_Anexo_Decreto!$A$1:$I$558,8,0),"")</f>
        <v/>
      </c>
      <c r="I2312" s="77" t="str">
        <f>IFERROR(VLOOKUP($E2312,BD_Anexo_Decreto!$A$1:$I$558,5,0),"")</f>
        <v/>
      </c>
      <c r="J2312" s="78">
        <f t="shared" si="151"/>
        <v>0</v>
      </c>
      <c r="K2312" s="78">
        <f t="shared" si="152"/>
        <v>0</v>
      </c>
      <c r="L2312" s="78">
        <f t="shared" si="153"/>
        <v>0</v>
      </c>
      <c r="M2312" s="82"/>
      <c r="N2312" s="83"/>
      <c r="O2312" s="84" t="str">
        <f>IFERROR(VLOOKUP($E2312,BD_Anexo_Decreto!$A$1:$I$558,3,0),"")</f>
        <v/>
      </c>
      <c r="P2312" s="85" t="str">
        <f t="shared" si="154"/>
        <v/>
      </c>
      <c r="Q2312" s="96"/>
      <c r="R2312" s="95" t="str">
        <f>IFERROR(VLOOKUP(Q2312,BD_CNES!$A$1:$E$9705,2,0),"")</f>
        <v/>
      </c>
    </row>
    <row r="2313" spans="4:18" ht="35.1" customHeight="1" x14ac:dyDescent="0.25">
      <c r="D2313" s="22">
        <v>2303</v>
      </c>
      <c r="E2313" s="132"/>
      <c r="F2313" s="76" t="str">
        <f>IFERROR(VLOOKUP($E2313,BD_Anexo_Decreto!$A$1:$I$558,2,0),"")</f>
        <v/>
      </c>
      <c r="G2313" s="133" t="str">
        <f>IFERROR(VLOOKUP($E2313,BD_Anexo_Decreto!$A$1:$I$558,7,0),"")</f>
        <v/>
      </c>
      <c r="H2313" s="76" t="str">
        <f>IFERROR(VLOOKUP($E2313,BD_Anexo_Decreto!$A$1:$I$558,8,0),"")</f>
        <v/>
      </c>
      <c r="I2313" s="77" t="str">
        <f>IFERROR(VLOOKUP($E2313,BD_Anexo_Decreto!$A$1:$I$558,5,0),"")</f>
        <v/>
      </c>
      <c r="J2313" s="78">
        <f t="shared" si="151"/>
        <v>0</v>
      </c>
      <c r="K2313" s="78">
        <f t="shared" si="152"/>
        <v>0</v>
      </c>
      <c r="L2313" s="78">
        <f t="shared" si="153"/>
        <v>0</v>
      </c>
      <c r="M2313" s="82"/>
      <c r="N2313" s="83"/>
      <c r="O2313" s="84" t="str">
        <f>IFERROR(VLOOKUP($E2313,BD_Anexo_Decreto!$A$1:$I$558,3,0),"")</f>
        <v/>
      </c>
      <c r="P2313" s="85" t="str">
        <f t="shared" si="154"/>
        <v/>
      </c>
      <c r="Q2313" s="96"/>
      <c r="R2313" s="95" t="str">
        <f>IFERROR(VLOOKUP(Q2313,BD_CNES!$A$1:$E$9705,2,0),"")</f>
        <v/>
      </c>
    </row>
    <row r="2314" spans="4:18" ht="35.1" customHeight="1" x14ac:dyDescent="0.25">
      <c r="D2314" s="22">
        <v>2304</v>
      </c>
      <c r="E2314" s="132"/>
      <c r="F2314" s="76" t="str">
        <f>IFERROR(VLOOKUP($E2314,BD_Anexo_Decreto!$A$1:$I$558,2,0),"")</f>
        <v/>
      </c>
      <c r="G2314" s="133" t="str">
        <f>IFERROR(VLOOKUP($E2314,BD_Anexo_Decreto!$A$1:$I$558,7,0),"")</f>
        <v/>
      </c>
      <c r="H2314" s="76" t="str">
        <f>IFERROR(VLOOKUP($E2314,BD_Anexo_Decreto!$A$1:$I$558,8,0),"")</f>
        <v/>
      </c>
      <c r="I2314" s="77" t="str">
        <f>IFERROR(VLOOKUP($E2314,BD_Anexo_Decreto!$A$1:$I$558,5,0),"")</f>
        <v/>
      </c>
      <c r="J2314" s="78">
        <f t="shared" si="151"/>
        <v>0</v>
      </c>
      <c r="K2314" s="78">
        <f t="shared" si="152"/>
        <v>0</v>
      </c>
      <c r="L2314" s="78">
        <f t="shared" si="153"/>
        <v>0</v>
      </c>
      <c r="M2314" s="82"/>
      <c r="N2314" s="83"/>
      <c r="O2314" s="84" t="str">
        <f>IFERROR(VLOOKUP($E2314,BD_Anexo_Decreto!$A$1:$I$558,3,0),"")</f>
        <v/>
      </c>
      <c r="P2314" s="85" t="str">
        <f t="shared" si="154"/>
        <v/>
      </c>
      <c r="Q2314" s="96"/>
      <c r="R2314" s="95" t="str">
        <f>IFERROR(VLOOKUP(Q2314,BD_CNES!$A$1:$E$9705,2,0),"")</f>
        <v/>
      </c>
    </row>
    <row r="2315" spans="4:18" ht="35.1" customHeight="1" x14ac:dyDescent="0.25">
      <c r="D2315" s="22">
        <v>2305</v>
      </c>
      <c r="E2315" s="132"/>
      <c r="F2315" s="76" t="str">
        <f>IFERROR(VLOOKUP($E2315,BD_Anexo_Decreto!$A$1:$I$558,2,0),"")</f>
        <v/>
      </c>
      <c r="G2315" s="133" t="str">
        <f>IFERROR(VLOOKUP($E2315,BD_Anexo_Decreto!$A$1:$I$558,7,0),"")</f>
        <v/>
      </c>
      <c r="H2315" s="76" t="str">
        <f>IFERROR(VLOOKUP($E2315,BD_Anexo_Decreto!$A$1:$I$558,8,0),"")</f>
        <v/>
      </c>
      <c r="I2315" s="77" t="str">
        <f>IFERROR(VLOOKUP($E2315,BD_Anexo_Decreto!$A$1:$I$558,5,0),"")</f>
        <v/>
      </c>
      <c r="J2315" s="78">
        <f t="shared" si="151"/>
        <v>0</v>
      </c>
      <c r="K2315" s="78">
        <f t="shared" si="152"/>
        <v>0</v>
      </c>
      <c r="L2315" s="78">
        <f t="shared" si="153"/>
        <v>0</v>
      </c>
      <c r="M2315" s="82"/>
      <c r="N2315" s="83"/>
      <c r="O2315" s="84" t="str">
        <f>IFERROR(VLOOKUP($E2315,BD_Anexo_Decreto!$A$1:$I$558,3,0),"")</f>
        <v/>
      </c>
      <c r="P2315" s="85" t="str">
        <f t="shared" si="154"/>
        <v/>
      </c>
      <c r="Q2315" s="96"/>
      <c r="R2315" s="95" t="str">
        <f>IFERROR(VLOOKUP(Q2315,BD_CNES!$A$1:$E$9705,2,0),"")</f>
        <v/>
      </c>
    </row>
    <row r="2316" spans="4:18" ht="35.1" customHeight="1" x14ac:dyDescent="0.25">
      <c r="D2316" s="22">
        <v>2306</v>
      </c>
      <c r="E2316" s="132"/>
      <c r="F2316" s="76" t="str">
        <f>IFERROR(VLOOKUP($E2316,BD_Anexo_Decreto!$A$1:$I$558,2,0),"")</f>
        <v/>
      </c>
      <c r="G2316" s="133" t="str">
        <f>IFERROR(VLOOKUP($E2316,BD_Anexo_Decreto!$A$1:$I$558,7,0),"")</f>
        <v/>
      </c>
      <c r="H2316" s="76" t="str">
        <f>IFERROR(VLOOKUP($E2316,BD_Anexo_Decreto!$A$1:$I$558,8,0),"")</f>
        <v/>
      </c>
      <c r="I2316" s="77" t="str">
        <f>IFERROR(VLOOKUP($E2316,BD_Anexo_Decreto!$A$1:$I$558,5,0),"")</f>
        <v/>
      </c>
      <c r="J2316" s="78">
        <f t="shared" ref="J2316:J2379" si="155">IF(M2316=$J$10,N2316,0)</f>
        <v>0</v>
      </c>
      <c r="K2316" s="78">
        <f t="shared" ref="K2316:K2379" si="156">IF(M2316=$K$10,N2316,0)</f>
        <v>0</v>
      </c>
      <c r="L2316" s="78">
        <f t="shared" ref="L2316:L2379" si="157">IF(M2316=$L$10,N2316,0)</f>
        <v>0</v>
      </c>
      <c r="M2316" s="82"/>
      <c r="N2316" s="83"/>
      <c r="O2316" s="84" t="str">
        <f>IFERROR(VLOOKUP($E2316,BD_Anexo_Decreto!$A$1:$I$558,3,0),"")</f>
        <v/>
      </c>
      <c r="P2316" s="85" t="str">
        <f t="shared" si="154"/>
        <v/>
      </c>
      <c r="Q2316" s="96"/>
      <c r="R2316" s="95" t="str">
        <f>IFERROR(VLOOKUP(Q2316,BD_CNES!$A$1:$E$9705,2,0),"")</f>
        <v/>
      </c>
    </row>
    <row r="2317" spans="4:18" ht="35.1" customHeight="1" x14ac:dyDescent="0.25">
      <c r="D2317" s="22">
        <v>2307</v>
      </c>
      <c r="E2317" s="132"/>
      <c r="F2317" s="76" t="str">
        <f>IFERROR(VLOOKUP($E2317,BD_Anexo_Decreto!$A$1:$I$558,2,0),"")</f>
        <v/>
      </c>
      <c r="G2317" s="133" t="str">
        <f>IFERROR(VLOOKUP($E2317,BD_Anexo_Decreto!$A$1:$I$558,7,0),"")</f>
        <v/>
      </c>
      <c r="H2317" s="76" t="str">
        <f>IFERROR(VLOOKUP($E2317,BD_Anexo_Decreto!$A$1:$I$558,8,0),"")</f>
        <v/>
      </c>
      <c r="I2317" s="77" t="str">
        <f>IFERROR(VLOOKUP($E2317,BD_Anexo_Decreto!$A$1:$I$558,5,0),"")</f>
        <v/>
      </c>
      <c r="J2317" s="78">
        <f t="shared" si="155"/>
        <v>0</v>
      </c>
      <c r="K2317" s="78">
        <f t="shared" si="156"/>
        <v>0</v>
      </c>
      <c r="L2317" s="78">
        <f t="shared" si="157"/>
        <v>0</v>
      </c>
      <c r="M2317" s="82"/>
      <c r="N2317" s="83"/>
      <c r="O2317" s="84" t="str">
        <f>IFERROR(VLOOKUP($E2317,BD_Anexo_Decreto!$A$1:$I$558,3,0),"")</f>
        <v/>
      </c>
      <c r="P2317" s="85" t="str">
        <f t="shared" si="154"/>
        <v/>
      </c>
      <c r="Q2317" s="96"/>
      <c r="R2317" s="95" t="str">
        <f>IFERROR(VLOOKUP(Q2317,BD_CNES!$A$1:$E$9705,2,0),"")</f>
        <v/>
      </c>
    </row>
    <row r="2318" spans="4:18" ht="35.1" customHeight="1" x14ac:dyDescent="0.25">
      <c r="D2318" s="22">
        <v>2308</v>
      </c>
      <c r="E2318" s="132"/>
      <c r="F2318" s="76" t="str">
        <f>IFERROR(VLOOKUP($E2318,BD_Anexo_Decreto!$A$1:$I$558,2,0),"")</f>
        <v/>
      </c>
      <c r="G2318" s="133" t="str">
        <f>IFERROR(VLOOKUP($E2318,BD_Anexo_Decreto!$A$1:$I$558,7,0),"")</f>
        <v/>
      </c>
      <c r="H2318" s="76" t="str">
        <f>IFERROR(VLOOKUP($E2318,BD_Anexo_Decreto!$A$1:$I$558,8,0),"")</f>
        <v/>
      </c>
      <c r="I2318" s="77" t="str">
        <f>IFERROR(VLOOKUP($E2318,BD_Anexo_Decreto!$A$1:$I$558,5,0),"")</f>
        <v/>
      </c>
      <c r="J2318" s="78">
        <f t="shared" si="155"/>
        <v>0</v>
      </c>
      <c r="K2318" s="78">
        <f t="shared" si="156"/>
        <v>0</v>
      </c>
      <c r="L2318" s="78">
        <f t="shared" si="157"/>
        <v>0</v>
      </c>
      <c r="M2318" s="82"/>
      <c r="N2318" s="83"/>
      <c r="O2318" s="84" t="str">
        <f>IFERROR(VLOOKUP($E2318,BD_Anexo_Decreto!$A$1:$I$558,3,0),"")</f>
        <v/>
      </c>
      <c r="P2318" s="85" t="str">
        <f t="shared" ref="P2318:P2381" si="158">IFERROR(SUM(O2318*N2318),"")</f>
        <v/>
      </c>
      <c r="Q2318" s="96"/>
      <c r="R2318" s="95" t="str">
        <f>IFERROR(VLOOKUP(Q2318,BD_CNES!$A$1:$E$9705,2,0),"")</f>
        <v/>
      </c>
    </row>
    <row r="2319" spans="4:18" ht="35.1" customHeight="1" x14ac:dyDescent="0.25">
      <c r="D2319" s="22">
        <v>2309</v>
      </c>
      <c r="E2319" s="132"/>
      <c r="F2319" s="76" t="str">
        <f>IFERROR(VLOOKUP($E2319,BD_Anexo_Decreto!$A$1:$I$558,2,0),"")</f>
        <v/>
      </c>
      <c r="G2319" s="133" t="str">
        <f>IFERROR(VLOOKUP($E2319,BD_Anexo_Decreto!$A$1:$I$558,7,0),"")</f>
        <v/>
      </c>
      <c r="H2319" s="76" t="str">
        <f>IFERROR(VLOOKUP($E2319,BD_Anexo_Decreto!$A$1:$I$558,8,0),"")</f>
        <v/>
      </c>
      <c r="I2319" s="77" t="str">
        <f>IFERROR(VLOOKUP($E2319,BD_Anexo_Decreto!$A$1:$I$558,5,0),"")</f>
        <v/>
      </c>
      <c r="J2319" s="78">
        <f t="shared" si="155"/>
        <v>0</v>
      </c>
      <c r="K2319" s="78">
        <f t="shared" si="156"/>
        <v>0</v>
      </c>
      <c r="L2319" s="78">
        <f t="shared" si="157"/>
        <v>0</v>
      </c>
      <c r="M2319" s="82"/>
      <c r="N2319" s="83"/>
      <c r="O2319" s="84" t="str">
        <f>IFERROR(VLOOKUP($E2319,BD_Anexo_Decreto!$A$1:$I$558,3,0),"")</f>
        <v/>
      </c>
      <c r="P2319" s="85" t="str">
        <f t="shared" si="158"/>
        <v/>
      </c>
      <c r="Q2319" s="96"/>
      <c r="R2319" s="95" t="str">
        <f>IFERROR(VLOOKUP(Q2319,BD_CNES!$A$1:$E$9705,2,0),"")</f>
        <v/>
      </c>
    </row>
    <row r="2320" spans="4:18" ht="35.1" customHeight="1" x14ac:dyDescent="0.25">
      <c r="D2320" s="22">
        <v>2310</v>
      </c>
      <c r="E2320" s="132"/>
      <c r="F2320" s="76" t="str">
        <f>IFERROR(VLOOKUP($E2320,BD_Anexo_Decreto!$A$1:$I$558,2,0),"")</f>
        <v/>
      </c>
      <c r="G2320" s="133" t="str">
        <f>IFERROR(VLOOKUP($E2320,BD_Anexo_Decreto!$A$1:$I$558,7,0),"")</f>
        <v/>
      </c>
      <c r="H2320" s="76" t="str">
        <f>IFERROR(VLOOKUP($E2320,BD_Anexo_Decreto!$A$1:$I$558,8,0),"")</f>
        <v/>
      </c>
      <c r="I2320" s="77" t="str">
        <f>IFERROR(VLOOKUP($E2320,BD_Anexo_Decreto!$A$1:$I$558,5,0),"")</f>
        <v/>
      </c>
      <c r="J2320" s="78">
        <f t="shared" si="155"/>
        <v>0</v>
      </c>
      <c r="K2320" s="78">
        <f t="shared" si="156"/>
        <v>0</v>
      </c>
      <c r="L2320" s="78">
        <f t="shared" si="157"/>
        <v>0</v>
      </c>
      <c r="M2320" s="82"/>
      <c r="N2320" s="83"/>
      <c r="O2320" s="84" t="str">
        <f>IFERROR(VLOOKUP($E2320,BD_Anexo_Decreto!$A$1:$I$558,3,0),"")</f>
        <v/>
      </c>
      <c r="P2320" s="85" t="str">
        <f t="shared" si="158"/>
        <v/>
      </c>
      <c r="Q2320" s="96"/>
      <c r="R2320" s="95" t="str">
        <f>IFERROR(VLOOKUP(Q2320,BD_CNES!$A$1:$E$9705,2,0),"")</f>
        <v/>
      </c>
    </row>
    <row r="2321" spans="4:18" ht="35.1" customHeight="1" x14ac:dyDescent="0.25">
      <c r="D2321" s="22">
        <v>2311</v>
      </c>
      <c r="E2321" s="132"/>
      <c r="F2321" s="76" t="str">
        <f>IFERROR(VLOOKUP($E2321,BD_Anexo_Decreto!$A$1:$I$558,2,0),"")</f>
        <v/>
      </c>
      <c r="G2321" s="133" t="str">
        <f>IFERROR(VLOOKUP($E2321,BD_Anexo_Decreto!$A$1:$I$558,7,0),"")</f>
        <v/>
      </c>
      <c r="H2321" s="76" t="str">
        <f>IFERROR(VLOOKUP($E2321,BD_Anexo_Decreto!$A$1:$I$558,8,0),"")</f>
        <v/>
      </c>
      <c r="I2321" s="77" t="str">
        <f>IFERROR(VLOOKUP($E2321,BD_Anexo_Decreto!$A$1:$I$558,5,0),"")</f>
        <v/>
      </c>
      <c r="J2321" s="78">
        <f t="shared" si="155"/>
        <v>0</v>
      </c>
      <c r="K2321" s="78">
        <f t="shared" si="156"/>
        <v>0</v>
      </c>
      <c r="L2321" s="78">
        <f t="shared" si="157"/>
        <v>0</v>
      </c>
      <c r="M2321" s="82"/>
      <c r="N2321" s="83"/>
      <c r="O2321" s="84" t="str">
        <f>IFERROR(VLOOKUP($E2321,BD_Anexo_Decreto!$A$1:$I$558,3,0),"")</f>
        <v/>
      </c>
      <c r="P2321" s="85" t="str">
        <f t="shared" si="158"/>
        <v/>
      </c>
      <c r="Q2321" s="96"/>
      <c r="R2321" s="95" t="str">
        <f>IFERROR(VLOOKUP(Q2321,BD_CNES!$A$1:$E$9705,2,0),"")</f>
        <v/>
      </c>
    </row>
    <row r="2322" spans="4:18" ht="35.1" customHeight="1" x14ac:dyDescent="0.25">
      <c r="D2322" s="22">
        <v>2312</v>
      </c>
      <c r="E2322" s="132"/>
      <c r="F2322" s="76" t="str">
        <f>IFERROR(VLOOKUP($E2322,BD_Anexo_Decreto!$A$1:$I$558,2,0),"")</f>
        <v/>
      </c>
      <c r="G2322" s="133" t="str">
        <f>IFERROR(VLOOKUP($E2322,BD_Anexo_Decreto!$A$1:$I$558,7,0),"")</f>
        <v/>
      </c>
      <c r="H2322" s="76" t="str">
        <f>IFERROR(VLOOKUP($E2322,BD_Anexo_Decreto!$A$1:$I$558,8,0),"")</f>
        <v/>
      </c>
      <c r="I2322" s="77" t="str">
        <f>IFERROR(VLOOKUP($E2322,BD_Anexo_Decreto!$A$1:$I$558,5,0),"")</f>
        <v/>
      </c>
      <c r="J2322" s="78">
        <f t="shared" si="155"/>
        <v>0</v>
      </c>
      <c r="K2322" s="78">
        <f t="shared" si="156"/>
        <v>0</v>
      </c>
      <c r="L2322" s="78">
        <f t="shared" si="157"/>
        <v>0</v>
      </c>
      <c r="M2322" s="82"/>
      <c r="N2322" s="83"/>
      <c r="O2322" s="84" t="str">
        <f>IFERROR(VLOOKUP($E2322,BD_Anexo_Decreto!$A$1:$I$558,3,0),"")</f>
        <v/>
      </c>
      <c r="P2322" s="85" t="str">
        <f t="shared" si="158"/>
        <v/>
      </c>
      <c r="Q2322" s="96"/>
      <c r="R2322" s="95" t="str">
        <f>IFERROR(VLOOKUP(Q2322,BD_CNES!$A$1:$E$9705,2,0),"")</f>
        <v/>
      </c>
    </row>
    <row r="2323" spans="4:18" ht="35.1" customHeight="1" x14ac:dyDescent="0.25">
      <c r="D2323" s="22">
        <v>2313</v>
      </c>
      <c r="E2323" s="132"/>
      <c r="F2323" s="76" t="str">
        <f>IFERROR(VLOOKUP($E2323,BD_Anexo_Decreto!$A$1:$I$558,2,0),"")</f>
        <v/>
      </c>
      <c r="G2323" s="133" t="str">
        <f>IFERROR(VLOOKUP($E2323,BD_Anexo_Decreto!$A$1:$I$558,7,0),"")</f>
        <v/>
      </c>
      <c r="H2323" s="76" t="str">
        <f>IFERROR(VLOOKUP($E2323,BD_Anexo_Decreto!$A$1:$I$558,8,0),"")</f>
        <v/>
      </c>
      <c r="I2323" s="77" t="str">
        <f>IFERROR(VLOOKUP($E2323,BD_Anexo_Decreto!$A$1:$I$558,5,0),"")</f>
        <v/>
      </c>
      <c r="J2323" s="78">
        <f t="shared" si="155"/>
        <v>0</v>
      </c>
      <c r="K2323" s="78">
        <f t="shared" si="156"/>
        <v>0</v>
      </c>
      <c r="L2323" s="78">
        <f t="shared" si="157"/>
        <v>0</v>
      </c>
      <c r="M2323" s="82"/>
      <c r="N2323" s="83"/>
      <c r="O2323" s="84" t="str">
        <f>IFERROR(VLOOKUP($E2323,BD_Anexo_Decreto!$A$1:$I$558,3,0),"")</f>
        <v/>
      </c>
      <c r="P2323" s="85" t="str">
        <f t="shared" si="158"/>
        <v/>
      </c>
      <c r="Q2323" s="96"/>
      <c r="R2323" s="95" t="str">
        <f>IFERROR(VLOOKUP(Q2323,BD_CNES!$A$1:$E$9705,2,0),"")</f>
        <v/>
      </c>
    </row>
    <row r="2324" spans="4:18" ht="35.1" customHeight="1" x14ac:dyDescent="0.25">
      <c r="D2324" s="22">
        <v>2314</v>
      </c>
      <c r="E2324" s="132"/>
      <c r="F2324" s="76" t="str">
        <f>IFERROR(VLOOKUP($E2324,BD_Anexo_Decreto!$A$1:$I$558,2,0),"")</f>
        <v/>
      </c>
      <c r="G2324" s="133" t="str">
        <f>IFERROR(VLOOKUP($E2324,BD_Anexo_Decreto!$A$1:$I$558,7,0),"")</f>
        <v/>
      </c>
      <c r="H2324" s="76" t="str">
        <f>IFERROR(VLOOKUP($E2324,BD_Anexo_Decreto!$A$1:$I$558,8,0),"")</f>
        <v/>
      </c>
      <c r="I2324" s="77" t="str">
        <f>IFERROR(VLOOKUP($E2324,BD_Anexo_Decreto!$A$1:$I$558,5,0),"")</f>
        <v/>
      </c>
      <c r="J2324" s="78">
        <f t="shared" si="155"/>
        <v>0</v>
      </c>
      <c r="K2324" s="78">
        <f t="shared" si="156"/>
        <v>0</v>
      </c>
      <c r="L2324" s="78">
        <f t="shared" si="157"/>
        <v>0</v>
      </c>
      <c r="M2324" s="82"/>
      <c r="N2324" s="83"/>
      <c r="O2324" s="84" t="str">
        <f>IFERROR(VLOOKUP($E2324,BD_Anexo_Decreto!$A$1:$I$558,3,0),"")</f>
        <v/>
      </c>
      <c r="P2324" s="85" t="str">
        <f t="shared" si="158"/>
        <v/>
      </c>
      <c r="Q2324" s="96"/>
      <c r="R2324" s="95" t="str">
        <f>IFERROR(VLOOKUP(Q2324,BD_CNES!$A$1:$E$9705,2,0),"")</f>
        <v/>
      </c>
    </row>
    <row r="2325" spans="4:18" ht="35.1" customHeight="1" x14ac:dyDescent="0.25">
      <c r="D2325" s="22">
        <v>2315</v>
      </c>
      <c r="E2325" s="132"/>
      <c r="F2325" s="76" t="str">
        <f>IFERROR(VLOOKUP($E2325,BD_Anexo_Decreto!$A$1:$I$558,2,0),"")</f>
        <v/>
      </c>
      <c r="G2325" s="133" t="str">
        <f>IFERROR(VLOOKUP($E2325,BD_Anexo_Decreto!$A$1:$I$558,7,0),"")</f>
        <v/>
      </c>
      <c r="H2325" s="76" t="str">
        <f>IFERROR(VLOOKUP($E2325,BD_Anexo_Decreto!$A$1:$I$558,8,0),"")</f>
        <v/>
      </c>
      <c r="I2325" s="77" t="str">
        <f>IFERROR(VLOOKUP($E2325,BD_Anexo_Decreto!$A$1:$I$558,5,0),"")</f>
        <v/>
      </c>
      <c r="J2325" s="78">
        <f t="shared" si="155"/>
        <v>0</v>
      </c>
      <c r="K2325" s="78">
        <f t="shared" si="156"/>
        <v>0</v>
      </c>
      <c r="L2325" s="78">
        <f t="shared" si="157"/>
        <v>0</v>
      </c>
      <c r="M2325" s="82"/>
      <c r="N2325" s="83"/>
      <c r="O2325" s="84" t="str">
        <f>IFERROR(VLOOKUP($E2325,BD_Anexo_Decreto!$A$1:$I$558,3,0),"")</f>
        <v/>
      </c>
      <c r="P2325" s="85" t="str">
        <f t="shared" si="158"/>
        <v/>
      </c>
      <c r="Q2325" s="96"/>
      <c r="R2325" s="95" t="str">
        <f>IFERROR(VLOOKUP(Q2325,BD_CNES!$A$1:$E$9705,2,0),"")</f>
        <v/>
      </c>
    </row>
    <row r="2326" spans="4:18" ht="35.1" customHeight="1" x14ac:dyDescent="0.25">
      <c r="D2326" s="22">
        <v>2316</v>
      </c>
      <c r="E2326" s="132"/>
      <c r="F2326" s="76" t="str">
        <f>IFERROR(VLOOKUP($E2326,BD_Anexo_Decreto!$A$1:$I$558,2,0),"")</f>
        <v/>
      </c>
      <c r="G2326" s="133" t="str">
        <f>IFERROR(VLOOKUP($E2326,BD_Anexo_Decreto!$A$1:$I$558,7,0),"")</f>
        <v/>
      </c>
      <c r="H2326" s="76" t="str">
        <f>IFERROR(VLOOKUP($E2326,BD_Anexo_Decreto!$A$1:$I$558,8,0),"")</f>
        <v/>
      </c>
      <c r="I2326" s="77" t="str">
        <f>IFERROR(VLOOKUP($E2326,BD_Anexo_Decreto!$A$1:$I$558,5,0),"")</f>
        <v/>
      </c>
      <c r="J2326" s="78">
        <f t="shared" si="155"/>
        <v>0</v>
      </c>
      <c r="K2326" s="78">
        <f t="shared" si="156"/>
        <v>0</v>
      </c>
      <c r="L2326" s="78">
        <f t="shared" si="157"/>
        <v>0</v>
      </c>
      <c r="M2326" s="82"/>
      <c r="N2326" s="83"/>
      <c r="O2326" s="84" t="str">
        <f>IFERROR(VLOOKUP($E2326,BD_Anexo_Decreto!$A$1:$I$558,3,0),"")</f>
        <v/>
      </c>
      <c r="P2326" s="85" t="str">
        <f t="shared" si="158"/>
        <v/>
      </c>
      <c r="Q2326" s="96"/>
      <c r="R2326" s="95" t="str">
        <f>IFERROR(VLOOKUP(Q2326,BD_CNES!$A$1:$E$9705,2,0),"")</f>
        <v/>
      </c>
    </row>
    <row r="2327" spans="4:18" ht="35.1" customHeight="1" x14ac:dyDescent="0.25">
      <c r="D2327" s="22">
        <v>2317</v>
      </c>
      <c r="E2327" s="132"/>
      <c r="F2327" s="76" t="str">
        <f>IFERROR(VLOOKUP($E2327,BD_Anexo_Decreto!$A$1:$I$558,2,0),"")</f>
        <v/>
      </c>
      <c r="G2327" s="133" t="str">
        <f>IFERROR(VLOOKUP($E2327,BD_Anexo_Decreto!$A$1:$I$558,7,0),"")</f>
        <v/>
      </c>
      <c r="H2327" s="76" t="str">
        <f>IFERROR(VLOOKUP($E2327,BD_Anexo_Decreto!$A$1:$I$558,8,0),"")</f>
        <v/>
      </c>
      <c r="I2327" s="77" t="str">
        <f>IFERROR(VLOOKUP($E2327,BD_Anexo_Decreto!$A$1:$I$558,5,0),"")</f>
        <v/>
      </c>
      <c r="J2327" s="78">
        <f t="shared" si="155"/>
        <v>0</v>
      </c>
      <c r="K2327" s="78">
        <f t="shared" si="156"/>
        <v>0</v>
      </c>
      <c r="L2327" s="78">
        <f t="shared" si="157"/>
        <v>0</v>
      </c>
      <c r="M2327" s="82"/>
      <c r="N2327" s="83"/>
      <c r="O2327" s="84" t="str">
        <f>IFERROR(VLOOKUP($E2327,BD_Anexo_Decreto!$A$1:$I$558,3,0),"")</f>
        <v/>
      </c>
      <c r="P2327" s="85" t="str">
        <f t="shared" si="158"/>
        <v/>
      </c>
      <c r="Q2327" s="96"/>
      <c r="R2327" s="95" t="str">
        <f>IFERROR(VLOOKUP(Q2327,BD_CNES!$A$1:$E$9705,2,0),"")</f>
        <v/>
      </c>
    </row>
    <row r="2328" spans="4:18" ht="35.1" customHeight="1" x14ac:dyDescent="0.25">
      <c r="D2328" s="22">
        <v>2318</v>
      </c>
      <c r="E2328" s="132"/>
      <c r="F2328" s="76" t="str">
        <f>IFERROR(VLOOKUP($E2328,BD_Anexo_Decreto!$A$1:$I$558,2,0),"")</f>
        <v/>
      </c>
      <c r="G2328" s="133" t="str">
        <f>IFERROR(VLOOKUP($E2328,BD_Anexo_Decreto!$A$1:$I$558,7,0),"")</f>
        <v/>
      </c>
      <c r="H2328" s="76" t="str">
        <f>IFERROR(VLOOKUP($E2328,BD_Anexo_Decreto!$A$1:$I$558,8,0),"")</f>
        <v/>
      </c>
      <c r="I2328" s="77" t="str">
        <f>IFERROR(VLOOKUP($E2328,BD_Anexo_Decreto!$A$1:$I$558,5,0),"")</f>
        <v/>
      </c>
      <c r="J2328" s="78">
        <f t="shared" si="155"/>
        <v>0</v>
      </c>
      <c r="K2328" s="78">
        <f t="shared" si="156"/>
        <v>0</v>
      </c>
      <c r="L2328" s="78">
        <f t="shared" si="157"/>
        <v>0</v>
      </c>
      <c r="M2328" s="82"/>
      <c r="N2328" s="83"/>
      <c r="O2328" s="84" t="str">
        <f>IFERROR(VLOOKUP($E2328,BD_Anexo_Decreto!$A$1:$I$558,3,0),"")</f>
        <v/>
      </c>
      <c r="P2328" s="85" t="str">
        <f t="shared" si="158"/>
        <v/>
      </c>
      <c r="Q2328" s="96"/>
      <c r="R2328" s="95" t="str">
        <f>IFERROR(VLOOKUP(Q2328,BD_CNES!$A$1:$E$9705,2,0),"")</f>
        <v/>
      </c>
    </row>
    <row r="2329" spans="4:18" ht="35.1" customHeight="1" x14ac:dyDescent="0.25">
      <c r="D2329" s="22">
        <v>2319</v>
      </c>
      <c r="E2329" s="132"/>
      <c r="F2329" s="76" t="str">
        <f>IFERROR(VLOOKUP($E2329,BD_Anexo_Decreto!$A$1:$I$558,2,0),"")</f>
        <v/>
      </c>
      <c r="G2329" s="133" t="str">
        <f>IFERROR(VLOOKUP($E2329,BD_Anexo_Decreto!$A$1:$I$558,7,0),"")</f>
        <v/>
      </c>
      <c r="H2329" s="76" t="str">
        <f>IFERROR(VLOOKUP($E2329,BD_Anexo_Decreto!$A$1:$I$558,8,0),"")</f>
        <v/>
      </c>
      <c r="I2329" s="77" t="str">
        <f>IFERROR(VLOOKUP($E2329,BD_Anexo_Decreto!$A$1:$I$558,5,0),"")</f>
        <v/>
      </c>
      <c r="J2329" s="78">
        <f t="shared" si="155"/>
        <v>0</v>
      </c>
      <c r="K2329" s="78">
        <f t="shared" si="156"/>
        <v>0</v>
      </c>
      <c r="L2329" s="78">
        <f t="shared" si="157"/>
        <v>0</v>
      </c>
      <c r="M2329" s="82"/>
      <c r="N2329" s="83"/>
      <c r="O2329" s="84" t="str">
        <f>IFERROR(VLOOKUP($E2329,BD_Anexo_Decreto!$A$1:$I$558,3,0),"")</f>
        <v/>
      </c>
      <c r="P2329" s="85" t="str">
        <f t="shared" si="158"/>
        <v/>
      </c>
      <c r="Q2329" s="96"/>
      <c r="R2329" s="95" t="str">
        <f>IFERROR(VLOOKUP(Q2329,BD_CNES!$A$1:$E$9705,2,0),"")</f>
        <v/>
      </c>
    </row>
    <row r="2330" spans="4:18" ht="35.1" customHeight="1" x14ac:dyDescent="0.25">
      <c r="D2330" s="22">
        <v>2320</v>
      </c>
      <c r="E2330" s="132"/>
      <c r="F2330" s="76" t="str">
        <f>IFERROR(VLOOKUP($E2330,BD_Anexo_Decreto!$A$1:$I$558,2,0),"")</f>
        <v/>
      </c>
      <c r="G2330" s="133" t="str">
        <f>IFERROR(VLOOKUP($E2330,BD_Anexo_Decreto!$A$1:$I$558,7,0),"")</f>
        <v/>
      </c>
      <c r="H2330" s="76" t="str">
        <f>IFERROR(VLOOKUP($E2330,BD_Anexo_Decreto!$A$1:$I$558,8,0),"")</f>
        <v/>
      </c>
      <c r="I2330" s="77" t="str">
        <f>IFERROR(VLOOKUP($E2330,BD_Anexo_Decreto!$A$1:$I$558,5,0),"")</f>
        <v/>
      </c>
      <c r="J2330" s="78">
        <f t="shared" si="155"/>
        <v>0</v>
      </c>
      <c r="K2330" s="78">
        <f t="shared" si="156"/>
        <v>0</v>
      </c>
      <c r="L2330" s="78">
        <f t="shared" si="157"/>
        <v>0</v>
      </c>
      <c r="M2330" s="82"/>
      <c r="N2330" s="83"/>
      <c r="O2330" s="84" t="str">
        <f>IFERROR(VLOOKUP($E2330,BD_Anexo_Decreto!$A$1:$I$558,3,0),"")</f>
        <v/>
      </c>
      <c r="P2330" s="85" t="str">
        <f t="shared" si="158"/>
        <v/>
      </c>
      <c r="Q2330" s="96"/>
      <c r="R2330" s="95" t="str">
        <f>IFERROR(VLOOKUP(Q2330,BD_CNES!$A$1:$E$9705,2,0),"")</f>
        <v/>
      </c>
    </row>
    <row r="2331" spans="4:18" ht="35.1" customHeight="1" x14ac:dyDescent="0.25">
      <c r="D2331" s="22">
        <v>2321</v>
      </c>
      <c r="E2331" s="132"/>
      <c r="F2331" s="76" t="str">
        <f>IFERROR(VLOOKUP($E2331,BD_Anexo_Decreto!$A$1:$I$558,2,0),"")</f>
        <v/>
      </c>
      <c r="G2331" s="133" t="str">
        <f>IFERROR(VLOOKUP($E2331,BD_Anexo_Decreto!$A$1:$I$558,7,0),"")</f>
        <v/>
      </c>
      <c r="H2331" s="76" t="str">
        <f>IFERROR(VLOOKUP($E2331,BD_Anexo_Decreto!$A$1:$I$558,8,0),"")</f>
        <v/>
      </c>
      <c r="I2331" s="77" t="str">
        <f>IFERROR(VLOOKUP($E2331,BD_Anexo_Decreto!$A$1:$I$558,5,0),"")</f>
        <v/>
      </c>
      <c r="J2331" s="78">
        <f t="shared" si="155"/>
        <v>0</v>
      </c>
      <c r="K2331" s="78">
        <f t="shared" si="156"/>
        <v>0</v>
      </c>
      <c r="L2331" s="78">
        <f t="shared" si="157"/>
        <v>0</v>
      </c>
      <c r="M2331" s="82"/>
      <c r="N2331" s="83"/>
      <c r="O2331" s="84" t="str">
        <f>IFERROR(VLOOKUP($E2331,BD_Anexo_Decreto!$A$1:$I$558,3,0),"")</f>
        <v/>
      </c>
      <c r="P2331" s="85" t="str">
        <f t="shared" si="158"/>
        <v/>
      </c>
      <c r="Q2331" s="96"/>
      <c r="R2331" s="95" t="str">
        <f>IFERROR(VLOOKUP(Q2331,BD_CNES!$A$1:$E$9705,2,0),"")</f>
        <v/>
      </c>
    </row>
    <row r="2332" spans="4:18" ht="35.1" customHeight="1" x14ac:dyDescent="0.25">
      <c r="D2332" s="22">
        <v>2322</v>
      </c>
      <c r="E2332" s="132"/>
      <c r="F2332" s="76" t="str">
        <f>IFERROR(VLOOKUP($E2332,BD_Anexo_Decreto!$A$1:$I$558,2,0),"")</f>
        <v/>
      </c>
      <c r="G2332" s="133" t="str">
        <f>IFERROR(VLOOKUP($E2332,BD_Anexo_Decreto!$A$1:$I$558,7,0),"")</f>
        <v/>
      </c>
      <c r="H2332" s="76" t="str">
        <f>IFERROR(VLOOKUP($E2332,BD_Anexo_Decreto!$A$1:$I$558,8,0),"")</f>
        <v/>
      </c>
      <c r="I2332" s="77" t="str">
        <f>IFERROR(VLOOKUP($E2332,BD_Anexo_Decreto!$A$1:$I$558,5,0),"")</f>
        <v/>
      </c>
      <c r="J2332" s="78">
        <f t="shared" si="155"/>
        <v>0</v>
      </c>
      <c r="K2332" s="78">
        <f t="shared" si="156"/>
        <v>0</v>
      </c>
      <c r="L2332" s="78">
        <f t="shared" si="157"/>
        <v>0</v>
      </c>
      <c r="M2332" s="82"/>
      <c r="N2332" s="83"/>
      <c r="O2332" s="84" t="str">
        <f>IFERROR(VLOOKUP($E2332,BD_Anexo_Decreto!$A$1:$I$558,3,0),"")</f>
        <v/>
      </c>
      <c r="P2332" s="85" t="str">
        <f t="shared" si="158"/>
        <v/>
      </c>
      <c r="Q2332" s="96"/>
      <c r="R2332" s="95" t="str">
        <f>IFERROR(VLOOKUP(Q2332,BD_CNES!$A$1:$E$9705,2,0),"")</f>
        <v/>
      </c>
    </row>
    <row r="2333" spans="4:18" ht="35.1" customHeight="1" x14ac:dyDescent="0.25">
      <c r="D2333" s="22">
        <v>2323</v>
      </c>
      <c r="E2333" s="132"/>
      <c r="F2333" s="76" t="str">
        <f>IFERROR(VLOOKUP($E2333,BD_Anexo_Decreto!$A$1:$I$558,2,0),"")</f>
        <v/>
      </c>
      <c r="G2333" s="133" t="str">
        <f>IFERROR(VLOOKUP($E2333,BD_Anexo_Decreto!$A$1:$I$558,7,0),"")</f>
        <v/>
      </c>
      <c r="H2333" s="76" t="str">
        <f>IFERROR(VLOOKUP($E2333,BD_Anexo_Decreto!$A$1:$I$558,8,0),"")</f>
        <v/>
      </c>
      <c r="I2333" s="77" t="str">
        <f>IFERROR(VLOOKUP($E2333,BD_Anexo_Decreto!$A$1:$I$558,5,0),"")</f>
        <v/>
      </c>
      <c r="J2333" s="78">
        <f t="shared" si="155"/>
        <v>0</v>
      </c>
      <c r="K2333" s="78">
        <f t="shared" si="156"/>
        <v>0</v>
      </c>
      <c r="L2333" s="78">
        <f t="shared" si="157"/>
        <v>0</v>
      </c>
      <c r="M2333" s="82"/>
      <c r="N2333" s="83"/>
      <c r="O2333" s="84" t="str">
        <f>IFERROR(VLOOKUP($E2333,BD_Anexo_Decreto!$A$1:$I$558,3,0),"")</f>
        <v/>
      </c>
      <c r="P2333" s="85" t="str">
        <f t="shared" si="158"/>
        <v/>
      </c>
      <c r="Q2333" s="96"/>
      <c r="R2333" s="95" t="str">
        <f>IFERROR(VLOOKUP(Q2333,BD_CNES!$A$1:$E$9705,2,0),"")</f>
        <v/>
      </c>
    </row>
    <row r="2334" spans="4:18" ht="35.1" customHeight="1" x14ac:dyDescent="0.25">
      <c r="D2334" s="22">
        <v>2324</v>
      </c>
      <c r="E2334" s="132"/>
      <c r="F2334" s="76" t="str">
        <f>IFERROR(VLOOKUP($E2334,BD_Anexo_Decreto!$A$1:$I$558,2,0),"")</f>
        <v/>
      </c>
      <c r="G2334" s="133" t="str">
        <f>IFERROR(VLOOKUP($E2334,BD_Anexo_Decreto!$A$1:$I$558,7,0),"")</f>
        <v/>
      </c>
      <c r="H2334" s="76" t="str">
        <f>IFERROR(VLOOKUP($E2334,BD_Anexo_Decreto!$A$1:$I$558,8,0),"")</f>
        <v/>
      </c>
      <c r="I2334" s="77" t="str">
        <f>IFERROR(VLOOKUP($E2334,BD_Anexo_Decreto!$A$1:$I$558,5,0),"")</f>
        <v/>
      </c>
      <c r="J2334" s="78">
        <f t="shared" si="155"/>
        <v>0</v>
      </c>
      <c r="K2334" s="78">
        <f t="shared" si="156"/>
        <v>0</v>
      </c>
      <c r="L2334" s="78">
        <f t="shared" si="157"/>
        <v>0</v>
      </c>
      <c r="M2334" s="82"/>
      <c r="N2334" s="83"/>
      <c r="O2334" s="84" t="str">
        <f>IFERROR(VLOOKUP($E2334,BD_Anexo_Decreto!$A$1:$I$558,3,0),"")</f>
        <v/>
      </c>
      <c r="P2334" s="85" t="str">
        <f t="shared" si="158"/>
        <v/>
      </c>
      <c r="Q2334" s="96"/>
      <c r="R2334" s="95" t="str">
        <f>IFERROR(VLOOKUP(Q2334,BD_CNES!$A$1:$E$9705,2,0),"")</f>
        <v/>
      </c>
    </row>
    <row r="2335" spans="4:18" ht="35.1" customHeight="1" x14ac:dyDescent="0.25">
      <c r="D2335" s="22">
        <v>2325</v>
      </c>
      <c r="E2335" s="132"/>
      <c r="F2335" s="76" t="str">
        <f>IFERROR(VLOOKUP($E2335,BD_Anexo_Decreto!$A$1:$I$558,2,0),"")</f>
        <v/>
      </c>
      <c r="G2335" s="133" t="str">
        <f>IFERROR(VLOOKUP($E2335,BD_Anexo_Decreto!$A$1:$I$558,7,0),"")</f>
        <v/>
      </c>
      <c r="H2335" s="76" t="str">
        <f>IFERROR(VLOOKUP($E2335,BD_Anexo_Decreto!$A$1:$I$558,8,0),"")</f>
        <v/>
      </c>
      <c r="I2335" s="77" t="str">
        <f>IFERROR(VLOOKUP($E2335,BD_Anexo_Decreto!$A$1:$I$558,5,0),"")</f>
        <v/>
      </c>
      <c r="J2335" s="78">
        <f t="shared" si="155"/>
        <v>0</v>
      </c>
      <c r="K2335" s="78">
        <f t="shared" si="156"/>
        <v>0</v>
      </c>
      <c r="L2335" s="78">
        <f t="shared" si="157"/>
        <v>0</v>
      </c>
      <c r="M2335" s="82"/>
      <c r="N2335" s="83"/>
      <c r="O2335" s="84" t="str">
        <f>IFERROR(VLOOKUP($E2335,BD_Anexo_Decreto!$A$1:$I$558,3,0),"")</f>
        <v/>
      </c>
      <c r="P2335" s="85" t="str">
        <f t="shared" si="158"/>
        <v/>
      </c>
      <c r="Q2335" s="96"/>
      <c r="R2335" s="95" t="str">
        <f>IFERROR(VLOOKUP(Q2335,BD_CNES!$A$1:$E$9705,2,0),"")</f>
        <v/>
      </c>
    </row>
    <row r="2336" spans="4:18" ht="35.1" customHeight="1" x14ac:dyDescent="0.25">
      <c r="D2336" s="22">
        <v>2326</v>
      </c>
      <c r="E2336" s="132"/>
      <c r="F2336" s="76" t="str">
        <f>IFERROR(VLOOKUP($E2336,BD_Anexo_Decreto!$A$1:$I$558,2,0),"")</f>
        <v/>
      </c>
      <c r="G2336" s="133" t="str">
        <f>IFERROR(VLOOKUP($E2336,BD_Anexo_Decreto!$A$1:$I$558,7,0),"")</f>
        <v/>
      </c>
      <c r="H2336" s="76" t="str">
        <f>IFERROR(VLOOKUP($E2336,BD_Anexo_Decreto!$A$1:$I$558,8,0),"")</f>
        <v/>
      </c>
      <c r="I2336" s="77" t="str">
        <f>IFERROR(VLOOKUP($E2336,BD_Anexo_Decreto!$A$1:$I$558,5,0),"")</f>
        <v/>
      </c>
      <c r="J2336" s="78">
        <f t="shared" si="155"/>
        <v>0</v>
      </c>
      <c r="K2336" s="78">
        <f t="shared" si="156"/>
        <v>0</v>
      </c>
      <c r="L2336" s="78">
        <f t="shared" si="157"/>
        <v>0</v>
      </c>
      <c r="M2336" s="82"/>
      <c r="N2336" s="83"/>
      <c r="O2336" s="84" t="str">
        <f>IFERROR(VLOOKUP($E2336,BD_Anexo_Decreto!$A$1:$I$558,3,0),"")</f>
        <v/>
      </c>
      <c r="P2336" s="85" t="str">
        <f t="shared" si="158"/>
        <v/>
      </c>
      <c r="Q2336" s="96"/>
      <c r="R2336" s="95" t="str">
        <f>IFERROR(VLOOKUP(Q2336,BD_CNES!$A$1:$E$9705,2,0),"")</f>
        <v/>
      </c>
    </row>
    <row r="2337" spans="4:18" ht="35.1" customHeight="1" x14ac:dyDescent="0.25">
      <c r="D2337" s="22">
        <v>2327</v>
      </c>
      <c r="E2337" s="132"/>
      <c r="F2337" s="76" t="str">
        <f>IFERROR(VLOOKUP($E2337,BD_Anexo_Decreto!$A$1:$I$558,2,0),"")</f>
        <v/>
      </c>
      <c r="G2337" s="133" t="str">
        <f>IFERROR(VLOOKUP($E2337,BD_Anexo_Decreto!$A$1:$I$558,7,0),"")</f>
        <v/>
      </c>
      <c r="H2337" s="76" t="str">
        <f>IFERROR(VLOOKUP($E2337,BD_Anexo_Decreto!$A$1:$I$558,8,0),"")</f>
        <v/>
      </c>
      <c r="I2337" s="77" t="str">
        <f>IFERROR(VLOOKUP($E2337,BD_Anexo_Decreto!$A$1:$I$558,5,0),"")</f>
        <v/>
      </c>
      <c r="J2337" s="78">
        <f t="shared" si="155"/>
        <v>0</v>
      </c>
      <c r="K2337" s="78">
        <f t="shared" si="156"/>
        <v>0</v>
      </c>
      <c r="L2337" s="78">
        <f t="shared" si="157"/>
        <v>0</v>
      </c>
      <c r="M2337" s="82"/>
      <c r="N2337" s="83"/>
      <c r="O2337" s="84" t="str">
        <f>IFERROR(VLOOKUP($E2337,BD_Anexo_Decreto!$A$1:$I$558,3,0),"")</f>
        <v/>
      </c>
      <c r="P2337" s="85" t="str">
        <f t="shared" si="158"/>
        <v/>
      </c>
      <c r="Q2337" s="96"/>
      <c r="R2337" s="95" t="str">
        <f>IFERROR(VLOOKUP(Q2337,BD_CNES!$A$1:$E$9705,2,0),"")</f>
        <v/>
      </c>
    </row>
    <row r="2338" spans="4:18" ht="35.1" customHeight="1" x14ac:dyDescent="0.25">
      <c r="D2338" s="22">
        <v>2328</v>
      </c>
      <c r="E2338" s="132"/>
      <c r="F2338" s="76" t="str">
        <f>IFERROR(VLOOKUP($E2338,BD_Anexo_Decreto!$A$1:$I$558,2,0),"")</f>
        <v/>
      </c>
      <c r="G2338" s="133" t="str">
        <f>IFERROR(VLOOKUP($E2338,BD_Anexo_Decreto!$A$1:$I$558,7,0),"")</f>
        <v/>
      </c>
      <c r="H2338" s="76" t="str">
        <f>IFERROR(VLOOKUP($E2338,BD_Anexo_Decreto!$A$1:$I$558,8,0),"")</f>
        <v/>
      </c>
      <c r="I2338" s="77" t="str">
        <f>IFERROR(VLOOKUP($E2338,BD_Anexo_Decreto!$A$1:$I$558,5,0),"")</f>
        <v/>
      </c>
      <c r="J2338" s="78">
        <f t="shared" si="155"/>
        <v>0</v>
      </c>
      <c r="K2338" s="78">
        <f t="shared" si="156"/>
        <v>0</v>
      </c>
      <c r="L2338" s="78">
        <f t="shared" si="157"/>
        <v>0</v>
      </c>
      <c r="M2338" s="82"/>
      <c r="N2338" s="83"/>
      <c r="O2338" s="84" t="str">
        <f>IFERROR(VLOOKUP($E2338,BD_Anexo_Decreto!$A$1:$I$558,3,0),"")</f>
        <v/>
      </c>
      <c r="P2338" s="85" t="str">
        <f t="shared" si="158"/>
        <v/>
      </c>
      <c r="Q2338" s="96"/>
      <c r="R2338" s="95" t="str">
        <f>IFERROR(VLOOKUP(Q2338,BD_CNES!$A$1:$E$9705,2,0),"")</f>
        <v/>
      </c>
    </row>
    <row r="2339" spans="4:18" ht="35.1" customHeight="1" x14ac:dyDescent="0.25">
      <c r="D2339" s="22">
        <v>2329</v>
      </c>
      <c r="E2339" s="132"/>
      <c r="F2339" s="76" t="str">
        <f>IFERROR(VLOOKUP($E2339,BD_Anexo_Decreto!$A$1:$I$558,2,0),"")</f>
        <v/>
      </c>
      <c r="G2339" s="133" t="str">
        <f>IFERROR(VLOOKUP($E2339,BD_Anexo_Decreto!$A$1:$I$558,7,0),"")</f>
        <v/>
      </c>
      <c r="H2339" s="76" t="str">
        <f>IFERROR(VLOOKUP($E2339,BD_Anexo_Decreto!$A$1:$I$558,8,0),"")</f>
        <v/>
      </c>
      <c r="I2339" s="77" t="str">
        <f>IFERROR(VLOOKUP($E2339,BD_Anexo_Decreto!$A$1:$I$558,5,0),"")</f>
        <v/>
      </c>
      <c r="J2339" s="78">
        <f t="shared" si="155"/>
        <v>0</v>
      </c>
      <c r="K2339" s="78">
        <f t="shared" si="156"/>
        <v>0</v>
      </c>
      <c r="L2339" s="78">
        <f t="shared" si="157"/>
        <v>0</v>
      </c>
      <c r="M2339" s="82"/>
      <c r="N2339" s="83"/>
      <c r="O2339" s="84" t="str">
        <f>IFERROR(VLOOKUP($E2339,BD_Anexo_Decreto!$A$1:$I$558,3,0),"")</f>
        <v/>
      </c>
      <c r="P2339" s="85" t="str">
        <f t="shared" si="158"/>
        <v/>
      </c>
      <c r="Q2339" s="96"/>
      <c r="R2339" s="95" t="str">
        <f>IFERROR(VLOOKUP(Q2339,BD_CNES!$A$1:$E$9705,2,0),"")</f>
        <v/>
      </c>
    </row>
    <row r="2340" spans="4:18" ht="35.1" customHeight="1" x14ac:dyDescent="0.25">
      <c r="D2340" s="22">
        <v>2330</v>
      </c>
      <c r="E2340" s="132"/>
      <c r="F2340" s="76" t="str">
        <f>IFERROR(VLOOKUP($E2340,BD_Anexo_Decreto!$A$1:$I$558,2,0),"")</f>
        <v/>
      </c>
      <c r="G2340" s="133" t="str">
        <f>IFERROR(VLOOKUP($E2340,BD_Anexo_Decreto!$A$1:$I$558,7,0),"")</f>
        <v/>
      </c>
      <c r="H2340" s="76" t="str">
        <f>IFERROR(VLOOKUP($E2340,BD_Anexo_Decreto!$A$1:$I$558,8,0),"")</f>
        <v/>
      </c>
      <c r="I2340" s="77" t="str">
        <f>IFERROR(VLOOKUP($E2340,BD_Anexo_Decreto!$A$1:$I$558,5,0),"")</f>
        <v/>
      </c>
      <c r="J2340" s="78">
        <f t="shared" si="155"/>
        <v>0</v>
      </c>
      <c r="K2340" s="78">
        <f t="shared" si="156"/>
        <v>0</v>
      </c>
      <c r="L2340" s="78">
        <f t="shared" si="157"/>
        <v>0</v>
      </c>
      <c r="M2340" s="82"/>
      <c r="N2340" s="83"/>
      <c r="O2340" s="84" t="str">
        <f>IFERROR(VLOOKUP($E2340,BD_Anexo_Decreto!$A$1:$I$558,3,0),"")</f>
        <v/>
      </c>
      <c r="P2340" s="85" t="str">
        <f t="shared" si="158"/>
        <v/>
      </c>
      <c r="Q2340" s="96"/>
      <c r="R2340" s="95" t="str">
        <f>IFERROR(VLOOKUP(Q2340,BD_CNES!$A$1:$E$9705,2,0),"")</f>
        <v/>
      </c>
    </row>
    <row r="2341" spans="4:18" ht="35.1" customHeight="1" x14ac:dyDescent="0.25">
      <c r="D2341" s="22">
        <v>2331</v>
      </c>
      <c r="E2341" s="132"/>
      <c r="F2341" s="76" t="str">
        <f>IFERROR(VLOOKUP($E2341,BD_Anexo_Decreto!$A$1:$I$558,2,0),"")</f>
        <v/>
      </c>
      <c r="G2341" s="133" t="str">
        <f>IFERROR(VLOOKUP($E2341,BD_Anexo_Decreto!$A$1:$I$558,7,0),"")</f>
        <v/>
      </c>
      <c r="H2341" s="76" t="str">
        <f>IFERROR(VLOOKUP($E2341,BD_Anexo_Decreto!$A$1:$I$558,8,0),"")</f>
        <v/>
      </c>
      <c r="I2341" s="77" t="str">
        <f>IFERROR(VLOOKUP($E2341,BD_Anexo_Decreto!$A$1:$I$558,5,0),"")</f>
        <v/>
      </c>
      <c r="J2341" s="78">
        <f t="shared" si="155"/>
        <v>0</v>
      </c>
      <c r="K2341" s="78">
        <f t="shared" si="156"/>
        <v>0</v>
      </c>
      <c r="L2341" s="78">
        <f t="shared" si="157"/>
        <v>0</v>
      </c>
      <c r="M2341" s="82"/>
      <c r="N2341" s="83"/>
      <c r="O2341" s="84" t="str">
        <f>IFERROR(VLOOKUP($E2341,BD_Anexo_Decreto!$A$1:$I$558,3,0),"")</f>
        <v/>
      </c>
      <c r="P2341" s="85" t="str">
        <f t="shared" si="158"/>
        <v/>
      </c>
      <c r="Q2341" s="96"/>
      <c r="R2341" s="95" t="str">
        <f>IFERROR(VLOOKUP(Q2341,BD_CNES!$A$1:$E$9705,2,0),"")</f>
        <v/>
      </c>
    </row>
    <row r="2342" spans="4:18" ht="35.1" customHeight="1" x14ac:dyDescent="0.25">
      <c r="D2342" s="22">
        <v>2332</v>
      </c>
      <c r="E2342" s="132"/>
      <c r="F2342" s="76" t="str">
        <f>IFERROR(VLOOKUP($E2342,BD_Anexo_Decreto!$A$1:$I$558,2,0),"")</f>
        <v/>
      </c>
      <c r="G2342" s="133" t="str">
        <f>IFERROR(VLOOKUP($E2342,BD_Anexo_Decreto!$A$1:$I$558,7,0),"")</f>
        <v/>
      </c>
      <c r="H2342" s="76" t="str">
        <f>IFERROR(VLOOKUP($E2342,BD_Anexo_Decreto!$A$1:$I$558,8,0),"")</f>
        <v/>
      </c>
      <c r="I2342" s="77" t="str">
        <f>IFERROR(VLOOKUP($E2342,BD_Anexo_Decreto!$A$1:$I$558,5,0),"")</f>
        <v/>
      </c>
      <c r="J2342" s="78">
        <f t="shared" si="155"/>
        <v>0</v>
      </c>
      <c r="K2342" s="78">
        <f t="shared" si="156"/>
        <v>0</v>
      </c>
      <c r="L2342" s="78">
        <f t="shared" si="157"/>
        <v>0</v>
      </c>
      <c r="M2342" s="82"/>
      <c r="N2342" s="83"/>
      <c r="O2342" s="84" t="str">
        <f>IFERROR(VLOOKUP($E2342,BD_Anexo_Decreto!$A$1:$I$558,3,0),"")</f>
        <v/>
      </c>
      <c r="P2342" s="85" t="str">
        <f t="shared" si="158"/>
        <v/>
      </c>
      <c r="Q2342" s="96"/>
      <c r="R2342" s="95" t="str">
        <f>IFERROR(VLOOKUP(Q2342,BD_CNES!$A$1:$E$9705,2,0),"")</f>
        <v/>
      </c>
    </row>
    <row r="2343" spans="4:18" ht="35.1" customHeight="1" x14ac:dyDescent="0.25">
      <c r="D2343" s="22">
        <v>2333</v>
      </c>
      <c r="E2343" s="132"/>
      <c r="F2343" s="76" t="str">
        <f>IFERROR(VLOOKUP($E2343,BD_Anexo_Decreto!$A$1:$I$558,2,0),"")</f>
        <v/>
      </c>
      <c r="G2343" s="133" t="str">
        <f>IFERROR(VLOOKUP($E2343,BD_Anexo_Decreto!$A$1:$I$558,7,0),"")</f>
        <v/>
      </c>
      <c r="H2343" s="76" t="str">
        <f>IFERROR(VLOOKUP($E2343,BD_Anexo_Decreto!$A$1:$I$558,8,0),"")</f>
        <v/>
      </c>
      <c r="I2343" s="77" t="str">
        <f>IFERROR(VLOOKUP($E2343,BD_Anexo_Decreto!$A$1:$I$558,5,0),"")</f>
        <v/>
      </c>
      <c r="J2343" s="78">
        <f t="shared" si="155"/>
        <v>0</v>
      </c>
      <c r="K2343" s="78">
        <f t="shared" si="156"/>
        <v>0</v>
      </c>
      <c r="L2343" s="78">
        <f t="shared" si="157"/>
        <v>0</v>
      </c>
      <c r="M2343" s="82"/>
      <c r="N2343" s="83"/>
      <c r="O2343" s="84" t="str">
        <f>IFERROR(VLOOKUP($E2343,BD_Anexo_Decreto!$A$1:$I$558,3,0),"")</f>
        <v/>
      </c>
      <c r="P2343" s="85" t="str">
        <f t="shared" si="158"/>
        <v/>
      </c>
      <c r="Q2343" s="96"/>
      <c r="R2343" s="95" t="str">
        <f>IFERROR(VLOOKUP(Q2343,BD_CNES!$A$1:$E$9705,2,0),"")</f>
        <v/>
      </c>
    </row>
    <row r="2344" spans="4:18" ht="35.1" customHeight="1" x14ac:dyDescent="0.25">
      <c r="D2344" s="22">
        <v>2334</v>
      </c>
      <c r="E2344" s="132"/>
      <c r="F2344" s="76" t="str">
        <f>IFERROR(VLOOKUP($E2344,BD_Anexo_Decreto!$A$1:$I$558,2,0),"")</f>
        <v/>
      </c>
      <c r="G2344" s="133" t="str">
        <f>IFERROR(VLOOKUP($E2344,BD_Anexo_Decreto!$A$1:$I$558,7,0),"")</f>
        <v/>
      </c>
      <c r="H2344" s="76" t="str">
        <f>IFERROR(VLOOKUP($E2344,BD_Anexo_Decreto!$A$1:$I$558,8,0),"")</f>
        <v/>
      </c>
      <c r="I2344" s="77" t="str">
        <f>IFERROR(VLOOKUP($E2344,BD_Anexo_Decreto!$A$1:$I$558,5,0),"")</f>
        <v/>
      </c>
      <c r="J2344" s="78">
        <f t="shared" si="155"/>
        <v>0</v>
      </c>
      <c r="K2344" s="78">
        <f t="shared" si="156"/>
        <v>0</v>
      </c>
      <c r="L2344" s="78">
        <f t="shared" si="157"/>
        <v>0</v>
      </c>
      <c r="M2344" s="82"/>
      <c r="N2344" s="83"/>
      <c r="O2344" s="84" t="str">
        <f>IFERROR(VLOOKUP($E2344,BD_Anexo_Decreto!$A$1:$I$558,3,0),"")</f>
        <v/>
      </c>
      <c r="P2344" s="85" t="str">
        <f t="shared" si="158"/>
        <v/>
      </c>
      <c r="Q2344" s="96"/>
      <c r="R2344" s="95" t="str">
        <f>IFERROR(VLOOKUP(Q2344,BD_CNES!$A$1:$E$9705,2,0),"")</f>
        <v/>
      </c>
    </row>
    <row r="2345" spans="4:18" ht="35.1" customHeight="1" x14ac:dyDescent="0.25">
      <c r="D2345" s="22">
        <v>2335</v>
      </c>
      <c r="E2345" s="132"/>
      <c r="F2345" s="76" t="str">
        <f>IFERROR(VLOOKUP($E2345,BD_Anexo_Decreto!$A$1:$I$558,2,0),"")</f>
        <v/>
      </c>
      <c r="G2345" s="133" t="str">
        <f>IFERROR(VLOOKUP($E2345,BD_Anexo_Decreto!$A$1:$I$558,7,0),"")</f>
        <v/>
      </c>
      <c r="H2345" s="76" t="str">
        <f>IFERROR(VLOOKUP($E2345,BD_Anexo_Decreto!$A$1:$I$558,8,0),"")</f>
        <v/>
      </c>
      <c r="I2345" s="77" t="str">
        <f>IFERROR(VLOOKUP($E2345,BD_Anexo_Decreto!$A$1:$I$558,5,0),"")</f>
        <v/>
      </c>
      <c r="J2345" s="78">
        <f t="shared" si="155"/>
        <v>0</v>
      </c>
      <c r="K2345" s="78">
        <f t="shared" si="156"/>
        <v>0</v>
      </c>
      <c r="L2345" s="78">
        <f t="shared" si="157"/>
        <v>0</v>
      </c>
      <c r="M2345" s="82"/>
      <c r="N2345" s="83"/>
      <c r="O2345" s="84" t="str">
        <f>IFERROR(VLOOKUP($E2345,BD_Anexo_Decreto!$A$1:$I$558,3,0),"")</f>
        <v/>
      </c>
      <c r="P2345" s="85" t="str">
        <f t="shared" si="158"/>
        <v/>
      </c>
      <c r="Q2345" s="96"/>
      <c r="R2345" s="95" t="str">
        <f>IFERROR(VLOOKUP(Q2345,BD_CNES!$A$1:$E$9705,2,0),"")</f>
        <v/>
      </c>
    </row>
    <row r="2346" spans="4:18" ht="35.1" customHeight="1" x14ac:dyDescent="0.25">
      <c r="D2346" s="22">
        <v>2336</v>
      </c>
      <c r="E2346" s="132"/>
      <c r="F2346" s="76" t="str">
        <f>IFERROR(VLOOKUP($E2346,BD_Anexo_Decreto!$A$1:$I$558,2,0),"")</f>
        <v/>
      </c>
      <c r="G2346" s="133" t="str">
        <f>IFERROR(VLOOKUP($E2346,BD_Anexo_Decreto!$A$1:$I$558,7,0),"")</f>
        <v/>
      </c>
      <c r="H2346" s="76" t="str">
        <f>IFERROR(VLOOKUP($E2346,BD_Anexo_Decreto!$A$1:$I$558,8,0),"")</f>
        <v/>
      </c>
      <c r="I2346" s="77" t="str">
        <f>IFERROR(VLOOKUP($E2346,BD_Anexo_Decreto!$A$1:$I$558,5,0),"")</f>
        <v/>
      </c>
      <c r="J2346" s="78">
        <f t="shared" si="155"/>
        <v>0</v>
      </c>
      <c r="K2346" s="78">
        <f t="shared" si="156"/>
        <v>0</v>
      </c>
      <c r="L2346" s="78">
        <f t="shared" si="157"/>
        <v>0</v>
      </c>
      <c r="M2346" s="82"/>
      <c r="N2346" s="83"/>
      <c r="O2346" s="84" t="str">
        <f>IFERROR(VLOOKUP($E2346,BD_Anexo_Decreto!$A$1:$I$558,3,0),"")</f>
        <v/>
      </c>
      <c r="P2346" s="85" t="str">
        <f t="shared" si="158"/>
        <v/>
      </c>
      <c r="Q2346" s="96"/>
      <c r="R2346" s="95" t="str">
        <f>IFERROR(VLOOKUP(Q2346,BD_CNES!$A$1:$E$9705,2,0),"")</f>
        <v/>
      </c>
    </row>
    <row r="2347" spans="4:18" ht="35.1" customHeight="1" x14ac:dyDescent="0.25">
      <c r="D2347" s="22">
        <v>2337</v>
      </c>
      <c r="E2347" s="132"/>
      <c r="F2347" s="76" t="str">
        <f>IFERROR(VLOOKUP($E2347,BD_Anexo_Decreto!$A$1:$I$558,2,0),"")</f>
        <v/>
      </c>
      <c r="G2347" s="133" t="str">
        <f>IFERROR(VLOOKUP($E2347,BD_Anexo_Decreto!$A$1:$I$558,7,0),"")</f>
        <v/>
      </c>
      <c r="H2347" s="76" t="str">
        <f>IFERROR(VLOOKUP($E2347,BD_Anexo_Decreto!$A$1:$I$558,8,0),"")</f>
        <v/>
      </c>
      <c r="I2347" s="77" t="str">
        <f>IFERROR(VLOOKUP($E2347,BD_Anexo_Decreto!$A$1:$I$558,5,0),"")</f>
        <v/>
      </c>
      <c r="J2347" s="78">
        <f t="shared" si="155"/>
        <v>0</v>
      </c>
      <c r="K2347" s="78">
        <f t="shared" si="156"/>
        <v>0</v>
      </c>
      <c r="L2347" s="78">
        <f t="shared" si="157"/>
        <v>0</v>
      </c>
      <c r="M2347" s="82"/>
      <c r="N2347" s="83"/>
      <c r="O2347" s="84" t="str">
        <f>IFERROR(VLOOKUP($E2347,BD_Anexo_Decreto!$A$1:$I$558,3,0),"")</f>
        <v/>
      </c>
      <c r="P2347" s="85" t="str">
        <f t="shared" si="158"/>
        <v/>
      </c>
      <c r="Q2347" s="96"/>
      <c r="R2347" s="95" t="str">
        <f>IFERROR(VLOOKUP(Q2347,BD_CNES!$A$1:$E$9705,2,0),"")</f>
        <v/>
      </c>
    </row>
    <row r="2348" spans="4:18" ht="35.1" customHeight="1" x14ac:dyDescent="0.25">
      <c r="D2348" s="22">
        <v>2338</v>
      </c>
      <c r="E2348" s="132"/>
      <c r="F2348" s="76" t="str">
        <f>IFERROR(VLOOKUP($E2348,BD_Anexo_Decreto!$A$1:$I$558,2,0),"")</f>
        <v/>
      </c>
      <c r="G2348" s="133" t="str">
        <f>IFERROR(VLOOKUP($E2348,BD_Anexo_Decreto!$A$1:$I$558,7,0),"")</f>
        <v/>
      </c>
      <c r="H2348" s="76" t="str">
        <f>IFERROR(VLOOKUP($E2348,BD_Anexo_Decreto!$A$1:$I$558,8,0),"")</f>
        <v/>
      </c>
      <c r="I2348" s="77" t="str">
        <f>IFERROR(VLOOKUP($E2348,BD_Anexo_Decreto!$A$1:$I$558,5,0),"")</f>
        <v/>
      </c>
      <c r="J2348" s="78">
        <f t="shared" si="155"/>
        <v>0</v>
      </c>
      <c r="K2348" s="78">
        <f t="shared" si="156"/>
        <v>0</v>
      </c>
      <c r="L2348" s="78">
        <f t="shared" si="157"/>
        <v>0</v>
      </c>
      <c r="M2348" s="82"/>
      <c r="N2348" s="83"/>
      <c r="O2348" s="84" t="str">
        <f>IFERROR(VLOOKUP($E2348,BD_Anexo_Decreto!$A$1:$I$558,3,0),"")</f>
        <v/>
      </c>
      <c r="P2348" s="85" t="str">
        <f t="shared" si="158"/>
        <v/>
      </c>
      <c r="Q2348" s="96"/>
      <c r="R2348" s="95" t="str">
        <f>IFERROR(VLOOKUP(Q2348,BD_CNES!$A$1:$E$9705,2,0),"")</f>
        <v/>
      </c>
    </row>
    <row r="2349" spans="4:18" ht="35.1" customHeight="1" x14ac:dyDescent="0.25">
      <c r="D2349" s="22">
        <v>2339</v>
      </c>
      <c r="E2349" s="132"/>
      <c r="F2349" s="76" t="str">
        <f>IFERROR(VLOOKUP($E2349,BD_Anexo_Decreto!$A$1:$I$558,2,0),"")</f>
        <v/>
      </c>
      <c r="G2349" s="133" t="str">
        <f>IFERROR(VLOOKUP($E2349,BD_Anexo_Decreto!$A$1:$I$558,7,0),"")</f>
        <v/>
      </c>
      <c r="H2349" s="76" t="str">
        <f>IFERROR(VLOOKUP($E2349,BD_Anexo_Decreto!$A$1:$I$558,8,0),"")</f>
        <v/>
      </c>
      <c r="I2349" s="77" t="str">
        <f>IFERROR(VLOOKUP($E2349,BD_Anexo_Decreto!$A$1:$I$558,5,0),"")</f>
        <v/>
      </c>
      <c r="J2349" s="78">
        <f t="shared" si="155"/>
        <v>0</v>
      </c>
      <c r="K2349" s="78">
        <f t="shared" si="156"/>
        <v>0</v>
      </c>
      <c r="L2349" s="78">
        <f t="shared" si="157"/>
        <v>0</v>
      </c>
      <c r="M2349" s="82"/>
      <c r="N2349" s="83"/>
      <c r="O2349" s="84" t="str">
        <f>IFERROR(VLOOKUP($E2349,BD_Anexo_Decreto!$A$1:$I$558,3,0),"")</f>
        <v/>
      </c>
      <c r="P2349" s="85" t="str">
        <f t="shared" si="158"/>
        <v/>
      </c>
      <c r="Q2349" s="96"/>
      <c r="R2349" s="95" t="str">
        <f>IFERROR(VLOOKUP(Q2349,BD_CNES!$A$1:$E$9705,2,0),"")</f>
        <v/>
      </c>
    </row>
    <row r="2350" spans="4:18" ht="35.1" customHeight="1" x14ac:dyDescent="0.25">
      <c r="D2350" s="22">
        <v>2340</v>
      </c>
      <c r="E2350" s="132"/>
      <c r="F2350" s="76" t="str">
        <f>IFERROR(VLOOKUP($E2350,BD_Anexo_Decreto!$A$1:$I$558,2,0),"")</f>
        <v/>
      </c>
      <c r="G2350" s="133" t="str">
        <f>IFERROR(VLOOKUP($E2350,BD_Anexo_Decreto!$A$1:$I$558,7,0),"")</f>
        <v/>
      </c>
      <c r="H2350" s="76" t="str">
        <f>IFERROR(VLOOKUP($E2350,BD_Anexo_Decreto!$A$1:$I$558,8,0),"")</f>
        <v/>
      </c>
      <c r="I2350" s="77" t="str">
        <f>IFERROR(VLOOKUP($E2350,BD_Anexo_Decreto!$A$1:$I$558,5,0),"")</f>
        <v/>
      </c>
      <c r="J2350" s="78">
        <f t="shared" si="155"/>
        <v>0</v>
      </c>
      <c r="K2350" s="78">
        <f t="shared" si="156"/>
        <v>0</v>
      </c>
      <c r="L2350" s="78">
        <f t="shared" si="157"/>
        <v>0</v>
      </c>
      <c r="M2350" s="82"/>
      <c r="N2350" s="83"/>
      <c r="O2350" s="84" t="str">
        <f>IFERROR(VLOOKUP($E2350,BD_Anexo_Decreto!$A$1:$I$558,3,0),"")</f>
        <v/>
      </c>
      <c r="P2350" s="85" t="str">
        <f t="shared" si="158"/>
        <v/>
      </c>
      <c r="Q2350" s="96"/>
      <c r="R2350" s="95" t="str">
        <f>IFERROR(VLOOKUP(Q2350,BD_CNES!$A$1:$E$9705,2,0),"")</f>
        <v/>
      </c>
    </row>
    <row r="2351" spans="4:18" ht="35.1" customHeight="1" x14ac:dyDescent="0.25">
      <c r="D2351" s="22">
        <v>2341</v>
      </c>
      <c r="E2351" s="132"/>
      <c r="F2351" s="76" t="str">
        <f>IFERROR(VLOOKUP($E2351,BD_Anexo_Decreto!$A$1:$I$558,2,0),"")</f>
        <v/>
      </c>
      <c r="G2351" s="133" t="str">
        <f>IFERROR(VLOOKUP($E2351,BD_Anexo_Decreto!$A$1:$I$558,7,0),"")</f>
        <v/>
      </c>
      <c r="H2351" s="76" t="str">
        <f>IFERROR(VLOOKUP($E2351,BD_Anexo_Decreto!$A$1:$I$558,8,0),"")</f>
        <v/>
      </c>
      <c r="I2351" s="77" t="str">
        <f>IFERROR(VLOOKUP($E2351,BD_Anexo_Decreto!$A$1:$I$558,5,0),"")</f>
        <v/>
      </c>
      <c r="J2351" s="78">
        <f t="shared" si="155"/>
        <v>0</v>
      </c>
      <c r="K2351" s="78">
        <f t="shared" si="156"/>
        <v>0</v>
      </c>
      <c r="L2351" s="78">
        <f t="shared" si="157"/>
        <v>0</v>
      </c>
      <c r="M2351" s="82"/>
      <c r="N2351" s="83"/>
      <c r="O2351" s="84" t="str">
        <f>IFERROR(VLOOKUP($E2351,BD_Anexo_Decreto!$A$1:$I$558,3,0),"")</f>
        <v/>
      </c>
      <c r="P2351" s="85" t="str">
        <f t="shared" si="158"/>
        <v/>
      </c>
      <c r="Q2351" s="96"/>
      <c r="R2351" s="95" t="str">
        <f>IFERROR(VLOOKUP(Q2351,BD_CNES!$A$1:$E$9705,2,0),"")</f>
        <v/>
      </c>
    </row>
    <row r="2352" spans="4:18" ht="35.1" customHeight="1" x14ac:dyDescent="0.25">
      <c r="D2352" s="22">
        <v>2342</v>
      </c>
      <c r="E2352" s="132"/>
      <c r="F2352" s="76" t="str">
        <f>IFERROR(VLOOKUP($E2352,BD_Anexo_Decreto!$A$1:$I$558,2,0),"")</f>
        <v/>
      </c>
      <c r="G2352" s="133" t="str">
        <f>IFERROR(VLOOKUP($E2352,BD_Anexo_Decreto!$A$1:$I$558,7,0),"")</f>
        <v/>
      </c>
      <c r="H2352" s="76" t="str">
        <f>IFERROR(VLOOKUP($E2352,BD_Anexo_Decreto!$A$1:$I$558,8,0),"")</f>
        <v/>
      </c>
      <c r="I2352" s="77" t="str">
        <f>IFERROR(VLOOKUP($E2352,BD_Anexo_Decreto!$A$1:$I$558,5,0),"")</f>
        <v/>
      </c>
      <c r="J2352" s="78">
        <f t="shared" si="155"/>
        <v>0</v>
      </c>
      <c r="K2352" s="78">
        <f t="shared" si="156"/>
        <v>0</v>
      </c>
      <c r="L2352" s="78">
        <f t="shared" si="157"/>
        <v>0</v>
      </c>
      <c r="M2352" s="82"/>
      <c r="N2352" s="83"/>
      <c r="O2352" s="84" t="str">
        <f>IFERROR(VLOOKUP($E2352,BD_Anexo_Decreto!$A$1:$I$558,3,0),"")</f>
        <v/>
      </c>
      <c r="P2352" s="85" t="str">
        <f t="shared" si="158"/>
        <v/>
      </c>
      <c r="Q2352" s="96"/>
      <c r="R2352" s="95" t="str">
        <f>IFERROR(VLOOKUP(Q2352,BD_CNES!$A$1:$E$9705,2,0),"")</f>
        <v/>
      </c>
    </row>
    <row r="2353" spans="4:18" ht="35.1" customHeight="1" x14ac:dyDescent="0.25">
      <c r="D2353" s="22">
        <v>2343</v>
      </c>
      <c r="E2353" s="132"/>
      <c r="F2353" s="76" t="str">
        <f>IFERROR(VLOOKUP($E2353,BD_Anexo_Decreto!$A$1:$I$558,2,0),"")</f>
        <v/>
      </c>
      <c r="G2353" s="133" t="str">
        <f>IFERROR(VLOOKUP($E2353,BD_Anexo_Decreto!$A$1:$I$558,7,0),"")</f>
        <v/>
      </c>
      <c r="H2353" s="76" t="str">
        <f>IFERROR(VLOOKUP($E2353,BD_Anexo_Decreto!$A$1:$I$558,8,0),"")</f>
        <v/>
      </c>
      <c r="I2353" s="77" t="str">
        <f>IFERROR(VLOOKUP($E2353,BD_Anexo_Decreto!$A$1:$I$558,5,0),"")</f>
        <v/>
      </c>
      <c r="J2353" s="78">
        <f t="shared" si="155"/>
        <v>0</v>
      </c>
      <c r="K2353" s="78">
        <f t="shared" si="156"/>
        <v>0</v>
      </c>
      <c r="L2353" s="78">
        <f t="shared" si="157"/>
        <v>0</v>
      </c>
      <c r="M2353" s="82"/>
      <c r="N2353" s="83"/>
      <c r="O2353" s="84" t="str">
        <f>IFERROR(VLOOKUP($E2353,BD_Anexo_Decreto!$A$1:$I$558,3,0),"")</f>
        <v/>
      </c>
      <c r="P2353" s="85" t="str">
        <f t="shared" si="158"/>
        <v/>
      </c>
      <c r="Q2353" s="96"/>
      <c r="R2353" s="95" t="str">
        <f>IFERROR(VLOOKUP(Q2353,BD_CNES!$A$1:$E$9705,2,0),"")</f>
        <v/>
      </c>
    </row>
    <row r="2354" spans="4:18" ht="35.1" customHeight="1" x14ac:dyDescent="0.25">
      <c r="D2354" s="22">
        <v>2344</v>
      </c>
      <c r="E2354" s="132"/>
      <c r="F2354" s="76" t="str">
        <f>IFERROR(VLOOKUP($E2354,BD_Anexo_Decreto!$A$1:$I$558,2,0),"")</f>
        <v/>
      </c>
      <c r="G2354" s="133" t="str">
        <f>IFERROR(VLOOKUP($E2354,BD_Anexo_Decreto!$A$1:$I$558,7,0),"")</f>
        <v/>
      </c>
      <c r="H2354" s="76" t="str">
        <f>IFERROR(VLOOKUP($E2354,BD_Anexo_Decreto!$A$1:$I$558,8,0),"")</f>
        <v/>
      </c>
      <c r="I2354" s="77" t="str">
        <f>IFERROR(VLOOKUP($E2354,BD_Anexo_Decreto!$A$1:$I$558,5,0),"")</f>
        <v/>
      </c>
      <c r="J2354" s="78">
        <f t="shared" si="155"/>
        <v>0</v>
      </c>
      <c r="K2354" s="78">
        <f t="shared" si="156"/>
        <v>0</v>
      </c>
      <c r="L2354" s="78">
        <f t="shared" si="157"/>
        <v>0</v>
      </c>
      <c r="M2354" s="82"/>
      <c r="N2354" s="83"/>
      <c r="O2354" s="84" t="str">
        <f>IFERROR(VLOOKUP($E2354,BD_Anexo_Decreto!$A$1:$I$558,3,0),"")</f>
        <v/>
      </c>
      <c r="P2354" s="85" t="str">
        <f t="shared" si="158"/>
        <v/>
      </c>
      <c r="Q2354" s="96"/>
      <c r="R2354" s="95" t="str">
        <f>IFERROR(VLOOKUP(Q2354,BD_CNES!$A$1:$E$9705,2,0),"")</f>
        <v/>
      </c>
    </row>
    <row r="2355" spans="4:18" ht="35.1" customHeight="1" x14ac:dyDescent="0.25">
      <c r="D2355" s="22">
        <v>2345</v>
      </c>
      <c r="E2355" s="132"/>
      <c r="F2355" s="76" t="str">
        <f>IFERROR(VLOOKUP($E2355,BD_Anexo_Decreto!$A$1:$I$558,2,0),"")</f>
        <v/>
      </c>
      <c r="G2355" s="133" t="str">
        <f>IFERROR(VLOOKUP($E2355,BD_Anexo_Decreto!$A$1:$I$558,7,0),"")</f>
        <v/>
      </c>
      <c r="H2355" s="76" t="str">
        <f>IFERROR(VLOOKUP($E2355,BD_Anexo_Decreto!$A$1:$I$558,8,0),"")</f>
        <v/>
      </c>
      <c r="I2355" s="77" t="str">
        <f>IFERROR(VLOOKUP($E2355,BD_Anexo_Decreto!$A$1:$I$558,5,0),"")</f>
        <v/>
      </c>
      <c r="J2355" s="78">
        <f t="shared" si="155"/>
        <v>0</v>
      </c>
      <c r="K2355" s="78">
        <f t="shared" si="156"/>
        <v>0</v>
      </c>
      <c r="L2355" s="78">
        <f t="shared" si="157"/>
        <v>0</v>
      </c>
      <c r="M2355" s="82"/>
      <c r="N2355" s="83"/>
      <c r="O2355" s="84" t="str">
        <f>IFERROR(VLOOKUP($E2355,BD_Anexo_Decreto!$A$1:$I$558,3,0),"")</f>
        <v/>
      </c>
      <c r="P2355" s="85" t="str">
        <f t="shared" si="158"/>
        <v/>
      </c>
      <c r="Q2355" s="96"/>
      <c r="R2355" s="95" t="str">
        <f>IFERROR(VLOOKUP(Q2355,BD_CNES!$A$1:$E$9705,2,0),"")</f>
        <v/>
      </c>
    </row>
    <row r="2356" spans="4:18" ht="35.1" customHeight="1" x14ac:dyDescent="0.25">
      <c r="D2356" s="22">
        <v>2346</v>
      </c>
      <c r="E2356" s="132"/>
      <c r="F2356" s="76" t="str">
        <f>IFERROR(VLOOKUP($E2356,BD_Anexo_Decreto!$A$1:$I$558,2,0),"")</f>
        <v/>
      </c>
      <c r="G2356" s="133" t="str">
        <f>IFERROR(VLOOKUP($E2356,BD_Anexo_Decreto!$A$1:$I$558,7,0),"")</f>
        <v/>
      </c>
      <c r="H2356" s="76" t="str">
        <f>IFERROR(VLOOKUP($E2356,BD_Anexo_Decreto!$A$1:$I$558,8,0),"")</f>
        <v/>
      </c>
      <c r="I2356" s="77" t="str">
        <f>IFERROR(VLOOKUP($E2356,BD_Anexo_Decreto!$A$1:$I$558,5,0),"")</f>
        <v/>
      </c>
      <c r="J2356" s="78">
        <f t="shared" si="155"/>
        <v>0</v>
      </c>
      <c r="K2356" s="78">
        <f t="shared" si="156"/>
        <v>0</v>
      </c>
      <c r="L2356" s="78">
        <f t="shared" si="157"/>
        <v>0</v>
      </c>
      <c r="M2356" s="82"/>
      <c r="N2356" s="83"/>
      <c r="O2356" s="84" t="str">
        <f>IFERROR(VLOOKUP($E2356,BD_Anexo_Decreto!$A$1:$I$558,3,0),"")</f>
        <v/>
      </c>
      <c r="P2356" s="85" t="str">
        <f t="shared" si="158"/>
        <v/>
      </c>
      <c r="Q2356" s="96"/>
      <c r="R2356" s="95" t="str">
        <f>IFERROR(VLOOKUP(Q2356,BD_CNES!$A$1:$E$9705,2,0),"")</f>
        <v/>
      </c>
    </row>
    <row r="2357" spans="4:18" ht="35.1" customHeight="1" x14ac:dyDescent="0.25">
      <c r="D2357" s="22">
        <v>2347</v>
      </c>
      <c r="E2357" s="132"/>
      <c r="F2357" s="76" t="str">
        <f>IFERROR(VLOOKUP($E2357,BD_Anexo_Decreto!$A$1:$I$558,2,0),"")</f>
        <v/>
      </c>
      <c r="G2357" s="133" t="str">
        <f>IFERROR(VLOOKUP($E2357,BD_Anexo_Decreto!$A$1:$I$558,7,0),"")</f>
        <v/>
      </c>
      <c r="H2357" s="76" t="str">
        <f>IFERROR(VLOOKUP($E2357,BD_Anexo_Decreto!$A$1:$I$558,8,0),"")</f>
        <v/>
      </c>
      <c r="I2357" s="77" t="str">
        <f>IFERROR(VLOOKUP($E2357,BD_Anexo_Decreto!$A$1:$I$558,5,0),"")</f>
        <v/>
      </c>
      <c r="J2357" s="78">
        <f t="shared" si="155"/>
        <v>0</v>
      </c>
      <c r="K2357" s="78">
        <f t="shared" si="156"/>
        <v>0</v>
      </c>
      <c r="L2357" s="78">
        <f t="shared" si="157"/>
        <v>0</v>
      </c>
      <c r="M2357" s="82"/>
      <c r="N2357" s="83"/>
      <c r="O2357" s="84" t="str">
        <f>IFERROR(VLOOKUP($E2357,BD_Anexo_Decreto!$A$1:$I$558,3,0),"")</f>
        <v/>
      </c>
      <c r="P2357" s="85" t="str">
        <f t="shared" si="158"/>
        <v/>
      </c>
      <c r="Q2357" s="96"/>
      <c r="R2357" s="95" t="str">
        <f>IFERROR(VLOOKUP(Q2357,BD_CNES!$A$1:$E$9705,2,0),"")</f>
        <v/>
      </c>
    </row>
    <row r="2358" spans="4:18" ht="35.1" customHeight="1" x14ac:dyDescent="0.25">
      <c r="D2358" s="22">
        <v>2348</v>
      </c>
      <c r="E2358" s="132"/>
      <c r="F2358" s="76" t="str">
        <f>IFERROR(VLOOKUP($E2358,BD_Anexo_Decreto!$A$1:$I$558,2,0),"")</f>
        <v/>
      </c>
      <c r="G2358" s="133" t="str">
        <f>IFERROR(VLOOKUP($E2358,BD_Anexo_Decreto!$A$1:$I$558,7,0),"")</f>
        <v/>
      </c>
      <c r="H2358" s="76" t="str">
        <f>IFERROR(VLOOKUP($E2358,BD_Anexo_Decreto!$A$1:$I$558,8,0),"")</f>
        <v/>
      </c>
      <c r="I2358" s="77" t="str">
        <f>IFERROR(VLOOKUP($E2358,BD_Anexo_Decreto!$A$1:$I$558,5,0),"")</f>
        <v/>
      </c>
      <c r="J2358" s="78">
        <f t="shared" si="155"/>
        <v>0</v>
      </c>
      <c r="K2358" s="78">
        <f t="shared" si="156"/>
        <v>0</v>
      </c>
      <c r="L2358" s="78">
        <f t="shared" si="157"/>
        <v>0</v>
      </c>
      <c r="M2358" s="82"/>
      <c r="N2358" s="83"/>
      <c r="O2358" s="84" t="str">
        <f>IFERROR(VLOOKUP($E2358,BD_Anexo_Decreto!$A$1:$I$558,3,0),"")</f>
        <v/>
      </c>
      <c r="P2358" s="85" t="str">
        <f t="shared" si="158"/>
        <v/>
      </c>
      <c r="Q2358" s="96"/>
      <c r="R2358" s="95" t="str">
        <f>IFERROR(VLOOKUP(Q2358,BD_CNES!$A$1:$E$9705,2,0),"")</f>
        <v/>
      </c>
    </row>
    <row r="2359" spans="4:18" ht="35.1" customHeight="1" x14ac:dyDescent="0.25">
      <c r="D2359" s="22">
        <v>2349</v>
      </c>
      <c r="E2359" s="132"/>
      <c r="F2359" s="76" t="str">
        <f>IFERROR(VLOOKUP($E2359,BD_Anexo_Decreto!$A$1:$I$558,2,0),"")</f>
        <v/>
      </c>
      <c r="G2359" s="133" t="str">
        <f>IFERROR(VLOOKUP($E2359,BD_Anexo_Decreto!$A$1:$I$558,7,0),"")</f>
        <v/>
      </c>
      <c r="H2359" s="76" t="str">
        <f>IFERROR(VLOOKUP($E2359,BD_Anexo_Decreto!$A$1:$I$558,8,0),"")</f>
        <v/>
      </c>
      <c r="I2359" s="77" t="str">
        <f>IFERROR(VLOOKUP($E2359,BD_Anexo_Decreto!$A$1:$I$558,5,0),"")</f>
        <v/>
      </c>
      <c r="J2359" s="78">
        <f t="shared" si="155"/>
        <v>0</v>
      </c>
      <c r="K2359" s="78">
        <f t="shared" si="156"/>
        <v>0</v>
      </c>
      <c r="L2359" s="78">
        <f t="shared" si="157"/>
        <v>0</v>
      </c>
      <c r="M2359" s="82"/>
      <c r="N2359" s="83"/>
      <c r="O2359" s="84" t="str">
        <f>IFERROR(VLOOKUP($E2359,BD_Anexo_Decreto!$A$1:$I$558,3,0),"")</f>
        <v/>
      </c>
      <c r="P2359" s="85" t="str">
        <f t="shared" si="158"/>
        <v/>
      </c>
      <c r="Q2359" s="96"/>
      <c r="R2359" s="95" t="str">
        <f>IFERROR(VLOOKUP(Q2359,BD_CNES!$A$1:$E$9705,2,0),"")</f>
        <v/>
      </c>
    </row>
    <row r="2360" spans="4:18" ht="35.1" customHeight="1" x14ac:dyDescent="0.25">
      <c r="D2360" s="22">
        <v>2350</v>
      </c>
      <c r="E2360" s="132"/>
      <c r="F2360" s="76" t="str">
        <f>IFERROR(VLOOKUP($E2360,BD_Anexo_Decreto!$A$1:$I$558,2,0),"")</f>
        <v/>
      </c>
      <c r="G2360" s="133" t="str">
        <f>IFERROR(VLOOKUP($E2360,BD_Anexo_Decreto!$A$1:$I$558,7,0),"")</f>
        <v/>
      </c>
      <c r="H2360" s="76" t="str">
        <f>IFERROR(VLOOKUP($E2360,BD_Anexo_Decreto!$A$1:$I$558,8,0),"")</f>
        <v/>
      </c>
      <c r="I2360" s="77" t="str">
        <f>IFERROR(VLOOKUP($E2360,BD_Anexo_Decreto!$A$1:$I$558,5,0),"")</f>
        <v/>
      </c>
      <c r="J2360" s="78">
        <f t="shared" si="155"/>
        <v>0</v>
      </c>
      <c r="K2360" s="78">
        <f t="shared" si="156"/>
        <v>0</v>
      </c>
      <c r="L2360" s="78">
        <f t="shared" si="157"/>
        <v>0</v>
      </c>
      <c r="M2360" s="82"/>
      <c r="N2360" s="83"/>
      <c r="O2360" s="84" t="str">
        <f>IFERROR(VLOOKUP($E2360,BD_Anexo_Decreto!$A$1:$I$558,3,0),"")</f>
        <v/>
      </c>
      <c r="P2360" s="85" t="str">
        <f t="shared" si="158"/>
        <v/>
      </c>
      <c r="Q2360" s="96"/>
      <c r="R2360" s="95" t="str">
        <f>IFERROR(VLOOKUP(Q2360,BD_CNES!$A$1:$E$9705,2,0),"")</f>
        <v/>
      </c>
    </row>
    <row r="2361" spans="4:18" ht="35.1" customHeight="1" x14ac:dyDescent="0.25">
      <c r="D2361" s="22">
        <v>2351</v>
      </c>
      <c r="E2361" s="132"/>
      <c r="F2361" s="76" t="str">
        <f>IFERROR(VLOOKUP($E2361,BD_Anexo_Decreto!$A$1:$I$558,2,0),"")</f>
        <v/>
      </c>
      <c r="G2361" s="133" t="str">
        <f>IFERROR(VLOOKUP($E2361,BD_Anexo_Decreto!$A$1:$I$558,7,0),"")</f>
        <v/>
      </c>
      <c r="H2361" s="76" t="str">
        <f>IFERROR(VLOOKUP($E2361,BD_Anexo_Decreto!$A$1:$I$558,8,0),"")</f>
        <v/>
      </c>
      <c r="I2361" s="77" t="str">
        <f>IFERROR(VLOOKUP($E2361,BD_Anexo_Decreto!$A$1:$I$558,5,0),"")</f>
        <v/>
      </c>
      <c r="J2361" s="78">
        <f t="shared" si="155"/>
        <v>0</v>
      </c>
      <c r="K2361" s="78">
        <f t="shared" si="156"/>
        <v>0</v>
      </c>
      <c r="L2361" s="78">
        <f t="shared" si="157"/>
        <v>0</v>
      </c>
      <c r="M2361" s="82"/>
      <c r="N2361" s="83"/>
      <c r="O2361" s="84" t="str">
        <f>IFERROR(VLOOKUP($E2361,BD_Anexo_Decreto!$A$1:$I$558,3,0),"")</f>
        <v/>
      </c>
      <c r="P2361" s="85" t="str">
        <f t="shared" si="158"/>
        <v/>
      </c>
      <c r="Q2361" s="96"/>
      <c r="R2361" s="95" t="str">
        <f>IFERROR(VLOOKUP(Q2361,BD_CNES!$A$1:$E$9705,2,0),"")</f>
        <v/>
      </c>
    </row>
    <row r="2362" spans="4:18" ht="35.1" customHeight="1" x14ac:dyDescent="0.25">
      <c r="D2362" s="22">
        <v>2352</v>
      </c>
      <c r="E2362" s="132"/>
      <c r="F2362" s="76" t="str">
        <f>IFERROR(VLOOKUP($E2362,BD_Anexo_Decreto!$A$1:$I$558,2,0),"")</f>
        <v/>
      </c>
      <c r="G2362" s="133" t="str">
        <f>IFERROR(VLOOKUP($E2362,BD_Anexo_Decreto!$A$1:$I$558,7,0),"")</f>
        <v/>
      </c>
      <c r="H2362" s="76" t="str">
        <f>IFERROR(VLOOKUP($E2362,BD_Anexo_Decreto!$A$1:$I$558,8,0),"")</f>
        <v/>
      </c>
      <c r="I2362" s="77" t="str">
        <f>IFERROR(VLOOKUP($E2362,BD_Anexo_Decreto!$A$1:$I$558,5,0),"")</f>
        <v/>
      </c>
      <c r="J2362" s="78">
        <f t="shared" si="155"/>
        <v>0</v>
      </c>
      <c r="K2362" s="78">
        <f t="shared" si="156"/>
        <v>0</v>
      </c>
      <c r="L2362" s="78">
        <f t="shared" si="157"/>
        <v>0</v>
      </c>
      <c r="M2362" s="82"/>
      <c r="N2362" s="83"/>
      <c r="O2362" s="84" t="str">
        <f>IFERROR(VLOOKUP($E2362,BD_Anexo_Decreto!$A$1:$I$558,3,0),"")</f>
        <v/>
      </c>
      <c r="P2362" s="85" t="str">
        <f t="shared" si="158"/>
        <v/>
      </c>
      <c r="Q2362" s="96"/>
      <c r="R2362" s="95" t="str">
        <f>IFERROR(VLOOKUP(Q2362,BD_CNES!$A$1:$E$9705,2,0),"")</f>
        <v/>
      </c>
    </row>
    <row r="2363" spans="4:18" ht="35.1" customHeight="1" x14ac:dyDescent="0.25">
      <c r="D2363" s="22">
        <v>2353</v>
      </c>
      <c r="E2363" s="132"/>
      <c r="F2363" s="76" t="str">
        <f>IFERROR(VLOOKUP($E2363,BD_Anexo_Decreto!$A$1:$I$558,2,0),"")</f>
        <v/>
      </c>
      <c r="G2363" s="133" t="str">
        <f>IFERROR(VLOOKUP($E2363,BD_Anexo_Decreto!$A$1:$I$558,7,0),"")</f>
        <v/>
      </c>
      <c r="H2363" s="76" t="str">
        <f>IFERROR(VLOOKUP($E2363,BD_Anexo_Decreto!$A$1:$I$558,8,0),"")</f>
        <v/>
      </c>
      <c r="I2363" s="77" t="str">
        <f>IFERROR(VLOOKUP($E2363,BD_Anexo_Decreto!$A$1:$I$558,5,0),"")</f>
        <v/>
      </c>
      <c r="J2363" s="78">
        <f t="shared" si="155"/>
        <v>0</v>
      </c>
      <c r="K2363" s="78">
        <f t="shared" si="156"/>
        <v>0</v>
      </c>
      <c r="L2363" s="78">
        <f t="shared" si="157"/>
        <v>0</v>
      </c>
      <c r="M2363" s="82"/>
      <c r="N2363" s="83"/>
      <c r="O2363" s="84" t="str">
        <f>IFERROR(VLOOKUP($E2363,BD_Anexo_Decreto!$A$1:$I$558,3,0),"")</f>
        <v/>
      </c>
      <c r="P2363" s="85" t="str">
        <f t="shared" si="158"/>
        <v/>
      </c>
      <c r="Q2363" s="96"/>
      <c r="R2363" s="95" t="str">
        <f>IFERROR(VLOOKUP(Q2363,BD_CNES!$A$1:$E$9705,2,0),"")</f>
        <v/>
      </c>
    </row>
    <row r="2364" spans="4:18" ht="35.1" customHeight="1" x14ac:dyDescent="0.25">
      <c r="D2364" s="22">
        <v>2354</v>
      </c>
      <c r="E2364" s="132"/>
      <c r="F2364" s="76" t="str">
        <f>IFERROR(VLOOKUP($E2364,BD_Anexo_Decreto!$A$1:$I$558,2,0),"")</f>
        <v/>
      </c>
      <c r="G2364" s="133" t="str">
        <f>IFERROR(VLOOKUP($E2364,BD_Anexo_Decreto!$A$1:$I$558,7,0),"")</f>
        <v/>
      </c>
      <c r="H2364" s="76" t="str">
        <f>IFERROR(VLOOKUP($E2364,BD_Anexo_Decreto!$A$1:$I$558,8,0),"")</f>
        <v/>
      </c>
      <c r="I2364" s="77" t="str">
        <f>IFERROR(VLOOKUP($E2364,BD_Anexo_Decreto!$A$1:$I$558,5,0),"")</f>
        <v/>
      </c>
      <c r="J2364" s="78">
        <f t="shared" si="155"/>
        <v>0</v>
      </c>
      <c r="K2364" s="78">
        <f t="shared" si="156"/>
        <v>0</v>
      </c>
      <c r="L2364" s="78">
        <f t="shared" si="157"/>
        <v>0</v>
      </c>
      <c r="M2364" s="82"/>
      <c r="N2364" s="83"/>
      <c r="O2364" s="84" t="str">
        <f>IFERROR(VLOOKUP($E2364,BD_Anexo_Decreto!$A$1:$I$558,3,0),"")</f>
        <v/>
      </c>
      <c r="P2364" s="85" t="str">
        <f t="shared" si="158"/>
        <v/>
      </c>
      <c r="Q2364" s="96"/>
      <c r="R2364" s="95" t="str">
        <f>IFERROR(VLOOKUP(Q2364,BD_CNES!$A$1:$E$9705,2,0),"")</f>
        <v/>
      </c>
    </row>
    <row r="2365" spans="4:18" ht="35.1" customHeight="1" x14ac:dyDescent="0.25">
      <c r="D2365" s="22">
        <v>2355</v>
      </c>
      <c r="E2365" s="132"/>
      <c r="F2365" s="76" t="str">
        <f>IFERROR(VLOOKUP($E2365,BD_Anexo_Decreto!$A$1:$I$558,2,0),"")</f>
        <v/>
      </c>
      <c r="G2365" s="133" t="str">
        <f>IFERROR(VLOOKUP($E2365,BD_Anexo_Decreto!$A$1:$I$558,7,0),"")</f>
        <v/>
      </c>
      <c r="H2365" s="76" t="str">
        <f>IFERROR(VLOOKUP($E2365,BD_Anexo_Decreto!$A$1:$I$558,8,0),"")</f>
        <v/>
      </c>
      <c r="I2365" s="77" t="str">
        <f>IFERROR(VLOOKUP($E2365,BD_Anexo_Decreto!$A$1:$I$558,5,0),"")</f>
        <v/>
      </c>
      <c r="J2365" s="78">
        <f t="shared" si="155"/>
        <v>0</v>
      </c>
      <c r="K2365" s="78">
        <f t="shared" si="156"/>
        <v>0</v>
      </c>
      <c r="L2365" s="78">
        <f t="shared" si="157"/>
        <v>0</v>
      </c>
      <c r="M2365" s="82"/>
      <c r="N2365" s="83"/>
      <c r="O2365" s="84" t="str">
        <f>IFERROR(VLOOKUP($E2365,BD_Anexo_Decreto!$A$1:$I$558,3,0),"")</f>
        <v/>
      </c>
      <c r="P2365" s="85" t="str">
        <f t="shared" si="158"/>
        <v/>
      </c>
      <c r="Q2365" s="96"/>
      <c r="R2365" s="95" t="str">
        <f>IFERROR(VLOOKUP(Q2365,BD_CNES!$A$1:$E$9705,2,0),"")</f>
        <v/>
      </c>
    </row>
    <row r="2366" spans="4:18" ht="35.1" customHeight="1" x14ac:dyDescent="0.25">
      <c r="D2366" s="22">
        <v>2356</v>
      </c>
      <c r="E2366" s="132"/>
      <c r="F2366" s="76" t="str">
        <f>IFERROR(VLOOKUP($E2366,BD_Anexo_Decreto!$A$1:$I$558,2,0),"")</f>
        <v/>
      </c>
      <c r="G2366" s="133" t="str">
        <f>IFERROR(VLOOKUP($E2366,BD_Anexo_Decreto!$A$1:$I$558,7,0),"")</f>
        <v/>
      </c>
      <c r="H2366" s="76" t="str">
        <f>IFERROR(VLOOKUP($E2366,BD_Anexo_Decreto!$A$1:$I$558,8,0),"")</f>
        <v/>
      </c>
      <c r="I2366" s="77" t="str">
        <f>IFERROR(VLOOKUP($E2366,BD_Anexo_Decreto!$A$1:$I$558,5,0),"")</f>
        <v/>
      </c>
      <c r="J2366" s="78">
        <f t="shared" si="155"/>
        <v>0</v>
      </c>
      <c r="K2366" s="78">
        <f t="shared" si="156"/>
        <v>0</v>
      </c>
      <c r="L2366" s="78">
        <f t="shared" si="157"/>
        <v>0</v>
      </c>
      <c r="M2366" s="82"/>
      <c r="N2366" s="83"/>
      <c r="O2366" s="84" t="str">
        <f>IFERROR(VLOOKUP($E2366,BD_Anexo_Decreto!$A$1:$I$558,3,0),"")</f>
        <v/>
      </c>
      <c r="P2366" s="85" t="str">
        <f t="shared" si="158"/>
        <v/>
      </c>
      <c r="Q2366" s="96"/>
      <c r="R2366" s="95" t="str">
        <f>IFERROR(VLOOKUP(Q2366,BD_CNES!$A$1:$E$9705,2,0),"")</f>
        <v/>
      </c>
    </row>
    <row r="2367" spans="4:18" ht="35.1" customHeight="1" x14ac:dyDescent="0.25">
      <c r="D2367" s="22">
        <v>2357</v>
      </c>
      <c r="E2367" s="132"/>
      <c r="F2367" s="76" t="str">
        <f>IFERROR(VLOOKUP($E2367,BD_Anexo_Decreto!$A$1:$I$558,2,0),"")</f>
        <v/>
      </c>
      <c r="G2367" s="133" t="str">
        <f>IFERROR(VLOOKUP($E2367,BD_Anexo_Decreto!$A$1:$I$558,7,0),"")</f>
        <v/>
      </c>
      <c r="H2367" s="76" t="str">
        <f>IFERROR(VLOOKUP($E2367,BD_Anexo_Decreto!$A$1:$I$558,8,0),"")</f>
        <v/>
      </c>
      <c r="I2367" s="77" t="str">
        <f>IFERROR(VLOOKUP($E2367,BD_Anexo_Decreto!$A$1:$I$558,5,0),"")</f>
        <v/>
      </c>
      <c r="J2367" s="78">
        <f t="shared" si="155"/>
        <v>0</v>
      </c>
      <c r="K2367" s="78">
        <f t="shared" si="156"/>
        <v>0</v>
      </c>
      <c r="L2367" s="78">
        <f t="shared" si="157"/>
        <v>0</v>
      </c>
      <c r="M2367" s="82"/>
      <c r="N2367" s="83"/>
      <c r="O2367" s="84" t="str">
        <f>IFERROR(VLOOKUP($E2367,BD_Anexo_Decreto!$A$1:$I$558,3,0),"")</f>
        <v/>
      </c>
      <c r="P2367" s="85" t="str">
        <f t="shared" si="158"/>
        <v/>
      </c>
      <c r="Q2367" s="96"/>
      <c r="R2367" s="95" t="str">
        <f>IFERROR(VLOOKUP(Q2367,BD_CNES!$A$1:$E$9705,2,0),"")</f>
        <v/>
      </c>
    </row>
    <row r="2368" spans="4:18" ht="35.1" customHeight="1" x14ac:dyDescent="0.25">
      <c r="D2368" s="22">
        <v>2358</v>
      </c>
      <c r="E2368" s="132"/>
      <c r="F2368" s="76" t="str">
        <f>IFERROR(VLOOKUP($E2368,BD_Anexo_Decreto!$A$1:$I$558,2,0),"")</f>
        <v/>
      </c>
      <c r="G2368" s="133" t="str">
        <f>IFERROR(VLOOKUP($E2368,BD_Anexo_Decreto!$A$1:$I$558,7,0),"")</f>
        <v/>
      </c>
      <c r="H2368" s="76" t="str">
        <f>IFERROR(VLOOKUP($E2368,BD_Anexo_Decreto!$A$1:$I$558,8,0),"")</f>
        <v/>
      </c>
      <c r="I2368" s="77" t="str">
        <f>IFERROR(VLOOKUP($E2368,BD_Anexo_Decreto!$A$1:$I$558,5,0),"")</f>
        <v/>
      </c>
      <c r="J2368" s="78">
        <f t="shared" si="155"/>
        <v>0</v>
      </c>
      <c r="K2368" s="78">
        <f t="shared" si="156"/>
        <v>0</v>
      </c>
      <c r="L2368" s="78">
        <f t="shared" si="157"/>
        <v>0</v>
      </c>
      <c r="M2368" s="82"/>
      <c r="N2368" s="83"/>
      <c r="O2368" s="84" t="str">
        <f>IFERROR(VLOOKUP($E2368,BD_Anexo_Decreto!$A$1:$I$558,3,0),"")</f>
        <v/>
      </c>
      <c r="P2368" s="85" t="str">
        <f t="shared" si="158"/>
        <v/>
      </c>
      <c r="Q2368" s="96"/>
      <c r="R2368" s="95" t="str">
        <f>IFERROR(VLOOKUP(Q2368,BD_CNES!$A$1:$E$9705,2,0),"")</f>
        <v/>
      </c>
    </row>
    <row r="2369" spans="4:18" ht="35.1" customHeight="1" x14ac:dyDescent="0.25">
      <c r="D2369" s="22">
        <v>2359</v>
      </c>
      <c r="E2369" s="132"/>
      <c r="F2369" s="76" t="str">
        <f>IFERROR(VLOOKUP($E2369,BD_Anexo_Decreto!$A$1:$I$558,2,0),"")</f>
        <v/>
      </c>
      <c r="G2369" s="133" t="str">
        <f>IFERROR(VLOOKUP($E2369,BD_Anexo_Decreto!$A$1:$I$558,7,0),"")</f>
        <v/>
      </c>
      <c r="H2369" s="76" t="str">
        <f>IFERROR(VLOOKUP($E2369,BD_Anexo_Decreto!$A$1:$I$558,8,0),"")</f>
        <v/>
      </c>
      <c r="I2369" s="77" t="str">
        <f>IFERROR(VLOOKUP($E2369,BD_Anexo_Decreto!$A$1:$I$558,5,0),"")</f>
        <v/>
      </c>
      <c r="J2369" s="78">
        <f t="shared" si="155"/>
        <v>0</v>
      </c>
      <c r="K2369" s="78">
        <f t="shared" si="156"/>
        <v>0</v>
      </c>
      <c r="L2369" s="78">
        <f t="shared" si="157"/>
        <v>0</v>
      </c>
      <c r="M2369" s="82"/>
      <c r="N2369" s="83"/>
      <c r="O2369" s="84" t="str">
        <f>IFERROR(VLOOKUP($E2369,BD_Anexo_Decreto!$A$1:$I$558,3,0),"")</f>
        <v/>
      </c>
      <c r="P2369" s="85" t="str">
        <f t="shared" si="158"/>
        <v/>
      </c>
      <c r="Q2369" s="96"/>
      <c r="R2369" s="95" t="str">
        <f>IFERROR(VLOOKUP(Q2369,BD_CNES!$A$1:$E$9705,2,0),"")</f>
        <v/>
      </c>
    </row>
    <row r="2370" spans="4:18" ht="35.1" customHeight="1" x14ac:dyDescent="0.25">
      <c r="D2370" s="22">
        <v>2360</v>
      </c>
      <c r="E2370" s="132"/>
      <c r="F2370" s="76" t="str">
        <f>IFERROR(VLOOKUP($E2370,BD_Anexo_Decreto!$A$1:$I$558,2,0),"")</f>
        <v/>
      </c>
      <c r="G2370" s="133" t="str">
        <f>IFERROR(VLOOKUP($E2370,BD_Anexo_Decreto!$A$1:$I$558,7,0),"")</f>
        <v/>
      </c>
      <c r="H2370" s="76" t="str">
        <f>IFERROR(VLOOKUP($E2370,BD_Anexo_Decreto!$A$1:$I$558,8,0),"")</f>
        <v/>
      </c>
      <c r="I2370" s="77" t="str">
        <f>IFERROR(VLOOKUP($E2370,BD_Anexo_Decreto!$A$1:$I$558,5,0),"")</f>
        <v/>
      </c>
      <c r="J2370" s="78">
        <f t="shared" si="155"/>
        <v>0</v>
      </c>
      <c r="K2370" s="78">
        <f t="shared" si="156"/>
        <v>0</v>
      </c>
      <c r="L2370" s="78">
        <f t="shared" si="157"/>
        <v>0</v>
      </c>
      <c r="M2370" s="82"/>
      <c r="N2370" s="83"/>
      <c r="O2370" s="84" t="str">
        <f>IFERROR(VLOOKUP($E2370,BD_Anexo_Decreto!$A$1:$I$558,3,0),"")</f>
        <v/>
      </c>
      <c r="P2370" s="85" t="str">
        <f t="shared" si="158"/>
        <v/>
      </c>
      <c r="Q2370" s="96"/>
      <c r="R2370" s="95" t="str">
        <f>IFERROR(VLOOKUP(Q2370,BD_CNES!$A$1:$E$9705,2,0),"")</f>
        <v/>
      </c>
    </row>
    <row r="2371" spans="4:18" ht="35.1" customHeight="1" x14ac:dyDescent="0.25">
      <c r="D2371" s="22">
        <v>2361</v>
      </c>
      <c r="E2371" s="132"/>
      <c r="F2371" s="76" t="str">
        <f>IFERROR(VLOOKUP($E2371,BD_Anexo_Decreto!$A$1:$I$558,2,0),"")</f>
        <v/>
      </c>
      <c r="G2371" s="133" t="str">
        <f>IFERROR(VLOOKUP($E2371,BD_Anexo_Decreto!$A$1:$I$558,7,0),"")</f>
        <v/>
      </c>
      <c r="H2371" s="76" t="str">
        <f>IFERROR(VLOOKUP($E2371,BD_Anexo_Decreto!$A$1:$I$558,8,0),"")</f>
        <v/>
      </c>
      <c r="I2371" s="77" t="str">
        <f>IFERROR(VLOOKUP($E2371,BD_Anexo_Decreto!$A$1:$I$558,5,0),"")</f>
        <v/>
      </c>
      <c r="J2371" s="78">
        <f t="shared" si="155"/>
        <v>0</v>
      </c>
      <c r="K2371" s="78">
        <f t="shared" si="156"/>
        <v>0</v>
      </c>
      <c r="L2371" s="78">
        <f t="shared" si="157"/>
        <v>0</v>
      </c>
      <c r="M2371" s="82"/>
      <c r="N2371" s="83"/>
      <c r="O2371" s="84" t="str">
        <f>IFERROR(VLOOKUP($E2371,BD_Anexo_Decreto!$A$1:$I$558,3,0),"")</f>
        <v/>
      </c>
      <c r="P2371" s="85" t="str">
        <f t="shared" si="158"/>
        <v/>
      </c>
      <c r="Q2371" s="96"/>
      <c r="R2371" s="95" t="str">
        <f>IFERROR(VLOOKUP(Q2371,BD_CNES!$A$1:$E$9705,2,0),"")</f>
        <v/>
      </c>
    </row>
    <row r="2372" spans="4:18" ht="35.1" customHeight="1" x14ac:dyDescent="0.25">
      <c r="D2372" s="22">
        <v>2362</v>
      </c>
      <c r="E2372" s="132"/>
      <c r="F2372" s="76" t="str">
        <f>IFERROR(VLOOKUP($E2372,BD_Anexo_Decreto!$A$1:$I$558,2,0),"")</f>
        <v/>
      </c>
      <c r="G2372" s="133" t="str">
        <f>IFERROR(VLOOKUP($E2372,BD_Anexo_Decreto!$A$1:$I$558,7,0),"")</f>
        <v/>
      </c>
      <c r="H2372" s="76" t="str">
        <f>IFERROR(VLOOKUP($E2372,BD_Anexo_Decreto!$A$1:$I$558,8,0),"")</f>
        <v/>
      </c>
      <c r="I2372" s="77" t="str">
        <f>IFERROR(VLOOKUP($E2372,BD_Anexo_Decreto!$A$1:$I$558,5,0),"")</f>
        <v/>
      </c>
      <c r="J2372" s="78">
        <f t="shared" si="155"/>
        <v>0</v>
      </c>
      <c r="K2372" s="78">
        <f t="shared" si="156"/>
        <v>0</v>
      </c>
      <c r="L2372" s="78">
        <f t="shared" si="157"/>
        <v>0</v>
      </c>
      <c r="M2372" s="82"/>
      <c r="N2372" s="83"/>
      <c r="O2372" s="84" t="str">
        <f>IFERROR(VLOOKUP($E2372,BD_Anexo_Decreto!$A$1:$I$558,3,0),"")</f>
        <v/>
      </c>
      <c r="P2372" s="85" t="str">
        <f t="shared" si="158"/>
        <v/>
      </c>
      <c r="Q2372" s="96"/>
      <c r="R2372" s="95" t="str">
        <f>IFERROR(VLOOKUP(Q2372,BD_CNES!$A$1:$E$9705,2,0),"")</f>
        <v/>
      </c>
    </row>
    <row r="2373" spans="4:18" ht="35.1" customHeight="1" x14ac:dyDescent="0.25">
      <c r="D2373" s="22">
        <v>2363</v>
      </c>
      <c r="E2373" s="132"/>
      <c r="F2373" s="76" t="str">
        <f>IFERROR(VLOOKUP($E2373,BD_Anexo_Decreto!$A$1:$I$558,2,0),"")</f>
        <v/>
      </c>
      <c r="G2373" s="133" t="str">
        <f>IFERROR(VLOOKUP($E2373,BD_Anexo_Decreto!$A$1:$I$558,7,0),"")</f>
        <v/>
      </c>
      <c r="H2373" s="76" t="str">
        <f>IFERROR(VLOOKUP($E2373,BD_Anexo_Decreto!$A$1:$I$558,8,0),"")</f>
        <v/>
      </c>
      <c r="I2373" s="77" t="str">
        <f>IFERROR(VLOOKUP($E2373,BD_Anexo_Decreto!$A$1:$I$558,5,0),"")</f>
        <v/>
      </c>
      <c r="J2373" s="78">
        <f t="shared" si="155"/>
        <v>0</v>
      </c>
      <c r="K2373" s="78">
        <f t="shared" si="156"/>
        <v>0</v>
      </c>
      <c r="L2373" s="78">
        <f t="shared" si="157"/>
        <v>0</v>
      </c>
      <c r="M2373" s="82"/>
      <c r="N2373" s="83"/>
      <c r="O2373" s="84" t="str">
        <f>IFERROR(VLOOKUP($E2373,BD_Anexo_Decreto!$A$1:$I$558,3,0),"")</f>
        <v/>
      </c>
      <c r="P2373" s="85" t="str">
        <f t="shared" si="158"/>
        <v/>
      </c>
      <c r="Q2373" s="96"/>
      <c r="R2373" s="95" t="str">
        <f>IFERROR(VLOOKUP(Q2373,BD_CNES!$A$1:$E$9705,2,0),"")</f>
        <v/>
      </c>
    </row>
    <row r="2374" spans="4:18" ht="35.1" customHeight="1" x14ac:dyDescent="0.25">
      <c r="D2374" s="22">
        <v>2364</v>
      </c>
      <c r="E2374" s="132"/>
      <c r="F2374" s="76" t="str">
        <f>IFERROR(VLOOKUP($E2374,BD_Anexo_Decreto!$A$1:$I$558,2,0),"")</f>
        <v/>
      </c>
      <c r="G2374" s="133" t="str">
        <f>IFERROR(VLOOKUP($E2374,BD_Anexo_Decreto!$A$1:$I$558,7,0),"")</f>
        <v/>
      </c>
      <c r="H2374" s="76" t="str">
        <f>IFERROR(VLOOKUP($E2374,BD_Anexo_Decreto!$A$1:$I$558,8,0),"")</f>
        <v/>
      </c>
      <c r="I2374" s="77" t="str">
        <f>IFERROR(VLOOKUP($E2374,BD_Anexo_Decreto!$A$1:$I$558,5,0),"")</f>
        <v/>
      </c>
      <c r="J2374" s="78">
        <f t="shared" si="155"/>
        <v>0</v>
      </c>
      <c r="K2374" s="78">
        <f t="shared" si="156"/>
        <v>0</v>
      </c>
      <c r="L2374" s="78">
        <f t="shared" si="157"/>
        <v>0</v>
      </c>
      <c r="M2374" s="82"/>
      <c r="N2374" s="83"/>
      <c r="O2374" s="84" t="str">
        <f>IFERROR(VLOOKUP($E2374,BD_Anexo_Decreto!$A$1:$I$558,3,0),"")</f>
        <v/>
      </c>
      <c r="P2374" s="85" t="str">
        <f t="shared" si="158"/>
        <v/>
      </c>
      <c r="Q2374" s="96"/>
      <c r="R2374" s="95" t="str">
        <f>IFERROR(VLOOKUP(Q2374,BD_CNES!$A$1:$E$9705,2,0),"")</f>
        <v/>
      </c>
    </row>
    <row r="2375" spans="4:18" ht="35.1" customHeight="1" x14ac:dyDescent="0.25">
      <c r="D2375" s="22">
        <v>2365</v>
      </c>
      <c r="E2375" s="132"/>
      <c r="F2375" s="76" t="str">
        <f>IFERROR(VLOOKUP($E2375,BD_Anexo_Decreto!$A$1:$I$558,2,0),"")</f>
        <v/>
      </c>
      <c r="G2375" s="133" t="str">
        <f>IFERROR(VLOOKUP($E2375,BD_Anexo_Decreto!$A$1:$I$558,7,0),"")</f>
        <v/>
      </c>
      <c r="H2375" s="76" t="str">
        <f>IFERROR(VLOOKUP($E2375,BD_Anexo_Decreto!$A$1:$I$558,8,0),"")</f>
        <v/>
      </c>
      <c r="I2375" s="77" t="str">
        <f>IFERROR(VLOOKUP($E2375,BD_Anexo_Decreto!$A$1:$I$558,5,0),"")</f>
        <v/>
      </c>
      <c r="J2375" s="78">
        <f t="shared" si="155"/>
        <v>0</v>
      </c>
      <c r="K2375" s="78">
        <f t="shared" si="156"/>
        <v>0</v>
      </c>
      <c r="L2375" s="78">
        <f t="shared" si="157"/>
        <v>0</v>
      </c>
      <c r="M2375" s="82"/>
      <c r="N2375" s="83"/>
      <c r="O2375" s="84" t="str">
        <f>IFERROR(VLOOKUP($E2375,BD_Anexo_Decreto!$A$1:$I$558,3,0),"")</f>
        <v/>
      </c>
      <c r="P2375" s="85" t="str">
        <f t="shared" si="158"/>
        <v/>
      </c>
      <c r="Q2375" s="96"/>
      <c r="R2375" s="95" t="str">
        <f>IFERROR(VLOOKUP(Q2375,BD_CNES!$A$1:$E$9705,2,0),"")</f>
        <v/>
      </c>
    </row>
    <row r="2376" spans="4:18" ht="35.1" customHeight="1" x14ac:dyDescent="0.25">
      <c r="D2376" s="22">
        <v>2366</v>
      </c>
      <c r="E2376" s="132"/>
      <c r="F2376" s="76" t="str">
        <f>IFERROR(VLOOKUP($E2376,BD_Anexo_Decreto!$A$1:$I$558,2,0),"")</f>
        <v/>
      </c>
      <c r="G2376" s="133" t="str">
        <f>IFERROR(VLOOKUP($E2376,BD_Anexo_Decreto!$A$1:$I$558,7,0),"")</f>
        <v/>
      </c>
      <c r="H2376" s="76" t="str">
        <f>IFERROR(VLOOKUP($E2376,BD_Anexo_Decreto!$A$1:$I$558,8,0),"")</f>
        <v/>
      </c>
      <c r="I2376" s="77" t="str">
        <f>IFERROR(VLOOKUP($E2376,BD_Anexo_Decreto!$A$1:$I$558,5,0),"")</f>
        <v/>
      </c>
      <c r="J2376" s="78">
        <f t="shared" si="155"/>
        <v>0</v>
      </c>
      <c r="K2376" s="78">
        <f t="shared" si="156"/>
        <v>0</v>
      </c>
      <c r="L2376" s="78">
        <f t="shared" si="157"/>
        <v>0</v>
      </c>
      <c r="M2376" s="82"/>
      <c r="N2376" s="83"/>
      <c r="O2376" s="84" t="str">
        <f>IFERROR(VLOOKUP($E2376,BD_Anexo_Decreto!$A$1:$I$558,3,0),"")</f>
        <v/>
      </c>
      <c r="P2376" s="85" t="str">
        <f t="shared" si="158"/>
        <v/>
      </c>
      <c r="Q2376" s="96"/>
      <c r="R2376" s="95" t="str">
        <f>IFERROR(VLOOKUP(Q2376,BD_CNES!$A$1:$E$9705,2,0),"")</f>
        <v/>
      </c>
    </row>
    <row r="2377" spans="4:18" ht="35.1" customHeight="1" x14ac:dyDescent="0.25">
      <c r="D2377" s="22">
        <v>2367</v>
      </c>
      <c r="E2377" s="132"/>
      <c r="F2377" s="76" t="str">
        <f>IFERROR(VLOOKUP($E2377,BD_Anexo_Decreto!$A$1:$I$558,2,0),"")</f>
        <v/>
      </c>
      <c r="G2377" s="133" t="str">
        <f>IFERROR(VLOOKUP($E2377,BD_Anexo_Decreto!$A$1:$I$558,7,0),"")</f>
        <v/>
      </c>
      <c r="H2377" s="76" t="str">
        <f>IFERROR(VLOOKUP($E2377,BD_Anexo_Decreto!$A$1:$I$558,8,0),"")</f>
        <v/>
      </c>
      <c r="I2377" s="77" t="str">
        <f>IFERROR(VLOOKUP($E2377,BD_Anexo_Decreto!$A$1:$I$558,5,0),"")</f>
        <v/>
      </c>
      <c r="J2377" s="78">
        <f t="shared" si="155"/>
        <v>0</v>
      </c>
      <c r="K2377" s="78">
        <f t="shared" si="156"/>
        <v>0</v>
      </c>
      <c r="L2377" s="78">
        <f t="shared" si="157"/>
        <v>0</v>
      </c>
      <c r="M2377" s="82"/>
      <c r="N2377" s="83"/>
      <c r="O2377" s="84" t="str">
        <f>IFERROR(VLOOKUP($E2377,BD_Anexo_Decreto!$A$1:$I$558,3,0),"")</f>
        <v/>
      </c>
      <c r="P2377" s="85" t="str">
        <f t="shared" si="158"/>
        <v/>
      </c>
      <c r="Q2377" s="96"/>
      <c r="R2377" s="95" t="str">
        <f>IFERROR(VLOOKUP(Q2377,BD_CNES!$A$1:$E$9705,2,0),"")</f>
        <v/>
      </c>
    </row>
    <row r="2378" spans="4:18" ht="35.1" customHeight="1" x14ac:dyDescent="0.25">
      <c r="D2378" s="22">
        <v>2368</v>
      </c>
      <c r="E2378" s="132"/>
      <c r="F2378" s="76" t="str">
        <f>IFERROR(VLOOKUP($E2378,BD_Anexo_Decreto!$A$1:$I$558,2,0),"")</f>
        <v/>
      </c>
      <c r="G2378" s="133" t="str">
        <f>IFERROR(VLOOKUP($E2378,BD_Anexo_Decreto!$A$1:$I$558,7,0),"")</f>
        <v/>
      </c>
      <c r="H2378" s="76" t="str">
        <f>IFERROR(VLOOKUP($E2378,BD_Anexo_Decreto!$A$1:$I$558,8,0),"")</f>
        <v/>
      </c>
      <c r="I2378" s="77" t="str">
        <f>IFERROR(VLOOKUP($E2378,BD_Anexo_Decreto!$A$1:$I$558,5,0),"")</f>
        <v/>
      </c>
      <c r="J2378" s="78">
        <f t="shared" si="155"/>
        <v>0</v>
      </c>
      <c r="K2378" s="78">
        <f t="shared" si="156"/>
        <v>0</v>
      </c>
      <c r="L2378" s="78">
        <f t="shared" si="157"/>
        <v>0</v>
      </c>
      <c r="M2378" s="82"/>
      <c r="N2378" s="83"/>
      <c r="O2378" s="84" t="str">
        <f>IFERROR(VLOOKUP($E2378,BD_Anexo_Decreto!$A$1:$I$558,3,0),"")</f>
        <v/>
      </c>
      <c r="P2378" s="85" t="str">
        <f t="shared" si="158"/>
        <v/>
      </c>
      <c r="Q2378" s="96"/>
      <c r="R2378" s="95" t="str">
        <f>IFERROR(VLOOKUP(Q2378,BD_CNES!$A$1:$E$9705,2,0),"")</f>
        <v/>
      </c>
    </row>
    <row r="2379" spans="4:18" ht="35.1" customHeight="1" x14ac:dyDescent="0.25">
      <c r="D2379" s="22">
        <v>2369</v>
      </c>
      <c r="E2379" s="132"/>
      <c r="F2379" s="76" t="str">
        <f>IFERROR(VLOOKUP($E2379,BD_Anexo_Decreto!$A$1:$I$558,2,0),"")</f>
        <v/>
      </c>
      <c r="G2379" s="133" t="str">
        <f>IFERROR(VLOOKUP($E2379,BD_Anexo_Decreto!$A$1:$I$558,7,0),"")</f>
        <v/>
      </c>
      <c r="H2379" s="76" t="str">
        <f>IFERROR(VLOOKUP($E2379,BD_Anexo_Decreto!$A$1:$I$558,8,0),"")</f>
        <v/>
      </c>
      <c r="I2379" s="77" t="str">
        <f>IFERROR(VLOOKUP($E2379,BD_Anexo_Decreto!$A$1:$I$558,5,0),"")</f>
        <v/>
      </c>
      <c r="J2379" s="78">
        <f t="shared" si="155"/>
        <v>0</v>
      </c>
      <c r="K2379" s="78">
        <f t="shared" si="156"/>
        <v>0</v>
      </c>
      <c r="L2379" s="78">
        <f t="shared" si="157"/>
        <v>0</v>
      </c>
      <c r="M2379" s="82"/>
      <c r="N2379" s="83"/>
      <c r="O2379" s="84" t="str">
        <f>IFERROR(VLOOKUP($E2379,BD_Anexo_Decreto!$A$1:$I$558,3,0),"")</f>
        <v/>
      </c>
      <c r="P2379" s="85" t="str">
        <f t="shared" si="158"/>
        <v/>
      </c>
      <c r="Q2379" s="96"/>
      <c r="R2379" s="95" t="str">
        <f>IFERROR(VLOOKUP(Q2379,BD_CNES!$A$1:$E$9705,2,0),"")</f>
        <v/>
      </c>
    </row>
    <row r="2380" spans="4:18" ht="35.1" customHeight="1" x14ac:dyDescent="0.25">
      <c r="D2380" s="22">
        <v>2370</v>
      </c>
      <c r="E2380" s="132"/>
      <c r="F2380" s="76" t="str">
        <f>IFERROR(VLOOKUP($E2380,BD_Anexo_Decreto!$A$1:$I$558,2,0),"")</f>
        <v/>
      </c>
      <c r="G2380" s="133" t="str">
        <f>IFERROR(VLOOKUP($E2380,BD_Anexo_Decreto!$A$1:$I$558,7,0),"")</f>
        <v/>
      </c>
      <c r="H2380" s="76" t="str">
        <f>IFERROR(VLOOKUP($E2380,BD_Anexo_Decreto!$A$1:$I$558,8,0),"")</f>
        <v/>
      </c>
      <c r="I2380" s="77" t="str">
        <f>IFERROR(VLOOKUP($E2380,BD_Anexo_Decreto!$A$1:$I$558,5,0),"")</f>
        <v/>
      </c>
      <c r="J2380" s="78">
        <f t="shared" ref="J2380:J2443" si="159">IF(M2380=$J$10,N2380,0)</f>
        <v>0</v>
      </c>
      <c r="K2380" s="78">
        <f t="shared" ref="K2380:K2443" si="160">IF(M2380=$K$10,N2380,0)</f>
        <v>0</v>
      </c>
      <c r="L2380" s="78">
        <f t="shared" ref="L2380:L2443" si="161">IF(M2380=$L$10,N2380,0)</f>
        <v>0</v>
      </c>
      <c r="M2380" s="82"/>
      <c r="N2380" s="83"/>
      <c r="O2380" s="84" t="str">
        <f>IFERROR(VLOOKUP($E2380,BD_Anexo_Decreto!$A$1:$I$558,3,0),"")</f>
        <v/>
      </c>
      <c r="P2380" s="85" t="str">
        <f t="shared" si="158"/>
        <v/>
      </c>
      <c r="Q2380" s="96"/>
      <c r="R2380" s="95" t="str">
        <f>IFERROR(VLOOKUP(Q2380,BD_CNES!$A$1:$E$9705,2,0),"")</f>
        <v/>
      </c>
    </row>
    <row r="2381" spans="4:18" ht="35.1" customHeight="1" x14ac:dyDescent="0.25">
      <c r="D2381" s="22">
        <v>2371</v>
      </c>
      <c r="E2381" s="132"/>
      <c r="F2381" s="76" t="str">
        <f>IFERROR(VLOOKUP($E2381,BD_Anexo_Decreto!$A$1:$I$558,2,0),"")</f>
        <v/>
      </c>
      <c r="G2381" s="133" t="str">
        <f>IFERROR(VLOOKUP($E2381,BD_Anexo_Decreto!$A$1:$I$558,7,0),"")</f>
        <v/>
      </c>
      <c r="H2381" s="76" t="str">
        <f>IFERROR(VLOOKUP($E2381,BD_Anexo_Decreto!$A$1:$I$558,8,0),"")</f>
        <v/>
      </c>
      <c r="I2381" s="77" t="str">
        <f>IFERROR(VLOOKUP($E2381,BD_Anexo_Decreto!$A$1:$I$558,5,0),"")</f>
        <v/>
      </c>
      <c r="J2381" s="78">
        <f t="shared" si="159"/>
        <v>0</v>
      </c>
      <c r="K2381" s="78">
        <f t="shared" si="160"/>
        <v>0</v>
      </c>
      <c r="L2381" s="78">
        <f t="shared" si="161"/>
        <v>0</v>
      </c>
      <c r="M2381" s="82"/>
      <c r="N2381" s="83"/>
      <c r="O2381" s="84" t="str">
        <f>IFERROR(VLOOKUP($E2381,BD_Anexo_Decreto!$A$1:$I$558,3,0),"")</f>
        <v/>
      </c>
      <c r="P2381" s="85" t="str">
        <f t="shared" si="158"/>
        <v/>
      </c>
      <c r="Q2381" s="96"/>
      <c r="R2381" s="95" t="str">
        <f>IFERROR(VLOOKUP(Q2381,BD_CNES!$A$1:$E$9705,2,0),"")</f>
        <v/>
      </c>
    </row>
    <row r="2382" spans="4:18" ht="35.1" customHeight="1" x14ac:dyDescent="0.25">
      <c r="D2382" s="22">
        <v>2372</v>
      </c>
      <c r="E2382" s="132"/>
      <c r="F2382" s="76" t="str">
        <f>IFERROR(VLOOKUP($E2382,BD_Anexo_Decreto!$A$1:$I$558,2,0),"")</f>
        <v/>
      </c>
      <c r="G2382" s="133" t="str">
        <f>IFERROR(VLOOKUP($E2382,BD_Anexo_Decreto!$A$1:$I$558,7,0),"")</f>
        <v/>
      </c>
      <c r="H2382" s="76" t="str">
        <f>IFERROR(VLOOKUP($E2382,BD_Anexo_Decreto!$A$1:$I$558,8,0),"")</f>
        <v/>
      </c>
      <c r="I2382" s="77" t="str">
        <f>IFERROR(VLOOKUP($E2382,BD_Anexo_Decreto!$A$1:$I$558,5,0),"")</f>
        <v/>
      </c>
      <c r="J2382" s="78">
        <f t="shared" si="159"/>
        <v>0</v>
      </c>
      <c r="K2382" s="78">
        <f t="shared" si="160"/>
        <v>0</v>
      </c>
      <c r="L2382" s="78">
        <f t="shared" si="161"/>
        <v>0</v>
      </c>
      <c r="M2382" s="82"/>
      <c r="N2382" s="83"/>
      <c r="O2382" s="84" t="str">
        <f>IFERROR(VLOOKUP($E2382,BD_Anexo_Decreto!$A$1:$I$558,3,0),"")</f>
        <v/>
      </c>
      <c r="P2382" s="85" t="str">
        <f t="shared" ref="P2382:P2445" si="162">IFERROR(SUM(O2382*N2382),"")</f>
        <v/>
      </c>
      <c r="Q2382" s="96"/>
      <c r="R2382" s="95" t="str">
        <f>IFERROR(VLOOKUP(Q2382,BD_CNES!$A$1:$E$9705,2,0),"")</f>
        <v/>
      </c>
    </row>
    <row r="2383" spans="4:18" ht="35.1" customHeight="1" x14ac:dyDescent="0.25">
      <c r="D2383" s="22">
        <v>2373</v>
      </c>
      <c r="E2383" s="132"/>
      <c r="F2383" s="76" t="str">
        <f>IFERROR(VLOOKUP($E2383,BD_Anexo_Decreto!$A$1:$I$558,2,0),"")</f>
        <v/>
      </c>
      <c r="G2383" s="133" t="str">
        <f>IFERROR(VLOOKUP($E2383,BD_Anexo_Decreto!$A$1:$I$558,7,0),"")</f>
        <v/>
      </c>
      <c r="H2383" s="76" t="str">
        <f>IFERROR(VLOOKUP($E2383,BD_Anexo_Decreto!$A$1:$I$558,8,0),"")</f>
        <v/>
      </c>
      <c r="I2383" s="77" t="str">
        <f>IFERROR(VLOOKUP($E2383,BD_Anexo_Decreto!$A$1:$I$558,5,0),"")</f>
        <v/>
      </c>
      <c r="J2383" s="78">
        <f t="shared" si="159"/>
        <v>0</v>
      </c>
      <c r="K2383" s="78">
        <f t="shared" si="160"/>
        <v>0</v>
      </c>
      <c r="L2383" s="78">
        <f t="shared" si="161"/>
        <v>0</v>
      </c>
      <c r="M2383" s="82"/>
      <c r="N2383" s="83"/>
      <c r="O2383" s="84" t="str">
        <f>IFERROR(VLOOKUP($E2383,BD_Anexo_Decreto!$A$1:$I$558,3,0),"")</f>
        <v/>
      </c>
      <c r="P2383" s="85" t="str">
        <f t="shared" si="162"/>
        <v/>
      </c>
      <c r="Q2383" s="96"/>
      <c r="R2383" s="95" t="str">
        <f>IFERROR(VLOOKUP(Q2383,BD_CNES!$A$1:$E$9705,2,0),"")</f>
        <v/>
      </c>
    </row>
    <row r="2384" spans="4:18" ht="35.1" customHeight="1" x14ac:dyDescent="0.25">
      <c r="D2384" s="22">
        <v>2374</v>
      </c>
      <c r="E2384" s="132"/>
      <c r="F2384" s="76" t="str">
        <f>IFERROR(VLOOKUP($E2384,BD_Anexo_Decreto!$A$1:$I$558,2,0),"")</f>
        <v/>
      </c>
      <c r="G2384" s="133" t="str">
        <f>IFERROR(VLOOKUP($E2384,BD_Anexo_Decreto!$A$1:$I$558,7,0),"")</f>
        <v/>
      </c>
      <c r="H2384" s="76" t="str">
        <f>IFERROR(VLOOKUP($E2384,BD_Anexo_Decreto!$A$1:$I$558,8,0),"")</f>
        <v/>
      </c>
      <c r="I2384" s="77" t="str">
        <f>IFERROR(VLOOKUP($E2384,BD_Anexo_Decreto!$A$1:$I$558,5,0),"")</f>
        <v/>
      </c>
      <c r="J2384" s="78">
        <f t="shared" si="159"/>
        <v>0</v>
      </c>
      <c r="K2384" s="78">
        <f t="shared" si="160"/>
        <v>0</v>
      </c>
      <c r="L2384" s="78">
        <f t="shared" si="161"/>
        <v>0</v>
      </c>
      <c r="M2384" s="82"/>
      <c r="N2384" s="83"/>
      <c r="O2384" s="84" t="str">
        <f>IFERROR(VLOOKUP($E2384,BD_Anexo_Decreto!$A$1:$I$558,3,0),"")</f>
        <v/>
      </c>
      <c r="P2384" s="85" t="str">
        <f t="shared" si="162"/>
        <v/>
      </c>
      <c r="Q2384" s="96"/>
      <c r="R2384" s="95" t="str">
        <f>IFERROR(VLOOKUP(Q2384,BD_CNES!$A$1:$E$9705,2,0),"")</f>
        <v/>
      </c>
    </row>
    <row r="2385" spans="4:18" ht="35.1" customHeight="1" x14ac:dyDescent="0.25">
      <c r="D2385" s="22">
        <v>2375</v>
      </c>
      <c r="E2385" s="132"/>
      <c r="F2385" s="76" t="str">
        <f>IFERROR(VLOOKUP($E2385,BD_Anexo_Decreto!$A$1:$I$558,2,0),"")</f>
        <v/>
      </c>
      <c r="G2385" s="133" t="str">
        <f>IFERROR(VLOOKUP($E2385,BD_Anexo_Decreto!$A$1:$I$558,7,0),"")</f>
        <v/>
      </c>
      <c r="H2385" s="76" t="str">
        <f>IFERROR(VLOOKUP($E2385,BD_Anexo_Decreto!$A$1:$I$558,8,0),"")</f>
        <v/>
      </c>
      <c r="I2385" s="77" t="str">
        <f>IFERROR(VLOOKUP($E2385,BD_Anexo_Decreto!$A$1:$I$558,5,0),"")</f>
        <v/>
      </c>
      <c r="J2385" s="78">
        <f t="shared" si="159"/>
        <v>0</v>
      </c>
      <c r="K2385" s="78">
        <f t="shared" si="160"/>
        <v>0</v>
      </c>
      <c r="L2385" s="78">
        <f t="shared" si="161"/>
        <v>0</v>
      </c>
      <c r="M2385" s="82"/>
      <c r="N2385" s="83"/>
      <c r="O2385" s="84" t="str">
        <f>IFERROR(VLOOKUP($E2385,BD_Anexo_Decreto!$A$1:$I$558,3,0),"")</f>
        <v/>
      </c>
      <c r="P2385" s="85" t="str">
        <f t="shared" si="162"/>
        <v/>
      </c>
      <c r="Q2385" s="96"/>
      <c r="R2385" s="95" t="str">
        <f>IFERROR(VLOOKUP(Q2385,BD_CNES!$A$1:$E$9705,2,0),"")</f>
        <v/>
      </c>
    </row>
    <row r="2386" spans="4:18" ht="35.1" customHeight="1" x14ac:dyDescent="0.25">
      <c r="D2386" s="22">
        <v>2376</v>
      </c>
      <c r="E2386" s="132"/>
      <c r="F2386" s="76" t="str">
        <f>IFERROR(VLOOKUP($E2386,BD_Anexo_Decreto!$A$1:$I$558,2,0),"")</f>
        <v/>
      </c>
      <c r="G2386" s="133" t="str">
        <f>IFERROR(VLOOKUP($E2386,BD_Anexo_Decreto!$A$1:$I$558,7,0),"")</f>
        <v/>
      </c>
      <c r="H2386" s="76" t="str">
        <f>IFERROR(VLOOKUP($E2386,BD_Anexo_Decreto!$A$1:$I$558,8,0),"")</f>
        <v/>
      </c>
      <c r="I2386" s="77" t="str">
        <f>IFERROR(VLOOKUP($E2386,BD_Anexo_Decreto!$A$1:$I$558,5,0),"")</f>
        <v/>
      </c>
      <c r="J2386" s="78">
        <f t="shared" si="159"/>
        <v>0</v>
      </c>
      <c r="K2386" s="78">
        <f t="shared" si="160"/>
        <v>0</v>
      </c>
      <c r="L2386" s="78">
        <f t="shared" si="161"/>
        <v>0</v>
      </c>
      <c r="M2386" s="82"/>
      <c r="N2386" s="83"/>
      <c r="O2386" s="84" t="str">
        <f>IFERROR(VLOOKUP($E2386,BD_Anexo_Decreto!$A$1:$I$558,3,0),"")</f>
        <v/>
      </c>
      <c r="P2386" s="85" t="str">
        <f t="shared" si="162"/>
        <v/>
      </c>
      <c r="Q2386" s="96"/>
      <c r="R2386" s="95" t="str">
        <f>IFERROR(VLOOKUP(Q2386,BD_CNES!$A$1:$E$9705,2,0),"")</f>
        <v/>
      </c>
    </row>
    <row r="2387" spans="4:18" ht="35.1" customHeight="1" x14ac:dyDescent="0.25">
      <c r="D2387" s="22">
        <v>2377</v>
      </c>
      <c r="E2387" s="132"/>
      <c r="F2387" s="76" t="str">
        <f>IFERROR(VLOOKUP($E2387,BD_Anexo_Decreto!$A$1:$I$558,2,0),"")</f>
        <v/>
      </c>
      <c r="G2387" s="133" t="str">
        <f>IFERROR(VLOOKUP($E2387,BD_Anexo_Decreto!$A$1:$I$558,7,0),"")</f>
        <v/>
      </c>
      <c r="H2387" s="76" t="str">
        <f>IFERROR(VLOOKUP($E2387,BD_Anexo_Decreto!$A$1:$I$558,8,0),"")</f>
        <v/>
      </c>
      <c r="I2387" s="77" t="str">
        <f>IFERROR(VLOOKUP($E2387,BD_Anexo_Decreto!$A$1:$I$558,5,0),"")</f>
        <v/>
      </c>
      <c r="J2387" s="78">
        <f t="shared" si="159"/>
        <v>0</v>
      </c>
      <c r="K2387" s="78">
        <f t="shared" si="160"/>
        <v>0</v>
      </c>
      <c r="L2387" s="78">
        <f t="shared" si="161"/>
        <v>0</v>
      </c>
      <c r="M2387" s="82"/>
      <c r="N2387" s="83"/>
      <c r="O2387" s="84" t="str">
        <f>IFERROR(VLOOKUP($E2387,BD_Anexo_Decreto!$A$1:$I$558,3,0),"")</f>
        <v/>
      </c>
      <c r="P2387" s="85" t="str">
        <f t="shared" si="162"/>
        <v/>
      </c>
      <c r="Q2387" s="96"/>
      <c r="R2387" s="95" t="str">
        <f>IFERROR(VLOOKUP(Q2387,BD_CNES!$A$1:$E$9705,2,0),"")</f>
        <v/>
      </c>
    </row>
    <row r="2388" spans="4:18" ht="35.1" customHeight="1" x14ac:dyDescent="0.25">
      <c r="D2388" s="22">
        <v>2378</v>
      </c>
      <c r="E2388" s="132"/>
      <c r="F2388" s="76" t="str">
        <f>IFERROR(VLOOKUP($E2388,BD_Anexo_Decreto!$A$1:$I$558,2,0),"")</f>
        <v/>
      </c>
      <c r="G2388" s="133" t="str">
        <f>IFERROR(VLOOKUP($E2388,BD_Anexo_Decreto!$A$1:$I$558,7,0),"")</f>
        <v/>
      </c>
      <c r="H2388" s="76" t="str">
        <f>IFERROR(VLOOKUP($E2388,BD_Anexo_Decreto!$A$1:$I$558,8,0),"")</f>
        <v/>
      </c>
      <c r="I2388" s="77" t="str">
        <f>IFERROR(VLOOKUP($E2388,BD_Anexo_Decreto!$A$1:$I$558,5,0),"")</f>
        <v/>
      </c>
      <c r="J2388" s="78">
        <f t="shared" si="159"/>
        <v>0</v>
      </c>
      <c r="K2388" s="78">
        <f t="shared" si="160"/>
        <v>0</v>
      </c>
      <c r="L2388" s="78">
        <f t="shared" si="161"/>
        <v>0</v>
      </c>
      <c r="M2388" s="82"/>
      <c r="N2388" s="83"/>
      <c r="O2388" s="84" t="str">
        <f>IFERROR(VLOOKUP($E2388,BD_Anexo_Decreto!$A$1:$I$558,3,0),"")</f>
        <v/>
      </c>
      <c r="P2388" s="85" t="str">
        <f t="shared" si="162"/>
        <v/>
      </c>
      <c r="Q2388" s="96"/>
      <c r="R2388" s="95" t="str">
        <f>IFERROR(VLOOKUP(Q2388,BD_CNES!$A$1:$E$9705,2,0),"")</f>
        <v/>
      </c>
    </row>
    <row r="2389" spans="4:18" ht="35.1" customHeight="1" x14ac:dyDescent="0.25">
      <c r="D2389" s="22">
        <v>2379</v>
      </c>
      <c r="E2389" s="132"/>
      <c r="F2389" s="76" t="str">
        <f>IFERROR(VLOOKUP($E2389,BD_Anexo_Decreto!$A$1:$I$558,2,0),"")</f>
        <v/>
      </c>
      <c r="G2389" s="133" t="str">
        <f>IFERROR(VLOOKUP($E2389,BD_Anexo_Decreto!$A$1:$I$558,7,0),"")</f>
        <v/>
      </c>
      <c r="H2389" s="76" t="str">
        <f>IFERROR(VLOOKUP($E2389,BD_Anexo_Decreto!$A$1:$I$558,8,0),"")</f>
        <v/>
      </c>
      <c r="I2389" s="77" t="str">
        <f>IFERROR(VLOOKUP($E2389,BD_Anexo_Decreto!$A$1:$I$558,5,0),"")</f>
        <v/>
      </c>
      <c r="J2389" s="78">
        <f t="shared" si="159"/>
        <v>0</v>
      </c>
      <c r="K2389" s="78">
        <f t="shared" si="160"/>
        <v>0</v>
      </c>
      <c r="L2389" s="78">
        <f t="shared" si="161"/>
        <v>0</v>
      </c>
      <c r="M2389" s="82"/>
      <c r="N2389" s="83"/>
      <c r="O2389" s="84" t="str">
        <f>IFERROR(VLOOKUP($E2389,BD_Anexo_Decreto!$A$1:$I$558,3,0),"")</f>
        <v/>
      </c>
      <c r="P2389" s="85" t="str">
        <f t="shared" si="162"/>
        <v/>
      </c>
      <c r="Q2389" s="96"/>
      <c r="R2389" s="95" t="str">
        <f>IFERROR(VLOOKUP(Q2389,BD_CNES!$A$1:$E$9705,2,0),"")</f>
        <v/>
      </c>
    </row>
    <row r="2390" spans="4:18" ht="35.1" customHeight="1" x14ac:dyDescent="0.25">
      <c r="D2390" s="22">
        <v>2380</v>
      </c>
      <c r="E2390" s="132"/>
      <c r="F2390" s="76" t="str">
        <f>IFERROR(VLOOKUP($E2390,BD_Anexo_Decreto!$A$1:$I$558,2,0),"")</f>
        <v/>
      </c>
      <c r="G2390" s="133" t="str">
        <f>IFERROR(VLOOKUP($E2390,BD_Anexo_Decreto!$A$1:$I$558,7,0),"")</f>
        <v/>
      </c>
      <c r="H2390" s="76" t="str">
        <f>IFERROR(VLOOKUP($E2390,BD_Anexo_Decreto!$A$1:$I$558,8,0),"")</f>
        <v/>
      </c>
      <c r="I2390" s="77" t="str">
        <f>IFERROR(VLOOKUP($E2390,BD_Anexo_Decreto!$A$1:$I$558,5,0),"")</f>
        <v/>
      </c>
      <c r="J2390" s="78">
        <f t="shared" si="159"/>
        <v>0</v>
      </c>
      <c r="K2390" s="78">
        <f t="shared" si="160"/>
        <v>0</v>
      </c>
      <c r="L2390" s="78">
        <f t="shared" si="161"/>
        <v>0</v>
      </c>
      <c r="M2390" s="82"/>
      <c r="N2390" s="83"/>
      <c r="O2390" s="84" t="str">
        <f>IFERROR(VLOOKUP($E2390,BD_Anexo_Decreto!$A$1:$I$558,3,0),"")</f>
        <v/>
      </c>
      <c r="P2390" s="85" t="str">
        <f t="shared" si="162"/>
        <v/>
      </c>
      <c r="Q2390" s="96"/>
      <c r="R2390" s="95" t="str">
        <f>IFERROR(VLOOKUP(Q2390,BD_CNES!$A$1:$E$9705,2,0),"")</f>
        <v/>
      </c>
    </row>
    <row r="2391" spans="4:18" ht="35.1" customHeight="1" x14ac:dyDescent="0.25">
      <c r="D2391" s="22">
        <v>2381</v>
      </c>
      <c r="E2391" s="132"/>
      <c r="F2391" s="76" t="str">
        <f>IFERROR(VLOOKUP($E2391,BD_Anexo_Decreto!$A$1:$I$558,2,0),"")</f>
        <v/>
      </c>
      <c r="G2391" s="133" t="str">
        <f>IFERROR(VLOOKUP($E2391,BD_Anexo_Decreto!$A$1:$I$558,7,0),"")</f>
        <v/>
      </c>
      <c r="H2391" s="76" t="str">
        <f>IFERROR(VLOOKUP($E2391,BD_Anexo_Decreto!$A$1:$I$558,8,0),"")</f>
        <v/>
      </c>
      <c r="I2391" s="77" t="str">
        <f>IFERROR(VLOOKUP($E2391,BD_Anexo_Decreto!$A$1:$I$558,5,0),"")</f>
        <v/>
      </c>
      <c r="J2391" s="78">
        <f t="shared" si="159"/>
        <v>0</v>
      </c>
      <c r="K2391" s="78">
        <f t="shared" si="160"/>
        <v>0</v>
      </c>
      <c r="L2391" s="78">
        <f t="shared" si="161"/>
        <v>0</v>
      </c>
      <c r="M2391" s="82"/>
      <c r="N2391" s="83"/>
      <c r="O2391" s="84" t="str">
        <f>IFERROR(VLOOKUP($E2391,BD_Anexo_Decreto!$A$1:$I$558,3,0),"")</f>
        <v/>
      </c>
      <c r="P2391" s="85" t="str">
        <f t="shared" si="162"/>
        <v/>
      </c>
      <c r="Q2391" s="96"/>
      <c r="R2391" s="95" t="str">
        <f>IFERROR(VLOOKUP(Q2391,BD_CNES!$A$1:$E$9705,2,0),"")</f>
        <v/>
      </c>
    </row>
    <row r="2392" spans="4:18" ht="35.1" customHeight="1" x14ac:dyDescent="0.25">
      <c r="D2392" s="22">
        <v>2382</v>
      </c>
      <c r="E2392" s="132"/>
      <c r="F2392" s="76" t="str">
        <f>IFERROR(VLOOKUP($E2392,BD_Anexo_Decreto!$A$1:$I$558,2,0),"")</f>
        <v/>
      </c>
      <c r="G2392" s="133" t="str">
        <f>IFERROR(VLOOKUP($E2392,BD_Anexo_Decreto!$A$1:$I$558,7,0),"")</f>
        <v/>
      </c>
      <c r="H2392" s="76" t="str">
        <f>IFERROR(VLOOKUP($E2392,BD_Anexo_Decreto!$A$1:$I$558,8,0),"")</f>
        <v/>
      </c>
      <c r="I2392" s="77" t="str">
        <f>IFERROR(VLOOKUP($E2392,BD_Anexo_Decreto!$A$1:$I$558,5,0),"")</f>
        <v/>
      </c>
      <c r="J2392" s="78">
        <f t="shared" si="159"/>
        <v>0</v>
      </c>
      <c r="K2392" s="78">
        <f t="shared" si="160"/>
        <v>0</v>
      </c>
      <c r="L2392" s="78">
        <f t="shared" si="161"/>
        <v>0</v>
      </c>
      <c r="M2392" s="82"/>
      <c r="N2392" s="83"/>
      <c r="O2392" s="84" t="str">
        <f>IFERROR(VLOOKUP($E2392,BD_Anexo_Decreto!$A$1:$I$558,3,0),"")</f>
        <v/>
      </c>
      <c r="P2392" s="85" t="str">
        <f t="shared" si="162"/>
        <v/>
      </c>
      <c r="Q2392" s="96"/>
      <c r="R2392" s="95" t="str">
        <f>IFERROR(VLOOKUP(Q2392,BD_CNES!$A$1:$E$9705,2,0),"")</f>
        <v/>
      </c>
    </row>
    <row r="2393" spans="4:18" ht="35.1" customHeight="1" x14ac:dyDescent="0.25">
      <c r="D2393" s="22">
        <v>2383</v>
      </c>
      <c r="E2393" s="132"/>
      <c r="F2393" s="76" t="str">
        <f>IFERROR(VLOOKUP($E2393,BD_Anexo_Decreto!$A$1:$I$558,2,0),"")</f>
        <v/>
      </c>
      <c r="G2393" s="133" t="str">
        <f>IFERROR(VLOOKUP($E2393,BD_Anexo_Decreto!$A$1:$I$558,7,0),"")</f>
        <v/>
      </c>
      <c r="H2393" s="76" t="str">
        <f>IFERROR(VLOOKUP($E2393,BD_Anexo_Decreto!$A$1:$I$558,8,0),"")</f>
        <v/>
      </c>
      <c r="I2393" s="77" t="str">
        <f>IFERROR(VLOOKUP($E2393,BD_Anexo_Decreto!$A$1:$I$558,5,0),"")</f>
        <v/>
      </c>
      <c r="J2393" s="78">
        <f t="shared" si="159"/>
        <v>0</v>
      </c>
      <c r="K2393" s="78">
        <f t="shared" si="160"/>
        <v>0</v>
      </c>
      <c r="L2393" s="78">
        <f t="shared" si="161"/>
        <v>0</v>
      </c>
      <c r="M2393" s="82"/>
      <c r="N2393" s="83"/>
      <c r="O2393" s="84" t="str">
        <f>IFERROR(VLOOKUP($E2393,BD_Anexo_Decreto!$A$1:$I$558,3,0),"")</f>
        <v/>
      </c>
      <c r="P2393" s="85" t="str">
        <f t="shared" si="162"/>
        <v/>
      </c>
      <c r="Q2393" s="96"/>
      <c r="R2393" s="95" t="str">
        <f>IFERROR(VLOOKUP(Q2393,BD_CNES!$A$1:$E$9705,2,0),"")</f>
        <v/>
      </c>
    </row>
    <row r="2394" spans="4:18" ht="35.1" customHeight="1" x14ac:dyDescent="0.25">
      <c r="D2394" s="22">
        <v>2384</v>
      </c>
      <c r="E2394" s="132"/>
      <c r="F2394" s="76" t="str">
        <f>IFERROR(VLOOKUP($E2394,BD_Anexo_Decreto!$A$1:$I$558,2,0),"")</f>
        <v/>
      </c>
      <c r="G2394" s="133" t="str">
        <f>IFERROR(VLOOKUP($E2394,BD_Anexo_Decreto!$A$1:$I$558,7,0),"")</f>
        <v/>
      </c>
      <c r="H2394" s="76" t="str">
        <f>IFERROR(VLOOKUP($E2394,BD_Anexo_Decreto!$A$1:$I$558,8,0),"")</f>
        <v/>
      </c>
      <c r="I2394" s="77" t="str">
        <f>IFERROR(VLOOKUP($E2394,BD_Anexo_Decreto!$A$1:$I$558,5,0),"")</f>
        <v/>
      </c>
      <c r="J2394" s="78">
        <f t="shared" si="159"/>
        <v>0</v>
      </c>
      <c r="K2394" s="78">
        <f t="shared" si="160"/>
        <v>0</v>
      </c>
      <c r="L2394" s="78">
        <f t="shared" si="161"/>
        <v>0</v>
      </c>
      <c r="M2394" s="82"/>
      <c r="N2394" s="83"/>
      <c r="O2394" s="84" t="str">
        <f>IFERROR(VLOOKUP($E2394,BD_Anexo_Decreto!$A$1:$I$558,3,0),"")</f>
        <v/>
      </c>
      <c r="P2394" s="85" t="str">
        <f t="shared" si="162"/>
        <v/>
      </c>
      <c r="Q2394" s="96"/>
      <c r="R2394" s="95" t="str">
        <f>IFERROR(VLOOKUP(Q2394,BD_CNES!$A$1:$E$9705,2,0),"")</f>
        <v/>
      </c>
    </row>
    <row r="2395" spans="4:18" ht="35.1" customHeight="1" x14ac:dyDescent="0.25">
      <c r="D2395" s="22">
        <v>2385</v>
      </c>
      <c r="E2395" s="132"/>
      <c r="F2395" s="76" t="str">
        <f>IFERROR(VLOOKUP($E2395,BD_Anexo_Decreto!$A$1:$I$558,2,0),"")</f>
        <v/>
      </c>
      <c r="G2395" s="133" t="str">
        <f>IFERROR(VLOOKUP($E2395,BD_Anexo_Decreto!$A$1:$I$558,7,0),"")</f>
        <v/>
      </c>
      <c r="H2395" s="76" t="str">
        <f>IFERROR(VLOOKUP($E2395,BD_Anexo_Decreto!$A$1:$I$558,8,0),"")</f>
        <v/>
      </c>
      <c r="I2395" s="77" t="str">
        <f>IFERROR(VLOOKUP($E2395,BD_Anexo_Decreto!$A$1:$I$558,5,0),"")</f>
        <v/>
      </c>
      <c r="J2395" s="78">
        <f t="shared" si="159"/>
        <v>0</v>
      </c>
      <c r="K2395" s="78">
        <f t="shared" si="160"/>
        <v>0</v>
      </c>
      <c r="L2395" s="78">
        <f t="shared" si="161"/>
        <v>0</v>
      </c>
      <c r="M2395" s="82"/>
      <c r="N2395" s="83"/>
      <c r="O2395" s="84" t="str">
        <f>IFERROR(VLOOKUP($E2395,BD_Anexo_Decreto!$A$1:$I$558,3,0),"")</f>
        <v/>
      </c>
      <c r="P2395" s="85" t="str">
        <f t="shared" si="162"/>
        <v/>
      </c>
      <c r="Q2395" s="96"/>
      <c r="R2395" s="95" t="str">
        <f>IFERROR(VLOOKUP(Q2395,BD_CNES!$A$1:$E$9705,2,0),"")</f>
        <v/>
      </c>
    </row>
    <row r="2396" spans="4:18" ht="35.1" customHeight="1" x14ac:dyDescent="0.25">
      <c r="D2396" s="22">
        <v>2386</v>
      </c>
      <c r="E2396" s="132"/>
      <c r="F2396" s="76" t="str">
        <f>IFERROR(VLOOKUP($E2396,BD_Anexo_Decreto!$A$1:$I$558,2,0),"")</f>
        <v/>
      </c>
      <c r="G2396" s="133" t="str">
        <f>IFERROR(VLOOKUP($E2396,BD_Anexo_Decreto!$A$1:$I$558,7,0),"")</f>
        <v/>
      </c>
      <c r="H2396" s="76" t="str">
        <f>IFERROR(VLOOKUP($E2396,BD_Anexo_Decreto!$A$1:$I$558,8,0),"")</f>
        <v/>
      </c>
      <c r="I2396" s="77" t="str">
        <f>IFERROR(VLOOKUP($E2396,BD_Anexo_Decreto!$A$1:$I$558,5,0),"")</f>
        <v/>
      </c>
      <c r="J2396" s="78">
        <f t="shared" si="159"/>
        <v>0</v>
      </c>
      <c r="K2396" s="78">
        <f t="shared" si="160"/>
        <v>0</v>
      </c>
      <c r="L2396" s="78">
        <f t="shared" si="161"/>
        <v>0</v>
      </c>
      <c r="M2396" s="82"/>
      <c r="N2396" s="83"/>
      <c r="O2396" s="84" t="str">
        <f>IFERROR(VLOOKUP($E2396,BD_Anexo_Decreto!$A$1:$I$558,3,0),"")</f>
        <v/>
      </c>
      <c r="P2396" s="85" t="str">
        <f t="shared" si="162"/>
        <v/>
      </c>
      <c r="Q2396" s="96"/>
      <c r="R2396" s="95" t="str">
        <f>IFERROR(VLOOKUP(Q2396,BD_CNES!$A$1:$E$9705,2,0),"")</f>
        <v/>
      </c>
    </row>
    <row r="2397" spans="4:18" ht="35.1" customHeight="1" x14ac:dyDescent="0.25">
      <c r="D2397" s="22">
        <v>2387</v>
      </c>
      <c r="E2397" s="132"/>
      <c r="F2397" s="76" t="str">
        <f>IFERROR(VLOOKUP($E2397,BD_Anexo_Decreto!$A$1:$I$558,2,0),"")</f>
        <v/>
      </c>
      <c r="G2397" s="133" t="str">
        <f>IFERROR(VLOOKUP($E2397,BD_Anexo_Decreto!$A$1:$I$558,7,0),"")</f>
        <v/>
      </c>
      <c r="H2397" s="76" t="str">
        <f>IFERROR(VLOOKUP($E2397,BD_Anexo_Decreto!$A$1:$I$558,8,0),"")</f>
        <v/>
      </c>
      <c r="I2397" s="77" t="str">
        <f>IFERROR(VLOOKUP($E2397,BD_Anexo_Decreto!$A$1:$I$558,5,0),"")</f>
        <v/>
      </c>
      <c r="J2397" s="78">
        <f t="shared" si="159"/>
        <v>0</v>
      </c>
      <c r="K2397" s="78">
        <f t="shared" si="160"/>
        <v>0</v>
      </c>
      <c r="L2397" s="78">
        <f t="shared" si="161"/>
        <v>0</v>
      </c>
      <c r="M2397" s="82"/>
      <c r="N2397" s="83"/>
      <c r="O2397" s="84" t="str">
        <f>IFERROR(VLOOKUP($E2397,BD_Anexo_Decreto!$A$1:$I$558,3,0),"")</f>
        <v/>
      </c>
      <c r="P2397" s="85" t="str">
        <f t="shared" si="162"/>
        <v/>
      </c>
      <c r="Q2397" s="96"/>
      <c r="R2397" s="95" t="str">
        <f>IFERROR(VLOOKUP(Q2397,BD_CNES!$A$1:$E$9705,2,0),"")</f>
        <v/>
      </c>
    </row>
    <row r="2398" spans="4:18" ht="35.1" customHeight="1" x14ac:dyDescent="0.25">
      <c r="D2398" s="22">
        <v>2388</v>
      </c>
      <c r="E2398" s="132"/>
      <c r="F2398" s="76" t="str">
        <f>IFERROR(VLOOKUP($E2398,BD_Anexo_Decreto!$A$1:$I$558,2,0),"")</f>
        <v/>
      </c>
      <c r="G2398" s="133" t="str">
        <f>IFERROR(VLOOKUP($E2398,BD_Anexo_Decreto!$A$1:$I$558,7,0),"")</f>
        <v/>
      </c>
      <c r="H2398" s="76" t="str">
        <f>IFERROR(VLOOKUP($E2398,BD_Anexo_Decreto!$A$1:$I$558,8,0),"")</f>
        <v/>
      </c>
      <c r="I2398" s="77" t="str">
        <f>IFERROR(VLOOKUP($E2398,BD_Anexo_Decreto!$A$1:$I$558,5,0),"")</f>
        <v/>
      </c>
      <c r="J2398" s="78">
        <f t="shared" si="159"/>
        <v>0</v>
      </c>
      <c r="K2398" s="78">
        <f t="shared" si="160"/>
        <v>0</v>
      </c>
      <c r="L2398" s="78">
        <f t="shared" si="161"/>
        <v>0</v>
      </c>
      <c r="M2398" s="82"/>
      <c r="N2398" s="83"/>
      <c r="O2398" s="84" t="str">
        <f>IFERROR(VLOOKUP($E2398,BD_Anexo_Decreto!$A$1:$I$558,3,0),"")</f>
        <v/>
      </c>
      <c r="P2398" s="85" t="str">
        <f t="shared" si="162"/>
        <v/>
      </c>
      <c r="Q2398" s="96"/>
      <c r="R2398" s="95" t="str">
        <f>IFERROR(VLOOKUP(Q2398,BD_CNES!$A$1:$E$9705,2,0),"")</f>
        <v/>
      </c>
    </row>
    <row r="2399" spans="4:18" ht="35.1" customHeight="1" x14ac:dyDescent="0.25">
      <c r="D2399" s="22">
        <v>2389</v>
      </c>
      <c r="E2399" s="132"/>
      <c r="F2399" s="76" t="str">
        <f>IFERROR(VLOOKUP($E2399,BD_Anexo_Decreto!$A$1:$I$558,2,0),"")</f>
        <v/>
      </c>
      <c r="G2399" s="133" t="str">
        <f>IFERROR(VLOOKUP($E2399,BD_Anexo_Decreto!$A$1:$I$558,7,0),"")</f>
        <v/>
      </c>
      <c r="H2399" s="76" t="str">
        <f>IFERROR(VLOOKUP($E2399,BD_Anexo_Decreto!$A$1:$I$558,8,0),"")</f>
        <v/>
      </c>
      <c r="I2399" s="77" t="str">
        <f>IFERROR(VLOOKUP($E2399,BD_Anexo_Decreto!$A$1:$I$558,5,0),"")</f>
        <v/>
      </c>
      <c r="J2399" s="78">
        <f t="shared" si="159"/>
        <v>0</v>
      </c>
      <c r="K2399" s="78">
        <f t="shared" si="160"/>
        <v>0</v>
      </c>
      <c r="L2399" s="78">
        <f t="shared" si="161"/>
        <v>0</v>
      </c>
      <c r="M2399" s="82"/>
      <c r="N2399" s="83"/>
      <c r="O2399" s="84" t="str">
        <f>IFERROR(VLOOKUP($E2399,BD_Anexo_Decreto!$A$1:$I$558,3,0),"")</f>
        <v/>
      </c>
      <c r="P2399" s="85" t="str">
        <f t="shared" si="162"/>
        <v/>
      </c>
      <c r="Q2399" s="96"/>
      <c r="R2399" s="95" t="str">
        <f>IFERROR(VLOOKUP(Q2399,BD_CNES!$A$1:$E$9705,2,0),"")</f>
        <v/>
      </c>
    </row>
    <row r="2400" spans="4:18" ht="35.1" customHeight="1" x14ac:dyDescent="0.25">
      <c r="D2400" s="22">
        <v>2390</v>
      </c>
      <c r="E2400" s="132"/>
      <c r="F2400" s="76" t="str">
        <f>IFERROR(VLOOKUP($E2400,BD_Anexo_Decreto!$A$1:$I$558,2,0),"")</f>
        <v/>
      </c>
      <c r="G2400" s="133" t="str">
        <f>IFERROR(VLOOKUP($E2400,BD_Anexo_Decreto!$A$1:$I$558,7,0),"")</f>
        <v/>
      </c>
      <c r="H2400" s="76" t="str">
        <f>IFERROR(VLOOKUP($E2400,BD_Anexo_Decreto!$A$1:$I$558,8,0),"")</f>
        <v/>
      </c>
      <c r="I2400" s="77" t="str">
        <f>IFERROR(VLOOKUP($E2400,BD_Anexo_Decreto!$A$1:$I$558,5,0),"")</f>
        <v/>
      </c>
      <c r="J2400" s="78">
        <f t="shared" si="159"/>
        <v>0</v>
      </c>
      <c r="K2400" s="78">
        <f t="shared" si="160"/>
        <v>0</v>
      </c>
      <c r="L2400" s="78">
        <f t="shared" si="161"/>
        <v>0</v>
      </c>
      <c r="M2400" s="82"/>
      <c r="N2400" s="83"/>
      <c r="O2400" s="84" t="str">
        <f>IFERROR(VLOOKUP($E2400,BD_Anexo_Decreto!$A$1:$I$558,3,0),"")</f>
        <v/>
      </c>
      <c r="P2400" s="85" t="str">
        <f t="shared" si="162"/>
        <v/>
      </c>
      <c r="Q2400" s="96"/>
      <c r="R2400" s="95" t="str">
        <f>IFERROR(VLOOKUP(Q2400,BD_CNES!$A$1:$E$9705,2,0),"")</f>
        <v/>
      </c>
    </row>
    <row r="2401" spans="4:18" ht="35.1" customHeight="1" x14ac:dyDescent="0.25">
      <c r="D2401" s="22">
        <v>2391</v>
      </c>
      <c r="E2401" s="132"/>
      <c r="F2401" s="76" t="str">
        <f>IFERROR(VLOOKUP($E2401,BD_Anexo_Decreto!$A$1:$I$558,2,0),"")</f>
        <v/>
      </c>
      <c r="G2401" s="133" t="str">
        <f>IFERROR(VLOOKUP($E2401,BD_Anexo_Decreto!$A$1:$I$558,7,0),"")</f>
        <v/>
      </c>
      <c r="H2401" s="76" t="str">
        <f>IFERROR(VLOOKUP($E2401,BD_Anexo_Decreto!$A$1:$I$558,8,0),"")</f>
        <v/>
      </c>
      <c r="I2401" s="77" t="str">
        <f>IFERROR(VLOOKUP($E2401,BD_Anexo_Decreto!$A$1:$I$558,5,0),"")</f>
        <v/>
      </c>
      <c r="J2401" s="78">
        <f t="shared" si="159"/>
        <v>0</v>
      </c>
      <c r="K2401" s="78">
        <f t="shared" si="160"/>
        <v>0</v>
      </c>
      <c r="L2401" s="78">
        <f t="shared" si="161"/>
        <v>0</v>
      </c>
      <c r="M2401" s="82"/>
      <c r="N2401" s="83"/>
      <c r="O2401" s="84" t="str">
        <f>IFERROR(VLOOKUP($E2401,BD_Anexo_Decreto!$A$1:$I$558,3,0),"")</f>
        <v/>
      </c>
      <c r="P2401" s="85" t="str">
        <f t="shared" si="162"/>
        <v/>
      </c>
      <c r="Q2401" s="96"/>
      <c r="R2401" s="95" t="str">
        <f>IFERROR(VLOOKUP(Q2401,BD_CNES!$A$1:$E$9705,2,0),"")</f>
        <v/>
      </c>
    </row>
    <row r="2402" spans="4:18" ht="35.1" customHeight="1" x14ac:dyDescent="0.25">
      <c r="D2402" s="22">
        <v>2392</v>
      </c>
      <c r="E2402" s="132"/>
      <c r="F2402" s="76" t="str">
        <f>IFERROR(VLOOKUP($E2402,BD_Anexo_Decreto!$A$1:$I$558,2,0),"")</f>
        <v/>
      </c>
      <c r="G2402" s="133" t="str">
        <f>IFERROR(VLOOKUP($E2402,BD_Anexo_Decreto!$A$1:$I$558,7,0),"")</f>
        <v/>
      </c>
      <c r="H2402" s="76" t="str">
        <f>IFERROR(VLOOKUP($E2402,BD_Anexo_Decreto!$A$1:$I$558,8,0),"")</f>
        <v/>
      </c>
      <c r="I2402" s="77" t="str">
        <f>IFERROR(VLOOKUP($E2402,BD_Anexo_Decreto!$A$1:$I$558,5,0),"")</f>
        <v/>
      </c>
      <c r="J2402" s="78">
        <f t="shared" si="159"/>
        <v>0</v>
      </c>
      <c r="K2402" s="78">
        <f t="shared" si="160"/>
        <v>0</v>
      </c>
      <c r="L2402" s="78">
        <f t="shared" si="161"/>
        <v>0</v>
      </c>
      <c r="M2402" s="82"/>
      <c r="N2402" s="83"/>
      <c r="O2402" s="84" t="str">
        <f>IFERROR(VLOOKUP($E2402,BD_Anexo_Decreto!$A$1:$I$558,3,0),"")</f>
        <v/>
      </c>
      <c r="P2402" s="85" t="str">
        <f t="shared" si="162"/>
        <v/>
      </c>
      <c r="Q2402" s="96"/>
      <c r="R2402" s="95" t="str">
        <f>IFERROR(VLOOKUP(Q2402,BD_CNES!$A$1:$E$9705,2,0),"")</f>
        <v/>
      </c>
    </row>
    <row r="2403" spans="4:18" ht="35.1" customHeight="1" x14ac:dyDescent="0.25">
      <c r="D2403" s="22">
        <v>2393</v>
      </c>
      <c r="E2403" s="132"/>
      <c r="F2403" s="76" t="str">
        <f>IFERROR(VLOOKUP($E2403,BD_Anexo_Decreto!$A$1:$I$558,2,0),"")</f>
        <v/>
      </c>
      <c r="G2403" s="133" t="str">
        <f>IFERROR(VLOOKUP($E2403,BD_Anexo_Decreto!$A$1:$I$558,7,0),"")</f>
        <v/>
      </c>
      <c r="H2403" s="76" t="str">
        <f>IFERROR(VLOOKUP($E2403,BD_Anexo_Decreto!$A$1:$I$558,8,0),"")</f>
        <v/>
      </c>
      <c r="I2403" s="77" t="str">
        <f>IFERROR(VLOOKUP($E2403,BD_Anexo_Decreto!$A$1:$I$558,5,0),"")</f>
        <v/>
      </c>
      <c r="J2403" s="78">
        <f t="shared" si="159"/>
        <v>0</v>
      </c>
      <c r="K2403" s="78">
        <f t="shared" si="160"/>
        <v>0</v>
      </c>
      <c r="L2403" s="78">
        <f t="shared" si="161"/>
        <v>0</v>
      </c>
      <c r="M2403" s="82"/>
      <c r="N2403" s="83"/>
      <c r="O2403" s="84" t="str">
        <f>IFERROR(VLOOKUP($E2403,BD_Anexo_Decreto!$A$1:$I$558,3,0),"")</f>
        <v/>
      </c>
      <c r="P2403" s="85" t="str">
        <f t="shared" si="162"/>
        <v/>
      </c>
      <c r="Q2403" s="96"/>
      <c r="R2403" s="95" t="str">
        <f>IFERROR(VLOOKUP(Q2403,BD_CNES!$A$1:$E$9705,2,0),"")</f>
        <v/>
      </c>
    </row>
    <row r="2404" spans="4:18" ht="35.1" customHeight="1" x14ac:dyDescent="0.25">
      <c r="D2404" s="22">
        <v>2394</v>
      </c>
      <c r="E2404" s="132"/>
      <c r="F2404" s="76" t="str">
        <f>IFERROR(VLOOKUP($E2404,BD_Anexo_Decreto!$A$1:$I$558,2,0),"")</f>
        <v/>
      </c>
      <c r="G2404" s="133" t="str">
        <f>IFERROR(VLOOKUP($E2404,BD_Anexo_Decreto!$A$1:$I$558,7,0),"")</f>
        <v/>
      </c>
      <c r="H2404" s="76" t="str">
        <f>IFERROR(VLOOKUP($E2404,BD_Anexo_Decreto!$A$1:$I$558,8,0),"")</f>
        <v/>
      </c>
      <c r="I2404" s="77" t="str">
        <f>IFERROR(VLOOKUP($E2404,BD_Anexo_Decreto!$A$1:$I$558,5,0),"")</f>
        <v/>
      </c>
      <c r="J2404" s="78">
        <f t="shared" si="159"/>
        <v>0</v>
      </c>
      <c r="K2404" s="78">
        <f t="shared" si="160"/>
        <v>0</v>
      </c>
      <c r="L2404" s="78">
        <f t="shared" si="161"/>
        <v>0</v>
      </c>
      <c r="M2404" s="82"/>
      <c r="N2404" s="83"/>
      <c r="O2404" s="84" t="str">
        <f>IFERROR(VLOOKUP($E2404,BD_Anexo_Decreto!$A$1:$I$558,3,0),"")</f>
        <v/>
      </c>
      <c r="P2404" s="85" t="str">
        <f t="shared" si="162"/>
        <v/>
      </c>
      <c r="Q2404" s="96"/>
      <c r="R2404" s="95" t="str">
        <f>IFERROR(VLOOKUP(Q2404,BD_CNES!$A$1:$E$9705,2,0),"")</f>
        <v/>
      </c>
    </row>
    <row r="2405" spans="4:18" ht="35.1" customHeight="1" x14ac:dyDescent="0.25">
      <c r="D2405" s="22">
        <v>2395</v>
      </c>
      <c r="E2405" s="132"/>
      <c r="F2405" s="76" t="str">
        <f>IFERROR(VLOOKUP($E2405,BD_Anexo_Decreto!$A$1:$I$558,2,0),"")</f>
        <v/>
      </c>
      <c r="G2405" s="133" t="str">
        <f>IFERROR(VLOOKUP($E2405,BD_Anexo_Decreto!$A$1:$I$558,7,0),"")</f>
        <v/>
      </c>
      <c r="H2405" s="76" t="str">
        <f>IFERROR(VLOOKUP($E2405,BD_Anexo_Decreto!$A$1:$I$558,8,0),"")</f>
        <v/>
      </c>
      <c r="I2405" s="77" t="str">
        <f>IFERROR(VLOOKUP($E2405,BD_Anexo_Decreto!$A$1:$I$558,5,0),"")</f>
        <v/>
      </c>
      <c r="J2405" s="78">
        <f t="shared" si="159"/>
        <v>0</v>
      </c>
      <c r="K2405" s="78">
        <f t="shared" si="160"/>
        <v>0</v>
      </c>
      <c r="L2405" s="78">
        <f t="shared" si="161"/>
        <v>0</v>
      </c>
      <c r="M2405" s="82"/>
      <c r="N2405" s="83"/>
      <c r="O2405" s="84" t="str">
        <f>IFERROR(VLOOKUP($E2405,BD_Anexo_Decreto!$A$1:$I$558,3,0),"")</f>
        <v/>
      </c>
      <c r="P2405" s="85" t="str">
        <f t="shared" si="162"/>
        <v/>
      </c>
      <c r="Q2405" s="96"/>
      <c r="R2405" s="95" t="str">
        <f>IFERROR(VLOOKUP(Q2405,BD_CNES!$A$1:$E$9705,2,0),"")</f>
        <v/>
      </c>
    </row>
    <row r="2406" spans="4:18" ht="35.1" customHeight="1" x14ac:dyDescent="0.25">
      <c r="D2406" s="22">
        <v>2396</v>
      </c>
      <c r="E2406" s="132"/>
      <c r="F2406" s="76" t="str">
        <f>IFERROR(VLOOKUP($E2406,BD_Anexo_Decreto!$A$1:$I$558,2,0),"")</f>
        <v/>
      </c>
      <c r="G2406" s="133" t="str">
        <f>IFERROR(VLOOKUP($E2406,BD_Anexo_Decreto!$A$1:$I$558,7,0),"")</f>
        <v/>
      </c>
      <c r="H2406" s="76" t="str">
        <f>IFERROR(VLOOKUP($E2406,BD_Anexo_Decreto!$A$1:$I$558,8,0),"")</f>
        <v/>
      </c>
      <c r="I2406" s="77" t="str">
        <f>IFERROR(VLOOKUP($E2406,BD_Anexo_Decreto!$A$1:$I$558,5,0),"")</f>
        <v/>
      </c>
      <c r="J2406" s="78">
        <f t="shared" si="159"/>
        <v>0</v>
      </c>
      <c r="K2406" s="78">
        <f t="shared" si="160"/>
        <v>0</v>
      </c>
      <c r="L2406" s="78">
        <f t="shared" si="161"/>
        <v>0</v>
      </c>
      <c r="M2406" s="82"/>
      <c r="N2406" s="83"/>
      <c r="O2406" s="84" t="str">
        <f>IFERROR(VLOOKUP($E2406,BD_Anexo_Decreto!$A$1:$I$558,3,0),"")</f>
        <v/>
      </c>
      <c r="P2406" s="85" t="str">
        <f t="shared" si="162"/>
        <v/>
      </c>
      <c r="Q2406" s="96"/>
      <c r="R2406" s="95" t="str">
        <f>IFERROR(VLOOKUP(Q2406,BD_CNES!$A$1:$E$9705,2,0),"")</f>
        <v/>
      </c>
    </row>
    <row r="2407" spans="4:18" ht="35.1" customHeight="1" x14ac:dyDescent="0.25">
      <c r="D2407" s="22">
        <v>2397</v>
      </c>
      <c r="E2407" s="132"/>
      <c r="F2407" s="76" t="str">
        <f>IFERROR(VLOOKUP($E2407,BD_Anexo_Decreto!$A$1:$I$558,2,0),"")</f>
        <v/>
      </c>
      <c r="G2407" s="133" t="str">
        <f>IFERROR(VLOOKUP($E2407,BD_Anexo_Decreto!$A$1:$I$558,7,0),"")</f>
        <v/>
      </c>
      <c r="H2407" s="76" t="str">
        <f>IFERROR(VLOOKUP($E2407,BD_Anexo_Decreto!$A$1:$I$558,8,0),"")</f>
        <v/>
      </c>
      <c r="I2407" s="77" t="str">
        <f>IFERROR(VLOOKUP($E2407,BD_Anexo_Decreto!$A$1:$I$558,5,0),"")</f>
        <v/>
      </c>
      <c r="J2407" s="78">
        <f t="shared" si="159"/>
        <v>0</v>
      </c>
      <c r="K2407" s="78">
        <f t="shared" si="160"/>
        <v>0</v>
      </c>
      <c r="L2407" s="78">
        <f t="shared" si="161"/>
        <v>0</v>
      </c>
      <c r="M2407" s="82"/>
      <c r="N2407" s="83"/>
      <c r="O2407" s="84" t="str">
        <f>IFERROR(VLOOKUP($E2407,BD_Anexo_Decreto!$A$1:$I$558,3,0),"")</f>
        <v/>
      </c>
      <c r="P2407" s="85" t="str">
        <f t="shared" si="162"/>
        <v/>
      </c>
      <c r="Q2407" s="96"/>
      <c r="R2407" s="95" t="str">
        <f>IFERROR(VLOOKUP(Q2407,BD_CNES!$A$1:$E$9705,2,0),"")</f>
        <v/>
      </c>
    </row>
    <row r="2408" spans="4:18" ht="35.1" customHeight="1" x14ac:dyDescent="0.25">
      <c r="D2408" s="22">
        <v>2398</v>
      </c>
      <c r="E2408" s="132"/>
      <c r="F2408" s="76" t="str">
        <f>IFERROR(VLOOKUP($E2408,BD_Anexo_Decreto!$A$1:$I$558,2,0),"")</f>
        <v/>
      </c>
      <c r="G2408" s="133" t="str">
        <f>IFERROR(VLOOKUP($E2408,BD_Anexo_Decreto!$A$1:$I$558,7,0),"")</f>
        <v/>
      </c>
      <c r="H2408" s="76" t="str">
        <f>IFERROR(VLOOKUP($E2408,BD_Anexo_Decreto!$A$1:$I$558,8,0),"")</f>
        <v/>
      </c>
      <c r="I2408" s="77" t="str">
        <f>IFERROR(VLOOKUP($E2408,BD_Anexo_Decreto!$A$1:$I$558,5,0),"")</f>
        <v/>
      </c>
      <c r="J2408" s="78">
        <f t="shared" si="159"/>
        <v>0</v>
      </c>
      <c r="K2408" s="78">
        <f t="shared" si="160"/>
        <v>0</v>
      </c>
      <c r="L2408" s="78">
        <f t="shared" si="161"/>
        <v>0</v>
      </c>
      <c r="M2408" s="82"/>
      <c r="N2408" s="83"/>
      <c r="O2408" s="84" t="str">
        <f>IFERROR(VLOOKUP($E2408,BD_Anexo_Decreto!$A$1:$I$558,3,0),"")</f>
        <v/>
      </c>
      <c r="P2408" s="85" t="str">
        <f t="shared" si="162"/>
        <v/>
      </c>
      <c r="Q2408" s="96"/>
      <c r="R2408" s="95" t="str">
        <f>IFERROR(VLOOKUP(Q2408,BD_CNES!$A$1:$E$9705,2,0),"")</f>
        <v/>
      </c>
    </row>
    <row r="2409" spans="4:18" ht="35.1" customHeight="1" x14ac:dyDescent="0.25">
      <c r="D2409" s="22">
        <v>2399</v>
      </c>
      <c r="E2409" s="132"/>
      <c r="F2409" s="76" t="str">
        <f>IFERROR(VLOOKUP($E2409,BD_Anexo_Decreto!$A$1:$I$558,2,0),"")</f>
        <v/>
      </c>
      <c r="G2409" s="133" t="str">
        <f>IFERROR(VLOOKUP($E2409,BD_Anexo_Decreto!$A$1:$I$558,7,0),"")</f>
        <v/>
      </c>
      <c r="H2409" s="76" t="str">
        <f>IFERROR(VLOOKUP($E2409,BD_Anexo_Decreto!$A$1:$I$558,8,0),"")</f>
        <v/>
      </c>
      <c r="I2409" s="77" t="str">
        <f>IFERROR(VLOOKUP($E2409,BD_Anexo_Decreto!$A$1:$I$558,5,0),"")</f>
        <v/>
      </c>
      <c r="J2409" s="78">
        <f t="shared" si="159"/>
        <v>0</v>
      </c>
      <c r="K2409" s="78">
        <f t="shared" si="160"/>
        <v>0</v>
      </c>
      <c r="L2409" s="78">
        <f t="shared" si="161"/>
        <v>0</v>
      </c>
      <c r="M2409" s="82"/>
      <c r="N2409" s="83"/>
      <c r="O2409" s="84" t="str">
        <f>IFERROR(VLOOKUP($E2409,BD_Anexo_Decreto!$A$1:$I$558,3,0),"")</f>
        <v/>
      </c>
      <c r="P2409" s="85" t="str">
        <f t="shared" si="162"/>
        <v/>
      </c>
      <c r="Q2409" s="96"/>
      <c r="R2409" s="95" t="str">
        <f>IFERROR(VLOOKUP(Q2409,BD_CNES!$A$1:$E$9705,2,0),"")</f>
        <v/>
      </c>
    </row>
    <row r="2410" spans="4:18" ht="35.1" customHeight="1" x14ac:dyDescent="0.25">
      <c r="D2410" s="22">
        <v>2400</v>
      </c>
      <c r="E2410" s="132"/>
      <c r="F2410" s="76" t="str">
        <f>IFERROR(VLOOKUP($E2410,BD_Anexo_Decreto!$A$1:$I$558,2,0),"")</f>
        <v/>
      </c>
      <c r="G2410" s="133" t="str">
        <f>IFERROR(VLOOKUP($E2410,BD_Anexo_Decreto!$A$1:$I$558,7,0),"")</f>
        <v/>
      </c>
      <c r="H2410" s="76" t="str">
        <f>IFERROR(VLOOKUP($E2410,BD_Anexo_Decreto!$A$1:$I$558,8,0),"")</f>
        <v/>
      </c>
      <c r="I2410" s="77" t="str">
        <f>IFERROR(VLOOKUP($E2410,BD_Anexo_Decreto!$A$1:$I$558,5,0),"")</f>
        <v/>
      </c>
      <c r="J2410" s="78">
        <f t="shared" si="159"/>
        <v>0</v>
      </c>
      <c r="K2410" s="78">
        <f t="shared" si="160"/>
        <v>0</v>
      </c>
      <c r="L2410" s="78">
        <f t="shared" si="161"/>
        <v>0</v>
      </c>
      <c r="M2410" s="82"/>
      <c r="N2410" s="83"/>
      <c r="O2410" s="84" t="str">
        <f>IFERROR(VLOOKUP($E2410,BD_Anexo_Decreto!$A$1:$I$558,3,0),"")</f>
        <v/>
      </c>
      <c r="P2410" s="85" t="str">
        <f t="shared" si="162"/>
        <v/>
      </c>
      <c r="Q2410" s="96"/>
      <c r="R2410" s="95" t="str">
        <f>IFERROR(VLOOKUP(Q2410,BD_CNES!$A$1:$E$9705,2,0),"")</f>
        <v/>
      </c>
    </row>
    <row r="2411" spans="4:18" ht="35.1" customHeight="1" x14ac:dyDescent="0.25">
      <c r="D2411" s="22">
        <v>2401</v>
      </c>
      <c r="E2411" s="132"/>
      <c r="F2411" s="76" t="str">
        <f>IFERROR(VLOOKUP($E2411,BD_Anexo_Decreto!$A$1:$I$558,2,0),"")</f>
        <v/>
      </c>
      <c r="G2411" s="133" t="str">
        <f>IFERROR(VLOOKUP($E2411,BD_Anexo_Decreto!$A$1:$I$558,7,0),"")</f>
        <v/>
      </c>
      <c r="H2411" s="76" t="str">
        <f>IFERROR(VLOOKUP($E2411,BD_Anexo_Decreto!$A$1:$I$558,8,0),"")</f>
        <v/>
      </c>
      <c r="I2411" s="77" t="str">
        <f>IFERROR(VLOOKUP($E2411,BD_Anexo_Decreto!$A$1:$I$558,5,0),"")</f>
        <v/>
      </c>
      <c r="J2411" s="78">
        <f t="shared" si="159"/>
        <v>0</v>
      </c>
      <c r="K2411" s="78">
        <f t="shared" si="160"/>
        <v>0</v>
      </c>
      <c r="L2411" s="78">
        <f t="shared" si="161"/>
        <v>0</v>
      </c>
      <c r="M2411" s="82"/>
      <c r="N2411" s="83"/>
      <c r="O2411" s="84" t="str">
        <f>IFERROR(VLOOKUP($E2411,BD_Anexo_Decreto!$A$1:$I$558,3,0),"")</f>
        <v/>
      </c>
      <c r="P2411" s="85" t="str">
        <f t="shared" si="162"/>
        <v/>
      </c>
      <c r="Q2411" s="96"/>
      <c r="R2411" s="95" t="str">
        <f>IFERROR(VLOOKUP(Q2411,BD_CNES!$A$1:$E$9705,2,0),"")</f>
        <v/>
      </c>
    </row>
    <row r="2412" spans="4:18" ht="35.1" customHeight="1" x14ac:dyDescent="0.25">
      <c r="D2412" s="22">
        <v>2402</v>
      </c>
      <c r="E2412" s="132"/>
      <c r="F2412" s="76" t="str">
        <f>IFERROR(VLOOKUP($E2412,BD_Anexo_Decreto!$A$1:$I$558,2,0),"")</f>
        <v/>
      </c>
      <c r="G2412" s="133" t="str">
        <f>IFERROR(VLOOKUP($E2412,BD_Anexo_Decreto!$A$1:$I$558,7,0),"")</f>
        <v/>
      </c>
      <c r="H2412" s="76" t="str">
        <f>IFERROR(VLOOKUP($E2412,BD_Anexo_Decreto!$A$1:$I$558,8,0),"")</f>
        <v/>
      </c>
      <c r="I2412" s="77" t="str">
        <f>IFERROR(VLOOKUP($E2412,BD_Anexo_Decreto!$A$1:$I$558,5,0),"")</f>
        <v/>
      </c>
      <c r="J2412" s="78">
        <f t="shared" si="159"/>
        <v>0</v>
      </c>
      <c r="K2412" s="78">
        <f t="shared" si="160"/>
        <v>0</v>
      </c>
      <c r="L2412" s="78">
        <f t="shared" si="161"/>
        <v>0</v>
      </c>
      <c r="M2412" s="82"/>
      <c r="N2412" s="83"/>
      <c r="O2412" s="84" t="str">
        <f>IFERROR(VLOOKUP($E2412,BD_Anexo_Decreto!$A$1:$I$558,3,0),"")</f>
        <v/>
      </c>
      <c r="P2412" s="85" t="str">
        <f t="shared" si="162"/>
        <v/>
      </c>
      <c r="Q2412" s="96"/>
      <c r="R2412" s="95" t="str">
        <f>IFERROR(VLOOKUP(Q2412,BD_CNES!$A$1:$E$9705,2,0),"")</f>
        <v/>
      </c>
    </row>
    <row r="2413" spans="4:18" ht="35.1" customHeight="1" x14ac:dyDescent="0.25">
      <c r="D2413" s="22">
        <v>2403</v>
      </c>
      <c r="E2413" s="132"/>
      <c r="F2413" s="76" t="str">
        <f>IFERROR(VLOOKUP($E2413,BD_Anexo_Decreto!$A$1:$I$558,2,0),"")</f>
        <v/>
      </c>
      <c r="G2413" s="133" t="str">
        <f>IFERROR(VLOOKUP($E2413,BD_Anexo_Decreto!$A$1:$I$558,7,0),"")</f>
        <v/>
      </c>
      <c r="H2413" s="76" t="str">
        <f>IFERROR(VLOOKUP($E2413,BD_Anexo_Decreto!$A$1:$I$558,8,0),"")</f>
        <v/>
      </c>
      <c r="I2413" s="77" t="str">
        <f>IFERROR(VLOOKUP($E2413,BD_Anexo_Decreto!$A$1:$I$558,5,0),"")</f>
        <v/>
      </c>
      <c r="J2413" s="78">
        <f t="shared" si="159"/>
        <v>0</v>
      </c>
      <c r="K2413" s="78">
        <f t="shared" si="160"/>
        <v>0</v>
      </c>
      <c r="L2413" s="78">
        <f t="shared" si="161"/>
        <v>0</v>
      </c>
      <c r="M2413" s="82"/>
      <c r="N2413" s="83"/>
      <c r="O2413" s="84" t="str">
        <f>IFERROR(VLOOKUP($E2413,BD_Anexo_Decreto!$A$1:$I$558,3,0),"")</f>
        <v/>
      </c>
      <c r="P2413" s="85" t="str">
        <f t="shared" si="162"/>
        <v/>
      </c>
      <c r="Q2413" s="96"/>
      <c r="R2413" s="95" t="str">
        <f>IFERROR(VLOOKUP(Q2413,BD_CNES!$A$1:$E$9705,2,0),"")</f>
        <v/>
      </c>
    </row>
    <row r="2414" spans="4:18" ht="35.1" customHeight="1" x14ac:dyDescent="0.25">
      <c r="D2414" s="22">
        <v>2404</v>
      </c>
      <c r="E2414" s="132"/>
      <c r="F2414" s="76" t="str">
        <f>IFERROR(VLOOKUP($E2414,BD_Anexo_Decreto!$A$1:$I$558,2,0),"")</f>
        <v/>
      </c>
      <c r="G2414" s="133" t="str">
        <f>IFERROR(VLOOKUP($E2414,BD_Anexo_Decreto!$A$1:$I$558,7,0),"")</f>
        <v/>
      </c>
      <c r="H2414" s="76" t="str">
        <f>IFERROR(VLOOKUP($E2414,BD_Anexo_Decreto!$A$1:$I$558,8,0),"")</f>
        <v/>
      </c>
      <c r="I2414" s="77" t="str">
        <f>IFERROR(VLOOKUP($E2414,BD_Anexo_Decreto!$A$1:$I$558,5,0),"")</f>
        <v/>
      </c>
      <c r="J2414" s="78">
        <f t="shared" si="159"/>
        <v>0</v>
      </c>
      <c r="K2414" s="78">
        <f t="shared" si="160"/>
        <v>0</v>
      </c>
      <c r="L2414" s="78">
        <f t="shared" si="161"/>
        <v>0</v>
      </c>
      <c r="M2414" s="82"/>
      <c r="N2414" s="83"/>
      <c r="O2414" s="84" t="str">
        <f>IFERROR(VLOOKUP($E2414,BD_Anexo_Decreto!$A$1:$I$558,3,0),"")</f>
        <v/>
      </c>
      <c r="P2414" s="85" t="str">
        <f t="shared" si="162"/>
        <v/>
      </c>
      <c r="Q2414" s="96"/>
      <c r="R2414" s="95" t="str">
        <f>IFERROR(VLOOKUP(Q2414,BD_CNES!$A$1:$E$9705,2,0),"")</f>
        <v/>
      </c>
    </row>
    <row r="2415" spans="4:18" ht="35.1" customHeight="1" x14ac:dyDescent="0.25">
      <c r="D2415" s="22">
        <v>2405</v>
      </c>
      <c r="E2415" s="132"/>
      <c r="F2415" s="76" t="str">
        <f>IFERROR(VLOOKUP($E2415,BD_Anexo_Decreto!$A$1:$I$558,2,0),"")</f>
        <v/>
      </c>
      <c r="G2415" s="133" t="str">
        <f>IFERROR(VLOOKUP($E2415,BD_Anexo_Decreto!$A$1:$I$558,7,0),"")</f>
        <v/>
      </c>
      <c r="H2415" s="76" t="str">
        <f>IFERROR(VLOOKUP($E2415,BD_Anexo_Decreto!$A$1:$I$558,8,0),"")</f>
        <v/>
      </c>
      <c r="I2415" s="77" t="str">
        <f>IFERROR(VLOOKUP($E2415,BD_Anexo_Decreto!$A$1:$I$558,5,0),"")</f>
        <v/>
      </c>
      <c r="J2415" s="78">
        <f t="shared" si="159"/>
        <v>0</v>
      </c>
      <c r="K2415" s="78">
        <f t="shared" si="160"/>
        <v>0</v>
      </c>
      <c r="L2415" s="78">
        <f t="shared" si="161"/>
        <v>0</v>
      </c>
      <c r="M2415" s="82"/>
      <c r="N2415" s="83"/>
      <c r="O2415" s="84" t="str">
        <f>IFERROR(VLOOKUP($E2415,BD_Anexo_Decreto!$A$1:$I$558,3,0),"")</f>
        <v/>
      </c>
      <c r="P2415" s="85" t="str">
        <f t="shared" si="162"/>
        <v/>
      </c>
      <c r="Q2415" s="96"/>
      <c r="R2415" s="95" t="str">
        <f>IFERROR(VLOOKUP(Q2415,BD_CNES!$A$1:$E$9705,2,0),"")</f>
        <v/>
      </c>
    </row>
    <row r="2416" spans="4:18" ht="35.1" customHeight="1" x14ac:dyDescent="0.25">
      <c r="D2416" s="22">
        <v>2406</v>
      </c>
      <c r="E2416" s="132"/>
      <c r="F2416" s="76" t="str">
        <f>IFERROR(VLOOKUP($E2416,BD_Anexo_Decreto!$A$1:$I$558,2,0),"")</f>
        <v/>
      </c>
      <c r="G2416" s="133" t="str">
        <f>IFERROR(VLOOKUP($E2416,BD_Anexo_Decreto!$A$1:$I$558,7,0),"")</f>
        <v/>
      </c>
      <c r="H2416" s="76" t="str">
        <f>IFERROR(VLOOKUP($E2416,BD_Anexo_Decreto!$A$1:$I$558,8,0),"")</f>
        <v/>
      </c>
      <c r="I2416" s="77" t="str">
        <f>IFERROR(VLOOKUP($E2416,BD_Anexo_Decreto!$A$1:$I$558,5,0),"")</f>
        <v/>
      </c>
      <c r="J2416" s="78">
        <f t="shared" si="159"/>
        <v>0</v>
      </c>
      <c r="K2416" s="78">
        <f t="shared" si="160"/>
        <v>0</v>
      </c>
      <c r="L2416" s="78">
        <f t="shared" si="161"/>
        <v>0</v>
      </c>
      <c r="M2416" s="82"/>
      <c r="N2416" s="83"/>
      <c r="O2416" s="84" t="str">
        <f>IFERROR(VLOOKUP($E2416,BD_Anexo_Decreto!$A$1:$I$558,3,0),"")</f>
        <v/>
      </c>
      <c r="P2416" s="85" t="str">
        <f t="shared" si="162"/>
        <v/>
      </c>
      <c r="Q2416" s="96"/>
      <c r="R2416" s="95" t="str">
        <f>IFERROR(VLOOKUP(Q2416,BD_CNES!$A$1:$E$9705,2,0),"")</f>
        <v/>
      </c>
    </row>
    <row r="2417" spans="4:18" ht="35.1" customHeight="1" x14ac:dyDescent="0.25">
      <c r="D2417" s="22">
        <v>2407</v>
      </c>
      <c r="E2417" s="132"/>
      <c r="F2417" s="76" t="str">
        <f>IFERROR(VLOOKUP($E2417,BD_Anexo_Decreto!$A$1:$I$558,2,0),"")</f>
        <v/>
      </c>
      <c r="G2417" s="133" t="str">
        <f>IFERROR(VLOOKUP($E2417,BD_Anexo_Decreto!$A$1:$I$558,7,0),"")</f>
        <v/>
      </c>
      <c r="H2417" s="76" t="str">
        <f>IFERROR(VLOOKUP($E2417,BD_Anexo_Decreto!$A$1:$I$558,8,0),"")</f>
        <v/>
      </c>
      <c r="I2417" s="77" t="str">
        <f>IFERROR(VLOOKUP($E2417,BD_Anexo_Decreto!$A$1:$I$558,5,0),"")</f>
        <v/>
      </c>
      <c r="J2417" s="78">
        <f t="shared" si="159"/>
        <v>0</v>
      </c>
      <c r="K2417" s="78">
        <f t="shared" si="160"/>
        <v>0</v>
      </c>
      <c r="L2417" s="78">
        <f t="shared" si="161"/>
        <v>0</v>
      </c>
      <c r="M2417" s="82"/>
      <c r="N2417" s="83"/>
      <c r="O2417" s="84" t="str">
        <f>IFERROR(VLOOKUP($E2417,BD_Anexo_Decreto!$A$1:$I$558,3,0),"")</f>
        <v/>
      </c>
      <c r="P2417" s="85" t="str">
        <f t="shared" si="162"/>
        <v/>
      </c>
      <c r="Q2417" s="96"/>
      <c r="R2417" s="95" t="str">
        <f>IFERROR(VLOOKUP(Q2417,BD_CNES!$A$1:$E$9705,2,0),"")</f>
        <v/>
      </c>
    </row>
    <row r="2418" spans="4:18" ht="35.1" customHeight="1" x14ac:dyDescent="0.25">
      <c r="D2418" s="22">
        <v>2408</v>
      </c>
      <c r="E2418" s="132"/>
      <c r="F2418" s="76" t="str">
        <f>IFERROR(VLOOKUP($E2418,BD_Anexo_Decreto!$A$1:$I$558,2,0),"")</f>
        <v/>
      </c>
      <c r="G2418" s="133" t="str">
        <f>IFERROR(VLOOKUP($E2418,BD_Anexo_Decreto!$A$1:$I$558,7,0),"")</f>
        <v/>
      </c>
      <c r="H2418" s="76" t="str">
        <f>IFERROR(VLOOKUP($E2418,BD_Anexo_Decreto!$A$1:$I$558,8,0),"")</f>
        <v/>
      </c>
      <c r="I2418" s="77" t="str">
        <f>IFERROR(VLOOKUP($E2418,BD_Anexo_Decreto!$A$1:$I$558,5,0),"")</f>
        <v/>
      </c>
      <c r="J2418" s="78">
        <f t="shared" si="159"/>
        <v>0</v>
      </c>
      <c r="K2418" s="78">
        <f t="shared" si="160"/>
        <v>0</v>
      </c>
      <c r="L2418" s="78">
        <f t="shared" si="161"/>
        <v>0</v>
      </c>
      <c r="M2418" s="82"/>
      <c r="N2418" s="83"/>
      <c r="O2418" s="84" t="str">
        <f>IFERROR(VLOOKUP($E2418,BD_Anexo_Decreto!$A$1:$I$558,3,0),"")</f>
        <v/>
      </c>
      <c r="P2418" s="85" t="str">
        <f t="shared" si="162"/>
        <v/>
      </c>
      <c r="Q2418" s="96"/>
      <c r="R2418" s="95" t="str">
        <f>IFERROR(VLOOKUP(Q2418,BD_CNES!$A$1:$E$9705,2,0),"")</f>
        <v/>
      </c>
    </row>
    <row r="2419" spans="4:18" ht="35.1" customHeight="1" x14ac:dyDescent="0.25">
      <c r="D2419" s="22">
        <v>2409</v>
      </c>
      <c r="E2419" s="132"/>
      <c r="F2419" s="76" t="str">
        <f>IFERROR(VLOOKUP($E2419,BD_Anexo_Decreto!$A$1:$I$558,2,0),"")</f>
        <v/>
      </c>
      <c r="G2419" s="133" t="str">
        <f>IFERROR(VLOOKUP($E2419,BD_Anexo_Decreto!$A$1:$I$558,7,0),"")</f>
        <v/>
      </c>
      <c r="H2419" s="76" t="str">
        <f>IFERROR(VLOOKUP($E2419,BD_Anexo_Decreto!$A$1:$I$558,8,0),"")</f>
        <v/>
      </c>
      <c r="I2419" s="77" t="str">
        <f>IFERROR(VLOOKUP($E2419,BD_Anexo_Decreto!$A$1:$I$558,5,0),"")</f>
        <v/>
      </c>
      <c r="J2419" s="78">
        <f t="shared" si="159"/>
        <v>0</v>
      </c>
      <c r="K2419" s="78">
        <f t="shared" si="160"/>
        <v>0</v>
      </c>
      <c r="L2419" s="78">
        <f t="shared" si="161"/>
        <v>0</v>
      </c>
      <c r="M2419" s="82"/>
      <c r="N2419" s="83"/>
      <c r="O2419" s="84" t="str">
        <f>IFERROR(VLOOKUP($E2419,BD_Anexo_Decreto!$A$1:$I$558,3,0),"")</f>
        <v/>
      </c>
      <c r="P2419" s="85" t="str">
        <f t="shared" si="162"/>
        <v/>
      </c>
      <c r="Q2419" s="96"/>
      <c r="R2419" s="95" t="str">
        <f>IFERROR(VLOOKUP(Q2419,BD_CNES!$A$1:$E$9705,2,0),"")</f>
        <v/>
      </c>
    </row>
    <row r="2420" spans="4:18" ht="35.1" customHeight="1" x14ac:dyDescent="0.25">
      <c r="D2420" s="22">
        <v>2410</v>
      </c>
      <c r="E2420" s="132"/>
      <c r="F2420" s="76" t="str">
        <f>IFERROR(VLOOKUP($E2420,BD_Anexo_Decreto!$A$1:$I$558,2,0),"")</f>
        <v/>
      </c>
      <c r="G2420" s="133" t="str">
        <f>IFERROR(VLOOKUP($E2420,BD_Anexo_Decreto!$A$1:$I$558,7,0),"")</f>
        <v/>
      </c>
      <c r="H2420" s="76" t="str">
        <f>IFERROR(VLOOKUP($E2420,BD_Anexo_Decreto!$A$1:$I$558,8,0),"")</f>
        <v/>
      </c>
      <c r="I2420" s="77" t="str">
        <f>IFERROR(VLOOKUP($E2420,BD_Anexo_Decreto!$A$1:$I$558,5,0),"")</f>
        <v/>
      </c>
      <c r="J2420" s="78">
        <f t="shared" si="159"/>
        <v>0</v>
      </c>
      <c r="K2420" s="78">
        <f t="shared" si="160"/>
        <v>0</v>
      </c>
      <c r="L2420" s="78">
        <f t="shared" si="161"/>
        <v>0</v>
      </c>
      <c r="M2420" s="82"/>
      <c r="N2420" s="83"/>
      <c r="O2420" s="84" t="str">
        <f>IFERROR(VLOOKUP($E2420,BD_Anexo_Decreto!$A$1:$I$558,3,0),"")</f>
        <v/>
      </c>
      <c r="P2420" s="85" t="str">
        <f t="shared" si="162"/>
        <v/>
      </c>
      <c r="Q2420" s="96"/>
      <c r="R2420" s="95" t="str">
        <f>IFERROR(VLOOKUP(Q2420,BD_CNES!$A$1:$E$9705,2,0),"")</f>
        <v/>
      </c>
    </row>
    <row r="2421" spans="4:18" ht="35.1" customHeight="1" x14ac:dyDescent="0.25">
      <c r="D2421" s="22">
        <v>2411</v>
      </c>
      <c r="E2421" s="132"/>
      <c r="F2421" s="76" t="str">
        <f>IFERROR(VLOOKUP($E2421,BD_Anexo_Decreto!$A$1:$I$558,2,0),"")</f>
        <v/>
      </c>
      <c r="G2421" s="133" t="str">
        <f>IFERROR(VLOOKUP($E2421,BD_Anexo_Decreto!$A$1:$I$558,7,0),"")</f>
        <v/>
      </c>
      <c r="H2421" s="76" t="str">
        <f>IFERROR(VLOOKUP($E2421,BD_Anexo_Decreto!$A$1:$I$558,8,0),"")</f>
        <v/>
      </c>
      <c r="I2421" s="77" t="str">
        <f>IFERROR(VLOOKUP($E2421,BD_Anexo_Decreto!$A$1:$I$558,5,0),"")</f>
        <v/>
      </c>
      <c r="J2421" s="78">
        <f t="shared" si="159"/>
        <v>0</v>
      </c>
      <c r="K2421" s="78">
        <f t="shared" si="160"/>
        <v>0</v>
      </c>
      <c r="L2421" s="78">
        <f t="shared" si="161"/>
        <v>0</v>
      </c>
      <c r="M2421" s="82"/>
      <c r="N2421" s="83"/>
      <c r="O2421" s="84" t="str">
        <f>IFERROR(VLOOKUP($E2421,BD_Anexo_Decreto!$A$1:$I$558,3,0),"")</f>
        <v/>
      </c>
      <c r="P2421" s="85" t="str">
        <f t="shared" si="162"/>
        <v/>
      </c>
      <c r="Q2421" s="96"/>
      <c r="R2421" s="95" t="str">
        <f>IFERROR(VLOOKUP(Q2421,BD_CNES!$A$1:$E$9705,2,0),"")</f>
        <v/>
      </c>
    </row>
    <row r="2422" spans="4:18" ht="35.1" customHeight="1" x14ac:dyDescent="0.25">
      <c r="D2422" s="22">
        <v>2412</v>
      </c>
      <c r="E2422" s="132"/>
      <c r="F2422" s="76" t="str">
        <f>IFERROR(VLOOKUP($E2422,BD_Anexo_Decreto!$A$1:$I$558,2,0),"")</f>
        <v/>
      </c>
      <c r="G2422" s="133" t="str">
        <f>IFERROR(VLOOKUP($E2422,BD_Anexo_Decreto!$A$1:$I$558,7,0),"")</f>
        <v/>
      </c>
      <c r="H2422" s="76" t="str">
        <f>IFERROR(VLOOKUP($E2422,BD_Anexo_Decreto!$A$1:$I$558,8,0),"")</f>
        <v/>
      </c>
      <c r="I2422" s="77" t="str">
        <f>IFERROR(VLOOKUP($E2422,BD_Anexo_Decreto!$A$1:$I$558,5,0),"")</f>
        <v/>
      </c>
      <c r="J2422" s="78">
        <f t="shared" si="159"/>
        <v>0</v>
      </c>
      <c r="K2422" s="78">
        <f t="shared" si="160"/>
        <v>0</v>
      </c>
      <c r="L2422" s="78">
        <f t="shared" si="161"/>
        <v>0</v>
      </c>
      <c r="M2422" s="82"/>
      <c r="N2422" s="83"/>
      <c r="O2422" s="84" t="str">
        <f>IFERROR(VLOOKUP($E2422,BD_Anexo_Decreto!$A$1:$I$558,3,0),"")</f>
        <v/>
      </c>
      <c r="P2422" s="85" t="str">
        <f t="shared" si="162"/>
        <v/>
      </c>
      <c r="Q2422" s="96"/>
      <c r="R2422" s="95" t="str">
        <f>IFERROR(VLOOKUP(Q2422,BD_CNES!$A$1:$E$9705,2,0),"")</f>
        <v/>
      </c>
    </row>
    <row r="2423" spans="4:18" ht="35.1" customHeight="1" x14ac:dyDescent="0.25">
      <c r="D2423" s="22">
        <v>2413</v>
      </c>
      <c r="E2423" s="132"/>
      <c r="F2423" s="76" t="str">
        <f>IFERROR(VLOOKUP($E2423,BD_Anexo_Decreto!$A$1:$I$558,2,0),"")</f>
        <v/>
      </c>
      <c r="G2423" s="133" t="str">
        <f>IFERROR(VLOOKUP($E2423,BD_Anexo_Decreto!$A$1:$I$558,7,0),"")</f>
        <v/>
      </c>
      <c r="H2423" s="76" t="str">
        <f>IFERROR(VLOOKUP($E2423,BD_Anexo_Decreto!$A$1:$I$558,8,0),"")</f>
        <v/>
      </c>
      <c r="I2423" s="77" t="str">
        <f>IFERROR(VLOOKUP($E2423,BD_Anexo_Decreto!$A$1:$I$558,5,0),"")</f>
        <v/>
      </c>
      <c r="J2423" s="78">
        <f t="shared" si="159"/>
        <v>0</v>
      </c>
      <c r="K2423" s="78">
        <f t="shared" si="160"/>
        <v>0</v>
      </c>
      <c r="L2423" s="78">
        <f t="shared" si="161"/>
        <v>0</v>
      </c>
      <c r="M2423" s="82"/>
      <c r="N2423" s="83"/>
      <c r="O2423" s="84" t="str">
        <f>IFERROR(VLOOKUP($E2423,BD_Anexo_Decreto!$A$1:$I$558,3,0),"")</f>
        <v/>
      </c>
      <c r="P2423" s="85" t="str">
        <f t="shared" si="162"/>
        <v/>
      </c>
      <c r="Q2423" s="96"/>
      <c r="R2423" s="95" t="str">
        <f>IFERROR(VLOOKUP(Q2423,BD_CNES!$A$1:$E$9705,2,0),"")</f>
        <v/>
      </c>
    </row>
    <row r="2424" spans="4:18" ht="35.1" customHeight="1" x14ac:dyDescent="0.25">
      <c r="D2424" s="22">
        <v>2414</v>
      </c>
      <c r="E2424" s="132"/>
      <c r="F2424" s="76" t="str">
        <f>IFERROR(VLOOKUP($E2424,BD_Anexo_Decreto!$A$1:$I$558,2,0),"")</f>
        <v/>
      </c>
      <c r="G2424" s="133" t="str">
        <f>IFERROR(VLOOKUP($E2424,BD_Anexo_Decreto!$A$1:$I$558,7,0),"")</f>
        <v/>
      </c>
      <c r="H2424" s="76" t="str">
        <f>IFERROR(VLOOKUP($E2424,BD_Anexo_Decreto!$A$1:$I$558,8,0),"")</f>
        <v/>
      </c>
      <c r="I2424" s="77" t="str">
        <f>IFERROR(VLOOKUP($E2424,BD_Anexo_Decreto!$A$1:$I$558,5,0),"")</f>
        <v/>
      </c>
      <c r="J2424" s="78">
        <f t="shared" si="159"/>
        <v>0</v>
      </c>
      <c r="K2424" s="78">
        <f t="shared" si="160"/>
        <v>0</v>
      </c>
      <c r="L2424" s="78">
        <f t="shared" si="161"/>
        <v>0</v>
      </c>
      <c r="M2424" s="82"/>
      <c r="N2424" s="83"/>
      <c r="O2424" s="84" t="str">
        <f>IFERROR(VLOOKUP($E2424,BD_Anexo_Decreto!$A$1:$I$558,3,0),"")</f>
        <v/>
      </c>
      <c r="P2424" s="85" t="str">
        <f t="shared" si="162"/>
        <v/>
      </c>
      <c r="Q2424" s="96"/>
      <c r="R2424" s="95" t="str">
        <f>IFERROR(VLOOKUP(Q2424,BD_CNES!$A$1:$E$9705,2,0),"")</f>
        <v/>
      </c>
    </row>
    <row r="2425" spans="4:18" ht="35.1" customHeight="1" x14ac:dyDescent="0.25">
      <c r="D2425" s="22">
        <v>2415</v>
      </c>
      <c r="E2425" s="132"/>
      <c r="F2425" s="76" t="str">
        <f>IFERROR(VLOOKUP($E2425,BD_Anexo_Decreto!$A$1:$I$558,2,0),"")</f>
        <v/>
      </c>
      <c r="G2425" s="133" t="str">
        <f>IFERROR(VLOOKUP($E2425,BD_Anexo_Decreto!$A$1:$I$558,7,0),"")</f>
        <v/>
      </c>
      <c r="H2425" s="76" t="str">
        <f>IFERROR(VLOOKUP($E2425,BD_Anexo_Decreto!$A$1:$I$558,8,0),"")</f>
        <v/>
      </c>
      <c r="I2425" s="77" t="str">
        <f>IFERROR(VLOOKUP($E2425,BD_Anexo_Decreto!$A$1:$I$558,5,0),"")</f>
        <v/>
      </c>
      <c r="J2425" s="78">
        <f t="shared" si="159"/>
        <v>0</v>
      </c>
      <c r="K2425" s="78">
        <f t="shared" si="160"/>
        <v>0</v>
      </c>
      <c r="L2425" s="78">
        <f t="shared" si="161"/>
        <v>0</v>
      </c>
      <c r="M2425" s="82"/>
      <c r="N2425" s="83"/>
      <c r="O2425" s="84" t="str">
        <f>IFERROR(VLOOKUP($E2425,BD_Anexo_Decreto!$A$1:$I$558,3,0),"")</f>
        <v/>
      </c>
      <c r="P2425" s="85" t="str">
        <f t="shared" si="162"/>
        <v/>
      </c>
      <c r="Q2425" s="96"/>
      <c r="R2425" s="95" t="str">
        <f>IFERROR(VLOOKUP(Q2425,BD_CNES!$A$1:$E$9705,2,0),"")</f>
        <v/>
      </c>
    </row>
    <row r="2426" spans="4:18" ht="35.1" customHeight="1" x14ac:dyDescent="0.25">
      <c r="D2426" s="22">
        <v>2416</v>
      </c>
      <c r="E2426" s="132"/>
      <c r="F2426" s="76" t="str">
        <f>IFERROR(VLOOKUP($E2426,BD_Anexo_Decreto!$A$1:$I$558,2,0),"")</f>
        <v/>
      </c>
      <c r="G2426" s="133" t="str">
        <f>IFERROR(VLOOKUP($E2426,BD_Anexo_Decreto!$A$1:$I$558,7,0),"")</f>
        <v/>
      </c>
      <c r="H2426" s="76" t="str">
        <f>IFERROR(VLOOKUP($E2426,BD_Anexo_Decreto!$A$1:$I$558,8,0),"")</f>
        <v/>
      </c>
      <c r="I2426" s="77" t="str">
        <f>IFERROR(VLOOKUP($E2426,BD_Anexo_Decreto!$A$1:$I$558,5,0),"")</f>
        <v/>
      </c>
      <c r="J2426" s="78">
        <f t="shared" si="159"/>
        <v>0</v>
      </c>
      <c r="K2426" s="78">
        <f t="shared" si="160"/>
        <v>0</v>
      </c>
      <c r="L2426" s="78">
        <f t="shared" si="161"/>
        <v>0</v>
      </c>
      <c r="M2426" s="82"/>
      <c r="N2426" s="83"/>
      <c r="O2426" s="84" t="str">
        <f>IFERROR(VLOOKUP($E2426,BD_Anexo_Decreto!$A$1:$I$558,3,0),"")</f>
        <v/>
      </c>
      <c r="P2426" s="85" t="str">
        <f t="shared" si="162"/>
        <v/>
      </c>
      <c r="Q2426" s="96"/>
      <c r="R2426" s="95" t="str">
        <f>IFERROR(VLOOKUP(Q2426,BD_CNES!$A$1:$E$9705,2,0),"")</f>
        <v/>
      </c>
    </row>
    <row r="2427" spans="4:18" ht="35.1" customHeight="1" x14ac:dyDescent="0.25">
      <c r="D2427" s="22">
        <v>2417</v>
      </c>
      <c r="E2427" s="132"/>
      <c r="F2427" s="76" t="str">
        <f>IFERROR(VLOOKUP($E2427,BD_Anexo_Decreto!$A$1:$I$558,2,0),"")</f>
        <v/>
      </c>
      <c r="G2427" s="133" t="str">
        <f>IFERROR(VLOOKUP($E2427,BD_Anexo_Decreto!$A$1:$I$558,7,0),"")</f>
        <v/>
      </c>
      <c r="H2427" s="76" t="str">
        <f>IFERROR(VLOOKUP($E2427,BD_Anexo_Decreto!$A$1:$I$558,8,0),"")</f>
        <v/>
      </c>
      <c r="I2427" s="77" t="str">
        <f>IFERROR(VLOOKUP($E2427,BD_Anexo_Decreto!$A$1:$I$558,5,0),"")</f>
        <v/>
      </c>
      <c r="J2427" s="78">
        <f t="shared" si="159"/>
        <v>0</v>
      </c>
      <c r="K2427" s="78">
        <f t="shared" si="160"/>
        <v>0</v>
      </c>
      <c r="L2427" s="78">
        <f t="shared" si="161"/>
        <v>0</v>
      </c>
      <c r="M2427" s="82"/>
      <c r="N2427" s="83"/>
      <c r="O2427" s="84" t="str">
        <f>IFERROR(VLOOKUP($E2427,BD_Anexo_Decreto!$A$1:$I$558,3,0),"")</f>
        <v/>
      </c>
      <c r="P2427" s="85" t="str">
        <f t="shared" si="162"/>
        <v/>
      </c>
      <c r="Q2427" s="96"/>
      <c r="R2427" s="95" t="str">
        <f>IFERROR(VLOOKUP(Q2427,BD_CNES!$A$1:$E$9705,2,0),"")</f>
        <v/>
      </c>
    </row>
    <row r="2428" spans="4:18" ht="35.1" customHeight="1" x14ac:dyDescent="0.25">
      <c r="D2428" s="22">
        <v>2418</v>
      </c>
      <c r="E2428" s="132"/>
      <c r="F2428" s="76" t="str">
        <f>IFERROR(VLOOKUP($E2428,BD_Anexo_Decreto!$A$1:$I$558,2,0),"")</f>
        <v/>
      </c>
      <c r="G2428" s="133" t="str">
        <f>IFERROR(VLOOKUP($E2428,BD_Anexo_Decreto!$A$1:$I$558,7,0),"")</f>
        <v/>
      </c>
      <c r="H2428" s="76" t="str">
        <f>IFERROR(VLOOKUP($E2428,BD_Anexo_Decreto!$A$1:$I$558,8,0),"")</f>
        <v/>
      </c>
      <c r="I2428" s="77" t="str">
        <f>IFERROR(VLOOKUP($E2428,BD_Anexo_Decreto!$A$1:$I$558,5,0),"")</f>
        <v/>
      </c>
      <c r="J2428" s="78">
        <f t="shared" si="159"/>
        <v>0</v>
      </c>
      <c r="K2428" s="78">
        <f t="shared" si="160"/>
        <v>0</v>
      </c>
      <c r="L2428" s="78">
        <f t="shared" si="161"/>
        <v>0</v>
      </c>
      <c r="M2428" s="82"/>
      <c r="N2428" s="83"/>
      <c r="O2428" s="84" t="str">
        <f>IFERROR(VLOOKUP($E2428,BD_Anexo_Decreto!$A$1:$I$558,3,0),"")</f>
        <v/>
      </c>
      <c r="P2428" s="85" t="str">
        <f t="shared" si="162"/>
        <v/>
      </c>
      <c r="Q2428" s="96"/>
      <c r="R2428" s="95" t="str">
        <f>IFERROR(VLOOKUP(Q2428,BD_CNES!$A$1:$E$9705,2,0),"")</f>
        <v/>
      </c>
    </row>
    <row r="2429" spans="4:18" ht="35.1" customHeight="1" x14ac:dyDescent="0.25">
      <c r="D2429" s="22">
        <v>2419</v>
      </c>
      <c r="E2429" s="132"/>
      <c r="F2429" s="76" t="str">
        <f>IFERROR(VLOOKUP($E2429,BD_Anexo_Decreto!$A$1:$I$558,2,0),"")</f>
        <v/>
      </c>
      <c r="G2429" s="133" t="str">
        <f>IFERROR(VLOOKUP($E2429,BD_Anexo_Decreto!$A$1:$I$558,7,0),"")</f>
        <v/>
      </c>
      <c r="H2429" s="76" t="str">
        <f>IFERROR(VLOOKUP($E2429,BD_Anexo_Decreto!$A$1:$I$558,8,0),"")</f>
        <v/>
      </c>
      <c r="I2429" s="77" t="str">
        <f>IFERROR(VLOOKUP($E2429,BD_Anexo_Decreto!$A$1:$I$558,5,0),"")</f>
        <v/>
      </c>
      <c r="J2429" s="78">
        <f t="shared" si="159"/>
        <v>0</v>
      </c>
      <c r="K2429" s="78">
        <f t="shared" si="160"/>
        <v>0</v>
      </c>
      <c r="L2429" s="78">
        <f t="shared" si="161"/>
        <v>0</v>
      </c>
      <c r="M2429" s="82"/>
      <c r="N2429" s="83"/>
      <c r="O2429" s="84" t="str">
        <f>IFERROR(VLOOKUP($E2429,BD_Anexo_Decreto!$A$1:$I$558,3,0),"")</f>
        <v/>
      </c>
      <c r="P2429" s="85" t="str">
        <f t="shared" si="162"/>
        <v/>
      </c>
      <c r="Q2429" s="96"/>
      <c r="R2429" s="95" t="str">
        <f>IFERROR(VLOOKUP(Q2429,BD_CNES!$A$1:$E$9705,2,0),"")</f>
        <v/>
      </c>
    </row>
    <row r="2430" spans="4:18" ht="35.1" customHeight="1" x14ac:dyDescent="0.25">
      <c r="D2430" s="22">
        <v>2420</v>
      </c>
      <c r="E2430" s="132"/>
      <c r="F2430" s="76" t="str">
        <f>IFERROR(VLOOKUP($E2430,BD_Anexo_Decreto!$A$1:$I$558,2,0),"")</f>
        <v/>
      </c>
      <c r="G2430" s="133" t="str">
        <f>IFERROR(VLOOKUP($E2430,BD_Anexo_Decreto!$A$1:$I$558,7,0),"")</f>
        <v/>
      </c>
      <c r="H2430" s="76" t="str">
        <f>IFERROR(VLOOKUP($E2430,BD_Anexo_Decreto!$A$1:$I$558,8,0),"")</f>
        <v/>
      </c>
      <c r="I2430" s="77" t="str">
        <f>IFERROR(VLOOKUP($E2430,BD_Anexo_Decreto!$A$1:$I$558,5,0),"")</f>
        <v/>
      </c>
      <c r="J2430" s="78">
        <f t="shared" si="159"/>
        <v>0</v>
      </c>
      <c r="K2430" s="78">
        <f t="shared" si="160"/>
        <v>0</v>
      </c>
      <c r="L2430" s="78">
        <f t="shared" si="161"/>
        <v>0</v>
      </c>
      <c r="M2430" s="82"/>
      <c r="N2430" s="83"/>
      <c r="O2430" s="84" t="str">
        <f>IFERROR(VLOOKUP($E2430,BD_Anexo_Decreto!$A$1:$I$558,3,0),"")</f>
        <v/>
      </c>
      <c r="P2430" s="85" t="str">
        <f t="shared" si="162"/>
        <v/>
      </c>
      <c r="Q2430" s="96"/>
      <c r="R2430" s="95" t="str">
        <f>IFERROR(VLOOKUP(Q2430,BD_CNES!$A$1:$E$9705,2,0),"")</f>
        <v/>
      </c>
    </row>
    <row r="2431" spans="4:18" ht="35.1" customHeight="1" x14ac:dyDescent="0.25">
      <c r="D2431" s="22">
        <v>2421</v>
      </c>
      <c r="E2431" s="132"/>
      <c r="F2431" s="76" t="str">
        <f>IFERROR(VLOOKUP($E2431,BD_Anexo_Decreto!$A$1:$I$558,2,0),"")</f>
        <v/>
      </c>
      <c r="G2431" s="133" t="str">
        <f>IFERROR(VLOOKUP($E2431,BD_Anexo_Decreto!$A$1:$I$558,7,0),"")</f>
        <v/>
      </c>
      <c r="H2431" s="76" t="str">
        <f>IFERROR(VLOOKUP($E2431,BD_Anexo_Decreto!$A$1:$I$558,8,0),"")</f>
        <v/>
      </c>
      <c r="I2431" s="77" t="str">
        <f>IFERROR(VLOOKUP($E2431,BD_Anexo_Decreto!$A$1:$I$558,5,0),"")</f>
        <v/>
      </c>
      <c r="J2431" s="78">
        <f t="shared" si="159"/>
        <v>0</v>
      </c>
      <c r="K2431" s="78">
        <f t="shared" si="160"/>
        <v>0</v>
      </c>
      <c r="L2431" s="78">
        <f t="shared" si="161"/>
        <v>0</v>
      </c>
      <c r="M2431" s="82"/>
      <c r="N2431" s="83"/>
      <c r="O2431" s="84" t="str">
        <f>IFERROR(VLOOKUP($E2431,BD_Anexo_Decreto!$A$1:$I$558,3,0),"")</f>
        <v/>
      </c>
      <c r="P2431" s="85" t="str">
        <f t="shared" si="162"/>
        <v/>
      </c>
      <c r="Q2431" s="96"/>
      <c r="R2431" s="95" t="str">
        <f>IFERROR(VLOOKUP(Q2431,BD_CNES!$A$1:$E$9705,2,0),"")</f>
        <v/>
      </c>
    </row>
    <row r="2432" spans="4:18" ht="35.1" customHeight="1" x14ac:dyDescent="0.25">
      <c r="D2432" s="22">
        <v>2422</v>
      </c>
      <c r="E2432" s="132"/>
      <c r="F2432" s="76" t="str">
        <f>IFERROR(VLOOKUP($E2432,BD_Anexo_Decreto!$A$1:$I$558,2,0),"")</f>
        <v/>
      </c>
      <c r="G2432" s="133" t="str">
        <f>IFERROR(VLOOKUP($E2432,BD_Anexo_Decreto!$A$1:$I$558,7,0),"")</f>
        <v/>
      </c>
      <c r="H2432" s="76" t="str">
        <f>IFERROR(VLOOKUP($E2432,BD_Anexo_Decreto!$A$1:$I$558,8,0),"")</f>
        <v/>
      </c>
      <c r="I2432" s="77" t="str">
        <f>IFERROR(VLOOKUP($E2432,BD_Anexo_Decreto!$A$1:$I$558,5,0),"")</f>
        <v/>
      </c>
      <c r="J2432" s="78">
        <f t="shared" si="159"/>
        <v>0</v>
      </c>
      <c r="K2432" s="78">
        <f t="shared" si="160"/>
        <v>0</v>
      </c>
      <c r="L2432" s="78">
        <f t="shared" si="161"/>
        <v>0</v>
      </c>
      <c r="M2432" s="82"/>
      <c r="N2432" s="83"/>
      <c r="O2432" s="84" t="str">
        <f>IFERROR(VLOOKUP($E2432,BD_Anexo_Decreto!$A$1:$I$558,3,0),"")</f>
        <v/>
      </c>
      <c r="P2432" s="85" t="str">
        <f t="shared" si="162"/>
        <v/>
      </c>
      <c r="Q2432" s="96"/>
      <c r="R2432" s="95" t="str">
        <f>IFERROR(VLOOKUP(Q2432,BD_CNES!$A$1:$E$9705,2,0),"")</f>
        <v/>
      </c>
    </row>
    <row r="2433" spans="4:18" ht="35.1" customHeight="1" x14ac:dyDescent="0.25">
      <c r="D2433" s="22">
        <v>2423</v>
      </c>
      <c r="E2433" s="132"/>
      <c r="F2433" s="76" t="str">
        <f>IFERROR(VLOOKUP($E2433,BD_Anexo_Decreto!$A$1:$I$558,2,0),"")</f>
        <v/>
      </c>
      <c r="G2433" s="133" t="str">
        <f>IFERROR(VLOOKUP($E2433,BD_Anexo_Decreto!$A$1:$I$558,7,0),"")</f>
        <v/>
      </c>
      <c r="H2433" s="76" t="str">
        <f>IFERROR(VLOOKUP($E2433,BD_Anexo_Decreto!$A$1:$I$558,8,0),"")</f>
        <v/>
      </c>
      <c r="I2433" s="77" t="str">
        <f>IFERROR(VLOOKUP($E2433,BD_Anexo_Decreto!$A$1:$I$558,5,0),"")</f>
        <v/>
      </c>
      <c r="J2433" s="78">
        <f t="shared" si="159"/>
        <v>0</v>
      </c>
      <c r="K2433" s="78">
        <f t="shared" si="160"/>
        <v>0</v>
      </c>
      <c r="L2433" s="78">
        <f t="shared" si="161"/>
        <v>0</v>
      </c>
      <c r="M2433" s="82"/>
      <c r="N2433" s="83"/>
      <c r="O2433" s="84" t="str">
        <f>IFERROR(VLOOKUP($E2433,BD_Anexo_Decreto!$A$1:$I$558,3,0),"")</f>
        <v/>
      </c>
      <c r="P2433" s="85" t="str">
        <f t="shared" si="162"/>
        <v/>
      </c>
      <c r="Q2433" s="96"/>
      <c r="R2433" s="95" t="str">
        <f>IFERROR(VLOOKUP(Q2433,BD_CNES!$A$1:$E$9705,2,0),"")</f>
        <v/>
      </c>
    </row>
    <row r="2434" spans="4:18" ht="35.1" customHeight="1" x14ac:dyDescent="0.25">
      <c r="D2434" s="22">
        <v>2424</v>
      </c>
      <c r="E2434" s="132"/>
      <c r="F2434" s="76" t="str">
        <f>IFERROR(VLOOKUP($E2434,BD_Anexo_Decreto!$A$1:$I$558,2,0),"")</f>
        <v/>
      </c>
      <c r="G2434" s="133" t="str">
        <f>IFERROR(VLOOKUP($E2434,BD_Anexo_Decreto!$A$1:$I$558,7,0),"")</f>
        <v/>
      </c>
      <c r="H2434" s="76" t="str">
        <f>IFERROR(VLOOKUP($E2434,BD_Anexo_Decreto!$A$1:$I$558,8,0),"")</f>
        <v/>
      </c>
      <c r="I2434" s="77" t="str">
        <f>IFERROR(VLOOKUP($E2434,BD_Anexo_Decreto!$A$1:$I$558,5,0),"")</f>
        <v/>
      </c>
      <c r="J2434" s="78">
        <f t="shared" si="159"/>
        <v>0</v>
      </c>
      <c r="K2434" s="78">
        <f t="shared" si="160"/>
        <v>0</v>
      </c>
      <c r="L2434" s="78">
        <f t="shared" si="161"/>
        <v>0</v>
      </c>
      <c r="M2434" s="82"/>
      <c r="N2434" s="83"/>
      <c r="O2434" s="84" t="str">
        <f>IFERROR(VLOOKUP($E2434,BD_Anexo_Decreto!$A$1:$I$558,3,0),"")</f>
        <v/>
      </c>
      <c r="P2434" s="85" t="str">
        <f t="shared" si="162"/>
        <v/>
      </c>
      <c r="Q2434" s="96"/>
      <c r="R2434" s="95" t="str">
        <f>IFERROR(VLOOKUP(Q2434,BD_CNES!$A$1:$E$9705,2,0),"")</f>
        <v/>
      </c>
    </row>
    <row r="2435" spans="4:18" ht="35.1" customHeight="1" x14ac:dyDescent="0.25">
      <c r="D2435" s="22">
        <v>2425</v>
      </c>
      <c r="E2435" s="132"/>
      <c r="F2435" s="76" t="str">
        <f>IFERROR(VLOOKUP($E2435,BD_Anexo_Decreto!$A$1:$I$558,2,0),"")</f>
        <v/>
      </c>
      <c r="G2435" s="133" t="str">
        <f>IFERROR(VLOOKUP($E2435,BD_Anexo_Decreto!$A$1:$I$558,7,0),"")</f>
        <v/>
      </c>
      <c r="H2435" s="76" t="str">
        <f>IFERROR(VLOOKUP($E2435,BD_Anexo_Decreto!$A$1:$I$558,8,0),"")</f>
        <v/>
      </c>
      <c r="I2435" s="77" t="str">
        <f>IFERROR(VLOOKUP($E2435,BD_Anexo_Decreto!$A$1:$I$558,5,0),"")</f>
        <v/>
      </c>
      <c r="J2435" s="78">
        <f t="shared" si="159"/>
        <v>0</v>
      </c>
      <c r="K2435" s="78">
        <f t="shared" si="160"/>
        <v>0</v>
      </c>
      <c r="L2435" s="78">
        <f t="shared" si="161"/>
        <v>0</v>
      </c>
      <c r="M2435" s="82"/>
      <c r="N2435" s="83"/>
      <c r="O2435" s="84" t="str">
        <f>IFERROR(VLOOKUP($E2435,BD_Anexo_Decreto!$A$1:$I$558,3,0),"")</f>
        <v/>
      </c>
      <c r="P2435" s="85" t="str">
        <f t="shared" si="162"/>
        <v/>
      </c>
      <c r="Q2435" s="96"/>
      <c r="R2435" s="95" t="str">
        <f>IFERROR(VLOOKUP(Q2435,BD_CNES!$A$1:$E$9705,2,0),"")</f>
        <v/>
      </c>
    </row>
    <row r="2436" spans="4:18" ht="35.1" customHeight="1" x14ac:dyDescent="0.25">
      <c r="D2436" s="22">
        <v>2426</v>
      </c>
      <c r="E2436" s="132"/>
      <c r="F2436" s="76" t="str">
        <f>IFERROR(VLOOKUP($E2436,BD_Anexo_Decreto!$A$1:$I$558,2,0),"")</f>
        <v/>
      </c>
      <c r="G2436" s="133" t="str">
        <f>IFERROR(VLOOKUP($E2436,BD_Anexo_Decreto!$A$1:$I$558,7,0),"")</f>
        <v/>
      </c>
      <c r="H2436" s="76" t="str">
        <f>IFERROR(VLOOKUP($E2436,BD_Anexo_Decreto!$A$1:$I$558,8,0),"")</f>
        <v/>
      </c>
      <c r="I2436" s="77" t="str">
        <f>IFERROR(VLOOKUP($E2436,BD_Anexo_Decreto!$A$1:$I$558,5,0),"")</f>
        <v/>
      </c>
      <c r="J2436" s="78">
        <f t="shared" si="159"/>
        <v>0</v>
      </c>
      <c r="K2436" s="78">
        <f t="shared" si="160"/>
        <v>0</v>
      </c>
      <c r="L2436" s="78">
        <f t="shared" si="161"/>
        <v>0</v>
      </c>
      <c r="M2436" s="82"/>
      <c r="N2436" s="83"/>
      <c r="O2436" s="84" t="str">
        <f>IFERROR(VLOOKUP($E2436,BD_Anexo_Decreto!$A$1:$I$558,3,0),"")</f>
        <v/>
      </c>
      <c r="P2436" s="85" t="str">
        <f t="shared" si="162"/>
        <v/>
      </c>
      <c r="Q2436" s="96"/>
      <c r="R2436" s="95" t="str">
        <f>IFERROR(VLOOKUP(Q2436,BD_CNES!$A$1:$E$9705,2,0),"")</f>
        <v/>
      </c>
    </row>
    <row r="2437" spans="4:18" ht="35.1" customHeight="1" x14ac:dyDescent="0.25">
      <c r="D2437" s="22">
        <v>2427</v>
      </c>
      <c r="E2437" s="132"/>
      <c r="F2437" s="76" t="str">
        <f>IFERROR(VLOOKUP($E2437,BD_Anexo_Decreto!$A$1:$I$558,2,0),"")</f>
        <v/>
      </c>
      <c r="G2437" s="133" t="str">
        <f>IFERROR(VLOOKUP($E2437,BD_Anexo_Decreto!$A$1:$I$558,7,0),"")</f>
        <v/>
      </c>
      <c r="H2437" s="76" t="str">
        <f>IFERROR(VLOOKUP($E2437,BD_Anexo_Decreto!$A$1:$I$558,8,0),"")</f>
        <v/>
      </c>
      <c r="I2437" s="77" t="str">
        <f>IFERROR(VLOOKUP($E2437,BD_Anexo_Decreto!$A$1:$I$558,5,0),"")</f>
        <v/>
      </c>
      <c r="J2437" s="78">
        <f t="shared" si="159"/>
        <v>0</v>
      </c>
      <c r="K2437" s="78">
        <f t="shared" si="160"/>
        <v>0</v>
      </c>
      <c r="L2437" s="78">
        <f t="shared" si="161"/>
        <v>0</v>
      </c>
      <c r="M2437" s="82"/>
      <c r="N2437" s="83"/>
      <c r="O2437" s="84" t="str">
        <f>IFERROR(VLOOKUP($E2437,BD_Anexo_Decreto!$A$1:$I$558,3,0),"")</f>
        <v/>
      </c>
      <c r="P2437" s="85" t="str">
        <f t="shared" si="162"/>
        <v/>
      </c>
      <c r="Q2437" s="96"/>
      <c r="R2437" s="95" t="str">
        <f>IFERROR(VLOOKUP(Q2437,BD_CNES!$A$1:$E$9705,2,0),"")</f>
        <v/>
      </c>
    </row>
    <row r="2438" spans="4:18" ht="35.1" customHeight="1" x14ac:dyDescent="0.25">
      <c r="D2438" s="22">
        <v>2428</v>
      </c>
      <c r="E2438" s="132"/>
      <c r="F2438" s="76" t="str">
        <f>IFERROR(VLOOKUP($E2438,BD_Anexo_Decreto!$A$1:$I$558,2,0),"")</f>
        <v/>
      </c>
      <c r="G2438" s="133" t="str">
        <f>IFERROR(VLOOKUP($E2438,BD_Anexo_Decreto!$A$1:$I$558,7,0),"")</f>
        <v/>
      </c>
      <c r="H2438" s="76" t="str">
        <f>IFERROR(VLOOKUP($E2438,BD_Anexo_Decreto!$A$1:$I$558,8,0),"")</f>
        <v/>
      </c>
      <c r="I2438" s="77" t="str">
        <f>IFERROR(VLOOKUP($E2438,BD_Anexo_Decreto!$A$1:$I$558,5,0),"")</f>
        <v/>
      </c>
      <c r="J2438" s="78">
        <f t="shared" si="159"/>
        <v>0</v>
      </c>
      <c r="K2438" s="78">
        <f t="shared" si="160"/>
        <v>0</v>
      </c>
      <c r="L2438" s="78">
        <f t="shared" si="161"/>
        <v>0</v>
      </c>
      <c r="M2438" s="82"/>
      <c r="N2438" s="83"/>
      <c r="O2438" s="84" t="str">
        <f>IFERROR(VLOOKUP($E2438,BD_Anexo_Decreto!$A$1:$I$558,3,0),"")</f>
        <v/>
      </c>
      <c r="P2438" s="85" t="str">
        <f t="shared" si="162"/>
        <v/>
      </c>
      <c r="Q2438" s="96"/>
      <c r="R2438" s="95" t="str">
        <f>IFERROR(VLOOKUP(Q2438,BD_CNES!$A$1:$E$9705,2,0),"")</f>
        <v/>
      </c>
    </row>
    <row r="2439" spans="4:18" ht="35.1" customHeight="1" x14ac:dyDescent="0.25">
      <c r="D2439" s="22">
        <v>2429</v>
      </c>
      <c r="E2439" s="132"/>
      <c r="F2439" s="76" t="str">
        <f>IFERROR(VLOOKUP($E2439,BD_Anexo_Decreto!$A$1:$I$558,2,0),"")</f>
        <v/>
      </c>
      <c r="G2439" s="133" t="str">
        <f>IFERROR(VLOOKUP($E2439,BD_Anexo_Decreto!$A$1:$I$558,7,0),"")</f>
        <v/>
      </c>
      <c r="H2439" s="76" t="str">
        <f>IFERROR(VLOOKUP($E2439,BD_Anexo_Decreto!$A$1:$I$558,8,0),"")</f>
        <v/>
      </c>
      <c r="I2439" s="77" t="str">
        <f>IFERROR(VLOOKUP($E2439,BD_Anexo_Decreto!$A$1:$I$558,5,0),"")</f>
        <v/>
      </c>
      <c r="J2439" s="78">
        <f t="shared" si="159"/>
        <v>0</v>
      </c>
      <c r="K2439" s="78">
        <f t="shared" si="160"/>
        <v>0</v>
      </c>
      <c r="L2439" s="78">
        <f t="shared" si="161"/>
        <v>0</v>
      </c>
      <c r="M2439" s="82"/>
      <c r="N2439" s="83"/>
      <c r="O2439" s="84" t="str">
        <f>IFERROR(VLOOKUP($E2439,BD_Anexo_Decreto!$A$1:$I$558,3,0),"")</f>
        <v/>
      </c>
      <c r="P2439" s="85" t="str">
        <f t="shared" si="162"/>
        <v/>
      </c>
      <c r="Q2439" s="96"/>
      <c r="R2439" s="95" t="str">
        <f>IFERROR(VLOOKUP(Q2439,BD_CNES!$A$1:$E$9705,2,0),"")</f>
        <v/>
      </c>
    </row>
    <row r="2440" spans="4:18" ht="35.1" customHeight="1" x14ac:dyDescent="0.25">
      <c r="D2440" s="22">
        <v>2430</v>
      </c>
      <c r="E2440" s="132"/>
      <c r="F2440" s="76" t="str">
        <f>IFERROR(VLOOKUP($E2440,BD_Anexo_Decreto!$A$1:$I$558,2,0),"")</f>
        <v/>
      </c>
      <c r="G2440" s="133" t="str">
        <f>IFERROR(VLOOKUP($E2440,BD_Anexo_Decreto!$A$1:$I$558,7,0),"")</f>
        <v/>
      </c>
      <c r="H2440" s="76" t="str">
        <f>IFERROR(VLOOKUP($E2440,BD_Anexo_Decreto!$A$1:$I$558,8,0),"")</f>
        <v/>
      </c>
      <c r="I2440" s="77" t="str">
        <f>IFERROR(VLOOKUP($E2440,BD_Anexo_Decreto!$A$1:$I$558,5,0),"")</f>
        <v/>
      </c>
      <c r="J2440" s="78">
        <f t="shared" si="159"/>
        <v>0</v>
      </c>
      <c r="K2440" s="78">
        <f t="shared" si="160"/>
        <v>0</v>
      </c>
      <c r="L2440" s="78">
        <f t="shared" si="161"/>
        <v>0</v>
      </c>
      <c r="M2440" s="82"/>
      <c r="N2440" s="83"/>
      <c r="O2440" s="84" t="str">
        <f>IFERROR(VLOOKUP($E2440,BD_Anexo_Decreto!$A$1:$I$558,3,0),"")</f>
        <v/>
      </c>
      <c r="P2440" s="85" t="str">
        <f t="shared" si="162"/>
        <v/>
      </c>
      <c r="Q2440" s="96"/>
      <c r="R2440" s="95" t="str">
        <f>IFERROR(VLOOKUP(Q2440,BD_CNES!$A$1:$E$9705,2,0),"")</f>
        <v/>
      </c>
    </row>
    <row r="2441" spans="4:18" ht="35.1" customHeight="1" x14ac:dyDescent="0.25">
      <c r="D2441" s="22">
        <v>2431</v>
      </c>
      <c r="E2441" s="132"/>
      <c r="F2441" s="76" t="str">
        <f>IFERROR(VLOOKUP($E2441,BD_Anexo_Decreto!$A$1:$I$558,2,0),"")</f>
        <v/>
      </c>
      <c r="G2441" s="133" t="str">
        <f>IFERROR(VLOOKUP($E2441,BD_Anexo_Decreto!$A$1:$I$558,7,0),"")</f>
        <v/>
      </c>
      <c r="H2441" s="76" t="str">
        <f>IFERROR(VLOOKUP($E2441,BD_Anexo_Decreto!$A$1:$I$558,8,0),"")</f>
        <v/>
      </c>
      <c r="I2441" s="77" t="str">
        <f>IFERROR(VLOOKUP($E2441,BD_Anexo_Decreto!$A$1:$I$558,5,0),"")</f>
        <v/>
      </c>
      <c r="J2441" s="78">
        <f t="shared" si="159"/>
        <v>0</v>
      </c>
      <c r="K2441" s="78">
        <f t="shared" si="160"/>
        <v>0</v>
      </c>
      <c r="L2441" s="78">
        <f t="shared" si="161"/>
        <v>0</v>
      </c>
      <c r="M2441" s="82"/>
      <c r="N2441" s="83"/>
      <c r="O2441" s="84" t="str">
        <f>IFERROR(VLOOKUP($E2441,BD_Anexo_Decreto!$A$1:$I$558,3,0),"")</f>
        <v/>
      </c>
      <c r="P2441" s="85" t="str">
        <f t="shared" si="162"/>
        <v/>
      </c>
      <c r="Q2441" s="96"/>
      <c r="R2441" s="95" t="str">
        <f>IFERROR(VLOOKUP(Q2441,BD_CNES!$A$1:$E$9705,2,0),"")</f>
        <v/>
      </c>
    </row>
    <row r="2442" spans="4:18" ht="35.1" customHeight="1" x14ac:dyDescent="0.25">
      <c r="D2442" s="22">
        <v>2432</v>
      </c>
      <c r="E2442" s="132"/>
      <c r="F2442" s="76" t="str">
        <f>IFERROR(VLOOKUP($E2442,BD_Anexo_Decreto!$A$1:$I$558,2,0),"")</f>
        <v/>
      </c>
      <c r="G2442" s="133" t="str">
        <f>IFERROR(VLOOKUP($E2442,BD_Anexo_Decreto!$A$1:$I$558,7,0),"")</f>
        <v/>
      </c>
      <c r="H2442" s="76" t="str">
        <f>IFERROR(VLOOKUP($E2442,BD_Anexo_Decreto!$A$1:$I$558,8,0),"")</f>
        <v/>
      </c>
      <c r="I2442" s="77" t="str">
        <f>IFERROR(VLOOKUP($E2442,BD_Anexo_Decreto!$A$1:$I$558,5,0),"")</f>
        <v/>
      </c>
      <c r="J2442" s="78">
        <f t="shared" si="159"/>
        <v>0</v>
      </c>
      <c r="K2442" s="78">
        <f t="shared" si="160"/>
        <v>0</v>
      </c>
      <c r="L2442" s="78">
        <f t="shared" si="161"/>
        <v>0</v>
      </c>
      <c r="M2442" s="82"/>
      <c r="N2442" s="83"/>
      <c r="O2442" s="84" t="str">
        <f>IFERROR(VLOOKUP($E2442,BD_Anexo_Decreto!$A$1:$I$558,3,0),"")</f>
        <v/>
      </c>
      <c r="P2442" s="85" t="str">
        <f t="shared" si="162"/>
        <v/>
      </c>
      <c r="Q2442" s="96"/>
      <c r="R2442" s="95" t="str">
        <f>IFERROR(VLOOKUP(Q2442,BD_CNES!$A$1:$E$9705,2,0),"")</f>
        <v/>
      </c>
    </row>
    <row r="2443" spans="4:18" ht="35.1" customHeight="1" x14ac:dyDescent="0.25">
      <c r="D2443" s="22">
        <v>2433</v>
      </c>
      <c r="E2443" s="132"/>
      <c r="F2443" s="76" t="str">
        <f>IFERROR(VLOOKUP($E2443,BD_Anexo_Decreto!$A$1:$I$558,2,0),"")</f>
        <v/>
      </c>
      <c r="G2443" s="133" t="str">
        <f>IFERROR(VLOOKUP($E2443,BD_Anexo_Decreto!$A$1:$I$558,7,0),"")</f>
        <v/>
      </c>
      <c r="H2443" s="76" t="str">
        <f>IFERROR(VLOOKUP($E2443,BD_Anexo_Decreto!$A$1:$I$558,8,0),"")</f>
        <v/>
      </c>
      <c r="I2443" s="77" t="str">
        <f>IFERROR(VLOOKUP($E2443,BD_Anexo_Decreto!$A$1:$I$558,5,0),"")</f>
        <v/>
      </c>
      <c r="J2443" s="78">
        <f t="shared" si="159"/>
        <v>0</v>
      </c>
      <c r="K2443" s="78">
        <f t="shared" si="160"/>
        <v>0</v>
      </c>
      <c r="L2443" s="78">
        <f t="shared" si="161"/>
        <v>0</v>
      </c>
      <c r="M2443" s="82"/>
      <c r="N2443" s="83"/>
      <c r="O2443" s="84" t="str">
        <f>IFERROR(VLOOKUP($E2443,BD_Anexo_Decreto!$A$1:$I$558,3,0),"")</f>
        <v/>
      </c>
      <c r="P2443" s="85" t="str">
        <f t="shared" si="162"/>
        <v/>
      </c>
      <c r="Q2443" s="96"/>
      <c r="R2443" s="95" t="str">
        <f>IFERROR(VLOOKUP(Q2443,BD_CNES!$A$1:$E$9705,2,0),"")</f>
        <v/>
      </c>
    </row>
    <row r="2444" spans="4:18" ht="35.1" customHeight="1" x14ac:dyDescent="0.25">
      <c r="D2444" s="22">
        <v>2434</v>
      </c>
      <c r="E2444" s="132"/>
      <c r="F2444" s="76" t="str">
        <f>IFERROR(VLOOKUP($E2444,BD_Anexo_Decreto!$A$1:$I$558,2,0),"")</f>
        <v/>
      </c>
      <c r="G2444" s="133" t="str">
        <f>IFERROR(VLOOKUP($E2444,BD_Anexo_Decreto!$A$1:$I$558,7,0),"")</f>
        <v/>
      </c>
      <c r="H2444" s="76" t="str">
        <f>IFERROR(VLOOKUP($E2444,BD_Anexo_Decreto!$A$1:$I$558,8,0),"")</f>
        <v/>
      </c>
      <c r="I2444" s="77" t="str">
        <f>IFERROR(VLOOKUP($E2444,BD_Anexo_Decreto!$A$1:$I$558,5,0),"")</f>
        <v/>
      </c>
      <c r="J2444" s="78">
        <f t="shared" ref="J2444:J2493" si="163">IF(M2444=$J$10,N2444,0)</f>
        <v>0</v>
      </c>
      <c r="K2444" s="78">
        <f t="shared" ref="K2444:K2493" si="164">IF(M2444=$K$10,N2444,0)</f>
        <v>0</v>
      </c>
      <c r="L2444" s="78">
        <f t="shared" ref="L2444:L2493" si="165">IF(M2444=$L$10,N2444,0)</f>
        <v>0</v>
      </c>
      <c r="M2444" s="82"/>
      <c r="N2444" s="83"/>
      <c r="O2444" s="84" t="str">
        <f>IFERROR(VLOOKUP($E2444,BD_Anexo_Decreto!$A$1:$I$558,3,0),"")</f>
        <v/>
      </c>
      <c r="P2444" s="85" t="str">
        <f t="shared" si="162"/>
        <v/>
      </c>
      <c r="Q2444" s="96"/>
      <c r="R2444" s="95" t="str">
        <f>IFERROR(VLOOKUP(Q2444,BD_CNES!$A$1:$E$9705,2,0),"")</f>
        <v/>
      </c>
    </row>
    <row r="2445" spans="4:18" ht="35.1" customHeight="1" x14ac:dyDescent="0.25">
      <c r="D2445" s="22">
        <v>2435</v>
      </c>
      <c r="E2445" s="132"/>
      <c r="F2445" s="76" t="str">
        <f>IFERROR(VLOOKUP($E2445,BD_Anexo_Decreto!$A$1:$I$558,2,0),"")</f>
        <v/>
      </c>
      <c r="G2445" s="133" t="str">
        <f>IFERROR(VLOOKUP($E2445,BD_Anexo_Decreto!$A$1:$I$558,7,0),"")</f>
        <v/>
      </c>
      <c r="H2445" s="76" t="str">
        <f>IFERROR(VLOOKUP($E2445,BD_Anexo_Decreto!$A$1:$I$558,8,0),"")</f>
        <v/>
      </c>
      <c r="I2445" s="77" t="str">
        <f>IFERROR(VLOOKUP($E2445,BD_Anexo_Decreto!$A$1:$I$558,5,0),"")</f>
        <v/>
      </c>
      <c r="J2445" s="78">
        <f t="shared" si="163"/>
        <v>0</v>
      </c>
      <c r="K2445" s="78">
        <f t="shared" si="164"/>
        <v>0</v>
      </c>
      <c r="L2445" s="78">
        <f t="shared" si="165"/>
        <v>0</v>
      </c>
      <c r="M2445" s="82"/>
      <c r="N2445" s="83"/>
      <c r="O2445" s="84" t="str">
        <f>IFERROR(VLOOKUP($E2445,BD_Anexo_Decreto!$A$1:$I$558,3,0),"")</f>
        <v/>
      </c>
      <c r="P2445" s="85" t="str">
        <f t="shared" si="162"/>
        <v/>
      </c>
      <c r="Q2445" s="96"/>
      <c r="R2445" s="95" t="str">
        <f>IFERROR(VLOOKUP(Q2445,BD_CNES!$A$1:$E$9705,2,0),"")</f>
        <v/>
      </c>
    </row>
    <row r="2446" spans="4:18" ht="35.1" customHeight="1" x14ac:dyDescent="0.25">
      <c r="D2446" s="22">
        <v>2436</v>
      </c>
      <c r="E2446" s="132"/>
      <c r="F2446" s="76" t="str">
        <f>IFERROR(VLOOKUP($E2446,BD_Anexo_Decreto!$A$1:$I$558,2,0),"")</f>
        <v/>
      </c>
      <c r="G2446" s="133" t="str">
        <f>IFERROR(VLOOKUP($E2446,BD_Anexo_Decreto!$A$1:$I$558,7,0),"")</f>
        <v/>
      </c>
      <c r="H2446" s="76" t="str">
        <f>IFERROR(VLOOKUP($E2446,BD_Anexo_Decreto!$A$1:$I$558,8,0),"")</f>
        <v/>
      </c>
      <c r="I2446" s="77" t="str">
        <f>IFERROR(VLOOKUP($E2446,BD_Anexo_Decreto!$A$1:$I$558,5,0),"")</f>
        <v/>
      </c>
      <c r="J2446" s="78">
        <f t="shared" si="163"/>
        <v>0</v>
      </c>
      <c r="K2446" s="78">
        <f t="shared" si="164"/>
        <v>0</v>
      </c>
      <c r="L2446" s="78">
        <f t="shared" si="165"/>
        <v>0</v>
      </c>
      <c r="M2446" s="82"/>
      <c r="N2446" s="83"/>
      <c r="O2446" s="84" t="str">
        <f>IFERROR(VLOOKUP($E2446,BD_Anexo_Decreto!$A$1:$I$558,3,0),"")</f>
        <v/>
      </c>
      <c r="P2446" s="85" t="str">
        <f t="shared" ref="P2446:P2493" si="166">IFERROR(SUM(O2446*N2446),"")</f>
        <v/>
      </c>
      <c r="Q2446" s="96"/>
      <c r="R2446" s="95" t="str">
        <f>IFERROR(VLOOKUP(Q2446,BD_CNES!$A$1:$E$9705,2,0),"")</f>
        <v/>
      </c>
    </row>
    <row r="2447" spans="4:18" ht="35.1" customHeight="1" x14ac:dyDescent="0.25">
      <c r="D2447" s="22">
        <v>2437</v>
      </c>
      <c r="E2447" s="132"/>
      <c r="F2447" s="76" t="str">
        <f>IFERROR(VLOOKUP($E2447,BD_Anexo_Decreto!$A$1:$I$558,2,0),"")</f>
        <v/>
      </c>
      <c r="G2447" s="133" t="str">
        <f>IFERROR(VLOOKUP($E2447,BD_Anexo_Decreto!$A$1:$I$558,7,0),"")</f>
        <v/>
      </c>
      <c r="H2447" s="76" t="str">
        <f>IFERROR(VLOOKUP($E2447,BD_Anexo_Decreto!$A$1:$I$558,8,0),"")</f>
        <v/>
      </c>
      <c r="I2447" s="77" t="str">
        <f>IFERROR(VLOOKUP($E2447,BD_Anexo_Decreto!$A$1:$I$558,5,0),"")</f>
        <v/>
      </c>
      <c r="J2447" s="78">
        <f t="shared" si="163"/>
        <v>0</v>
      </c>
      <c r="K2447" s="78">
        <f t="shared" si="164"/>
        <v>0</v>
      </c>
      <c r="L2447" s="78">
        <f t="shared" si="165"/>
        <v>0</v>
      </c>
      <c r="M2447" s="82"/>
      <c r="N2447" s="83"/>
      <c r="O2447" s="84" t="str">
        <f>IFERROR(VLOOKUP($E2447,BD_Anexo_Decreto!$A$1:$I$558,3,0),"")</f>
        <v/>
      </c>
      <c r="P2447" s="85" t="str">
        <f t="shared" si="166"/>
        <v/>
      </c>
      <c r="Q2447" s="96"/>
      <c r="R2447" s="95" t="str">
        <f>IFERROR(VLOOKUP(Q2447,BD_CNES!$A$1:$E$9705,2,0),"")</f>
        <v/>
      </c>
    </row>
    <row r="2448" spans="4:18" ht="35.1" customHeight="1" x14ac:dyDescent="0.25">
      <c r="D2448" s="22">
        <v>2438</v>
      </c>
      <c r="E2448" s="132"/>
      <c r="F2448" s="76" t="str">
        <f>IFERROR(VLOOKUP($E2448,BD_Anexo_Decreto!$A$1:$I$558,2,0),"")</f>
        <v/>
      </c>
      <c r="G2448" s="133" t="str">
        <f>IFERROR(VLOOKUP($E2448,BD_Anexo_Decreto!$A$1:$I$558,7,0),"")</f>
        <v/>
      </c>
      <c r="H2448" s="76" t="str">
        <f>IFERROR(VLOOKUP($E2448,BD_Anexo_Decreto!$A$1:$I$558,8,0),"")</f>
        <v/>
      </c>
      <c r="I2448" s="77" t="str">
        <f>IFERROR(VLOOKUP($E2448,BD_Anexo_Decreto!$A$1:$I$558,5,0),"")</f>
        <v/>
      </c>
      <c r="J2448" s="78">
        <f t="shared" si="163"/>
        <v>0</v>
      </c>
      <c r="K2448" s="78">
        <f t="shared" si="164"/>
        <v>0</v>
      </c>
      <c r="L2448" s="78">
        <f t="shared" si="165"/>
        <v>0</v>
      </c>
      <c r="M2448" s="82"/>
      <c r="N2448" s="83"/>
      <c r="O2448" s="84" t="str">
        <f>IFERROR(VLOOKUP($E2448,BD_Anexo_Decreto!$A$1:$I$558,3,0),"")</f>
        <v/>
      </c>
      <c r="P2448" s="85" t="str">
        <f t="shared" si="166"/>
        <v/>
      </c>
      <c r="Q2448" s="96"/>
      <c r="R2448" s="95" t="str">
        <f>IFERROR(VLOOKUP(Q2448,BD_CNES!$A$1:$E$9705,2,0),"")</f>
        <v/>
      </c>
    </row>
    <row r="2449" spans="4:18" ht="35.1" customHeight="1" x14ac:dyDescent="0.25">
      <c r="D2449" s="22">
        <v>2439</v>
      </c>
      <c r="E2449" s="132"/>
      <c r="F2449" s="76" t="str">
        <f>IFERROR(VLOOKUP($E2449,BD_Anexo_Decreto!$A$1:$I$558,2,0),"")</f>
        <v/>
      </c>
      <c r="G2449" s="133" t="str">
        <f>IFERROR(VLOOKUP($E2449,BD_Anexo_Decreto!$A$1:$I$558,7,0),"")</f>
        <v/>
      </c>
      <c r="H2449" s="76" t="str">
        <f>IFERROR(VLOOKUP($E2449,BD_Anexo_Decreto!$A$1:$I$558,8,0),"")</f>
        <v/>
      </c>
      <c r="I2449" s="77" t="str">
        <f>IFERROR(VLOOKUP($E2449,BD_Anexo_Decreto!$A$1:$I$558,5,0),"")</f>
        <v/>
      </c>
      <c r="J2449" s="78">
        <f t="shared" si="163"/>
        <v>0</v>
      </c>
      <c r="K2449" s="78">
        <f t="shared" si="164"/>
        <v>0</v>
      </c>
      <c r="L2449" s="78">
        <f t="shared" si="165"/>
        <v>0</v>
      </c>
      <c r="M2449" s="82"/>
      <c r="N2449" s="83"/>
      <c r="O2449" s="84" t="str">
        <f>IFERROR(VLOOKUP($E2449,BD_Anexo_Decreto!$A$1:$I$558,3,0),"")</f>
        <v/>
      </c>
      <c r="P2449" s="85" t="str">
        <f t="shared" si="166"/>
        <v/>
      </c>
      <c r="Q2449" s="96"/>
      <c r="R2449" s="95" t="str">
        <f>IFERROR(VLOOKUP(Q2449,BD_CNES!$A$1:$E$9705,2,0),"")</f>
        <v/>
      </c>
    </row>
    <row r="2450" spans="4:18" ht="35.1" customHeight="1" x14ac:dyDescent="0.25">
      <c r="D2450" s="22">
        <v>2440</v>
      </c>
      <c r="E2450" s="132"/>
      <c r="F2450" s="76" t="str">
        <f>IFERROR(VLOOKUP($E2450,BD_Anexo_Decreto!$A$1:$I$558,2,0),"")</f>
        <v/>
      </c>
      <c r="G2450" s="133" t="str">
        <f>IFERROR(VLOOKUP($E2450,BD_Anexo_Decreto!$A$1:$I$558,7,0),"")</f>
        <v/>
      </c>
      <c r="H2450" s="76" t="str">
        <f>IFERROR(VLOOKUP($E2450,BD_Anexo_Decreto!$A$1:$I$558,8,0),"")</f>
        <v/>
      </c>
      <c r="I2450" s="77" t="str">
        <f>IFERROR(VLOOKUP($E2450,BD_Anexo_Decreto!$A$1:$I$558,5,0),"")</f>
        <v/>
      </c>
      <c r="J2450" s="78">
        <f t="shared" si="163"/>
        <v>0</v>
      </c>
      <c r="K2450" s="78">
        <f t="shared" si="164"/>
        <v>0</v>
      </c>
      <c r="L2450" s="78">
        <f t="shared" si="165"/>
        <v>0</v>
      </c>
      <c r="M2450" s="82"/>
      <c r="N2450" s="83"/>
      <c r="O2450" s="84" t="str">
        <f>IFERROR(VLOOKUP($E2450,BD_Anexo_Decreto!$A$1:$I$558,3,0),"")</f>
        <v/>
      </c>
      <c r="P2450" s="85" t="str">
        <f t="shared" si="166"/>
        <v/>
      </c>
      <c r="Q2450" s="96"/>
      <c r="R2450" s="95" t="str">
        <f>IFERROR(VLOOKUP(Q2450,BD_CNES!$A$1:$E$9705,2,0),"")</f>
        <v/>
      </c>
    </row>
    <row r="2451" spans="4:18" ht="35.1" customHeight="1" x14ac:dyDescent="0.25">
      <c r="D2451" s="22">
        <v>2441</v>
      </c>
      <c r="E2451" s="132"/>
      <c r="F2451" s="76" t="str">
        <f>IFERROR(VLOOKUP($E2451,BD_Anexo_Decreto!$A$1:$I$558,2,0),"")</f>
        <v/>
      </c>
      <c r="G2451" s="133" t="str">
        <f>IFERROR(VLOOKUP($E2451,BD_Anexo_Decreto!$A$1:$I$558,7,0),"")</f>
        <v/>
      </c>
      <c r="H2451" s="76" t="str">
        <f>IFERROR(VLOOKUP($E2451,BD_Anexo_Decreto!$A$1:$I$558,8,0),"")</f>
        <v/>
      </c>
      <c r="I2451" s="77" t="str">
        <f>IFERROR(VLOOKUP($E2451,BD_Anexo_Decreto!$A$1:$I$558,5,0),"")</f>
        <v/>
      </c>
      <c r="J2451" s="78">
        <f t="shared" si="163"/>
        <v>0</v>
      </c>
      <c r="K2451" s="78">
        <f t="shared" si="164"/>
        <v>0</v>
      </c>
      <c r="L2451" s="78">
        <f t="shared" si="165"/>
        <v>0</v>
      </c>
      <c r="M2451" s="82"/>
      <c r="N2451" s="83"/>
      <c r="O2451" s="84" t="str">
        <f>IFERROR(VLOOKUP($E2451,BD_Anexo_Decreto!$A$1:$I$558,3,0),"")</f>
        <v/>
      </c>
      <c r="P2451" s="85" t="str">
        <f t="shared" si="166"/>
        <v/>
      </c>
      <c r="Q2451" s="96"/>
      <c r="R2451" s="95" t="str">
        <f>IFERROR(VLOOKUP(Q2451,BD_CNES!$A$1:$E$9705,2,0),"")</f>
        <v/>
      </c>
    </row>
    <row r="2452" spans="4:18" ht="35.1" customHeight="1" x14ac:dyDescent="0.25">
      <c r="D2452" s="22">
        <v>2442</v>
      </c>
      <c r="E2452" s="132"/>
      <c r="F2452" s="76" t="str">
        <f>IFERROR(VLOOKUP($E2452,BD_Anexo_Decreto!$A$1:$I$558,2,0),"")</f>
        <v/>
      </c>
      <c r="G2452" s="133" t="str">
        <f>IFERROR(VLOOKUP($E2452,BD_Anexo_Decreto!$A$1:$I$558,7,0),"")</f>
        <v/>
      </c>
      <c r="H2452" s="76" t="str">
        <f>IFERROR(VLOOKUP($E2452,BD_Anexo_Decreto!$A$1:$I$558,8,0),"")</f>
        <v/>
      </c>
      <c r="I2452" s="77" t="str">
        <f>IFERROR(VLOOKUP($E2452,BD_Anexo_Decreto!$A$1:$I$558,5,0),"")</f>
        <v/>
      </c>
      <c r="J2452" s="78">
        <f t="shared" si="163"/>
        <v>0</v>
      </c>
      <c r="K2452" s="78">
        <f t="shared" si="164"/>
        <v>0</v>
      </c>
      <c r="L2452" s="78">
        <f t="shared" si="165"/>
        <v>0</v>
      </c>
      <c r="M2452" s="82"/>
      <c r="N2452" s="83"/>
      <c r="O2452" s="84" t="str">
        <f>IFERROR(VLOOKUP($E2452,BD_Anexo_Decreto!$A$1:$I$558,3,0),"")</f>
        <v/>
      </c>
      <c r="P2452" s="85" t="str">
        <f t="shared" si="166"/>
        <v/>
      </c>
      <c r="Q2452" s="96"/>
      <c r="R2452" s="95" t="str">
        <f>IFERROR(VLOOKUP(Q2452,BD_CNES!$A$1:$E$9705,2,0),"")</f>
        <v/>
      </c>
    </row>
    <row r="2453" spans="4:18" ht="35.1" customHeight="1" x14ac:dyDescent="0.25">
      <c r="D2453" s="22">
        <v>2443</v>
      </c>
      <c r="E2453" s="132"/>
      <c r="F2453" s="76" t="str">
        <f>IFERROR(VLOOKUP($E2453,BD_Anexo_Decreto!$A$1:$I$558,2,0),"")</f>
        <v/>
      </c>
      <c r="G2453" s="133" t="str">
        <f>IFERROR(VLOOKUP($E2453,BD_Anexo_Decreto!$A$1:$I$558,7,0),"")</f>
        <v/>
      </c>
      <c r="H2453" s="76" t="str">
        <f>IFERROR(VLOOKUP($E2453,BD_Anexo_Decreto!$A$1:$I$558,8,0),"")</f>
        <v/>
      </c>
      <c r="I2453" s="77" t="str">
        <f>IFERROR(VLOOKUP($E2453,BD_Anexo_Decreto!$A$1:$I$558,5,0),"")</f>
        <v/>
      </c>
      <c r="J2453" s="78">
        <f t="shared" si="163"/>
        <v>0</v>
      </c>
      <c r="K2453" s="78">
        <f t="shared" si="164"/>
        <v>0</v>
      </c>
      <c r="L2453" s="78">
        <f t="shared" si="165"/>
        <v>0</v>
      </c>
      <c r="M2453" s="82"/>
      <c r="N2453" s="83"/>
      <c r="O2453" s="84" t="str">
        <f>IFERROR(VLOOKUP($E2453,BD_Anexo_Decreto!$A$1:$I$558,3,0),"")</f>
        <v/>
      </c>
      <c r="P2453" s="85" t="str">
        <f t="shared" si="166"/>
        <v/>
      </c>
      <c r="Q2453" s="96"/>
      <c r="R2453" s="95" t="str">
        <f>IFERROR(VLOOKUP(Q2453,BD_CNES!$A$1:$E$9705,2,0),"")</f>
        <v/>
      </c>
    </row>
    <row r="2454" spans="4:18" ht="35.1" customHeight="1" x14ac:dyDescent="0.25">
      <c r="D2454" s="22">
        <v>2444</v>
      </c>
      <c r="E2454" s="132"/>
      <c r="F2454" s="76" t="str">
        <f>IFERROR(VLOOKUP($E2454,BD_Anexo_Decreto!$A$1:$I$558,2,0),"")</f>
        <v/>
      </c>
      <c r="G2454" s="133" t="str">
        <f>IFERROR(VLOOKUP($E2454,BD_Anexo_Decreto!$A$1:$I$558,7,0),"")</f>
        <v/>
      </c>
      <c r="H2454" s="76" t="str">
        <f>IFERROR(VLOOKUP($E2454,BD_Anexo_Decreto!$A$1:$I$558,8,0),"")</f>
        <v/>
      </c>
      <c r="I2454" s="77" t="str">
        <f>IFERROR(VLOOKUP($E2454,BD_Anexo_Decreto!$A$1:$I$558,5,0),"")</f>
        <v/>
      </c>
      <c r="J2454" s="78">
        <f t="shared" si="163"/>
        <v>0</v>
      </c>
      <c r="K2454" s="78">
        <f t="shared" si="164"/>
        <v>0</v>
      </c>
      <c r="L2454" s="78">
        <f t="shared" si="165"/>
        <v>0</v>
      </c>
      <c r="M2454" s="82"/>
      <c r="N2454" s="83"/>
      <c r="O2454" s="84" t="str">
        <f>IFERROR(VLOOKUP($E2454,BD_Anexo_Decreto!$A$1:$I$558,3,0),"")</f>
        <v/>
      </c>
      <c r="P2454" s="85" t="str">
        <f t="shared" si="166"/>
        <v/>
      </c>
      <c r="Q2454" s="96"/>
      <c r="R2454" s="95" t="str">
        <f>IFERROR(VLOOKUP(Q2454,BD_CNES!$A$1:$E$9705,2,0),"")</f>
        <v/>
      </c>
    </row>
    <row r="2455" spans="4:18" ht="35.1" customHeight="1" x14ac:dyDescent="0.25">
      <c r="D2455" s="22">
        <v>2445</v>
      </c>
      <c r="E2455" s="132"/>
      <c r="F2455" s="76" t="str">
        <f>IFERROR(VLOOKUP($E2455,BD_Anexo_Decreto!$A$1:$I$558,2,0),"")</f>
        <v/>
      </c>
      <c r="G2455" s="133" t="str">
        <f>IFERROR(VLOOKUP($E2455,BD_Anexo_Decreto!$A$1:$I$558,7,0),"")</f>
        <v/>
      </c>
      <c r="H2455" s="76" t="str">
        <f>IFERROR(VLOOKUP($E2455,BD_Anexo_Decreto!$A$1:$I$558,8,0),"")</f>
        <v/>
      </c>
      <c r="I2455" s="77" t="str">
        <f>IFERROR(VLOOKUP($E2455,BD_Anexo_Decreto!$A$1:$I$558,5,0),"")</f>
        <v/>
      </c>
      <c r="J2455" s="78">
        <f t="shared" si="163"/>
        <v>0</v>
      </c>
      <c r="K2455" s="78">
        <f t="shared" si="164"/>
        <v>0</v>
      </c>
      <c r="L2455" s="78">
        <f t="shared" si="165"/>
        <v>0</v>
      </c>
      <c r="M2455" s="82"/>
      <c r="N2455" s="83"/>
      <c r="O2455" s="84" t="str">
        <f>IFERROR(VLOOKUP($E2455,BD_Anexo_Decreto!$A$1:$I$558,3,0),"")</f>
        <v/>
      </c>
      <c r="P2455" s="85" t="str">
        <f t="shared" si="166"/>
        <v/>
      </c>
      <c r="Q2455" s="96"/>
      <c r="R2455" s="95" t="str">
        <f>IFERROR(VLOOKUP(Q2455,BD_CNES!$A$1:$E$9705,2,0),"")</f>
        <v/>
      </c>
    </row>
    <row r="2456" spans="4:18" ht="35.1" customHeight="1" x14ac:dyDescent="0.25">
      <c r="D2456" s="22">
        <v>2446</v>
      </c>
      <c r="E2456" s="132"/>
      <c r="F2456" s="76" t="str">
        <f>IFERROR(VLOOKUP($E2456,BD_Anexo_Decreto!$A$1:$I$558,2,0),"")</f>
        <v/>
      </c>
      <c r="G2456" s="133" t="str">
        <f>IFERROR(VLOOKUP($E2456,BD_Anexo_Decreto!$A$1:$I$558,7,0),"")</f>
        <v/>
      </c>
      <c r="H2456" s="76" t="str">
        <f>IFERROR(VLOOKUP($E2456,BD_Anexo_Decreto!$A$1:$I$558,8,0),"")</f>
        <v/>
      </c>
      <c r="I2456" s="77" t="str">
        <f>IFERROR(VLOOKUP($E2456,BD_Anexo_Decreto!$A$1:$I$558,5,0),"")</f>
        <v/>
      </c>
      <c r="J2456" s="78">
        <f t="shared" si="163"/>
        <v>0</v>
      </c>
      <c r="K2456" s="78">
        <f t="shared" si="164"/>
        <v>0</v>
      </c>
      <c r="L2456" s="78">
        <f t="shared" si="165"/>
        <v>0</v>
      </c>
      <c r="M2456" s="82"/>
      <c r="N2456" s="83"/>
      <c r="O2456" s="84" t="str">
        <f>IFERROR(VLOOKUP($E2456,BD_Anexo_Decreto!$A$1:$I$558,3,0),"")</f>
        <v/>
      </c>
      <c r="P2456" s="85" t="str">
        <f t="shared" si="166"/>
        <v/>
      </c>
      <c r="Q2456" s="96"/>
      <c r="R2456" s="95" t="str">
        <f>IFERROR(VLOOKUP(Q2456,BD_CNES!$A$1:$E$9705,2,0),"")</f>
        <v/>
      </c>
    </row>
    <row r="2457" spans="4:18" ht="35.1" customHeight="1" x14ac:dyDescent="0.25">
      <c r="D2457" s="22">
        <v>2447</v>
      </c>
      <c r="E2457" s="132"/>
      <c r="F2457" s="76" t="str">
        <f>IFERROR(VLOOKUP($E2457,BD_Anexo_Decreto!$A$1:$I$558,2,0),"")</f>
        <v/>
      </c>
      <c r="G2457" s="133" t="str">
        <f>IFERROR(VLOOKUP($E2457,BD_Anexo_Decreto!$A$1:$I$558,7,0),"")</f>
        <v/>
      </c>
      <c r="H2457" s="76" t="str">
        <f>IFERROR(VLOOKUP($E2457,BD_Anexo_Decreto!$A$1:$I$558,8,0),"")</f>
        <v/>
      </c>
      <c r="I2457" s="77" t="str">
        <f>IFERROR(VLOOKUP($E2457,BD_Anexo_Decreto!$A$1:$I$558,5,0),"")</f>
        <v/>
      </c>
      <c r="J2457" s="78">
        <f t="shared" si="163"/>
        <v>0</v>
      </c>
      <c r="K2457" s="78">
        <f t="shared" si="164"/>
        <v>0</v>
      </c>
      <c r="L2457" s="78">
        <f t="shared" si="165"/>
        <v>0</v>
      </c>
      <c r="M2457" s="82"/>
      <c r="N2457" s="83"/>
      <c r="O2457" s="84" t="str">
        <f>IFERROR(VLOOKUP($E2457,BD_Anexo_Decreto!$A$1:$I$558,3,0),"")</f>
        <v/>
      </c>
      <c r="P2457" s="85" t="str">
        <f t="shared" si="166"/>
        <v/>
      </c>
      <c r="Q2457" s="96"/>
      <c r="R2457" s="95" t="str">
        <f>IFERROR(VLOOKUP(Q2457,BD_CNES!$A$1:$E$9705,2,0),"")</f>
        <v/>
      </c>
    </row>
    <row r="2458" spans="4:18" ht="35.1" customHeight="1" x14ac:dyDescent="0.25">
      <c r="D2458" s="22">
        <v>2448</v>
      </c>
      <c r="E2458" s="132"/>
      <c r="F2458" s="76" t="str">
        <f>IFERROR(VLOOKUP($E2458,BD_Anexo_Decreto!$A$1:$I$558,2,0),"")</f>
        <v/>
      </c>
      <c r="G2458" s="133" t="str">
        <f>IFERROR(VLOOKUP($E2458,BD_Anexo_Decreto!$A$1:$I$558,7,0),"")</f>
        <v/>
      </c>
      <c r="H2458" s="76" t="str">
        <f>IFERROR(VLOOKUP($E2458,BD_Anexo_Decreto!$A$1:$I$558,8,0),"")</f>
        <v/>
      </c>
      <c r="I2458" s="77" t="str">
        <f>IFERROR(VLOOKUP($E2458,BD_Anexo_Decreto!$A$1:$I$558,5,0),"")</f>
        <v/>
      </c>
      <c r="J2458" s="78">
        <f t="shared" si="163"/>
        <v>0</v>
      </c>
      <c r="K2458" s="78">
        <f t="shared" si="164"/>
        <v>0</v>
      </c>
      <c r="L2458" s="78">
        <f t="shared" si="165"/>
        <v>0</v>
      </c>
      <c r="M2458" s="82"/>
      <c r="N2458" s="83"/>
      <c r="O2458" s="84" t="str">
        <f>IFERROR(VLOOKUP($E2458,BD_Anexo_Decreto!$A$1:$I$558,3,0),"")</f>
        <v/>
      </c>
      <c r="P2458" s="85" t="str">
        <f t="shared" si="166"/>
        <v/>
      </c>
      <c r="Q2458" s="96"/>
      <c r="R2458" s="95" t="str">
        <f>IFERROR(VLOOKUP(Q2458,BD_CNES!$A$1:$E$9705,2,0),"")</f>
        <v/>
      </c>
    </row>
    <row r="2459" spans="4:18" ht="35.1" customHeight="1" x14ac:dyDescent="0.25">
      <c r="D2459" s="22">
        <v>2449</v>
      </c>
      <c r="E2459" s="132"/>
      <c r="F2459" s="76" t="str">
        <f>IFERROR(VLOOKUP($E2459,BD_Anexo_Decreto!$A$1:$I$558,2,0),"")</f>
        <v/>
      </c>
      <c r="G2459" s="133" t="str">
        <f>IFERROR(VLOOKUP($E2459,BD_Anexo_Decreto!$A$1:$I$558,7,0),"")</f>
        <v/>
      </c>
      <c r="H2459" s="76" t="str">
        <f>IFERROR(VLOOKUP($E2459,BD_Anexo_Decreto!$A$1:$I$558,8,0),"")</f>
        <v/>
      </c>
      <c r="I2459" s="77" t="str">
        <f>IFERROR(VLOOKUP($E2459,BD_Anexo_Decreto!$A$1:$I$558,5,0),"")</f>
        <v/>
      </c>
      <c r="J2459" s="78">
        <f t="shared" si="163"/>
        <v>0</v>
      </c>
      <c r="K2459" s="78">
        <f t="shared" si="164"/>
        <v>0</v>
      </c>
      <c r="L2459" s="78">
        <f t="shared" si="165"/>
        <v>0</v>
      </c>
      <c r="M2459" s="82"/>
      <c r="N2459" s="83"/>
      <c r="O2459" s="84" t="str">
        <f>IFERROR(VLOOKUP($E2459,BD_Anexo_Decreto!$A$1:$I$558,3,0),"")</f>
        <v/>
      </c>
      <c r="P2459" s="85" t="str">
        <f t="shared" si="166"/>
        <v/>
      </c>
      <c r="Q2459" s="96"/>
      <c r="R2459" s="95" t="str">
        <f>IFERROR(VLOOKUP(Q2459,BD_CNES!$A$1:$E$9705,2,0),"")</f>
        <v/>
      </c>
    </row>
    <row r="2460" spans="4:18" ht="35.1" customHeight="1" x14ac:dyDescent="0.25">
      <c r="D2460" s="22">
        <v>2450</v>
      </c>
      <c r="E2460" s="132"/>
      <c r="F2460" s="76" t="str">
        <f>IFERROR(VLOOKUP($E2460,BD_Anexo_Decreto!$A$1:$I$558,2,0),"")</f>
        <v/>
      </c>
      <c r="G2460" s="133" t="str">
        <f>IFERROR(VLOOKUP($E2460,BD_Anexo_Decreto!$A$1:$I$558,7,0),"")</f>
        <v/>
      </c>
      <c r="H2460" s="76" t="str">
        <f>IFERROR(VLOOKUP($E2460,BD_Anexo_Decreto!$A$1:$I$558,8,0),"")</f>
        <v/>
      </c>
      <c r="I2460" s="77" t="str">
        <f>IFERROR(VLOOKUP($E2460,BD_Anexo_Decreto!$A$1:$I$558,5,0),"")</f>
        <v/>
      </c>
      <c r="J2460" s="78">
        <f t="shared" si="163"/>
        <v>0</v>
      </c>
      <c r="K2460" s="78">
        <f t="shared" si="164"/>
        <v>0</v>
      </c>
      <c r="L2460" s="78">
        <f t="shared" si="165"/>
        <v>0</v>
      </c>
      <c r="M2460" s="82"/>
      <c r="N2460" s="83"/>
      <c r="O2460" s="84" t="str">
        <f>IFERROR(VLOOKUP($E2460,BD_Anexo_Decreto!$A$1:$I$558,3,0),"")</f>
        <v/>
      </c>
      <c r="P2460" s="85" t="str">
        <f t="shared" si="166"/>
        <v/>
      </c>
      <c r="Q2460" s="96"/>
      <c r="R2460" s="95" t="str">
        <f>IFERROR(VLOOKUP(Q2460,BD_CNES!$A$1:$E$9705,2,0),"")</f>
        <v/>
      </c>
    </row>
    <row r="2461" spans="4:18" ht="35.1" customHeight="1" x14ac:dyDescent="0.25">
      <c r="D2461" s="22">
        <v>2451</v>
      </c>
      <c r="E2461" s="132"/>
      <c r="F2461" s="76" t="str">
        <f>IFERROR(VLOOKUP($E2461,BD_Anexo_Decreto!$A$1:$I$558,2,0),"")</f>
        <v/>
      </c>
      <c r="G2461" s="133" t="str">
        <f>IFERROR(VLOOKUP($E2461,BD_Anexo_Decreto!$A$1:$I$558,7,0),"")</f>
        <v/>
      </c>
      <c r="H2461" s="76" t="str">
        <f>IFERROR(VLOOKUP($E2461,BD_Anexo_Decreto!$A$1:$I$558,8,0),"")</f>
        <v/>
      </c>
      <c r="I2461" s="77" t="str">
        <f>IFERROR(VLOOKUP($E2461,BD_Anexo_Decreto!$A$1:$I$558,5,0),"")</f>
        <v/>
      </c>
      <c r="J2461" s="78">
        <f t="shared" si="163"/>
        <v>0</v>
      </c>
      <c r="K2461" s="78">
        <f t="shared" si="164"/>
        <v>0</v>
      </c>
      <c r="L2461" s="78">
        <f t="shared" si="165"/>
        <v>0</v>
      </c>
      <c r="M2461" s="82"/>
      <c r="N2461" s="83"/>
      <c r="O2461" s="84" t="str">
        <f>IFERROR(VLOOKUP($E2461,BD_Anexo_Decreto!$A$1:$I$558,3,0),"")</f>
        <v/>
      </c>
      <c r="P2461" s="85" t="str">
        <f t="shared" si="166"/>
        <v/>
      </c>
      <c r="Q2461" s="96"/>
      <c r="R2461" s="95" t="str">
        <f>IFERROR(VLOOKUP(Q2461,BD_CNES!$A$1:$E$9705,2,0),"")</f>
        <v/>
      </c>
    </row>
    <row r="2462" spans="4:18" ht="35.1" customHeight="1" x14ac:dyDescent="0.25">
      <c r="D2462" s="22">
        <v>2452</v>
      </c>
      <c r="E2462" s="132"/>
      <c r="F2462" s="76" t="str">
        <f>IFERROR(VLOOKUP($E2462,BD_Anexo_Decreto!$A$1:$I$558,2,0),"")</f>
        <v/>
      </c>
      <c r="G2462" s="133" t="str">
        <f>IFERROR(VLOOKUP($E2462,BD_Anexo_Decreto!$A$1:$I$558,7,0),"")</f>
        <v/>
      </c>
      <c r="H2462" s="76" t="str">
        <f>IFERROR(VLOOKUP($E2462,BD_Anexo_Decreto!$A$1:$I$558,8,0),"")</f>
        <v/>
      </c>
      <c r="I2462" s="77" t="str">
        <f>IFERROR(VLOOKUP($E2462,BD_Anexo_Decreto!$A$1:$I$558,5,0),"")</f>
        <v/>
      </c>
      <c r="J2462" s="78">
        <f t="shared" si="163"/>
        <v>0</v>
      </c>
      <c r="K2462" s="78">
        <f t="shared" si="164"/>
        <v>0</v>
      </c>
      <c r="L2462" s="78">
        <f t="shared" si="165"/>
        <v>0</v>
      </c>
      <c r="M2462" s="82"/>
      <c r="N2462" s="83"/>
      <c r="O2462" s="84" t="str">
        <f>IFERROR(VLOOKUP($E2462,BD_Anexo_Decreto!$A$1:$I$558,3,0),"")</f>
        <v/>
      </c>
      <c r="P2462" s="85" t="str">
        <f t="shared" si="166"/>
        <v/>
      </c>
      <c r="Q2462" s="96"/>
      <c r="R2462" s="95" t="str">
        <f>IFERROR(VLOOKUP(Q2462,BD_CNES!$A$1:$E$9705,2,0),"")</f>
        <v/>
      </c>
    </row>
    <row r="2463" spans="4:18" ht="35.1" customHeight="1" x14ac:dyDescent="0.25">
      <c r="D2463" s="22">
        <v>2453</v>
      </c>
      <c r="E2463" s="132"/>
      <c r="F2463" s="76" t="str">
        <f>IFERROR(VLOOKUP($E2463,BD_Anexo_Decreto!$A$1:$I$558,2,0),"")</f>
        <v/>
      </c>
      <c r="G2463" s="133" t="str">
        <f>IFERROR(VLOOKUP($E2463,BD_Anexo_Decreto!$A$1:$I$558,7,0),"")</f>
        <v/>
      </c>
      <c r="H2463" s="76" t="str">
        <f>IFERROR(VLOOKUP($E2463,BD_Anexo_Decreto!$A$1:$I$558,8,0),"")</f>
        <v/>
      </c>
      <c r="I2463" s="77" t="str">
        <f>IFERROR(VLOOKUP($E2463,BD_Anexo_Decreto!$A$1:$I$558,5,0),"")</f>
        <v/>
      </c>
      <c r="J2463" s="78">
        <f t="shared" si="163"/>
        <v>0</v>
      </c>
      <c r="K2463" s="78">
        <f t="shared" si="164"/>
        <v>0</v>
      </c>
      <c r="L2463" s="78">
        <f t="shared" si="165"/>
        <v>0</v>
      </c>
      <c r="M2463" s="82"/>
      <c r="N2463" s="83"/>
      <c r="O2463" s="84" t="str">
        <f>IFERROR(VLOOKUP($E2463,BD_Anexo_Decreto!$A$1:$I$558,3,0),"")</f>
        <v/>
      </c>
      <c r="P2463" s="85" t="str">
        <f t="shared" si="166"/>
        <v/>
      </c>
      <c r="Q2463" s="96"/>
      <c r="R2463" s="95" t="str">
        <f>IFERROR(VLOOKUP(Q2463,BD_CNES!$A$1:$E$9705,2,0),"")</f>
        <v/>
      </c>
    </row>
    <row r="2464" spans="4:18" ht="35.1" customHeight="1" x14ac:dyDescent="0.25">
      <c r="D2464" s="22">
        <v>2454</v>
      </c>
      <c r="E2464" s="132"/>
      <c r="F2464" s="76" t="str">
        <f>IFERROR(VLOOKUP($E2464,BD_Anexo_Decreto!$A$1:$I$558,2,0),"")</f>
        <v/>
      </c>
      <c r="G2464" s="133" t="str">
        <f>IFERROR(VLOOKUP($E2464,BD_Anexo_Decreto!$A$1:$I$558,7,0),"")</f>
        <v/>
      </c>
      <c r="H2464" s="76" t="str">
        <f>IFERROR(VLOOKUP($E2464,BD_Anexo_Decreto!$A$1:$I$558,8,0),"")</f>
        <v/>
      </c>
      <c r="I2464" s="77" t="str">
        <f>IFERROR(VLOOKUP($E2464,BD_Anexo_Decreto!$A$1:$I$558,5,0),"")</f>
        <v/>
      </c>
      <c r="J2464" s="78">
        <f t="shared" si="163"/>
        <v>0</v>
      </c>
      <c r="K2464" s="78">
        <f t="shared" si="164"/>
        <v>0</v>
      </c>
      <c r="L2464" s="78">
        <f t="shared" si="165"/>
        <v>0</v>
      </c>
      <c r="M2464" s="82"/>
      <c r="N2464" s="83"/>
      <c r="O2464" s="84" t="str">
        <f>IFERROR(VLOOKUP($E2464,BD_Anexo_Decreto!$A$1:$I$558,3,0),"")</f>
        <v/>
      </c>
      <c r="P2464" s="85" t="str">
        <f t="shared" si="166"/>
        <v/>
      </c>
      <c r="Q2464" s="96"/>
      <c r="R2464" s="95" t="str">
        <f>IFERROR(VLOOKUP(Q2464,BD_CNES!$A$1:$E$9705,2,0),"")</f>
        <v/>
      </c>
    </row>
    <row r="2465" spans="4:18" ht="35.1" customHeight="1" x14ac:dyDescent="0.25">
      <c r="D2465" s="22">
        <v>2455</v>
      </c>
      <c r="E2465" s="132"/>
      <c r="F2465" s="76" t="str">
        <f>IFERROR(VLOOKUP($E2465,BD_Anexo_Decreto!$A$1:$I$558,2,0),"")</f>
        <v/>
      </c>
      <c r="G2465" s="133" t="str">
        <f>IFERROR(VLOOKUP($E2465,BD_Anexo_Decreto!$A$1:$I$558,7,0),"")</f>
        <v/>
      </c>
      <c r="H2465" s="76" t="str">
        <f>IFERROR(VLOOKUP($E2465,BD_Anexo_Decreto!$A$1:$I$558,8,0),"")</f>
        <v/>
      </c>
      <c r="I2465" s="77" t="str">
        <f>IFERROR(VLOOKUP($E2465,BD_Anexo_Decreto!$A$1:$I$558,5,0),"")</f>
        <v/>
      </c>
      <c r="J2465" s="78">
        <f t="shared" si="163"/>
        <v>0</v>
      </c>
      <c r="K2465" s="78">
        <f t="shared" si="164"/>
        <v>0</v>
      </c>
      <c r="L2465" s="78">
        <f t="shared" si="165"/>
        <v>0</v>
      </c>
      <c r="M2465" s="82"/>
      <c r="N2465" s="83"/>
      <c r="O2465" s="84" t="str">
        <f>IFERROR(VLOOKUP($E2465,BD_Anexo_Decreto!$A$1:$I$558,3,0),"")</f>
        <v/>
      </c>
      <c r="P2465" s="85" t="str">
        <f t="shared" si="166"/>
        <v/>
      </c>
      <c r="Q2465" s="96"/>
      <c r="R2465" s="95" t="str">
        <f>IFERROR(VLOOKUP(Q2465,BD_CNES!$A$1:$E$9705,2,0),"")</f>
        <v/>
      </c>
    </row>
    <row r="2466" spans="4:18" ht="35.1" customHeight="1" x14ac:dyDescent="0.25">
      <c r="D2466" s="22">
        <v>2456</v>
      </c>
      <c r="E2466" s="132"/>
      <c r="F2466" s="76" t="str">
        <f>IFERROR(VLOOKUP($E2466,BD_Anexo_Decreto!$A$1:$I$558,2,0),"")</f>
        <v/>
      </c>
      <c r="G2466" s="133" t="str">
        <f>IFERROR(VLOOKUP($E2466,BD_Anexo_Decreto!$A$1:$I$558,7,0),"")</f>
        <v/>
      </c>
      <c r="H2466" s="76" t="str">
        <f>IFERROR(VLOOKUP($E2466,BD_Anexo_Decreto!$A$1:$I$558,8,0),"")</f>
        <v/>
      </c>
      <c r="I2466" s="77" t="str">
        <f>IFERROR(VLOOKUP($E2466,BD_Anexo_Decreto!$A$1:$I$558,5,0),"")</f>
        <v/>
      </c>
      <c r="J2466" s="78">
        <f t="shared" si="163"/>
        <v>0</v>
      </c>
      <c r="K2466" s="78">
        <f t="shared" si="164"/>
        <v>0</v>
      </c>
      <c r="L2466" s="78">
        <f t="shared" si="165"/>
        <v>0</v>
      </c>
      <c r="M2466" s="82"/>
      <c r="N2466" s="83"/>
      <c r="O2466" s="84" t="str">
        <f>IFERROR(VLOOKUP($E2466,BD_Anexo_Decreto!$A$1:$I$558,3,0),"")</f>
        <v/>
      </c>
      <c r="P2466" s="85" t="str">
        <f t="shared" si="166"/>
        <v/>
      </c>
      <c r="Q2466" s="96"/>
      <c r="R2466" s="95" t="str">
        <f>IFERROR(VLOOKUP(Q2466,BD_CNES!$A$1:$E$9705,2,0),"")</f>
        <v/>
      </c>
    </row>
    <row r="2467" spans="4:18" ht="35.1" customHeight="1" x14ac:dyDescent="0.25">
      <c r="D2467" s="22">
        <v>2457</v>
      </c>
      <c r="E2467" s="132"/>
      <c r="F2467" s="76" t="str">
        <f>IFERROR(VLOOKUP($E2467,BD_Anexo_Decreto!$A$1:$I$558,2,0),"")</f>
        <v/>
      </c>
      <c r="G2467" s="133" t="str">
        <f>IFERROR(VLOOKUP($E2467,BD_Anexo_Decreto!$A$1:$I$558,7,0),"")</f>
        <v/>
      </c>
      <c r="H2467" s="76" t="str">
        <f>IFERROR(VLOOKUP($E2467,BD_Anexo_Decreto!$A$1:$I$558,8,0),"")</f>
        <v/>
      </c>
      <c r="I2467" s="77" t="str">
        <f>IFERROR(VLOOKUP($E2467,BD_Anexo_Decreto!$A$1:$I$558,5,0),"")</f>
        <v/>
      </c>
      <c r="J2467" s="78">
        <f t="shared" si="163"/>
        <v>0</v>
      </c>
      <c r="K2467" s="78">
        <f t="shared" si="164"/>
        <v>0</v>
      </c>
      <c r="L2467" s="78">
        <f t="shared" si="165"/>
        <v>0</v>
      </c>
      <c r="M2467" s="82"/>
      <c r="N2467" s="83"/>
      <c r="O2467" s="84" t="str">
        <f>IFERROR(VLOOKUP($E2467,BD_Anexo_Decreto!$A$1:$I$558,3,0),"")</f>
        <v/>
      </c>
      <c r="P2467" s="85" t="str">
        <f t="shared" si="166"/>
        <v/>
      </c>
      <c r="Q2467" s="96"/>
      <c r="R2467" s="95" t="str">
        <f>IFERROR(VLOOKUP(Q2467,BD_CNES!$A$1:$E$9705,2,0),"")</f>
        <v/>
      </c>
    </row>
    <row r="2468" spans="4:18" ht="35.1" customHeight="1" x14ac:dyDescent="0.25">
      <c r="D2468" s="22">
        <v>2458</v>
      </c>
      <c r="E2468" s="132"/>
      <c r="F2468" s="76" t="str">
        <f>IFERROR(VLOOKUP($E2468,BD_Anexo_Decreto!$A$1:$I$558,2,0),"")</f>
        <v/>
      </c>
      <c r="G2468" s="133" t="str">
        <f>IFERROR(VLOOKUP($E2468,BD_Anexo_Decreto!$A$1:$I$558,7,0),"")</f>
        <v/>
      </c>
      <c r="H2468" s="76" t="str">
        <f>IFERROR(VLOOKUP($E2468,BD_Anexo_Decreto!$A$1:$I$558,8,0),"")</f>
        <v/>
      </c>
      <c r="I2468" s="77" t="str">
        <f>IFERROR(VLOOKUP($E2468,BD_Anexo_Decreto!$A$1:$I$558,5,0),"")</f>
        <v/>
      </c>
      <c r="J2468" s="78">
        <f t="shared" si="163"/>
        <v>0</v>
      </c>
      <c r="K2468" s="78">
        <f t="shared" si="164"/>
        <v>0</v>
      </c>
      <c r="L2468" s="78">
        <f t="shared" si="165"/>
        <v>0</v>
      </c>
      <c r="M2468" s="82"/>
      <c r="N2468" s="83"/>
      <c r="O2468" s="84" t="str">
        <f>IFERROR(VLOOKUP($E2468,BD_Anexo_Decreto!$A$1:$I$558,3,0),"")</f>
        <v/>
      </c>
      <c r="P2468" s="85" t="str">
        <f t="shared" si="166"/>
        <v/>
      </c>
      <c r="Q2468" s="96"/>
      <c r="R2468" s="95" t="str">
        <f>IFERROR(VLOOKUP(Q2468,BD_CNES!$A$1:$E$9705,2,0),"")</f>
        <v/>
      </c>
    </row>
    <row r="2469" spans="4:18" ht="35.1" customHeight="1" x14ac:dyDescent="0.25">
      <c r="D2469" s="22">
        <v>2459</v>
      </c>
      <c r="E2469" s="132"/>
      <c r="F2469" s="76" t="str">
        <f>IFERROR(VLOOKUP($E2469,BD_Anexo_Decreto!$A$1:$I$558,2,0),"")</f>
        <v/>
      </c>
      <c r="G2469" s="133" t="str">
        <f>IFERROR(VLOOKUP($E2469,BD_Anexo_Decreto!$A$1:$I$558,7,0),"")</f>
        <v/>
      </c>
      <c r="H2469" s="76" t="str">
        <f>IFERROR(VLOOKUP($E2469,BD_Anexo_Decreto!$A$1:$I$558,8,0),"")</f>
        <v/>
      </c>
      <c r="I2469" s="77" t="str">
        <f>IFERROR(VLOOKUP($E2469,BD_Anexo_Decreto!$A$1:$I$558,5,0),"")</f>
        <v/>
      </c>
      <c r="J2469" s="78">
        <f t="shared" si="163"/>
        <v>0</v>
      </c>
      <c r="K2469" s="78">
        <f t="shared" si="164"/>
        <v>0</v>
      </c>
      <c r="L2469" s="78">
        <f t="shared" si="165"/>
        <v>0</v>
      </c>
      <c r="M2469" s="82"/>
      <c r="N2469" s="83"/>
      <c r="O2469" s="84" t="str">
        <f>IFERROR(VLOOKUP($E2469,BD_Anexo_Decreto!$A$1:$I$558,3,0),"")</f>
        <v/>
      </c>
      <c r="P2469" s="85" t="str">
        <f t="shared" si="166"/>
        <v/>
      </c>
      <c r="Q2469" s="96"/>
      <c r="R2469" s="95" t="str">
        <f>IFERROR(VLOOKUP(Q2469,BD_CNES!$A$1:$E$9705,2,0),"")</f>
        <v/>
      </c>
    </row>
    <row r="2470" spans="4:18" ht="35.1" customHeight="1" x14ac:dyDescent="0.25">
      <c r="D2470" s="22">
        <v>2460</v>
      </c>
      <c r="E2470" s="132"/>
      <c r="F2470" s="76" t="str">
        <f>IFERROR(VLOOKUP($E2470,BD_Anexo_Decreto!$A$1:$I$558,2,0),"")</f>
        <v/>
      </c>
      <c r="G2470" s="133" t="str">
        <f>IFERROR(VLOOKUP($E2470,BD_Anexo_Decreto!$A$1:$I$558,7,0),"")</f>
        <v/>
      </c>
      <c r="H2470" s="76" t="str">
        <f>IFERROR(VLOOKUP($E2470,BD_Anexo_Decreto!$A$1:$I$558,8,0),"")</f>
        <v/>
      </c>
      <c r="I2470" s="77" t="str">
        <f>IFERROR(VLOOKUP($E2470,BD_Anexo_Decreto!$A$1:$I$558,5,0),"")</f>
        <v/>
      </c>
      <c r="J2470" s="78">
        <f t="shared" si="163"/>
        <v>0</v>
      </c>
      <c r="K2470" s="78">
        <f t="shared" si="164"/>
        <v>0</v>
      </c>
      <c r="L2470" s="78">
        <f t="shared" si="165"/>
        <v>0</v>
      </c>
      <c r="M2470" s="82"/>
      <c r="N2470" s="83"/>
      <c r="O2470" s="84" t="str">
        <f>IFERROR(VLOOKUP($E2470,BD_Anexo_Decreto!$A$1:$I$558,3,0),"")</f>
        <v/>
      </c>
      <c r="P2470" s="85" t="str">
        <f t="shared" si="166"/>
        <v/>
      </c>
      <c r="Q2470" s="96"/>
      <c r="R2470" s="95" t="str">
        <f>IFERROR(VLOOKUP(Q2470,BD_CNES!$A$1:$E$9705,2,0),"")</f>
        <v/>
      </c>
    </row>
    <row r="2471" spans="4:18" ht="35.1" customHeight="1" x14ac:dyDescent="0.25">
      <c r="D2471" s="22">
        <v>2461</v>
      </c>
      <c r="E2471" s="132"/>
      <c r="F2471" s="76" t="str">
        <f>IFERROR(VLOOKUP($E2471,BD_Anexo_Decreto!$A$1:$I$558,2,0),"")</f>
        <v/>
      </c>
      <c r="G2471" s="133" t="str">
        <f>IFERROR(VLOOKUP($E2471,BD_Anexo_Decreto!$A$1:$I$558,7,0),"")</f>
        <v/>
      </c>
      <c r="H2471" s="76" t="str">
        <f>IFERROR(VLOOKUP($E2471,BD_Anexo_Decreto!$A$1:$I$558,8,0),"")</f>
        <v/>
      </c>
      <c r="I2471" s="77" t="str">
        <f>IFERROR(VLOOKUP($E2471,BD_Anexo_Decreto!$A$1:$I$558,5,0),"")</f>
        <v/>
      </c>
      <c r="J2471" s="78">
        <f t="shared" si="163"/>
        <v>0</v>
      </c>
      <c r="K2471" s="78">
        <f t="shared" si="164"/>
        <v>0</v>
      </c>
      <c r="L2471" s="78">
        <f t="shared" si="165"/>
        <v>0</v>
      </c>
      <c r="M2471" s="82"/>
      <c r="N2471" s="83"/>
      <c r="O2471" s="84" t="str">
        <f>IFERROR(VLOOKUP($E2471,BD_Anexo_Decreto!$A$1:$I$558,3,0),"")</f>
        <v/>
      </c>
      <c r="P2471" s="85" t="str">
        <f t="shared" si="166"/>
        <v/>
      </c>
      <c r="Q2471" s="96"/>
      <c r="R2471" s="95" t="str">
        <f>IFERROR(VLOOKUP(Q2471,BD_CNES!$A$1:$E$9705,2,0),"")</f>
        <v/>
      </c>
    </row>
    <row r="2472" spans="4:18" ht="35.1" customHeight="1" x14ac:dyDescent="0.25">
      <c r="D2472" s="22">
        <v>2462</v>
      </c>
      <c r="E2472" s="132"/>
      <c r="F2472" s="76" t="str">
        <f>IFERROR(VLOOKUP($E2472,BD_Anexo_Decreto!$A$1:$I$558,2,0),"")</f>
        <v/>
      </c>
      <c r="G2472" s="133" t="str">
        <f>IFERROR(VLOOKUP($E2472,BD_Anexo_Decreto!$A$1:$I$558,7,0),"")</f>
        <v/>
      </c>
      <c r="H2472" s="76" t="str">
        <f>IFERROR(VLOOKUP($E2472,BD_Anexo_Decreto!$A$1:$I$558,8,0),"")</f>
        <v/>
      </c>
      <c r="I2472" s="77" t="str">
        <f>IFERROR(VLOOKUP($E2472,BD_Anexo_Decreto!$A$1:$I$558,5,0),"")</f>
        <v/>
      </c>
      <c r="J2472" s="78">
        <f t="shared" si="163"/>
        <v>0</v>
      </c>
      <c r="K2472" s="78">
        <f t="shared" si="164"/>
        <v>0</v>
      </c>
      <c r="L2472" s="78">
        <f t="shared" si="165"/>
        <v>0</v>
      </c>
      <c r="M2472" s="82"/>
      <c r="N2472" s="83"/>
      <c r="O2472" s="84" t="str">
        <f>IFERROR(VLOOKUP($E2472,BD_Anexo_Decreto!$A$1:$I$558,3,0),"")</f>
        <v/>
      </c>
      <c r="P2472" s="85" t="str">
        <f t="shared" si="166"/>
        <v/>
      </c>
      <c r="Q2472" s="96"/>
      <c r="R2472" s="95" t="str">
        <f>IFERROR(VLOOKUP(Q2472,BD_CNES!$A$1:$E$9705,2,0),"")</f>
        <v/>
      </c>
    </row>
    <row r="2473" spans="4:18" ht="35.1" customHeight="1" x14ac:dyDescent="0.25">
      <c r="D2473" s="22">
        <v>2463</v>
      </c>
      <c r="E2473" s="132"/>
      <c r="F2473" s="76" t="str">
        <f>IFERROR(VLOOKUP($E2473,BD_Anexo_Decreto!$A$1:$I$558,2,0),"")</f>
        <v/>
      </c>
      <c r="G2473" s="133" t="str">
        <f>IFERROR(VLOOKUP($E2473,BD_Anexo_Decreto!$A$1:$I$558,7,0),"")</f>
        <v/>
      </c>
      <c r="H2473" s="76" t="str">
        <f>IFERROR(VLOOKUP($E2473,BD_Anexo_Decreto!$A$1:$I$558,8,0),"")</f>
        <v/>
      </c>
      <c r="I2473" s="77" t="str">
        <f>IFERROR(VLOOKUP($E2473,BD_Anexo_Decreto!$A$1:$I$558,5,0),"")</f>
        <v/>
      </c>
      <c r="J2473" s="78">
        <f t="shared" si="163"/>
        <v>0</v>
      </c>
      <c r="K2473" s="78">
        <f t="shared" si="164"/>
        <v>0</v>
      </c>
      <c r="L2473" s="78">
        <f t="shared" si="165"/>
        <v>0</v>
      </c>
      <c r="M2473" s="82"/>
      <c r="N2473" s="83"/>
      <c r="O2473" s="84" t="str">
        <f>IFERROR(VLOOKUP($E2473,BD_Anexo_Decreto!$A$1:$I$558,3,0),"")</f>
        <v/>
      </c>
      <c r="P2473" s="85" t="str">
        <f t="shared" si="166"/>
        <v/>
      </c>
      <c r="Q2473" s="96"/>
      <c r="R2473" s="95" t="str">
        <f>IFERROR(VLOOKUP(Q2473,BD_CNES!$A$1:$E$9705,2,0),"")</f>
        <v/>
      </c>
    </row>
    <row r="2474" spans="4:18" ht="35.1" customHeight="1" x14ac:dyDescent="0.25">
      <c r="D2474" s="22">
        <v>2464</v>
      </c>
      <c r="E2474" s="132"/>
      <c r="F2474" s="76" t="str">
        <f>IFERROR(VLOOKUP($E2474,BD_Anexo_Decreto!$A$1:$I$558,2,0),"")</f>
        <v/>
      </c>
      <c r="G2474" s="133" t="str">
        <f>IFERROR(VLOOKUP($E2474,BD_Anexo_Decreto!$A$1:$I$558,7,0),"")</f>
        <v/>
      </c>
      <c r="H2474" s="76" t="str">
        <f>IFERROR(VLOOKUP($E2474,BD_Anexo_Decreto!$A$1:$I$558,8,0),"")</f>
        <v/>
      </c>
      <c r="I2474" s="77" t="str">
        <f>IFERROR(VLOOKUP($E2474,BD_Anexo_Decreto!$A$1:$I$558,5,0),"")</f>
        <v/>
      </c>
      <c r="J2474" s="78">
        <f t="shared" si="163"/>
        <v>0</v>
      </c>
      <c r="K2474" s="78">
        <f t="shared" si="164"/>
        <v>0</v>
      </c>
      <c r="L2474" s="78">
        <f t="shared" si="165"/>
        <v>0</v>
      </c>
      <c r="M2474" s="82"/>
      <c r="N2474" s="83"/>
      <c r="O2474" s="84" t="str">
        <f>IFERROR(VLOOKUP($E2474,BD_Anexo_Decreto!$A$1:$I$558,3,0),"")</f>
        <v/>
      </c>
      <c r="P2474" s="85" t="str">
        <f t="shared" si="166"/>
        <v/>
      </c>
      <c r="Q2474" s="96"/>
      <c r="R2474" s="95" t="str">
        <f>IFERROR(VLOOKUP(Q2474,BD_CNES!$A$1:$E$9705,2,0),"")</f>
        <v/>
      </c>
    </row>
    <row r="2475" spans="4:18" ht="35.1" customHeight="1" x14ac:dyDescent="0.25">
      <c r="D2475" s="22">
        <v>2465</v>
      </c>
      <c r="E2475" s="132"/>
      <c r="F2475" s="76" t="str">
        <f>IFERROR(VLOOKUP($E2475,BD_Anexo_Decreto!$A$1:$I$558,2,0),"")</f>
        <v/>
      </c>
      <c r="G2475" s="133" t="str">
        <f>IFERROR(VLOOKUP($E2475,BD_Anexo_Decreto!$A$1:$I$558,7,0),"")</f>
        <v/>
      </c>
      <c r="H2475" s="76" t="str">
        <f>IFERROR(VLOOKUP($E2475,BD_Anexo_Decreto!$A$1:$I$558,8,0),"")</f>
        <v/>
      </c>
      <c r="I2475" s="77" t="str">
        <f>IFERROR(VLOOKUP($E2475,BD_Anexo_Decreto!$A$1:$I$558,5,0),"")</f>
        <v/>
      </c>
      <c r="J2475" s="78">
        <f t="shared" si="163"/>
        <v>0</v>
      </c>
      <c r="K2475" s="78">
        <f t="shared" si="164"/>
        <v>0</v>
      </c>
      <c r="L2475" s="78">
        <f t="shared" si="165"/>
        <v>0</v>
      </c>
      <c r="M2475" s="82"/>
      <c r="N2475" s="83"/>
      <c r="O2475" s="84" t="str">
        <f>IFERROR(VLOOKUP($E2475,BD_Anexo_Decreto!$A$1:$I$558,3,0),"")</f>
        <v/>
      </c>
      <c r="P2475" s="85" t="str">
        <f t="shared" si="166"/>
        <v/>
      </c>
      <c r="Q2475" s="96"/>
      <c r="R2475" s="95" t="str">
        <f>IFERROR(VLOOKUP(Q2475,BD_CNES!$A$1:$E$9705,2,0),"")</f>
        <v/>
      </c>
    </row>
    <row r="2476" spans="4:18" ht="35.1" customHeight="1" x14ac:dyDescent="0.25">
      <c r="D2476" s="22">
        <v>2466</v>
      </c>
      <c r="E2476" s="132"/>
      <c r="F2476" s="76" t="str">
        <f>IFERROR(VLOOKUP($E2476,BD_Anexo_Decreto!$A$1:$I$558,2,0),"")</f>
        <v/>
      </c>
      <c r="G2476" s="133" t="str">
        <f>IFERROR(VLOOKUP($E2476,BD_Anexo_Decreto!$A$1:$I$558,7,0),"")</f>
        <v/>
      </c>
      <c r="H2476" s="76" t="str">
        <f>IFERROR(VLOOKUP($E2476,BD_Anexo_Decreto!$A$1:$I$558,8,0),"")</f>
        <v/>
      </c>
      <c r="I2476" s="77" t="str">
        <f>IFERROR(VLOOKUP($E2476,BD_Anexo_Decreto!$A$1:$I$558,5,0),"")</f>
        <v/>
      </c>
      <c r="J2476" s="78">
        <f t="shared" si="163"/>
        <v>0</v>
      </c>
      <c r="K2476" s="78">
        <f t="shared" si="164"/>
        <v>0</v>
      </c>
      <c r="L2476" s="78">
        <f t="shared" si="165"/>
        <v>0</v>
      </c>
      <c r="M2476" s="82"/>
      <c r="N2476" s="83"/>
      <c r="O2476" s="84" t="str">
        <f>IFERROR(VLOOKUP($E2476,BD_Anexo_Decreto!$A$1:$I$558,3,0),"")</f>
        <v/>
      </c>
      <c r="P2476" s="85" t="str">
        <f t="shared" si="166"/>
        <v/>
      </c>
      <c r="Q2476" s="96"/>
      <c r="R2476" s="95" t="str">
        <f>IFERROR(VLOOKUP(Q2476,BD_CNES!$A$1:$E$9705,2,0),"")</f>
        <v/>
      </c>
    </row>
    <row r="2477" spans="4:18" ht="35.1" customHeight="1" x14ac:dyDescent="0.25">
      <c r="D2477" s="22">
        <v>2467</v>
      </c>
      <c r="E2477" s="132"/>
      <c r="F2477" s="76" t="str">
        <f>IFERROR(VLOOKUP($E2477,BD_Anexo_Decreto!$A$1:$I$558,2,0),"")</f>
        <v/>
      </c>
      <c r="G2477" s="133" t="str">
        <f>IFERROR(VLOOKUP($E2477,BD_Anexo_Decreto!$A$1:$I$558,7,0),"")</f>
        <v/>
      </c>
      <c r="H2477" s="76" t="str">
        <f>IFERROR(VLOOKUP($E2477,BD_Anexo_Decreto!$A$1:$I$558,8,0),"")</f>
        <v/>
      </c>
      <c r="I2477" s="77" t="str">
        <f>IFERROR(VLOOKUP($E2477,BD_Anexo_Decreto!$A$1:$I$558,5,0),"")</f>
        <v/>
      </c>
      <c r="J2477" s="78">
        <f t="shared" si="163"/>
        <v>0</v>
      </c>
      <c r="K2477" s="78">
        <f t="shared" si="164"/>
        <v>0</v>
      </c>
      <c r="L2477" s="78">
        <f t="shared" si="165"/>
        <v>0</v>
      </c>
      <c r="M2477" s="82"/>
      <c r="N2477" s="83"/>
      <c r="O2477" s="84" t="str">
        <f>IFERROR(VLOOKUP($E2477,BD_Anexo_Decreto!$A$1:$I$558,3,0),"")</f>
        <v/>
      </c>
      <c r="P2477" s="85" t="str">
        <f t="shared" si="166"/>
        <v/>
      </c>
      <c r="Q2477" s="96"/>
      <c r="R2477" s="95" t="str">
        <f>IFERROR(VLOOKUP(Q2477,BD_CNES!$A$1:$E$9705,2,0),"")</f>
        <v/>
      </c>
    </row>
    <row r="2478" spans="4:18" ht="35.1" customHeight="1" x14ac:dyDescent="0.25">
      <c r="D2478" s="22">
        <v>2468</v>
      </c>
      <c r="E2478" s="132"/>
      <c r="F2478" s="76" t="str">
        <f>IFERROR(VLOOKUP($E2478,BD_Anexo_Decreto!$A$1:$I$558,2,0),"")</f>
        <v/>
      </c>
      <c r="G2478" s="133" t="str">
        <f>IFERROR(VLOOKUP($E2478,BD_Anexo_Decreto!$A$1:$I$558,7,0),"")</f>
        <v/>
      </c>
      <c r="H2478" s="76" t="str">
        <f>IFERROR(VLOOKUP($E2478,BD_Anexo_Decreto!$A$1:$I$558,8,0),"")</f>
        <v/>
      </c>
      <c r="I2478" s="77" t="str">
        <f>IFERROR(VLOOKUP($E2478,BD_Anexo_Decreto!$A$1:$I$558,5,0),"")</f>
        <v/>
      </c>
      <c r="J2478" s="78">
        <f t="shared" si="163"/>
        <v>0</v>
      </c>
      <c r="K2478" s="78">
        <f t="shared" si="164"/>
        <v>0</v>
      </c>
      <c r="L2478" s="78">
        <f t="shared" si="165"/>
        <v>0</v>
      </c>
      <c r="M2478" s="82"/>
      <c r="N2478" s="83"/>
      <c r="O2478" s="84" t="str">
        <f>IFERROR(VLOOKUP($E2478,BD_Anexo_Decreto!$A$1:$I$558,3,0),"")</f>
        <v/>
      </c>
      <c r="P2478" s="85" t="str">
        <f t="shared" si="166"/>
        <v/>
      </c>
      <c r="Q2478" s="96"/>
      <c r="R2478" s="95" t="str">
        <f>IFERROR(VLOOKUP(Q2478,BD_CNES!$A$1:$E$9705,2,0),"")</f>
        <v/>
      </c>
    </row>
    <row r="2479" spans="4:18" ht="35.1" customHeight="1" x14ac:dyDescent="0.25">
      <c r="D2479" s="22">
        <v>2469</v>
      </c>
      <c r="E2479" s="132"/>
      <c r="F2479" s="76" t="str">
        <f>IFERROR(VLOOKUP($E2479,BD_Anexo_Decreto!$A$1:$I$558,2,0),"")</f>
        <v/>
      </c>
      <c r="G2479" s="133" t="str">
        <f>IFERROR(VLOOKUP($E2479,BD_Anexo_Decreto!$A$1:$I$558,7,0),"")</f>
        <v/>
      </c>
      <c r="H2479" s="76" t="str">
        <f>IFERROR(VLOOKUP($E2479,BD_Anexo_Decreto!$A$1:$I$558,8,0),"")</f>
        <v/>
      </c>
      <c r="I2479" s="77" t="str">
        <f>IFERROR(VLOOKUP($E2479,BD_Anexo_Decreto!$A$1:$I$558,5,0),"")</f>
        <v/>
      </c>
      <c r="J2479" s="78">
        <f t="shared" si="163"/>
        <v>0</v>
      </c>
      <c r="K2479" s="78">
        <f t="shared" si="164"/>
        <v>0</v>
      </c>
      <c r="L2479" s="78">
        <f t="shared" si="165"/>
        <v>0</v>
      </c>
      <c r="M2479" s="82"/>
      <c r="N2479" s="83"/>
      <c r="O2479" s="84" t="str">
        <f>IFERROR(VLOOKUP($E2479,BD_Anexo_Decreto!$A$1:$I$558,3,0),"")</f>
        <v/>
      </c>
      <c r="P2479" s="85" t="str">
        <f t="shared" si="166"/>
        <v/>
      </c>
      <c r="Q2479" s="96"/>
      <c r="R2479" s="95" t="str">
        <f>IFERROR(VLOOKUP(Q2479,BD_CNES!$A$1:$E$9705,2,0),"")</f>
        <v/>
      </c>
    </row>
    <row r="2480" spans="4:18" ht="35.1" customHeight="1" x14ac:dyDescent="0.25">
      <c r="D2480" s="22">
        <v>2470</v>
      </c>
      <c r="E2480" s="132"/>
      <c r="F2480" s="76" t="str">
        <f>IFERROR(VLOOKUP($E2480,BD_Anexo_Decreto!$A$1:$I$558,2,0),"")</f>
        <v/>
      </c>
      <c r="G2480" s="133" t="str">
        <f>IFERROR(VLOOKUP($E2480,BD_Anexo_Decreto!$A$1:$I$558,7,0),"")</f>
        <v/>
      </c>
      <c r="H2480" s="76" t="str">
        <f>IFERROR(VLOOKUP($E2480,BD_Anexo_Decreto!$A$1:$I$558,8,0),"")</f>
        <v/>
      </c>
      <c r="I2480" s="77" t="str">
        <f>IFERROR(VLOOKUP($E2480,BD_Anexo_Decreto!$A$1:$I$558,5,0),"")</f>
        <v/>
      </c>
      <c r="J2480" s="78">
        <f t="shared" si="163"/>
        <v>0</v>
      </c>
      <c r="K2480" s="78">
        <f t="shared" si="164"/>
        <v>0</v>
      </c>
      <c r="L2480" s="78">
        <f t="shared" si="165"/>
        <v>0</v>
      </c>
      <c r="M2480" s="82"/>
      <c r="N2480" s="83"/>
      <c r="O2480" s="84" t="str">
        <f>IFERROR(VLOOKUP($E2480,BD_Anexo_Decreto!$A$1:$I$558,3,0),"")</f>
        <v/>
      </c>
      <c r="P2480" s="85" t="str">
        <f t="shared" si="166"/>
        <v/>
      </c>
      <c r="Q2480" s="96"/>
      <c r="R2480" s="95" t="str">
        <f>IFERROR(VLOOKUP(Q2480,BD_CNES!$A$1:$E$9705,2,0),"")</f>
        <v/>
      </c>
    </row>
    <row r="2481" spans="1:18" ht="35.1" customHeight="1" x14ac:dyDescent="0.25">
      <c r="D2481" s="22">
        <v>2471</v>
      </c>
      <c r="E2481" s="132"/>
      <c r="F2481" s="76" t="str">
        <f>IFERROR(VLOOKUP($E2481,BD_Anexo_Decreto!$A$1:$I$558,2,0),"")</f>
        <v/>
      </c>
      <c r="G2481" s="133" t="str">
        <f>IFERROR(VLOOKUP($E2481,BD_Anexo_Decreto!$A$1:$I$558,7,0),"")</f>
        <v/>
      </c>
      <c r="H2481" s="76" t="str">
        <f>IFERROR(VLOOKUP($E2481,BD_Anexo_Decreto!$A$1:$I$558,8,0),"")</f>
        <v/>
      </c>
      <c r="I2481" s="77" t="str">
        <f>IFERROR(VLOOKUP($E2481,BD_Anexo_Decreto!$A$1:$I$558,5,0),"")</f>
        <v/>
      </c>
      <c r="J2481" s="78">
        <f t="shared" si="163"/>
        <v>0</v>
      </c>
      <c r="K2481" s="78">
        <f t="shared" si="164"/>
        <v>0</v>
      </c>
      <c r="L2481" s="78">
        <f t="shared" si="165"/>
        <v>0</v>
      </c>
      <c r="M2481" s="82"/>
      <c r="N2481" s="83"/>
      <c r="O2481" s="84" t="str">
        <f>IFERROR(VLOOKUP($E2481,BD_Anexo_Decreto!$A$1:$I$558,3,0),"")</f>
        <v/>
      </c>
      <c r="P2481" s="85" t="str">
        <f t="shared" si="166"/>
        <v/>
      </c>
      <c r="Q2481" s="96"/>
      <c r="R2481" s="95" t="str">
        <f>IFERROR(VLOOKUP(Q2481,BD_CNES!$A$1:$E$9705,2,0),"")</f>
        <v/>
      </c>
    </row>
    <row r="2482" spans="1:18" ht="35.1" customHeight="1" x14ac:dyDescent="0.25">
      <c r="D2482" s="22">
        <v>2472</v>
      </c>
      <c r="E2482" s="132"/>
      <c r="F2482" s="76" t="str">
        <f>IFERROR(VLOOKUP($E2482,BD_Anexo_Decreto!$A$1:$I$558,2,0),"")</f>
        <v/>
      </c>
      <c r="G2482" s="133" t="str">
        <f>IFERROR(VLOOKUP($E2482,BD_Anexo_Decreto!$A$1:$I$558,7,0),"")</f>
        <v/>
      </c>
      <c r="H2482" s="76" t="str">
        <f>IFERROR(VLOOKUP($E2482,BD_Anexo_Decreto!$A$1:$I$558,8,0),"")</f>
        <v/>
      </c>
      <c r="I2482" s="77" t="str">
        <f>IFERROR(VLOOKUP($E2482,BD_Anexo_Decreto!$A$1:$I$558,5,0),"")</f>
        <v/>
      </c>
      <c r="J2482" s="78">
        <f t="shared" si="163"/>
        <v>0</v>
      </c>
      <c r="K2482" s="78">
        <f t="shared" si="164"/>
        <v>0</v>
      </c>
      <c r="L2482" s="78">
        <f t="shared" si="165"/>
        <v>0</v>
      </c>
      <c r="M2482" s="82"/>
      <c r="N2482" s="83"/>
      <c r="O2482" s="84" t="str">
        <f>IFERROR(VLOOKUP($E2482,BD_Anexo_Decreto!$A$1:$I$558,3,0),"")</f>
        <v/>
      </c>
      <c r="P2482" s="85" t="str">
        <f t="shared" si="166"/>
        <v/>
      </c>
      <c r="Q2482" s="96"/>
      <c r="R2482" s="95" t="str">
        <f>IFERROR(VLOOKUP(Q2482,BD_CNES!$A$1:$E$9705,2,0),"")</f>
        <v/>
      </c>
    </row>
    <row r="2483" spans="1:18" ht="35.1" customHeight="1" x14ac:dyDescent="0.25">
      <c r="D2483" s="22">
        <v>2473</v>
      </c>
      <c r="E2483" s="132"/>
      <c r="F2483" s="76" t="str">
        <f>IFERROR(VLOOKUP($E2483,BD_Anexo_Decreto!$A$1:$I$558,2,0),"")</f>
        <v/>
      </c>
      <c r="G2483" s="133" t="str">
        <f>IFERROR(VLOOKUP($E2483,BD_Anexo_Decreto!$A$1:$I$558,7,0),"")</f>
        <v/>
      </c>
      <c r="H2483" s="76" t="str">
        <f>IFERROR(VLOOKUP($E2483,BD_Anexo_Decreto!$A$1:$I$558,8,0),"")</f>
        <v/>
      </c>
      <c r="I2483" s="77" t="str">
        <f>IFERROR(VLOOKUP($E2483,BD_Anexo_Decreto!$A$1:$I$558,5,0),"")</f>
        <v/>
      </c>
      <c r="J2483" s="78">
        <f t="shared" si="163"/>
        <v>0</v>
      </c>
      <c r="K2483" s="78">
        <f t="shared" si="164"/>
        <v>0</v>
      </c>
      <c r="L2483" s="78">
        <f t="shared" si="165"/>
        <v>0</v>
      </c>
      <c r="M2483" s="82"/>
      <c r="N2483" s="83"/>
      <c r="O2483" s="84" t="str">
        <f>IFERROR(VLOOKUP($E2483,BD_Anexo_Decreto!$A$1:$I$558,3,0),"")</f>
        <v/>
      </c>
      <c r="P2483" s="85" t="str">
        <f t="shared" si="166"/>
        <v/>
      </c>
      <c r="Q2483" s="96"/>
      <c r="R2483" s="95" t="str">
        <f>IFERROR(VLOOKUP(Q2483,BD_CNES!$A$1:$E$9705,2,0),"")</f>
        <v/>
      </c>
    </row>
    <row r="2484" spans="1:18" ht="35.1" customHeight="1" x14ac:dyDescent="0.25">
      <c r="D2484" s="22">
        <v>2474</v>
      </c>
      <c r="E2484" s="132"/>
      <c r="F2484" s="76" t="str">
        <f>IFERROR(VLOOKUP($E2484,BD_Anexo_Decreto!$A$1:$I$558,2,0),"")</f>
        <v/>
      </c>
      <c r="G2484" s="133" t="str">
        <f>IFERROR(VLOOKUP($E2484,BD_Anexo_Decreto!$A$1:$I$558,7,0),"")</f>
        <v/>
      </c>
      <c r="H2484" s="76" t="str">
        <f>IFERROR(VLOOKUP($E2484,BD_Anexo_Decreto!$A$1:$I$558,8,0),"")</f>
        <v/>
      </c>
      <c r="I2484" s="77" t="str">
        <f>IFERROR(VLOOKUP($E2484,BD_Anexo_Decreto!$A$1:$I$558,5,0),"")</f>
        <v/>
      </c>
      <c r="J2484" s="78">
        <f t="shared" si="163"/>
        <v>0</v>
      </c>
      <c r="K2484" s="78">
        <f t="shared" si="164"/>
        <v>0</v>
      </c>
      <c r="L2484" s="78">
        <f t="shared" si="165"/>
        <v>0</v>
      </c>
      <c r="M2484" s="82"/>
      <c r="N2484" s="83"/>
      <c r="O2484" s="84" t="str">
        <f>IFERROR(VLOOKUP($E2484,BD_Anexo_Decreto!$A$1:$I$558,3,0),"")</f>
        <v/>
      </c>
      <c r="P2484" s="85" t="str">
        <f t="shared" si="166"/>
        <v/>
      </c>
      <c r="Q2484" s="96"/>
      <c r="R2484" s="95" t="str">
        <f>IFERROR(VLOOKUP(Q2484,BD_CNES!$A$1:$E$9705,2,0),"")</f>
        <v/>
      </c>
    </row>
    <row r="2485" spans="1:18" ht="35.1" customHeight="1" x14ac:dyDescent="0.25">
      <c r="D2485" s="22">
        <v>2475</v>
      </c>
      <c r="E2485" s="132"/>
      <c r="F2485" s="76" t="str">
        <f>IFERROR(VLOOKUP($E2485,BD_Anexo_Decreto!$A$1:$I$558,2,0),"")</f>
        <v/>
      </c>
      <c r="G2485" s="133" t="str">
        <f>IFERROR(VLOOKUP($E2485,BD_Anexo_Decreto!$A$1:$I$558,7,0),"")</f>
        <v/>
      </c>
      <c r="H2485" s="76" t="str">
        <f>IFERROR(VLOOKUP($E2485,BD_Anexo_Decreto!$A$1:$I$558,8,0),"")</f>
        <v/>
      </c>
      <c r="I2485" s="77" t="str">
        <f>IFERROR(VLOOKUP($E2485,BD_Anexo_Decreto!$A$1:$I$558,5,0),"")</f>
        <v/>
      </c>
      <c r="J2485" s="78">
        <f t="shared" si="163"/>
        <v>0</v>
      </c>
      <c r="K2485" s="78">
        <f t="shared" si="164"/>
        <v>0</v>
      </c>
      <c r="L2485" s="78">
        <f t="shared" si="165"/>
        <v>0</v>
      </c>
      <c r="M2485" s="82"/>
      <c r="N2485" s="83"/>
      <c r="O2485" s="84" t="str">
        <f>IFERROR(VLOOKUP($E2485,BD_Anexo_Decreto!$A$1:$I$558,3,0),"")</f>
        <v/>
      </c>
      <c r="P2485" s="85" t="str">
        <f t="shared" si="166"/>
        <v/>
      </c>
      <c r="Q2485" s="96"/>
      <c r="R2485" s="95" t="str">
        <f>IFERROR(VLOOKUP(Q2485,BD_CNES!$A$1:$E$9705,2,0),"")</f>
        <v/>
      </c>
    </row>
    <row r="2486" spans="1:18" ht="35.1" customHeight="1" x14ac:dyDescent="0.25">
      <c r="D2486" s="22">
        <v>2476</v>
      </c>
      <c r="E2486" s="132"/>
      <c r="F2486" s="76" t="str">
        <f>IFERROR(VLOOKUP($E2486,BD_Anexo_Decreto!$A$1:$I$558,2,0),"")</f>
        <v/>
      </c>
      <c r="G2486" s="133" t="str">
        <f>IFERROR(VLOOKUP($E2486,BD_Anexo_Decreto!$A$1:$I$558,7,0),"")</f>
        <v/>
      </c>
      <c r="H2486" s="76" t="str">
        <f>IFERROR(VLOOKUP($E2486,BD_Anexo_Decreto!$A$1:$I$558,8,0),"")</f>
        <v/>
      </c>
      <c r="I2486" s="77" t="str">
        <f>IFERROR(VLOOKUP($E2486,BD_Anexo_Decreto!$A$1:$I$558,5,0),"")</f>
        <v/>
      </c>
      <c r="J2486" s="78">
        <f t="shared" si="163"/>
        <v>0</v>
      </c>
      <c r="K2486" s="78">
        <f t="shared" si="164"/>
        <v>0</v>
      </c>
      <c r="L2486" s="78">
        <f t="shared" si="165"/>
        <v>0</v>
      </c>
      <c r="M2486" s="82"/>
      <c r="N2486" s="83"/>
      <c r="O2486" s="84" t="str">
        <f>IFERROR(VLOOKUP($E2486,BD_Anexo_Decreto!$A$1:$I$558,3,0),"")</f>
        <v/>
      </c>
      <c r="P2486" s="85" t="str">
        <f t="shared" si="166"/>
        <v/>
      </c>
      <c r="Q2486" s="96"/>
      <c r="R2486" s="95" t="str">
        <f>IFERROR(VLOOKUP(Q2486,BD_CNES!$A$1:$E$9705,2,0),"")</f>
        <v/>
      </c>
    </row>
    <row r="2487" spans="1:18" ht="35.1" customHeight="1" x14ac:dyDescent="0.25">
      <c r="D2487" s="22">
        <v>2477</v>
      </c>
      <c r="E2487" s="132"/>
      <c r="F2487" s="76" t="str">
        <f>IFERROR(VLOOKUP($E2487,BD_Anexo_Decreto!$A$1:$I$558,2,0),"")</f>
        <v/>
      </c>
      <c r="G2487" s="133" t="str">
        <f>IFERROR(VLOOKUP($E2487,BD_Anexo_Decreto!$A$1:$I$558,7,0),"")</f>
        <v/>
      </c>
      <c r="H2487" s="76" t="str">
        <f>IFERROR(VLOOKUP($E2487,BD_Anexo_Decreto!$A$1:$I$558,8,0),"")</f>
        <v/>
      </c>
      <c r="I2487" s="77" t="str">
        <f>IFERROR(VLOOKUP($E2487,BD_Anexo_Decreto!$A$1:$I$558,5,0),"")</f>
        <v/>
      </c>
      <c r="J2487" s="78">
        <f t="shared" si="163"/>
        <v>0</v>
      </c>
      <c r="K2487" s="78">
        <f t="shared" si="164"/>
        <v>0</v>
      </c>
      <c r="L2487" s="78">
        <f t="shared" si="165"/>
        <v>0</v>
      </c>
      <c r="M2487" s="82"/>
      <c r="N2487" s="83"/>
      <c r="O2487" s="84" t="str">
        <f>IFERROR(VLOOKUP($E2487,BD_Anexo_Decreto!$A$1:$I$558,3,0),"")</f>
        <v/>
      </c>
      <c r="P2487" s="85" t="str">
        <f t="shared" si="166"/>
        <v/>
      </c>
      <c r="Q2487" s="96"/>
      <c r="R2487" s="95" t="str">
        <f>IFERROR(VLOOKUP(Q2487,BD_CNES!$A$1:$E$9705,2,0),"")</f>
        <v/>
      </c>
    </row>
    <row r="2488" spans="1:18" ht="35.1" customHeight="1" x14ac:dyDescent="0.25">
      <c r="D2488" s="22">
        <v>2478</v>
      </c>
      <c r="E2488" s="132"/>
      <c r="F2488" s="76" t="str">
        <f>IFERROR(VLOOKUP($E2488,BD_Anexo_Decreto!$A$1:$I$558,2,0),"")</f>
        <v/>
      </c>
      <c r="G2488" s="133" t="str">
        <f>IFERROR(VLOOKUP($E2488,BD_Anexo_Decreto!$A$1:$I$558,7,0),"")</f>
        <v/>
      </c>
      <c r="H2488" s="76" t="str">
        <f>IFERROR(VLOOKUP($E2488,BD_Anexo_Decreto!$A$1:$I$558,8,0),"")</f>
        <v/>
      </c>
      <c r="I2488" s="77" t="str">
        <f>IFERROR(VLOOKUP($E2488,BD_Anexo_Decreto!$A$1:$I$558,5,0),"")</f>
        <v/>
      </c>
      <c r="J2488" s="78">
        <f t="shared" si="163"/>
        <v>0</v>
      </c>
      <c r="K2488" s="78">
        <f t="shared" si="164"/>
        <v>0</v>
      </c>
      <c r="L2488" s="78">
        <f t="shared" si="165"/>
        <v>0</v>
      </c>
      <c r="M2488" s="82"/>
      <c r="N2488" s="83"/>
      <c r="O2488" s="84" t="str">
        <f>IFERROR(VLOOKUP($E2488,BD_Anexo_Decreto!$A$1:$I$558,3,0),"")</f>
        <v/>
      </c>
      <c r="P2488" s="85" t="str">
        <f t="shared" si="166"/>
        <v/>
      </c>
      <c r="Q2488" s="96"/>
      <c r="R2488" s="95" t="str">
        <f>IFERROR(VLOOKUP(Q2488,BD_CNES!$A$1:$E$9705,2,0),"")</f>
        <v/>
      </c>
    </row>
    <row r="2489" spans="1:18" ht="35.1" customHeight="1" x14ac:dyDescent="0.25">
      <c r="D2489" s="22">
        <v>2479</v>
      </c>
      <c r="E2489" s="132"/>
      <c r="F2489" s="76" t="str">
        <f>IFERROR(VLOOKUP($E2489,BD_Anexo_Decreto!$A$1:$I$558,2,0),"")</f>
        <v/>
      </c>
      <c r="G2489" s="133" t="str">
        <f>IFERROR(VLOOKUP($E2489,BD_Anexo_Decreto!$A$1:$I$558,7,0),"")</f>
        <v/>
      </c>
      <c r="H2489" s="76" t="str">
        <f>IFERROR(VLOOKUP($E2489,BD_Anexo_Decreto!$A$1:$I$558,8,0),"")</f>
        <v/>
      </c>
      <c r="I2489" s="77" t="str">
        <f>IFERROR(VLOOKUP($E2489,BD_Anexo_Decreto!$A$1:$I$558,5,0),"")</f>
        <v/>
      </c>
      <c r="J2489" s="78">
        <f t="shared" si="163"/>
        <v>0</v>
      </c>
      <c r="K2489" s="78">
        <f t="shared" si="164"/>
        <v>0</v>
      </c>
      <c r="L2489" s="78">
        <f t="shared" si="165"/>
        <v>0</v>
      </c>
      <c r="M2489" s="82"/>
      <c r="N2489" s="83"/>
      <c r="O2489" s="84" t="str">
        <f>IFERROR(VLOOKUP($E2489,BD_Anexo_Decreto!$A$1:$I$558,3,0),"")</f>
        <v/>
      </c>
      <c r="P2489" s="85" t="str">
        <f t="shared" si="166"/>
        <v/>
      </c>
      <c r="Q2489" s="96"/>
      <c r="R2489" s="95" t="str">
        <f>IFERROR(VLOOKUP(Q2489,BD_CNES!$A$1:$E$9705,2,0),"")</f>
        <v/>
      </c>
    </row>
    <row r="2490" spans="1:18" ht="35.1" customHeight="1" x14ac:dyDescent="0.25">
      <c r="D2490" s="22">
        <v>2480</v>
      </c>
      <c r="E2490" s="132"/>
      <c r="F2490" s="76" t="str">
        <f>IFERROR(VLOOKUP($E2490,BD_Anexo_Decreto!$A$1:$I$558,2,0),"")</f>
        <v/>
      </c>
      <c r="G2490" s="133" t="str">
        <f>IFERROR(VLOOKUP($E2490,BD_Anexo_Decreto!$A$1:$I$558,7,0),"")</f>
        <v/>
      </c>
      <c r="H2490" s="76" t="str">
        <f>IFERROR(VLOOKUP($E2490,BD_Anexo_Decreto!$A$1:$I$558,8,0),"")</f>
        <v/>
      </c>
      <c r="I2490" s="77" t="str">
        <f>IFERROR(VLOOKUP($E2490,BD_Anexo_Decreto!$A$1:$I$558,5,0),"")</f>
        <v/>
      </c>
      <c r="J2490" s="78">
        <f t="shared" si="163"/>
        <v>0</v>
      </c>
      <c r="K2490" s="78">
        <f t="shared" si="164"/>
        <v>0</v>
      </c>
      <c r="L2490" s="78">
        <f t="shared" si="165"/>
        <v>0</v>
      </c>
      <c r="M2490" s="82"/>
      <c r="N2490" s="83"/>
      <c r="O2490" s="84" t="str">
        <f>IFERROR(VLOOKUP($E2490,BD_Anexo_Decreto!$A$1:$I$558,3,0),"")</f>
        <v/>
      </c>
      <c r="P2490" s="85" t="str">
        <f t="shared" si="166"/>
        <v/>
      </c>
      <c r="Q2490" s="96"/>
      <c r="R2490" s="95" t="str">
        <f>IFERROR(VLOOKUP(Q2490,BD_CNES!$A$1:$E$9705,2,0),"")</f>
        <v/>
      </c>
    </row>
    <row r="2491" spans="1:18" ht="35.1" customHeight="1" x14ac:dyDescent="0.25">
      <c r="D2491" s="22">
        <v>2481</v>
      </c>
      <c r="E2491" s="132"/>
      <c r="F2491" s="76" t="str">
        <f>IFERROR(VLOOKUP($E2491,BD_Anexo_Decreto!$A$1:$I$558,2,0),"")</f>
        <v/>
      </c>
      <c r="G2491" s="133" t="str">
        <f>IFERROR(VLOOKUP($E2491,BD_Anexo_Decreto!$A$1:$I$558,7,0),"")</f>
        <v/>
      </c>
      <c r="H2491" s="76" t="str">
        <f>IFERROR(VLOOKUP($E2491,BD_Anexo_Decreto!$A$1:$I$558,8,0),"")</f>
        <v/>
      </c>
      <c r="I2491" s="77" t="str">
        <f>IFERROR(VLOOKUP($E2491,BD_Anexo_Decreto!$A$1:$I$558,5,0),"")</f>
        <v/>
      </c>
      <c r="J2491" s="78">
        <f t="shared" si="163"/>
        <v>0</v>
      </c>
      <c r="K2491" s="78">
        <f t="shared" si="164"/>
        <v>0</v>
      </c>
      <c r="L2491" s="78">
        <f t="shared" si="165"/>
        <v>0</v>
      </c>
      <c r="M2491" s="82"/>
      <c r="N2491" s="83"/>
      <c r="O2491" s="84" t="str">
        <f>IFERROR(VLOOKUP($E2491,BD_Anexo_Decreto!$A$1:$I$558,3,0),"")</f>
        <v/>
      </c>
      <c r="P2491" s="85" t="str">
        <f t="shared" si="166"/>
        <v/>
      </c>
      <c r="Q2491" s="96"/>
      <c r="R2491" s="95" t="str">
        <f>IFERROR(VLOOKUP(Q2491,BD_CNES!$A$1:$E$9705,2,0),"")</f>
        <v/>
      </c>
    </row>
    <row r="2492" spans="1:18" ht="35.1" customHeight="1" x14ac:dyDescent="0.25">
      <c r="D2492" s="22">
        <v>2482</v>
      </c>
      <c r="E2492" s="132"/>
      <c r="F2492" s="76" t="str">
        <f>IFERROR(VLOOKUP($E2492,BD_Anexo_Decreto!$A$1:$I$558,2,0),"")</f>
        <v/>
      </c>
      <c r="G2492" s="133" t="str">
        <f>IFERROR(VLOOKUP($E2492,BD_Anexo_Decreto!$A$1:$I$558,7,0),"")</f>
        <v/>
      </c>
      <c r="H2492" s="76" t="str">
        <f>IFERROR(VLOOKUP($E2492,BD_Anexo_Decreto!$A$1:$I$558,8,0),"")</f>
        <v/>
      </c>
      <c r="I2492" s="77" t="str">
        <f>IFERROR(VLOOKUP($E2492,BD_Anexo_Decreto!$A$1:$I$558,5,0),"")</f>
        <v/>
      </c>
      <c r="J2492" s="78">
        <f t="shared" si="163"/>
        <v>0</v>
      </c>
      <c r="K2492" s="78">
        <f t="shared" si="164"/>
        <v>0</v>
      </c>
      <c r="L2492" s="78">
        <f t="shared" si="165"/>
        <v>0</v>
      </c>
      <c r="M2492" s="82"/>
      <c r="N2492" s="83"/>
      <c r="O2492" s="84" t="str">
        <f>IFERROR(VLOOKUP($E2492,BD_Anexo_Decreto!$A$1:$I$558,3,0),"")</f>
        <v/>
      </c>
      <c r="P2492" s="85" t="str">
        <f t="shared" si="166"/>
        <v/>
      </c>
      <c r="Q2492" s="96"/>
      <c r="R2492" s="95" t="str">
        <f>IFERROR(VLOOKUP(Q2492,BD_CNES!$A$1:$E$9705,2,0),"")</f>
        <v/>
      </c>
    </row>
    <row r="2493" spans="1:18" ht="35.1" customHeight="1" x14ac:dyDescent="0.25">
      <c r="D2493" s="22">
        <v>2483</v>
      </c>
      <c r="E2493" s="132"/>
      <c r="F2493" s="76" t="str">
        <f>IFERROR(VLOOKUP($E2493,BD_Anexo_Decreto!$A$1:$I$558,2,0),"")</f>
        <v/>
      </c>
      <c r="G2493" s="133" t="str">
        <f>IFERROR(VLOOKUP($E2493,BD_Anexo_Decreto!$A$1:$I$558,7,0),"")</f>
        <v/>
      </c>
      <c r="H2493" s="76" t="str">
        <f>IFERROR(VLOOKUP($E2493,BD_Anexo_Decreto!$A$1:$I$558,8,0),"")</f>
        <v/>
      </c>
      <c r="I2493" s="77" t="str">
        <f>IFERROR(VLOOKUP($E2493,BD_Anexo_Decreto!$A$1:$I$558,5,0),"")</f>
        <v/>
      </c>
      <c r="J2493" s="78">
        <f t="shared" si="163"/>
        <v>0</v>
      </c>
      <c r="K2493" s="78">
        <f t="shared" si="164"/>
        <v>0</v>
      </c>
      <c r="L2493" s="78">
        <f t="shared" si="165"/>
        <v>0</v>
      </c>
      <c r="M2493" s="82"/>
      <c r="N2493" s="83"/>
      <c r="O2493" s="84" t="str">
        <f>IFERROR(VLOOKUP($E2493,BD_Anexo_Decreto!$A$1:$I$558,3,0),"")</f>
        <v/>
      </c>
      <c r="P2493" s="85" t="str">
        <f t="shared" si="166"/>
        <v/>
      </c>
      <c r="Q2493" s="96"/>
      <c r="R2493" s="95" t="str">
        <f>IFERROR(VLOOKUP(Q2493,BD_CNES!$A$1:$E$9705,2,0),"")</f>
        <v/>
      </c>
    </row>
    <row r="2494" spans="1:18" ht="39.950000000000003" customHeight="1" x14ac:dyDescent="0.25">
      <c r="D2494" s="22">
        <v>2484</v>
      </c>
      <c r="E2494" s="132"/>
      <c r="F2494" s="76" t="str">
        <f>IFERROR(VLOOKUP($E2494,BD_Anexo_Decreto!$A$1:$I$558,2,0),"")</f>
        <v/>
      </c>
      <c r="G2494" s="133" t="str">
        <f>IFERROR(VLOOKUP($E2494,BD_Anexo_Decreto!$A$1:$I$558,7,0),"")</f>
        <v/>
      </c>
      <c r="H2494" s="76" t="str">
        <f>IFERROR(VLOOKUP($E2494,BD_Anexo_Decreto!$A$1:$I$558,8,0),"")</f>
        <v/>
      </c>
      <c r="I2494" s="77" t="str">
        <f>IFERROR(VLOOKUP($E2494,BD_Anexo_Decreto!$A$1:$I$558,5,0),"")</f>
        <v/>
      </c>
      <c r="J2494" s="78">
        <f t="shared" ref="J2494:J2501" si="167">IF(M2494=$J$10,N2494,0)</f>
        <v>0</v>
      </c>
      <c r="K2494" s="78">
        <f t="shared" ref="K2494:K2501" si="168">IF(M2494=$K$10,N2494,0)</f>
        <v>0</v>
      </c>
      <c r="L2494" s="78">
        <f t="shared" ref="L2494:L2501" si="169">IF(M2494=$L$10,N2494,0)</f>
        <v>0</v>
      </c>
      <c r="M2494" s="82"/>
      <c r="N2494" s="83"/>
      <c r="O2494" s="84" t="str">
        <f>IFERROR(VLOOKUP($E2494,BD_Anexo_Decreto!$A$1:$I$558,3,0),"")</f>
        <v/>
      </c>
      <c r="P2494" s="85" t="str">
        <f t="shared" ref="P2494:P2501" si="170">IFERROR(SUM(O2494*N2494),"")</f>
        <v/>
      </c>
      <c r="Q2494" s="96"/>
      <c r="R2494" s="95" t="str">
        <f>IFERROR(VLOOKUP(Q2494,BD_CNES!$A$1:$E$9705,2,0),"")</f>
        <v/>
      </c>
    </row>
    <row r="2495" spans="1:18" ht="39.950000000000003" customHeight="1" x14ac:dyDescent="0.25">
      <c r="D2495" s="22">
        <v>2485</v>
      </c>
      <c r="E2495" s="132"/>
      <c r="F2495" s="76" t="str">
        <f>IFERROR(VLOOKUP($E2495,BD_Anexo_Decreto!$A$1:$I$558,2,0),"")</f>
        <v/>
      </c>
      <c r="G2495" s="133" t="str">
        <f>IFERROR(VLOOKUP($E2495,BD_Anexo_Decreto!$A$1:$I$558,7,0),"")</f>
        <v/>
      </c>
      <c r="H2495" s="76" t="str">
        <f>IFERROR(VLOOKUP($E2495,BD_Anexo_Decreto!$A$1:$I$558,8,0),"")</f>
        <v/>
      </c>
      <c r="I2495" s="77" t="str">
        <f>IFERROR(VLOOKUP($E2495,BD_Anexo_Decreto!$A$1:$I$558,5,0),"")</f>
        <v/>
      </c>
      <c r="J2495" s="78">
        <f t="shared" si="167"/>
        <v>0</v>
      </c>
      <c r="K2495" s="78">
        <f t="shared" si="168"/>
        <v>0</v>
      </c>
      <c r="L2495" s="78">
        <f t="shared" si="169"/>
        <v>0</v>
      </c>
      <c r="M2495" s="82"/>
      <c r="N2495" s="83"/>
      <c r="O2495" s="84" t="str">
        <f>IFERROR(VLOOKUP($E2495,BD_Anexo_Decreto!$A$1:$I$558,3,0),"")</f>
        <v/>
      </c>
      <c r="P2495" s="85" t="str">
        <f t="shared" si="170"/>
        <v/>
      </c>
      <c r="Q2495" s="96"/>
      <c r="R2495" s="95" t="str">
        <f>IFERROR(VLOOKUP(Q2495,BD_CNES!$A$1:$E$9705,2,0),"")</f>
        <v/>
      </c>
    </row>
    <row r="2496" spans="1:18" ht="39.950000000000003" customHeight="1" x14ac:dyDescent="0.25">
      <c r="A2496" s="22">
        <v>2483</v>
      </c>
      <c r="B2496" s="129"/>
      <c r="C2496" s="76" t="str">
        <f>IFERROR(VLOOKUP($E2496,BD_Anexo_Decreto!$A$1:$I$558,2,0),"")</f>
        <v/>
      </c>
      <c r="D2496" s="22">
        <v>2486</v>
      </c>
      <c r="E2496" s="132"/>
      <c r="F2496" s="76" t="str">
        <f>IFERROR(VLOOKUP($E2496,BD_Anexo_Decreto!$A$1:$I$558,2,0),"")</f>
        <v/>
      </c>
      <c r="G2496" s="133" t="str">
        <f>IFERROR(VLOOKUP($E2496,BD_Anexo_Decreto!$A$1:$I$558,7,0),"")</f>
        <v/>
      </c>
      <c r="H2496" s="76" t="str">
        <f>IFERROR(VLOOKUP($E2496,BD_Anexo_Decreto!$A$1:$I$558,8,0),"")</f>
        <v/>
      </c>
      <c r="I2496" s="77" t="str">
        <f>IFERROR(VLOOKUP($E2496,BD_Anexo_Decreto!$A$1:$I$558,5,0),"")</f>
        <v/>
      </c>
      <c r="J2496" s="78">
        <f t="shared" si="167"/>
        <v>0</v>
      </c>
      <c r="K2496" s="78">
        <f t="shared" si="168"/>
        <v>0</v>
      </c>
      <c r="L2496" s="78">
        <f t="shared" si="169"/>
        <v>0</v>
      </c>
      <c r="M2496" s="82"/>
      <c r="N2496" s="83"/>
      <c r="O2496" s="84" t="str">
        <f>IFERROR(VLOOKUP($E2496,BD_Anexo_Decreto!$A$1:$I$558,3,0),"")</f>
        <v/>
      </c>
      <c r="P2496" s="85" t="str">
        <f t="shared" si="170"/>
        <v/>
      </c>
      <c r="Q2496" s="96"/>
      <c r="R2496" s="95" t="str">
        <f>IFERROR(VLOOKUP(Q2496,BD_CNES!$A$1:$E$9705,2,0),"")</f>
        <v/>
      </c>
    </row>
    <row r="2497" spans="4:18" ht="39.950000000000003" customHeight="1" x14ac:dyDescent="0.25">
      <c r="D2497" s="22">
        <v>2487</v>
      </c>
      <c r="E2497" s="132"/>
      <c r="F2497" s="76" t="str">
        <f>IFERROR(VLOOKUP($E2497,BD_Anexo_Decreto!$A$1:$I$558,2,0),"")</f>
        <v/>
      </c>
      <c r="G2497" s="133" t="str">
        <f>IFERROR(VLOOKUP($E2497,BD_Anexo_Decreto!$A$1:$I$558,7,0),"")</f>
        <v/>
      </c>
      <c r="H2497" s="76" t="str">
        <f>IFERROR(VLOOKUP($E2497,BD_Anexo_Decreto!$A$1:$I$558,8,0),"")</f>
        <v/>
      </c>
      <c r="I2497" s="77" t="str">
        <f>IFERROR(VLOOKUP($E2497,BD_Anexo_Decreto!$A$1:$I$558,5,0),"")</f>
        <v/>
      </c>
      <c r="J2497" s="78">
        <f t="shared" si="167"/>
        <v>0</v>
      </c>
      <c r="K2497" s="78">
        <f t="shared" si="168"/>
        <v>0</v>
      </c>
      <c r="L2497" s="78">
        <f t="shared" si="169"/>
        <v>0</v>
      </c>
      <c r="M2497" s="82"/>
      <c r="N2497" s="83"/>
      <c r="O2497" s="84" t="str">
        <f>IFERROR(VLOOKUP($E2497,BD_Anexo_Decreto!$A$1:$I$558,3,0),"")</f>
        <v/>
      </c>
      <c r="P2497" s="85" t="str">
        <f t="shared" si="170"/>
        <v/>
      </c>
      <c r="Q2497" s="96"/>
      <c r="R2497" s="95" t="str">
        <f>IFERROR(VLOOKUP(Q2497,BD_CNES!$A$1:$E$9705,2,0),"")</f>
        <v/>
      </c>
    </row>
    <row r="2498" spans="4:18" ht="39.950000000000003" customHeight="1" x14ac:dyDescent="0.25">
      <c r="D2498" s="22">
        <v>2488</v>
      </c>
      <c r="E2498" s="132"/>
      <c r="F2498" s="76" t="str">
        <f>IFERROR(VLOOKUP($E2498,BD_Anexo_Decreto!$A$1:$I$558,2,0),"")</f>
        <v/>
      </c>
      <c r="G2498" s="133" t="str">
        <f>IFERROR(VLOOKUP($E2498,BD_Anexo_Decreto!$A$1:$I$558,7,0),"")</f>
        <v/>
      </c>
      <c r="H2498" s="76" t="str">
        <f>IFERROR(VLOOKUP($E2498,BD_Anexo_Decreto!$A$1:$I$558,8,0),"")</f>
        <v/>
      </c>
      <c r="I2498" s="77" t="str">
        <f>IFERROR(VLOOKUP($E2498,BD_Anexo_Decreto!$A$1:$I$558,5,0),"")</f>
        <v/>
      </c>
      <c r="J2498" s="78">
        <f t="shared" si="167"/>
        <v>0</v>
      </c>
      <c r="K2498" s="78">
        <f t="shared" si="168"/>
        <v>0</v>
      </c>
      <c r="L2498" s="78">
        <f t="shared" si="169"/>
        <v>0</v>
      </c>
      <c r="M2498" s="82"/>
      <c r="N2498" s="83"/>
      <c r="O2498" s="84" t="str">
        <f>IFERROR(VLOOKUP($E2498,BD_Anexo_Decreto!$A$1:$I$558,3,0),"")</f>
        <v/>
      </c>
      <c r="P2498" s="85" t="str">
        <f t="shared" si="170"/>
        <v/>
      </c>
      <c r="Q2498" s="96"/>
      <c r="R2498" s="95" t="str">
        <f>IFERROR(VLOOKUP(Q2498,BD_CNES!$A$1:$E$9705,2,0),"")</f>
        <v/>
      </c>
    </row>
    <row r="2499" spans="4:18" ht="39.950000000000003" customHeight="1" x14ac:dyDescent="0.25">
      <c r="D2499" s="22">
        <v>2489</v>
      </c>
      <c r="E2499" s="132"/>
      <c r="F2499" s="76" t="str">
        <f>IFERROR(VLOOKUP($E2499,BD_Anexo_Decreto!$A$1:$I$558,2,0),"")</f>
        <v/>
      </c>
      <c r="G2499" s="133" t="str">
        <f>IFERROR(VLOOKUP($E2499,BD_Anexo_Decreto!$A$1:$I$558,7,0),"")</f>
        <v/>
      </c>
      <c r="H2499" s="76" t="str">
        <f>IFERROR(VLOOKUP($E2499,BD_Anexo_Decreto!$A$1:$I$558,8,0),"")</f>
        <v/>
      </c>
      <c r="I2499" s="77" t="str">
        <f>IFERROR(VLOOKUP($E2499,BD_Anexo_Decreto!$A$1:$I$558,5,0),"")</f>
        <v/>
      </c>
      <c r="J2499" s="78">
        <f t="shared" si="167"/>
        <v>0</v>
      </c>
      <c r="K2499" s="78">
        <f t="shared" si="168"/>
        <v>0</v>
      </c>
      <c r="L2499" s="78">
        <f t="shared" si="169"/>
        <v>0</v>
      </c>
      <c r="M2499" s="82"/>
      <c r="N2499" s="83"/>
      <c r="O2499" s="84" t="str">
        <f>IFERROR(VLOOKUP($E2499,BD_Anexo_Decreto!$A$1:$I$558,3,0),"")</f>
        <v/>
      </c>
      <c r="P2499" s="85" t="str">
        <f t="shared" si="170"/>
        <v/>
      </c>
      <c r="Q2499" s="96"/>
      <c r="R2499" s="95" t="str">
        <f>IFERROR(VLOOKUP(Q2499,BD_CNES!$A$1:$E$9705,2,0),"")</f>
        <v/>
      </c>
    </row>
    <row r="2500" spans="4:18" ht="39.950000000000003" customHeight="1" x14ac:dyDescent="0.25">
      <c r="D2500" s="22">
        <v>2490</v>
      </c>
      <c r="E2500" s="132"/>
      <c r="F2500" s="76" t="str">
        <f>IFERROR(VLOOKUP($E2500,BD_Anexo_Decreto!$A$1:$I$558,2,0),"")</f>
        <v/>
      </c>
      <c r="G2500" s="133" t="str">
        <f>IFERROR(VLOOKUP($E2500,BD_Anexo_Decreto!$A$1:$I$558,7,0),"")</f>
        <v/>
      </c>
      <c r="H2500" s="76" t="str">
        <f>IFERROR(VLOOKUP($E2500,BD_Anexo_Decreto!$A$1:$I$558,8,0),"")</f>
        <v/>
      </c>
      <c r="I2500" s="77" t="str">
        <f>IFERROR(VLOOKUP($E2500,BD_Anexo_Decreto!$A$1:$I$558,5,0),"")</f>
        <v/>
      </c>
      <c r="J2500" s="78">
        <f t="shared" si="167"/>
        <v>0</v>
      </c>
      <c r="K2500" s="78">
        <f t="shared" si="168"/>
        <v>0</v>
      </c>
      <c r="L2500" s="78">
        <f t="shared" si="169"/>
        <v>0</v>
      </c>
      <c r="M2500" s="82"/>
      <c r="N2500" s="83"/>
      <c r="O2500" s="84" t="str">
        <f>IFERROR(VLOOKUP($E2500,BD_Anexo_Decreto!$A$1:$I$558,3,0),"")</f>
        <v/>
      </c>
      <c r="P2500" s="85" t="str">
        <f t="shared" si="170"/>
        <v/>
      </c>
      <c r="Q2500" s="96"/>
      <c r="R2500" s="95" t="str">
        <f>IFERROR(VLOOKUP(Q2500,BD_CNES!$A$1:$E$9705,2,0),"")</f>
        <v/>
      </c>
    </row>
    <row r="2501" spans="4:18" ht="39.950000000000003" customHeight="1" x14ac:dyDescent="0.25">
      <c r="D2501" s="22">
        <v>2491</v>
      </c>
      <c r="E2501" s="132"/>
      <c r="F2501" s="76" t="str">
        <f>IFERROR(VLOOKUP($E2501,BD_Anexo_Decreto!$A$1:$I$558,2,0),"")</f>
        <v/>
      </c>
      <c r="G2501" s="133" t="str">
        <f>IFERROR(VLOOKUP($E2501,BD_Anexo_Decreto!$A$1:$I$558,7,0),"")</f>
        <v/>
      </c>
      <c r="H2501" s="76" t="str">
        <f>IFERROR(VLOOKUP($E2501,BD_Anexo_Decreto!$A$1:$I$558,8,0),"")</f>
        <v/>
      </c>
      <c r="I2501" s="77" t="str">
        <f>IFERROR(VLOOKUP($E2501,BD_Anexo_Decreto!$A$1:$I$558,5,0),"")</f>
        <v/>
      </c>
      <c r="J2501" s="78">
        <f t="shared" si="167"/>
        <v>0</v>
      </c>
      <c r="K2501" s="78">
        <f t="shared" si="168"/>
        <v>0</v>
      </c>
      <c r="L2501" s="78">
        <f t="shared" si="169"/>
        <v>0</v>
      </c>
      <c r="M2501" s="82"/>
      <c r="N2501" s="83"/>
      <c r="O2501" s="84" t="str">
        <f>IFERROR(VLOOKUP($E2501,BD_Anexo_Decreto!$A$1:$I$558,3,0),"")</f>
        <v/>
      </c>
      <c r="P2501" s="85" t="str">
        <f t="shared" si="170"/>
        <v/>
      </c>
      <c r="Q2501" s="96"/>
      <c r="R2501" s="95" t="str">
        <f>IFERROR(VLOOKUP(Q2501,BD_CNES!$A$1:$E$9705,2,0),"")</f>
        <v/>
      </c>
    </row>
    <row r="2502" spans="4:18" ht="39.950000000000003" customHeight="1" x14ac:dyDescent="0.25">
      <c r="D2502" s="22">
        <v>2492</v>
      </c>
      <c r="E2502" s="132"/>
      <c r="F2502" s="76" t="str">
        <f>IFERROR(VLOOKUP($E2502,BD_Anexo_Decreto!$A$1:$I$558,2,0),"")</f>
        <v/>
      </c>
      <c r="G2502" s="133" t="str">
        <f>IFERROR(VLOOKUP($E2502,BD_Anexo_Decreto!$A$1:$I$558,7,0),"")</f>
        <v/>
      </c>
      <c r="H2502" s="76" t="str">
        <f>IFERROR(VLOOKUP($E2502,BD_Anexo_Decreto!$A$1:$I$558,8,0),"")</f>
        <v/>
      </c>
      <c r="I2502" s="77" t="str">
        <f>IFERROR(VLOOKUP($E2502,BD_Anexo_Decreto!$A$1:$I$558,5,0),"")</f>
        <v/>
      </c>
      <c r="J2502" s="78">
        <f t="shared" ref="J2502:J2510" si="171">IF(M2502=$J$10,N2502,0)</f>
        <v>0</v>
      </c>
      <c r="K2502" s="78">
        <f t="shared" ref="K2502:K2510" si="172">IF(M2502=$K$10,N2502,0)</f>
        <v>0</v>
      </c>
      <c r="L2502" s="78">
        <f t="shared" ref="L2502:L2510" si="173">IF(M2502=$L$10,N2502,0)</f>
        <v>0</v>
      </c>
      <c r="M2502" s="82"/>
      <c r="N2502" s="83"/>
      <c r="O2502" s="84" t="str">
        <f>IFERROR(VLOOKUP($E2502,BD_Anexo_Decreto!$A$1:$I$558,3,0),"")</f>
        <v/>
      </c>
      <c r="P2502" s="85" t="str">
        <f t="shared" ref="P2502:P2510" si="174">IFERROR(SUM(O2502*N2502),"")</f>
        <v/>
      </c>
      <c r="Q2502" s="96"/>
      <c r="R2502" s="95" t="str">
        <f>IFERROR(VLOOKUP(Q2502,BD_CNES!$A$1:$E$9705,2,0),"")</f>
        <v/>
      </c>
    </row>
    <row r="2503" spans="4:18" ht="39.950000000000003" customHeight="1" x14ac:dyDescent="0.25">
      <c r="D2503" s="22">
        <v>2493</v>
      </c>
      <c r="E2503" s="132"/>
      <c r="F2503" s="76" t="str">
        <f>IFERROR(VLOOKUP($E2503,BD_Anexo_Decreto!$A$1:$I$558,2,0),"")</f>
        <v/>
      </c>
      <c r="G2503" s="133" t="str">
        <f>IFERROR(VLOOKUP($E2503,BD_Anexo_Decreto!$A$1:$I$558,7,0),"")</f>
        <v/>
      </c>
      <c r="H2503" s="76" t="str">
        <f>IFERROR(VLOOKUP($E2503,BD_Anexo_Decreto!$A$1:$I$558,8,0),"")</f>
        <v/>
      </c>
      <c r="I2503" s="77" t="str">
        <f>IFERROR(VLOOKUP($E2503,BD_Anexo_Decreto!$A$1:$I$558,5,0),"")</f>
        <v/>
      </c>
      <c r="J2503" s="78">
        <f t="shared" si="171"/>
        <v>0</v>
      </c>
      <c r="K2503" s="78">
        <f t="shared" si="172"/>
        <v>0</v>
      </c>
      <c r="L2503" s="78">
        <f t="shared" si="173"/>
        <v>0</v>
      </c>
      <c r="M2503" s="82"/>
      <c r="N2503" s="83"/>
      <c r="O2503" s="84" t="str">
        <f>IFERROR(VLOOKUP($E2503,BD_Anexo_Decreto!$A$1:$I$558,3,0),"")</f>
        <v/>
      </c>
      <c r="P2503" s="85" t="str">
        <f t="shared" si="174"/>
        <v/>
      </c>
      <c r="Q2503" s="96"/>
      <c r="R2503" s="95" t="str">
        <f>IFERROR(VLOOKUP(Q2503,BD_CNES!$A$1:$E$9705,2,0),"")</f>
        <v/>
      </c>
    </row>
    <row r="2504" spans="4:18" ht="39.950000000000003" customHeight="1" x14ac:dyDescent="0.25">
      <c r="D2504" s="22">
        <v>2494</v>
      </c>
      <c r="E2504" s="132"/>
      <c r="F2504" s="76" t="str">
        <f>IFERROR(VLOOKUP($E2504,BD_Anexo_Decreto!$A$1:$I$558,2,0),"")</f>
        <v/>
      </c>
      <c r="G2504" s="133" t="str">
        <f>IFERROR(VLOOKUP($E2504,BD_Anexo_Decreto!$A$1:$I$558,7,0),"")</f>
        <v/>
      </c>
      <c r="H2504" s="76" t="str">
        <f>IFERROR(VLOOKUP($E2504,BD_Anexo_Decreto!$A$1:$I$558,8,0),"")</f>
        <v/>
      </c>
      <c r="I2504" s="77" t="str">
        <f>IFERROR(VLOOKUP($E2504,BD_Anexo_Decreto!$A$1:$I$558,5,0),"")</f>
        <v/>
      </c>
      <c r="J2504" s="78">
        <f t="shared" si="171"/>
        <v>0</v>
      </c>
      <c r="K2504" s="78">
        <f t="shared" si="172"/>
        <v>0</v>
      </c>
      <c r="L2504" s="78">
        <f t="shared" si="173"/>
        <v>0</v>
      </c>
      <c r="M2504" s="82"/>
      <c r="N2504" s="83"/>
      <c r="O2504" s="84" t="str">
        <f>IFERROR(VLOOKUP($E2504,BD_Anexo_Decreto!$A$1:$I$558,3,0),"")</f>
        <v/>
      </c>
      <c r="P2504" s="85" t="str">
        <f t="shared" si="174"/>
        <v/>
      </c>
      <c r="Q2504" s="96"/>
      <c r="R2504" s="95" t="str">
        <f>IFERROR(VLOOKUP(Q2504,BD_CNES!$A$1:$E$9705,2,0),"")</f>
        <v/>
      </c>
    </row>
    <row r="2505" spans="4:18" ht="39.950000000000003" customHeight="1" x14ac:dyDescent="0.25">
      <c r="D2505" s="22">
        <v>2495</v>
      </c>
      <c r="E2505" s="132"/>
      <c r="F2505" s="76" t="str">
        <f>IFERROR(VLOOKUP($E2505,BD_Anexo_Decreto!$A$1:$I$558,2,0),"")</f>
        <v/>
      </c>
      <c r="G2505" s="133" t="str">
        <f>IFERROR(VLOOKUP($E2505,BD_Anexo_Decreto!$A$1:$I$558,7,0),"")</f>
        <v/>
      </c>
      <c r="H2505" s="76" t="str">
        <f>IFERROR(VLOOKUP($E2505,BD_Anexo_Decreto!$A$1:$I$558,8,0),"")</f>
        <v/>
      </c>
      <c r="I2505" s="77" t="str">
        <f>IFERROR(VLOOKUP($E2505,BD_Anexo_Decreto!$A$1:$I$558,5,0),"")</f>
        <v/>
      </c>
      <c r="J2505" s="78">
        <f t="shared" si="171"/>
        <v>0</v>
      </c>
      <c r="K2505" s="78">
        <f t="shared" si="172"/>
        <v>0</v>
      </c>
      <c r="L2505" s="78">
        <f t="shared" si="173"/>
        <v>0</v>
      </c>
      <c r="M2505" s="82"/>
      <c r="N2505" s="83"/>
      <c r="O2505" s="84" t="str">
        <f>IFERROR(VLOOKUP($E2505,BD_Anexo_Decreto!$A$1:$I$558,3,0),"")</f>
        <v/>
      </c>
      <c r="P2505" s="85" t="str">
        <f t="shared" si="174"/>
        <v/>
      </c>
      <c r="Q2505" s="96"/>
      <c r="R2505" s="95" t="str">
        <f>IFERROR(VLOOKUP(Q2505,BD_CNES!$A$1:$E$9705,2,0),"")</f>
        <v/>
      </c>
    </row>
    <row r="2506" spans="4:18" ht="39.950000000000003" customHeight="1" x14ac:dyDescent="0.25">
      <c r="D2506" s="22">
        <v>2496</v>
      </c>
      <c r="E2506" s="132"/>
      <c r="F2506" s="76" t="str">
        <f>IFERROR(VLOOKUP($E2506,BD_Anexo_Decreto!$A$1:$I$558,2,0),"")</f>
        <v/>
      </c>
      <c r="G2506" s="133" t="str">
        <f>IFERROR(VLOOKUP($E2506,BD_Anexo_Decreto!$A$1:$I$558,7,0),"")</f>
        <v/>
      </c>
      <c r="H2506" s="76" t="str">
        <f>IFERROR(VLOOKUP($E2506,BD_Anexo_Decreto!$A$1:$I$558,8,0),"")</f>
        <v/>
      </c>
      <c r="I2506" s="77" t="str">
        <f>IFERROR(VLOOKUP($E2506,BD_Anexo_Decreto!$A$1:$I$558,5,0),"")</f>
        <v/>
      </c>
      <c r="J2506" s="78">
        <f t="shared" si="171"/>
        <v>0</v>
      </c>
      <c r="K2506" s="78">
        <f t="shared" si="172"/>
        <v>0</v>
      </c>
      <c r="L2506" s="78">
        <f t="shared" si="173"/>
        <v>0</v>
      </c>
      <c r="M2506" s="82"/>
      <c r="N2506" s="83"/>
      <c r="O2506" s="84" t="str">
        <f>IFERROR(VLOOKUP($E2506,BD_Anexo_Decreto!$A$1:$I$558,3,0),"")</f>
        <v/>
      </c>
      <c r="P2506" s="85" t="str">
        <f t="shared" si="174"/>
        <v/>
      </c>
      <c r="Q2506" s="96"/>
      <c r="R2506" s="95" t="str">
        <f>IFERROR(VLOOKUP(Q2506,BD_CNES!$A$1:$E$9705,2,0),"")</f>
        <v/>
      </c>
    </row>
    <row r="2507" spans="4:18" ht="39.950000000000003" customHeight="1" x14ac:dyDescent="0.25">
      <c r="D2507" s="22">
        <v>2497</v>
      </c>
      <c r="E2507" s="132"/>
      <c r="F2507" s="76" t="str">
        <f>IFERROR(VLOOKUP($E2507,BD_Anexo_Decreto!$A$1:$I$558,2,0),"")</f>
        <v/>
      </c>
      <c r="G2507" s="133" t="str">
        <f>IFERROR(VLOOKUP($E2507,BD_Anexo_Decreto!$A$1:$I$558,7,0),"")</f>
        <v/>
      </c>
      <c r="H2507" s="76" t="str">
        <f>IFERROR(VLOOKUP($E2507,BD_Anexo_Decreto!$A$1:$I$558,8,0),"")</f>
        <v/>
      </c>
      <c r="I2507" s="77" t="str">
        <f>IFERROR(VLOOKUP($E2507,BD_Anexo_Decreto!$A$1:$I$558,5,0),"")</f>
        <v/>
      </c>
      <c r="J2507" s="78">
        <f t="shared" si="171"/>
        <v>0</v>
      </c>
      <c r="K2507" s="78">
        <f t="shared" si="172"/>
        <v>0</v>
      </c>
      <c r="L2507" s="78">
        <f t="shared" si="173"/>
        <v>0</v>
      </c>
      <c r="M2507" s="82"/>
      <c r="N2507" s="83"/>
      <c r="O2507" s="84" t="str">
        <f>IFERROR(VLOOKUP($E2507,BD_Anexo_Decreto!$A$1:$I$558,3,0),"")</f>
        <v/>
      </c>
      <c r="P2507" s="85" t="str">
        <f t="shared" si="174"/>
        <v/>
      </c>
      <c r="Q2507" s="96"/>
      <c r="R2507" s="95" t="str">
        <f>IFERROR(VLOOKUP(Q2507,BD_CNES!$A$1:$E$9705,2,0),"")</f>
        <v/>
      </c>
    </row>
    <row r="2508" spans="4:18" ht="39.950000000000003" customHeight="1" x14ac:dyDescent="0.25">
      <c r="D2508" s="22">
        <v>2498</v>
      </c>
      <c r="E2508" s="132"/>
      <c r="F2508" s="76" t="str">
        <f>IFERROR(VLOOKUP($E2508,BD_Anexo_Decreto!$A$1:$I$558,2,0),"")</f>
        <v/>
      </c>
      <c r="G2508" s="133" t="str">
        <f>IFERROR(VLOOKUP($E2508,BD_Anexo_Decreto!$A$1:$I$558,7,0),"")</f>
        <v/>
      </c>
      <c r="H2508" s="76" t="str">
        <f>IFERROR(VLOOKUP($E2508,BD_Anexo_Decreto!$A$1:$I$558,8,0),"")</f>
        <v/>
      </c>
      <c r="I2508" s="77" t="str">
        <f>IFERROR(VLOOKUP($E2508,BD_Anexo_Decreto!$A$1:$I$558,5,0),"")</f>
        <v/>
      </c>
      <c r="J2508" s="78">
        <f t="shared" si="171"/>
        <v>0</v>
      </c>
      <c r="K2508" s="78">
        <f t="shared" si="172"/>
        <v>0</v>
      </c>
      <c r="L2508" s="78">
        <f t="shared" si="173"/>
        <v>0</v>
      </c>
      <c r="M2508" s="82"/>
      <c r="N2508" s="83"/>
      <c r="O2508" s="84" t="str">
        <f>IFERROR(VLOOKUP($E2508,BD_Anexo_Decreto!$A$1:$I$558,3,0),"")</f>
        <v/>
      </c>
      <c r="P2508" s="85" t="str">
        <f t="shared" si="174"/>
        <v/>
      </c>
      <c r="Q2508" s="96"/>
      <c r="R2508" s="95" t="str">
        <f>IFERROR(VLOOKUP(Q2508,BD_CNES!$A$1:$E$9705,2,0),"")</f>
        <v/>
      </c>
    </row>
    <row r="2509" spans="4:18" ht="39.950000000000003" customHeight="1" x14ac:dyDescent="0.25">
      <c r="D2509" s="22">
        <v>2499</v>
      </c>
      <c r="E2509" s="132"/>
      <c r="F2509" s="76" t="str">
        <f>IFERROR(VLOOKUP($E2509,BD_Anexo_Decreto!$A$1:$I$558,2,0),"")</f>
        <v/>
      </c>
      <c r="G2509" s="133" t="str">
        <f>IFERROR(VLOOKUP($E2509,BD_Anexo_Decreto!$A$1:$I$558,7,0),"")</f>
        <v/>
      </c>
      <c r="H2509" s="76" t="str">
        <f>IFERROR(VLOOKUP($E2509,BD_Anexo_Decreto!$A$1:$I$558,8,0),"")</f>
        <v/>
      </c>
      <c r="I2509" s="77" t="str">
        <f>IFERROR(VLOOKUP($E2509,BD_Anexo_Decreto!$A$1:$I$558,5,0),"")</f>
        <v/>
      </c>
      <c r="J2509" s="78">
        <f t="shared" si="171"/>
        <v>0</v>
      </c>
      <c r="K2509" s="78">
        <f t="shared" si="172"/>
        <v>0</v>
      </c>
      <c r="L2509" s="78">
        <f t="shared" si="173"/>
        <v>0</v>
      </c>
      <c r="M2509" s="82"/>
      <c r="N2509" s="83"/>
      <c r="O2509" s="84" t="str">
        <f>IFERROR(VLOOKUP($E2509,BD_Anexo_Decreto!$A$1:$I$558,3,0),"")</f>
        <v/>
      </c>
      <c r="P2509" s="85" t="str">
        <f t="shared" si="174"/>
        <v/>
      </c>
      <c r="Q2509" s="96"/>
      <c r="R2509" s="95" t="str">
        <f>IFERROR(VLOOKUP(Q2509,BD_CNES!$A$1:$E$9705,2,0),"")</f>
        <v/>
      </c>
    </row>
    <row r="2510" spans="4:18" ht="39.950000000000003" customHeight="1" x14ac:dyDescent="0.25">
      <c r="D2510" s="22">
        <v>2500</v>
      </c>
      <c r="E2510" s="132"/>
      <c r="F2510" s="76" t="str">
        <f>IFERROR(VLOOKUP($E2510,BD_Anexo_Decreto!$A$1:$I$558,2,0),"")</f>
        <v/>
      </c>
      <c r="G2510" s="133" t="str">
        <f>IFERROR(VLOOKUP($E2510,BD_Anexo_Decreto!$A$1:$I$558,7,0),"")</f>
        <v/>
      </c>
      <c r="H2510" s="76" t="str">
        <f>IFERROR(VLOOKUP($E2510,BD_Anexo_Decreto!$A$1:$I$558,8,0),"")</f>
        <v/>
      </c>
      <c r="I2510" s="77" t="str">
        <f>IFERROR(VLOOKUP($E2510,BD_Anexo_Decreto!$A$1:$I$558,5,0),"")</f>
        <v/>
      </c>
      <c r="J2510" s="78">
        <f t="shared" si="171"/>
        <v>0</v>
      </c>
      <c r="K2510" s="78">
        <f t="shared" si="172"/>
        <v>0</v>
      </c>
      <c r="L2510" s="78">
        <f t="shared" si="173"/>
        <v>0</v>
      </c>
      <c r="M2510" s="82"/>
      <c r="N2510" s="83"/>
      <c r="O2510" s="84" t="str">
        <f>IFERROR(VLOOKUP($E2510,BD_Anexo_Decreto!$A$1:$I$558,3,0),"")</f>
        <v/>
      </c>
      <c r="P2510" s="85" t="str">
        <f t="shared" si="174"/>
        <v/>
      </c>
      <c r="Q2510" s="96"/>
      <c r="R2510" s="95" t="str">
        <f>IFERROR(VLOOKUP(Q2510,BD_CNES!$A$1:$E$9705,2,0),"")</f>
        <v/>
      </c>
    </row>
  </sheetData>
  <sheetProtection algorithmName="SHA-512" hashValue="xwFdJ07pQqaZCd8IVO5vb59t8ZVjJHb+LjOvPH2tR5DbWfxeLK4iZlrbkhQtEtiQOykl5XRSm3wYNTHwZ85FXQ==" saltValue="ITAeosuC8C0TC80BG+ENyg==" spinCount="100000" sheet="1" formatColumns="0" formatRows="0" selectLockedCells="1" autoFilter="0"/>
  <autoFilter ref="E10:R2493" xr:uid="{00000000-0009-0000-0000-000000000000}"/>
  <dataConsolidate/>
  <mergeCells count="1">
    <mergeCell ref="F1:F2"/>
  </mergeCells>
  <phoneticPr fontId="10" type="noConversion"/>
  <dataValidations disablePrompts="1" count="1">
    <dataValidation type="list" showInputMessage="1" showErrorMessage="1" sqref="M11:M2510" xr:uid="{00000000-0002-0000-0000-000000000000}">
      <formula1>$S$1:$S$3</formula1>
    </dataValidation>
  </dataValidations>
  <printOptions horizontalCentered="1"/>
  <pageMargins left="0.23622047244094491" right="0.23622047244094491" top="0.19685039370078741" bottom="0.55118110236220474" header="0.31496062992125984" footer="0.31496062992125984"/>
  <pageSetup paperSize="9" scale="50" orientation="landscape" r:id="rId1"/>
  <headerFooter>
    <oddFooter>Página &amp;P de &amp;N</oddFooter>
  </headerFooter>
  <rowBreaks count="1" manualBreakCount="1">
    <brk id="249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H34"/>
  <sheetViews>
    <sheetView showGridLines="0" view="pageBreakPreview" topLeftCell="D10" zoomScale="80" zoomScaleNormal="85" zoomScaleSheetLayoutView="80" workbookViewId="0">
      <selection activeCell="E12" sqref="E12"/>
    </sheetView>
  </sheetViews>
  <sheetFormatPr defaultColWidth="10.85546875" defaultRowHeight="30.75" customHeight="1" x14ac:dyDescent="0.25"/>
  <cols>
    <col min="1" max="1" width="18.140625" style="28" hidden="1" customWidth="1"/>
    <col min="2" max="2" width="25" style="28" hidden="1" customWidth="1"/>
    <col min="3" max="3" width="25.85546875" style="28" hidden="1" customWidth="1"/>
    <col min="4" max="4" width="16.42578125" style="28" customWidth="1"/>
    <col min="5" max="5" width="90.7109375" style="28" customWidth="1"/>
    <col min="6" max="6" width="25.7109375" style="28" customWidth="1"/>
    <col min="7" max="16384" width="10.85546875" style="28"/>
  </cols>
  <sheetData>
    <row r="1" spans="1:8" ht="51.95" customHeight="1" x14ac:dyDescent="0.25">
      <c r="E1" s="29" t="s">
        <v>3271</v>
      </c>
    </row>
    <row r="2" spans="1:8" ht="9.9499999999999993" customHeight="1" x14ac:dyDescent="0.25"/>
    <row r="3" spans="1:8" ht="30.75" customHeight="1" x14ac:dyDescent="0.25">
      <c r="D3" s="30" t="s">
        <v>413</v>
      </c>
      <c r="E3" s="101">
        <f>'Memória de Calculo p Regulação'!F7</f>
        <v>0</v>
      </c>
      <c r="F3" s="30" t="s">
        <v>698</v>
      </c>
    </row>
    <row r="4" spans="1:8" ht="30.75" customHeight="1" x14ac:dyDescent="0.25">
      <c r="D4" s="30" t="s">
        <v>3275</v>
      </c>
      <c r="E4" s="31">
        <f>'Memória de Calculo p Regulação'!F5</f>
        <v>0</v>
      </c>
      <c r="F4" s="102">
        <f>'Memória de Calculo p Regulação'!G7</f>
        <v>0</v>
      </c>
    </row>
    <row r="5" spans="1:8" ht="9.9499999999999993" customHeight="1" x14ac:dyDescent="0.25">
      <c r="C5" s="32"/>
      <c r="D5" s="33"/>
      <c r="E5" s="34"/>
      <c r="F5" s="23"/>
      <c r="G5" s="32"/>
      <c r="H5" s="32"/>
    </row>
    <row r="6" spans="1:8" ht="24" customHeight="1" x14ac:dyDescent="0.25">
      <c r="D6" s="30" t="s">
        <v>3272</v>
      </c>
      <c r="E6" s="24">
        <f>'Memória de Calculo p Regulação'!J9</f>
        <v>0</v>
      </c>
      <c r="F6" s="30" t="s">
        <v>697</v>
      </c>
    </row>
    <row r="7" spans="1:8" ht="24" customHeight="1" x14ac:dyDescent="0.25">
      <c r="D7" s="30" t="s">
        <v>3273</v>
      </c>
      <c r="E7" s="24">
        <f>'Memória de Calculo p Regulação'!K9</f>
        <v>0</v>
      </c>
      <c r="F7" s="102">
        <f>'Memória de Calculo p Regulação'!G5</f>
        <v>0</v>
      </c>
    </row>
    <row r="8" spans="1:8" ht="24" customHeight="1" x14ac:dyDescent="0.25">
      <c r="D8" s="30" t="s">
        <v>3274</v>
      </c>
      <c r="E8" s="24">
        <f>'Memória de Calculo p Regulação'!L9</f>
        <v>0</v>
      </c>
    </row>
    <row r="9" spans="1:8" ht="9.9499999999999993" customHeight="1" x14ac:dyDescent="0.25"/>
    <row r="10" spans="1:8" ht="30.75" customHeight="1" x14ac:dyDescent="0.25">
      <c r="A10" s="35" t="s">
        <v>413</v>
      </c>
      <c r="B10" s="36" t="s">
        <v>699</v>
      </c>
      <c r="C10" s="36" t="s">
        <v>700</v>
      </c>
      <c r="D10" s="30" t="s">
        <v>3270</v>
      </c>
      <c r="E10" s="30" t="s">
        <v>3144</v>
      </c>
      <c r="F10" s="30" t="s">
        <v>3276</v>
      </c>
    </row>
    <row r="11" spans="1:8" ht="21.95" customHeight="1" x14ac:dyDescent="0.25">
      <c r="A11" s="37">
        <f>$E$3</f>
        <v>0</v>
      </c>
      <c r="B11" s="37">
        <f>$F$4</f>
        <v>0</v>
      </c>
      <c r="C11" s="37">
        <f>$F$7</f>
        <v>0</v>
      </c>
      <c r="D11" s="26" t="s">
        <v>3264</v>
      </c>
      <c r="E11" s="27" t="s">
        <v>3098</v>
      </c>
      <c r="F11" s="25">
        <f>IFERROR(SUMIF('Memória de Calculo p Regulação'!G$11:G$2493,D11,'Memória de Calculo p Regulação'!P$11:P$2493),"0")</f>
        <v>0</v>
      </c>
    </row>
    <row r="12" spans="1:8" ht="21.95" customHeight="1" x14ac:dyDescent="0.25">
      <c r="A12" s="37">
        <f t="shared" ref="A12:A32" si="0">$E$3</f>
        <v>0</v>
      </c>
      <c r="B12" s="37">
        <f t="shared" ref="B12:B32" si="1">$F$4</f>
        <v>0</v>
      </c>
      <c r="C12" s="37">
        <f t="shared" ref="C12:C32" si="2">$F$7</f>
        <v>0</v>
      </c>
      <c r="D12" s="26" t="s">
        <v>3263</v>
      </c>
      <c r="E12" s="27" t="s">
        <v>3241</v>
      </c>
      <c r="F12" s="25">
        <f>IFERROR(SUMIF('Memória de Calculo p Regulação'!G$11:G$2493,D12,'Memória de Calculo p Regulação'!P$11:P$2493),"0")</f>
        <v>0</v>
      </c>
    </row>
    <row r="13" spans="1:8" ht="21.95" customHeight="1" x14ac:dyDescent="0.25">
      <c r="A13" s="37">
        <f t="shared" si="0"/>
        <v>0</v>
      </c>
      <c r="B13" s="37">
        <f t="shared" si="1"/>
        <v>0</v>
      </c>
      <c r="C13" s="37">
        <f t="shared" si="2"/>
        <v>0</v>
      </c>
      <c r="D13" s="26" t="s">
        <v>3249</v>
      </c>
      <c r="E13" s="27" t="s">
        <v>3227</v>
      </c>
      <c r="F13" s="25">
        <f>IFERROR(SUMIF('Memória de Calculo p Regulação'!G$11:G$2493,D13,'Memória de Calculo p Regulação'!P$11:P$2493),"0")</f>
        <v>0</v>
      </c>
    </row>
    <row r="14" spans="1:8" ht="21.95" customHeight="1" x14ac:dyDescent="0.25">
      <c r="A14" s="37">
        <f t="shared" si="0"/>
        <v>0</v>
      </c>
      <c r="B14" s="37">
        <f t="shared" si="1"/>
        <v>0</v>
      </c>
      <c r="C14" s="37">
        <f t="shared" si="2"/>
        <v>0</v>
      </c>
      <c r="D14" s="26" t="s">
        <v>3260</v>
      </c>
      <c r="E14" s="27" t="s">
        <v>3238</v>
      </c>
      <c r="F14" s="25">
        <f>IFERROR(SUMIF('Memória de Calculo p Regulação'!G$11:G$2493,D14,'Memória de Calculo p Regulação'!P$11:P$2493),"0")</f>
        <v>0</v>
      </c>
    </row>
    <row r="15" spans="1:8" ht="21.95" customHeight="1" x14ac:dyDescent="0.25">
      <c r="A15" s="37">
        <f t="shared" si="0"/>
        <v>0</v>
      </c>
      <c r="B15" s="37">
        <f t="shared" si="1"/>
        <v>0</v>
      </c>
      <c r="C15" s="37">
        <f t="shared" si="2"/>
        <v>0</v>
      </c>
      <c r="D15" s="26" t="s">
        <v>3256</v>
      </c>
      <c r="E15" s="27" t="s">
        <v>3234</v>
      </c>
      <c r="F15" s="25">
        <f>IFERROR(SUMIF('Memória de Calculo p Regulação'!G$11:G$2493,D15,'Memória de Calculo p Regulação'!P$11:P$2493),"0")</f>
        <v>0</v>
      </c>
    </row>
    <row r="16" spans="1:8" ht="21.95" customHeight="1" x14ac:dyDescent="0.25">
      <c r="A16" s="37">
        <f t="shared" si="0"/>
        <v>0</v>
      </c>
      <c r="B16" s="37">
        <f t="shared" si="1"/>
        <v>0</v>
      </c>
      <c r="C16" s="37">
        <f t="shared" si="2"/>
        <v>0</v>
      </c>
      <c r="D16" s="26" t="s">
        <v>3266</v>
      </c>
      <c r="E16" s="27" t="s">
        <v>3243</v>
      </c>
      <c r="F16" s="25">
        <f>IFERROR(SUMIF('Memória de Calculo p Regulação'!G$11:G$2493,D16,'Memória de Calculo p Regulação'!P$11:P$2493),"0")</f>
        <v>0</v>
      </c>
    </row>
    <row r="17" spans="1:6" ht="21.95" customHeight="1" x14ac:dyDescent="0.25">
      <c r="A17" s="37">
        <f t="shared" si="0"/>
        <v>0</v>
      </c>
      <c r="B17" s="37">
        <f t="shared" si="1"/>
        <v>0</v>
      </c>
      <c r="C17" s="37">
        <f t="shared" si="2"/>
        <v>0</v>
      </c>
      <c r="D17" s="26" t="s">
        <v>3259</v>
      </c>
      <c r="E17" s="27" t="s">
        <v>3237</v>
      </c>
      <c r="F17" s="25">
        <f>IFERROR(SUMIF('Memória de Calculo p Regulação'!G$11:G$2493,D17,'Memória de Calculo p Regulação'!P$11:P$2493),"0")</f>
        <v>0</v>
      </c>
    </row>
    <row r="18" spans="1:6" ht="21.95" customHeight="1" x14ac:dyDescent="0.25">
      <c r="A18" s="37">
        <f t="shared" si="0"/>
        <v>0</v>
      </c>
      <c r="B18" s="37">
        <f t="shared" si="1"/>
        <v>0</v>
      </c>
      <c r="C18" s="37">
        <f t="shared" si="2"/>
        <v>0</v>
      </c>
      <c r="D18" s="26" t="s">
        <v>3248</v>
      </c>
      <c r="E18" s="27" t="s">
        <v>3226</v>
      </c>
      <c r="F18" s="25">
        <f>IFERROR(SUMIF('Memória de Calculo p Regulação'!G$11:G$2493,D18,'Memória de Calculo p Regulação'!P$11:P$2493),"0")</f>
        <v>0</v>
      </c>
    </row>
    <row r="19" spans="1:6" ht="21.95" customHeight="1" x14ac:dyDescent="0.25">
      <c r="A19" s="37">
        <f t="shared" si="0"/>
        <v>0</v>
      </c>
      <c r="B19" s="37">
        <f t="shared" si="1"/>
        <v>0</v>
      </c>
      <c r="C19" s="37">
        <f t="shared" si="2"/>
        <v>0</v>
      </c>
      <c r="D19" s="26" t="s">
        <v>3258</v>
      </c>
      <c r="E19" s="27" t="s">
        <v>3236</v>
      </c>
      <c r="F19" s="25">
        <f>IFERROR(SUMIF('Memória de Calculo p Regulação'!G$11:G$2493,D19,'Memória de Calculo p Regulação'!P$11:P$2493),"0")</f>
        <v>0</v>
      </c>
    </row>
    <row r="20" spans="1:6" ht="21.95" customHeight="1" x14ac:dyDescent="0.25">
      <c r="A20" s="37">
        <f t="shared" si="0"/>
        <v>0</v>
      </c>
      <c r="B20" s="37">
        <f t="shared" si="1"/>
        <v>0</v>
      </c>
      <c r="C20" s="37">
        <f t="shared" si="2"/>
        <v>0</v>
      </c>
      <c r="D20" s="26" t="s">
        <v>3257</v>
      </c>
      <c r="E20" s="27" t="s">
        <v>3235</v>
      </c>
      <c r="F20" s="25">
        <f>IFERROR(SUMIF('Memória de Calculo p Regulação'!G$11:G$2493,D20,'Memória de Calculo p Regulação'!P$11:P$2493),"0")</f>
        <v>0</v>
      </c>
    </row>
    <row r="21" spans="1:6" ht="21.95" customHeight="1" x14ac:dyDescent="0.25">
      <c r="A21" s="37">
        <f t="shared" si="0"/>
        <v>0</v>
      </c>
      <c r="B21" s="37">
        <f t="shared" si="1"/>
        <v>0</v>
      </c>
      <c r="C21" s="37">
        <f t="shared" si="2"/>
        <v>0</v>
      </c>
      <c r="D21" s="26" t="s">
        <v>3253</v>
      </c>
      <c r="E21" s="27" t="s">
        <v>3231</v>
      </c>
      <c r="F21" s="25">
        <f>IFERROR(SUMIF('Memória de Calculo p Regulação'!G$11:G$2493,D21,'Memória de Calculo p Regulação'!P$11:P$2493),"0")</f>
        <v>0</v>
      </c>
    </row>
    <row r="22" spans="1:6" ht="21.95" customHeight="1" x14ac:dyDescent="0.25">
      <c r="A22" s="37">
        <f t="shared" si="0"/>
        <v>0</v>
      </c>
      <c r="B22" s="37">
        <f t="shared" si="1"/>
        <v>0</v>
      </c>
      <c r="C22" s="37">
        <f t="shared" si="2"/>
        <v>0</v>
      </c>
      <c r="D22" s="26" t="s">
        <v>3267</v>
      </c>
      <c r="E22" s="27" t="s">
        <v>3244</v>
      </c>
      <c r="F22" s="25">
        <f>IFERROR(SUMIF('Memória de Calculo p Regulação'!G$11:G$2493,D22,'Memória de Calculo p Regulação'!P$11:P$2493),"0")</f>
        <v>0</v>
      </c>
    </row>
    <row r="23" spans="1:6" ht="21.95" customHeight="1" x14ac:dyDescent="0.25">
      <c r="A23" s="37">
        <f t="shared" si="0"/>
        <v>0</v>
      </c>
      <c r="B23" s="37">
        <f t="shared" si="1"/>
        <v>0</v>
      </c>
      <c r="C23" s="37">
        <f t="shared" si="2"/>
        <v>0</v>
      </c>
      <c r="D23" s="26" t="s">
        <v>3265</v>
      </c>
      <c r="E23" s="27" t="s">
        <v>3242</v>
      </c>
      <c r="F23" s="25">
        <f>IFERROR(SUMIF('Memória de Calculo p Regulação'!G$11:G$2493,D23,'Memória de Calculo p Regulação'!P$11:P$2493),"0")</f>
        <v>0</v>
      </c>
    </row>
    <row r="24" spans="1:6" ht="21.95" customHeight="1" x14ac:dyDescent="0.25">
      <c r="A24" s="37">
        <f t="shared" si="0"/>
        <v>0</v>
      </c>
      <c r="B24" s="37">
        <f t="shared" si="1"/>
        <v>0</v>
      </c>
      <c r="C24" s="37">
        <f t="shared" si="2"/>
        <v>0</v>
      </c>
      <c r="D24" s="26" t="s">
        <v>3255</v>
      </c>
      <c r="E24" s="27" t="s">
        <v>3233</v>
      </c>
      <c r="F24" s="25">
        <f>IFERROR(SUMIF('Memória de Calculo p Regulação'!G$11:G$2493,D24,'Memória de Calculo p Regulação'!P$11:P$2493),"0")</f>
        <v>0</v>
      </c>
    </row>
    <row r="25" spans="1:6" ht="21.95" customHeight="1" x14ac:dyDescent="0.25">
      <c r="A25" s="37">
        <f t="shared" si="0"/>
        <v>0</v>
      </c>
      <c r="B25" s="37">
        <f t="shared" si="1"/>
        <v>0</v>
      </c>
      <c r="C25" s="37">
        <f t="shared" si="2"/>
        <v>0</v>
      </c>
      <c r="D25" s="26" t="s">
        <v>3269</v>
      </c>
      <c r="E25" s="27" t="s">
        <v>3246</v>
      </c>
      <c r="F25" s="25">
        <f>IFERROR(SUMIF('Memória de Calculo p Regulação'!G$11:G$2493,D25,'Memória de Calculo p Regulação'!P$11:P$2493),"0")</f>
        <v>0</v>
      </c>
    </row>
    <row r="26" spans="1:6" ht="21.95" customHeight="1" x14ac:dyDescent="0.25">
      <c r="A26" s="37">
        <f t="shared" si="0"/>
        <v>0</v>
      </c>
      <c r="B26" s="37">
        <f t="shared" si="1"/>
        <v>0</v>
      </c>
      <c r="C26" s="37">
        <f t="shared" si="2"/>
        <v>0</v>
      </c>
      <c r="D26" s="26" t="s">
        <v>3252</v>
      </c>
      <c r="E26" s="27" t="s">
        <v>3230</v>
      </c>
      <c r="F26" s="25">
        <f>IFERROR(SUMIF('Memória de Calculo p Regulação'!G$11:G$2493,D26,'Memória de Calculo p Regulação'!P$11:P$2493),"0")</f>
        <v>0</v>
      </c>
    </row>
    <row r="27" spans="1:6" ht="21.95" customHeight="1" x14ac:dyDescent="0.25">
      <c r="A27" s="37">
        <f t="shared" si="0"/>
        <v>0</v>
      </c>
      <c r="B27" s="37">
        <f t="shared" si="1"/>
        <v>0</v>
      </c>
      <c r="C27" s="37">
        <f t="shared" si="2"/>
        <v>0</v>
      </c>
      <c r="D27" s="26" t="s">
        <v>3250</v>
      </c>
      <c r="E27" s="27" t="s">
        <v>3228</v>
      </c>
      <c r="F27" s="25">
        <f>IFERROR(SUMIF('Memória de Calculo p Regulação'!G$11:G$2493,D27,'Memória de Calculo p Regulação'!P$11:P$2493),"0")</f>
        <v>0</v>
      </c>
    </row>
    <row r="28" spans="1:6" ht="21.95" customHeight="1" x14ac:dyDescent="0.25">
      <c r="A28" s="37">
        <f t="shared" si="0"/>
        <v>0</v>
      </c>
      <c r="B28" s="37">
        <f t="shared" si="1"/>
        <v>0</v>
      </c>
      <c r="C28" s="37">
        <f t="shared" si="2"/>
        <v>0</v>
      </c>
      <c r="D28" s="26" t="s">
        <v>3251</v>
      </c>
      <c r="E28" s="27" t="s">
        <v>3229</v>
      </c>
      <c r="F28" s="25">
        <f>IFERROR(SUMIF('Memória de Calculo p Regulação'!G$11:G$2493,D28,'Memória de Calculo p Regulação'!P$11:P$2493),"0")</f>
        <v>0</v>
      </c>
    </row>
    <row r="29" spans="1:6" ht="21.95" customHeight="1" x14ac:dyDescent="0.25">
      <c r="A29" s="37">
        <f t="shared" si="0"/>
        <v>0</v>
      </c>
      <c r="B29" s="37">
        <f t="shared" si="1"/>
        <v>0</v>
      </c>
      <c r="C29" s="37">
        <f t="shared" si="2"/>
        <v>0</v>
      </c>
      <c r="D29" s="26" t="s">
        <v>3268</v>
      </c>
      <c r="E29" s="27" t="s">
        <v>3245</v>
      </c>
      <c r="F29" s="25">
        <f>IFERROR(SUMIF('Memória de Calculo p Regulação'!G$11:G$2493,D29,'Memória de Calculo p Regulação'!P$11:P$2493),"0")</f>
        <v>0</v>
      </c>
    </row>
    <row r="30" spans="1:6" ht="21.95" customHeight="1" x14ac:dyDescent="0.25">
      <c r="A30" s="37">
        <f t="shared" si="0"/>
        <v>0</v>
      </c>
      <c r="B30" s="37">
        <f t="shared" si="1"/>
        <v>0</v>
      </c>
      <c r="C30" s="37">
        <f t="shared" si="2"/>
        <v>0</v>
      </c>
      <c r="D30" s="26" t="s">
        <v>3254</v>
      </c>
      <c r="E30" s="27" t="s">
        <v>3232</v>
      </c>
      <c r="F30" s="25">
        <f>IFERROR(SUMIF('Memória de Calculo p Regulação'!G$11:G$2493,D30,'Memória de Calculo p Regulação'!P$11:P$2493),"0")</f>
        <v>0</v>
      </c>
    </row>
    <row r="31" spans="1:6" ht="21.95" customHeight="1" x14ac:dyDescent="0.25">
      <c r="A31" s="37">
        <f t="shared" si="0"/>
        <v>0</v>
      </c>
      <c r="B31" s="37">
        <f t="shared" si="1"/>
        <v>0</v>
      </c>
      <c r="C31" s="37">
        <f t="shared" si="2"/>
        <v>0</v>
      </c>
      <c r="D31" s="26" t="s">
        <v>3261</v>
      </c>
      <c r="E31" s="27" t="s">
        <v>3239</v>
      </c>
      <c r="F31" s="25">
        <f>IFERROR(SUMIF('Memória de Calculo p Regulação'!G$11:G$2493,D31,'Memória de Calculo p Regulação'!P$11:P$2493),"0")</f>
        <v>0</v>
      </c>
    </row>
    <row r="32" spans="1:6" ht="21.95" customHeight="1" x14ac:dyDescent="0.25">
      <c r="A32" s="37">
        <f t="shared" si="0"/>
        <v>0</v>
      </c>
      <c r="B32" s="37">
        <f t="shared" si="1"/>
        <v>0</v>
      </c>
      <c r="C32" s="37">
        <f t="shared" si="2"/>
        <v>0</v>
      </c>
      <c r="D32" s="26" t="s">
        <v>3262</v>
      </c>
      <c r="E32" s="27" t="s">
        <v>3240</v>
      </c>
      <c r="F32" s="25">
        <f>IFERROR(SUMIF('Memória de Calculo p Regulação'!G$11:G$2493,D32,'Memória de Calculo p Regulação'!P$11:P$2493),"0")</f>
        <v>0</v>
      </c>
    </row>
    <row r="34" spans="6:6" ht="30.75" customHeight="1" x14ac:dyDescent="0.25">
      <c r="F34" s="38"/>
    </row>
  </sheetData>
  <sheetProtection algorithmName="SHA-512" hashValue="3R71AgXWce/t4ODl68h0Wui9t2SeaEj4lGcg26oSZkzPCHsnqcBhmBG3kPMLcegfhX+1g1VPqIl8m9Rr7qSxlw==" saltValue="Hj7QIg4Kv31Fi2iB8cbbpw==" spinCount="100000" sheet="1" formatColumns="0" selectLockedCells="1" selectUnlockedCells="1"/>
  <protectedRanges>
    <protectedRange sqref="F7 D11:E11 E6:E8 E3 F4:F5 D12:D32 F11:F32" name="Intervalo1"/>
  </protectedRanges>
  <phoneticPr fontId="10" type="noConversion"/>
  <pageMargins left="0.511811024" right="0.511811024" top="0.78740157499999996" bottom="0.78740157499999996" header="0.31496062000000002" footer="0.31496062000000002"/>
  <pageSetup paperSize="9" scale="67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M1000"/>
  <sheetViews>
    <sheetView showGridLines="0" tabSelected="1" view="pageBreakPreview" zoomScale="85" zoomScaleNormal="80" zoomScaleSheetLayoutView="85" zoomScalePageLayoutView="70" workbookViewId="0">
      <pane ySplit="8" topLeftCell="A9" activePane="bottomLeft" state="frozen"/>
      <selection activeCell="E12" sqref="E12"/>
      <selection pane="bottomLeft" activeCell="E12" sqref="E12"/>
    </sheetView>
  </sheetViews>
  <sheetFormatPr defaultRowHeight="24.95" customHeight="1" x14ac:dyDescent="0.25"/>
  <cols>
    <col min="1" max="1" width="5.85546875" style="39" bestFit="1" customWidth="1"/>
    <col min="2" max="2" width="16.7109375" style="40" customWidth="1"/>
    <col min="3" max="3" width="74.7109375" style="14" customWidth="1"/>
    <col min="4" max="4" width="12.7109375" style="42" customWidth="1"/>
    <col min="5" max="5" width="44.7109375" style="14" customWidth="1"/>
    <col min="6" max="6" width="10.5703125" style="42" bestFit="1" customWidth="1"/>
    <col min="7" max="7" width="5.140625" style="20" hidden="1" customWidth="1"/>
    <col min="8" max="8" width="6.5703125" style="20" hidden="1" customWidth="1"/>
    <col min="9" max="9" width="4.5703125" style="20" hidden="1" customWidth="1"/>
    <col min="10" max="10" width="10.7109375" style="42" customWidth="1"/>
    <col min="11" max="11" width="14.7109375" style="14" customWidth="1"/>
    <col min="12" max="12" width="13.7109375" style="43" customWidth="1"/>
    <col min="13" max="13" width="23" style="44" customWidth="1"/>
    <col min="14" max="16384" width="9.140625" style="14"/>
  </cols>
  <sheetData>
    <row r="1" spans="1:13" ht="24.95" customHeight="1" x14ac:dyDescent="0.25">
      <c r="C1" s="137" t="s">
        <v>3277</v>
      </c>
      <c r="D1" s="41"/>
      <c r="G1" s="18"/>
      <c r="H1" s="18"/>
      <c r="I1" s="18"/>
    </row>
    <row r="2" spans="1:13" ht="38.25" customHeight="1" x14ac:dyDescent="0.25">
      <c r="C2" s="138"/>
      <c r="D2" s="41"/>
      <c r="G2" s="18"/>
      <c r="H2" s="18"/>
      <c r="I2" s="18"/>
    </row>
    <row r="3" spans="1:13" ht="24.95" customHeight="1" x14ac:dyDescent="0.25">
      <c r="B3" s="14"/>
      <c r="G3" s="18"/>
      <c r="H3" s="18"/>
      <c r="I3" s="18"/>
    </row>
    <row r="4" spans="1:13" ht="24.95" customHeight="1" x14ac:dyDescent="0.25">
      <c r="B4" s="30" t="s">
        <v>697</v>
      </c>
      <c r="C4" s="30" t="s">
        <v>639</v>
      </c>
      <c r="D4" s="30" t="s">
        <v>698</v>
      </c>
      <c r="G4" s="18"/>
      <c r="H4" s="18"/>
      <c r="I4" s="18"/>
    </row>
    <row r="5" spans="1:13" ht="35.1" customHeight="1" x14ac:dyDescent="0.25">
      <c r="B5" s="45">
        <f>'Memória de Calculo p Regulação'!G5</f>
        <v>0</v>
      </c>
      <c r="C5" s="31">
        <f>'Memória de Calculo p Regulação'!F5</f>
        <v>0</v>
      </c>
      <c r="D5" s="45">
        <f>'Memória de Calculo p Regulação'!G7</f>
        <v>0</v>
      </c>
      <c r="G5" s="19"/>
      <c r="H5" s="19"/>
      <c r="I5" s="19"/>
      <c r="J5" s="15"/>
    </row>
    <row r="6" spans="1:13" ht="35.1" customHeight="1" x14ac:dyDescent="0.25">
      <c r="B6" s="30" t="s">
        <v>413</v>
      </c>
      <c r="C6" s="56">
        <f>'Memória de Calculo p Regulação'!F7</f>
        <v>0</v>
      </c>
      <c r="D6" s="21"/>
      <c r="J6" s="15"/>
    </row>
    <row r="7" spans="1:13" ht="42" customHeight="1" x14ac:dyDescent="0.25">
      <c r="G7" s="46" t="e">
        <f>SUM(G9:G670)</f>
        <v>#REF!</v>
      </c>
      <c r="H7" s="46" t="e">
        <f>SUM(H9:H670)</f>
        <v>#REF!</v>
      </c>
      <c r="I7" s="46" t="e">
        <f>SUM(I9:I670)</f>
        <v>#REF!</v>
      </c>
    </row>
    <row r="8" spans="1:13" s="48" customFormat="1" ht="50.1" customHeight="1" x14ac:dyDescent="0.25">
      <c r="A8" s="30" t="s">
        <v>637</v>
      </c>
      <c r="B8" s="30" t="s">
        <v>408</v>
      </c>
      <c r="C8" s="30" t="s">
        <v>409</v>
      </c>
      <c r="D8" s="30" t="s">
        <v>3270</v>
      </c>
      <c r="E8" s="30" t="s">
        <v>3144</v>
      </c>
      <c r="F8" s="30" t="s">
        <v>3145</v>
      </c>
      <c r="G8" s="47" t="s">
        <v>2946</v>
      </c>
      <c r="H8" s="47" t="s">
        <v>2993</v>
      </c>
      <c r="I8" s="47" t="s">
        <v>2949</v>
      </c>
      <c r="J8" s="30" t="s">
        <v>3145</v>
      </c>
      <c r="K8" s="30" t="s">
        <v>411</v>
      </c>
      <c r="L8" s="30" t="s">
        <v>410</v>
      </c>
      <c r="M8" s="30" t="s">
        <v>638</v>
      </c>
    </row>
    <row r="9" spans="1:13" s="52" customFormat="1" ht="39.950000000000003" customHeight="1" x14ac:dyDescent="0.25">
      <c r="A9" s="49">
        <v>1</v>
      </c>
      <c r="B9" s="16">
        <f>'Memória de Calculo p Regulação'!$E11</f>
        <v>0</v>
      </c>
      <c r="C9" s="13" t="str">
        <f>'Memória de Calculo p Regulação'!$F11</f>
        <v/>
      </c>
      <c r="D9" s="16" t="str">
        <f>'Memória de Calculo p Regulação'!G11</f>
        <v/>
      </c>
      <c r="E9" s="13" t="str">
        <f>'Memória de Calculo p Regulação'!H11</f>
        <v/>
      </c>
      <c r="F9" s="16" t="str">
        <f>'Memória de Calculo p Regulação'!I11</f>
        <v/>
      </c>
      <c r="G9" s="16">
        <f>'Memória de Calculo p Regulação'!J11</f>
        <v>0</v>
      </c>
      <c r="H9" s="16">
        <f>'Memória de Calculo p Regulação'!K11</f>
        <v>0</v>
      </c>
      <c r="I9" s="16">
        <f>'Memória de Calculo p Regulação'!L11</f>
        <v>0</v>
      </c>
      <c r="J9" s="16">
        <f>'Memória de Calculo p Regulação'!M11</f>
        <v>0</v>
      </c>
      <c r="K9" s="50">
        <f>'Memória de Calculo p Regulação'!N11</f>
        <v>0</v>
      </c>
      <c r="L9" s="51" t="str">
        <f>'Memória de Calculo p Regulação'!O11</f>
        <v/>
      </c>
      <c r="M9" s="51" t="str">
        <f>'Memória de Calculo p Regulação'!P11</f>
        <v/>
      </c>
    </row>
    <row r="10" spans="1:13" s="52" customFormat="1" ht="39.950000000000003" customHeight="1" x14ac:dyDescent="0.25">
      <c r="A10" s="49">
        <f t="shared" ref="A10:A73" si="0">A9+1</f>
        <v>2</v>
      </c>
      <c r="B10" s="16">
        <f>'Memória de Calculo p Regulação'!$E12</f>
        <v>0</v>
      </c>
      <c r="C10" s="13" t="str">
        <f>'Memória de Calculo p Regulação'!$F12</f>
        <v/>
      </c>
      <c r="D10" s="16" t="str">
        <f>'Memória de Calculo p Regulação'!G12</f>
        <v/>
      </c>
      <c r="E10" s="13" t="str">
        <f>'Memória de Calculo p Regulação'!H12</f>
        <v/>
      </c>
      <c r="F10" s="16" t="str">
        <f>'Memória de Calculo p Regulação'!I12</f>
        <v/>
      </c>
      <c r="G10" s="16">
        <f>'Memória de Calculo p Regulação'!J12</f>
        <v>0</v>
      </c>
      <c r="H10" s="16">
        <f>'Memória de Calculo p Regulação'!K12</f>
        <v>0</v>
      </c>
      <c r="I10" s="16">
        <f>'Memória de Calculo p Regulação'!L12</f>
        <v>0</v>
      </c>
      <c r="J10" s="16">
        <f>'Memória de Calculo p Regulação'!M12</f>
        <v>0</v>
      </c>
      <c r="K10" s="50">
        <f>'Memória de Calculo p Regulação'!N12</f>
        <v>0</v>
      </c>
      <c r="L10" s="51" t="str">
        <f>'Memória de Calculo p Regulação'!O12</f>
        <v/>
      </c>
      <c r="M10" s="51" t="str">
        <f>'Memória de Calculo p Regulação'!P12</f>
        <v/>
      </c>
    </row>
    <row r="11" spans="1:13" s="52" customFormat="1" ht="39.950000000000003" customHeight="1" x14ac:dyDescent="0.25">
      <c r="A11" s="49">
        <f t="shared" si="0"/>
        <v>3</v>
      </c>
      <c r="B11" s="16">
        <f>'Memória de Calculo p Regulação'!$E13</f>
        <v>0</v>
      </c>
      <c r="C11" s="13" t="str">
        <f>'Memória de Calculo p Regulação'!$F13</f>
        <v/>
      </c>
      <c r="D11" s="16" t="str">
        <f>'Memória de Calculo p Regulação'!G13</f>
        <v/>
      </c>
      <c r="E11" s="13" t="str">
        <f>'Memória de Calculo p Regulação'!H13</f>
        <v/>
      </c>
      <c r="F11" s="16" t="str">
        <f>'Memória de Calculo p Regulação'!I13</f>
        <v/>
      </c>
      <c r="G11" s="16">
        <f>'Memória de Calculo p Regulação'!J13</f>
        <v>0</v>
      </c>
      <c r="H11" s="16">
        <f>'Memória de Calculo p Regulação'!K13</f>
        <v>0</v>
      </c>
      <c r="I11" s="16">
        <f>'Memória de Calculo p Regulação'!L13</f>
        <v>0</v>
      </c>
      <c r="J11" s="16">
        <f>'Memória de Calculo p Regulação'!M13</f>
        <v>0</v>
      </c>
      <c r="K11" s="50">
        <f>'Memória de Calculo p Regulação'!N13</f>
        <v>0</v>
      </c>
      <c r="L11" s="51" t="str">
        <f>'Memória de Calculo p Regulação'!O13</f>
        <v/>
      </c>
      <c r="M11" s="51" t="str">
        <f>'Memória de Calculo p Regulação'!P13</f>
        <v/>
      </c>
    </row>
    <row r="12" spans="1:13" s="52" customFormat="1" ht="39.950000000000003" customHeight="1" x14ac:dyDescent="0.25">
      <c r="A12" s="49">
        <f t="shared" si="0"/>
        <v>4</v>
      </c>
      <c r="B12" s="16">
        <f>'Memória de Calculo p Regulação'!$E14</f>
        <v>0</v>
      </c>
      <c r="C12" s="13" t="str">
        <f>'Memória de Calculo p Regulação'!$F14</f>
        <v/>
      </c>
      <c r="D12" s="16" t="str">
        <f>'Memória de Calculo p Regulação'!G14</f>
        <v/>
      </c>
      <c r="E12" s="13" t="str">
        <f>'Memória de Calculo p Regulação'!H14</f>
        <v/>
      </c>
      <c r="F12" s="16" t="str">
        <f>'Memória de Calculo p Regulação'!I14</f>
        <v/>
      </c>
      <c r="G12" s="16">
        <f>'Memória de Calculo p Regulação'!J14</f>
        <v>0</v>
      </c>
      <c r="H12" s="16">
        <f>'Memória de Calculo p Regulação'!K14</f>
        <v>0</v>
      </c>
      <c r="I12" s="16">
        <f>'Memória de Calculo p Regulação'!L14</f>
        <v>0</v>
      </c>
      <c r="J12" s="16">
        <f>'Memória de Calculo p Regulação'!M14</f>
        <v>0</v>
      </c>
      <c r="K12" s="50">
        <f>'Memória de Calculo p Regulação'!N14</f>
        <v>0</v>
      </c>
      <c r="L12" s="51" t="str">
        <f>'Memória de Calculo p Regulação'!O14</f>
        <v/>
      </c>
      <c r="M12" s="51" t="str">
        <f>'Memória de Calculo p Regulação'!P14</f>
        <v/>
      </c>
    </row>
    <row r="13" spans="1:13" s="52" customFormat="1" ht="39.950000000000003" customHeight="1" x14ac:dyDescent="0.25">
      <c r="A13" s="49">
        <f t="shared" si="0"/>
        <v>5</v>
      </c>
      <c r="B13" s="16">
        <f>'Memória de Calculo p Regulação'!$E15</f>
        <v>0</v>
      </c>
      <c r="C13" s="13" t="str">
        <f>'Memória de Calculo p Regulação'!$F15</f>
        <v/>
      </c>
      <c r="D13" s="16" t="str">
        <f>'Memória de Calculo p Regulação'!G15</f>
        <v/>
      </c>
      <c r="E13" s="13" t="str">
        <f>'Memória de Calculo p Regulação'!H15</f>
        <v/>
      </c>
      <c r="F13" s="16" t="str">
        <f>'Memória de Calculo p Regulação'!I15</f>
        <v/>
      </c>
      <c r="G13" s="16">
        <f>'Memória de Calculo p Regulação'!J15</f>
        <v>0</v>
      </c>
      <c r="H13" s="16">
        <f>'Memória de Calculo p Regulação'!K15</f>
        <v>0</v>
      </c>
      <c r="I13" s="16">
        <f>'Memória de Calculo p Regulação'!L15</f>
        <v>0</v>
      </c>
      <c r="J13" s="16">
        <f>'Memória de Calculo p Regulação'!M15</f>
        <v>0</v>
      </c>
      <c r="K13" s="50">
        <f>'Memória de Calculo p Regulação'!N15</f>
        <v>0</v>
      </c>
      <c r="L13" s="51" t="str">
        <f>'Memória de Calculo p Regulação'!O15</f>
        <v/>
      </c>
      <c r="M13" s="51" t="str">
        <f>'Memória de Calculo p Regulação'!P15</f>
        <v/>
      </c>
    </row>
    <row r="14" spans="1:13" s="52" customFormat="1" ht="39.950000000000003" customHeight="1" x14ac:dyDescent="0.25">
      <c r="A14" s="49">
        <f t="shared" si="0"/>
        <v>6</v>
      </c>
      <c r="B14" s="16">
        <f>'Memória de Calculo p Regulação'!$E16</f>
        <v>0</v>
      </c>
      <c r="C14" s="13" t="str">
        <f>'Memória de Calculo p Regulação'!$F16</f>
        <v/>
      </c>
      <c r="D14" s="16" t="str">
        <f>'Memória de Calculo p Regulação'!G16</f>
        <v/>
      </c>
      <c r="E14" s="13" t="str">
        <f>'Memória de Calculo p Regulação'!H16</f>
        <v/>
      </c>
      <c r="F14" s="16" t="str">
        <f>'Memória de Calculo p Regulação'!I16</f>
        <v/>
      </c>
      <c r="G14" s="16">
        <f>'Memória de Calculo p Regulação'!J16</f>
        <v>0</v>
      </c>
      <c r="H14" s="16">
        <f>'Memória de Calculo p Regulação'!K16</f>
        <v>0</v>
      </c>
      <c r="I14" s="16">
        <f>'Memória de Calculo p Regulação'!L16</f>
        <v>0</v>
      </c>
      <c r="J14" s="16">
        <f>'Memória de Calculo p Regulação'!M16</f>
        <v>0</v>
      </c>
      <c r="K14" s="50">
        <f>'Memória de Calculo p Regulação'!N16</f>
        <v>0</v>
      </c>
      <c r="L14" s="51" t="str">
        <f>'Memória de Calculo p Regulação'!O16</f>
        <v/>
      </c>
      <c r="M14" s="51" t="str">
        <f>'Memória de Calculo p Regulação'!P16</f>
        <v/>
      </c>
    </row>
    <row r="15" spans="1:13" s="52" customFormat="1" ht="39.950000000000003" customHeight="1" x14ac:dyDescent="0.25">
      <c r="A15" s="49">
        <f t="shared" si="0"/>
        <v>7</v>
      </c>
      <c r="B15" s="16">
        <f>'Memória de Calculo p Regulação'!$E17</f>
        <v>0</v>
      </c>
      <c r="C15" s="13" t="str">
        <f>'Memória de Calculo p Regulação'!$F17</f>
        <v/>
      </c>
      <c r="D15" s="16" t="str">
        <f>'Memória de Calculo p Regulação'!G17</f>
        <v/>
      </c>
      <c r="E15" s="13" t="str">
        <f>'Memória de Calculo p Regulação'!H17</f>
        <v/>
      </c>
      <c r="F15" s="16" t="str">
        <f>'Memória de Calculo p Regulação'!I17</f>
        <v/>
      </c>
      <c r="G15" s="16">
        <f>'Memória de Calculo p Regulação'!J17</f>
        <v>0</v>
      </c>
      <c r="H15" s="16">
        <f>'Memória de Calculo p Regulação'!K17</f>
        <v>0</v>
      </c>
      <c r="I15" s="16">
        <f>'Memória de Calculo p Regulação'!L17</f>
        <v>0</v>
      </c>
      <c r="J15" s="16">
        <f>'Memória de Calculo p Regulação'!M17</f>
        <v>0</v>
      </c>
      <c r="K15" s="50">
        <f>'Memória de Calculo p Regulação'!N17</f>
        <v>0</v>
      </c>
      <c r="L15" s="51" t="str">
        <f>'Memória de Calculo p Regulação'!O17</f>
        <v/>
      </c>
      <c r="M15" s="51" t="str">
        <f>'Memória de Calculo p Regulação'!P17</f>
        <v/>
      </c>
    </row>
    <row r="16" spans="1:13" s="52" customFormat="1" ht="39.950000000000003" customHeight="1" x14ac:dyDescent="0.25">
      <c r="A16" s="49">
        <f t="shared" si="0"/>
        <v>8</v>
      </c>
      <c r="B16" s="16">
        <f>'Memória de Calculo p Regulação'!$E18</f>
        <v>0</v>
      </c>
      <c r="C16" s="13" t="str">
        <f>'Memória de Calculo p Regulação'!$F18</f>
        <v/>
      </c>
      <c r="D16" s="16" t="str">
        <f>'Memória de Calculo p Regulação'!G18</f>
        <v/>
      </c>
      <c r="E16" s="13" t="str">
        <f>'Memória de Calculo p Regulação'!H18</f>
        <v/>
      </c>
      <c r="F16" s="16" t="str">
        <f>'Memória de Calculo p Regulação'!I18</f>
        <v/>
      </c>
      <c r="G16" s="16">
        <f>'Memória de Calculo p Regulação'!J18</f>
        <v>0</v>
      </c>
      <c r="H16" s="16">
        <f>'Memória de Calculo p Regulação'!K18</f>
        <v>0</v>
      </c>
      <c r="I16" s="16">
        <f>'Memória de Calculo p Regulação'!L18</f>
        <v>0</v>
      </c>
      <c r="J16" s="16">
        <f>'Memória de Calculo p Regulação'!M18</f>
        <v>0</v>
      </c>
      <c r="K16" s="50">
        <f>'Memória de Calculo p Regulação'!N18</f>
        <v>0</v>
      </c>
      <c r="L16" s="51" t="str">
        <f>'Memória de Calculo p Regulação'!O18</f>
        <v/>
      </c>
      <c r="M16" s="51" t="str">
        <f>'Memória de Calculo p Regulação'!P18</f>
        <v/>
      </c>
    </row>
    <row r="17" spans="1:13" s="52" customFormat="1" ht="39.950000000000003" customHeight="1" x14ac:dyDescent="0.25">
      <c r="A17" s="49">
        <f t="shared" si="0"/>
        <v>9</v>
      </c>
      <c r="B17" s="16">
        <f>'Memória de Calculo p Regulação'!$E19</f>
        <v>0</v>
      </c>
      <c r="C17" s="13" t="str">
        <f>'Memória de Calculo p Regulação'!$F19</f>
        <v/>
      </c>
      <c r="D17" s="16" t="str">
        <f>'Memória de Calculo p Regulação'!G19</f>
        <v/>
      </c>
      <c r="E17" s="13" t="str">
        <f>'Memória de Calculo p Regulação'!H19</f>
        <v/>
      </c>
      <c r="F17" s="16" t="str">
        <f>'Memória de Calculo p Regulação'!I19</f>
        <v/>
      </c>
      <c r="G17" s="16">
        <f>'Memória de Calculo p Regulação'!J19</f>
        <v>0</v>
      </c>
      <c r="H17" s="16">
        <f>'Memória de Calculo p Regulação'!K19</f>
        <v>0</v>
      </c>
      <c r="I17" s="16">
        <f>'Memória de Calculo p Regulação'!L19</f>
        <v>0</v>
      </c>
      <c r="J17" s="16">
        <f>'Memória de Calculo p Regulação'!M19</f>
        <v>0</v>
      </c>
      <c r="K17" s="50">
        <f>'Memória de Calculo p Regulação'!N19</f>
        <v>0</v>
      </c>
      <c r="L17" s="51" t="str">
        <f>'Memória de Calculo p Regulação'!O19</f>
        <v/>
      </c>
      <c r="M17" s="51" t="str">
        <f>'Memória de Calculo p Regulação'!P19</f>
        <v/>
      </c>
    </row>
    <row r="18" spans="1:13" s="52" customFormat="1" ht="39.950000000000003" customHeight="1" x14ac:dyDescent="0.25">
      <c r="A18" s="49">
        <f t="shared" si="0"/>
        <v>10</v>
      </c>
      <c r="B18" s="16">
        <f>'Memória de Calculo p Regulação'!$E20</f>
        <v>0</v>
      </c>
      <c r="C18" s="13" t="str">
        <f>'Memória de Calculo p Regulação'!$F20</f>
        <v/>
      </c>
      <c r="D18" s="16" t="str">
        <f>'Memória de Calculo p Regulação'!G20</f>
        <v/>
      </c>
      <c r="E18" s="13" t="str">
        <f>'Memória de Calculo p Regulação'!H20</f>
        <v/>
      </c>
      <c r="F18" s="16" t="str">
        <f>'Memória de Calculo p Regulação'!I20</f>
        <v/>
      </c>
      <c r="G18" s="16">
        <f>'Memória de Calculo p Regulação'!J20</f>
        <v>0</v>
      </c>
      <c r="H18" s="16">
        <f>'Memória de Calculo p Regulação'!K20</f>
        <v>0</v>
      </c>
      <c r="I18" s="16">
        <f>'Memória de Calculo p Regulação'!L20</f>
        <v>0</v>
      </c>
      <c r="J18" s="16">
        <f>'Memória de Calculo p Regulação'!M20</f>
        <v>0</v>
      </c>
      <c r="K18" s="50">
        <f>'Memória de Calculo p Regulação'!N20</f>
        <v>0</v>
      </c>
      <c r="L18" s="51" t="str">
        <f>'Memória de Calculo p Regulação'!O20</f>
        <v/>
      </c>
      <c r="M18" s="51" t="str">
        <f>'Memória de Calculo p Regulação'!P20</f>
        <v/>
      </c>
    </row>
    <row r="19" spans="1:13" s="52" customFormat="1" ht="39.950000000000003" customHeight="1" x14ac:dyDescent="0.25">
      <c r="A19" s="49">
        <f t="shared" si="0"/>
        <v>11</v>
      </c>
      <c r="B19" s="16">
        <f>'Memória de Calculo p Regulação'!$E21</f>
        <v>0</v>
      </c>
      <c r="C19" s="13" t="str">
        <f>'Memória de Calculo p Regulação'!$F21</f>
        <v/>
      </c>
      <c r="D19" s="16" t="str">
        <f>'Memória de Calculo p Regulação'!G21</f>
        <v/>
      </c>
      <c r="E19" s="13" t="str">
        <f>'Memória de Calculo p Regulação'!H21</f>
        <v/>
      </c>
      <c r="F19" s="16" t="str">
        <f>'Memória de Calculo p Regulação'!I21</f>
        <v/>
      </c>
      <c r="G19" s="16">
        <f>'Memória de Calculo p Regulação'!J21</f>
        <v>0</v>
      </c>
      <c r="H19" s="16">
        <f>'Memória de Calculo p Regulação'!K21</f>
        <v>0</v>
      </c>
      <c r="I19" s="16">
        <f>'Memória de Calculo p Regulação'!L21</f>
        <v>0</v>
      </c>
      <c r="J19" s="16">
        <f>'Memória de Calculo p Regulação'!M21</f>
        <v>0</v>
      </c>
      <c r="K19" s="50">
        <f>'Memória de Calculo p Regulação'!N21</f>
        <v>0</v>
      </c>
      <c r="L19" s="51" t="str">
        <f>'Memória de Calculo p Regulação'!O21</f>
        <v/>
      </c>
      <c r="M19" s="51" t="str">
        <f>'Memória de Calculo p Regulação'!P21</f>
        <v/>
      </c>
    </row>
    <row r="20" spans="1:13" s="52" customFormat="1" ht="39.950000000000003" customHeight="1" x14ac:dyDescent="0.25">
      <c r="A20" s="49">
        <f t="shared" si="0"/>
        <v>12</v>
      </c>
      <c r="B20" s="16">
        <f>'Memória de Calculo p Regulação'!$E22</f>
        <v>0</v>
      </c>
      <c r="C20" s="13" t="str">
        <f>'Memória de Calculo p Regulação'!$F22</f>
        <v/>
      </c>
      <c r="D20" s="16" t="str">
        <f>'Memória de Calculo p Regulação'!G22</f>
        <v/>
      </c>
      <c r="E20" s="13" t="str">
        <f>'Memória de Calculo p Regulação'!H22</f>
        <v/>
      </c>
      <c r="F20" s="16" t="str">
        <f>'Memória de Calculo p Regulação'!I22</f>
        <v/>
      </c>
      <c r="G20" s="16">
        <f>'Memória de Calculo p Regulação'!J22</f>
        <v>0</v>
      </c>
      <c r="H20" s="16">
        <f>'Memória de Calculo p Regulação'!K22</f>
        <v>0</v>
      </c>
      <c r="I20" s="16">
        <f>'Memória de Calculo p Regulação'!L22</f>
        <v>0</v>
      </c>
      <c r="J20" s="16">
        <f>'Memória de Calculo p Regulação'!M22</f>
        <v>0</v>
      </c>
      <c r="K20" s="50">
        <f>'Memória de Calculo p Regulação'!N22</f>
        <v>0</v>
      </c>
      <c r="L20" s="51" t="str">
        <f>'Memória de Calculo p Regulação'!O22</f>
        <v/>
      </c>
      <c r="M20" s="51" t="str">
        <f>'Memória de Calculo p Regulação'!P22</f>
        <v/>
      </c>
    </row>
    <row r="21" spans="1:13" s="52" customFormat="1" ht="39.950000000000003" customHeight="1" x14ac:dyDescent="0.25">
      <c r="A21" s="49">
        <f t="shared" si="0"/>
        <v>13</v>
      </c>
      <c r="B21" s="16">
        <f>'Memória de Calculo p Regulação'!$E23</f>
        <v>0</v>
      </c>
      <c r="C21" s="13" t="str">
        <f>'Memória de Calculo p Regulação'!$F23</f>
        <v/>
      </c>
      <c r="D21" s="16" t="str">
        <f>'Memória de Calculo p Regulação'!G23</f>
        <v/>
      </c>
      <c r="E21" s="13" t="str">
        <f>'Memória de Calculo p Regulação'!H23</f>
        <v/>
      </c>
      <c r="F21" s="16" t="str">
        <f>'Memória de Calculo p Regulação'!I23</f>
        <v/>
      </c>
      <c r="G21" s="16">
        <f>'Memória de Calculo p Regulação'!J23</f>
        <v>0</v>
      </c>
      <c r="H21" s="16">
        <f>'Memória de Calculo p Regulação'!K23</f>
        <v>0</v>
      </c>
      <c r="I21" s="16">
        <f>'Memória de Calculo p Regulação'!L23</f>
        <v>0</v>
      </c>
      <c r="J21" s="16">
        <f>'Memória de Calculo p Regulação'!M23</f>
        <v>0</v>
      </c>
      <c r="K21" s="50">
        <f>'Memória de Calculo p Regulação'!N23</f>
        <v>0</v>
      </c>
      <c r="L21" s="51" t="str">
        <f>'Memória de Calculo p Regulação'!O23</f>
        <v/>
      </c>
      <c r="M21" s="51" t="str">
        <f>'Memória de Calculo p Regulação'!P23</f>
        <v/>
      </c>
    </row>
    <row r="22" spans="1:13" s="52" customFormat="1" ht="39.950000000000003" customHeight="1" x14ac:dyDescent="0.25">
      <c r="A22" s="49">
        <f t="shared" si="0"/>
        <v>14</v>
      </c>
      <c r="B22" s="16">
        <f>'Memória de Calculo p Regulação'!$E24</f>
        <v>0</v>
      </c>
      <c r="C22" s="13" t="str">
        <f>'Memória de Calculo p Regulação'!$F24</f>
        <v/>
      </c>
      <c r="D22" s="16" t="str">
        <f>'Memória de Calculo p Regulação'!G24</f>
        <v/>
      </c>
      <c r="E22" s="13" t="str">
        <f>'Memória de Calculo p Regulação'!H24</f>
        <v/>
      </c>
      <c r="F22" s="16" t="str">
        <f>'Memória de Calculo p Regulação'!I24</f>
        <v/>
      </c>
      <c r="G22" s="16">
        <f>'Memória de Calculo p Regulação'!J24</f>
        <v>0</v>
      </c>
      <c r="H22" s="16">
        <f>'Memória de Calculo p Regulação'!K24</f>
        <v>0</v>
      </c>
      <c r="I22" s="16">
        <f>'Memória de Calculo p Regulação'!L24</f>
        <v>0</v>
      </c>
      <c r="J22" s="16">
        <f>'Memória de Calculo p Regulação'!M24</f>
        <v>0</v>
      </c>
      <c r="K22" s="50">
        <f>'Memória de Calculo p Regulação'!N24</f>
        <v>0</v>
      </c>
      <c r="L22" s="51" t="str">
        <f>'Memória de Calculo p Regulação'!O24</f>
        <v/>
      </c>
      <c r="M22" s="51" t="str">
        <f>'Memória de Calculo p Regulação'!P24</f>
        <v/>
      </c>
    </row>
    <row r="23" spans="1:13" s="52" customFormat="1" ht="39.950000000000003" customHeight="1" x14ac:dyDescent="0.25">
      <c r="A23" s="49">
        <f t="shared" si="0"/>
        <v>15</v>
      </c>
      <c r="B23" s="16">
        <f>'Memória de Calculo p Regulação'!$E25</f>
        <v>0</v>
      </c>
      <c r="C23" s="13" t="str">
        <f>'Memória de Calculo p Regulação'!$F25</f>
        <v/>
      </c>
      <c r="D23" s="16" t="str">
        <f>'Memória de Calculo p Regulação'!G25</f>
        <v/>
      </c>
      <c r="E23" s="13" t="str">
        <f>'Memória de Calculo p Regulação'!H25</f>
        <v/>
      </c>
      <c r="F23" s="16" t="str">
        <f>'Memória de Calculo p Regulação'!I25</f>
        <v/>
      </c>
      <c r="G23" s="16">
        <f>'Memória de Calculo p Regulação'!J25</f>
        <v>0</v>
      </c>
      <c r="H23" s="16">
        <f>'Memória de Calculo p Regulação'!K25</f>
        <v>0</v>
      </c>
      <c r="I23" s="16">
        <f>'Memória de Calculo p Regulação'!L25</f>
        <v>0</v>
      </c>
      <c r="J23" s="16">
        <f>'Memória de Calculo p Regulação'!M25</f>
        <v>0</v>
      </c>
      <c r="K23" s="50">
        <f>'Memória de Calculo p Regulação'!N25</f>
        <v>0</v>
      </c>
      <c r="L23" s="51" t="str">
        <f>'Memória de Calculo p Regulação'!O25</f>
        <v/>
      </c>
      <c r="M23" s="51" t="str">
        <f>'Memória de Calculo p Regulação'!P25</f>
        <v/>
      </c>
    </row>
    <row r="24" spans="1:13" s="52" customFormat="1" ht="39.950000000000003" customHeight="1" x14ac:dyDescent="0.25">
      <c r="A24" s="49">
        <f t="shared" si="0"/>
        <v>16</v>
      </c>
      <c r="B24" s="16">
        <f>'Memória de Calculo p Regulação'!$E26</f>
        <v>0</v>
      </c>
      <c r="C24" s="13" t="str">
        <f>'Memória de Calculo p Regulação'!$F26</f>
        <v/>
      </c>
      <c r="D24" s="16" t="str">
        <f>'Memória de Calculo p Regulação'!G26</f>
        <v/>
      </c>
      <c r="E24" s="13" t="str">
        <f>'Memória de Calculo p Regulação'!H26</f>
        <v/>
      </c>
      <c r="F24" s="16" t="str">
        <f>'Memória de Calculo p Regulação'!I26</f>
        <v/>
      </c>
      <c r="G24" s="16">
        <f>'Memória de Calculo p Regulação'!J26</f>
        <v>0</v>
      </c>
      <c r="H24" s="16">
        <f>'Memória de Calculo p Regulação'!K26</f>
        <v>0</v>
      </c>
      <c r="I24" s="16">
        <f>'Memória de Calculo p Regulação'!L26</f>
        <v>0</v>
      </c>
      <c r="J24" s="16">
        <f>'Memória de Calculo p Regulação'!M26</f>
        <v>0</v>
      </c>
      <c r="K24" s="50">
        <f>'Memória de Calculo p Regulação'!N26</f>
        <v>0</v>
      </c>
      <c r="L24" s="51" t="str">
        <f>'Memória de Calculo p Regulação'!O26</f>
        <v/>
      </c>
      <c r="M24" s="51" t="str">
        <f>'Memória de Calculo p Regulação'!P26</f>
        <v/>
      </c>
    </row>
    <row r="25" spans="1:13" s="52" customFormat="1" ht="39.950000000000003" customHeight="1" x14ac:dyDescent="0.25">
      <c r="A25" s="49">
        <f t="shared" si="0"/>
        <v>17</v>
      </c>
      <c r="B25" s="16">
        <f>'Memória de Calculo p Regulação'!$E27</f>
        <v>0</v>
      </c>
      <c r="C25" s="13" t="str">
        <f>'Memória de Calculo p Regulação'!$F27</f>
        <v/>
      </c>
      <c r="D25" s="16" t="str">
        <f>'Memória de Calculo p Regulação'!G27</f>
        <v/>
      </c>
      <c r="E25" s="13" t="str">
        <f>'Memória de Calculo p Regulação'!H27</f>
        <v/>
      </c>
      <c r="F25" s="16" t="str">
        <f>'Memória de Calculo p Regulação'!I27</f>
        <v/>
      </c>
      <c r="G25" s="16">
        <f>'Memória de Calculo p Regulação'!J27</f>
        <v>0</v>
      </c>
      <c r="H25" s="16">
        <f>'Memória de Calculo p Regulação'!K27</f>
        <v>0</v>
      </c>
      <c r="I25" s="16">
        <f>'Memória de Calculo p Regulação'!L27</f>
        <v>0</v>
      </c>
      <c r="J25" s="16">
        <f>'Memória de Calculo p Regulação'!M27</f>
        <v>0</v>
      </c>
      <c r="K25" s="50">
        <f>'Memória de Calculo p Regulação'!N27</f>
        <v>0</v>
      </c>
      <c r="L25" s="51" t="str">
        <f>'Memória de Calculo p Regulação'!O27</f>
        <v/>
      </c>
      <c r="M25" s="51" t="str">
        <f>'Memória de Calculo p Regulação'!P27</f>
        <v/>
      </c>
    </row>
    <row r="26" spans="1:13" s="52" customFormat="1" ht="39.950000000000003" customHeight="1" x14ac:dyDescent="0.25">
      <c r="A26" s="49">
        <f t="shared" si="0"/>
        <v>18</v>
      </c>
      <c r="B26" s="16">
        <f>'Memória de Calculo p Regulação'!$E28</f>
        <v>0</v>
      </c>
      <c r="C26" s="13" t="str">
        <f>'Memória de Calculo p Regulação'!$F28</f>
        <v/>
      </c>
      <c r="D26" s="16" t="str">
        <f>'Memória de Calculo p Regulação'!G28</f>
        <v/>
      </c>
      <c r="E26" s="13" t="str">
        <f>'Memória de Calculo p Regulação'!H28</f>
        <v/>
      </c>
      <c r="F26" s="16" t="str">
        <f>'Memória de Calculo p Regulação'!I28</f>
        <v/>
      </c>
      <c r="G26" s="16">
        <f>'Memória de Calculo p Regulação'!J28</f>
        <v>0</v>
      </c>
      <c r="H26" s="16">
        <f>'Memória de Calculo p Regulação'!K28</f>
        <v>0</v>
      </c>
      <c r="I26" s="16">
        <f>'Memória de Calculo p Regulação'!L28</f>
        <v>0</v>
      </c>
      <c r="J26" s="16">
        <f>'Memória de Calculo p Regulação'!M28</f>
        <v>0</v>
      </c>
      <c r="K26" s="50">
        <f>'Memória de Calculo p Regulação'!N28</f>
        <v>0</v>
      </c>
      <c r="L26" s="51" t="str">
        <f>'Memória de Calculo p Regulação'!O28</f>
        <v/>
      </c>
      <c r="M26" s="51" t="str">
        <f>'Memória de Calculo p Regulação'!P28</f>
        <v/>
      </c>
    </row>
    <row r="27" spans="1:13" s="52" customFormat="1" ht="39.950000000000003" customHeight="1" x14ac:dyDescent="0.25">
      <c r="A27" s="49">
        <f t="shared" si="0"/>
        <v>19</v>
      </c>
      <c r="B27" s="16">
        <f>'Memória de Calculo p Regulação'!$E29</f>
        <v>0</v>
      </c>
      <c r="C27" s="13" t="str">
        <f>'Memória de Calculo p Regulação'!$F29</f>
        <v/>
      </c>
      <c r="D27" s="16" t="str">
        <f>'Memória de Calculo p Regulação'!G29</f>
        <v/>
      </c>
      <c r="E27" s="13" t="str">
        <f>'Memória de Calculo p Regulação'!H29</f>
        <v/>
      </c>
      <c r="F27" s="16" t="str">
        <f>'Memória de Calculo p Regulação'!I29</f>
        <v/>
      </c>
      <c r="G27" s="16">
        <f>'Memória de Calculo p Regulação'!J29</f>
        <v>0</v>
      </c>
      <c r="H27" s="16">
        <f>'Memória de Calculo p Regulação'!K29</f>
        <v>0</v>
      </c>
      <c r="I27" s="16">
        <f>'Memória de Calculo p Regulação'!L29</f>
        <v>0</v>
      </c>
      <c r="J27" s="16">
        <f>'Memória de Calculo p Regulação'!M29</f>
        <v>0</v>
      </c>
      <c r="K27" s="50">
        <f>'Memória de Calculo p Regulação'!N29</f>
        <v>0</v>
      </c>
      <c r="L27" s="51" t="str">
        <f>'Memória de Calculo p Regulação'!O29</f>
        <v/>
      </c>
      <c r="M27" s="51" t="str">
        <f>'Memória de Calculo p Regulação'!P29</f>
        <v/>
      </c>
    </row>
    <row r="28" spans="1:13" s="52" customFormat="1" ht="39.950000000000003" customHeight="1" x14ac:dyDescent="0.25">
      <c r="A28" s="49">
        <f t="shared" si="0"/>
        <v>20</v>
      </c>
      <c r="B28" s="16">
        <f>'Memória de Calculo p Regulação'!$E30</f>
        <v>0</v>
      </c>
      <c r="C28" s="13" t="str">
        <f>'Memória de Calculo p Regulação'!$F30</f>
        <v/>
      </c>
      <c r="D28" s="16" t="str">
        <f>'Memória de Calculo p Regulação'!G30</f>
        <v/>
      </c>
      <c r="E28" s="13" t="str">
        <f>'Memória de Calculo p Regulação'!H30</f>
        <v/>
      </c>
      <c r="F28" s="16" t="str">
        <f>'Memória de Calculo p Regulação'!I30</f>
        <v/>
      </c>
      <c r="G28" s="16">
        <f>'Memória de Calculo p Regulação'!J30</f>
        <v>0</v>
      </c>
      <c r="H28" s="16">
        <f>'Memória de Calculo p Regulação'!K30</f>
        <v>0</v>
      </c>
      <c r="I28" s="16">
        <f>'Memória de Calculo p Regulação'!L30</f>
        <v>0</v>
      </c>
      <c r="J28" s="16">
        <f>'Memória de Calculo p Regulação'!M30</f>
        <v>0</v>
      </c>
      <c r="K28" s="50">
        <f>'Memória de Calculo p Regulação'!N30</f>
        <v>0</v>
      </c>
      <c r="L28" s="51" t="str">
        <f>'Memória de Calculo p Regulação'!O30</f>
        <v/>
      </c>
      <c r="M28" s="51" t="str">
        <f>'Memória de Calculo p Regulação'!P30</f>
        <v/>
      </c>
    </row>
    <row r="29" spans="1:13" s="52" customFormat="1" ht="39.950000000000003" customHeight="1" x14ac:dyDescent="0.25">
      <c r="A29" s="49">
        <f t="shared" si="0"/>
        <v>21</v>
      </c>
      <c r="B29" s="16">
        <f>'Memória de Calculo p Regulação'!$E31</f>
        <v>0</v>
      </c>
      <c r="C29" s="13" t="str">
        <f>'Memória de Calculo p Regulação'!$F31</f>
        <v/>
      </c>
      <c r="D29" s="16" t="str">
        <f>'Memória de Calculo p Regulação'!G31</f>
        <v/>
      </c>
      <c r="E29" s="13" t="str">
        <f>'Memória de Calculo p Regulação'!H31</f>
        <v/>
      </c>
      <c r="F29" s="16" t="str">
        <f>'Memória de Calculo p Regulação'!I31</f>
        <v/>
      </c>
      <c r="G29" s="16">
        <f>'Memória de Calculo p Regulação'!J31</f>
        <v>0</v>
      </c>
      <c r="H29" s="16">
        <f>'Memória de Calculo p Regulação'!K31</f>
        <v>0</v>
      </c>
      <c r="I29" s="16">
        <f>'Memória de Calculo p Regulação'!L31</f>
        <v>0</v>
      </c>
      <c r="J29" s="16">
        <f>'Memória de Calculo p Regulação'!M31</f>
        <v>0</v>
      </c>
      <c r="K29" s="50">
        <f>'Memória de Calculo p Regulação'!N31</f>
        <v>0</v>
      </c>
      <c r="L29" s="51" t="str">
        <f>'Memória de Calculo p Regulação'!O31</f>
        <v/>
      </c>
      <c r="M29" s="51" t="str">
        <f>'Memória de Calculo p Regulação'!P31</f>
        <v/>
      </c>
    </row>
    <row r="30" spans="1:13" s="52" customFormat="1" ht="39.950000000000003" customHeight="1" x14ac:dyDescent="0.25">
      <c r="A30" s="49">
        <f t="shared" si="0"/>
        <v>22</v>
      </c>
      <c r="B30" s="16">
        <f>'Memória de Calculo p Regulação'!$E32</f>
        <v>0</v>
      </c>
      <c r="C30" s="13" t="str">
        <f>'Memória de Calculo p Regulação'!$F32</f>
        <v/>
      </c>
      <c r="D30" s="16" t="str">
        <f>'Memória de Calculo p Regulação'!G32</f>
        <v/>
      </c>
      <c r="E30" s="13" t="str">
        <f>'Memória de Calculo p Regulação'!H32</f>
        <v/>
      </c>
      <c r="F30" s="16" t="str">
        <f>'Memória de Calculo p Regulação'!I32</f>
        <v/>
      </c>
      <c r="G30" s="16">
        <f>'Memória de Calculo p Regulação'!J32</f>
        <v>0</v>
      </c>
      <c r="H30" s="16">
        <f>'Memória de Calculo p Regulação'!K32</f>
        <v>0</v>
      </c>
      <c r="I30" s="16">
        <f>'Memória de Calculo p Regulação'!L32</f>
        <v>0</v>
      </c>
      <c r="J30" s="16">
        <f>'Memória de Calculo p Regulação'!M32</f>
        <v>0</v>
      </c>
      <c r="K30" s="50">
        <f>'Memória de Calculo p Regulação'!N32</f>
        <v>0</v>
      </c>
      <c r="L30" s="51" t="str">
        <f>'Memória de Calculo p Regulação'!O32</f>
        <v/>
      </c>
      <c r="M30" s="51" t="str">
        <f>'Memória de Calculo p Regulação'!P32</f>
        <v/>
      </c>
    </row>
    <row r="31" spans="1:13" s="52" customFormat="1" ht="39.950000000000003" customHeight="1" x14ac:dyDescent="0.25">
      <c r="A31" s="49">
        <f t="shared" si="0"/>
        <v>23</v>
      </c>
      <c r="B31" s="16">
        <f>'Memória de Calculo p Regulação'!$E33</f>
        <v>0</v>
      </c>
      <c r="C31" s="13" t="str">
        <f>'Memória de Calculo p Regulação'!$F33</f>
        <v/>
      </c>
      <c r="D31" s="16" t="str">
        <f>'Memória de Calculo p Regulação'!G33</f>
        <v/>
      </c>
      <c r="E31" s="13" t="str">
        <f>'Memória de Calculo p Regulação'!H33</f>
        <v/>
      </c>
      <c r="F31" s="16" t="str">
        <f>'Memória de Calculo p Regulação'!I33</f>
        <v/>
      </c>
      <c r="G31" s="16">
        <f>'Memória de Calculo p Regulação'!J33</f>
        <v>0</v>
      </c>
      <c r="H31" s="16">
        <f>'Memória de Calculo p Regulação'!K33</f>
        <v>0</v>
      </c>
      <c r="I31" s="16">
        <f>'Memória de Calculo p Regulação'!L33</f>
        <v>0</v>
      </c>
      <c r="J31" s="16">
        <f>'Memória de Calculo p Regulação'!M33</f>
        <v>0</v>
      </c>
      <c r="K31" s="50">
        <f>'Memória de Calculo p Regulação'!N33</f>
        <v>0</v>
      </c>
      <c r="L31" s="51" t="str">
        <f>'Memória de Calculo p Regulação'!O33</f>
        <v/>
      </c>
      <c r="M31" s="51" t="str">
        <f>'Memória de Calculo p Regulação'!P33</f>
        <v/>
      </c>
    </row>
    <row r="32" spans="1:13" s="52" customFormat="1" ht="39.950000000000003" customHeight="1" x14ac:dyDescent="0.25">
      <c r="A32" s="49">
        <f t="shared" si="0"/>
        <v>24</v>
      </c>
      <c r="B32" s="16">
        <f>'Memória de Calculo p Regulação'!$E34</f>
        <v>0</v>
      </c>
      <c r="C32" s="13" t="str">
        <f>'Memória de Calculo p Regulação'!$F34</f>
        <v/>
      </c>
      <c r="D32" s="16" t="str">
        <f>'Memória de Calculo p Regulação'!G34</f>
        <v/>
      </c>
      <c r="E32" s="13" t="str">
        <f>'Memória de Calculo p Regulação'!H34</f>
        <v/>
      </c>
      <c r="F32" s="16" t="str">
        <f>'Memória de Calculo p Regulação'!I34</f>
        <v/>
      </c>
      <c r="G32" s="16">
        <f>'Memória de Calculo p Regulação'!J34</f>
        <v>0</v>
      </c>
      <c r="H32" s="16">
        <f>'Memória de Calculo p Regulação'!K34</f>
        <v>0</v>
      </c>
      <c r="I32" s="16">
        <f>'Memória de Calculo p Regulação'!L34</f>
        <v>0</v>
      </c>
      <c r="J32" s="16">
        <f>'Memória de Calculo p Regulação'!M34</f>
        <v>0</v>
      </c>
      <c r="K32" s="50">
        <f>'Memória de Calculo p Regulação'!N34</f>
        <v>0</v>
      </c>
      <c r="L32" s="51" t="str">
        <f>'Memória de Calculo p Regulação'!O34</f>
        <v/>
      </c>
      <c r="M32" s="51" t="str">
        <f>'Memória de Calculo p Regulação'!P34</f>
        <v/>
      </c>
    </row>
    <row r="33" spans="1:13" s="52" customFormat="1" ht="39.950000000000003" customHeight="1" x14ac:dyDescent="0.25">
      <c r="A33" s="49">
        <f t="shared" si="0"/>
        <v>25</v>
      </c>
      <c r="B33" s="16">
        <f>'Memória de Calculo p Regulação'!$E35</f>
        <v>0</v>
      </c>
      <c r="C33" s="13" t="str">
        <f>'Memória de Calculo p Regulação'!$F35</f>
        <v/>
      </c>
      <c r="D33" s="16" t="str">
        <f>'Memória de Calculo p Regulação'!G35</f>
        <v/>
      </c>
      <c r="E33" s="13" t="str">
        <f>'Memória de Calculo p Regulação'!H35</f>
        <v/>
      </c>
      <c r="F33" s="16" t="str">
        <f>'Memória de Calculo p Regulação'!I35</f>
        <v/>
      </c>
      <c r="G33" s="16">
        <f>'Memória de Calculo p Regulação'!J35</f>
        <v>0</v>
      </c>
      <c r="H33" s="16">
        <f>'Memória de Calculo p Regulação'!K35</f>
        <v>0</v>
      </c>
      <c r="I33" s="16">
        <f>'Memória de Calculo p Regulação'!L35</f>
        <v>0</v>
      </c>
      <c r="J33" s="16">
        <f>'Memória de Calculo p Regulação'!M35</f>
        <v>0</v>
      </c>
      <c r="K33" s="50">
        <f>'Memória de Calculo p Regulação'!N35</f>
        <v>0</v>
      </c>
      <c r="L33" s="51" t="str">
        <f>'Memória de Calculo p Regulação'!O35</f>
        <v/>
      </c>
      <c r="M33" s="51" t="str">
        <f>'Memória de Calculo p Regulação'!P35</f>
        <v/>
      </c>
    </row>
    <row r="34" spans="1:13" s="52" customFormat="1" ht="39.950000000000003" customHeight="1" x14ac:dyDescent="0.25">
      <c r="A34" s="49">
        <f t="shared" si="0"/>
        <v>26</v>
      </c>
      <c r="B34" s="16">
        <f>'Memória de Calculo p Regulação'!$E36</f>
        <v>0</v>
      </c>
      <c r="C34" s="13" t="str">
        <f>'Memória de Calculo p Regulação'!$F36</f>
        <v/>
      </c>
      <c r="D34" s="16" t="str">
        <f>'Memória de Calculo p Regulação'!G36</f>
        <v/>
      </c>
      <c r="E34" s="13" t="str">
        <f>'Memória de Calculo p Regulação'!H36</f>
        <v/>
      </c>
      <c r="F34" s="16" t="str">
        <f>'Memória de Calculo p Regulação'!I36</f>
        <v/>
      </c>
      <c r="G34" s="16">
        <f>'Memória de Calculo p Regulação'!J36</f>
        <v>0</v>
      </c>
      <c r="H34" s="16">
        <f>'Memória de Calculo p Regulação'!K36</f>
        <v>0</v>
      </c>
      <c r="I34" s="16">
        <f>'Memória de Calculo p Regulação'!L36</f>
        <v>0</v>
      </c>
      <c r="J34" s="16">
        <f>'Memória de Calculo p Regulação'!M36</f>
        <v>0</v>
      </c>
      <c r="K34" s="50">
        <f>'Memória de Calculo p Regulação'!N36</f>
        <v>0</v>
      </c>
      <c r="L34" s="51" t="str">
        <f>'Memória de Calculo p Regulação'!O36</f>
        <v/>
      </c>
      <c r="M34" s="51" t="str">
        <f>'Memória de Calculo p Regulação'!P36</f>
        <v/>
      </c>
    </row>
    <row r="35" spans="1:13" s="52" customFormat="1" ht="39.950000000000003" customHeight="1" x14ac:dyDescent="0.25">
      <c r="A35" s="49">
        <f t="shared" si="0"/>
        <v>27</v>
      </c>
      <c r="B35" s="16">
        <f>'Memória de Calculo p Regulação'!$E37</f>
        <v>0</v>
      </c>
      <c r="C35" s="13" t="str">
        <f>'Memória de Calculo p Regulação'!$F37</f>
        <v/>
      </c>
      <c r="D35" s="16" t="str">
        <f>'Memória de Calculo p Regulação'!G37</f>
        <v/>
      </c>
      <c r="E35" s="13" t="str">
        <f>'Memória de Calculo p Regulação'!H37</f>
        <v/>
      </c>
      <c r="F35" s="16" t="str">
        <f>'Memória de Calculo p Regulação'!I37</f>
        <v/>
      </c>
      <c r="G35" s="16">
        <f>'Memória de Calculo p Regulação'!J37</f>
        <v>0</v>
      </c>
      <c r="H35" s="16">
        <f>'Memória de Calculo p Regulação'!K37</f>
        <v>0</v>
      </c>
      <c r="I35" s="16">
        <f>'Memória de Calculo p Regulação'!L37</f>
        <v>0</v>
      </c>
      <c r="J35" s="16">
        <f>'Memória de Calculo p Regulação'!M37</f>
        <v>0</v>
      </c>
      <c r="K35" s="50">
        <f>'Memória de Calculo p Regulação'!N37</f>
        <v>0</v>
      </c>
      <c r="L35" s="51" t="str">
        <f>'Memória de Calculo p Regulação'!O37</f>
        <v/>
      </c>
      <c r="M35" s="51" t="str">
        <f>'Memória de Calculo p Regulação'!P37</f>
        <v/>
      </c>
    </row>
    <row r="36" spans="1:13" s="52" customFormat="1" ht="39.950000000000003" customHeight="1" x14ac:dyDescent="0.25">
      <c r="A36" s="49">
        <f t="shared" si="0"/>
        <v>28</v>
      </c>
      <c r="B36" s="16">
        <f>'Memória de Calculo p Regulação'!$E38</f>
        <v>0</v>
      </c>
      <c r="C36" s="13" t="str">
        <f>'Memória de Calculo p Regulação'!$F38</f>
        <v/>
      </c>
      <c r="D36" s="16" t="str">
        <f>'Memória de Calculo p Regulação'!G38</f>
        <v/>
      </c>
      <c r="E36" s="13" t="str">
        <f>'Memória de Calculo p Regulação'!H38</f>
        <v/>
      </c>
      <c r="F36" s="16" t="str">
        <f>'Memória de Calculo p Regulação'!I38</f>
        <v/>
      </c>
      <c r="G36" s="16">
        <f>'Memória de Calculo p Regulação'!J38</f>
        <v>0</v>
      </c>
      <c r="H36" s="16">
        <f>'Memória de Calculo p Regulação'!K38</f>
        <v>0</v>
      </c>
      <c r="I36" s="16">
        <f>'Memória de Calculo p Regulação'!L38</f>
        <v>0</v>
      </c>
      <c r="J36" s="16">
        <f>'Memória de Calculo p Regulação'!M38</f>
        <v>0</v>
      </c>
      <c r="K36" s="50">
        <f>'Memória de Calculo p Regulação'!N38</f>
        <v>0</v>
      </c>
      <c r="L36" s="51" t="str">
        <f>'Memória de Calculo p Regulação'!O38</f>
        <v/>
      </c>
      <c r="M36" s="51" t="str">
        <f>'Memória de Calculo p Regulação'!P38</f>
        <v/>
      </c>
    </row>
    <row r="37" spans="1:13" s="52" customFormat="1" ht="39.950000000000003" customHeight="1" x14ac:dyDescent="0.25">
      <c r="A37" s="49">
        <f t="shared" si="0"/>
        <v>29</v>
      </c>
      <c r="B37" s="16">
        <f>'Memória de Calculo p Regulação'!$E39</f>
        <v>0</v>
      </c>
      <c r="C37" s="13" t="str">
        <f>'Memória de Calculo p Regulação'!$F39</f>
        <v/>
      </c>
      <c r="D37" s="16" t="str">
        <f>'Memória de Calculo p Regulação'!G39</f>
        <v/>
      </c>
      <c r="E37" s="13" t="str">
        <f>'Memória de Calculo p Regulação'!H39</f>
        <v/>
      </c>
      <c r="F37" s="16" t="str">
        <f>'Memória de Calculo p Regulação'!I39</f>
        <v/>
      </c>
      <c r="G37" s="16">
        <f>'Memória de Calculo p Regulação'!J39</f>
        <v>0</v>
      </c>
      <c r="H37" s="16">
        <f>'Memória de Calculo p Regulação'!K39</f>
        <v>0</v>
      </c>
      <c r="I37" s="16">
        <f>'Memória de Calculo p Regulação'!L39</f>
        <v>0</v>
      </c>
      <c r="J37" s="16">
        <f>'Memória de Calculo p Regulação'!M39</f>
        <v>0</v>
      </c>
      <c r="K37" s="50">
        <f>'Memória de Calculo p Regulação'!N39</f>
        <v>0</v>
      </c>
      <c r="L37" s="51" t="str">
        <f>'Memória de Calculo p Regulação'!O39</f>
        <v/>
      </c>
      <c r="M37" s="51" t="str">
        <f>'Memória de Calculo p Regulação'!P39</f>
        <v/>
      </c>
    </row>
    <row r="38" spans="1:13" s="52" customFormat="1" ht="39.950000000000003" customHeight="1" x14ac:dyDescent="0.25">
      <c r="A38" s="49">
        <f t="shared" si="0"/>
        <v>30</v>
      </c>
      <c r="B38" s="16">
        <f>'Memória de Calculo p Regulação'!$E40</f>
        <v>0</v>
      </c>
      <c r="C38" s="13" t="str">
        <f>'Memória de Calculo p Regulação'!$F40</f>
        <v/>
      </c>
      <c r="D38" s="16" t="str">
        <f>'Memória de Calculo p Regulação'!G40</f>
        <v/>
      </c>
      <c r="E38" s="13" t="str">
        <f>'Memória de Calculo p Regulação'!H40</f>
        <v/>
      </c>
      <c r="F38" s="16" t="str">
        <f>'Memória de Calculo p Regulação'!I40</f>
        <v/>
      </c>
      <c r="G38" s="16">
        <f>'Memória de Calculo p Regulação'!J40</f>
        <v>0</v>
      </c>
      <c r="H38" s="16">
        <f>'Memória de Calculo p Regulação'!K40</f>
        <v>0</v>
      </c>
      <c r="I38" s="16">
        <f>'Memória de Calculo p Regulação'!L40</f>
        <v>0</v>
      </c>
      <c r="J38" s="16">
        <f>'Memória de Calculo p Regulação'!M40</f>
        <v>0</v>
      </c>
      <c r="K38" s="50">
        <f>'Memória de Calculo p Regulação'!N40</f>
        <v>0</v>
      </c>
      <c r="L38" s="51" t="str">
        <f>'Memória de Calculo p Regulação'!O40</f>
        <v/>
      </c>
      <c r="M38" s="51" t="str">
        <f>'Memória de Calculo p Regulação'!P40</f>
        <v/>
      </c>
    </row>
    <row r="39" spans="1:13" s="52" customFormat="1" ht="39.950000000000003" customHeight="1" x14ac:dyDescent="0.25">
      <c r="A39" s="49">
        <f t="shared" si="0"/>
        <v>31</v>
      </c>
      <c r="B39" s="16">
        <f>'Memória de Calculo p Regulação'!$E41</f>
        <v>0</v>
      </c>
      <c r="C39" s="13" t="str">
        <f>'Memória de Calculo p Regulação'!$F41</f>
        <v/>
      </c>
      <c r="D39" s="16" t="str">
        <f>'Memória de Calculo p Regulação'!G41</f>
        <v/>
      </c>
      <c r="E39" s="13" t="str">
        <f>'Memória de Calculo p Regulação'!H41</f>
        <v/>
      </c>
      <c r="F39" s="16" t="str">
        <f>'Memória de Calculo p Regulação'!I41</f>
        <v/>
      </c>
      <c r="G39" s="16">
        <f>'Memória de Calculo p Regulação'!J41</f>
        <v>0</v>
      </c>
      <c r="H39" s="16">
        <f>'Memória de Calculo p Regulação'!K41</f>
        <v>0</v>
      </c>
      <c r="I39" s="16">
        <f>'Memória de Calculo p Regulação'!L41</f>
        <v>0</v>
      </c>
      <c r="J39" s="16">
        <f>'Memória de Calculo p Regulação'!M41</f>
        <v>0</v>
      </c>
      <c r="K39" s="50">
        <f>'Memória de Calculo p Regulação'!N41</f>
        <v>0</v>
      </c>
      <c r="L39" s="51" t="str">
        <f>'Memória de Calculo p Regulação'!O41</f>
        <v/>
      </c>
      <c r="M39" s="51" t="str">
        <f>'Memória de Calculo p Regulação'!P41</f>
        <v/>
      </c>
    </row>
    <row r="40" spans="1:13" s="52" customFormat="1" ht="39.950000000000003" customHeight="1" x14ac:dyDescent="0.25">
      <c r="A40" s="49">
        <f t="shared" si="0"/>
        <v>32</v>
      </c>
      <c r="B40" s="16">
        <f>'Memória de Calculo p Regulação'!$E42</f>
        <v>0</v>
      </c>
      <c r="C40" s="13" t="str">
        <f>'Memória de Calculo p Regulação'!$F42</f>
        <v/>
      </c>
      <c r="D40" s="16" t="str">
        <f>'Memória de Calculo p Regulação'!G42</f>
        <v/>
      </c>
      <c r="E40" s="13" t="str">
        <f>'Memória de Calculo p Regulação'!H42</f>
        <v/>
      </c>
      <c r="F40" s="16" t="str">
        <f>'Memória de Calculo p Regulação'!I42</f>
        <v/>
      </c>
      <c r="G40" s="16">
        <f>'Memória de Calculo p Regulação'!J42</f>
        <v>0</v>
      </c>
      <c r="H40" s="16">
        <f>'Memória de Calculo p Regulação'!K42</f>
        <v>0</v>
      </c>
      <c r="I40" s="16">
        <f>'Memória de Calculo p Regulação'!L42</f>
        <v>0</v>
      </c>
      <c r="J40" s="16">
        <f>'Memória de Calculo p Regulação'!M42</f>
        <v>0</v>
      </c>
      <c r="K40" s="50">
        <f>'Memória de Calculo p Regulação'!N42</f>
        <v>0</v>
      </c>
      <c r="L40" s="51" t="str">
        <f>'Memória de Calculo p Regulação'!O42</f>
        <v/>
      </c>
      <c r="M40" s="51" t="str">
        <f>'Memória de Calculo p Regulação'!P42</f>
        <v/>
      </c>
    </row>
    <row r="41" spans="1:13" s="52" customFormat="1" ht="39.950000000000003" customHeight="1" x14ac:dyDescent="0.25">
      <c r="A41" s="49">
        <f t="shared" si="0"/>
        <v>33</v>
      </c>
      <c r="B41" s="16">
        <f>'Memória de Calculo p Regulação'!$E43</f>
        <v>0</v>
      </c>
      <c r="C41" s="13" t="str">
        <f>'Memória de Calculo p Regulação'!$F43</f>
        <v/>
      </c>
      <c r="D41" s="16" t="str">
        <f>'Memória de Calculo p Regulação'!G43</f>
        <v/>
      </c>
      <c r="E41" s="13" t="str">
        <f>'Memória de Calculo p Regulação'!H43</f>
        <v/>
      </c>
      <c r="F41" s="16" t="str">
        <f>'Memória de Calculo p Regulação'!I43</f>
        <v/>
      </c>
      <c r="G41" s="16">
        <f>'Memória de Calculo p Regulação'!J43</f>
        <v>0</v>
      </c>
      <c r="H41" s="16">
        <f>'Memória de Calculo p Regulação'!K43</f>
        <v>0</v>
      </c>
      <c r="I41" s="16">
        <f>'Memória de Calculo p Regulação'!L43</f>
        <v>0</v>
      </c>
      <c r="J41" s="16">
        <f>'Memória de Calculo p Regulação'!M43</f>
        <v>0</v>
      </c>
      <c r="K41" s="50">
        <f>'Memória de Calculo p Regulação'!N43</f>
        <v>0</v>
      </c>
      <c r="L41" s="51" t="str">
        <f>'Memória de Calculo p Regulação'!O43</f>
        <v/>
      </c>
      <c r="M41" s="51" t="str">
        <f>'Memória de Calculo p Regulação'!P43</f>
        <v/>
      </c>
    </row>
    <row r="42" spans="1:13" s="52" customFormat="1" ht="39.950000000000003" customHeight="1" x14ac:dyDescent="0.25">
      <c r="A42" s="49">
        <f t="shared" si="0"/>
        <v>34</v>
      </c>
      <c r="B42" s="16">
        <f>'Memória de Calculo p Regulação'!$E44</f>
        <v>0</v>
      </c>
      <c r="C42" s="13" t="str">
        <f>'Memória de Calculo p Regulação'!$F44</f>
        <v/>
      </c>
      <c r="D42" s="16" t="str">
        <f>'Memória de Calculo p Regulação'!G44</f>
        <v/>
      </c>
      <c r="E42" s="13" t="str">
        <f>'Memória de Calculo p Regulação'!H44</f>
        <v/>
      </c>
      <c r="F42" s="16" t="str">
        <f>'Memória de Calculo p Regulação'!I44</f>
        <v/>
      </c>
      <c r="G42" s="16">
        <f>'Memória de Calculo p Regulação'!J44</f>
        <v>0</v>
      </c>
      <c r="H42" s="16">
        <f>'Memória de Calculo p Regulação'!K44</f>
        <v>0</v>
      </c>
      <c r="I42" s="16">
        <f>'Memória de Calculo p Regulação'!L44</f>
        <v>0</v>
      </c>
      <c r="J42" s="16">
        <f>'Memória de Calculo p Regulação'!M44</f>
        <v>0</v>
      </c>
      <c r="K42" s="50">
        <f>'Memória de Calculo p Regulação'!N44</f>
        <v>0</v>
      </c>
      <c r="L42" s="51" t="str">
        <f>'Memória de Calculo p Regulação'!O44</f>
        <v/>
      </c>
      <c r="M42" s="51" t="str">
        <f>'Memória de Calculo p Regulação'!P44</f>
        <v/>
      </c>
    </row>
    <row r="43" spans="1:13" s="52" customFormat="1" ht="39.950000000000003" customHeight="1" x14ac:dyDescent="0.25">
      <c r="A43" s="49">
        <f t="shared" si="0"/>
        <v>35</v>
      </c>
      <c r="B43" s="16">
        <f>'Memória de Calculo p Regulação'!$E45</f>
        <v>0</v>
      </c>
      <c r="C43" s="13" t="str">
        <f>'Memória de Calculo p Regulação'!$F45</f>
        <v/>
      </c>
      <c r="D43" s="16" t="str">
        <f>'Memória de Calculo p Regulação'!G45</f>
        <v/>
      </c>
      <c r="E43" s="13" t="str">
        <f>'Memória de Calculo p Regulação'!H45</f>
        <v/>
      </c>
      <c r="F43" s="16" t="str">
        <f>'Memória de Calculo p Regulação'!I45</f>
        <v/>
      </c>
      <c r="G43" s="16">
        <f>'Memória de Calculo p Regulação'!J45</f>
        <v>0</v>
      </c>
      <c r="H43" s="16">
        <f>'Memória de Calculo p Regulação'!K45</f>
        <v>0</v>
      </c>
      <c r="I43" s="16">
        <f>'Memória de Calculo p Regulação'!L45</f>
        <v>0</v>
      </c>
      <c r="J43" s="16">
        <f>'Memória de Calculo p Regulação'!M45</f>
        <v>0</v>
      </c>
      <c r="K43" s="50">
        <f>'Memória de Calculo p Regulação'!N45</f>
        <v>0</v>
      </c>
      <c r="L43" s="51" t="str">
        <f>'Memória de Calculo p Regulação'!O45</f>
        <v/>
      </c>
      <c r="M43" s="51" t="str">
        <f>'Memória de Calculo p Regulação'!P45</f>
        <v/>
      </c>
    </row>
    <row r="44" spans="1:13" s="52" customFormat="1" ht="39.950000000000003" customHeight="1" x14ac:dyDescent="0.25">
      <c r="A44" s="49">
        <f t="shared" si="0"/>
        <v>36</v>
      </c>
      <c r="B44" s="16">
        <f>'Memória de Calculo p Regulação'!$E46</f>
        <v>0</v>
      </c>
      <c r="C44" s="13" t="str">
        <f>'Memória de Calculo p Regulação'!$F46</f>
        <v/>
      </c>
      <c r="D44" s="16" t="str">
        <f>'Memória de Calculo p Regulação'!G46</f>
        <v/>
      </c>
      <c r="E44" s="13" t="str">
        <f>'Memória de Calculo p Regulação'!H46</f>
        <v/>
      </c>
      <c r="F44" s="16" t="str">
        <f>'Memória de Calculo p Regulação'!I46</f>
        <v/>
      </c>
      <c r="G44" s="16">
        <f>'Memória de Calculo p Regulação'!J46</f>
        <v>0</v>
      </c>
      <c r="H44" s="16">
        <f>'Memória de Calculo p Regulação'!K46</f>
        <v>0</v>
      </c>
      <c r="I44" s="16">
        <f>'Memória de Calculo p Regulação'!L46</f>
        <v>0</v>
      </c>
      <c r="J44" s="16">
        <f>'Memória de Calculo p Regulação'!M46</f>
        <v>0</v>
      </c>
      <c r="K44" s="50">
        <f>'Memória de Calculo p Regulação'!N46</f>
        <v>0</v>
      </c>
      <c r="L44" s="51" t="str">
        <f>'Memória de Calculo p Regulação'!O46</f>
        <v/>
      </c>
      <c r="M44" s="51" t="str">
        <f>'Memória de Calculo p Regulação'!P46</f>
        <v/>
      </c>
    </row>
    <row r="45" spans="1:13" s="52" customFormat="1" ht="39.950000000000003" customHeight="1" x14ac:dyDescent="0.25">
      <c r="A45" s="49">
        <f t="shared" si="0"/>
        <v>37</v>
      </c>
      <c r="B45" s="16">
        <f>'Memória de Calculo p Regulação'!$E47</f>
        <v>0</v>
      </c>
      <c r="C45" s="13" t="str">
        <f>'Memória de Calculo p Regulação'!$F47</f>
        <v/>
      </c>
      <c r="D45" s="16" t="str">
        <f>'Memória de Calculo p Regulação'!G47</f>
        <v/>
      </c>
      <c r="E45" s="13" t="str">
        <f>'Memória de Calculo p Regulação'!H47</f>
        <v/>
      </c>
      <c r="F45" s="16" t="str">
        <f>'Memória de Calculo p Regulação'!I47</f>
        <v/>
      </c>
      <c r="G45" s="16">
        <f>'Memória de Calculo p Regulação'!J47</f>
        <v>0</v>
      </c>
      <c r="H45" s="16">
        <f>'Memória de Calculo p Regulação'!K47</f>
        <v>0</v>
      </c>
      <c r="I45" s="16">
        <f>'Memória de Calculo p Regulação'!L47</f>
        <v>0</v>
      </c>
      <c r="J45" s="16">
        <f>'Memória de Calculo p Regulação'!M47</f>
        <v>0</v>
      </c>
      <c r="K45" s="50">
        <f>'Memória de Calculo p Regulação'!N47</f>
        <v>0</v>
      </c>
      <c r="L45" s="51" t="str">
        <f>'Memória de Calculo p Regulação'!O47</f>
        <v/>
      </c>
      <c r="M45" s="51" t="str">
        <f>'Memória de Calculo p Regulação'!P47</f>
        <v/>
      </c>
    </row>
    <row r="46" spans="1:13" s="52" customFormat="1" ht="39.950000000000003" customHeight="1" x14ac:dyDescent="0.25">
      <c r="A46" s="49">
        <f t="shared" si="0"/>
        <v>38</v>
      </c>
      <c r="B46" s="16">
        <f>'Memória de Calculo p Regulação'!$E48</f>
        <v>0</v>
      </c>
      <c r="C46" s="13" t="str">
        <f>'Memória de Calculo p Regulação'!$F48</f>
        <v/>
      </c>
      <c r="D46" s="16" t="str">
        <f>'Memória de Calculo p Regulação'!G48</f>
        <v/>
      </c>
      <c r="E46" s="13" t="str">
        <f>'Memória de Calculo p Regulação'!H48</f>
        <v/>
      </c>
      <c r="F46" s="16" t="str">
        <f>'Memória de Calculo p Regulação'!I48</f>
        <v/>
      </c>
      <c r="G46" s="16">
        <f>'Memória de Calculo p Regulação'!J48</f>
        <v>0</v>
      </c>
      <c r="H46" s="16">
        <f>'Memória de Calculo p Regulação'!K48</f>
        <v>0</v>
      </c>
      <c r="I46" s="16">
        <f>'Memória de Calculo p Regulação'!L48</f>
        <v>0</v>
      </c>
      <c r="J46" s="16">
        <f>'Memória de Calculo p Regulação'!M48</f>
        <v>0</v>
      </c>
      <c r="K46" s="50">
        <f>'Memória de Calculo p Regulação'!N48</f>
        <v>0</v>
      </c>
      <c r="L46" s="51" t="str">
        <f>'Memória de Calculo p Regulação'!O48</f>
        <v/>
      </c>
      <c r="M46" s="51" t="str">
        <f>'Memória de Calculo p Regulação'!P48</f>
        <v/>
      </c>
    </row>
    <row r="47" spans="1:13" s="52" customFormat="1" ht="39.950000000000003" customHeight="1" x14ac:dyDescent="0.25">
      <c r="A47" s="49">
        <f t="shared" si="0"/>
        <v>39</v>
      </c>
      <c r="B47" s="16">
        <f>'Memória de Calculo p Regulação'!$E49</f>
        <v>0</v>
      </c>
      <c r="C47" s="13" t="str">
        <f>'Memória de Calculo p Regulação'!$F49</f>
        <v/>
      </c>
      <c r="D47" s="16" t="str">
        <f>'Memória de Calculo p Regulação'!G49</f>
        <v/>
      </c>
      <c r="E47" s="13" t="str">
        <f>'Memória de Calculo p Regulação'!H49</f>
        <v/>
      </c>
      <c r="F47" s="16" t="str">
        <f>'Memória de Calculo p Regulação'!I49</f>
        <v/>
      </c>
      <c r="G47" s="16">
        <f>'Memória de Calculo p Regulação'!J49</f>
        <v>0</v>
      </c>
      <c r="H47" s="16">
        <f>'Memória de Calculo p Regulação'!K49</f>
        <v>0</v>
      </c>
      <c r="I47" s="16">
        <f>'Memória de Calculo p Regulação'!L49</f>
        <v>0</v>
      </c>
      <c r="J47" s="16">
        <f>'Memória de Calculo p Regulação'!M49</f>
        <v>0</v>
      </c>
      <c r="K47" s="50">
        <f>'Memória de Calculo p Regulação'!N49</f>
        <v>0</v>
      </c>
      <c r="L47" s="51" t="str">
        <f>'Memória de Calculo p Regulação'!O49</f>
        <v/>
      </c>
      <c r="M47" s="51" t="str">
        <f>'Memória de Calculo p Regulação'!P49</f>
        <v/>
      </c>
    </row>
    <row r="48" spans="1:13" s="52" customFormat="1" ht="39.950000000000003" customHeight="1" x14ac:dyDescent="0.25">
      <c r="A48" s="49">
        <f t="shared" si="0"/>
        <v>40</v>
      </c>
      <c r="B48" s="16">
        <f>'Memória de Calculo p Regulação'!$E50</f>
        <v>0</v>
      </c>
      <c r="C48" s="13" t="str">
        <f>'Memória de Calculo p Regulação'!$F50</f>
        <v/>
      </c>
      <c r="D48" s="16" t="str">
        <f>'Memória de Calculo p Regulação'!G50</f>
        <v/>
      </c>
      <c r="E48" s="13" t="str">
        <f>'Memória de Calculo p Regulação'!H50</f>
        <v/>
      </c>
      <c r="F48" s="16" t="str">
        <f>'Memória de Calculo p Regulação'!I50</f>
        <v/>
      </c>
      <c r="G48" s="16">
        <f>'Memória de Calculo p Regulação'!J50</f>
        <v>0</v>
      </c>
      <c r="H48" s="16">
        <f>'Memória de Calculo p Regulação'!K50</f>
        <v>0</v>
      </c>
      <c r="I48" s="16">
        <f>'Memória de Calculo p Regulação'!L50</f>
        <v>0</v>
      </c>
      <c r="J48" s="16">
        <f>'Memória de Calculo p Regulação'!M50</f>
        <v>0</v>
      </c>
      <c r="K48" s="50">
        <f>'Memória de Calculo p Regulação'!N50</f>
        <v>0</v>
      </c>
      <c r="L48" s="51" t="str">
        <f>'Memória de Calculo p Regulação'!O50</f>
        <v/>
      </c>
      <c r="M48" s="51" t="str">
        <f>'Memória de Calculo p Regulação'!P50</f>
        <v/>
      </c>
    </row>
    <row r="49" spans="1:13" s="52" customFormat="1" ht="39.950000000000003" customHeight="1" x14ac:dyDescent="0.25">
      <c r="A49" s="49">
        <f t="shared" si="0"/>
        <v>41</v>
      </c>
      <c r="B49" s="16">
        <f>'Memória de Calculo p Regulação'!$E51</f>
        <v>0</v>
      </c>
      <c r="C49" s="13" t="str">
        <f>'Memória de Calculo p Regulação'!$F51</f>
        <v/>
      </c>
      <c r="D49" s="16" t="str">
        <f>'Memória de Calculo p Regulação'!G51</f>
        <v/>
      </c>
      <c r="E49" s="13" t="str">
        <f>'Memória de Calculo p Regulação'!H51</f>
        <v/>
      </c>
      <c r="F49" s="16" t="str">
        <f>'Memória de Calculo p Regulação'!I51</f>
        <v/>
      </c>
      <c r="G49" s="16">
        <f>'Memória de Calculo p Regulação'!J51</f>
        <v>0</v>
      </c>
      <c r="H49" s="16">
        <f>'Memória de Calculo p Regulação'!K51</f>
        <v>0</v>
      </c>
      <c r="I49" s="16">
        <f>'Memória de Calculo p Regulação'!L51</f>
        <v>0</v>
      </c>
      <c r="J49" s="16">
        <f>'Memória de Calculo p Regulação'!M51</f>
        <v>0</v>
      </c>
      <c r="K49" s="50">
        <f>'Memória de Calculo p Regulação'!N51</f>
        <v>0</v>
      </c>
      <c r="L49" s="51" t="str">
        <f>'Memória de Calculo p Regulação'!O51</f>
        <v/>
      </c>
      <c r="M49" s="51" t="str">
        <f>'Memória de Calculo p Regulação'!P51</f>
        <v/>
      </c>
    </row>
    <row r="50" spans="1:13" s="52" customFormat="1" ht="39.950000000000003" customHeight="1" x14ac:dyDescent="0.25">
      <c r="A50" s="49">
        <f t="shared" si="0"/>
        <v>42</v>
      </c>
      <c r="B50" s="16">
        <f>'Memória de Calculo p Regulação'!$E52</f>
        <v>0</v>
      </c>
      <c r="C50" s="13" t="str">
        <f>'Memória de Calculo p Regulação'!$F52</f>
        <v/>
      </c>
      <c r="D50" s="16" t="str">
        <f>'Memória de Calculo p Regulação'!G52</f>
        <v/>
      </c>
      <c r="E50" s="13" t="str">
        <f>'Memória de Calculo p Regulação'!H52</f>
        <v/>
      </c>
      <c r="F50" s="16" t="str">
        <f>'Memória de Calculo p Regulação'!I52</f>
        <v/>
      </c>
      <c r="G50" s="16">
        <f>'Memória de Calculo p Regulação'!J52</f>
        <v>0</v>
      </c>
      <c r="H50" s="16">
        <f>'Memória de Calculo p Regulação'!K52</f>
        <v>0</v>
      </c>
      <c r="I50" s="16">
        <f>'Memória de Calculo p Regulação'!L52</f>
        <v>0</v>
      </c>
      <c r="J50" s="16">
        <f>'Memória de Calculo p Regulação'!M52</f>
        <v>0</v>
      </c>
      <c r="K50" s="50">
        <f>'Memória de Calculo p Regulação'!N52</f>
        <v>0</v>
      </c>
      <c r="L50" s="51" t="str">
        <f>'Memória de Calculo p Regulação'!O52</f>
        <v/>
      </c>
      <c r="M50" s="51" t="str">
        <f>'Memória de Calculo p Regulação'!P52</f>
        <v/>
      </c>
    </row>
    <row r="51" spans="1:13" s="52" customFormat="1" ht="39.950000000000003" customHeight="1" x14ac:dyDescent="0.25">
      <c r="A51" s="49">
        <f t="shared" si="0"/>
        <v>43</v>
      </c>
      <c r="B51" s="16">
        <f>'Memória de Calculo p Regulação'!$E53</f>
        <v>0</v>
      </c>
      <c r="C51" s="13" t="str">
        <f>'Memória de Calculo p Regulação'!$F53</f>
        <v/>
      </c>
      <c r="D51" s="16" t="str">
        <f>'Memória de Calculo p Regulação'!G53</f>
        <v/>
      </c>
      <c r="E51" s="13" t="str">
        <f>'Memória de Calculo p Regulação'!H53</f>
        <v/>
      </c>
      <c r="F51" s="16" t="str">
        <f>'Memória de Calculo p Regulação'!I53</f>
        <v/>
      </c>
      <c r="G51" s="16" t="e">
        <f>'Memória de Calculo p Regulação'!#REF!</f>
        <v>#REF!</v>
      </c>
      <c r="H51" s="16" t="e">
        <f>'Memória de Calculo p Regulação'!#REF!</f>
        <v>#REF!</v>
      </c>
      <c r="I51" s="16" t="e">
        <f>'Memória de Calculo p Regulação'!#REF!</f>
        <v>#REF!</v>
      </c>
      <c r="J51" s="16">
        <f>'Memória de Calculo p Regulação'!M53</f>
        <v>0</v>
      </c>
      <c r="K51" s="50">
        <f>'Memória de Calculo p Regulação'!N53</f>
        <v>0</v>
      </c>
      <c r="L51" s="51" t="str">
        <f>'Memória de Calculo p Regulação'!O53</f>
        <v/>
      </c>
      <c r="M51" s="51" t="str">
        <f>'Memória de Calculo p Regulação'!P53</f>
        <v/>
      </c>
    </row>
    <row r="52" spans="1:13" s="52" customFormat="1" ht="39.950000000000003" customHeight="1" x14ac:dyDescent="0.25">
      <c r="A52" s="49">
        <f t="shared" si="0"/>
        <v>44</v>
      </c>
      <c r="B52" s="16">
        <f>'Memória de Calculo p Regulação'!$E54</f>
        <v>0</v>
      </c>
      <c r="C52" s="13" t="str">
        <f>'Memória de Calculo p Regulação'!$F54</f>
        <v/>
      </c>
      <c r="D52" s="16" t="str">
        <f>'Memória de Calculo p Regulação'!G54</f>
        <v/>
      </c>
      <c r="E52" s="13" t="str">
        <f>'Memória de Calculo p Regulação'!H54</f>
        <v/>
      </c>
      <c r="F52" s="16" t="str">
        <f>'Memória de Calculo p Regulação'!I54</f>
        <v/>
      </c>
      <c r="G52" s="16" t="e">
        <f>'Memória de Calculo p Regulação'!#REF!</f>
        <v>#REF!</v>
      </c>
      <c r="H52" s="16" t="e">
        <f>'Memória de Calculo p Regulação'!#REF!</f>
        <v>#REF!</v>
      </c>
      <c r="I52" s="16" t="e">
        <f>'Memória de Calculo p Regulação'!#REF!</f>
        <v>#REF!</v>
      </c>
      <c r="J52" s="16">
        <f>'Memória de Calculo p Regulação'!M54</f>
        <v>0</v>
      </c>
      <c r="K52" s="50">
        <f>'Memória de Calculo p Regulação'!N54</f>
        <v>0</v>
      </c>
      <c r="L52" s="51" t="str">
        <f>'Memória de Calculo p Regulação'!O54</f>
        <v/>
      </c>
      <c r="M52" s="51" t="str">
        <f>'Memória de Calculo p Regulação'!P54</f>
        <v/>
      </c>
    </row>
    <row r="53" spans="1:13" s="52" customFormat="1" ht="39.950000000000003" customHeight="1" x14ac:dyDescent="0.25">
      <c r="A53" s="49">
        <f t="shared" si="0"/>
        <v>45</v>
      </c>
      <c r="B53" s="16">
        <f>'Memória de Calculo p Regulação'!$E55</f>
        <v>0</v>
      </c>
      <c r="C53" s="13" t="str">
        <f>'Memória de Calculo p Regulação'!$F55</f>
        <v/>
      </c>
      <c r="D53" s="16" t="str">
        <f>'Memória de Calculo p Regulação'!G55</f>
        <v/>
      </c>
      <c r="E53" s="13" t="str">
        <f>'Memória de Calculo p Regulação'!H55</f>
        <v/>
      </c>
      <c r="F53" s="16" t="str">
        <f>'Memória de Calculo p Regulação'!I55</f>
        <v/>
      </c>
      <c r="G53" s="16">
        <f>'Memória de Calculo p Regulação'!J53</f>
        <v>0</v>
      </c>
      <c r="H53" s="16">
        <f>'Memória de Calculo p Regulação'!K53</f>
        <v>0</v>
      </c>
      <c r="I53" s="16">
        <f>'Memória de Calculo p Regulação'!L53</f>
        <v>0</v>
      </c>
      <c r="J53" s="16">
        <f>'Memória de Calculo p Regulação'!M55</f>
        <v>0</v>
      </c>
      <c r="K53" s="50">
        <f>'Memória de Calculo p Regulação'!N55</f>
        <v>0</v>
      </c>
      <c r="L53" s="51" t="str">
        <f>'Memória de Calculo p Regulação'!O55</f>
        <v/>
      </c>
      <c r="M53" s="51" t="str">
        <f>'Memória de Calculo p Regulação'!P55</f>
        <v/>
      </c>
    </row>
    <row r="54" spans="1:13" s="52" customFormat="1" ht="39.950000000000003" customHeight="1" x14ac:dyDescent="0.25">
      <c r="A54" s="49">
        <f t="shared" si="0"/>
        <v>46</v>
      </c>
      <c r="B54" s="16">
        <f>'Memória de Calculo p Regulação'!$E56</f>
        <v>0</v>
      </c>
      <c r="C54" s="13" t="str">
        <f>'Memória de Calculo p Regulação'!$F56</f>
        <v/>
      </c>
      <c r="D54" s="16" t="str">
        <f>'Memória de Calculo p Regulação'!G56</f>
        <v/>
      </c>
      <c r="E54" s="13" t="str">
        <f>'Memória de Calculo p Regulação'!H56</f>
        <v/>
      </c>
      <c r="F54" s="16" t="str">
        <f>'Memória de Calculo p Regulação'!I56</f>
        <v/>
      </c>
      <c r="G54" s="16">
        <f>'Memória de Calculo p Regulação'!J54</f>
        <v>0</v>
      </c>
      <c r="H54" s="16">
        <f>'Memória de Calculo p Regulação'!K54</f>
        <v>0</v>
      </c>
      <c r="I54" s="16">
        <f>'Memória de Calculo p Regulação'!L54</f>
        <v>0</v>
      </c>
      <c r="J54" s="16">
        <f>'Memória de Calculo p Regulação'!M56</f>
        <v>0</v>
      </c>
      <c r="K54" s="50">
        <f>'Memória de Calculo p Regulação'!N56</f>
        <v>0</v>
      </c>
      <c r="L54" s="51" t="str">
        <f>'Memória de Calculo p Regulação'!O56</f>
        <v/>
      </c>
      <c r="M54" s="51" t="str">
        <f>'Memória de Calculo p Regulação'!P56</f>
        <v/>
      </c>
    </row>
    <row r="55" spans="1:13" s="52" customFormat="1" ht="39.950000000000003" customHeight="1" x14ac:dyDescent="0.25">
      <c r="A55" s="49">
        <f t="shared" si="0"/>
        <v>47</v>
      </c>
      <c r="B55" s="16">
        <f>'Memória de Calculo p Regulação'!$E57</f>
        <v>0</v>
      </c>
      <c r="C55" s="13" t="str">
        <f>'Memória de Calculo p Regulação'!$F57</f>
        <v/>
      </c>
      <c r="D55" s="16" t="str">
        <f>'Memória de Calculo p Regulação'!G57</f>
        <v/>
      </c>
      <c r="E55" s="13" t="str">
        <f>'Memória de Calculo p Regulação'!H57</f>
        <v/>
      </c>
      <c r="F55" s="16" t="str">
        <f>'Memória de Calculo p Regulação'!I57</f>
        <v/>
      </c>
      <c r="G55" s="16">
        <f>'Memória de Calculo p Regulação'!J55</f>
        <v>0</v>
      </c>
      <c r="H55" s="16">
        <f>'Memória de Calculo p Regulação'!K55</f>
        <v>0</v>
      </c>
      <c r="I55" s="16">
        <f>'Memória de Calculo p Regulação'!L55</f>
        <v>0</v>
      </c>
      <c r="J55" s="16">
        <f>'Memória de Calculo p Regulação'!M57</f>
        <v>0</v>
      </c>
      <c r="K55" s="50">
        <f>'Memória de Calculo p Regulação'!N57</f>
        <v>0</v>
      </c>
      <c r="L55" s="51" t="str">
        <f>'Memória de Calculo p Regulação'!O57</f>
        <v/>
      </c>
      <c r="M55" s="51" t="str">
        <f>'Memória de Calculo p Regulação'!P57</f>
        <v/>
      </c>
    </row>
    <row r="56" spans="1:13" s="52" customFormat="1" ht="39.950000000000003" customHeight="1" x14ac:dyDescent="0.25">
      <c r="A56" s="49">
        <f t="shared" si="0"/>
        <v>48</v>
      </c>
      <c r="B56" s="16">
        <f>'Memória de Calculo p Regulação'!$E58</f>
        <v>0</v>
      </c>
      <c r="C56" s="13" t="str">
        <f>'Memória de Calculo p Regulação'!$F58</f>
        <v/>
      </c>
      <c r="D56" s="16" t="str">
        <f>'Memória de Calculo p Regulação'!G58</f>
        <v/>
      </c>
      <c r="E56" s="13" t="str">
        <f>'Memória de Calculo p Regulação'!H58</f>
        <v/>
      </c>
      <c r="F56" s="16" t="str">
        <f>'Memória de Calculo p Regulação'!I58</f>
        <v/>
      </c>
      <c r="G56" s="16">
        <f>'Memória de Calculo p Regulação'!J56</f>
        <v>0</v>
      </c>
      <c r="H56" s="16">
        <f>'Memória de Calculo p Regulação'!K56</f>
        <v>0</v>
      </c>
      <c r="I56" s="16">
        <f>'Memória de Calculo p Regulação'!L56</f>
        <v>0</v>
      </c>
      <c r="J56" s="16">
        <f>'Memória de Calculo p Regulação'!M58</f>
        <v>0</v>
      </c>
      <c r="K56" s="50">
        <f>'Memória de Calculo p Regulação'!N58</f>
        <v>0</v>
      </c>
      <c r="L56" s="51" t="str">
        <f>'Memória de Calculo p Regulação'!O58</f>
        <v/>
      </c>
      <c r="M56" s="51" t="str">
        <f>'Memória de Calculo p Regulação'!P58</f>
        <v/>
      </c>
    </row>
    <row r="57" spans="1:13" s="52" customFormat="1" ht="39.950000000000003" customHeight="1" x14ac:dyDescent="0.25">
      <c r="A57" s="49">
        <f t="shared" si="0"/>
        <v>49</v>
      </c>
      <c r="B57" s="16">
        <f>'Memória de Calculo p Regulação'!$E59</f>
        <v>0</v>
      </c>
      <c r="C57" s="13" t="str">
        <f>'Memória de Calculo p Regulação'!$F59</f>
        <v/>
      </c>
      <c r="D57" s="16" t="str">
        <f>'Memória de Calculo p Regulação'!G59</f>
        <v/>
      </c>
      <c r="E57" s="13" t="str">
        <f>'Memória de Calculo p Regulação'!H59</f>
        <v/>
      </c>
      <c r="F57" s="16" t="str">
        <f>'Memória de Calculo p Regulação'!I59</f>
        <v/>
      </c>
      <c r="G57" s="16">
        <f>'Memória de Calculo p Regulação'!J57</f>
        <v>0</v>
      </c>
      <c r="H57" s="16">
        <f>'Memória de Calculo p Regulação'!K57</f>
        <v>0</v>
      </c>
      <c r="I57" s="16">
        <f>'Memória de Calculo p Regulação'!L57</f>
        <v>0</v>
      </c>
      <c r="J57" s="16">
        <f>'Memória de Calculo p Regulação'!M59</f>
        <v>0</v>
      </c>
      <c r="K57" s="50">
        <f>'Memória de Calculo p Regulação'!N59</f>
        <v>0</v>
      </c>
      <c r="L57" s="51" t="str">
        <f>'Memória de Calculo p Regulação'!O59</f>
        <v/>
      </c>
      <c r="M57" s="51" t="str">
        <f>'Memória de Calculo p Regulação'!P59</f>
        <v/>
      </c>
    </row>
    <row r="58" spans="1:13" s="52" customFormat="1" ht="39.950000000000003" customHeight="1" x14ac:dyDescent="0.25">
      <c r="A58" s="49">
        <f t="shared" si="0"/>
        <v>50</v>
      </c>
      <c r="B58" s="16">
        <f>'Memória de Calculo p Regulação'!$E60</f>
        <v>0</v>
      </c>
      <c r="C58" s="13" t="str">
        <f>'Memória de Calculo p Regulação'!$F60</f>
        <v/>
      </c>
      <c r="D58" s="16" t="str">
        <f>'Memória de Calculo p Regulação'!G60</f>
        <v/>
      </c>
      <c r="E58" s="13" t="str">
        <f>'Memória de Calculo p Regulação'!H60</f>
        <v/>
      </c>
      <c r="F58" s="16" t="str">
        <f>'Memória de Calculo p Regulação'!I60</f>
        <v/>
      </c>
      <c r="G58" s="16">
        <f>'Memória de Calculo p Regulação'!J58</f>
        <v>0</v>
      </c>
      <c r="H58" s="16">
        <f>'Memória de Calculo p Regulação'!K58</f>
        <v>0</v>
      </c>
      <c r="I58" s="16">
        <f>'Memória de Calculo p Regulação'!L58</f>
        <v>0</v>
      </c>
      <c r="J58" s="16">
        <f>'Memória de Calculo p Regulação'!M60</f>
        <v>0</v>
      </c>
      <c r="K58" s="50">
        <f>'Memória de Calculo p Regulação'!N60</f>
        <v>0</v>
      </c>
      <c r="L58" s="51" t="str">
        <f>'Memória de Calculo p Regulação'!O60</f>
        <v/>
      </c>
      <c r="M58" s="51" t="str">
        <f>'Memória de Calculo p Regulação'!P60</f>
        <v/>
      </c>
    </row>
    <row r="59" spans="1:13" s="52" customFormat="1" ht="39.950000000000003" customHeight="1" x14ac:dyDescent="0.25">
      <c r="A59" s="49">
        <f t="shared" si="0"/>
        <v>51</v>
      </c>
      <c r="B59" s="16">
        <f>'Memória de Calculo p Regulação'!$E61</f>
        <v>0</v>
      </c>
      <c r="C59" s="13" t="str">
        <f>'Memória de Calculo p Regulação'!$F61</f>
        <v/>
      </c>
      <c r="D59" s="16" t="str">
        <f>'Memória de Calculo p Regulação'!G61</f>
        <v/>
      </c>
      <c r="E59" s="13" t="str">
        <f>'Memória de Calculo p Regulação'!H61</f>
        <v/>
      </c>
      <c r="F59" s="16" t="str">
        <f>'Memória de Calculo p Regulação'!I61</f>
        <v/>
      </c>
      <c r="G59" s="16">
        <f>'Memória de Calculo p Regulação'!J59</f>
        <v>0</v>
      </c>
      <c r="H59" s="16">
        <f>'Memória de Calculo p Regulação'!K59</f>
        <v>0</v>
      </c>
      <c r="I59" s="16">
        <f>'Memória de Calculo p Regulação'!L59</f>
        <v>0</v>
      </c>
      <c r="J59" s="16">
        <f>'Memória de Calculo p Regulação'!M61</f>
        <v>0</v>
      </c>
      <c r="K59" s="50">
        <f>'Memória de Calculo p Regulação'!N61</f>
        <v>0</v>
      </c>
      <c r="L59" s="51" t="str">
        <f>'Memória de Calculo p Regulação'!O61</f>
        <v/>
      </c>
      <c r="M59" s="51" t="str">
        <f>'Memória de Calculo p Regulação'!P61</f>
        <v/>
      </c>
    </row>
    <row r="60" spans="1:13" s="52" customFormat="1" ht="39.950000000000003" customHeight="1" x14ac:dyDescent="0.25">
      <c r="A60" s="49">
        <f t="shared" si="0"/>
        <v>52</v>
      </c>
      <c r="B60" s="16">
        <f>'Memória de Calculo p Regulação'!$E62</f>
        <v>0</v>
      </c>
      <c r="C60" s="13" t="str">
        <f>'Memória de Calculo p Regulação'!$F62</f>
        <v/>
      </c>
      <c r="D60" s="16" t="str">
        <f>'Memória de Calculo p Regulação'!G62</f>
        <v/>
      </c>
      <c r="E60" s="13" t="str">
        <f>'Memória de Calculo p Regulação'!H62</f>
        <v/>
      </c>
      <c r="F60" s="16" t="str">
        <f>'Memória de Calculo p Regulação'!I62</f>
        <v/>
      </c>
      <c r="G60" s="16">
        <f>'Memória de Calculo p Regulação'!J60</f>
        <v>0</v>
      </c>
      <c r="H60" s="16">
        <f>'Memória de Calculo p Regulação'!K60</f>
        <v>0</v>
      </c>
      <c r="I60" s="16">
        <f>'Memória de Calculo p Regulação'!L60</f>
        <v>0</v>
      </c>
      <c r="J60" s="16">
        <f>'Memória de Calculo p Regulação'!M62</f>
        <v>0</v>
      </c>
      <c r="K60" s="50">
        <f>'Memória de Calculo p Regulação'!N62</f>
        <v>0</v>
      </c>
      <c r="L60" s="51" t="str">
        <f>'Memória de Calculo p Regulação'!O62</f>
        <v/>
      </c>
      <c r="M60" s="51" t="str">
        <f>'Memória de Calculo p Regulação'!P62</f>
        <v/>
      </c>
    </row>
    <row r="61" spans="1:13" s="52" customFormat="1" ht="39.950000000000003" customHeight="1" x14ac:dyDescent="0.25">
      <c r="A61" s="49">
        <f t="shared" si="0"/>
        <v>53</v>
      </c>
      <c r="B61" s="16">
        <f>'Memória de Calculo p Regulação'!$E63</f>
        <v>0</v>
      </c>
      <c r="C61" s="13" t="str">
        <f>'Memória de Calculo p Regulação'!$F63</f>
        <v/>
      </c>
      <c r="D61" s="16" t="str">
        <f>'Memória de Calculo p Regulação'!G63</f>
        <v/>
      </c>
      <c r="E61" s="13" t="str">
        <f>'Memória de Calculo p Regulação'!H63</f>
        <v/>
      </c>
      <c r="F61" s="16" t="str">
        <f>'Memória de Calculo p Regulação'!I63</f>
        <v/>
      </c>
      <c r="G61" s="16">
        <f>'Memória de Calculo p Regulação'!J61</f>
        <v>0</v>
      </c>
      <c r="H61" s="16">
        <f>'Memória de Calculo p Regulação'!K61</f>
        <v>0</v>
      </c>
      <c r="I61" s="16">
        <f>'Memória de Calculo p Regulação'!L61</f>
        <v>0</v>
      </c>
      <c r="J61" s="16">
        <f>'Memória de Calculo p Regulação'!M63</f>
        <v>0</v>
      </c>
      <c r="K61" s="50">
        <f>'Memória de Calculo p Regulação'!N63</f>
        <v>0</v>
      </c>
      <c r="L61" s="51" t="str">
        <f>'Memória de Calculo p Regulação'!O63</f>
        <v/>
      </c>
      <c r="M61" s="51" t="str">
        <f>'Memória de Calculo p Regulação'!P63</f>
        <v/>
      </c>
    </row>
    <row r="62" spans="1:13" s="52" customFormat="1" ht="39.950000000000003" customHeight="1" x14ac:dyDescent="0.25">
      <c r="A62" s="49">
        <f t="shared" si="0"/>
        <v>54</v>
      </c>
      <c r="B62" s="16">
        <f>'Memória de Calculo p Regulação'!$E64</f>
        <v>0</v>
      </c>
      <c r="C62" s="13" t="str">
        <f>'Memória de Calculo p Regulação'!$F64</f>
        <v/>
      </c>
      <c r="D62" s="16" t="str">
        <f>'Memória de Calculo p Regulação'!G64</f>
        <v/>
      </c>
      <c r="E62" s="13" t="str">
        <f>'Memória de Calculo p Regulação'!H64</f>
        <v/>
      </c>
      <c r="F62" s="16" t="str">
        <f>'Memória de Calculo p Regulação'!I64</f>
        <v/>
      </c>
      <c r="G62" s="16">
        <f>'Memória de Calculo p Regulação'!J62</f>
        <v>0</v>
      </c>
      <c r="H62" s="16">
        <f>'Memória de Calculo p Regulação'!K62</f>
        <v>0</v>
      </c>
      <c r="I62" s="16">
        <f>'Memória de Calculo p Regulação'!L62</f>
        <v>0</v>
      </c>
      <c r="J62" s="16">
        <f>'Memória de Calculo p Regulação'!M64</f>
        <v>0</v>
      </c>
      <c r="K62" s="50">
        <f>'Memória de Calculo p Regulação'!N64</f>
        <v>0</v>
      </c>
      <c r="L62" s="51" t="str">
        <f>'Memória de Calculo p Regulação'!O64</f>
        <v/>
      </c>
      <c r="M62" s="51" t="str">
        <f>'Memória de Calculo p Regulação'!P64</f>
        <v/>
      </c>
    </row>
    <row r="63" spans="1:13" s="52" customFormat="1" ht="39.950000000000003" customHeight="1" x14ac:dyDescent="0.25">
      <c r="A63" s="49">
        <f t="shared" si="0"/>
        <v>55</v>
      </c>
      <c r="B63" s="16">
        <f>'Memória de Calculo p Regulação'!$E65</f>
        <v>0</v>
      </c>
      <c r="C63" s="13" t="str">
        <f>'Memória de Calculo p Regulação'!$F65</f>
        <v/>
      </c>
      <c r="D63" s="16" t="str">
        <f>'Memória de Calculo p Regulação'!G65</f>
        <v/>
      </c>
      <c r="E63" s="13" t="str">
        <f>'Memória de Calculo p Regulação'!H65</f>
        <v/>
      </c>
      <c r="F63" s="16" t="str">
        <f>'Memória de Calculo p Regulação'!I65</f>
        <v/>
      </c>
      <c r="G63" s="16">
        <f>'Memória de Calculo p Regulação'!J63</f>
        <v>0</v>
      </c>
      <c r="H63" s="16">
        <f>'Memória de Calculo p Regulação'!K63</f>
        <v>0</v>
      </c>
      <c r="I63" s="16">
        <f>'Memória de Calculo p Regulação'!L63</f>
        <v>0</v>
      </c>
      <c r="J63" s="16">
        <f>'Memória de Calculo p Regulação'!M65</f>
        <v>0</v>
      </c>
      <c r="K63" s="50">
        <f>'Memória de Calculo p Regulação'!N65</f>
        <v>0</v>
      </c>
      <c r="L63" s="51" t="str">
        <f>'Memória de Calculo p Regulação'!O65</f>
        <v/>
      </c>
      <c r="M63" s="51" t="str">
        <f>'Memória de Calculo p Regulação'!P65</f>
        <v/>
      </c>
    </row>
    <row r="64" spans="1:13" s="52" customFormat="1" ht="39.950000000000003" customHeight="1" x14ac:dyDescent="0.25">
      <c r="A64" s="49">
        <f t="shared" si="0"/>
        <v>56</v>
      </c>
      <c r="B64" s="16">
        <f>'Memória de Calculo p Regulação'!$E66</f>
        <v>0</v>
      </c>
      <c r="C64" s="13" t="str">
        <f>'Memória de Calculo p Regulação'!$F66</f>
        <v/>
      </c>
      <c r="D64" s="16" t="str">
        <f>'Memória de Calculo p Regulação'!G66</f>
        <v/>
      </c>
      <c r="E64" s="13" t="str">
        <f>'Memória de Calculo p Regulação'!H66</f>
        <v/>
      </c>
      <c r="F64" s="16" t="str">
        <f>'Memória de Calculo p Regulação'!I66</f>
        <v/>
      </c>
      <c r="G64" s="16">
        <f>'Memória de Calculo p Regulação'!J64</f>
        <v>0</v>
      </c>
      <c r="H64" s="16">
        <f>'Memória de Calculo p Regulação'!K64</f>
        <v>0</v>
      </c>
      <c r="I64" s="16">
        <f>'Memória de Calculo p Regulação'!L64</f>
        <v>0</v>
      </c>
      <c r="J64" s="16">
        <f>'Memória de Calculo p Regulação'!M66</f>
        <v>0</v>
      </c>
      <c r="K64" s="50">
        <f>'Memória de Calculo p Regulação'!N66</f>
        <v>0</v>
      </c>
      <c r="L64" s="51" t="str">
        <f>'Memória de Calculo p Regulação'!O66</f>
        <v/>
      </c>
      <c r="M64" s="51" t="str">
        <f>'Memória de Calculo p Regulação'!P66</f>
        <v/>
      </c>
    </row>
    <row r="65" spans="1:13" s="52" customFormat="1" ht="39.950000000000003" customHeight="1" x14ac:dyDescent="0.25">
      <c r="A65" s="49">
        <f t="shared" si="0"/>
        <v>57</v>
      </c>
      <c r="B65" s="16">
        <f>'Memória de Calculo p Regulação'!$E67</f>
        <v>0</v>
      </c>
      <c r="C65" s="13" t="str">
        <f>'Memória de Calculo p Regulação'!$F67</f>
        <v/>
      </c>
      <c r="D65" s="16" t="str">
        <f>'Memória de Calculo p Regulação'!G67</f>
        <v/>
      </c>
      <c r="E65" s="13" t="str">
        <f>'Memória de Calculo p Regulação'!H67</f>
        <v/>
      </c>
      <c r="F65" s="16" t="str">
        <f>'Memória de Calculo p Regulação'!I67</f>
        <v/>
      </c>
      <c r="G65" s="16" t="e">
        <f>'Memória de Calculo p Regulação'!#REF!</f>
        <v>#REF!</v>
      </c>
      <c r="H65" s="16" t="e">
        <f>'Memória de Calculo p Regulação'!#REF!</f>
        <v>#REF!</v>
      </c>
      <c r="I65" s="16" t="e">
        <f>'Memória de Calculo p Regulação'!#REF!</f>
        <v>#REF!</v>
      </c>
      <c r="J65" s="16">
        <f>'Memória de Calculo p Regulação'!M67</f>
        <v>0</v>
      </c>
      <c r="K65" s="50">
        <f>'Memória de Calculo p Regulação'!N67</f>
        <v>0</v>
      </c>
      <c r="L65" s="51" t="str">
        <f>'Memória de Calculo p Regulação'!O67</f>
        <v/>
      </c>
      <c r="M65" s="51" t="str">
        <f>'Memória de Calculo p Regulação'!P67</f>
        <v/>
      </c>
    </row>
    <row r="66" spans="1:13" s="52" customFormat="1" ht="39.950000000000003" customHeight="1" x14ac:dyDescent="0.25">
      <c r="A66" s="49">
        <f t="shared" si="0"/>
        <v>58</v>
      </c>
      <c r="B66" s="16">
        <f>'Memória de Calculo p Regulação'!$E68</f>
        <v>0</v>
      </c>
      <c r="C66" s="13" t="str">
        <f>'Memória de Calculo p Regulação'!$F68</f>
        <v/>
      </c>
      <c r="D66" s="16" t="str">
        <f>'Memória de Calculo p Regulação'!G68</f>
        <v/>
      </c>
      <c r="E66" s="13" t="str">
        <f>'Memória de Calculo p Regulação'!H68</f>
        <v/>
      </c>
      <c r="F66" s="16" t="str">
        <f>'Memória de Calculo p Regulação'!I68</f>
        <v/>
      </c>
      <c r="G66" s="16" t="e">
        <f>'Memória de Calculo p Regulação'!#REF!</f>
        <v>#REF!</v>
      </c>
      <c r="H66" s="16" t="e">
        <f>'Memória de Calculo p Regulação'!#REF!</f>
        <v>#REF!</v>
      </c>
      <c r="I66" s="16" t="e">
        <f>'Memória de Calculo p Regulação'!#REF!</f>
        <v>#REF!</v>
      </c>
      <c r="J66" s="16">
        <f>'Memória de Calculo p Regulação'!M68</f>
        <v>0</v>
      </c>
      <c r="K66" s="50">
        <f>'Memória de Calculo p Regulação'!N68</f>
        <v>0</v>
      </c>
      <c r="L66" s="51" t="str">
        <f>'Memória de Calculo p Regulação'!O68</f>
        <v/>
      </c>
      <c r="M66" s="51" t="str">
        <f>'Memória de Calculo p Regulação'!P68</f>
        <v/>
      </c>
    </row>
    <row r="67" spans="1:13" s="52" customFormat="1" ht="39.950000000000003" customHeight="1" x14ac:dyDescent="0.25">
      <c r="A67" s="49">
        <f t="shared" si="0"/>
        <v>59</v>
      </c>
      <c r="B67" s="16">
        <f>'Memória de Calculo p Regulação'!$E69</f>
        <v>0</v>
      </c>
      <c r="C67" s="13" t="str">
        <f>'Memória de Calculo p Regulação'!$F69</f>
        <v/>
      </c>
      <c r="D67" s="16" t="str">
        <f>'Memória de Calculo p Regulação'!G69</f>
        <v/>
      </c>
      <c r="E67" s="13" t="str">
        <f>'Memória de Calculo p Regulação'!H69</f>
        <v/>
      </c>
      <c r="F67" s="16" t="str">
        <f>'Memória de Calculo p Regulação'!I69</f>
        <v/>
      </c>
      <c r="G67" s="16">
        <f>'Memória de Calculo p Regulação'!J65</f>
        <v>0</v>
      </c>
      <c r="H67" s="16">
        <f>'Memória de Calculo p Regulação'!K65</f>
        <v>0</v>
      </c>
      <c r="I67" s="16">
        <f>'Memória de Calculo p Regulação'!L65</f>
        <v>0</v>
      </c>
      <c r="J67" s="16">
        <f>'Memória de Calculo p Regulação'!M69</f>
        <v>0</v>
      </c>
      <c r="K67" s="50">
        <f>'Memória de Calculo p Regulação'!N69</f>
        <v>0</v>
      </c>
      <c r="L67" s="51" t="str">
        <f>'Memória de Calculo p Regulação'!O69</f>
        <v/>
      </c>
      <c r="M67" s="51" t="str">
        <f>'Memória de Calculo p Regulação'!P69</f>
        <v/>
      </c>
    </row>
    <row r="68" spans="1:13" s="52" customFormat="1" ht="39.950000000000003" customHeight="1" x14ac:dyDescent="0.25">
      <c r="A68" s="49">
        <f t="shared" si="0"/>
        <v>60</v>
      </c>
      <c r="B68" s="16">
        <f>'Memória de Calculo p Regulação'!$E70</f>
        <v>0</v>
      </c>
      <c r="C68" s="13" t="str">
        <f>'Memória de Calculo p Regulação'!$F70</f>
        <v/>
      </c>
      <c r="D68" s="16" t="str">
        <f>'Memória de Calculo p Regulação'!G70</f>
        <v/>
      </c>
      <c r="E68" s="13" t="str">
        <f>'Memória de Calculo p Regulação'!H70</f>
        <v/>
      </c>
      <c r="F68" s="16" t="str">
        <f>'Memória de Calculo p Regulação'!I70</f>
        <v/>
      </c>
      <c r="G68" s="16">
        <f>'Memória de Calculo p Regulação'!J66</f>
        <v>0</v>
      </c>
      <c r="H68" s="16">
        <f>'Memória de Calculo p Regulação'!K66</f>
        <v>0</v>
      </c>
      <c r="I68" s="16">
        <f>'Memória de Calculo p Regulação'!L66</f>
        <v>0</v>
      </c>
      <c r="J68" s="16">
        <f>'Memória de Calculo p Regulação'!M70</f>
        <v>0</v>
      </c>
      <c r="K68" s="50">
        <f>'Memória de Calculo p Regulação'!N70</f>
        <v>0</v>
      </c>
      <c r="L68" s="51" t="str">
        <f>'Memória de Calculo p Regulação'!O70</f>
        <v/>
      </c>
      <c r="M68" s="51" t="str">
        <f>'Memória de Calculo p Regulação'!P70</f>
        <v/>
      </c>
    </row>
    <row r="69" spans="1:13" s="52" customFormat="1" ht="39.950000000000003" customHeight="1" x14ac:dyDescent="0.25">
      <c r="A69" s="49">
        <f t="shared" si="0"/>
        <v>61</v>
      </c>
      <c r="B69" s="16">
        <f>'Memória de Calculo p Regulação'!$E71</f>
        <v>0</v>
      </c>
      <c r="C69" s="13" t="str">
        <f>'Memória de Calculo p Regulação'!$F71</f>
        <v/>
      </c>
      <c r="D69" s="16" t="str">
        <f>'Memória de Calculo p Regulação'!G71</f>
        <v/>
      </c>
      <c r="E69" s="13" t="str">
        <f>'Memória de Calculo p Regulação'!H71</f>
        <v/>
      </c>
      <c r="F69" s="16" t="str">
        <f>'Memória de Calculo p Regulação'!I71</f>
        <v/>
      </c>
      <c r="G69" s="16">
        <f>'Memória de Calculo p Regulação'!J67</f>
        <v>0</v>
      </c>
      <c r="H69" s="16">
        <f>'Memória de Calculo p Regulação'!K67</f>
        <v>0</v>
      </c>
      <c r="I69" s="16">
        <f>'Memória de Calculo p Regulação'!L67</f>
        <v>0</v>
      </c>
      <c r="J69" s="16">
        <f>'Memória de Calculo p Regulação'!M71</f>
        <v>0</v>
      </c>
      <c r="K69" s="50">
        <f>'Memória de Calculo p Regulação'!N71</f>
        <v>0</v>
      </c>
      <c r="L69" s="51" t="str">
        <f>'Memória de Calculo p Regulação'!O71</f>
        <v/>
      </c>
      <c r="M69" s="51" t="str">
        <f>'Memória de Calculo p Regulação'!P71</f>
        <v/>
      </c>
    </row>
    <row r="70" spans="1:13" s="52" customFormat="1" ht="39.950000000000003" customHeight="1" x14ac:dyDescent="0.25">
      <c r="A70" s="49">
        <f t="shared" si="0"/>
        <v>62</v>
      </c>
      <c r="B70" s="16">
        <f>'Memória de Calculo p Regulação'!$E72</f>
        <v>0</v>
      </c>
      <c r="C70" s="13" t="str">
        <f>'Memória de Calculo p Regulação'!$F72</f>
        <v/>
      </c>
      <c r="D70" s="16" t="str">
        <f>'Memória de Calculo p Regulação'!G72</f>
        <v/>
      </c>
      <c r="E70" s="13" t="str">
        <f>'Memória de Calculo p Regulação'!H72</f>
        <v/>
      </c>
      <c r="F70" s="16" t="str">
        <f>'Memória de Calculo p Regulação'!I72</f>
        <v/>
      </c>
      <c r="G70" s="16" t="e">
        <f>'Memória de Calculo p Regulação'!#REF!</f>
        <v>#REF!</v>
      </c>
      <c r="H70" s="16" t="e">
        <f>'Memória de Calculo p Regulação'!#REF!</f>
        <v>#REF!</v>
      </c>
      <c r="I70" s="16" t="e">
        <f>'Memória de Calculo p Regulação'!#REF!</f>
        <v>#REF!</v>
      </c>
      <c r="J70" s="16">
        <f>'Memória de Calculo p Regulação'!M72</f>
        <v>0</v>
      </c>
      <c r="K70" s="50">
        <f>'Memória de Calculo p Regulação'!N72</f>
        <v>0</v>
      </c>
      <c r="L70" s="51" t="str">
        <f>'Memória de Calculo p Regulação'!O72</f>
        <v/>
      </c>
      <c r="M70" s="51" t="str">
        <f>'Memória de Calculo p Regulação'!P72</f>
        <v/>
      </c>
    </row>
    <row r="71" spans="1:13" s="52" customFormat="1" ht="39.950000000000003" customHeight="1" x14ac:dyDescent="0.25">
      <c r="A71" s="49">
        <f t="shared" si="0"/>
        <v>63</v>
      </c>
      <c r="B71" s="16">
        <f>'Memória de Calculo p Regulação'!$E73</f>
        <v>0</v>
      </c>
      <c r="C71" s="13" t="str">
        <f>'Memória de Calculo p Regulação'!$F73</f>
        <v/>
      </c>
      <c r="D71" s="16" t="str">
        <f>'Memória de Calculo p Regulação'!G73</f>
        <v/>
      </c>
      <c r="E71" s="13" t="str">
        <f>'Memória de Calculo p Regulação'!H73</f>
        <v/>
      </c>
      <c r="F71" s="16" t="str">
        <f>'Memória de Calculo p Regulação'!I73</f>
        <v/>
      </c>
      <c r="G71" s="16" t="e">
        <f>'Memória de Calculo p Regulação'!#REF!</f>
        <v>#REF!</v>
      </c>
      <c r="H71" s="16" t="e">
        <f>'Memória de Calculo p Regulação'!#REF!</f>
        <v>#REF!</v>
      </c>
      <c r="I71" s="16" t="e">
        <f>'Memória de Calculo p Regulação'!#REF!</f>
        <v>#REF!</v>
      </c>
      <c r="J71" s="16">
        <f>'Memória de Calculo p Regulação'!M73</f>
        <v>0</v>
      </c>
      <c r="K71" s="50">
        <f>'Memória de Calculo p Regulação'!N73</f>
        <v>0</v>
      </c>
      <c r="L71" s="51" t="str">
        <f>'Memória de Calculo p Regulação'!O73</f>
        <v/>
      </c>
      <c r="M71" s="51" t="str">
        <f>'Memória de Calculo p Regulação'!P73</f>
        <v/>
      </c>
    </row>
    <row r="72" spans="1:13" s="52" customFormat="1" ht="39.950000000000003" customHeight="1" x14ac:dyDescent="0.25">
      <c r="A72" s="49">
        <f t="shared" si="0"/>
        <v>64</v>
      </c>
      <c r="B72" s="16">
        <f>'Memória de Calculo p Regulação'!$E74</f>
        <v>0</v>
      </c>
      <c r="C72" s="13" t="str">
        <f>'Memória de Calculo p Regulação'!$F74</f>
        <v/>
      </c>
      <c r="D72" s="16" t="str">
        <f>'Memória de Calculo p Regulação'!G74</f>
        <v/>
      </c>
      <c r="E72" s="13" t="str">
        <f>'Memória de Calculo p Regulação'!H74</f>
        <v/>
      </c>
      <c r="F72" s="16" t="str">
        <f>'Memória de Calculo p Regulação'!I74</f>
        <v/>
      </c>
      <c r="G72" s="16">
        <f>'Memória de Calculo p Regulação'!J68</f>
        <v>0</v>
      </c>
      <c r="H72" s="16">
        <f>'Memória de Calculo p Regulação'!K68</f>
        <v>0</v>
      </c>
      <c r="I72" s="16">
        <f>'Memória de Calculo p Regulação'!L68</f>
        <v>0</v>
      </c>
      <c r="J72" s="16">
        <f>'Memória de Calculo p Regulação'!M74</f>
        <v>0</v>
      </c>
      <c r="K72" s="50">
        <f>'Memória de Calculo p Regulação'!N74</f>
        <v>0</v>
      </c>
      <c r="L72" s="51" t="str">
        <f>'Memória de Calculo p Regulação'!O74</f>
        <v/>
      </c>
      <c r="M72" s="51" t="str">
        <f>'Memória de Calculo p Regulação'!P74</f>
        <v/>
      </c>
    </row>
    <row r="73" spans="1:13" s="52" customFormat="1" ht="39.950000000000003" customHeight="1" x14ac:dyDescent="0.25">
      <c r="A73" s="49">
        <f t="shared" si="0"/>
        <v>65</v>
      </c>
      <c r="B73" s="16">
        <f>'Memória de Calculo p Regulação'!$E75</f>
        <v>0</v>
      </c>
      <c r="C73" s="13" t="str">
        <f>'Memória de Calculo p Regulação'!$F75</f>
        <v/>
      </c>
      <c r="D73" s="16" t="str">
        <f>'Memória de Calculo p Regulação'!G75</f>
        <v/>
      </c>
      <c r="E73" s="13" t="str">
        <f>'Memória de Calculo p Regulação'!H75</f>
        <v/>
      </c>
      <c r="F73" s="16" t="str">
        <f>'Memória de Calculo p Regulação'!I75</f>
        <v/>
      </c>
      <c r="G73" s="16" t="e">
        <f>'Memória de Calculo p Regulação'!#REF!</f>
        <v>#REF!</v>
      </c>
      <c r="H73" s="16" t="e">
        <f>'Memória de Calculo p Regulação'!#REF!</f>
        <v>#REF!</v>
      </c>
      <c r="I73" s="16" t="e">
        <f>'Memória de Calculo p Regulação'!#REF!</f>
        <v>#REF!</v>
      </c>
      <c r="J73" s="16">
        <f>'Memória de Calculo p Regulação'!M75</f>
        <v>0</v>
      </c>
      <c r="K73" s="50">
        <f>'Memória de Calculo p Regulação'!N75</f>
        <v>0</v>
      </c>
      <c r="L73" s="51" t="str">
        <f>'Memória de Calculo p Regulação'!O75</f>
        <v/>
      </c>
      <c r="M73" s="51" t="str">
        <f>'Memória de Calculo p Regulação'!P75</f>
        <v/>
      </c>
    </row>
    <row r="74" spans="1:13" s="52" customFormat="1" ht="39.950000000000003" customHeight="1" x14ac:dyDescent="0.25">
      <c r="A74" s="49">
        <f t="shared" ref="A74:A137" si="1">A73+1</f>
        <v>66</v>
      </c>
      <c r="B74" s="16">
        <f>'Memória de Calculo p Regulação'!$E76</f>
        <v>0</v>
      </c>
      <c r="C74" s="13" t="str">
        <f>'Memória de Calculo p Regulação'!$F76</f>
        <v/>
      </c>
      <c r="D74" s="16" t="str">
        <f>'Memória de Calculo p Regulação'!G76</f>
        <v/>
      </c>
      <c r="E74" s="13" t="str">
        <f>'Memória de Calculo p Regulação'!H76</f>
        <v/>
      </c>
      <c r="F74" s="16" t="str">
        <f>'Memória de Calculo p Regulação'!I76</f>
        <v/>
      </c>
      <c r="G74" s="16">
        <f>'Memória de Calculo p Regulação'!J69</f>
        <v>0</v>
      </c>
      <c r="H74" s="16">
        <f>'Memória de Calculo p Regulação'!K69</f>
        <v>0</v>
      </c>
      <c r="I74" s="16">
        <f>'Memória de Calculo p Regulação'!L69</f>
        <v>0</v>
      </c>
      <c r="J74" s="16">
        <f>'Memória de Calculo p Regulação'!M76</f>
        <v>0</v>
      </c>
      <c r="K74" s="50">
        <f>'Memória de Calculo p Regulação'!N76</f>
        <v>0</v>
      </c>
      <c r="L74" s="51" t="str">
        <f>'Memória de Calculo p Regulação'!O76</f>
        <v/>
      </c>
      <c r="M74" s="51" t="str">
        <f>'Memória de Calculo p Regulação'!P76</f>
        <v/>
      </c>
    </row>
    <row r="75" spans="1:13" s="52" customFormat="1" ht="39.950000000000003" customHeight="1" x14ac:dyDescent="0.25">
      <c r="A75" s="49">
        <f t="shared" si="1"/>
        <v>67</v>
      </c>
      <c r="B75" s="16">
        <f>'Memória de Calculo p Regulação'!$E77</f>
        <v>0</v>
      </c>
      <c r="C75" s="13" t="str">
        <f>'Memória de Calculo p Regulação'!$F77</f>
        <v/>
      </c>
      <c r="D75" s="16" t="str">
        <f>'Memória de Calculo p Regulação'!G77</f>
        <v/>
      </c>
      <c r="E75" s="13" t="str">
        <f>'Memória de Calculo p Regulação'!H77</f>
        <v/>
      </c>
      <c r="F75" s="16" t="str">
        <f>'Memória de Calculo p Regulação'!I77</f>
        <v/>
      </c>
      <c r="G75" s="16">
        <f>'Memória de Calculo p Regulação'!J70</f>
        <v>0</v>
      </c>
      <c r="H75" s="16">
        <f>'Memória de Calculo p Regulação'!K70</f>
        <v>0</v>
      </c>
      <c r="I75" s="16">
        <f>'Memória de Calculo p Regulação'!L70</f>
        <v>0</v>
      </c>
      <c r="J75" s="16">
        <f>'Memória de Calculo p Regulação'!M77</f>
        <v>0</v>
      </c>
      <c r="K75" s="50">
        <f>'Memória de Calculo p Regulação'!N77</f>
        <v>0</v>
      </c>
      <c r="L75" s="51" t="str">
        <f>'Memória de Calculo p Regulação'!O77</f>
        <v/>
      </c>
      <c r="M75" s="51" t="str">
        <f>'Memória de Calculo p Regulação'!P77</f>
        <v/>
      </c>
    </row>
    <row r="76" spans="1:13" s="52" customFormat="1" ht="39.950000000000003" customHeight="1" x14ac:dyDescent="0.25">
      <c r="A76" s="49">
        <f t="shared" si="1"/>
        <v>68</v>
      </c>
      <c r="B76" s="16">
        <f>'Memória de Calculo p Regulação'!$E78</f>
        <v>0</v>
      </c>
      <c r="C76" s="13" t="str">
        <f>'Memória de Calculo p Regulação'!$F78</f>
        <v/>
      </c>
      <c r="D76" s="16" t="str">
        <f>'Memória de Calculo p Regulação'!G78</f>
        <v/>
      </c>
      <c r="E76" s="13" t="str">
        <f>'Memória de Calculo p Regulação'!H78</f>
        <v/>
      </c>
      <c r="F76" s="16" t="str">
        <f>'Memória de Calculo p Regulação'!I78</f>
        <v/>
      </c>
      <c r="G76" s="16">
        <f>'Memória de Calculo p Regulação'!J71</f>
        <v>0</v>
      </c>
      <c r="H76" s="16">
        <f>'Memória de Calculo p Regulação'!K71</f>
        <v>0</v>
      </c>
      <c r="I76" s="16">
        <f>'Memória de Calculo p Regulação'!L71</f>
        <v>0</v>
      </c>
      <c r="J76" s="16">
        <f>'Memória de Calculo p Regulação'!M78</f>
        <v>0</v>
      </c>
      <c r="K76" s="50">
        <f>'Memória de Calculo p Regulação'!N78</f>
        <v>0</v>
      </c>
      <c r="L76" s="51" t="str">
        <f>'Memória de Calculo p Regulação'!O78</f>
        <v/>
      </c>
      <c r="M76" s="51" t="str">
        <f>'Memória de Calculo p Regulação'!P78</f>
        <v/>
      </c>
    </row>
    <row r="77" spans="1:13" s="52" customFormat="1" ht="39.950000000000003" customHeight="1" x14ac:dyDescent="0.25">
      <c r="A77" s="49">
        <f t="shared" si="1"/>
        <v>69</v>
      </c>
      <c r="B77" s="16">
        <f>'Memória de Calculo p Regulação'!$E79</f>
        <v>0</v>
      </c>
      <c r="C77" s="13" t="str">
        <f>'Memória de Calculo p Regulação'!$F79</f>
        <v/>
      </c>
      <c r="D77" s="16" t="str">
        <f>'Memória de Calculo p Regulação'!G79</f>
        <v/>
      </c>
      <c r="E77" s="13" t="str">
        <f>'Memória de Calculo p Regulação'!H79</f>
        <v/>
      </c>
      <c r="F77" s="16" t="str">
        <f>'Memória de Calculo p Regulação'!I79</f>
        <v/>
      </c>
      <c r="G77" s="16">
        <f>'Memória de Calculo p Regulação'!J72</f>
        <v>0</v>
      </c>
      <c r="H77" s="16">
        <f>'Memória de Calculo p Regulação'!K72</f>
        <v>0</v>
      </c>
      <c r="I77" s="16">
        <f>'Memória de Calculo p Regulação'!L72</f>
        <v>0</v>
      </c>
      <c r="J77" s="16">
        <f>'Memória de Calculo p Regulação'!M79</f>
        <v>0</v>
      </c>
      <c r="K77" s="50">
        <f>'Memória de Calculo p Regulação'!N79</f>
        <v>0</v>
      </c>
      <c r="L77" s="51" t="str">
        <f>'Memória de Calculo p Regulação'!O79</f>
        <v/>
      </c>
      <c r="M77" s="51" t="str">
        <f>'Memória de Calculo p Regulação'!P79</f>
        <v/>
      </c>
    </row>
    <row r="78" spans="1:13" s="52" customFormat="1" ht="39.950000000000003" customHeight="1" x14ac:dyDescent="0.25">
      <c r="A78" s="49">
        <f t="shared" si="1"/>
        <v>70</v>
      </c>
      <c r="B78" s="16">
        <f>'Memória de Calculo p Regulação'!$E80</f>
        <v>0</v>
      </c>
      <c r="C78" s="13" t="str">
        <f>'Memória de Calculo p Regulação'!$F80</f>
        <v/>
      </c>
      <c r="D78" s="16" t="str">
        <f>'Memória de Calculo p Regulação'!G80</f>
        <v/>
      </c>
      <c r="E78" s="13" t="str">
        <f>'Memória de Calculo p Regulação'!H80</f>
        <v/>
      </c>
      <c r="F78" s="16" t="str">
        <f>'Memória de Calculo p Regulação'!I80</f>
        <v/>
      </c>
      <c r="G78" s="16">
        <f>'Memória de Calculo p Regulação'!J73</f>
        <v>0</v>
      </c>
      <c r="H78" s="16">
        <f>'Memória de Calculo p Regulação'!K73</f>
        <v>0</v>
      </c>
      <c r="I78" s="16">
        <f>'Memória de Calculo p Regulação'!L73</f>
        <v>0</v>
      </c>
      <c r="J78" s="16">
        <f>'Memória de Calculo p Regulação'!M80</f>
        <v>0</v>
      </c>
      <c r="K78" s="50">
        <f>'Memória de Calculo p Regulação'!N80</f>
        <v>0</v>
      </c>
      <c r="L78" s="51" t="str">
        <f>'Memória de Calculo p Regulação'!O80</f>
        <v/>
      </c>
      <c r="M78" s="51" t="str">
        <f>'Memória de Calculo p Regulação'!P80</f>
        <v/>
      </c>
    </row>
    <row r="79" spans="1:13" s="52" customFormat="1" ht="39.950000000000003" customHeight="1" x14ac:dyDescent="0.25">
      <c r="A79" s="49">
        <f t="shared" si="1"/>
        <v>71</v>
      </c>
      <c r="B79" s="16">
        <f>'Memória de Calculo p Regulação'!$E81</f>
        <v>0</v>
      </c>
      <c r="C79" s="13" t="str">
        <f>'Memória de Calculo p Regulação'!$F81</f>
        <v/>
      </c>
      <c r="D79" s="16" t="str">
        <f>'Memória de Calculo p Regulação'!G81</f>
        <v/>
      </c>
      <c r="E79" s="13" t="str">
        <f>'Memória de Calculo p Regulação'!H81</f>
        <v/>
      </c>
      <c r="F79" s="16" t="str">
        <f>'Memória de Calculo p Regulação'!I81</f>
        <v/>
      </c>
      <c r="G79" s="16" t="e">
        <f>'Memória de Calculo p Regulação'!#REF!</f>
        <v>#REF!</v>
      </c>
      <c r="H79" s="16" t="e">
        <f>'Memória de Calculo p Regulação'!#REF!</f>
        <v>#REF!</v>
      </c>
      <c r="I79" s="16" t="e">
        <f>'Memória de Calculo p Regulação'!#REF!</f>
        <v>#REF!</v>
      </c>
      <c r="J79" s="16">
        <f>'Memória de Calculo p Regulação'!M81</f>
        <v>0</v>
      </c>
      <c r="K79" s="50">
        <f>'Memória de Calculo p Regulação'!N81</f>
        <v>0</v>
      </c>
      <c r="L79" s="51" t="str">
        <f>'Memória de Calculo p Regulação'!O81</f>
        <v/>
      </c>
      <c r="M79" s="51" t="str">
        <f>'Memória de Calculo p Regulação'!P81</f>
        <v/>
      </c>
    </row>
    <row r="80" spans="1:13" s="52" customFormat="1" ht="39.950000000000003" customHeight="1" x14ac:dyDescent="0.25">
      <c r="A80" s="49">
        <f t="shared" si="1"/>
        <v>72</v>
      </c>
      <c r="B80" s="16">
        <f>'Memória de Calculo p Regulação'!$E82</f>
        <v>0</v>
      </c>
      <c r="C80" s="13" t="str">
        <f>'Memória de Calculo p Regulação'!$F82</f>
        <v/>
      </c>
      <c r="D80" s="16" t="str">
        <f>'Memória de Calculo p Regulação'!G82</f>
        <v/>
      </c>
      <c r="E80" s="13" t="str">
        <f>'Memória de Calculo p Regulação'!H82</f>
        <v/>
      </c>
      <c r="F80" s="16" t="str">
        <f>'Memória de Calculo p Regulação'!I82</f>
        <v/>
      </c>
      <c r="G80" s="16" t="e">
        <f>'Memória de Calculo p Regulação'!#REF!</f>
        <v>#REF!</v>
      </c>
      <c r="H80" s="16" t="e">
        <f>'Memória de Calculo p Regulação'!#REF!</f>
        <v>#REF!</v>
      </c>
      <c r="I80" s="16" t="e">
        <f>'Memória de Calculo p Regulação'!#REF!</f>
        <v>#REF!</v>
      </c>
      <c r="J80" s="16">
        <f>'Memória de Calculo p Regulação'!M82</f>
        <v>0</v>
      </c>
      <c r="K80" s="50">
        <f>'Memória de Calculo p Regulação'!N82</f>
        <v>0</v>
      </c>
      <c r="L80" s="51" t="str">
        <f>'Memória de Calculo p Regulação'!O82</f>
        <v/>
      </c>
      <c r="M80" s="51" t="str">
        <f>'Memória de Calculo p Regulação'!P82</f>
        <v/>
      </c>
    </row>
    <row r="81" spans="1:13" s="52" customFormat="1" ht="39.950000000000003" customHeight="1" x14ac:dyDescent="0.25">
      <c r="A81" s="49">
        <f t="shared" si="1"/>
        <v>73</v>
      </c>
      <c r="B81" s="16">
        <f>'Memória de Calculo p Regulação'!$E83</f>
        <v>0</v>
      </c>
      <c r="C81" s="13" t="str">
        <f>'Memória de Calculo p Regulação'!$F83</f>
        <v/>
      </c>
      <c r="D81" s="16" t="str">
        <f>'Memória de Calculo p Regulação'!G83</f>
        <v/>
      </c>
      <c r="E81" s="13" t="str">
        <f>'Memória de Calculo p Regulação'!H83</f>
        <v/>
      </c>
      <c r="F81" s="16" t="str">
        <f>'Memória de Calculo p Regulação'!I83</f>
        <v/>
      </c>
      <c r="G81" s="16">
        <f>'Memória de Calculo p Regulação'!J74</f>
        <v>0</v>
      </c>
      <c r="H81" s="16">
        <f>'Memória de Calculo p Regulação'!K74</f>
        <v>0</v>
      </c>
      <c r="I81" s="16">
        <f>'Memória de Calculo p Regulação'!L74</f>
        <v>0</v>
      </c>
      <c r="J81" s="16">
        <f>'Memória de Calculo p Regulação'!M83</f>
        <v>0</v>
      </c>
      <c r="K81" s="50">
        <f>'Memória de Calculo p Regulação'!N83</f>
        <v>0</v>
      </c>
      <c r="L81" s="51" t="str">
        <f>'Memória de Calculo p Regulação'!O83</f>
        <v/>
      </c>
      <c r="M81" s="51" t="str">
        <f>'Memória de Calculo p Regulação'!P83</f>
        <v/>
      </c>
    </row>
    <row r="82" spans="1:13" s="52" customFormat="1" ht="39.950000000000003" customHeight="1" x14ac:dyDescent="0.25">
      <c r="A82" s="49">
        <f t="shared" si="1"/>
        <v>74</v>
      </c>
      <c r="B82" s="16">
        <f>'Memória de Calculo p Regulação'!$E84</f>
        <v>0</v>
      </c>
      <c r="C82" s="13" t="str">
        <f>'Memória de Calculo p Regulação'!$F84</f>
        <v/>
      </c>
      <c r="D82" s="16" t="str">
        <f>'Memória de Calculo p Regulação'!G84</f>
        <v/>
      </c>
      <c r="E82" s="13" t="str">
        <f>'Memória de Calculo p Regulação'!H84</f>
        <v/>
      </c>
      <c r="F82" s="16" t="str">
        <f>'Memória de Calculo p Regulação'!I84</f>
        <v/>
      </c>
      <c r="G82" s="16">
        <f>'Memória de Calculo p Regulação'!J75</f>
        <v>0</v>
      </c>
      <c r="H82" s="16">
        <f>'Memória de Calculo p Regulação'!K75</f>
        <v>0</v>
      </c>
      <c r="I82" s="16">
        <f>'Memória de Calculo p Regulação'!L75</f>
        <v>0</v>
      </c>
      <c r="J82" s="16">
        <f>'Memória de Calculo p Regulação'!M84</f>
        <v>0</v>
      </c>
      <c r="K82" s="50">
        <f>'Memória de Calculo p Regulação'!N84</f>
        <v>0</v>
      </c>
      <c r="L82" s="51" t="str">
        <f>'Memória de Calculo p Regulação'!O84</f>
        <v/>
      </c>
      <c r="M82" s="51" t="str">
        <f>'Memória de Calculo p Regulação'!P84</f>
        <v/>
      </c>
    </row>
    <row r="83" spans="1:13" s="52" customFormat="1" ht="39.950000000000003" customHeight="1" x14ac:dyDescent="0.25">
      <c r="A83" s="49">
        <f t="shared" si="1"/>
        <v>75</v>
      </c>
      <c r="B83" s="16">
        <f>'Memória de Calculo p Regulação'!$E85</f>
        <v>0</v>
      </c>
      <c r="C83" s="13" t="str">
        <f>'Memória de Calculo p Regulação'!$F85</f>
        <v/>
      </c>
      <c r="D83" s="16" t="str">
        <f>'Memória de Calculo p Regulação'!G85</f>
        <v/>
      </c>
      <c r="E83" s="13" t="str">
        <f>'Memória de Calculo p Regulação'!H85</f>
        <v/>
      </c>
      <c r="F83" s="16" t="str">
        <f>'Memória de Calculo p Regulação'!I85</f>
        <v/>
      </c>
      <c r="G83" s="16" t="e">
        <f>'Memória de Calculo p Regulação'!#REF!</f>
        <v>#REF!</v>
      </c>
      <c r="H83" s="16" t="e">
        <f>'Memória de Calculo p Regulação'!#REF!</f>
        <v>#REF!</v>
      </c>
      <c r="I83" s="16" t="e">
        <f>'Memória de Calculo p Regulação'!#REF!</f>
        <v>#REF!</v>
      </c>
      <c r="J83" s="16">
        <f>'Memória de Calculo p Regulação'!M85</f>
        <v>0</v>
      </c>
      <c r="K83" s="50">
        <f>'Memória de Calculo p Regulação'!N85</f>
        <v>0</v>
      </c>
      <c r="L83" s="51" t="str">
        <f>'Memória de Calculo p Regulação'!O85</f>
        <v/>
      </c>
      <c r="M83" s="51" t="str">
        <f>'Memória de Calculo p Regulação'!P85</f>
        <v/>
      </c>
    </row>
    <row r="84" spans="1:13" s="52" customFormat="1" ht="39.950000000000003" customHeight="1" x14ac:dyDescent="0.25">
      <c r="A84" s="49">
        <f t="shared" si="1"/>
        <v>76</v>
      </c>
      <c r="B84" s="16">
        <f>'Memória de Calculo p Regulação'!$E86</f>
        <v>0</v>
      </c>
      <c r="C84" s="13" t="str">
        <f>'Memória de Calculo p Regulação'!$F86</f>
        <v/>
      </c>
      <c r="D84" s="16" t="str">
        <f>'Memória de Calculo p Regulação'!G86</f>
        <v/>
      </c>
      <c r="E84" s="13" t="str">
        <f>'Memória de Calculo p Regulação'!H86</f>
        <v/>
      </c>
      <c r="F84" s="16" t="str">
        <f>'Memória de Calculo p Regulação'!I86</f>
        <v/>
      </c>
      <c r="G84" s="16">
        <f>'Memória de Calculo p Regulação'!J76</f>
        <v>0</v>
      </c>
      <c r="H84" s="16">
        <f>'Memória de Calculo p Regulação'!K76</f>
        <v>0</v>
      </c>
      <c r="I84" s="16">
        <f>'Memória de Calculo p Regulação'!L76</f>
        <v>0</v>
      </c>
      <c r="J84" s="16">
        <f>'Memória de Calculo p Regulação'!M86</f>
        <v>0</v>
      </c>
      <c r="K84" s="50">
        <f>'Memória de Calculo p Regulação'!N86</f>
        <v>0</v>
      </c>
      <c r="L84" s="51" t="str">
        <f>'Memória de Calculo p Regulação'!O86</f>
        <v/>
      </c>
      <c r="M84" s="51" t="str">
        <f>'Memória de Calculo p Regulação'!P86</f>
        <v/>
      </c>
    </row>
    <row r="85" spans="1:13" s="52" customFormat="1" ht="39.950000000000003" customHeight="1" x14ac:dyDescent="0.25">
      <c r="A85" s="49">
        <f t="shared" si="1"/>
        <v>77</v>
      </c>
      <c r="B85" s="16">
        <f>'Memória de Calculo p Regulação'!$E87</f>
        <v>0</v>
      </c>
      <c r="C85" s="13" t="str">
        <f>'Memória de Calculo p Regulação'!$F87</f>
        <v/>
      </c>
      <c r="D85" s="16" t="str">
        <f>'Memória de Calculo p Regulação'!G87</f>
        <v/>
      </c>
      <c r="E85" s="13" t="str">
        <f>'Memória de Calculo p Regulação'!H87</f>
        <v/>
      </c>
      <c r="F85" s="16" t="str">
        <f>'Memória de Calculo p Regulação'!I87</f>
        <v/>
      </c>
      <c r="G85" s="16">
        <f>'Memória de Calculo p Regulação'!J77</f>
        <v>0</v>
      </c>
      <c r="H85" s="16">
        <f>'Memória de Calculo p Regulação'!K77</f>
        <v>0</v>
      </c>
      <c r="I85" s="16">
        <f>'Memória de Calculo p Regulação'!L77</f>
        <v>0</v>
      </c>
      <c r="J85" s="16">
        <f>'Memória de Calculo p Regulação'!M87</f>
        <v>0</v>
      </c>
      <c r="K85" s="50">
        <f>'Memória de Calculo p Regulação'!N87</f>
        <v>0</v>
      </c>
      <c r="L85" s="51" t="str">
        <f>'Memória de Calculo p Regulação'!O87</f>
        <v/>
      </c>
      <c r="M85" s="51" t="str">
        <f>'Memória de Calculo p Regulação'!P87</f>
        <v/>
      </c>
    </row>
    <row r="86" spans="1:13" s="52" customFormat="1" ht="39.950000000000003" customHeight="1" x14ac:dyDescent="0.25">
      <c r="A86" s="49">
        <f t="shared" si="1"/>
        <v>78</v>
      </c>
      <c r="B86" s="16">
        <f>'Memória de Calculo p Regulação'!$E88</f>
        <v>0</v>
      </c>
      <c r="C86" s="13" t="str">
        <f>'Memória de Calculo p Regulação'!$F88</f>
        <v/>
      </c>
      <c r="D86" s="16" t="str">
        <f>'Memória de Calculo p Regulação'!G88</f>
        <v/>
      </c>
      <c r="E86" s="13" t="str">
        <f>'Memória de Calculo p Regulação'!H88</f>
        <v/>
      </c>
      <c r="F86" s="16" t="str">
        <f>'Memória de Calculo p Regulação'!I88</f>
        <v/>
      </c>
      <c r="G86" s="16">
        <f>'Memória de Calculo p Regulação'!J78</f>
        <v>0</v>
      </c>
      <c r="H86" s="16">
        <f>'Memória de Calculo p Regulação'!K78</f>
        <v>0</v>
      </c>
      <c r="I86" s="16">
        <f>'Memória de Calculo p Regulação'!L78</f>
        <v>0</v>
      </c>
      <c r="J86" s="16">
        <f>'Memória de Calculo p Regulação'!M88</f>
        <v>0</v>
      </c>
      <c r="K86" s="50">
        <f>'Memória de Calculo p Regulação'!N88</f>
        <v>0</v>
      </c>
      <c r="L86" s="51" t="str">
        <f>'Memória de Calculo p Regulação'!O88</f>
        <v/>
      </c>
      <c r="M86" s="51" t="str">
        <f>'Memória de Calculo p Regulação'!P88</f>
        <v/>
      </c>
    </row>
    <row r="87" spans="1:13" s="52" customFormat="1" ht="39.950000000000003" customHeight="1" x14ac:dyDescent="0.25">
      <c r="A87" s="49">
        <f t="shared" si="1"/>
        <v>79</v>
      </c>
      <c r="B87" s="16">
        <f>'Memória de Calculo p Regulação'!$E89</f>
        <v>0</v>
      </c>
      <c r="C87" s="13" t="str">
        <f>'Memória de Calculo p Regulação'!$F89</f>
        <v/>
      </c>
      <c r="D87" s="16" t="str">
        <f>'Memória de Calculo p Regulação'!G89</f>
        <v/>
      </c>
      <c r="E87" s="13" t="str">
        <f>'Memória de Calculo p Regulação'!H89</f>
        <v/>
      </c>
      <c r="F87" s="16" t="str">
        <f>'Memória de Calculo p Regulação'!I89</f>
        <v/>
      </c>
      <c r="G87" s="16">
        <f>'Memória de Calculo p Regulação'!J79</f>
        <v>0</v>
      </c>
      <c r="H87" s="16">
        <f>'Memória de Calculo p Regulação'!K79</f>
        <v>0</v>
      </c>
      <c r="I87" s="16">
        <f>'Memória de Calculo p Regulação'!L79</f>
        <v>0</v>
      </c>
      <c r="J87" s="16">
        <f>'Memória de Calculo p Regulação'!M89</f>
        <v>0</v>
      </c>
      <c r="K87" s="50">
        <f>'Memória de Calculo p Regulação'!N89</f>
        <v>0</v>
      </c>
      <c r="L87" s="51" t="str">
        <f>'Memória de Calculo p Regulação'!O89</f>
        <v/>
      </c>
      <c r="M87" s="51" t="str">
        <f>'Memória de Calculo p Regulação'!P89</f>
        <v/>
      </c>
    </row>
    <row r="88" spans="1:13" s="52" customFormat="1" ht="39.950000000000003" customHeight="1" x14ac:dyDescent="0.25">
      <c r="A88" s="49">
        <f t="shared" si="1"/>
        <v>80</v>
      </c>
      <c r="B88" s="16">
        <f>'Memória de Calculo p Regulação'!$E90</f>
        <v>0</v>
      </c>
      <c r="C88" s="13" t="str">
        <f>'Memória de Calculo p Regulação'!$F90</f>
        <v/>
      </c>
      <c r="D88" s="16" t="str">
        <f>'Memória de Calculo p Regulação'!G90</f>
        <v/>
      </c>
      <c r="E88" s="13" t="str">
        <f>'Memória de Calculo p Regulação'!H90</f>
        <v/>
      </c>
      <c r="F88" s="16" t="str">
        <f>'Memória de Calculo p Regulação'!I90</f>
        <v/>
      </c>
      <c r="G88" s="16">
        <f>'Memória de Calculo p Regulação'!J80</f>
        <v>0</v>
      </c>
      <c r="H88" s="16">
        <f>'Memória de Calculo p Regulação'!K80</f>
        <v>0</v>
      </c>
      <c r="I88" s="16">
        <f>'Memória de Calculo p Regulação'!L80</f>
        <v>0</v>
      </c>
      <c r="J88" s="16">
        <f>'Memória de Calculo p Regulação'!M90</f>
        <v>0</v>
      </c>
      <c r="K88" s="50">
        <f>'Memória de Calculo p Regulação'!N90</f>
        <v>0</v>
      </c>
      <c r="L88" s="51" t="str">
        <f>'Memória de Calculo p Regulação'!O90</f>
        <v/>
      </c>
      <c r="M88" s="51" t="str">
        <f>'Memória de Calculo p Regulação'!P90</f>
        <v/>
      </c>
    </row>
    <row r="89" spans="1:13" s="52" customFormat="1" ht="39.950000000000003" customHeight="1" x14ac:dyDescent="0.25">
      <c r="A89" s="49">
        <f t="shared" si="1"/>
        <v>81</v>
      </c>
      <c r="B89" s="16">
        <f>'Memória de Calculo p Regulação'!$E91</f>
        <v>0</v>
      </c>
      <c r="C89" s="13" t="str">
        <f>'Memória de Calculo p Regulação'!$F91</f>
        <v/>
      </c>
      <c r="D89" s="16" t="str">
        <f>'Memória de Calculo p Regulação'!G91</f>
        <v/>
      </c>
      <c r="E89" s="13" t="str">
        <f>'Memória de Calculo p Regulação'!H91</f>
        <v/>
      </c>
      <c r="F89" s="16" t="str">
        <f>'Memória de Calculo p Regulação'!I91</f>
        <v/>
      </c>
      <c r="G89" s="16">
        <f>'Memória de Calculo p Regulação'!J81</f>
        <v>0</v>
      </c>
      <c r="H89" s="16">
        <f>'Memória de Calculo p Regulação'!K81</f>
        <v>0</v>
      </c>
      <c r="I89" s="16">
        <f>'Memória de Calculo p Regulação'!L81</f>
        <v>0</v>
      </c>
      <c r="J89" s="16">
        <f>'Memória de Calculo p Regulação'!M91</f>
        <v>0</v>
      </c>
      <c r="K89" s="50">
        <f>'Memória de Calculo p Regulação'!N91</f>
        <v>0</v>
      </c>
      <c r="L89" s="51" t="str">
        <f>'Memória de Calculo p Regulação'!O91</f>
        <v/>
      </c>
      <c r="M89" s="51" t="str">
        <f>'Memória de Calculo p Regulação'!P91</f>
        <v/>
      </c>
    </row>
    <row r="90" spans="1:13" s="52" customFormat="1" ht="39.950000000000003" customHeight="1" x14ac:dyDescent="0.25">
      <c r="A90" s="49">
        <f t="shared" si="1"/>
        <v>82</v>
      </c>
      <c r="B90" s="16">
        <f>'Memória de Calculo p Regulação'!$E92</f>
        <v>0</v>
      </c>
      <c r="C90" s="13" t="str">
        <f>'Memória de Calculo p Regulação'!$F92</f>
        <v/>
      </c>
      <c r="D90" s="16" t="str">
        <f>'Memória de Calculo p Regulação'!G92</f>
        <v/>
      </c>
      <c r="E90" s="13" t="str">
        <f>'Memória de Calculo p Regulação'!H92</f>
        <v/>
      </c>
      <c r="F90" s="16" t="str">
        <f>'Memória de Calculo p Regulação'!I92</f>
        <v/>
      </c>
      <c r="G90" s="16">
        <f>'Memória de Calculo p Regulação'!J82</f>
        <v>0</v>
      </c>
      <c r="H90" s="16">
        <f>'Memória de Calculo p Regulação'!K82</f>
        <v>0</v>
      </c>
      <c r="I90" s="16">
        <f>'Memória de Calculo p Regulação'!L82</f>
        <v>0</v>
      </c>
      <c r="J90" s="16">
        <f>'Memória de Calculo p Regulação'!M92</f>
        <v>0</v>
      </c>
      <c r="K90" s="50">
        <f>'Memória de Calculo p Regulação'!N92</f>
        <v>0</v>
      </c>
      <c r="L90" s="51" t="str">
        <f>'Memória de Calculo p Regulação'!O92</f>
        <v/>
      </c>
      <c r="M90" s="51" t="str">
        <f>'Memória de Calculo p Regulação'!P92</f>
        <v/>
      </c>
    </row>
    <row r="91" spans="1:13" s="52" customFormat="1" ht="39.950000000000003" customHeight="1" x14ac:dyDescent="0.25">
      <c r="A91" s="49">
        <f t="shared" si="1"/>
        <v>83</v>
      </c>
      <c r="B91" s="16">
        <f>'Memória de Calculo p Regulação'!$E93</f>
        <v>0</v>
      </c>
      <c r="C91" s="13" t="str">
        <f>'Memória de Calculo p Regulação'!$F93</f>
        <v/>
      </c>
      <c r="D91" s="16" t="str">
        <f>'Memória de Calculo p Regulação'!G93</f>
        <v/>
      </c>
      <c r="E91" s="13" t="str">
        <f>'Memória de Calculo p Regulação'!H93</f>
        <v/>
      </c>
      <c r="F91" s="16" t="str">
        <f>'Memória de Calculo p Regulação'!I93</f>
        <v/>
      </c>
      <c r="G91" s="16" t="e">
        <f>'Memória de Calculo p Regulação'!#REF!</f>
        <v>#REF!</v>
      </c>
      <c r="H91" s="16" t="e">
        <f>'Memória de Calculo p Regulação'!#REF!</f>
        <v>#REF!</v>
      </c>
      <c r="I91" s="16" t="e">
        <f>'Memória de Calculo p Regulação'!#REF!</f>
        <v>#REF!</v>
      </c>
      <c r="J91" s="16">
        <f>'Memória de Calculo p Regulação'!M93</f>
        <v>0</v>
      </c>
      <c r="K91" s="50">
        <f>'Memória de Calculo p Regulação'!N93</f>
        <v>0</v>
      </c>
      <c r="L91" s="51" t="str">
        <f>'Memória de Calculo p Regulação'!O93</f>
        <v/>
      </c>
      <c r="M91" s="51" t="str">
        <f>'Memória de Calculo p Regulação'!P93</f>
        <v/>
      </c>
    </row>
    <row r="92" spans="1:13" s="52" customFormat="1" ht="39.950000000000003" customHeight="1" x14ac:dyDescent="0.25">
      <c r="A92" s="49">
        <f t="shared" si="1"/>
        <v>84</v>
      </c>
      <c r="B92" s="16">
        <f>'Memória de Calculo p Regulação'!$E94</f>
        <v>0</v>
      </c>
      <c r="C92" s="13" t="str">
        <f>'Memória de Calculo p Regulação'!$F94</f>
        <v/>
      </c>
      <c r="D92" s="16" t="str">
        <f>'Memória de Calculo p Regulação'!G94</f>
        <v/>
      </c>
      <c r="E92" s="13" t="str">
        <f>'Memória de Calculo p Regulação'!H94</f>
        <v/>
      </c>
      <c r="F92" s="16" t="str">
        <f>'Memória de Calculo p Regulação'!I94</f>
        <v/>
      </c>
      <c r="G92" s="16" t="e">
        <f>'Memória de Calculo p Regulação'!#REF!</f>
        <v>#REF!</v>
      </c>
      <c r="H92" s="16" t="e">
        <f>'Memória de Calculo p Regulação'!#REF!</f>
        <v>#REF!</v>
      </c>
      <c r="I92" s="16" t="e">
        <f>'Memória de Calculo p Regulação'!#REF!</f>
        <v>#REF!</v>
      </c>
      <c r="J92" s="16">
        <f>'Memória de Calculo p Regulação'!M94</f>
        <v>0</v>
      </c>
      <c r="K92" s="50">
        <f>'Memória de Calculo p Regulação'!N94</f>
        <v>0</v>
      </c>
      <c r="L92" s="51" t="str">
        <f>'Memória de Calculo p Regulação'!O94</f>
        <v/>
      </c>
      <c r="M92" s="51" t="str">
        <f>'Memória de Calculo p Regulação'!P94</f>
        <v/>
      </c>
    </row>
    <row r="93" spans="1:13" s="52" customFormat="1" ht="39.950000000000003" customHeight="1" x14ac:dyDescent="0.25">
      <c r="A93" s="49">
        <f t="shared" si="1"/>
        <v>85</v>
      </c>
      <c r="B93" s="16">
        <f>'Memória de Calculo p Regulação'!$E95</f>
        <v>0</v>
      </c>
      <c r="C93" s="13" t="str">
        <f>'Memória de Calculo p Regulação'!$F95</f>
        <v/>
      </c>
      <c r="D93" s="16" t="str">
        <f>'Memória de Calculo p Regulação'!G95</f>
        <v/>
      </c>
      <c r="E93" s="13" t="str">
        <f>'Memória de Calculo p Regulação'!H95</f>
        <v/>
      </c>
      <c r="F93" s="16" t="str">
        <f>'Memória de Calculo p Regulação'!I95</f>
        <v/>
      </c>
      <c r="G93" s="16" t="e">
        <f>'Memória de Calculo p Regulação'!#REF!</f>
        <v>#REF!</v>
      </c>
      <c r="H93" s="16" t="e">
        <f>'Memória de Calculo p Regulação'!#REF!</f>
        <v>#REF!</v>
      </c>
      <c r="I93" s="16" t="e">
        <f>'Memória de Calculo p Regulação'!#REF!</f>
        <v>#REF!</v>
      </c>
      <c r="J93" s="16">
        <f>'Memória de Calculo p Regulação'!M95</f>
        <v>0</v>
      </c>
      <c r="K93" s="50">
        <f>'Memória de Calculo p Regulação'!N95</f>
        <v>0</v>
      </c>
      <c r="L93" s="51" t="str">
        <f>'Memória de Calculo p Regulação'!O95</f>
        <v/>
      </c>
      <c r="M93" s="51" t="str">
        <f>'Memória de Calculo p Regulação'!P95</f>
        <v/>
      </c>
    </row>
    <row r="94" spans="1:13" s="52" customFormat="1" ht="39.950000000000003" customHeight="1" x14ac:dyDescent="0.25">
      <c r="A94" s="49">
        <f t="shared" si="1"/>
        <v>86</v>
      </c>
      <c r="B94" s="16">
        <f>'Memória de Calculo p Regulação'!$E96</f>
        <v>0</v>
      </c>
      <c r="C94" s="13" t="str">
        <f>'Memória de Calculo p Regulação'!$F96</f>
        <v/>
      </c>
      <c r="D94" s="16" t="str">
        <f>'Memória de Calculo p Regulação'!G96</f>
        <v/>
      </c>
      <c r="E94" s="13" t="str">
        <f>'Memória de Calculo p Regulação'!H96</f>
        <v/>
      </c>
      <c r="F94" s="16" t="str">
        <f>'Memória de Calculo p Regulação'!I96</f>
        <v/>
      </c>
      <c r="G94" s="16">
        <f>'Memória de Calculo p Regulação'!J83</f>
        <v>0</v>
      </c>
      <c r="H94" s="16">
        <f>'Memória de Calculo p Regulação'!K83</f>
        <v>0</v>
      </c>
      <c r="I94" s="16">
        <f>'Memória de Calculo p Regulação'!L83</f>
        <v>0</v>
      </c>
      <c r="J94" s="16">
        <f>'Memória de Calculo p Regulação'!M96</f>
        <v>0</v>
      </c>
      <c r="K94" s="50">
        <f>'Memória de Calculo p Regulação'!N96</f>
        <v>0</v>
      </c>
      <c r="L94" s="51" t="str">
        <f>'Memória de Calculo p Regulação'!O96</f>
        <v/>
      </c>
      <c r="M94" s="51" t="str">
        <f>'Memória de Calculo p Regulação'!P96</f>
        <v/>
      </c>
    </row>
    <row r="95" spans="1:13" s="52" customFormat="1" ht="39.950000000000003" customHeight="1" x14ac:dyDescent="0.25">
      <c r="A95" s="49">
        <f t="shared" si="1"/>
        <v>87</v>
      </c>
      <c r="B95" s="16">
        <f>'Memória de Calculo p Regulação'!$E97</f>
        <v>0</v>
      </c>
      <c r="C95" s="13" t="str">
        <f>'Memória de Calculo p Regulação'!$F97</f>
        <v/>
      </c>
      <c r="D95" s="16" t="str">
        <f>'Memória de Calculo p Regulação'!G97</f>
        <v/>
      </c>
      <c r="E95" s="13" t="str">
        <f>'Memória de Calculo p Regulação'!H97</f>
        <v/>
      </c>
      <c r="F95" s="16" t="str">
        <f>'Memória de Calculo p Regulação'!I97</f>
        <v/>
      </c>
      <c r="G95" s="16">
        <f>'Memória de Calculo p Regulação'!J84</f>
        <v>0</v>
      </c>
      <c r="H95" s="16">
        <f>'Memória de Calculo p Regulação'!K84</f>
        <v>0</v>
      </c>
      <c r="I95" s="16">
        <f>'Memória de Calculo p Regulação'!L84</f>
        <v>0</v>
      </c>
      <c r="J95" s="16">
        <f>'Memória de Calculo p Regulação'!M97</f>
        <v>0</v>
      </c>
      <c r="K95" s="50">
        <f>'Memória de Calculo p Regulação'!N97</f>
        <v>0</v>
      </c>
      <c r="L95" s="51" t="str">
        <f>'Memória de Calculo p Regulação'!O97</f>
        <v/>
      </c>
      <c r="M95" s="51" t="str">
        <f>'Memória de Calculo p Regulação'!P97</f>
        <v/>
      </c>
    </row>
    <row r="96" spans="1:13" s="52" customFormat="1" ht="39.950000000000003" customHeight="1" x14ac:dyDescent="0.25">
      <c r="A96" s="49">
        <f t="shared" si="1"/>
        <v>88</v>
      </c>
      <c r="B96" s="16">
        <f>'Memória de Calculo p Regulação'!$E98</f>
        <v>0</v>
      </c>
      <c r="C96" s="13" t="str">
        <f>'Memória de Calculo p Regulação'!$F98</f>
        <v/>
      </c>
      <c r="D96" s="16" t="str">
        <f>'Memória de Calculo p Regulação'!G98</f>
        <v/>
      </c>
      <c r="E96" s="13" t="str">
        <f>'Memória de Calculo p Regulação'!H98</f>
        <v/>
      </c>
      <c r="F96" s="16" t="str">
        <f>'Memória de Calculo p Regulação'!I98</f>
        <v/>
      </c>
      <c r="G96" s="16" t="e">
        <f>'Memória de Calculo p Regulação'!#REF!</f>
        <v>#REF!</v>
      </c>
      <c r="H96" s="16" t="e">
        <f>'Memória de Calculo p Regulação'!#REF!</f>
        <v>#REF!</v>
      </c>
      <c r="I96" s="16" t="e">
        <f>'Memória de Calculo p Regulação'!#REF!</f>
        <v>#REF!</v>
      </c>
      <c r="J96" s="16">
        <f>'Memória de Calculo p Regulação'!M98</f>
        <v>0</v>
      </c>
      <c r="K96" s="50">
        <f>'Memória de Calculo p Regulação'!N98</f>
        <v>0</v>
      </c>
      <c r="L96" s="51" t="str">
        <f>'Memória de Calculo p Regulação'!O98</f>
        <v/>
      </c>
      <c r="M96" s="51" t="str">
        <f>'Memória de Calculo p Regulação'!P98</f>
        <v/>
      </c>
    </row>
    <row r="97" spans="1:13" s="52" customFormat="1" ht="39.950000000000003" customHeight="1" x14ac:dyDescent="0.25">
      <c r="A97" s="49">
        <f t="shared" si="1"/>
        <v>89</v>
      </c>
      <c r="B97" s="16">
        <f>'Memória de Calculo p Regulação'!$E99</f>
        <v>0</v>
      </c>
      <c r="C97" s="13" t="str">
        <f>'Memória de Calculo p Regulação'!$F99</f>
        <v/>
      </c>
      <c r="D97" s="16" t="str">
        <f>'Memória de Calculo p Regulação'!G99</f>
        <v/>
      </c>
      <c r="E97" s="13" t="str">
        <f>'Memória de Calculo p Regulação'!H99</f>
        <v/>
      </c>
      <c r="F97" s="16" t="str">
        <f>'Memória de Calculo p Regulação'!I99</f>
        <v/>
      </c>
      <c r="G97" s="16">
        <f>'Memória de Calculo p Regulação'!J85</f>
        <v>0</v>
      </c>
      <c r="H97" s="16">
        <f>'Memória de Calculo p Regulação'!K85</f>
        <v>0</v>
      </c>
      <c r="I97" s="16">
        <f>'Memória de Calculo p Regulação'!L85</f>
        <v>0</v>
      </c>
      <c r="J97" s="16">
        <f>'Memória de Calculo p Regulação'!M99</f>
        <v>0</v>
      </c>
      <c r="K97" s="50">
        <f>'Memória de Calculo p Regulação'!N99</f>
        <v>0</v>
      </c>
      <c r="L97" s="51" t="str">
        <f>'Memória de Calculo p Regulação'!O99</f>
        <v/>
      </c>
      <c r="M97" s="51" t="str">
        <f>'Memória de Calculo p Regulação'!P99</f>
        <v/>
      </c>
    </row>
    <row r="98" spans="1:13" s="52" customFormat="1" ht="39.950000000000003" customHeight="1" x14ac:dyDescent="0.25">
      <c r="A98" s="49">
        <f t="shared" si="1"/>
        <v>90</v>
      </c>
      <c r="B98" s="16">
        <f>'Memória de Calculo p Regulação'!$E100</f>
        <v>0</v>
      </c>
      <c r="C98" s="13" t="str">
        <f>'Memória de Calculo p Regulação'!$F100</f>
        <v/>
      </c>
      <c r="D98" s="16" t="str">
        <f>'Memória de Calculo p Regulação'!G100</f>
        <v/>
      </c>
      <c r="E98" s="13" t="str">
        <f>'Memória de Calculo p Regulação'!H100</f>
        <v/>
      </c>
      <c r="F98" s="16" t="str">
        <f>'Memória de Calculo p Regulação'!I100</f>
        <v/>
      </c>
      <c r="G98" s="16" t="e">
        <f>'Memória de Calculo p Regulação'!#REF!</f>
        <v>#REF!</v>
      </c>
      <c r="H98" s="16" t="e">
        <f>'Memória de Calculo p Regulação'!#REF!</f>
        <v>#REF!</v>
      </c>
      <c r="I98" s="16" t="e">
        <f>'Memória de Calculo p Regulação'!#REF!</f>
        <v>#REF!</v>
      </c>
      <c r="J98" s="16">
        <f>'Memória de Calculo p Regulação'!M100</f>
        <v>0</v>
      </c>
      <c r="K98" s="50">
        <f>'Memória de Calculo p Regulação'!N100</f>
        <v>0</v>
      </c>
      <c r="L98" s="51" t="str">
        <f>'Memória de Calculo p Regulação'!O100</f>
        <v/>
      </c>
      <c r="M98" s="51" t="str">
        <f>'Memória de Calculo p Regulação'!P100</f>
        <v/>
      </c>
    </row>
    <row r="99" spans="1:13" s="52" customFormat="1" ht="39.950000000000003" customHeight="1" x14ac:dyDescent="0.25">
      <c r="A99" s="49">
        <f t="shared" si="1"/>
        <v>91</v>
      </c>
      <c r="B99" s="16">
        <f>'Memória de Calculo p Regulação'!$E101</f>
        <v>0</v>
      </c>
      <c r="C99" s="13" t="str">
        <f>'Memória de Calculo p Regulação'!$F101</f>
        <v/>
      </c>
      <c r="D99" s="16" t="str">
        <f>'Memória de Calculo p Regulação'!G101</f>
        <v/>
      </c>
      <c r="E99" s="13" t="str">
        <f>'Memória de Calculo p Regulação'!H101</f>
        <v/>
      </c>
      <c r="F99" s="16" t="str">
        <f>'Memória de Calculo p Regulação'!I101</f>
        <v/>
      </c>
      <c r="G99" s="16">
        <f>'Memória de Calculo p Regulação'!J86</f>
        <v>0</v>
      </c>
      <c r="H99" s="16">
        <f>'Memória de Calculo p Regulação'!K86</f>
        <v>0</v>
      </c>
      <c r="I99" s="16">
        <f>'Memória de Calculo p Regulação'!L86</f>
        <v>0</v>
      </c>
      <c r="J99" s="16">
        <f>'Memória de Calculo p Regulação'!M101</f>
        <v>0</v>
      </c>
      <c r="K99" s="50">
        <f>'Memória de Calculo p Regulação'!N101</f>
        <v>0</v>
      </c>
      <c r="L99" s="51" t="str">
        <f>'Memória de Calculo p Regulação'!O101</f>
        <v/>
      </c>
      <c r="M99" s="51" t="str">
        <f>'Memória de Calculo p Regulação'!P101</f>
        <v/>
      </c>
    </row>
    <row r="100" spans="1:13" s="52" customFormat="1" ht="39.950000000000003" customHeight="1" x14ac:dyDescent="0.25">
      <c r="A100" s="49">
        <f t="shared" si="1"/>
        <v>92</v>
      </c>
      <c r="B100" s="16">
        <f>'Memória de Calculo p Regulação'!$E102</f>
        <v>0</v>
      </c>
      <c r="C100" s="13" t="str">
        <f>'Memória de Calculo p Regulação'!$F102</f>
        <v/>
      </c>
      <c r="D100" s="16" t="str">
        <f>'Memória de Calculo p Regulação'!G102</f>
        <v/>
      </c>
      <c r="E100" s="13" t="str">
        <f>'Memória de Calculo p Regulação'!H102</f>
        <v/>
      </c>
      <c r="F100" s="16" t="str">
        <f>'Memória de Calculo p Regulação'!I102</f>
        <v/>
      </c>
      <c r="G100" s="16" t="e">
        <f>'Memória de Calculo p Regulação'!#REF!</f>
        <v>#REF!</v>
      </c>
      <c r="H100" s="16" t="e">
        <f>'Memória de Calculo p Regulação'!#REF!</f>
        <v>#REF!</v>
      </c>
      <c r="I100" s="16" t="e">
        <f>'Memória de Calculo p Regulação'!#REF!</f>
        <v>#REF!</v>
      </c>
      <c r="J100" s="16">
        <f>'Memória de Calculo p Regulação'!M102</f>
        <v>0</v>
      </c>
      <c r="K100" s="50">
        <f>'Memória de Calculo p Regulação'!N102</f>
        <v>0</v>
      </c>
      <c r="L100" s="51" t="str">
        <f>'Memória de Calculo p Regulação'!O102</f>
        <v/>
      </c>
      <c r="M100" s="51" t="str">
        <f>'Memória de Calculo p Regulação'!P102</f>
        <v/>
      </c>
    </row>
    <row r="101" spans="1:13" s="52" customFormat="1" ht="39.950000000000003" customHeight="1" x14ac:dyDescent="0.25">
      <c r="A101" s="49">
        <f t="shared" si="1"/>
        <v>93</v>
      </c>
      <c r="B101" s="16">
        <f>'Memória de Calculo p Regulação'!$E103</f>
        <v>0</v>
      </c>
      <c r="C101" s="13" t="str">
        <f>'Memória de Calculo p Regulação'!$F103</f>
        <v/>
      </c>
      <c r="D101" s="16" t="str">
        <f>'Memória de Calculo p Regulação'!G103</f>
        <v/>
      </c>
      <c r="E101" s="13" t="str">
        <f>'Memória de Calculo p Regulação'!H103</f>
        <v/>
      </c>
      <c r="F101" s="16" t="str">
        <f>'Memória de Calculo p Regulação'!I103</f>
        <v/>
      </c>
      <c r="G101" s="16" t="e">
        <f>'Memória de Calculo p Regulação'!#REF!</f>
        <v>#REF!</v>
      </c>
      <c r="H101" s="16" t="e">
        <f>'Memória de Calculo p Regulação'!#REF!</f>
        <v>#REF!</v>
      </c>
      <c r="I101" s="16" t="e">
        <f>'Memória de Calculo p Regulação'!#REF!</f>
        <v>#REF!</v>
      </c>
      <c r="J101" s="16">
        <f>'Memória de Calculo p Regulação'!M103</f>
        <v>0</v>
      </c>
      <c r="K101" s="50">
        <f>'Memória de Calculo p Regulação'!N103</f>
        <v>0</v>
      </c>
      <c r="L101" s="51" t="str">
        <f>'Memória de Calculo p Regulação'!O103</f>
        <v/>
      </c>
      <c r="M101" s="51" t="str">
        <f>'Memória de Calculo p Regulação'!P103</f>
        <v/>
      </c>
    </row>
    <row r="102" spans="1:13" s="52" customFormat="1" ht="39.950000000000003" customHeight="1" x14ac:dyDescent="0.25">
      <c r="A102" s="49">
        <f t="shared" si="1"/>
        <v>94</v>
      </c>
      <c r="B102" s="16">
        <f>'Memória de Calculo p Regulação'!$E104</f>
        <v>0</v>
      </c>
      <c r="C102" s="13" t="str">
        <f>'Memória de Calculo p Regulação'!$F104</f>
        <v/>
      </c>
      <c r="D102" s="16" t="str">
        <f>'Memória de Calculo p Regulação'!G104</f>
        <v/>
      </c>
      <c r="E102" s="13" t="str">
        <f>'Memória de Calculo p Regulação'!H104</f>
        <v/>
      </c>
      <c r="F102" s="16" t="str">
        <f>'Memória de Calculo p Regulação'!I104</f>
        <v/>
      </c>
      <c r="G102" s="16">
        <f>'Memória de Calculo p Regulação'!J87</f>
        <v>0</v>
      </c>
      <c r="H102" s="16">
        <f>'Memória de Calculo p Regulação'!K87</f>
        <v>0</v>
      </c>
      <c r="I102" s="16">
        <f>'Memória de Calculo p Regulação'!L87</f>
        <v>0</v>
      </c>
      <c r="J102" s="16">
        <f>'Memória de Calculo p Regulação'!M104</f>
        <v>0</v>
      </c>
      <c r="K102" s="50">
        <f>'Memória de Calculo p Regulação'!N104</f>
        <v>0</v>
      </c>
      <c r="L102" s="51" t="str">
        <f>'Memória de Calculo p Regulação'!O104</f>
        <v/>
      </c>
      <c r="M102" s="51" t="str">
        <f>'Memória de Calculo p Regulação'!P104</f>
        <v/>
      </c>
    </row>
    <row r="103" spans="1:13" s="52" customFormat="1" ht="39.950000000000003" customHeight="1" x14ac:dyDescent="0.25">
      <c r="A103" s="49">
        <f t="shared" si="1"/>
        <v>95</v>
      </c>
      <c r="B103" s="16">
        <f>'Memória de Calculo p Regulação'!$E105</f>
        <v>0</v>
      </c>
      <c r="C103" s="13" t="str">
        <f>'Memória de Calculo p Regulação'!$F105</f>
        <v/>
      </c>
      <c r="D103" s="16" t="str">
        <f>'Memória de Calculo p Regulação'!G105</f>
        <v/>
      </c>
      <c r="E103" s="13" t="str">
        <f>'Memória de Calculo p Regulação'!H105</f>
        <v/>
      </c>
      <c r="F103" s="16" t="str">
        <f>'Memória de Calculo p Regulação'!I105</f>
        <v/>
      </c>
      <c r="G103" s="16">
        <f>'Memória de Calculo p Regulação'!J88</f>
        <v>0</v>
      </c>
      <c r="H103" s="16">
        <f>'Memória de Calculo p Regulação'!K88</f>
        <v>0</v>
      </c>
      <c r="I103" s="16">
        <f>'Memória de Calculo p Regulação'!L88</f>
        <v>0</v>
      </c>
      <c r="J103" s="16">
        <f>'Memória de Calculo p Regulação'!M105</f>
        <v>0</v>
      </c>
      <c r="K103" s="50">
        <f>'Memória de Calculo p Regulação'!N105</f>
        <v>0</v>
      </c>
      <c r="L103" s="51" t="str">
        <f>'Memória de Calculo p Regulação'!O105</f>
        <v/>
      </c>
      <c r="M103" s="51" t="str">
        <f>'Memória de Calculo p Regulação'!P105</f>
        <v/>
      </c>
    </row>
    <row r="104" spans="1:13" s="52" customFormat="1" ht="39.950000000000003" customHeight="1" x14ac:dyDescent="0.25">
      <c r="A104" s="49">
        <f t="shared" si="1"/>
        <v>96</v>
      </c>
      <c r="B104" s="16">
        <f>'Memória de Calculo p Regulação'!$E106</f>
        <v>0</v>
      </c>
      <c r="C104" s="13" t="str">
        <f>'Memória de Calculo p Regulação'!$F106</f>
        <v/>
      </c>
      <c r="D104" s="16" t="str">
        <f>'Memória de Calculo p Regulação'!G106</f>
        <v/>
      </c>
      <c r="E104" s="13" t="str">
        <f>'Memória de Calculo p Regulação'!H106</f>
        <v/>
      </c>
      <c r="F104" s="16" t="str">
        <f>'Memória de Calculo p Regulação'!I106</f>
        <v/>
      </c>
      <c r="G104" s="16">
        <f>'Memória de Calculo p Regulação'!J89</f>
        <v>0</v>
      </c>
      <c r="H104" s="16">
        <f>'Memória de Calculo p Regulação'!K89</f>
        <v>0</v>
      </c>
      <c r="I104" s="16">
        <f>'Memória de Calculo p Regulação'!L89</f>
        <v>0</v>
      </c>
      <c r="J104" s="16">
        <f>'Memória de Calculo p Regulação'!M106</f>
        <v>0</v>
      </c>
      <c r="K104" s="50">
        <f>'Memória de Calculo p Regulação'!N106</f>
        <v>0</v>
      </c>
      <c r="L104" s="51" t="str">
        <f>'Memória de Calculo p Regulação'!O106</f>
        <v/>
      </c>
      <c r="M104" s="51" t="str">
        <f>'Memória de Calculo p Regulação'!P106</f>
        <v/>
      </c>
    </row>
    <row r="105" spans="1:13" s="52" customFormat="1" ht="39.950000000000003" customHeight="1" x14ac:dyDescent="0.25">
      <c r="A105" s="49">
        <f t="shared" si="1"/>
        <v>97</v>
      </c>
      <c r="B105" s="16">
        <f>'Memória de Calculo p Regulação'!$E107</f>
        <v>0</v>
      </c>
      <c r="C105" s="13" t="str">
        <f>'Memória de Calculo p Regulação'!$F107</f>
        <v/>
      </c>
      <c r="D105" s="16" t="str">
        <f>'Memória de Calculo p Regulação'!G107</f>
        <v/>
      </c>
      <c r="E105" s="13" t="str">
        <f>'Memória de Calculo p Regulação'!H107</f>
        <v/>
      </c>
      <c r="F105" s="16" t="str">
        <f>'Memória de Calculo p Regulação'!I107</f>
        <v/>
      </c>
      <c r="G105" s="16">
        <f>'Memória de Calculo p Regulação'!J90</f>
        <v>0</v>
      </c>
      <c r="H105" s="16">
        <f>'Memória de Calculo p Regulação'!K90</f>
        <v>0</v>
      </c>
      <c r="I105" s="16">
        <f>'Memória de Calculo p Regulação'!L90</f>
        <v>0</v>
      </c>
      <c r="J105" s="16">
        <f>'Memória de Calculo p Regulação'!M107</f>
        <v>0</v>
      </c>
      <c r="K105" s="50">
        <f>'Memória de Calculo p Regulação'!N107</f>
        <v>0</v>
      </c>
      <c r="L105" s="51" t="str">
        <f>'Memória de Calculo p Regulação'!O107</f>
        <v/>
      </c>
      <c r="M105" s="51" t="str">
        <f>'Memória de Calculo p Regulação'!P107</f>
        <v/>
      </c>
    </row>
    <row r="106" spans="1:13" s="52" customFormat="1" ht="39.950000000000003" customHeight="1" x14ac:dyDescent="0.25">
      <c r="A106" s="49">
        <f t="shared" si="1"/>
        <v>98</v>
      </c>
      <c r="B106" s="16">
        <f>'Memória de Calculo p Regulação'!$E108</f>
        <v>0</v>
      </c>
      <c r="C106" s="13" t="str">
        <f>'Memória de Calculo p Regulação'!$F108</f>
        <v/>
      </c>
      <c r="D106" s="16" t="str">
        <f>'Memória de Calculo p Regulação'!G108</f>
        <v/>
      </c>
      <c r="E106" s="13" t="str">
        <f>'Memória de Calculo p Regulação'!H108</f>
        <v/>
      </c>
      <c r="F106" s="16" t="str">
        <f>'Memória de Calculo p Regulação'!I108</f>
        <v/>
      </c>
      <c r="G106" s="16">
        <f>'Memória de Calculo p Regulação'!J91</f>
        <v>0</v>
      </c>
      <c r="H106" s="16">
        <f>'Memória de Calculo p Regulação'!K91</f>
        <v>0</v>
      </c>
      <c r="I106" s="16">
        <f>'Memória de Calculo p Regulação'!L91</f>
        <v>0</v>
      </c>
      <c r="J106" s="16">
        <f>'Memória de Calculo p Regulação'!M108</f>
        <v>0</v>
      </c>
      <c r="K106" s="50">
        <f>'Memória de Calculo p Regulação'!N108</f>
        <v>0</v>
      </c>
      <c r="L106" s="51" t="str">
        <f>'Memória de Calculo p Regulação'!O108</f>
        <v/>
      </c>
      <c r="M106" s="51" t="str">
        <f>'Memória de Calculo p Regulação'!P108</f>
        <v/>
      </c>
    </row>
    <row r="107" spans="1:13" s="52" customFormat="1" ht="39.950000000000003" customHeight="1" x14ac:dyDescent="0.25">
      <c r="A107" s="49">
        <f t="shared" si="1"/>
        <v>99</v>
      </c>
      <c r="B107" s="16">
        <f>'Memória de Calculo p Regulação'!$E109</f>
        <v>0</v>
      </c>
      <c r="C107" s="13" t="str">
        <f>'Memória de Calculo p Regulação'!$F109</f>
        <v/>
      </c>
      <c r="D107" s="16" t="str">
        <f>'Memória de Calculo p Regulação'!G109</f>
        <v/>
      </c>
      <c r="E107" s="13" t="str">
        <f>'Memória de Calculo p Regulação'!H109</f>
        <v/>
      </c>
      <c r="F107" s="16" t="str">
        <f>'Memória de Calculo p Regulação'!I109</f>
        <v/>
      </c>
      <c r="G107" s="16">
        <f>'Memória de Calculo p Regulação'!J92</f>
        <v>0</v>
      </c>
      <c r="H107" s="16">
        <f>'Memória de Calculo p Regulação'!K92</f>
        <v>0</v>
      </c>
      <c r="I107" s="16">
        <f>'Memória de Calculo p Regulação'!L92</f>
        <v>0</v>
      </c>
      <c r="J107" s="16">
        <f>'Memória de Calculo p Regulação'!M109</f>
        <v>0</v>
      </c>
      <c r="K107" s="50">
        <f>'Memória de Calculo p Regulação'!N109</f>
        <v>0</v>
      </c>
      <c r="L107" s="51" t="str">
        <f>'Memória de Calculo p Regulação'!O109</f>
        <v/>
      </c>
      <c r="M107" s="51" t="str">
        <f>'Memória de Calculo p Regulação'!P109</f>
        <v/>
      </c>
    </row>
    <row r="108" spans="1:13" s="52" customFormat="1" ht="39.950000000000003" customHeight="1" x14ac:dyDescent="0.25">
      <c r="A108" s="49">
        <f t="shared" si="1"/>
        <v>100</v>
      </c>
      <c r="B108" s="16">
        <f>'Memória de Calculo p Regulação'!$E110</f>
        <v>0</v>
      </c>
      <c r="C108" s="13" t="str">
        <f>'Memória de Calculo p Regulação'!$F110</f>
        <v/>
      </c>
      <c r="D108" s="16" t="str">
        <f>'Memória de Calculo p Regulação'!G110</f>
        <v/>
      </c>
      <c r="E108" s="13" t="str">
        <f>'Memória de Calculo p Regulação'!H110</f>
        <v/>
      </c>
      <c r="F108" s="16" t="str">
        <f>'Memória de Calculo p Regulação'!I110</f>
        <v/>
      </c>
      <c r="G108" s="16">
        <f>'Memória de Calculo p Regulação'!J93</f>
        <v>0</v>
      </c>
      <c r="H108" s="16">
        <f>'Memória de Calculo p Regulação'!K93</f>
        <v>0</v>
      </c>
      <c r="I108" s="16">
        <f>'Memória de Calculo p Regulação'!L93</f>
        <v>0</v>
      </c>
      <c r="J108" s="16">
        <f>'Memória de Calculo p Regulação'!M110</f>
        <v>0</v>
      </c>
      <c r="K108" s="50">
        <f>'Memória de Calculo p Regulação'!N110</f>
        <v>0</v>
      </c>
      <c r="L108" s="51" t="str">
        <f>'Memória de Calculo p Regulação'!O110</f>
        <v/>
      </c>
      <c r="M108" s="51" t="str">
        <f>'Memória de Calculo p Regulação'!P110</f>
        <v/>
      </c>
    </row>
    <row r="109" spans="1:13" s="52" customFormat="1" ht="39.950000000000003" customHeight="1" x14ac:dyDescent="0.25">
      <c r="A109" s="49">
        <f t="shared" si="1"/>
        <v>101</v>
      </c>
      <c r="B109" s="16">
        <f>'Memória de Calculo p Regulação'!$E111</f>
        <v>0</v>
      </c>
      <c r="C109" s="13" t="str">
        <f>'Memória de Calculo p Regulação'!$F111</f>
        <v/>
      </c>
      <c r="D109" s="16" t="str">
        <f>'Memória de Calculo p Regulação'!G111</f>
        <v/>
      </c>
      <c r="E109" s="13" t="str">
        <f>'Memória de Calculo p Regulação'!H111</f>
        <v/>
      </c>
      <c r="F109" s="16" t="str">
        <f>'Memória de Calculo p Regulação'!I111</f>
        <v/>
      </c>
      <c r="G109" s="16">
        <f>'Memória de Calculo p Regulação'!J94</f>
        <v>0</v>
      </c>
      <c r="H109" s="16">
        <f>'Memória de Calculo p Regulação'!K94</f>
        <v>0</v>
      </c>
      <c r="I109" s="16">
        <f>'Memória de Calculo p Regulação'!L94</f>
        <v>0</v>
      </c>
      <c r="J109" s="16">
        <f>'Memória de Calculo p Regulação'!M111</f>
        <v>0</v>
      </c>
      <c r="K109" s="50">
        <f>'Memória de Calculo p Regulação'!N111</f>
        <v>0</v>
      </c>
      <c r="L109" s="51" t="str">
        <f>'Memória de Calculo p Regulação'!O111</f>
        <v/>
      </c>
      <c r="M109" s="51" t="str">
        <f>'Memória de Calculo p Regulação'!P111</f>
        <v/>
      </c>
    </row>
    <row r="110" spans="1:13" s="52" customFormat="1" ht="39.950000000000003" customHeight="1" x14ac:dyDescent="0.25">
      <c r="A110" s="49">
        <f t="shared" si="1"/>
        <v>102</v>
      </c>
      <c r="B110" s="16">
        <f>'Memória de Calculo p Regulação'!$E112</f>
        <v>0</v>
      </c>
      <c r="C110" s="13" t="str">
        <f>'Memória de Calculo p Regulação'!$F112</f>
        <v/>
      </c>
      <c r="D110" s="16" t="str">
        <f>'Memória de Calculo p Regulação'!G112</f>
        <v/>
      </c>
      <c r="E110" s="13" t="str">
        <f>'Memória de Calculo p Regulação'!H112</f>
        <v/>
      </c>
      <c r="F110" s="16" t="str">
        <f>'Memória de Calculo p Regulação'!I112</f>
        <v/>
      </c>
      <c r="G110" s="16">
        <f>'Memória de Calculo p Regulação'!J95</f>
        <v>0</v>
      </c>
      <c r="H110" s="16">
        <f>'Memória de Calculo p Regulação'!K95</f>
        <v>0</v>
      </c>
      <c r="I110" s="16">
        <f>'Memória de Calculo p Regulação'!L95</f>
        <v>0</v>
      </c>
      <c r="J110" s="16">
        <f>'Memória de Calculo p Regulação'!M112</f>
        <v>0</v>
      </c>
      <c r="K110" s="50">
        <f>'Memória de Calculo p Regulação'!N112</f>
        <v>0</v>
      </c>
      <c r="L110" s="51" t="str">
        <f>'Memória de Calculo p Regulação'!O112</f>
        <v/>
      </c>
      <c r="M110" s="51" t="str">
        <f>'Memória de Calculo p Regulação'!P112</f>
        <v/>
      </c>
    </row>
    <row r="111" spans="1:13" s="52" customFormat="1" ht="39.950000000000003" customHeight="1" x14ac:dyDescent="0.25">
      <c r="A111" s="49">
        <f t="shared" si="1"/>
        <v>103</v>
      </c>
      <c r="B111" s="16">
        <f>'Memória de Calculo p Regulação'!$E113</f>
        <v>0</v>
      </c>
      <c r="C111" s="13" t="str">
        <f>'Memória de Calculo p Regulação'!$F113</f>
        <v/>
      </c>
      <c r="D111" s="16" t="str">
        <f>'Memória de Calculo p Regulação'!G113</f>
        <v/>
      </c>
      <c r="E111" s="13" t="str">
        <f>'Memória de Calculo p Regulação'!H113</f>
        <v/>
      </c>
      <c r="F111" s="16" t="str">
        <f>'Memória de Calculo p Regulação'!I113</f>
        <v/>
      </c>
      <c r="G111" s="16">
        <f>'Memória de Calculo p Regulação'!J96</f>
        <v>0</v>
      </c>
      <c r="H111" s="16">
        <f>'Memória de Calculo p Regulação'!K96</f>
        <v>0</v>
      </c>
      <c r="I111" s="16">
        <f>'Memória de Calculo p Regulação'!L96</f>
        <v>0</v>
      </c>
      <c r="J111" s="16">
        <f>'Memória de Calculo p Regulação'!M113</f>
        <v>0</v>
      </c>
      <c r="K111" s="50">
        <f>'Memória de Calculo p Regulação'!N113</f>
        <v>0</v>
      </c>
      <c r="L111" s="51" t="str">
        <f>'Memória de Calculo p Regulação'!O113</f>
        <v/>
      </c>
      <c r="M111" s="51" t="str">
        <f>'Memória de Calculo p Regulação'!P113</f>
        <v/>
      </c>
    </row>
    <row r="112" spans="1:13" s="52" customFormat="1" ht="39.950000000000003" customHeight="1" x14ac:dyDescent="0.25">
      <c r="A112" s="49">
        <f t="shared" si="1"/>
        <v>104</v>
      </c>
      <c r="B112" s="16">
        <f>'Memória de Calculo p Regulação'!$E114</f>
        <v>0</v>
      </c>
      <c r="C112" s="13" t="str">
        <f>'Memória de Calculo p Regulação'!$F114</f>
        <v/>
      </c>
      <c r="D112" s="16" t="str">
        <f>'Memória de Calculo p Regulação'!G114</f>
        <v/>
      </c>
      <c r="E112" s="13" t="str">
        <f>'Memória de Calculo p Regulação'!H114</f>
        <v/>
      </c>
      <c r="F112" s="16" t="str">
        <f>'Memória de Calculo p Regulação'!I114</f>
        <v/>
      </c>
      <c r="G112" s="16">
        <f>'Memória de Calculo p Regulação'!J97</f>
        <v>0</v>
      </c>
      <c r="H112" s="16">
        <f>'Memória de Calculo p Regulação'!K97</f>
        <v>0</v>
      </c>
      <c r="I112" s="16">
        <f>'Memória de Calculo p Regulação'!L97</f>
        <v>0</v>
      </c>
      <c r="J112" s="16">
        <f>'Memória de Calculo p Regulação'!M114</f>
        <v>0</v>
      </c>
      <c r="K112" s="50">
        <f>'Memória de Calculo p Regulação'!N114</f>
        <v>0</v>
      </c>
      <c r="L112" s="51" t="str">
        <f>'Memória de Calculo p Regulação'!O114</f>
        <v/>
      </c>
      <c r="M112" s="51" t="str">
        <f>'Memória de Calculo p Regulação'!P114</f>
        <v/>
      </c>
    </row>
    <row r="113" spans="1:13" s="52" customFormat="1" ht="39.950000000000003" customHeight="1" x14ac:dyDescent="0.25">
      <c r="A113" s="49">
        <f t="shared" si="1"/>
        <v>105</v>
      </c>
      <c r="B113" s="16">
        <f>'Memória de Calculo p Regulação'!$E115</f>
        <v>0</v>
      </c>
      <c r="C113" s="13" t="str">
        <f>'Memória de Calculo p Regulação'!$F115</f>
        <v/>
      </c>
      <c r="D113" s="16" t="str">
        <f>'Memória de Calculo p Regulação'!G115</f>
        <v/>
      </c>
      <c r="E113" s="13" t="str">
        <f>'Memória de Calculo p Regulação'!H115</f>
        <v/>
      </c>
      <c r="F113" s="16" t="str">
        <f>'Memória de Calculo p Regulação'!I115</f>
        <v/>
      </c>
      <c r="G113" s="16">
        <f>'Memória de Calculo p Regulação'!J98</f>
        <v>0</v>
      </c>
      <c r="H113" s="16">
        <f>'Memória de Calculo p Regulação'!K98</f>
        <v>0</v>
      </c>
      <c r="I113" s="16">
        <f>'Memória de Calculo p Regulação'!L98</f>
        <v>0</v>
      </c>
      <c r="J113" s="16">
        <f>'Memória de Calculo p Regulação'!M115</f>
        <v>0</v>
      </c>
      <c r="K113" s="50">
        <f>'Memória de Calculo p Regulação'!N115</f>
        <v>0</v>
      </c>
      <c r="L113" s="51" t="str">
        <f>'Memória de Calculo p Regulação'!O115</f>
        <v/>
      </c>
      <c r="M113" s="51" t="str">
        <f>'Memória de Calculo p Regulação'!P115</f>
        <v/>
      </c>
    </row>
    <row r="114" spans="1:13" s="52" customFormat="1" ht="39.950000000000003" customHeight="1" x14ac:dyDescent="0.25">
      <c r="A114" s="49">
        <f t="shared" si="1"/>
        <v>106</v>
      </c>
      <c r="B114" s="16">
        <f>'Memória de Calculo p Regulação'!$E116</f>
        <v>0</v>
      </c>
      <c r="C114" s="13" t="str">
        <f>'Memória de Calculo p Regulação'!$F116</f>
        <v/>
      </c>
      <c r="D114" s="16" t="str">
        <f>'Memória de Calculo p Regulação'!G116</f>
        <v/>
      </c>
      <c r="E114" s="13" t="str">
        <f>'Memória de Calculo p Regulação'!H116</f>
        <v/>
      </c>
      <c r="F114" s="16" t="str">
        <f>'Memória de Calculo p Regulação'!I116</f>
        <v/>
      </c>
      <c r="G114" s="16">
        <f>'Memória de Calculo p Regulação'!J99</f>
        <v>0</v>
      </c>
      <c r="H114" s="16">
        <f>'Memória de Calculo p Regulação'!K99</f>
        <v>0</v>
      </c>
      <c r="I114" s="16">
        <f>'Memória de Calculo p Regulação'!L99</f>
        <v>0</v>
      </c>
      <c r="J114" s="16">
        <f>'Memória de Calculo p Regulação'!M116</f>
        <v>0</v>
      </c>
      <c r="K114" s="50">
        <f>'Memória de Calculo p Regulação'!N116</f>
        <v>0</v>
      </c>
      <c r="L114" s="51" t="str">
        <f>'Memória de Calculo p Regulação'!O116</f>
        <v/>
      </c>
      <c r="M114" s="51" t="str">
        <f>'Memória de Calculo p Regulação'!P116</f>
        <v/>
      </c>
    </row>
    <row r="115" spans="1:13" s="52" customFormat="1" ht="39.950000000000003" customHeight="1" x14ac:dyDescent="0.25">
      <c r="A115" s="49">
        <f t="shared" si="1"/>
        <v>107</v>
      </c>
      <c r="B115" s="16">
        <f>'Memória de Calculo p Regulação'!$E117</f>
        <v>0</v>
      </c>
      <c r="C115" s="13" t="str">
        <f>'Memória de Calculo p Regulação'!$F117</f>
        <v/>
      </c>
      <c r="D115" s="16" t="str">
        <f>'Memória de Calculo p Regulação'!G117</f>
        <v/>
      </c>
      <c r="E115" s="13" t="str">
        <f>'Memória de Calculo p Regulação'!H117</f>
        <v/>
      </c>
      <c r="F115" s="16" t="str">
        <f>'Memória de Calculo p Regulação'!I117</f>
        <v/>
      </c>
      <c r="G115" s="16">
        <f>'Memória de Calculo p Regulação'!J100</f>
        <v>0</v>
      </c>
      <c r="H115" s="16">
        <f>'Memória de Calculo p Regulação'!K100</f>
        <v>0</v>
      </c>
      <c r="I115" s="16">
        <f>'Memória de Calculo p Regulação'!L100</f>
        <v>0</v>
      </c>
      <c r="J115" s="16">
        <f>'Memória de Calculo p Regulação'!M117</f>
        <v>0</v>
      </c>
      <c r="K115" s="50">
        <f>'Memória de Calculo p Regulação'!N117</f>
        <v>0</v>
      </c>
      <c r="L115" s="51" t="str">
        <f>'Memória de Calculo p Regulação'!O117</f>
        <v/>
      </c>
      <c r="M115" s="51" t="str">
        <f>'Memória de Calculo p Regulação'!P117</f>
        <v/>
      </c>
    </row>
    <row r="116" spans="1:13" s="52" customFormat="1" ht="39.950000000000003" customHeight="1" x14ac:dyDescent="0.25">
      <c r="A116" s="49">
        <f t="shared" si="1"/>
        <v>108</v>
      </c>
      <c r="B116" s="16">
        <f>'Memória de Calculo p Regulação'!$E118</f>
        <v>0</v>
      </c>
      <c r="C116" s="13" t="str">
        <f>'Memória de Calculo p Regulação'!$F118</f>
        <v/>
      </c>
      <c r="D116" s="16" t="str">
        <f>'Memória de Calculo p Regulação'!G118</f>
        <v/>
      </c>
      <c r="E116" s="13" t="str">
        <f>'Memória de Calculo p Regulação'!H118</f>
        <v/>
      </c>
      <c r="F116" s="16" t="str">
        <f>'Memória de Calculo p Regulação'!I118</f>
        <v/>
      </c>
      <c r="G116" s="16">
        <f>'Memória de Calculo p Regulação'!J101</f>
        <v>0</v>
      </c>
      <c r="H116" s="16">
        <f>'Memória de Calculo p Regulação'!K101</f>
        <v>0</v>
      </c>
      <c r="I116" s="16">
        <f>'Memória de Calculo p Regulação'!L101</f>
        <v>0</v>
      </c>
      <c r="J116" s="16">
        <f>'Memória de Calculo p Regulação'!M118</f>
        <v>0</v>
      </c>
      <c r="K116" s="50">
        <f>'Memória de Calculo p Regulação'!N118</f>
        <v>0</v>
      </c>
      <c r="L116" s="51" t="str">
        <f>'Memória de Calculo p Regulação'!O118</f>
        <v/>
      </c>
      <c r="M116" s="51" t="str">
        <f>'Memória de Calculo p Regulação'!P118</f>
        <v/>
      </c>
    </row>
    <row r="117" spans="1:13" s="52" customFormat="1" ht="39.950000000000003" customHeight="1" x14ac:dyDescent="0.25">
      <c r="A117" s="49">
        <f t="shared" si="1"/>
        <v>109</v>
      </c>
      <c r="B117" s="16">
        <f>'Memória de Calculo p Regulação'!$E119</f>
        <v>0</v>
      </c>
      <c r="C117" s="13" t="str">
        <f>'Memória de Calculo p Regulação'!$F119</f>
        <v/>
      </c>
      <c r="D117" s="16" t="str">
        <f>'Memória de Calculo p Regulação'!G119</f>
        <v/>
      </c>
      <c r="E117" s="13" t="str">
        <f>'Memória de Calculo p Regulação'!H119</f>
        <v/>
      </c>
      <c r="F117" s="16" t="str">
        <f>'Memória de Calculo p Regulação'!I119</f>
        <v/>
      </c>
      <c r="G117" s="16">
        <f>'Memória de Calculo p Regulação'!J102</f>
        <v>0</v>
      </c>
      <c r="H117" s="16">
        <f>'Memória de Calculo p Regulação'!K102</f>
        <v>0</v>
      </c>
      <c r="I117" s="16">
        <f>'Memória de Calculo p Regulação'!L102</f>
        <v>0</v>
      </c>
      <c r="J117" s="16">
        <f>'Memória de Calculo p Regulação'!M119</f>
        <v>0</v>
      </c>
      <c r="K117" s="50">
        <f>'Memória de Calculo p Regulação'!N119</f>
        <v>0</v>
      </c>
      <c r="L117" s="51" t="str">
        <f>'Memória de Calculo p Regulação'!O119</f>
        <v/>
      </c>
      <c r="M117" s="51" t="str">
        <f>'Memória de Calculo p Regulação'!P119</f>
        <v/>
      </c>
    </row>
    <row r="118" spans="1:13" s="52" customFormat="1" ht="39.950000000000003" customHeight="1" x14ac:dyDescent="0.25">
      <c r="A118" s="49">
        <f t="shared" si="1"/>
        <v>110</v>
      </c>
      <c r="B118" s="16">
        <f>'Memória de Calculo p Regulação'!$E120</f>
        <v>0</v>
      </c>
      <c r="C118" s="13" t="str">
        <f>'Memória de Calculo p Regulação'!$F120</f>
        <v/>
      </c>
      <c r="D118" s="16" t="str">
        <f>'Memória de Calculo p Regulação'!G120</f>
        <v/>
      </c>
      <c r="E118" s="13" t="str">
        <f>'Memória de Calculo p Regulação'!H120</f>
        <v/>
      </c>
      <c r="F118" s="16" t="str">
        <f>'Memória de Calculo p Regulação'!I120</f>
        <v/>
      </c>
      <c r="G118" s="16">
        <f>'Memória de Calculo p Regulação'!J103</f>
        <v>0</v>
      </c>
      <c r="H118" s="16">
        <f>'Memória de Calculo p Regulação'!K103</f>
        <v>0</v>
      </c>
      <c r="I118" s="16">
        <f>'Memória de Calculo p Regulação'!L103</f>
        <v>0</v>
      </c>
      <c r="J118" s="16">
        <f>'Memória de Calculo p Regulação'!M120</f>
        <v>0</v>
      </c>
      <c r="K118" s="50">
        <f>'Memória de Calculo p Regulação'!N120</f>
        <v>0</v>
      </c>
      <c r="L118" s="51" t="str">
        <f>'Memória de Calculo p Regulação'!O120</f>
        <v/>
      </c>
      <c r="M118" s="51" t="str">
        <f>'Memória de Calculo p Regulação'!P120</f>
        <v/>
      </c>
    </row>
    <row r="119" spans="1:13" s="52" customFormat="1" ht="39.950000000000003" customHeight="1" x14ac:dyDescent="0.25">
      <c r="A119" s="49">
        <f t="shared" si="1"/>
        <v>111</v>
      </c>
      <c r="B119" s="16">
        <f>'Memória de Calculo p Regulação'!$E121</f>
        <v>0</v>
      </c>
      <c r="C119" s="13" t="str">
        <f>'Memória de Calculo p Regulação'!$F121</f>
        <v/>
      </c>
      <c r="D119" s="16" t="str">
        <f>'Memória de Calculo p Regulação'!G121</f>
        <v/>
      </c>
      <c r="E119" s="13" t="str">
        <f>'Memória de Calculo p Regulação'!H121</f>
        <v/>
      </c>
      <c r="F119" s="16" t="str">
        <f>'Memória de Calculo p Regulação'!I121</f>
        <v/>
      </c>
      <c r="G119" s="16">
        <f>'Memória de Calculo p Regulação'!J104</f>
        <v>0</v>
      </c>
      <c r="H119" s="16">
        <f>'Memória de Calculo p Regulação'!K104</f>
        <v>0</v>
      </c>
      <c r="I119" s="16">
        <f>'Memória de Calculo p Regulação'!L104</f>
        <v>0</v>
      </c>
      <c r="J119" s="16">
        <f>'Memória de Calculo p Regulação'!M121</f>
        <v>0</v>
      </c>
      <c r="K119" s="50">
        <f>'Memória de Calculo p Regulação'!N121</f>
        <v>0</v>
      </c>
      <c r="L119" s="51" t="str">
        <f>'Memória de Calculo p Regulação'!O121</f>
        <v/>
      </c>
      <c r="M119" s="51" t="str">
        <f>'Memória de Calculo p Regulação'!P121</f>
        <v/>
      </c>
    </row>
    <row r="120" spans="1:13" s="52" customFormat="1" ht="39.950000000000003" customHeight="1" x14ac:dyDescent="0.25">
      <c r="A120" s="49">
        <f t="shared" si="1"/>
        <v>112</v>
      </c>
      <c r="B120" s="16">
        <f>'Memória de Calculo p Regulação'!$E122</f>
        <v>0</v>
      </c>
      <c r="C120" s="13" t="str">
        <f>'Memória de Calculo p Regulação'!$F122</f>
        <v/>
      </c>
      <c r="D120" s="16" t="str">
        <f>'Memória de Calculo p Regulação'!G122</f>
        <v/>
      </c>
      <c r="E120" s="13" t="str">
        <f>'Memória de Calculo p Regulação'!H122</f>
        <v/>
      </c>
      <c r="F120" s="16" t="str">
        <f>'Memória de Calculo p Regulação'!I122</f>
        <v/>
      </c>
      <c r="G120" s="16">
        <f>'Memória de Calculo p Regulação'!J105</f>
        <v>0</v>
      </c>
      <c r="H120" s="16">
        <f>'Memória de Calculo p Regulação'!K105</f>
        <v>0</v>
      </c>
      <c r="I120" s="16">
        <f>'Memória de Calculo p Regulação'!L105</f>
        <v>0</v>
      </c>
      <c r="J120" s="16">
        <f>'Memória de Calculo p Regulação'!M122</f>
        <v>0</v>
      </c>
      <c r="K120" s="50">
        <f>'Memória de Calculo p Regulação'!N122</f>
        <v>0</v>
      </c>
      <c r="L120" s="51" t="str">
        <f>'Memória de Calculo p Regulação'!O122</f>
        <v/>
      </c>
      <c r="M120" s="51" t="str">
        <f>'Memória de Calculo p Regulação'!P122</f>
        <v/>
      </c>
    </row>
    <row r="121" spans="1:13" s="52" customFormat="1" ht="39.950000000000003" customHeight="1" x14ac:dyDescent="0.25">
      <c r="A121" s="49">
        <f t="shared" si="1"/>
        <v>113</v>
      </c>
      <c r="B121" s="16">
        <f>'Memória de Calculo p Regulação'!$E123</f>
        <v>0</v>
      </c>
      <c r="C121" s="13" t="str">
        <f>'Memória de Calculo p Regulação'!$F123</f>
        <v/>
      </c>
      <c r="D121" s="16" t="str">
        <f>'Memória de Calculo p Regulação'!G123</f>
        <v/>
      </c>
      <c r="E121" s="13" t="str">
        <f>'Memória de Calculo p Regulação'!H123</f>
        <v/>
      </c>
      <c r="F121" s="16" t="str">
        <f>'Memória de Calculo p Regulação'!I123</f>
        <v/>
      </c>
      <c r="G121" s="16">
        <f>'Memória de Calculo p Regulação'!J106</f>
        <v>0</v>
      </c>
      <c r="H121" s="16">
        <f>'Memória de Calculo p Regulação'!K106</f>
        <v>0</v>
      </c>
      <c r="I121" s="16">
        <f>'Memória de Calculo p Regulação'!L106</f>
        <v>0</v>
      </c>
      <c r="J121" s="16">
        <f>'Memória de Calculo p Regulação'!M123</f>
        <v>0</v>
      </c>
      <c r="K121" s="50">
        <f>'Memória de Calculo p Regulação'!N123</f>
        <v>0</v>
      </c>
      <c r="L121" s="51" t="str">
        <f>'Memória de Calculo p Regulação'!O123</f>
        <v/>
      </c>
      <c r="M121" s="51" t="str">
        <f>'Memória de Calculo p Regulação'!P123</f>
        <v/>
      </c>
    </row>
    <row r="122" spans="1:13" s="52" customFormat="1" ht="39.950000000000003" customHeight="1" x14ac:dyDescent="0.25">
      <c r="A122" s="49">
        <f t="shared" si="1"/>
        <v>114</v>
      </c>
      <c r="B122" s="16">
        <f>'Memória de Calculo p Regulação'!$E124</f>
        <v>0</v>
      </c>
      <c r="C122" s="13" t="str">
        <f>'Memória de Calculo p Regulação'!$F124</f>
        <v/>
      </c>
      <c r="D122" s="16" t="str">
        <f>'Memória de Calculo p Regulação'!G124</f>
        <v/>
      </c>
      <c r="E122" s="13" t="str">
        <f>'Memória de Calculo p Regulação'!H124</f>
        <v/>
      </c>
      <c r="F122" s="16" t="str">
        <f>'Memória de Calculo p Regulação'!I124</f>
        <v/>
      </c>
      <c r="G122" s="16">
        <f>'Memória de Calculo p Regulação'!J107</f>
        <v>0</v>
      </c>
      <c r="H122" s="16">
        <f>'Memória de Calculo p Regulação'!K107</f>
        <v>0</v>
      </c>
      <c r="I122" s="16">
        <f>'Memória de Calculo p Regulação'!L107</f>
        <v>0</v>
      </c>
      <c r="J122" s="16">
        <f>'Memória de Calculo p Regulação'!M124</f>
        <v>0</v>
      </c>
      <c r="K122" s="50">
        <f>'Memória de Calculo p Regulação'!N124</f>
        <v>0</v>
      </c>
      <c r="L122" s="51" t="str">
        <f>'Memória de Calculo p Regulação'!O124</f>
        <v/>
      </c>
      <c r="M122" s="51" t="str">
        <f>'Memória de Calculo p Regulação'!P124</f>
        <v/>
      </c>
    </row>
    <row r="123" spans="1:13" s="52" customFormat="1" ht="39.950000000000003" customHeight="1" x14ac:dyDescent="0.25">
      <c r="A123" s="49">
        <f t="shared" si="1"/>
        <v>115</v>
      </c>
      <c r="B123" s="16">
        <f>'Memória de Calculo p Regulação'!$E125</f>
        <v>0</v>
      </c>
      <c r="C123" s="13" t="str">
        <f>'Memória de Calculo p Regulação'!$F125</f>
        <v/>
      </c>
      <c r="D123" s="16" t="str">
        <f>'Memória de Calculo p Regulação'!G125</f>
        <v/>
      </c>
      <c r="E123" s="13" t="str">
        <f>'Memória de Calculo p Regulação'!H125</f>
        <v/>
      </c>
      <c r="F123" s="16" t="str">
        <f>'Memória de Calculo p Regulação'!I125</f>
        <v/>
      </c>
      <c r="G123" s="16">
        <f>'Memória de Calculo p Regulação'!J108</f>
        <v>0</v>
      </c>
      <c r="H123" s="16">
        <f>'Memória de Calculo p Regulação'!K108</f>
        <v>0</v>
      </c>
      <c r="I123" s="16">
        <f>'Memória de Calculo p Regulação'!L108</f>
        <v>0</v>
      </c>
      <c r="J123" s="16">
        <f>'Memória de Calculo p Regulação'!M125</f>
        <v>0</v>
      </c>
      <c r="K123" s="50">
        <f>'Memória de Calculo p Regulação'!N125</f>
        <v>0</v>
      </c>
      <c r="L123" s="51" t="str">
        <f>'Memória de Calculo p Regulação'!O125</f>
        <v/>
      </c>
      <c r="M123" s="51" t="str">
        <f>'Memória de Calculo p Regulação'!P125</f>
        <v/>
      </c>
    </row>
    <row r="124" spans="1:13" s="52" customFormat="1" ht="39.950000000000003" customHeight="1" x14ac:dyDescent="0.25">
      <c r="A124" s="49">
        <f t="shared" si="1"/>
        <v>116</v>
      </c>
      <c r="B124" s="16">
        <f>'Memória de Calculo p Regulação'!$E126</f>
        <v>0</v>
      </c>
      <c r="C124" s="13" t="str">
        <f>'Memória de Calculo p Regulação'!$F126</f>
        <v/>
      </c>
      <c r="D124" s="16" t="str">
        <f>'Memória de Calculo p Regulação'!G126</f>
        <v/>
      </c>
      <c r="E124" s="13" t="str">
        <f>'Memória de Calculo p Regulação'!H126</f>
        <v/>
      </c>
      <c r="F124" s="16" t="str">
        <f>'Memória de Calculo p Regulação'!I126</f>
        <v/>
      </c>
      <c r="G124" s="16">
        <f>'Memória de Calculo p Regulação'!J109</f>
        <v>0</v>
      </c>
      <c r="H124" s="16">
        <f>'Memória de Calculo p Regulação'!K109</f>
        <v>0</v>
      </c>
      <c r="I124" s="16">
        <f>'Memória de Calculo p Regulação'!L109</f>
        <v>0</v>
      </c>
      <c r="J124" s="16">
        <f>'Memória de Calculo p Regulação'!M126</f>
        <v>0</v>
      </c>
      <c r="K124" s="50">
        <f>'Memória de Calculo p Regulação'!N126</f>
        <v>0</v>
      </c>
      <c r="L124" s="51" t="str">
        <f>'Memória de Calculo p Regulação'!O126</f>
        <v/>
      </c>
      <c r="M124" s="51" t="str">
        <f>'Memória de Calculo p Regulação'!P126</f>
        <v/>
      </c>
    </row>
    <row r="125" spans="1:13" s="52" customFormat="1" ht="39.950000000000003" customHeight="1" x14ac:dyDescent="0.25">
      <c r="A125" s="49">
        <f t="shared" si="1"/>
        <v>117</v>
      </c>
      <c r="B125" s="16">
        <f>'Memória de Calculo p Regulação'!$E127</f>
        <v>0</v>
      </c>
      <c r="C125" s="13" t="str">
        <f>'Memória de Calculo p Regulação'!$F127</f>
        <v/>
      </c>
      <c r="D125" s="16" t="str">
        <f>'Memória de Calculo p Regulação'!G127</f>
        <v/>
      </c>
      <c r="E125" s="13" t="str">
        <f>'Memória de Calculo p Regulação'!H127</f>
        <v/>
      </c>
      <c r="F125" s="16" t="str">
        <f>'Memória de Calculo p Regulação'!I127</f>
        <v/>
      </c>
      <c r="G125" s="16">
        <f>'Memória de Calculo p Regulação'!J110</f>
        <v>0</v>
      </c>
      <c r="H125" s="16">
        <f>'Memória de Calculo p Regulação'!K110</f>
        <v>0</v>
      </c>
      <c r="I125" s="16">
        <f>'Memória de Calculo p Regulação'!L110</f>
        <v>0</v>
      </c>
      <c r="J125" s="16">
        <f>'Memória de Calculo p Regulação'!M127</f>
        <v>0</v>
      </c>
      <c r="K125" s="50">
        <f>'Memória de Calculo p Regulação'!N127</f>
        <v>0</v>
      </c>
      <c r="L125" s="51" t="str">
        <f>'Memória de Calculo p Regulação'!O127</f>
        <v/>
      </c>
      <c r="M125" s="51" t="str">
        <f>'Memória de Calculo p Regulação'!P127</f>
        <v/>
      </c>
    </row>
    <row r="126" spans="1:13" s="52" customFormat="1" ht="39.950000000000003" customHeight="1" x14ac:dyDescent="0.25">
      <c r="A126" s="49">
        <f t="shared" si="1"/>
        <v>118</v>
      </c>
      <c r="B126" s="16">
        <f>'Memória de Calculo p Regulação'!$E128</f>
        <v>0</v>
      </c>
      <c r="C126" s="13" t="str">
        <f>'Memória de Calculo p Regulação'!$F128</f>
        <v/>
      </c>
      <c r="D126" s="16" t="str">
        <f>'Memória de Calculo p Regulação'!G128</f>
        <v/>
      </c>
      <c r="E126" s="13" t="str">
        <f>'Memória de Calculo p Regulação'!H128</f>
        <v/>
      </c>
      <c r="F126" s="16" t="str">
        <f>'Memória de Calculo p Regulação'!I128</f>
        <v/>
      </c>
      <c r="G126" s="16">
        <f>'Memória de Calculo p Regulação'!J111</f>
        <v>0</v>
      </c>
      <c r="H126" s="16">
        <f>'Memória de Calculo p Regulação'!K111</f>
        <v>0</v>
      </c>
      <c r="I126" s="16">
        <f>'Memória de Calculo p Regulação'!L111</f>
        <v>0</v>
      </c>
      <c r="J126" s="16">
        <f>'Memória de Calculo p Regulação'!M128</f>
        <v>0</v>
      </c>
      <c r="K126" s="50">
        <f>'Memória de Calculo p Regulação'!N128</f>
        <v>0</v>
      </c>
      <c r="L126" s="51" t="str">
        <f>'Memória de Calculo p Regulação'!O128</f>
        <v/>
      </c>
      <c r="M126" s="51" t="str">
        <f>'Memória de Calculo p Regulação'!P128</f>
        <v/>
      </c>
    </row>
    <row r="127" spans="1:13" s="52" customFormat="1" ht="39.950000000000003" customHeight="1" x14ac:dyDescent="0.25">
      <c r="A127" s="49">
        <f t="shared" si="1"/>
        <v>119</v>
      </c>
      <c r="B127" s="16">
        <f>'Memória de Calculo p Regulação'!$E129</f>
        <v>0</v>
      </c>
      <c r="C127" s="13" t="str">
        <f>'Memória de Calculo p Regulação'!$F129</f>
        <v/>
      </c>
      <c r="D127" s="16" t="str">
        <f>'Memória de Calculo p Regulação'!G129</f>
        <v/>
      </c>
      <c r="E127" s="13" t="str">
        <f>'Memória de Calculo p Regulação'!H129</f>
        <v/>
      </c>
      <c r="F127" s="16" t="str">
        <f>'Memória de Calculo p Regulação'!I129</f>
        <v/>
      </c>
      <c r="G127" s="16">
        <f>'Memória de Calculo p Regulação'!J112</f>
        <v>0</v>
      </c>
      <c r="H127" s="16">
        <f>'Memória de Calculo p Regulação'!K112</f>
        <v>0</v>
      </c>
      <c r="I127" s="16">
        <f>'Memória de Calculo p Regulação'!L112</f>
        <v>0</v>
      </c>
      <c r="J127" s="16">
        <f>'Memória de Calculo p Regulação'!M129</f>
        <v>0</v>
      </c>
      <c r="K127" s="50">
        <f>'Memória de Calculo p Regulação'!N129</f>
        <v>0</v>
      </c>
      <c r="L127" s="51" t="str">
        <f>'Memória de Calculo p Regulação'!O129</f>
        <v/>
      </c>
      <c r="M127" s="51" t="str">
        <f>'Memória de Calculo p Regulação'!P129</f>
        <v/>
      </c>
    </row>
    <row r="128" spans="1:13" s="52" customFormat="1" ht="39.950000000000003" customHeight="1" x14ac:dyDescent="0.25">
      <c r="A128" s="49">
        <f t="shared" si="1"/>
        <v>120</v>
      </c>
      <c r="B128" s="16">
        <f>'Memória de Calculo p Regulação'!$E130</f>
        <v>0</v>
      </c>
      <c r="C128" s="13" t="str">
        <f>'Memória de Calculo p Regulação'!$F130</f>
        <v/>
      </c>
      <c r="D128" s="16" t="str">
        <f>'Memória de Calculo p Regulação'!G130</f>
        <v/>
      </c>
      <c r="E128" s="13" t="str">
        <f>'Memória de Calculo p Regulação'!H130</f>
        <v/>
      </c>
      <c r="F128" s="16" t="str">
        <f>'Memória de Calculo p Regulação'!I130</f>
        <v/>
      </c>
      <c r="G128" s="16">
        <f>'Memória de Calculo p Regulação'!J113</f>
        <v>0</v>
      </c>
      <c r="H128" s="16">
        <f>'Memória de Calculo p Regulação'!K113</f>
        <v>0</v>
      </c>
      <c r="I128" s="16">
        <f>'Memória de Calculo p Regulação'!L113</f>
        <v>0</v>
      </c>
      <c r="J128" s="16">
        <f>'Memória de Calculo p Regulação'!M130</f>
        <v>0</v>
      </c>
      <c r="K128" s="50">
        <f>'Memória de Calculo p Regulação'!N130</f>
        <v>0</v>
      </c>
      <c r="L128" s="51" t="str">
        <f>'Memória de Calculo p Regulação'!O130</f>
        <v/>
      </c>
      <c r="M128" s="51" t="str">
        <f>'Memória de Calculo p Regulação'!P130</f>
        <v/>
      </c>
    </row>
    <row r="129" spans="1:13" s="52" customFormat="1" ht="39.950000000000003" customHeight="1" x14ac:dyDescent="0.25">
      <c r="A129" s="49">
        <f t="shared" si="1"/>
        <v>121</v>
      </c>
      <c r="B129" s="16">
        <f>'Memória de Calculo p Regulação'!$E131</f>
        <v>0</v>
      </c>
      <c r="C129" s="13" t="str">
        <f>'Memória de Calculo p Regulação'!$F131</f>
        <v/>
      </c>
      <c r="D129" s="16" t="str">
        <f>'Memória de Calculo p Regulação'!G131</f>
        <v/>
      </c>
      <c r="E129" s="13" t="str">
        <f>'Memória de Calculo p Regulação'!H131</f>
        <v/>
      </c>
      <c r="F129" s="16" t="str">
        <f>'Memória de Calculo p Regulação'!I131</f>
        <v/>
      </c>
      <c r="G129" s="16">
        <f>'Memória de Calculo p Regulação'!J114</f>
        <v>0</v>
      </c>
      <c r="H129" s="16">
        <f>'Memória de Calculo p Regulação'!K114</f>
        <v>0</v>
      </c>
      <c r="I129" s="16">
        <f>'Memória de Calculo p Regulação'!L114</f>
        <v>0</v>
      </c>
      <c r="J129" s="16">
        <f>'Memória de Calculo p Regulação'!M131</f>
        <v>0</v>
      </c>
      <c r="K129" s="50">
        <f>'Memória de Calculo p Regulação'!N131</f>
        <v>0</v>
      </c>
      <c r="L129" s="51" t="str">
        <f>'Memória de Calculo p Regulação'!O131</f>
        <v/>
      </c>
      <c r="M129" s="51" t="str">
        <f>'Memória de Calculo p Regulação'!P131</f>
        <v/>
      </c>
    </row>
    <row r="130" spans="1:13" s="52" customFormat="1" ht="39.950000000000003" customHeight="1" x14ac:dyDescent="0.25">
      <c r="A130" s="49">
        <f t="shared" si="1"/>
        <v>122</v>
      </c>
      <c r="B130" s="16">
        <f>'Memória de Calculo p Regulação'!$E132</f>
        <v>0</v>
      </c>
      <c r="C130" s="13" t="str">
        <f>'Memória de Calculo p Regulação'!$F132</f>
        <v/>
      </c>
      <c r="D130" s="16" t="str">
        <f>'Memória de Calculo p Regulação'!G132</f>
        <v/>
      </c>
      <c r="E130" s="13" t="str">
        <f>'Memória de Calculo p Regulação'!H132</f>
        <v/>
      </c>
      <c r="F130" s="16" t="str">
        <f>'Memória de Calculo p Regulação'!I132</f>
        <v/>
      </c>
      <c r="G130" s="16">
        <f>'Memória de Calculo p Regulação'!J115</f>
        <v>0</v>
      </c>
      <c r="H130" s="16">
        <f>'Memória de Calculo p Regulação'!K115</f>
        <v>0</v>
      </c>
      <c r="I130" s="16">
        <f>'Memória de Calculo p Regulação'!L115</f>
        <v>0</v>
      </c>
      <c r="J130" s="16">
        <f>'Memória de Calculo p Regulação'!M132</f>
        <v>0</v>
      </c>
      <c r="K130" s="50">
        <f>'Memória de Calculo p Regulação'!N132</f>
        <v>0</v>
      </c>
      <c r="L130" s="51" t="str">
        <f>'Memória de Calculo p Regulação'!O132</f>
        <v/>
      </c>
      <c r="M130" s="51" t="str">
        <f>'Memória de Calculo p Regulação'!P132</f>
        <v/>
      </c>
    </row>
    <row r="131" spans="1:13" s="52" customFormat="1" ht="39.950000000000003" customHeight="1" x14ac:dyDescent="0.25">
      <c r="A131" s="49">
        <f t="shared" si="1"/>
        <v>123</v>
      </c>
      <c r="B131" s="16">
        <f>'Memória de Calculo p Regulação'!$E133</f>
        <v>0</v>
      </c>
      <c r="C131" s="13" t="str">
        <f>'Memória de Calculo p Regulação'!$F133</f>
        <v/>
      </c>
      <c r="D131" s="16" t="str">
        <f>'Memória de Calculo p Regulação'!G133</f>
        <v/>
      </c>
      <c r="E131" s="13" t="str">
        <f>'Memória de Calculo p Regulação'!H133</f>
        <v/>
      </c>
      <c r="F131" s="16" t="str">
        <f>'Memória de Calculo p Regulação'!I133</f>
        <v/>
      </c>
      <c r="G131" s="16">
        <f>'Memória de Calculo p Regulação'!J116</f>
        <v>0</v>
      </c>
      <c r="H131" s="16">
        <f>'Memória de Calculo p Regulação'!K116</f>
        <v>0</v>
      </c>
      <c r="I131" s="16">
        <f>'Memória de Calculo p Regulação'!L116</f>
        <v>0</v>
      </c>
      <c r="J131" s="16">
        <f>'Memória de Calculo p Regulação'!M133</f>
        <v>0</v>
      </c>
      <c r="K131" s="50">
        <f>'Memória de Calculo p Regulação'!N133</f>
        <v>0</v>
      </c>
      <c r="L131" s="51" t="str">
        <f>'Memória de Calculo p Regulação'!O133</f>
        <v/>
      </c>
      <c r="M131" s="51" t="str">
        <f>'Memória de Calculo p Regulação'!P133</f>
        <v/>
      </c>
    </row>
    <row r="132" spans="1:13" s="52" customFormat="1" ht="39.950000000000003" customHeight="1" x14ac:dyDescent="0.25">
      <c r="A132" s="49">
        <f t="shared" si="1"/>
        <v>124</v>
      </c>
      <c r="B132" s="16">
        <f>'Memória de Calculo p Regulação'!$E134</f>
        <v>0</v>
      </c>
      <c r="C132" s="13" t="str">
        <f>'Memória de Calculo p Regulação'!$F134</f>
        <v/>
      </c>
      <c r="D132" s="16" t="str">
        <f>'Memória de Calculo p Regulação'!G134</f>
        <v/>
      </c>
      <c r="E132" s="13" t="str">
        <f>'Memória de Calculo p Regulação'!H134</f>
        <v/>
      </c>
      <c r="F132" s="16" t="str">
        <f>'Memória de Calculo p Regulação'!I134</f>
        <v/>
      </c>
      <c r="G132" s="16">
        <f>'Memória de Calculo p Regulação'!J117</f>
        <v>0</v>
      </c>
      <c r="H132" s="16">
        <f>'Memória de Calculo p Regulação'!K117</f>
        <v>0</v>
      </c>
      <c r="I132" s="16">
        <f>'Memória de Calculo p Regulação'!L117</f>
        <v>0</v>
      </c>
      <c r="J132" s="16">
        <f>'Memória de Calculo p Regulação'!M134</f>
        <v>0</v>
      </c>
      <c r="K132" s="50">
        <f>'Memória de Calculo p Regulação'!N134</f>
        <v>0</v>
      </c>
      <c r="L132" s="51" t="str">
        <f>'Memória de Calculo p Regulação'!O134</f>
        <v/>
      </c>
      <c r="M132" s="51" t="str">
        <f>'Memória de Calculo p Regulação'!P134</f>
        <v/>
      </c>
    </row>
    <row r="133" spans="1:13" s="52" customFormat="1" ht="39.950000000000003" customHeight="1" x14ac:dyDescent="0.25">
      <c r="A133" s="49">
        <f t="shared" si="1"/>
        <v>125</v>
      </c>
      <c r="B133" s="16">
        <f>'Memória de Calculo p Regulação'!$E135</f>
        <v>0</v>
      </c>
      <c r="C133" s="13" t="str">
        <f>'Memória de Calculo p Regulação'!$F135</f>
        <v/>
      </c>
      <c r="D133" s="16" t="str">
        <f>'Memória de Calculo p Regulação'!G135</f>
        <v/>
      </c>
      <c r="E133" s="13" t="str">
        <f>'Memória de Calculo p Regulação'!H135</f>
        <v/>
      </c>
      <c r="F133" s="16" t="str">
        <f>'Memória de Calculo p Regulação'!I135</f>
        <v/>
      </c>
      <c r="G133" s="16">
        <f>'Memória de Calculo p Regulação'!J118</f>
        <v>0</v>
      </c>
      <c r="H133" s="16">
        <f>'Memória de Calculo p Regulação'!K118</f>
        <v>0</v>
      </c>
      <c r="I133" s="16">
        <f>'Memória de Calculo p Regulação'!L118</f>
        <v>0</v>
      </c>
      <c r="J133" s="16">
        <f>'Memória de Calculo p Regulação'!M135</f>
        <v>0</v>
      </c>
      <c r="K133" s="50">
        <f>'Memória de Calculo p Regulação'!N135</f>
        <v>0</v>
      </c>
      <c r="L133" s="51" t="str">
        <f>'Memória de Calculo p Regulação'!O135</f>
        <v/>
      </c>
      <c r="M133" s="51" t="str">
        <f>'Memória de Calculo p Regulação'!P135</f>
        <v/>
      </c>
    </row>
    <row r="134" spans="1:13" s="52" customFormat="1" ht="39.950000000000003" customHeight="1" x14ac:dyDescent="0.25">
      <c r="A134" s="49">
        <f t="shared" si="1"/>
        <v>126</v>
      </c>
      <c r="B134" s="16">
        <f>'Memória de Calculo p Regulação'!$E136</f>
        <v>0</v>
      </c>
      <c r="C134" s="13" t="str">
        <f>'Memória de Calculo p Regulação'!$F136</f>
        <v/>
      </c>
      <c r="D134" s="16" t="str">
        <f>'Memória de Calculo p Regulação'!G136</f>
        <v/>
      </c>
      <c r="E134" s="13" t="str">
        <f>'Memória de Calculo p Regulação'!H136</f>
        <v/>
      </c>
      <c r="F134" s="16" t="str">
        <f>'Memória de Calculo p Regulação'!I136</f>
        <v/>
      </c>
      <c r="G134" s="16">
        <f>'Memória de Calculo p Regulação'!J119</f>
        <v>0</v>
      </c>
      <c r="H134" s="16">
        <f>'Memória de Calculo p Regulação'!K119</f>
        <v>0</v>
      </c>
      <c r="I134" s="16">
        <f>'Memória de Calculo p Regulação'!L119</f>
        <v>0</v>
      </c>
      <c r="J134" s="16">
        <f>'Memória de Calculo p Regulação'!M136</f>
        <v>0</v>
      </c>
      <c r="K134" s="50">
        <f>'Memória de Calculo p Regulação'!N136</f>
        <v>0</v>
      </c>
      <c r="L134" s="51" t="str">
        <f>'Memória de Calculo p Regulação'!O136</f>
        <v/>
      </c>
      <c r="M134" s="51" t="str">
        <f>'Memória de Calculo p Regulação'!P136</f>
        <v/>
      </c>
    </row>
    <row r="135" spans="1:13" s="52" customFormat="1" ht="39.950000000000003" customHeight="1" x14ac:dyDescent="0.25">
      <c r="A135" s="49">
        <f t="shared" si="1"/>
        <v>127</v>
      </c>
      <c r="B135" s="16">
        <f>'Memória de Calculo p Regulação'!$E137</f>
        <v>0</v>
      </c>
      <c r="C135" s="13" t="str">
        <f>'Memória de Calculo p Regulação'!$F137</f>
        <v/>
      </c>
      <c r="D135" s="16" t="str">
        <f>'Memória de Calculo p Regulação'!G137</f>
        <v/>
      </c>
      <c r="E135" s="13" t="str">
        <f>'Memória de Calculo p Regulação'!H137</f>
        <v/>
      </c>
      <c r="F135" s="16" t="str">
        <f>'Memória de Calculo p Regulação'!I137</f>
        <v/>
      </c>
      <c r="G135" s="16">
        <f>'Memória de Calculo p Regulação'!J120</f>
        <v>0</v>
      </c>
      <c r="H135" s="16">
        <f>'Memória de Calculo p Regulação'!K120</f>
        <v>0</v>
      </c>
      <c r="I135" s="16">
        <f>'Memória de Calculo p Regulação'!L120</f>
        <v>0</v>
      </c>
      <c r="J135" s="16">
        <f>'Memória de Calculo p Regulação'!M137</f>
        <v>0</v>
      </c>
      <c r="K135" s="50">
        <f>'Memória de Calculo p Regulação'!N137</f>
        <v>0</v>
      </c>
      <c r="L135" s="51" t="str">
        <f>'Memória de Calculo p Regulação'!O137</f>
        <v/>
      </c>
      <c r="M135" s="51" t="str">
        <f>'Memória de Calculo p Regulação'!P137</f>
        <v/>
      </c>
    </row>
    <row r="136" spans="1:13" s="52" customFormat="1" ht="39.950000000000003" customHeight="1" x14ac:dyDescent="0.25">
      <c r="A136" s="49">
        <f t="shared" si="1"/>
        <v>128</v>
      </c>
      <c r="B136" s="16">
        <f>'Memória de Calculo p Regulação'!$E138</f>
        <v>0</v>
      </c>
      <c r="C136" s="13" t="str">
        <f>'Memória de Calculo p Regulação'!$F138</f>
        <v/>
      </c>
      <c r="D136" s="16" t="str">
        <f>'Memória de Calculo p Regulação'!G138</f>
        <v/>
      </c>
      <c r="E136" s="13" t="str">
        <f>'Memória de Calculo p Regulação'!H138</f>
        <v/>
      </c>
      <c r="F136" s="16" t="str">
        <f>'Memória de Calculo p Regulação'!I138</f>
        <v/>
      </c>
      <c r="G136" s="16">
        <f>'Memória de Calculo p Regulação'!J121</f>
        <v>0</v>
      </c>
      <c r="H136" s="16">
        <f>'Memória de Calculo p Regulação'!K121</f>
        <v>0</v>
      </c>
      <c r="I136" s="16">
        <f>'Memória de Calculo p Regulação'!L121</f>
        <v>0</v>
      </c>
      <c r="J136" s="16">
        <f>'Memória de Calculo p Regulação'!M138</f>
        <v>0</v>
      </c>
      <c r="K136" s="50">
        <f>'Memória de Calculo p Regulação'!N138</f>
        <v>0</v>
      </c>
      <c r="L136" s="51" t="str">
        <f>'Memória de Calculo p Regulação'!O138</f>
        <v/>
      </c>
      <c r="M136" s="51" t="str">
        <f>'Memória de Calculo p Regulação'!P138</f>
        <v/>
      </c>
    </row>
    <row r="137" spans="1:13" s="52" customFormat="1" ht="39.950000000000003" customHeight="1" x14ac:dyDescent="0.25">
      <c r="A137" s="49">
        <f t="shared" si="1"/>
        <v>129</v>
      </c>
      <c r="B137" s="16">
        <f>'Memória de Calculo p Regulação'!$E139</f>
        <v>0</v>
      </c>
      <c r="C137" s="13" t="str">
        <f>'Memória de Calculo p Regulação'!$F139</f>
        <v/>
      </c>
      <c r="D137" s="16" t="str">
        <f>'Memória de Calculo p Regulação'!G139</f>
        <v/>
      </c>
      <c r="E137" s="13" t="str">
        <f>'Memória de Calculo p Regulação'!H139</f>
        <v/>
      </c>
      <c r="F137" s="16" t="str">
        <f>'Memória de Calculo p Regulação'!I139</f>
        <v/>
      </c>
      <c r="G137" s="16">
        <f>'Memória de Calculo p Regulação'!J122</f>
        <v>0</v>
      </c>
      <c r="H137" s="16">
        <f>'Memória de Calculo p Regulação'!K122</f>
        <v>0</v>
      </c>
      <c r="I137" s="16">
        <f>'Memória de Calculo p Regulação'!L122</f>
        <v>0</v>
      </c>
      <c r="J137" s="16">
        <f>'Memória de Calculo p Regulação'!M139</f>
        <v>0</v>
      </c>
      <c r="K137" s="50">
        <f>'Memória de Calculo p Regulação'!N139</f>
        <v>0</v>
      </c>
      <c r="L137" s="51" t="str">
        <f>'Memória de Calculo p Regulação'!O139</f>
        <v/>
      </c>
      <c r="M137" s="51" t="str">
        <f>'Memória de Calculo p Regulação'!P139</f>
        <v/>
      </c>
    </row>
    <row r="138" spans="1:13" s="52" customFormat="1" ht="39.950000000000003" customHeight="1" x14ac:dyDescent="0.25">
      <c r="A138" s="49">
        <f t="shared" ref="A138:A201" si="2">A137+1</f>
        <v>130</v>
      </c>
      <c r="B138" s="16">
        <f>'Memória de Calculo p Regulação'!$E140</f>
        <v>0</v>
      </c>
      <c r="C138" s="13" t="str">
        <f>'Memória de Calculo p Regulação'!$F140</f>
        <v/>
      </c>
      <c r="D138" s="16" t="str">
        <f>'Memória de Calculo p Regulação'!G140</f>
        <v/>
      </c>
      <c r="E138" s="13" t="str">
        <f>'Memória de Calculo p Regulação'!H140</f>
        <v/>
      </c>
      <c r="F138" s="16" t="str">
        <f>'Memória de Calculo p Regulação'!I140</f>
        <v/>
      </c>
      <c r="G138" s="16">
        <f>'Memória de Calculo p Regulação'!J123</f>
        <v>0</v>
      </c>
      <c r="H138" s="16">
        <f>'Memória de Calculo p Regulação'!K123</f>
        <v>0</v>
      </c>
      <c r="I138" s="16">
        <f>'Memória de Calculo p Regulação'!L123</f>
        <v>0</v>
      </c>
      <c r="J138" s="16">
        <f>'Memória de Calculo p Regulação'!M140</f>
        <v>0</v>
      </c>
      <c r="K138" s="50">
        <f>'Memória de Calculo p Regulação'!N140</f>
        <v>0</v>
      </c>
      <c r="L138" s="51" t="str">
        <f>'Memória de Calculo p Regulação'!O140</f>
        <v/>
      </c>
      <c r="M138" s="51" t="str">
        <f>'Memória de Calculo p Regulação'!P140</f>
        <v/>
      </c>
    </row>
    <row r="139" spans="1:13" s="52" customFormat="1" ht="39.950000000000003" customHeight="1" x14ac:dyDescent="0.25">
      <c r="A139" s="49">
        <f t="shared" si="2"/>
        <v>131</v>
      </c>
      <c r="B139" s="16">
        <f>'Memória de Calculo p Regulação'!$E141</f>
        <v>0</v>
      </c>
      <c r="C139" s="13" t="str">
        <f>'Memória de Calculo p Regulação'!$F141</f>
        <v/>
      </c>
      <c r="D139" s="16" t="str">
        <f>'Memória de Calculo p Regulação'!G141</f>
        <v/>
      </c>
      <c r="E139" s="13" t="str">
        <f>'Memória de Calculo p Regulação'!H141</f>
        <v/>
      </c>
      <c r="F139" s="16" t="str">
        <f>'Memória de Calculo p Regulação'!I141</f>
        <v/>
      </c>
      <c r="G139" s="16">
        <f>'Memória de Calculo p Regulação'!J124</f>
        <v>0</v>
      </c>
      <c r="H139" s="16">
        <f>'Memória de Calculo p Regulação'!K124</f>
        <v>0</v>
      </c>
      <c r="I139" s="16">
        <f>'Memória de Calculo p Regulação'!L124</f>
        <v>0</v>
      </c>
      <c r="J139" s="16">
        <f>'Memória de Calculo p Regulação'!M141</f>
        <v>0</v>
      </c>
      <c r="K139" s="50">
        <f>'Memória de Calculo p Regulação'!N141</f>
        <v>0</v>
      </c>
      <c r="L139" s="51" t="str">
        <f>'Memória de Calculo p Regulação'!O141</f>
        <v/>
      </c>
      <c r="M139" s="51" t="str">
        <f>'Memória de Calculo p Regulação'!P141</f>
        <v/>
      </c>
    </row>
    <row r="140" spans="1:13" s="52" customFormat="1" ht="39.950000000000003" customHeight="1" x14ac:dyDescent="0.25">
      <c r="A140" s="49">
        <f t="shared" si="2"/>
        <v>132</v>
      </c>
      <c r="B140" s="16">
        <f>'Memória de Calculo p Regulação'!$E142</f>
        <v>0</v>
      </c>
      <c r="C140" s="13" t="str">
        <f>'Memória de Calculo p Regulação'!$F142</f>
        <v/>
      </c>
      <c r="D140" s="16" t="str">
        <f>'Memória de Calculo p Regulação'!G142</f>
        <v/>
      </c>
      <c r="E140" s="13" t="str">
        <f>'Memória de Calculo p Regulação'!H142</f>
        <v/>
      </c>
      <c r="F140" s="16" t="str">
        <f>'Memória de Calculo p Regulação'!I142</f>
        <v/>
      </c>
      <c r="G140" s="16">
        <f>'Memória de Calculo p Regulação'!J125</f>
        <v>0</v>
      </c>
      <c r="H140" s="16">
        <f>'Memória de Calculo p Regulação'!K125</f>
        <v>0</v>
      </c>
      <c r="I140" s="16">
        <f>'Memória de Calculo p Regulação'!L125</f>
        <v>0</v>
      </c>
      <c r="J140" s="16">
        <f>'Memória de Calculo p Regulação'!M142</f>
        <v>0</v>
      </c>
      <c r="K140" s="50">
        <f>'Memória de Calculo p Regulação'!N142</f>
        <v>0</v>
      </c>
      <c r="L140" s="51" t="str">
        <f>'Memória de Calculo p Regulação'!O142</f>
        <v/>
      </c>
      <c r="M140" s="51" t="str">
        <f>'Memória de Calculo p Regulação'!P142</f>
        <v/>
      </c>
    </row>
    <row r="141" spans="1:13" s="52" customFormat="1" ht="39.950000000000003" customHeight="1" x14ac:dyDescent="0.25">
      <c r="A141" s="49">
        <f t="shared" si="2"/>
        <v>133</v>
      </c>
      <c r="B141" s="16">
        <f>'Memória de Calculo p Regulação'!$E143</f>
        <v>0</v>
      </c>
      <c r="C141" s="13" t="str">
        <f>'Memória de Calculo p Regulação'!$F143</f>
        <v/>
      </c>
      <c r="D141" s="16" t="str">
        <f>'Memória de Calculo p Regulação'!G143</f>
        <v/>
      </c>
      <c r="E141" s="13" t="str">
        <f>'Memória de Calculo p Regulação'!H143</f>
        <v/>
      </c>
      <c r="F141" s="16" t="str">
        <f>'Memória de Calculo p Regulação'!I143</f>
        <v/>
      </c>
      <c r="G141" s="16">
        <f>'Memória de Calculo p Regulação'!J126</f>
        <v>0</v>
      </c>
      <c r="H141" s="16">
        <f>'Memória de Calculo p Regulação'!K126</f>
        <v>0</v>
      </c>
      <c r="I141" s="16">
        <f>'Memória de Calculo p Regulação'!L126</f>
        <v>0</v>
      </c>
      <c r="J141" s="16">
        <f>'Memória de Calculo p Regulação'!M143</f>
        <v>0</v>
      </c>
      <c r="K141" s="50">
        <f>'Memória de Calculo p Regulação'!N143</f>
        <v>0</v>
      </c>
      <c r="L141" s="51" t="str">
        <f>'Memória de Calculo p Regulação'!O143</f>
        <v/>
      </c>
      <c r="M141" s="51" t="str">
        <f>'Memória de Calculo p Regulação'!P143</f>
        <v/>
      </c>
    </row>
    <row r="142" spans="1:13" s="52" customFormat="1" ht="39.950000000000003" customHeight="1" x14ac:dyDescent="0.25">
      <c r="A142" s="49">
        <f t="shared" si="2"/>
        <v>134</v>
      </c>
      <c r="B142" s="16">
        <f>'Memória de Calculo p Regulação'!$E144</f>
        <v>0</v>
      </c>
      <c r="C142" s="13" t="str">
        <f>'Memória de Calculo p Regulação'!$F144</f>
        <v/>
      </c>
      <c r="D142" s="16" t="str">
        <f>'Memória de Calculo p Regulação'!G144</f>
        <v/>
      </c>
      <c r="E142" s="13" t="str">
        <f>'Memória de Calculo p Regulação'!H144</f>
        <v/>
      </c>
      <c r="F142" s="16" t="str">
        <f>'Memória de Calculo p Regulação'!I144</f>
        <v/>
      </c>
      <c r="G142" s="16">
        <f>'Memória de Calculo p Regulação'!J127</f>
        <v>0</v>
      </c>
      <c r="H142" s="16">
        <f>'Memória de Calculo p Regulação'!K127</f>
        <v>0</v>
      </c>
      <c r="I142" s="16">
        <f>'Memória de Calculo p Regulação'!L127</f>
        <v>0</v>
      </c>
      <c r="J142" s="16">
        <f>'Memória de Calculo p Regulação'!M144</f>
        <v>0</v>
      </c>
      <c r="K142" s="50">
        <f>'Memória de Calculo p Regulação'!N144</f>
        <v>0</v>
      </c>
      <c r="L142" s="51" t="str">
        <f>'Memória de Calculo p Regulação'!O144</f>
        <v/>
      </c>
      <c r="M142" s="51" t="str">
        <f>'Memória de Calculo p Regulação'!P144</f>
        <v/>
      </c>
    </row>
    <row r="143" spans="1:13" s="52" customFormat="1" ht="39.950000000000003" customHeight="1" x14ac:dyDescent="0.25">
      <c r="A143" s="49">
        <f t="shared" si="2"/>
        <v>135</v>
      </c>
      <c r="B143" s="16">
        <f>'Memória de Calculo p Regulação'!$E145</f>
        <v>0</v>
      </c>
      <c r="C143" s="13" t="str">
        <f>'Memória de Calculo p Regulação'!$F145</f>
        <v/>
      </c>
      <c r="D143" s="16" t="str">
        <f>'Memória de Calculo p Regulação'!G145</f>
        <v/>
      </c>
      <c r="E143" s="13" t="str">
        <f>'Memória de Calculo p Regulação'!H145</f>
        <v/>
      </c>
      <c r="F143" s="16" t="str">
        <f>'Memória de Calculo p Regulação'!I145</f>
        <v/>
      </c>
      <c r="G143" s="16">
        <f>'Memória de Calculo p Regulação'!J128</f>
        <v>0</v>
      </c>
      <c r="H143" s="16">
        <f>'Memória de Calculo p Regulação'!K128</f>
        <v>0</v>
      </c>
      <c r="I143" s="16">
        <f>'Memória de Calculo p Regulação'!L128</f>
        <v>0</v>
      </c>
      <c r="J143" s="16">
        <f>'Memória de Calculo p Regulação'!M145</f>
        <v>0</v>
      </c>
      <c r="K143" s="50">
        <f>'Memória de Calculo p Regulação'!N145</f>
        <v>0</v>
      </c>
      <c r="L143" s="51" t="str">
        <f>'Memória de Calculo p Regulação'!O145</f>
        <v/>
      </c>
      <c r="M143" s="51" t="str">
        <f>'Memória de Calculo p Regulação'!P145</f>
        <v/>
      </c>
    </row>
    <row r="144" spans="1:13" s="52" customFormat="1" ht="39.950000000000003" customHeight="1" x14ac:dyDescent="0.25">
      <c r="A144" s="49">
        <f t="shared" si="2"/>
        <v>136</v>
      </c>
      <c r="B144" s="16">
        <f>'Memória de Calculo p Regulação'!$E146</f>
        <v>0</v>
      </c>
      <c r="C144" s="13" t="str">
        <f>'Memória de Calculo p Regulação'!$F146</f>
        <v/>
      </c>
      <c r="D144" s="16" t="str">
        <f>'Memória de Calculo p Regulação'!G146</f>
        <v/>
      </c>
      <c r="E144" s="13" t="str">
        <f>'Memória de Calculo p Regulação'!H146</f>
        <v/>
      </c>
      <c r="F144" s="16" t="str">
        <f>'Memória de Calculo p Regulação'!I146</f>
        <v/>
      </c>
      <c r="G144" s="16">
        <f>'Memória de Calculo p Regulação'!J129</f>
        <v>0</v>
      </c>
      <c r="H144" s="16">
        <f>'Memória de Calculo p Regulação'!K129</f>
        <v>0</v>
      </c>
      <c r="I144" s="16">
        <f>'Memória de Calculo p Regulação'!L129</f>
        <v>0</v>
      </c>
      <c r="J144" s="16">
        <f>'Memória de Calculo p Regulação'!M146</f>
        <v>0</v>
      </c>
      <c r="K144" s="50">
        <f>'Memória de Calculo p Regulação'!N146</f>
        <v>0</v>
      </c>
      <c r="L144" s="51" t="str">
        <f>'Memória de Calculo p Regulação'!O146</f>
        <v/>
      </c>
      <c r="M144" s="51" t="str">
        <f>'Memória de Calculo p Regulação'!P146</f>
        <v/>
      </c>
    </row>
    <row r="145" spans="1:13" s="52" customFormat="1" ht="39.950000000000003" customHeight="1" x14ac:dyDescent="0.25">
      <c r="A145" s="49">
        <f t="shared" si="2"/>
        <v>137</v>
      </c>
      <c r="B145" s="16">
        <f>'Memória de Calculo p Regulação'!$E147</f>
        <v>0</v>
      </c>
      <c r="C145" s="13" t="str">
        <f>'Memória de Calculo p Regulação'!$F147</f>
        <v/>
      </c>
      <c r="D145" s="16" t="str">
        <f>'Memória de Calculo p Regulação'!G147</f>
        <v/>
      </c>
      <c r="E145" s="13" t="str">
        <f>'Memória de Calculo p Regulação'!H147</f>
        <v/>
      </c>
      <c r="F145" s="16" t="str">
        <f>'Memória de Calculo p Regulação'!I147</f>
        <v/>
      </c>
      <c r="G145" s="16">
        <f>'Memória de Calculo p Regulação'!J130</f>
        <v>0</v>
      </c>
      <c r="H145" s="16">
        <f>'Memória de Calculo p Regulação'!K130</f>
        <v>0</v>
      </c>
      <c r="I145" s="16">
        <f>'Memória de Calculo p Regulação'!L130</f>
        <v>0</v>
      </c>
      <c r="J145" s="16">
        <f>'Memória de Calculo p Regulação'!M147</f>
        <v>0</v>
      </c>
      <c r="K145" s="50">
        <f>'Memória de Calculo p Regulação'!N147</f>
        <v>0</v>
      </c>
      <c r="L145" s="51" t="str">
        <f>'Memória de Calculo p Regulação'!O147</f>
        <v/>
      </c>
      <c r="M145" s="51" t="str">
        <f>'Memória de Calculo p Regulação'!P147</f>
        <v/>
      </c>
    </row>
    <row r="146" spans="1:13" s="52" customFormat="1" ht="39.950000000000003" customHeight="1" x14ac:dyDescent="0.25">
      <c r="A146" s="49">
        <f t="shared" si="2"/>
        <v>138</v>
      </c>
      <c r="B146" s="16">
        <f>'Memória de Calculo p Regulação'!$E148</f>
        <v>0</v>
      </c>
      <c r="C146" s="13" t="str">
        <f>'Memória de Calculo p Regulação'!$F148</f>
        <v/>
      </c>
      <c r="D146" s="16" t="str">
        <f>'Memória de Calculo p Regulação'!G148</f>
        <v/>
      </c>
      <c r="E146" s="13" t="str">
        <f>'Memória de Calculo p Regulação'!H148</f>
        <v/>
      </c>
      <c r="F146" s="16" t="str">
        <f>'Memória de Calculo p Regulação'!I148</f>
        <v/>
      </c>
      <c r="G146" s="16">
        <f>'Memória de Calculo p Regulação'!J131</f>
        <v>0</v>
      </c>
      <c r="H146" s="16">
        <f>'Memória de Calculo p Regulação'!K131</f>
        <v>0</v>
      </c>
      <c r="I146" s="16">
        <f>'Memória de Calculo p Regulação'!L131</f>
        <v>0</v>
      </c>
      <c r="J146" s="16">
        <f>'Memória de Calculo p Regulação'!M148</f>
        <v>0</v>
      </c>
      <c r="K146" s="50">
        <f>'Memória de Calculo p Regulação'!N148</f>
        <v>0</v>
      </c>
      <c r="L146" s="51" t="str">
        <f>'Memória de Calculo p Regulação'!O148</f>
        <v/>
      </c>
      <c r="M146" s="51" t="str">
        <f>'Memória de Calculo p Regulação'!P148</f>
        <v/>
      </c>
    </row>
    <row r="147" spans="1:13" s="52" customFormat="1" ht="39.950000000000003" customHeight="1" x14ac:dyDescent="0.25">
      <c r="A147" s="49">
        <f t="shared" si="2"/>
        <v>139</v>
      </c>
      <c r="B147" s="16">
        <f>'Memória de Calculo p Regulação'!$E149</f>
        <v>0</v>
      </c>
      <c r="C147" s="13" t="str">
        <f>'Memória de Calculo p Regulação'!$F149</f>
        <v/>
      </c>
      <c r="D147" s="16" t="str">
        <f>'Memória de Calculo p Regulação'!G149</f>
        <v/>
      </c>
      <c r="E147" s="13" t="str">
        <f>'Memória de Calculo p Regulação'!H149</f>
        <v/>
      </c>
      <c r="F147" s="16" t="str">
        <f>'Memória de Calculo p Regulação'!I149</f>
        <v/>
      </c>
      <c r="G147" s="16">
        <f>'Memória de Calculo p Regulação'!J132</f>
        <v>0</v>
      </c>
      <c r="H147" s="16">
        <f>'Memória de Calculo p Regulação'!K132</f>
        <v>0</v>
      </c>
      <c r="I147" s="16">
        <f>'Memória de Calculo p Regulação'!L132</f>
        <v>0</v>
      </c>
      <c r="J147" s="16">
        <f>'Memória de Calculo p Regulação'!M149</f>
        <v>0</v>
      </c>
      <c r="K147" s="50">
        <f>'Memória de Calculo p Regulação'!N149</f>
        <v>0</v>
      </c>
      <c r="L147" s="51" t="str">
        <f>'Memória de Calculo p Regulação'!O149</f>
        <v/>
      </c>
      <c r="M147" s="51" t="str">
        <f>'Memória de Calculo p Regulação'!P149</f>
        <v/>
      </c>
    </row>
    <row r="148" spans="1:13" s="52" customFormat="1" ht="39.950000000000003" customHeight="1" x14ac:dyDescent="0.25">
      <c r="A148" s="49">
        <f t="shared" si="2"/>
        <v>140</v>
      </c>
      <c r="B148" s="16">
        <f>'Memória de Calculo p Regulação'!$E150</f>
        <v>0</v>
      </c>
      <c r="C148" s="13" t="str">
        <f>'Memória de Calculo p Regulação'!$F150</f>
        <v/>
      </c>
      <c r="D148" s="16" t="str">
        <f>'Memória de Calculo p Regulação'!G150</f>
        <v/>
      </c>
      <c r="E148" s="13" t="str">
        <f>'Memória de Calculo p Regulação'!H150</f>
        <v/>
      </c>
      <c r="F148" s="16" t="str">
        <f>'Memória de Calculo p Regulação'!I150</f>
        <v/>
      </c>
      <c r="G148" s="16">
        <f>'Memória de Calculo p Regulação'!J133</f>
        <v>0</v>
      </c>
      <c r="H148" s="16">
        <f>'Memória de Calculo p Regulação'!K133</f>
        <v>0</v>
      </c>
      <c r="I148" s="16">
        <f>'Memória de Calculo p Regulação'!L133</f>
        <v>0</v>
      </c>
      <c r="J148" s="16">
        <f>'Memória de Calculo p Regulação'!M150</f>
        <v>0</v>
      </c>
      <c r="K148" s="50">
        <f>'Memória de Calculo p Regulação'!N150</f>
        <v>0</v>
      </c>
      <c r="L148" s="51" t="str">
        <f>'Memória de Calculo p Regulação'!O150</f>
        <v/>
      </c>
      <c r="M148" s="51" t="str">
        <f>'Memória de Calculo p Regulação'!P150</f>
        <v/>
      </c>
    </row>
    <row r="149" spans="1:13" s="52" customFormat="1" ht="39.950000000000003" customHeight="1" x14ac:dyDescent="0.25">
      <c r="A149" s="49">
        <f t="shared" si="2"/>
        <v>141</v>
      </c>
      <c r="B149" s="16">
        <f>'Memória de Calculo p Regulação'!$E151</f>
        <v>0</v>
      </c>
      <c r="C149" s="13" t="str">
        <f>'Memória de Calculo p Regulação'!$F151</f>
        <v/>
      </c>
      <c r="D149" s="16" t="str">
        <f>'Memória de Calculo p Regulação'!G151</f>
        <v/>
      </c>
      <c r="E149" s="13" t="str">
        <f>'Memória de Calculo p Regulação'!H151</f>
        <v/>
      </c>
      <c r="F149" s="16" t="str">
        <f>'Memória de Calculo p Regulação'!I151</f>
        <v/>
      </c>
      <c r="G149" s="16">
        <f>'Memória de Calculo p Regulação'!J134</f>
        <v>0</v>
      </c>
      <c r="H149" s="16">
        <f>'Memória de Calculo p Regulação'!K134</f>
        <v>0</v>
      </c>
      <c r="I149" s="16">
        <f>'Memória de Calculo p Regulação'!L134</f>
        <v>0</v>
      </c>
      <c r="J149" s="16">
        <f>'Memória de Calculo p Regulação'!M151</f>
        <v>0</v>
      </c>
      <c r="K149" s="50">
        <f>'Memória de Calculo p Regulação'!N151</f>
        <v>0</v>
      </c>
      <c r="L149" s="51" t="str">
        <f>'Memória de Calculo p Regulação'!O151</f>
        <v/>
      </c>
      <c r="M149" s="51" t="str">
        <f>'Memória de Calculo p Regulação'!P151</f>
        <v/>
      </c>
    </row>
    <row r="150" spans="1:13" s="52" customFormat="1" ht="39.950000000000003" customHeight="1" x14ac:dyDescent="0.25">
      <c r="A150" s="49">
        <f t="shared" si="2"/>
        <v>142</v>
      </c>
      <c r="B150" s="16">
        <f>'Memória de Calculo p Regulação'!$E152</f>
        <v>0</v>
      </c>
      <c r="C150" s="13" t="str">
        <f>'Memória de Calculo p Regulação'!$F152</f>
        <v/>
      </c>
      <c r="D150" s="16" t="str">
        <f>'Memória de Calculo p Regulação'!G152</f>
        <v/>
      </c>
      <c r="E150" s="13" t="str">
        <f>'Memória de Calculo p Regulação'!H152</f>
        <v/>
      </c>
      <c r="F150" s="16" t="str">
        <f>'Memória de Calculo p Regulação'!I152</f>
        <v/>
      </c>
      <c r="G150" s="16">
        <f>'Memória de Calculo p Regulação'!J135</f>
        <v>0</v>
      </c>
      <c r="H150" s="16">
        <f>'Memória de Calculo p Regulação'!K135</f>
        <v>0</v>
      </c>
      <c r="I150" s="16">
        <f>'Memória de Calculo p Regulação'!L135</f>
        <v>0</v>
      </c>
      <c r="J150" s="16">
        <f>'Memória de Calculo p Regulação'!M152</f>
        <v>0</v>
      </c>
      <c r="K150" s="50">
        <f>'Memória de Calculo p Regulação'!N152</f>
        <v>0</v>
      </c>
      <c r="L150" s="51" t="str">
        <f>'Memória de Calculo p Regulação'!O152</f>
        <v/>
      </c>
      <c r="M150" s="51" t="str">
        <f>'Memória de Calculo p Regulação'!P152</f>
        <v/>
      </c>
    </row>
    <row r="151" spans="1:13" s="52" customFormat="1" ht="39.950000000000003" customHeight="1" x14ac:dyDescent="0.25">
      <c r="A151" s="49">
        <f t="shared" si="2"/>
        <v>143</v>
      </c>
      <c r="B151" s="16">
        <f>'Memória de Calculo p Regulação'!$E153</f>
        <v>0</v>
      </c>
      <c r="C151" s="13" t="str">
        <f>'Memória de Calculo p Regulação'!$F153</f>
        <v/>
      </c>
      <c r="D151" s="16" t="str">
        <f>'Memória de Calculo p Regulação'!G153</f>
        <v/>
      </c>
      <c r="E151" s="13" t="str">
        <f>'Memória de Calculo p Regulação'!H153</f>
        <v/>
      </c>
      <c r="F151" s="16" t="str">
        <f>'Memória de Calculo p Regulação'!I153</f>
        <v/>
      </c>
      <c r="G151" s="16">
        <f>'Memória de Calculo p Regulação'!J136</f>
        <v>0</v>
      </c>
      <c r="H151" s="16">
        <f>'Memória de Calculo p Regulação'!K136</f>
        <v>0</v>
      </c>
      <c r="I151" s="16">
        <f>'Memória de Calculo p Regulação'!L136</f>
        <v>0</v>
      </c>
      <c r="J151" s="16">
        <f>'Memória de Calculo p Regulação'!M153</f>
        <v>0</v>
      </c>
      <c r="K151" s="50">
        <f>'Memória de Calculo p Regulação'!N153</f>
        <v>0</v>
      </c>
      <c r="L151" s="51" t="str">
        <f>'Memória de Calculo p Regulação'!O153</f>
        <v/>
      </c>
      <c r="M151" s="51" t="str">
        <f>'Memória de Calculo p Regulação'!P153</f>
        <v/>
      </c>
    </row>
    <row r="152" spans="1:13" s="52" customFormat="1" ht="39.950000000000003" customHeight="1" x14ac:dyDescent="0.25">
      <c r="A152" s="49">
        <f t="shared" si="2"/>
        <v>144</v>
      </c>
      <c r="B152" s="16">
        <f>'Memória de Calculo p Regulação'!$E154</f>
        <v>0</v>
      </c>
      <c r="C152" s="13" t="str">
        <f>'Memória de Calculo p Regulação'!$F154</f>
        <v/>
      </c>
      <c r="D152" s="16" t="str">
        <f>'Memória de Calculo p Regulação'!G154</f>
        <v/>
      </c>
      <c r="E152" s="13" t="str">
        <f>'Memória de Calculo p Regulação'!H154</f>
        <v/>
      </c>
      <c r="F152" s="16" t="str">
        <f>'Memória de Calculo p Regulação'!I154</f>
        <v/>
      </c>
      <c r="G152" s="16">
        <f>'Memória de Calculo p Regulação'!J137</f>
        <v>0</v>
      </c>
      <c r="H152" s="16">
        <f>'Memória de Calculo p Regulação'!K137</f>
        <v>0</v>
      </c>
      <c r="I152" s="16">
        <f>'Memória de Calculo p Regulação'!L137</f>
        <v>0</v>
      </c>
      <c r="J152" s="16">
        <f>'Memória de Calculo p Regulação'!M154</f>
        <v>0</v>
      </c>
      <c r="K152" s="50">
        <f>'Memória de Calculo p Regulação'!N154</f>
        <v>0</v>
      </c>
      <c r="L152" s="51" t="str">
        <f>'Memória de Calculo p Regulação'!O154</f>
        <v/>
      </c>
      <c r="M152" s="51" t="str">
        <f>'Memória de Calculo p Regulação'!P154</f>
        <v/>
      </c>
    </row>
    <row r="153" spans="1:13" s="52" customFormat="1" ht="39.950000000000003" customHeight="1" x14ac:dyDescent="0.25">
      <c r="A153" s="49">
        <f t="shared" si="2"/>
        <v>145</v>
      </c>
      <c r="B153" s="16">
        <f>'Memória de Calculo p Regulação'!$E155</f>
        <v>0</v>
      </c>
      <c r="C153" s="13" t="str">
        <f>'Memória de Calculo p Regulação'!$F155</f>
        <v/>
      </c>
      <c r="D153" s="16" t="str">
        <f>'Memória de Calculo p Regulação'!G155</f>
        <v/>
      </c>
      <c r="E153" s="13" t="str">
        <f>'Memória de Calculo p Regulação'!H155</f>
        <v/>
      </c>
      <c r="F153" s="16" t="str">
        <f>'Memória de Calculo p Regulação'!I155</f>
        <v/>
      </c>
      <c r="G153" s="16">
        <f>'Memória de Calculo p Regulação'!J138</f>
        <v>0</v>
      </c>
      <c r="H153" s="16">
        <f>'Memória de Calculo p Regulação'!K138</f>
        <v>0</v>
      </c>
      <c r="I153" s="16">
        <f>'Memória de Calculo p Regulação'!L138</f>
        <v>0</v>
      </c>
      <c r="J153" s="16">
        <f>'Memória de Calculo p Regulação'!M155</f>
        <v>0</v>
      </c>
      <c r="K153" s="50">
        <f>'Memória de Calculo p Regulação'!N155</f>
        <v>0</v>
      </c>
      <c r="L153" s="51" t="str">
        <f>'Memória de Calculo p Regulação'!O155</f>
        <v/>
      </c>
      <c r="M153" s="51" t="str">
        <f>'Memória de Calculo p Regulação'!P155</f>
        <v/>
      </c>
    </row>
    <row r="154" spans="1:13" s="52" customFormat="1" ht="39.950000000000003" customHeight="1" x14ac:dyDescent="0.25">
      <c r="A154" s="49">
        <f t="shared" si="2"/>
        <v>146</v>
      </c>
      <c r="B154" s="16">
        <f>'Memória de Calculo p Regulação'!$E156</f>
        <v>0</v>
      </c>
      <c r="C154" s="13" t="str">
        <f>'Memória de Calculo p Regulação'!$F156</f>
        <v/>
      </c>
      <c r="D154" s="16" t="str">
        <f>'Memória de Calculo p Regulação'!G156</f>
        <v/>
      </c>
      <c r="E154" s="13" t="str">
        <f>'Memória de Calculo p Regulação'!H156</f>
        <v/>
      </c>
      <c r="F154" s="16" t="str">
        <f>'Memória de Calculo p Regulação'!I156</f>
        <v/>
      </c>
      <c r="G154" s="16">
        <f>'Memória de Calculo p Regulação'!J139</f>
        <v>0</v>
      </c>
      <c r="H154" s="16">
        <f>'Memória de Calculo p Regulação'!K139</f>
        <v>0</v>
      </c>
      <c r="I154" s="16">
        <f>'Memória de Calculo p Regulação'!L139</f>
        <v>0</v>
      </c>
      <c r="J154" s="16">
        <f>'Memória de Calculo p Regulação'!M156</f>
        <v>0</v>
      </c>
      <c r="K154" s="50">
        <f>'Memória de Calculo p Regulação'!N156</f>
        <v>0</v>
      </c>
      <c r="L154" s="51" t="str">
        <f>'Memória de Calculo p Regulação'!O156</f>
        <v/>
      </c>
      <c r="M154" s="51" t="str">
        <f>'Memória de Calculo p Regulação'!P156</f>
        <v/>
      </c>
    </row>
    <row r="155" spans="1:13" s="52" customFormat="1" ht="39.950000000000003" customHeight="1" x14ac:dyDescent="0.25">
      <c r="A155" s="49">
        <f t="shared" si="2"/>
        <v>147</v>
      </c>
      <c r="B155" s="16">
        <f>'Memória de Calculo p Regulação'!$E157</f>
        <v>0</v>
      </c>
      <c r="C155" s="13" t="str">
        <f>'Memória de Calculo p Regulação'!$F157</f>
        <v/>
      </c>
      <c r="D155" s="16" t="str">
        <f>'Memória de Calculo p Regulação'!G157</f>
        <v/>
      </c>
      <c r="E155" s="13" t="str">
        <f>'Memória de Calculo p Regulação'!H157</f>
        <v/>
      </c>
      <c r="F155" s="16" t="str">
        <f>'Memória de Calculo p Regulação'!I157</f>
        <v/>
      </c>
      <c r="G155" s="16">
        <f>'Memória de Calculo p Regulação'!J140</f>
        <v>0</v>
      </c>
      <c r="H155" s="16">
        <f>'Memória de Calculo p Regulação'!K140</f>
        <v>0</v>
      </c>
      <c r="I155" s="16">
        <f>'Memória de Calculo p Regulação'!L140</f>
        <v>0</v>
      </c>
      <c r="J155" s="16">
        <f>'Memória de Calculo p Regulação'!M157</f>
        <v>0</v>
      </c>
      <c r="K155" s="50">
        <f>'Memória de Calculo p Regulação'!N157</f>
        <v>0</v>
      </c>
      <c r="L155" s="51" t="str">
        <f>'Memória de Calculo p Regulação'!O157</f>
        <v/>
      </c>
      <c r="M155" s="51" t="str">
        <f>'Memória de Calculo p Regulação'!P157</f>
        <v/>
      </c>
    </row>
    <row r="156" spans="1:13" s="52" customFormat="1" ht="39.950000000000003" customHeight="1" x14ac:dyDescent="0.25">
      <c r="A156" s="49">
        <f t="shared" si="2"/>
        <v>148</v>
      </c>
      <c r="B156" s="16">
        <f>'Memória de Calculo p Regulação'!$E158</f>
        <v>0</v>
      </c>
      <c r="C156" s="13" t="str">
        <f>'Memória de Calculo p Regulação'!$F158</f>
        <v/>
      </c>
      <c r="D156" s="16" t="str">
        <f>'Memória de Calculo p Regulação'!G158</f>
        <v/>
      </c>
      <c r="E156" s="13" t="str">
        <f>'Memória de Calculo p Regulação'!H158</f>
        <v/>
      </c>
      <c r="F156" s="16" t="str">
        <f>'Memória de Calculo p Regulação'!I158</f>
        <v/>
      </c>
      <c r="G156" s="16">
        <f>'Memória de Calculo p Regulação'!J141</f>
        <v>0</v>
      </c>
      <c r="H156" s="16">
        <f>'Memória de Calculo p Regulação'!K141</f>
        <v>0</v>
      </c>
      <c r="I156" s="16">
        <f>'Memória de Calculo p Regulação'!L141</f>
        <v>0</v>
      </c>
      <c r="J156" s="16">
        <f>'Memória de Calculo p Regulação'!M158</f>
        <v>0</v>
      </c>
      <c r="K156" s="50">
        <f>'Memória de Calculo p Regulação'!N158</f>
        <v>0</v>
      </c>
      <c r="L156" s="51" t="str">
        <f>'Memória de Calculo p Regulação'!O158</f>
        <v/>
      </c>
      <c r="M156" s="51" t="str">
        <f>'Memória de Calculo p Regulação'!P158</f>
        <v/>
      </c>
    </row>
    <row r="157" spans="1:13" s="52" customFormat="1" ht="39.950000000000003" customHeight="1" x14ac:dyDescent="0.25">
      <c r="A157" s="49">
        <f t="shared" si="2"/>
        <v>149</v>
      </c>
      <c r="B157" s="16">
        <f>'Memória de Calculo p Regulação'!$E159</f>
        <v>0</v>
      </c>
      <c r="C157" s="13" t="str">
        <f>'Memória de Calculo p Regulação'!$F159</f>
        <v/>
      </c>
      <c r="D157" s="16" t="str">
        <f>'Memória de Calculo p Regulação'!G159</f>
        <v/>
      </c>
      <c r="E157" s="13" t="str">
        <f>'Memória de Calculo p Regulação'!H159</f>
        <v/>
      </c>
      <c r="F157" s="16" t="str">
        <f>'Memória de Calculo p Regulação'!I159</f>
        <v/>
      </c>
      <c r="G157" s="16">
        <f>'Memória de Calculo p Regulação'!J142</f>
        <v>0</v>
      </c>
      <c r="H157" s="16">
        <f>'Memória de Calculo p Regulação'!K142</f>
        <v>0</v>
      </c>
      <c r="I157" s="16">
        <f>'Memória de Calculo p Regulação'!L142</f>
        <v>0</v>
      </c>
      <c r="J157" s="16">
        <f>'Memória de Calculo p Regulação'!M159</f>
        <v>0</v>
      </c>
      <c r="K157" s="50">
        <f>'Memória de Calculo p Regulação'!N159</f>
        <v>0</v>
      </c>
      <c r="L157" s="51" t="str">
        <f>'Memória de Calculo p Regulação'!O159</f>
        <v/>
      </c>
      <c r="M157" s="51" t="str">
        <f>'Memória de Calculo p Regulação'!P159</f>
        <v/>
      </c>
    </row>
    <row r="158" spans="1:13" s="52" customFormat="1" ht="39.950000000000003" customHeight="1" x14ac:dyDescent="0.25">
      <c r="A158" s="49">
        <f t="shared" si="2"/>
        <v>150</v>
      </c>
      <c r="B158" s="16">
        <f>'Memória de Calculo p Regulação'!$E160</f>
        <v>0</v>
      </c>
      <c r="C158" s="13" t="str">
        <f>'Memória de Calculo p Regulação'!$F160</f>
        <v/>
      </c>
      <c r="D158" s="16" t="str">
        <f>'Memória de Calculo p Regulação'!G160</f>
        <v/>
      </c>
      <c r="E158" s="13" t="str">
        <f>'Memória de Calculo p Regulação'!H160</f>
        <v/>
      </c>
      <c r="F158" s="16" t="str">
        <f>'Memória de Calculo p Regulação'!I160</f>
        <v/>
      </c>
      <c r="G158" s="16">
        <f>'Memória de Calculo p Regulação'!J143</f>
        <v>0</v>
      </c>
      <c r="H158" s="16">
        <f>'Memória de Calculo p Regulação'!K143</f>
        <v>0</v>
      </c>
      <c r="I158" s="16">
        <f>'Memória de Calculo p Regulação'!L143</f>
        <v>0</v>
      </c>
      <c r="J158" s="16">
        <f>'Memória de Calculo p Regulação'!M160</f>
        <v>0</v>
      </c>
      <c r="K158" s="50">
        <f>'Memória de Calculo p Regulação'!N160</f>
        <v>0</v>
      </c>
      <c r="L158" s="51" t="str">
        <f>'Memória de Calculo p Regulação'!O160</f>
        <v/>
      </c>
      <c r="M158" s="51" t="str">
        <f>'Memória de Calculo p Regulação'!P160</f>
        <v/>
      </c>
    </row>
    <row r="159" spans="1:13" s="52" customFormat="1" ht="39.950000000000003" customHeight="1" x14ac:dyDescent="0.25">
      <c r="A159" s="49">
        <f t="shared" si="2"/>
        <v>151</v>
      </c>
      <c r="B159" s="16">
        <f>'Memória de Calculo p Regulação'!$E161</f>
        <v>0</v>
      </c>
      <c r="C159" s="13" t="str">
        <f>'Memória de Calculo p Regulação'!$F161</f>
        <v/>
      </c>
      <c r="D159" s="16" t="str">
        <f>'Memória de Calculo p Regulação'!G161</f>
        <v/>
      </c>
      <c r="E159" s="13" t="str">
        <f>'Memória de Calculo p Regulação'!H161</f>
        <v/>
      </c>
      <c r="F159" s="16" t="str">
        <f>'Memória de Calculo p Regulação'!I161</f>
        <v/>
      </c>
      <c r="G159" s="16">
        <f>'Memória de Calculo p Regulação'!J144</f>
        <v>0</v>
      </c>
      <c r="H159" s="16">
        <f>'Memória de Calculo p Regulação'!K144</f>
        <v>0</v>
      </c>
      <c r="I159" s="16">
        <f>'Memória de Calculo p Regulação'!L144</f>
        <v>0</v>
      </c>
      <c r="J159" s="16">
        <f>'Memória de Calculo p Regulação'!M161</f>
        <v>0</v>
      </c>
      <c r="K159" s="50">
        <f>'Memória de Calculo p Regulação'!N161</f>
        <v>0</v>
      </c>
      <c r="L159" s="51" t="str">
        <f>'Memória de Calculo p Regulação'!O161</f>
        <v/>
      </c>
      <c r="M159" s="51" t="str">
        <f>'Memória de Calculo p Regulação'!P161</f>
        <v/>
      </c>
    </row>
    <row r="160" spans="1:13" s="52" customFormat="1" ht="39.950000000000003" customHeight="1" x14ac:dyDescent="0.25">
      <c r="A160" s="49">
        <f t="shared" si="2"/>
        <v>152</v>
      </c>
      <c r="B160" s="16">
        <f>'Memória de Calculo p Regulação'!$E162</f>
        <v>0</v>
      </c>
      <c r="C160" s="13" t="str">
        <f>'Memória de Calculo p Regulação'!$F162</f>
        <v/>
      </c>
      <c r="D160" s="16" t="str">
        <f>'Memória de Calculo p Regulação'!G162</f>
        <v/>
      </c>
      <c r="E160" s="13" t="str">
        <f>'Memória de Calculo p Regulação'!H162</f>
        <v/>
      </c>
      <c r="F160" s="16" t="str">
        <f>'Memória de Calculo p Regulação'!I162</f>
        <v/>
      </c>
      <c r="G160" s="16">
        <f>'Memória de Calculo p Regulação'!J145</f>
        <v>0</v>
      </c>
      <c r="H160" s="16">
        <f>'Memória de Calculo p Regulação'!K145</f>
        <v>0</v>
      </c>
      <c r="I160" s="16">
        <f>'Memória de Calculo p Regulação'!L145</f>
        <v>0</v>
      </c>
      <c r="J160" s="16">
        <f>'Memória de Calculo p Regulação'!M162</f>
        <v>0</v>
      </c>
      <c r="K160" s="50">
        <f>'Memória de Calculo p Regulação'!N162</f>
        <v>0</v>
      </c>
      <c r="L160" s="51" t="str">
        <f>'Memória de Calculo p Regulação'!O162</f>
        <v/>
      </c>
      <c r="M160" s="51" t="str">
        <f>'Memória de Calculo p Regulação'!P162</f>
        <v/>
      </c>
    </row>
    <row r="161" spans="1:13" s="52" customFormat="1" ht="39.950000000000003" customHeight="1" x14ac:dyDescent="0.25">
      <c r="A161" s="49">
        <f t="shared" si="2"/>
        <v>153</v>
      </c>
      <c r="B161" s="16">
        <f>'Memória de Calculo p Regulação'!$E163</f>
        <v>0</v>
      </c>
      <c r="C161" s="13" t="str">
        <f>'Memória de Calculo p Regulação'!$F163</f>
        <v/>
      </c>
      <c r="D161" s="16" t="str">
        <f>'Memória de Calculo p Regulação'!G163</f>
        <v/>
      </c>
      <c r="E161" s="13" t="str">
        <f>'Memória de Calculo p Regulação'!H163</f>
        <v/>
      </c>
      <c r="F161" s="16" t="str">
        <f>'Memória de Calculo p Regulação'!I163</f>
        <v/>
      </c>
      <c r="G161" s="16">
        <f>'Memória de Calculo p Regulação'!J146</f>
        <v>0</v>
      </c>
      <c r="H161" s="16">
        <f>'Memória de Calculo p Regulação'!K146</f>
        <v>0</v>
      </c>
      <c r="I161" s="16">
        <f>'Memória de Calculo p Regulação'!L146</f>
        <v>0</v>
      </c>
      <c r="J161" s="16">
        <f>'Memória de Calculo p Regulação'!M163</f>
        <v>0</v>
      </c>
      <c r="K161" s="50">
        <f>'Memória de Calculo p Regulação'!N163</f>
        <v>0</v>
      </c>
      <c r="L161" s="51" t="str">
        <f>'Memória de Calculo p Regulação'!O163</f>
        <v/>
      </c>
      <c r="M161" s="51" t="str">
        <f>'Memória de Calculo p Regulação'!P163</f>
        <v/>
      </c>
    </row>
    <row r="162" spans="1:13" s="52" customFormat="1" ht="39.950000000000003" customHeight="1" x14ac:dyDescent="0.25">
      <c r="A162" s="49">
        <f t="shared" si="2"/>
        <v>154</v>
      </c>
      <c r="B162" s="16">
        <f>'Memória de Calculo p Regulação'!$E164</f>
        <v>0</v>
      </c>
      <c r="C162" s="13" t="str">
        <f>'Memória de Calculo p Regulação'!$F164</f>
        <v/>
      </c>
      <c r="D162" s="16" t="str">
        <f>'Memória de Calculo p Regulação'!G164</f>
        <v/>
      </c>
      <c r="E162" s="13" t="str">
        <f>'Memória de Calculo p Regulação'!H164</f>
        <v/>
      </c>
      <c r="F162" s="16" t="str">
        <f>'Memória de Calculo p Regulação'!I164</f>
        <v/>
      </c>
      <c r="G162" s="16">
        <f>'Memória de Calculo p Regulação'!J147</f>
        <v>0</v>
      </c>
      <c r="H162" s="16">
        <f>'Memória de Calculo p Regulação'!K147</f>
        <v>0</v>
      </c>
      <c r="I162" s="16">
        <f>'Memória de Calculo p Regulação'!L147</f>
        <v>0</v>
      </c>
      <c r="J162" s="16">
        <f>'Memória de Calculo p Regulação'!M164</f>
        <v>0</v>
      </c>
      <c r="K162" s="50">
        <f>'Memória de Calculo p Regulação'!N164</f>
        <v>0</v>
      </c>
      <c r="L162" s="51" t="str">
        <f>'Memória de Calculo p Regulação'!O164</f>
        <v/>
      </c>
      <c r="M162" s="51" t="str">
        <f>'Memória de Calculo p Regulação'!P164</f>
        <v/>
      </c>
    </row>
    <row r="163" spans="1:13" s="52" customFormat="1" ht="39.950000000000003" customHeight="1" x14ac:dyDescent="0.25">
      <c r="A163" s="49">
        <f t="shared" si="2"/>
        <v>155</v>
      </c>
      <c r="B163" s="16">
        <f>'Memória de Calculo p Regulação'!$E165</f>
        <v>0</v>
      </c>
      <c r="C163" s="13" t="str">
        <f>'Memória de Calculo p Regulação'!$F165</f>
        <v/>
      </c>
      <c r="D163" s="16" t="str">
        <f>'Memória de Calculo p Regulação'!G165</f>
        <v/>
      </c>
      <c r="E163" s="13" t="str">
        <f>'Memória de Calculo p Regulação'!H165</f>
        <v/>
      </c>
      <c r="F163" s="16" t="str">
        <f>'Memória de Calculo p Regulação'!I165</f>
        <v/>
      </c>
      <c r="G163" s="16">
        <f>'Memória de Calculo p Regulação'!J148</f>
        <v>0</v>
      </c>
      <c r="H163" s="16">
        <f>'Memória de Calculo p Regulação'!K148</f>
        <v>0</v>
      </c>
      <c r="I163" s="16">
        <f>'Memória de Calculo p Regulação'!L148</f>
        <v>0</v>
      </c>
      <c r="J163" s="16">
        <f>'Memória de Calculo p Regulação'!M165</f>
        <v>0</v>
      </c>
      <c r="K163" s="50">
        <f>'Memória de Calculo p Regulação'!N165</f>
        <v>0</v>
      </c>
      <c r="L163" s="51" t="str">
        <f>'Memória de Calculo p Regulação'!O165</f>
        <v/>
      </c>
      <c r="M163" s="51" t="str">
        <f>'Memória de Calculo p Regulação'!P165</f>
        <v/>
      </c>
    </row>
    <row r="164" spans="1:13" s="52" customFormat="1" ht="39.950000000000003" customHeight="1" x14ac:dyDescent="0.25">
      <c r="A164" s="49">
        <f t="shared" si="2"/>
        <v>156</v>
      </c>
      <c r="B164" s="16">
        <f>'Memória de Calculo p Regulação'!$E166</f>
        <v>0</v>
      </c>
      <c r="C164" s="13" t="str">
        <f>'Memória de Calculo p Regulação'!$F166</f>
        <v/>
      </c>
      <c r="D164" s="16" t="str">
        <f>'Memória de Calculo p Regulação'!G166</f>
        <v/>
      </c>
      <c r="E164" s="13" t="str">
        <f>'Memória de Calculo p Regulação'!H166</f>
        <v/>
      </c>
      <c r="F164" s="16" t="str">
        <f>'Memória de Calculo p Regulação'!I166</f>
        <v/>
      </c>
      <c r="G164" s="16">
        <f>'Memória de Calculo p Regulação'!J149</f>
        <v>0</v>
      </c>
      <c r="H164" s="16">
        <f>'Memória de Calculo p Regulação'!K149</f>
        <v>0</v>
      </c>
      <c r="I164" s="16">
        <f>'Memória de Calculo p Regulação'!L149</f>
        <v>0</v>
      </c>
      <c r="J164" s="16">
        <f>'Memória de Calculo p Regulação'!M166</f>
        <v>0</v>
      </c>
      <c r="K164" s="50">
        <f>'Memória de Calculo p Regulação'!N166</f>
        <v>0</v>
      </c>
      <c r="L164" s="51" t="str">
        <f>'Memória de Calculo p Regulação'!O166</f>
        <v/>
      </c>
      <c r="M164" s="51" t="str">
        <f>'Memória de Calculo p Regulação'!P166</f>
        <v/>
      </c>
    </row>
    <row r="165" spans="1:13" s="52" customFormat="1" ht="39.950000000000003" customHeight="1" x14ac:dyDescent="0.25">
      <c r="A165" s="49">
        <f t="shared" si="2"/>
        <v>157</v>
      </c>
      <c r="B165" s="16">
        <f>'Memória de Calculo p Regulação'!$E167</f>
        <v>0</v>
      </c>
      <c r="C165" s="13" t="str">
        <f>'Memória de Calculo p Regulação'!$F167</f>
        <v/>
      </c>
      <c r="D165" s="16" t="str">
        <f>'Memória de Calculo p Regulação'!G167</f>
        <v/>
      </c>
      <c r="E165" s="13" t="str">
        <f>'Memória de Calculo p Regulação'!H167</f>
        <v/>
      </c>
      <c r="F165" s="16" t="str">
        <f>'Memória de Calculo p Regulação'!I167</f>
        <v/>
      </c>
      <c r="G165" s="16">
        <f>'Memória de Calculo p Regulação'!J150</f>
        <v>0</v>
      </c>
      <c r="H165" s="16">
        <f>'Memória de Calculo p Regulação'!K150</f>
        <v>0</v>
      </c>
      <c r="I165" s="16">
        <f>'Memória de Calculo p Regulação'!L150</f>
        <v>0</v>
      </c>
      <c r="J165" s="16">
        <f>'Memória de Calculo p Regulação'!M167</f>
        <v>0</v>
      </c>
      <c r="K165" s="50">
        <f>'Memória de Calculo p Regulação'!N167</f>
        <v>0</v>
      </c>
      <c r="L165" s="51" t="str">
        <f>'Memória de Calculo p Regulação'!O167</f>
        <v/>
      </c>
      <c r="M165" s="51" t="str">
        <f>'Memória de Calculo p Regulação'!P167</f>
        <v/>
      </c>
    </row>
    <row r="166" spans="1:13" s="52" customFormat="1" ht="39.950000000000003" customHeight="1" x14ac:dyDescent="0.25">
      <c r="A166" s="49">
        <f t="shared" si="2"/>
        <v>158</v>
      </c>
      <c r="B166" s="16">
        <f>'Memória de Calculo p Regulação'!$E168</f>
        <v>0</v>
      </c>
      <c r="C166" s="13" t="str">
        <f>'Memória de Calculo p Regulação'!$F168</f>
        <v/>
      </c>
      <c r="D166" s="16" t="str">
        <f>'Memória de Calculo p Regulação'!G168</f>
        <v/>
      </c>
      <c r="E166" s="13" t="str">
        <f>'Memória de Calculo p Regulação'!H168</f>
        <v/>
      </c>
      <c r="F166" s="16" t="str">
        <f>'Memória de Calculo p Regulação'!I168</f>
        <v/>
      </c>
      <c r="G166" s="16">
        <f>'Memória de Calculo p Regulação'!J151</f>
        <v>0</v>
      </c>
      <c r="H166" s="16">
        <f>'Memória de Calculo p Regulação'!K151</f>
        <v>0</v>
      </c>
      <c r="I166" s="16">
        <f>'Memória de Calculo p Regulação'!L151</f>
        <v>0</v>
      </c>
      <c r="J166" s="16">
        <f>'Memória de Calculo p Regulação'!M168</f>
        <v>0</v>
      </c>
      <c r="K166" s="50">
        <f>'Memória de Calculo p Regulação'!N168</f>
        <v>0</v>
      </c>
      <c r="L166" s="51" t="str">
        <f>'Memória de Calculo p Regulação'!O168</f>
        <v/>
      </c>
      <c r="M166" s="51" t="str">
        <f>'Memória de Calculo p Regulação'!P168</f>
        <v/>
      </c>
    </row>
    <row r="167" spans="1:13" s="52" customFormat="1" ht="39.950000000000003" customHeight="1" x14ac:dyDescent="0.25">
      <c r="A167" s="49">
        <f t="shared" si="2"/>
        <v>159</v>
      </c>
      <c r="B167" s="16">
        <f>'Memória de Calculo p Regulação'!$E169</f>
        <v>0</v>
      </c>
      <c r="C167" s="13" t="str">
        <f>'Memória de Calculo p Regulação'!$F169</f>
        <v/>
      </c>
      <c r="D167" s="16" t="str">
        <f>'Memória de Calculo p Regulação'!G169</f>
        <v/>
      </c>
      <c r="E167" s="13" t="str">
        <f>'Memória de Calculo p Regulação'!H169</f>
        <v/>
      </c>
      <c r="F167" s="16" t="str">
        <f>'Memória de Calculo p Regulação'!I169</f>
        <v/>
      </c>
      <c r="G167" s="16">
        <f>'Memória de Calculo p Regulação'!J152</f>
        <v>0</v>
      </c>
      <c r="H167" s="16">
        <f>'Memória de Calculo p Regulação'!K152</f>
        <v>0</v>
      </c>
      <c r="I167" s="16">
        <f>'Memória de Calculo p Regulação'!L152</f>
        <v>0</v>
      </c>
      <c r="J167" s="16">
        <f>'Memória de Calculo p Regulação'!M169</f>
        <v>0</v>
      </c>
      <c r="K167" s="50">
        <f>'Memória de Calculo p Regulação'!N169</f>
        <v>0</v>
      </c>
      <c r="L167" s="51" t="str">
        <f>'Memória de Calculo p Regulação'!O169</f>
        <v/>
      </c>
      <c r="M167" s="51" t="str">
        <f>'Memória de Calculo p Regulação'!P169</f>
        <v/>
      </c>
    </row>
    <row r="168" spans="1:13" s="52" customFormat="1" ht="39.950000000000003" customHeight="1" x14ac:dyDescent="0.25">
      <c r="A168" s="49">
        <f t="shared" si="2"/>
        <v>160</v>
      </c>
      <c r="B168" s="16">
        <f>'Memória de Calculo p Regulação'!$E170</f>
        <v>0</v>
      </c>
      <c r="C168" s="13" t="str">
        <f>'Memória de Calculo p Regulação'!$F170</f>
        <v/>
      </c>
      <c r="D168" s="16" t="str">
        <f>'Memória de Calculo p Regulação'!G170</f>
        <v/>
      </c>
      <c r="E168" s="13" t="str">
        <f>'Memória de Calculo p Regulação'!H170</f>
        <v/>
      </c>
      <c r="F168" s="16" t="str">
        <f>'Memória de Calculo p Regulação'!I170</f>
        <v/>
      </c>
      <c r="G168" s="16">
        <f>'Memória de Calculo p Regulação'!J153</f>
        <v>0</v>
      </c>
      <c r="H168" s="16">
        <f>'Memória de Calculo p Regulação'!K153</f>
        <v>0</v>
      </c>
      <c r="I168" s="16">
        <f>'Memória de Calculo p Regulação'!L153</f>
        <v>0</v>
      </c>
      <c r="J168" s="16">
        <f>'Memória de Calculo p Regulação'!M170</f>
        <v>0</v>
      </c>
      <c r="K168" s="50">
        <f>'Memória de Calculo p Regulação'!N170</f>
        <v>0</v>
      </c>
      <c r="L168" s="51" t="str">
        <f>'Memória de Calculo p Regulação'!O170</f>
        <v/>
      </c>
      <c r="M168" s="51" t="str">
        <f>'Memória de Calculo p Regulação'!P170</f>
        <v/>
      </c>
    </row>
    <row r="169" spans="1:13" s="52" customFormat="1" ht="39.950000000000003" customHeight="1" x14ac:dyDescent="0.25">
      <c r="A169" s="49">
        <f t="shared" si="2"/>
        <v>161</v>
      </c>
      <c r="B169" s="16">
        <f>'Memória de Calculo p Regulação'!$E171</f>
        <v>0</v>
      </c>
      <c r="C169" s="13" t="str">
        <f>'Memória de Calculo p Regulação'!$F171</f>
        <v/>
      </c>
      <c r="D169" s="16" t="str">
        <f>'Memória de Calculo p Regulação'!G171</f>
        <v/>
      </c>
      <c r="E169" s="13" t="str">
        <f>'Memória de Calculo p Regulação'!H171</f>
        <v/>
      </c>
      <c r="F169" s="16" t="str">
        <f>'Memória de Calculo p Regulação'!I171</f>
        <v/>
      </c>
      <c r="G169" s="16">
        <f>'Memória de Calculo p Regulação'!J154</f>
        <v>0</v>
      </c>
      <c r="H169" s="16">
        <f>'Memória de Calculo p Regulação'!K154</f>
        <v>0</v>
      </c>
      <c r="I169" s="16">
        <f>'Memória de Calculo p Regulação'!L154</f>
        <v>0</v>
      </c>
      <c r="J169" s="16">
        <f>'Memória de Calculo p Regulação'!M171</f>
        <v>0</v>
      </c>
      <c r="K169" s="50">
        <f>'Memória de Calculo p Regulação'!N171</f>
        <v>0</v>
      </c>
      <c r="L169" s="51" t="str">
        <f>'Memória de Calculo p Regulação'!O171</f>
        <v/>
      </c>
      <c r="M169" s="51" t="str">
        <f>'Memória de Calculo p Regulação'!P171</f>
        <v/>
      </c>
    </row>
    <row r="170" spans="1:13" s="52" customFormat="1" ht="39.950000000000003" customHeight="1" x14ac:dyDescent="0.25">
      <c r="A170" s="49">
        <f t="shared" si="2"/>
        <v>162</v>
      </c>
      <c r="B170" s="16">
        <f>'Memória de Calculo p Regulação'!$E172</f>
        <v>0</v>
      </c>
      <c r="C170" s="13" t="str">
        <f>'Memória de Calculo p Regulação'!$F172</f>
        <v/>
      </c>
      <c r="D170" s="16" t="str">
        <f>'Memória de Calculo p Regulação'!G172</f>
        <v/>
      </c>
      <c r="E170" s="13" t="str">
        <f>'Memória de Calculo p Regulação'!H172</f>
        <v/>
      </c>
      <c r="F170" s="16" t="str">
        <f>'Memória de Calculo p Regulação'!I172</f>
        <v/>
      </c>
      <c r="G170" s="16">
        <f>'Memória de Calculo p Regulação'!J155</f>
        <v>0</v>
      </c>
      <c r="H170" s="16">
        <f>'Memória de Calculo p Regulação'!K155</f>
        <v>0</v>
      </c>
      <c r="I170" s="16">
        <f>'Memória de Calculo p Regulação'!L155</f>
        <v>0</v>
      </c>
      <c r="J170" s="16">
        <f>'Memória de Calculo p Regulação'!M172</f>
        <v>0</v>
      </c>
      <c r="K170" s="50">
        <f>'Memória de Calculo p Regulação'!N172</f>
        <v>0</v>
      </c>
      <c r="L170" s="51" t="str">
        <f>'Memória de Calculo p Regulação'!O172</f>
        <v/>
      </c>
      <c r="M170" s="51" t="str">
        <f>'Memória de Calculo p Regulação'!P172</f>
        <v/>
      </c>
    </row>
    <row r="171" spans="1:13" s="52" customFormat="1" ht="39.950000000000003" customHeight="1" x14ac:dyDescent="0.25">
      <c r="A171" s="49">
        <f t="shared" si="2"/>
        <v>163</v>
      </c>
      <c r="B171" s="16">
        <f>'Memória de Calculo p Regulação'!$E173</f>
        <v>0</v>
      </c>
      <c r="C171" s="13" t="str">
        <f>'Memória de Calculo p Regulação'!$F173</f>
        <v/>
      </c>
      <c r="D171" s="16" t="str">
        <f>'Memória de Calculo p Regulação'!G173</f>
        <v/>
      </c>
      <c r="E171" s="13" t="str">
        <f>'Memória de Calculo p Regulação'!H173</f>
        <v/>
      </c>
      <c r="F171" s="16" t="str">
        <f>'Memória de Calculo p Regulação'!I173</f>
        <v/>
      </c>
      <c r="G171" s="16">
        <f>'Memória de Calculo p Regulação'!J156</f>
        <v>0</v>
      </c>
      <c r="H171" s="16">
        <f>'Memória de Calculo p Regulação'!K156</f>
        <v>0</v>
      </c>
      <c r="I171" s="16">
        <f>'Memória de Calculo p Regulação'!L156</f>
        <v>0</v>
      </c>
      <c r="J171" s="16">
        <f>'Memória de Calculo p Regulação'!M173</f>
        <v>0</v>
      </c>
      <c r="K171" s="50">
        <f>'Memória de Calculo p Regulação'!N173</f>
        <v>0</v>
      </c>
      <c r="L171" s="51" t="str">
        <f>'Memória de Calculo p Regulação'!O173</f>
        <v/>
      </c>
      <c r="M171" s="51" t="str">
        <f>'Memória de Calculo p Regulação'!P173</f>
        <v/>
      </c>
    </row>
    <row r="172" spans="1:13" s="52" customFormat="1" ht="39.950000000000003" customHeight="1" x14ac:dyDescent="0.25">
      <c r="A172" s="49">
        <f t="shared" si="2"/>
        <v>164</v>
      </c>
      <c r="B172" s="16">
        <f>'Memória de Calculo p Regulação'!$E174</f>
        <v>0</v>
      </c>
      <c r="C172" s="13" t="str">
        <f>'Memória de Calculo p Regulação'!$F174</f>
        <v/>
      </c>
      <c r="D172" s="16" t="str">
        <f>'Memória de Calculo p Regulação'!G174</f>
        <v/>
      </c>
      <c r="E172" s="13" t="str">
        <f>'Memória de Calculo p Regulação'!H174</f>
        <v/>
      </c>
      <c r="F172" s="16" t="str">
        <f>'Memória de Calculo p Regulação'!I174</f>
        <v/>
      </c>
      <c r="G172" s="16">
        <f>'Memória de Calculo p Regulação'!J157</f>
        <v>0</v>
      </c>
      <c r="H172" s="16">
        <f>'Memória de Calculo p Regulação'!K157</f>
        <v>0</v>
      </c>
      <c r="I172" s="16">
        <f>'Memória de Calculo p Regulação'!L157</f>
        <v>0</v>
      </c>
      <c r="J172" s="16">
        <f>'Memória de Calculo p Regulação'!M174</f>
        <v>0</v>
      </c>
      <c r="K172" s="50">
        <f>'Memória de Calculo p Regulação'!N174</f>
        <v>0</v>
      </c>
      <c r="L172" s="51" t="str">
        <f>'Memória de Calculo p Regulação'!O174</f>
        <v/>
      </c>
      <c r="M172" s="51" t="str">
        <f>'Memória de Calculo p Regulação'!P174</f>
        <v/>
      </c>
    </row>
    <row r="173" spans="1:13" s="52" customFormat="1" ht="39.950000000000003" customHeight="1" x14ac:dyDescent="0.25">
      <c r="A173" s="49">
        <f t="shared" si="2"/>
        <v>165</v>
      </c>
      <c r="B173" s="16">
        <f>'Memória de Calculo p Regulação'!$E175</f>
        <v>0</v>
      </c>
      <c r="C173" s="13" t="str">
        <f>'Memória de Calculo p Regulação'!$F175</f>
        <v/>
      </c>
      <c r="D173" s="16" t="str">
        <f>'Memória de Calculo p Regulação'!G175</f>
        <v/>
      </c>
      <c r="E173" s="13" t="str">
        <f>'Memória de Calculo p Regulação'!H175</f>
        <v/>
      </c>
      <c r="F173" s="16" t="str">
        <f>'Memória de Calculo p Regulação'!I175</f>
        <v/>
      </c>
      <c r="G173" s="16">
        <f>'Memória de Calculo p Regulação'!J158</f>
        <v>0</v>
      </c>
      <c r="H173" s="16">
        <f>'Memória de Calculo p Regulação'!K158</f>
        <v>0</v>
      </c>
      <c r="I173" s="16">
        <f>'Memória de Calculo p Regulação'!L158</f>
        <v>0</v>
      </c>
      <c r="J173" s="16">
        <f>'Memória de Calculo p Regulação'!M175</f>
        <v>0</v>
      </c>
      <c r="K173" s="50">
        <f>'Memória de Calculo p Regulação'!N175</f>
        <v>0</v>
      </c>
      <c r="L173" s="51" t="str">
        <f>'Memória de Calculo p Regulação'!O175</f>
        <v/>
      </c>
      <c r="M173" s="51" t="str">
        <f>'Memória de Calculo p Regulação'!P175</f>
        <v/>
      </c>
    </row>
    <row r="174" spans="1:13" s="52" customFormat="1" ht="39.950000000000003" customHeight="1" x14ac:dyDescent="0.25">
      <c r="A174" s="49">
        <f t="shared" si="2"/>
        <v>166</v>
      </c>
      <c r="B174" s="16">
        <f>'Memória de Calculo p Regulação'!$E176</f>
        <v>0</v>
      </c>
      <c r="C174" s="13" t="str">
        <f>'Memória de Calculo p Regulação'!$F176</f>
        <v/>
      </c>
      <c r="D174" s="16" t="str">
        <f>'Memória de Calculo p Regulação'!G176</f>
        <v/>
      </c>
      <c r="E174" s="13" t="str">
        <f>'Memória de Calculo p Regulação'!H176</f>
        <v/>
      </c>
      <c r="F174" s="16" t="str">
        <f>'Memória de Calculo p Regulação'!I176</f>
        <v/>
      </c>
      <c r="G174" s="16">
        <f>'Memória de Calculo p Regulação'!J159</f>
        <v>0</v>
      </c>
      <c r="H174" s="16">
        <f>'Memória de Calculo p Regulação'!K159</f>
        <v>0</v>
      </c>
      <c r="I174" s="16">
        <f>'Memória de Calculo p Regulação'!L159</f>
        <v>0</v>
      </c>
      <c r="J174" s="16">
        <f>'Memória de Calculo p Regulação'!M176</f>
        <v>0</v>
      </c>
      <c r="K174" s="50">
        <f>'Memória de Calculo p Regulação'!N176</f>
        <v>0</v>
      </c>
      <c r="L174" s="51" t="str">
        <f>'Memória de Calculo p Regulação'!O176</f>
        <v/>
      </c>
      <c r="M174" s="51" t="str">
        <f>'Memória de Calculo p Regulação'!P176</f>
        <v/>
      </c>
    </row>
    <row r="175" spans="1:13" s="52" customFormat="1" ht="39.950000000000003" customHeight="1" x14ac:dyDescent="0.25">
      <c r="A175" s="49">
        <f t="shared" si="2"/>
        <v>167</v>
      </c>
      <c r="B175" s="16">
        <f>'Memória de Calculo p Regulação'!$E177</f>
        <v>0</v>
      </c>
      <c r="C175" s="13" t="str">
        <f>'Memória de Calculo p Regulação'!$F177</f>
        <v/>
      </c>
      <c r="D175" s="16" t="str">
        <f>'Memória de Calculo p Regulação'!G177</f>
        <v/>
      </c>
      <c r="E175" s="13" t="str">
        <f>'Memória de Calculo p Regulação'!H177</f>
        <v/>
      </c>
      <c r="F175" s="16" t="str">
        <f>'Memória de Calculo p Regulação'!I177</f>
        <v/>
      </c>
      <c r="G175" s="16">
        <f>'Memória de Calculo p Regulação'!J160</f>
        <v>0</v>
      </c>
      <c r="H175" s="16">
        <f>'Memória de Calculo p Regulação'!K160</f>
        <v>0</v>
      </c>
      <c r="I175" s="16">
        <f>'Memória de Calculo p Regulação'!L160</f>
        <v>0</v>
      </c>
      <c r="J175" s="16">
        <f>'Memória de Calculo p Regulação'!M177</f>
        <v>0</v>
      </c>
      <c r="K175" s="50">
        <f>'Memória de Calculo p Regulação'!N177</f>
        <v>0</v>
      </c>
      <c r="L175" s="51" t="str">
        <f>'Memória de Calculo p Regulação'!O177</f>
        <v/>
      </c>
      <c r="M175" s="51" t="str">
        <f>'Memória de Calculo p Regulação'!P177</f>
        <v/>
      </c>
    </row>
    <row r="176" spans="1:13" s="52" customFormat="1" ht="39.950000000000003" customHeight="1" x14ac:dyDescent="0.25">
      <c r="A176" s="49">
        <f t="shared" si="2"/>
        <v>168</v>
      </c>
      <c r="B176" s="16">
        <f>'Memória de Calculo p Regulação'!$E178</f>
        <v>0</v>
      </c>
      <c r="C176" s="13" t="str">
        <f>'Memória de Calculo p Regulação'!$F178</f>
        <v/>
      </c>
      <c r="D176" s="16" t="str">
        <f>'Memória de Calculo p Regulação'!G178</f>
        <v/>
      </c>
      <c r="E176" s="13" t="str">
        <f>'Memória de Calculo p Regulação'!H178</f>
        <v/>
      </c>
      <c r="F176" s="16" t="str">
        <f>'Memória de Calculo p Regulação'!I178</f>
        <v/>
      </c>
      <c r="G176" s="16">
        <f>'Memória de Calculo p Regulação'!J161</f>
        <v>0</v>
      </c>
      <c r="H176" s="16">
        <f>'Memória de Calculo p Regulação'!K161</f>
        <v>0</v>
      </c>
      <c r="I176" s="16">
        <f>'Memória de Calculo p Regulação'!L161</f>
        <v>0</v>
      </c>
      <c r="J176" s="16">
        <f>'Memória de Calculo p Regulação'!M178</f>
        <v>0</v>
      </c>
      <c r="K176" s="50">
        <f>'Memória de Calculo p Regulação'!N178</f>
        <v>0</v>
      </c>
      <c r="L176" s="51" t="str">
        <f>'Memória de Calculo p Regulação'!O178</f>
        <v/>
      </c>
      <c r="M176" s="51" t="str">
        <f>'Memória de Calculo p Regulação'!P178</f>
        <v/>
      </c>
    </row>
    <row r="177" spans="1:13" s="52" customFormat="1" ht="39.950000000000003" customHeight="1" x14ac:dyDescent="0.25">
      <c r="A177" s="49">
        <f t="shared" si="2"/>
        <v>169</v>
      </c>
      <c r="B177" s="16">
        <f>'Memória de Calculo p Regulação'!$E179</f>
        <v>0</v>
      </c>
      <c r="C177" s="13" t="str">
        <f>'Memória de Calculo p Regulação'!$F179</f>
        <v/>
      </c>
      <c r="D177" s="16" t="str">
        <f>'Memória de Calculo p Regulação'!G179</f>
        <v/>
      </c>
      <c r="E177" s="13" t="str">
        <f>'Memória de Calculo p Regulação'!H179</f>
        <v/>
      </c>
      <c r="F177" s="16" t="str">
        <f>'Memória de Calculo p Regulação'!I179</f>
        <v/>
      </c>
      <c r="G177" s="16">
        <f>'Memória de Calculo p Regulação'!J162</f>
        <v>0</v>
      </c>
      <c r="H177" s="16">
        <f>'Memória de Calculo p Regulação'!K162</f>
        <v>0</v>
      </c>
      <c r="I177" s="16">
        <f>'Memória de Calculo p Regulação'!L162</f>
        <v>0</v>
      </c>
      <c r="J177" s="16">
        <f>'Memória de Calculo p Regulação'!M179</f>
        <v>0</v>
      </c>
      <c r="K177" s="50">
        <f>'Memória de Calculo p Regulação'!N179</f>
        <v>0</v>
      </c>
      <c r="L177" s="51" t="str">
        <f>'Memória de Calculo p Regulação'!O179</f>
        <v/>
      </c>
      <c r="M177" s="51" t="str">
        <f>'Memória de Calculo p Regulação'!P179</f>
        <v/>
      </c>
    </row>
    <row r="178" spans="1:13" s="52" customFormat="1" ht="39.950000000000003" customHeight="1" x14ac:dyDescent="0.25">
      <c r="A178" s="49">
        <f t="shared" si="2"/>
        <v>170</v>
      </c>
      <c r="B178" s="16">
        <f>'Memória de Calculo p Regulação'!$E180</f>
        <v>0</v>
      </c>
      <c r="C178" s="13" t="str">
        <f>'Memória de Calculo p Regulação'!$F180</f>
        <v/>
      </c>
      <c r="D178" s="16" t="str">
        <f>'Memória de Calculo p Regulação'!G180</f>
        <v/>
      </c>
      <c r="E178" s="13" t="str">
        <f>'Memória de Calculo p Regulação'!H180</f>
        <v/>
      </c>
      <c r="F178" s="16" t="str">
        <f>'Memória de Calculo p Regulação'!I180</f>
        <v/>
      </c>
      <c r="G178" s="16">
        <f>'Memória de Calculo p Regulação'!J163</f>
        <v>0</v>
      </c>
      <c r="H178" s="16">
        <f>'Memória de Calculo p Regulação'!K163</f>
        <v>0</v>
      </c>
      <c r="I178" s="16">
        <f>'Memória de Calculo p Regulação'!L163</f>
        <v>0</v>
      </c>
      <c r="J178" s="16">
        <f>'Memória de Calculo p Regulação'!M180</f>
        <v>0</v>
      </c>
      <c r="K178" s="50">
        <f>'Memória de Calculo p Regulação'!N180</f>
        <v>0</v>
      </c>
      <c r="L178" s="51" t="str">
        <f>'Memória de Calculo p Regulação'!O180</f>
        <v/>
      </c>
      <c r="M178" s="51" t="str">
        <f>'Memória de Calculo p Regulação'!P180</f>
        <v/>
      </c>
    </row>
    <row r="179" spans="1:13" s="52" customFormat="1" ht="39.950000000000003" customHeight="1" x14ac:dyDescent="0.25">
      <c r="A179" s="49">
        <f t="shared" si="2"/>
        <v>171</v>
      </c>
      <c r="B179" s="16">
        <f>'Memória de Calculo p Regulação'!$E181</f>
        <v>0</v>
      </c>
      <c r="C179" s="13" t="str">
        <f>'Memória de Calculo p Regulação'!$F181</f>
        <v/>
      </c>
      <c r="D179" s="16" t="str">
        <f>'Memória de Calculo p Regulação'!G181</f>
        <v/>
      </c>
      <c r="E179" s="13" t="str">
        <f>'Memória de Calculo p Regulação'!H181</f>
        <v/>
      </c>
      <c r="F179" s="16" t="str">
        <f>'Memória de Calculo p Regulação'!I181</f>
        <v/>
      </c>
      <c r="G179" s="16">
        <f>'Memória de Calculo p Regulação'!J164</f>
        <v>0</v>
      </c>
      <c r="H179" s="16">
        <f>'Memória de Calculo p Regulação'!K164</f>
        <v>0</v>
      </c>
      <c r="I179" s="16">
        <f>'Memória de Calculo p Regulação'!L164</f>
        <v>0</v>
      </c>
      <c r="J179" s="16">
        <f>'Memória de Calculo p Regulação'!M181</f>
        <v>0</v>
      </c>
      <c r="K179" s="50">
        <f>'Memória de Calculo p Regulação'!N181</f>
        <v>0</v>
      </c>
      <c r="L179" s="51" t="str">
        <f>'Memória de Calculo p Regulação'!O181</f>
        <v/>
      </c>
      <c r="M179" s="51" t="str">
        <f>'Memória de Calculo p Regulação'!P181</f>
        <v/>
      </c>
    </row>
    <row r="180" spans="1:13" s="52" customFormat="1" ht="39.950000000000003" customHeight="1" x14ac:dyDescent="0.25">
      <c r="A180" s="49">
        <f t="shared" si="2"/>
        <v>172</v>
      </c>
      <c r="B180" s="16">
        <f>'Memória de Calculo p Regulação'!$E182</f>
        <v>0</v>
      </c>
      <c r="C180" s="13" t="str">
        <f>'Memória de Calculo p Regulação'!$F182</f>
        <v/>
      </c>
      <c r="D180" s="16" t="str">
        <f>'Memória de Calculo p Regulação'!G182</f>
        <v/>
      </c>
      <c r="E180" s="13" t="str">
        <f>'Memória de Calculo p Regulação'!H182</f>
        <v/>
      </c>
      <c r="F180" s="16" t="str">
        <f>'Memória de Calculo p Regulação'!I182</f>
        <v/>
      </c>
      <c r="G180" s="16">
        <f>'Memória de Calculo p Regulação'!J165</f>
        <v>0</v>
      </c>
      <c r="H180" s="16">
        <f>'Memória de Calculo p Regulação'!K165</f>
        <v>0</v>
      </c>
      <c r="I180" s="16">
        <f>'Memória de Calculo p Regulação'!L165</f>
        <v>0</v>
      </c>
      <c r="J180" s="16">
        <f>'Memória de Calculo p Regulação'!M182</f>
        <v>0</v>
      </c>
      <c r="K180" s="50">
        <f>'Memória de Calculo p Regulação'!N182</f>
        <v>0</v>
      </c>
      <c r="L180" s="51" t="str">
        <f>'Memória de Calculo p Regulação'!O182</f>
        <v/>
      </c>
      <c r="M180" s="51" t="str">
        <f>'Memória de Calculo p Regulação'!P182</f>
        <v/>
      </c>
    </row>
    <row r="181" spans="1:13" s="52" customFormat="1" ht="39.950000000000003" customHeight="1" x14ac:dyDescent="0.25">
      <c r="A181" s="49">
        <f t="shared" si="2"/>
        <v>173</v>
      </c>
      <c r="B181" s="16">
        <f>'Memória de Calculo p Regulação'!$E183</f>
        <v>0</v>
      </c>
      <c r="C181" s="13" t="str">
        <f>'Memória de Calculo p Regulação'!$F183</f>
        <v/>
      </c>
      <c r="D181" s="16" t="str">
        <f>'Memória de Calculo p Regulação'!G183</f>
        <v/>
      </c>
      <c r="E181" s="13" t="str">
        <f>'Memória de Calculo p Regulação'!H183</f>
        <v/>
      </c>
      <c r="F181" s="16" t="str">
        <f>'Memória de Calculo p Regulação'!I183</f>
        <v/>
      </c>
      <c r="G181" s="16">
        <f>'Memória de Calculo p Regulação'!J166</f>
        <v>0</v>
      </c>
      <c r="H181" s="16">
        <f>'Memória de Calculo p Regulação'!K166</f>
        <v>0</v>
      </c>
      <c r="I181" s="16">
        <f>'Memória de Calculo p Regulação'!L166</f>
        <v>0</v>
      </c>
      <c r="J181" s="16">
        <f>'Memória de Calculo p Regulação'!M183</f>
        <v>0</v>
      </c>
      <c r="K181" s="50">
        <f>'Memória de Calculo p Regulação'!N183</f>
        <v>0</v>
      </c>
      <c r="L181" s="51" t="str">
        <f>'Memória de Calculo p Regulação'!O183</f>
        <v/>
      </c>
      <c r="M181" s="51" t="str">
        <f>'Memória de Calculo p Regulação'!P183</f>
        <v/>
      </c>
    </row>
    <row r="182" spans="1:13" s="52" customFormat="1" ht="39.950000000000003" customHeight="1" x14ac:dyDescent="0.25">
      <c r="A182" s="49">
        <f t="shared" si="2"/>
        <v>174</v>
      </c>
      <c r="B182" s="16">
        <f>'Memória de Calculo p Regulação'!$E184</f>
        <v>0</v>
      </c>
      <c r="C182" s="13" t="str">
        <f>'Memória de Calculo p Regulação'!$F184</f>
        <v/>
      </c>
      <c r="D182" s="16" t="str">
        <f>'Memória de Calculo p Regulação'!G184</f>
        <v/>
      </c>
      <c r="E182" s="13" t="str">
        <f>'Memória de Calculo p Regulação'!H184</f>
        <v/>
      </c>
      <c r="F182" s="16" t="str">
        <f>'Memória de Calculo p Regulação'!I184</f>
        <v/>
      </c>
      <c r="G182" s="16">
        <f>'Memória de Calculo p Regulação'!J167</f>
        <v>0</v>
      </c>
      <c r="H182" s="16">
        <f>'Memória de Calculo p Regulação'!K167</f>
        <v>0</v>
      </c>
      <c r="I182" s="16">
        <f>'Memória de Calculo p Regulação'!L167</f>
        <v>0</v>
      </c>
      <c r="J182" s="16">
        <f>'Memória de Calculo p Regulação'!M184</f>
        <v>0</v>
      </c>
      <c r="K182" s="50">
        <f>'Memória de Calculo p Regulação'!N184</f>
        <v>0</v>
      </c>
      <c r="L182" s="51" t="str">
        <f>'Memória de Calculo p Regulação'!O184</f>
        <v/>
      </c>
      <c r="M182" s="51" t="str">
        <f>'Memória de Calculo p Regulação'!P184</f>
        <v/>
      </c>
    </row>
    <row r="183" spans="1:13" s="52" customFormat="1" ht="39.950000000000003" customHeight="1" x14ac:dyDescent="0.25">
      <c r="A183" s="49">
        <f t="shared" si="2"/>
        <v>175</v>
      </c>
      <c r="B183" s="16">
        <f>'Memória de Calculo p Regulação'!$E185</f>
        <v>0</v>
      </c>
      <c r="C183" s="13" t="str">
        <f>'Memória de Calculo p Regulação'!$F185</f>
        <v/>
      </c>
      <c r="D183" s="16" t="str">
        <f>'Memória de Calculo p Regulação'!G185</f>
        <v/>
      </c>
      <c r="E183" s="13" t="str">
        <f>'Memória de Calculo p Regulação'!H185</f>
        <v/>
      </c>
      <c r="F183" s="16" t="str">
        <f>'Memória de Calculo p Regulação'!I185</f>
        <v/>
      </c>
      <c r="G183" s="16">
        <f>'Memória de Calculo p Regulação'!J168</f>
        <v>0</v>
      </c>
      <c r="H183" s="16">
        <f>'Memória de Calculo p Regulação'!K168</f>
        <v>0</v>
      </c>
      <c r="I183" s="16">
        <f>'Memória de Calculo p Regulação'!L168</f>
        <v>0</v>
      </c>
      <c r="J183" s="16">
        <f>'Memória de Calculo p Regulação'!M185</f>
        <v>0</v>
      </c>
      <c r="K183" s="50">
        <f>'Memória de Calculo p Regulação'!N185</f>
        <v>0</v>
      </c>
      <c r="L183" s="51" t="str">
        <f>'Memória de Calculo p Regulação'!O185</f>
        <v/>
      </c>
      <c r="M183" s="51" t="str">
        <f>'Memória de Calculo p Regulação'!P185</f>
        <v/>
      </c>
    </row>
    <row r="184" spans="1:13" s="52" customFormat="1" ht="39.950000000000003" customHeight="1" x14ac:dyDescent="0.25">
      <c r="A184" s="49">
        <f t="shared" si="2"/>
        <v>176</v>
      </c>
      <c r="B184" s="16">
        <f>'Memória de Calculo p Regulação'!$E186</f>
        <v>0</v>
      </c>
      <c r="C184" s="13" t="str">
        <f>'Memória de Calculo p Regulação'!$F186</f>
        <v/>
      </c>
      <c r="D184" s="16" t="str">
        <f>'Memória de Calculo p Regulação'!G186</f>
        <v/>
      </c>
      <c r="E184" s="13" t="str">
        <f>'Memória de Calculo p Regulação'!H186</f>
        <v/>
      </c>
      <c r="F184" s="16" t="str">
        <f>'Memória de Calculo p Regulação'!I186</f>
        <v/>
      </c>
      <c r="G184" s="16">
        <f>'Memória de Calculo p Regulação'!J169</f>
        <v>0</v>
      </c>
      <c r="H184" s="16">
        <f>'Memória de Calculo p Regulação'!K169</f>
        <v>0</v>
      </c>
      <c r="I184" s="16">
        <f>'Memória de Calculo p Regulação'!L169</f>
        <v>0</v>
      </c>
      <c r="J184" s="16">
        <f>'Memória de Calculo p Regulação'!M186</f>
        <v>0</v>
      </c>
      <c r="K184" s="50">
        <f>'Memória de Calculo p Regulação'!N186</f>
        <v>0</v>
      </c>
      <c r="L184" s="51" t="str">
        <f>'Memória de Calculo p Regulação'!O186</f>
        <v/>
      </c>
      <c r="M184" s="51" t="str">
        <f>'Memória de Calculo p Regulação'!P186</f>
        <v/>
      </c>
    </row>
    <row r="185" spans="1:13" s="52" customFormat="1" ht="39.950000000000003" customHeight="1" x14ac:dyDescent="0.25">
      <c r="A185" s="49">
        <f t="shared" si="2"/>
        <v>177</v>
      </c>
      <c r="B185" s="16">
        <f>'Memória de Calculo p Regulação'!$E187</f>
        <v>0</v>
      </c>
      <c r="C185" s="13" t="str">
        <f>'Memória de Calculo p Regulação'!$F187</f>
        <v/>
      </c>
      <c r="D185" s="16" t="str">
        <f>'Memória de Calculo p Regulação'!G187</f>
        <v/>
      </c>
      <c r="E185" s="13" t="str">
        <f>'Memória de Calculo p Regulação'!H187</f>
        <v/>
      </c>
      <c r="F185" s="16" t="str">
        <f>'Memória de Calculo p Regulação'!I187</f>
        <v/>
      </c>
      <c r="G185" s="16">
        <f>'Memória de Calculo p Regulação'!J170</f>
        <v>0</v>
      </c>
      <c r="H185" s="16">
        <f>'Memória de Calculo p Regulação'!K170</f>
        <v>0</v>
      </c>
      <c r="I185" s="16">
        <f>'Memória de Calculo p Regulação'!L170</f>
        <v>0</v>
      </c>
      <c r="J185" s="16">
        <f>'Memória de Calculo p Regulação'!M187</f>
        <v>0</v>
      </c>
      <c r="K185" s="50">
        <f>'Memória de Calculo p Regulação'!N187</f>
        <v>0</v>
      </c>
      <c r="L185" s="51" t="str">
        <f>'Memória de Calculo p Regulação'!O187</f>
        <v/>
      </c>
      <c r="M185" s="51" t="str">
        <f>'Memória de Calculo p Regulação'!P187</f>
        <v/>
      </c>
    </row>
    <row r="186" spans="1:13" s="52" customFormat="1" ht="39.950000000000003" customHeight="1" x14ac:dyDescent="0.25">
      <c r="A186" s="49">
        <f t="shared" si="2"/>
        <v>178</v>
      </c>
      <c r="B186" s="16">
        <f>'Memória de Calculo p Regulação'!$E188</f>
        <v>0</v>
      </c>
      <c r="C186" s="13" t="str">
        <f>'Memória de Calculo p Regulação'!$F188</f>
        <v/>
      </c>
      <c r="D186" s="16" t="str">
        <f>'Memória de Calculo p Regulação'!G188</f>
        <v/>
      </c>
      <c r="E186" s="13" t="str">
        <f>'Memória de Calculo p Regulação'!H188</f>
        <v/>
      </c>
      <c r="F186" s="16" t="str">
        <f>'Memória de Calculo p Regulação'!I188</f>
        <v/>
      </c>
      <c r="G186" s="16">
        <f>'Memória de Calculo p Regulação'!J171</f>
        <v>0</v>
      </c>
      <c r="H186" s="16">
        <f>'Memória de Calculo p Regulação'!K171</f>
        <v>0</v>
      </c>
      <c r="I186" s="16">
        <f>'Memória de Calculo p Regulação'!L171</f>
        <v>0</v>
      </c>
      <c r="J186" s="16">
        <f>'Memória de Calculo p Regulação'!M188</f>
        <v>0</v>
      </c>
      <c r="K186" s="50">
        <f>'Memória de Calculo p Regulação'!N188</f>
        <v>0</v>
      </c>
      <c r="L186" s="51" t="str">
        <f>'Memória de Calculo p Regulação'!O188</f>
        <v/>
      </c>
      <c r="M186" s="51" t="str">
        <f>'Memória de Calculo p Regulação'!P188</f>
        <v/>
      </c>
    </row>
    <row r="187" spans="1:13" s="52" customFormat="1" ht="39.950000000000003" customHeight="1" x14ac:dyDescent="0.25">
      <c r="A187" s="49">
        <f t="shared" si="2"/>
        <v>179</v>
      </c>
      <c r="B187" s="16">
        <f>'Memória de Calculo p Regulação'!$E189</f>
        <v>0</v>
      </c>
      <c r="C187" s="13" t="str">
        <f>'Memória de Calculo p Regulação'!$F189</f>
        <v/>
      </c>
      <c r="D187" s="16" t="str">
        <f>'Memória de Calculo p Regulação'!G189</f>
        <v/>
      </c>
      <c r="E187" s="13" t="str">
        <f>'Memória de Calculo p Regulação'!H189</f>
        <v/>
      </c>
      <c r="F187" s="16" t="str">
        <f>'Memória de Calculo p Regulação'!I189</f>
        <v/>
      </c>
      <c r="G187" s="16">
        <f>'Memória de Calculo p Regulação'!J172</f>
        <v>0</v>
      </c>
      <c r="H187" s="16">
        <f>'Memória de Calculo p Regulação'!K172</f>
        <v>0</v>
      </c>
      <c r="I187" s="16">
        <f>'Memória de Calculo p Regulação'!L172</f>
        <v>0</v>
      </c>
      <c r="J187" s="16">
        <f>'Memória de Calculo p Regulação'!M189</f>
        <v>0</v>
      </c>
      <c r="K187" s="50">
        <f>'Memória de Calculo p Regulação'!N189</f>
        <v>0</v>
      </c>
      <c r="L187" s="51" t="str">
        <f>'Memória de Calculo p Regulação'!O189</f>
        <v/>
      </c>
      <c r="M187" s="51" t="str">
        <f>'Memória de Calculo p Regulação'!P189</f>
        <v/>
      </c>
    </row>
    <row r="188" spans="1:13" s="52" customFormat="1" ht="39.950000000000003" customHeight="1" x14ac:dyDescent="0.25">
      <c r="A188" s="49">
        <f t="shared" si="2"/>
        <v>180</v>
      </c>
      <c r="B188" s="16">
        <f>'Memória de Calculo p Regulação'!$E190</f>
        <v>0</v>
      </c>
      <c r="C188" s="13" t="str">
        <f>'Memória de Calculo p Regulação'!$F190</f>
        <v/>
      </c>
      <c r="D188" s="16" t="str">
        <f>'Memória de Calculo p Regulação'!G190</f>
        <v/>
      </c>
      <c r="E188" s="13" t="str">
        <f>'Memória de Calculo p Regulação'!H190</f>
        <v/>
      </c>
      <c r="F188" s="16" t="str">
        <f>'Memória de Calculo p Regulação'!I190</f>
        <v/>
      </c>
      <c r="G188" s="16">
        <f>'Memória de Calculo p Regulação'!J173</f>
        <v>0</v>
      </c>
      <c r="H188" s="16">
        <f>'Memória de Calculo p Regulação'!K173</f>
        <v>0</v>
      </c>
      <c r="I188" s="16">
        <f>'Memória de Calculo p Regulação'!L173</f>
        <v>0</v>
      </c>
      <c r="J188" s="16">
        <f>'Memória de Calculo p Regulação'!M190</f>
        <v>0</v>
      </c>
      <c r="K188" s="50">
        <f>'Memória de Calculo p Regulação'!N190</f>
        <v>0</v>
      </c>
      <c r="L188" s="51" t="str">
        <f>'Memória de Calculo p Regulação'!O190</f>
        <v/>
      </c>
      <c r="M188" s="51" t="str">
        <f>'Memória de Calculo p Regulação'!P190</f>
        <v/>
      </c>
    </row>
    <row r="189" spans="1:13" s="52" customFormat="1" ht="39.950000000000003" customHeight="1" x14ac:dyDescent="0.25">
      <c r="A189" s="49">
        <f t="shared" si="2"/>
        <v>181</v>
      </c>
      <c r="B189" s="16">
        <f>'Memória de Calculo p Regulação'!$E191</f>
        <v>0</v>
      </c>
      <c r="C189" s="13" t="str">
        <f>'Memória de Calculo p Regulação'!$F191</f>
        <v/>
      </c>
      <c r="D189" s="16" t="str">
        <f>'Memória de Calculo p Regulação'!G191</f>
        <v/>
      </c>
      <c r="E189" s="13" t="str">
        <f>'Memória de Calculo p Regulação'!H191</f>
        <v/>
      </c>
      <c r="F189" s="16" t="str">
        <f>'Memória de Calculo p Regulação'!I191</f>
        <v/>
      </c>
      <c r="G189" s="16">
        <f>'Memória de Calculo p Regulação'!J174</f>
        <v>0</v>
      </c>
      <c r="H189" s="16">
        <f>'Memória de Calculo p Regulação'!K174</f>
        <v>0</v>
      </c>
      <c r="I189" s="16">
        <f>'Memória de Calculo p Regulação'!L174</f>
        <v>0</v>
      </c>
      <c r="J189" s="16">
        <f>'Memória de Calculo p Regulação'!M191</f>
        <v>0</v>
      </c>
      <c r="K189" s="50">
        <f>'Memória de Calculo p Regulação'!N191</f>
        <v>0</v>
      </c>
      <c r="L189" s="51" t="str">
        <f>'Memória de Calculo p Regulação'!O191</f>
        <v/>
      </c>
      <c r="M189" s="51" t="str">
        <f>'Memória de Calculo p Regulação'!P191</f>
        <v/>
      </c>
    </row>
    <row r="190" spans="1:13" s="52" customFormat="1" ht="39.950000000000003" customHeight="1" x14ac:dyDescent="0.25">
      <c r="A190" s="49">
        <f t="shared" si="2"/>
        <v>182</v>
      </c>
      <c r="B190" s="16">
        <f>'Memória de Calculo p Regulação'!$E192</f>
        <v>0</v>
      </c>
      <c r="C190" s="13" t="str">
        <f>'Memória de Calculo p Regulação'!$F192</f>
        <v/>
      </c>
      <c r="D190" s="16" t="str">
        <f>'Memória de Calculo p Regulação'!G192</f>
        <v/>
      </c>
      <c r="E190" s="13" t="str">
        <f>'Memória de Calculo p Regulação'!H192</f>
        <v/>
      </c>
      <c r="F190" s="16" t="str">
        <f>'Memória de Calculo p Regulação'!I192</f>
        <v/>
      </c>
      <c r="G190" s="16">
        <f>'Memória de Calculo p Regulação'!J175</f>
        <v>0</v>
      </c>
      <c r="H190" s="16">
        <f>'Memória de Calculo p Regulação'!K175</f>
        <v>0</v>
      </c>
      <c r="I190" s="16">
        <f>'Memória de Calculo p Regulação'!L175</f>
        <v>0</v>
      </c>
      <c r="J190" s="16">
        <f>'Memória de Calculo p Regulação'!M192</f>
        <v>0</v>
      </c>
      <c r="K190" s="50">
        <f>'Memória de Calculo p Regulação'!N192</f>
        <v>0</v>
      </c>
      <c r="L190" s="51" t="str">
        <f>'Memória de Calculo p Regulação'!O192</f>
        <v/>
      </c>
      <c r="M190" s="51" t="str">
        <f>'Memória de Calculo p Regulação'!P192</f>
        <v/>
      </c>
    </row>
    <row r="191" spans="1:13" s="52" customFormat="1" ht="39.950000000000003" customHeight="1" x14ac:dyDescent="0.25">
      <c r="A191" s="49">
        <f t="shared" si="2"/>
        <v>183</v>
      </c>
      <c r="B191" s="16">
        <f>'Memória de Calculo p Regulação'!$E193</f>
        <v>0</v>
      </c>
      <c r="C191" s="13" t="str">
        <f>'Memória de Calculo p Regulação'!$F193</f>
        <v/>
      </c>
      <c r="D191" s="16" t="str">
        <f>'Memória de Calculo p Regulação'!G193</f>
        <v/>
      </c>
      <c r="E191" s="13" t="str">
        <f>'Memória de Calculo p Regulação'!H193</f>
        <v/>
      </c>
      <c r="F191" s="16" t="str">
        <f>'Memória de Calculo p Regulação'!I193</f>
        <v/>
      </c>
      <c r="G191" s="16">
        <f>'Memória de Calculo p Regulação'!J176</f>
        <v>0</v>
      </c>
      <c r="H191" s="16">
        <f>'Memória de Calculo p Regulação'!K176</f>
        <v>0</v>
      </c>
      <c r="I191" s="16">
        <f>'Memória de Calculo p Regulação'!L176</f>
        <v>0</v>
      </c>
      <c r="J191" s="16">
        <f>'Memória de Calculo p Regulação'!M193</f>
        <v>0</v>
      </c>
      <c r="K191" s="50">
        <f>'Memória de Calculo p Regulação'!N193</f>
        <v>0</v>
      </c>
      <c r="L191" s="51" t="str">
        <f>'Memória de Calculo p Regulação'!O193</f>
        <v/>
      </c>
      <c r="M191" s="51" t="str">
        <f>'Memória de Calculo p Regulação'!P193</f>
        <v/>
      </c>
    </row>
    <row r="192" spans="1:13" s="52" customFormat="1" ht="39.950000000000003" customHeight="1" x14ac:dyDescent="0.25">
      <c r="A192" s="49">
        <f t="shared" si="2"/>
        <v>184</v>
      </c>
      <c r="B192" s="16">
        <f>'Memória de Calculo p Regulação'!$E194</f>
        <v>0</v>
      </c>
      <c r="C192" s="13" t="str">
        <f>'Memória de Calculo p Regulação'!$F194</f>
        <v/>
      </c>
      <c r="D192" s="16" t="str">
        <f>'Memória de Calculo p Regulação'!G194</f>
        <v/>
      </c>
      <c r="E192" s="13" t="str">
        <f>'Memória de Calculo p Regulação'!H194</f>
        <v/>
      </c>
      <c r="F192" s="16" t="str">
        <f>'Memória de Calculo p Regulação'!I194</f>
        <v/>
      </c>
      <c r="G192" s="16">
        <f>'Memória de Calculo p Regulação'!J177</f>
        <v>0</v>
      </c>
      <c r="H192" s="16">
        <f>'Memória de Calculo p Regulação'!K177</f>
        <v>0</v>
      </c>
      <c r="I192" s="16">
        <f>'Memória de Calculo p Regulação'!L177</f>
        <v>0</v>
      </c>
      <c r="J192" s="16">
        <f>'Memória de Calculo p Regulação'!M194</f>
        <v>0</v>
      </c>
      <c r="K192" s="50">
        <f>'Memória de Calculo p Regulação'!N194</f>
        <v>0</v>
      </c>
      <c r="L192" s="51" t="str">
        <f>'Memória de Calculo p Regulação'!O194</f>
        <v/>
      </c>
      <c r="M192" s="51" t="str">
        <f>'Memória de Calculo p Regulação'!P194</f>
        <v/>
      </c>
    </row>
    <row r="193" spans="1:13" s="52" customFormat="1" ht="39.950000000000003" customHeight="1" x14ac:dyDescent="0.25">
      <c r="A193" s="49">
        <f t="shared" si="2"/>
        <v>185</v>
      </c>
      <c r="B193" s="16">
        <f>'Memória de Calculo p Regulação'!$E195</f>
        <v>0</v>
      </c>
      <c r="C193" s="13" t="str">
        <f>'Memória de Calculo p Regulação'!$F195</f>
        <v/>
      </c>
      <c r="D193" s="16" t="str">
        <f>'Memória de Calculo p Regulação'!G195</f>
        <v/>
      </c>
      <c r="E193" s="13" t="str">
        <f>'Memória de Calculo p Regulação'!H195</f>
        <v/>
      </c>
      <c r="F193" s="16" t="str">
        <f>'Memória de Calculo p Regulação'!I195</f>
        <v/>
      </c>
      <c r="G193" s="16">
        <f>'Memória de Calculo p Regulação'!J178</f>
        <v>0</v>
      </c>
      <c r="H193" s="16">
        <f>'Memória de Calculo p Regulação'!K178</f>
        <v>0</v>
      </c>
      <c r="I193" s="16">
        <f>'Memória de Calculo p Regulação'!L178</f>
        <v>0</v>
      </c>
      <c r="J193" s="16">
        <f>'Memória de Calculo p Regulação'!M195</f>
        <v>0</v>
      </c>
      <c r="K193" s="50">
        <f>'Memória de Calculo p Regulação'!N195</f>
        <v>0</v>
      </c>
      <c r="L193" s="51" t="str">
        <f>'Memória de Calculo p Regulação'!O195</f>
        <v/>
      </c>
      <c r="M193" s="51" t="str">
        <f>'Memória de Calculo p Regulação'!P195</f>
        <v/>
      </c>
    </row>
    <row r="194" spans="1:13" s="52" customFormat="1" ht="39.950000000000003" customHeight="1" x14ac:dyDescent="0.25">
      <c r="A194" s="49">
        <f t="shared" si="2"/>
        <v>186</v>
      </c>
      <c r="B194" s="16">
        <f>'Memória de Calculo p Regulação'!$E196</f>
        <v>0</v>
      </c>
      <c r="C194" s="13" t="str">
        <f>'Memória de Calculo p Regulação'!$F196</f>
        <v/>
      </c>
      <c r="D194" s="16" t="str">
        <f>'Memória de Calculo p Regulação'!G196</f>
        <v/>
      </c>
      <c r="E194" s="13" t="str">
        <f>'Memória de Calculo p Regulação'!H196</f>
        <v/>
      </c>
      <c r="F194" s="16" t="str">
        <f>'Memória de Calculo p Regulação'!I196</f>
        <v/>
      </c>
      <c r="G194" s="16">
        <f>'Memória de Calculo p Regulação'!J179</f>
        <v>0</v>
      </c>
      <c r="H194" s="16">
        <f>'Memória de Calculo p Regulação'!K179</f>
        <v>0</v>
      </c>
      <c r="I194" s="16">
        <f>'Memória de Calculo p Regulação'!L179</f>
        <v>0</v>
      </c>
      <c r="J194" s="16">
        <f>'Memória de Calculo p Regulação'!M196</f>
        <v>0</v>
      </c>
      <c r="K194" s="50">
        <f>'Memória de Calculo p Regulação'!N196</f>
        <v>0</v>
      </c>
      <c r="L194" s="51" t="str">
        <f>'Memória de Calculo p Regulação'!O196</f>
        <v/>
      </c>
      <c r="M194" s="51" t="str">
        <f>'Memória de Calculo p Regulação'!P196</f>
        <v/>
      </c>
    </row>
    <row r="195" spans="1:13" s="52" customFormat="1" ht="39.950000000000003" customHeight="1" x14ac:dyDescent="0.25">
      <c r="A195" s="49">
        <f t="shared" si="2"/>
        <v>187</v>
      </c>
      <c r="B195" s="16">
        <f>'Memória de Calculo p Regulação'!$E197</f>
        <v>0</v>
      </c>
      <c r="C195" s="13" t="str">
        <f>'Memória de Calculo p Regulação'!$F197</f>
        <v/>
      </c>
      <c r="D195" s="16" t="str">
        <f>'Memória de Calculo p Regulação'!G197</f>
        <v/>
      </c>
      <c r="E195" s="13" t="str">
        <f>'Memória de Calculo p Regulação'!H197</f>
        <v/>
      </c>
      <c r="F195" s="16" t="str">
        <f>'Memória de Calculo p Regulação'!I197</f>
        <v/>
      </c>
      <c r="G195" s="16">
        <f>'Memória de Calculo p Regulação'!J180</f>
        <v>0</v>
      </c>
      <c r="H195" s="16">
        <f>'Memória de Calculo p Regulação'!K180</f>
        <v>0</v>
      </c>
      <c r="I195" s="16">
        <f>'Memória de Calculo p Regulação'!L180</f>
        <v>0</v>
      </c>
      <c r="J195" s="16">
        <f>'Memória de Calculo p Regulação'!M197</f>
        <v>0</v>
      </c>
      <c r="K195" s="50">
        <f>'Memória de Calculo p Regulação'!N197</f>
        <v>0</v>
      </c>
      <c r="L195" s="51" t="str">
        <f>'Memória de Calculo p Regulação'!O197</f>
        <v/>
      </c>
      <c r="M195" s="51" t="str">
        <f>'Memória de Calculo p Regulação'!P197</f>
        <v/>
      </c>
    </row>
    <row r="196" spans="1:13" s="52" customFormat="1" ht="39.950000000000003" customHeight="1" x14ac:dyDescent="0.25">
      <c r="A196" s="49">
        <f t="shared" si="2"/>
        <v>188</v>
      </c>
      <c r="B196" s="16">
        <f>'Memória de Calculo p Regulação'!$E198</f>
        <v>0</v>
      </c>
      <c r="C196" s="13" t="str">
        <f>'Memória de Calculo p Regulação'!$F198</f>
        <v/>
      </c>
      <c r="D196" s="16" t="str">
        <f>'Memória de Calculo p Regulação'!G198</f>
        <v/>
      </c>
      <c r="E196" s="13" t="str">
        <f>'Memória de Calculo p Regulação'!H198</f>
        <v/>
      </c>
      <c r="F196" s="16" t="str">
        <f>'Memória de Calculo p Regulação'!I198</f>
        <v/>
      </c>
      <c r="G196" s="16">
        <f>'Memória de Calculo p Regulação'!J181</f>
        <v>0</v>
      </c>
      <c r="H196" s="16">
        <f>'Memória de Calculo p Regulação'!K181</f>
        <v>0</v>
      </c>
      <c r="I196" s="16">
        <f>'Memória de Calculo p Regulação'!L181</f>
        <v>0</v>
      </c>
      <c r="J196" s="16">
        <f>'Memória de Calculo p Regulação'!M198</f>
        <v>0</v>
      </c>
      <c r="K196" s="50">
        <f>'Memória de Calculo p Regulação'!N198</f>
        <v>0</v>
      </c>
      <c r="L196" s="51" t="str">
        <f>'Memória de Calculo p Regulação'!O198</f>
        <v/>
      </c>
      <c r="M196" s="51" t="str">
        <f>'Memória de Calculo p Regulação'!P198</f>
        <v/>
      </c>
    </row>
    <row r="197" spans="1:13" s="52" customFormat="1" ht="39.950000000000003" customHeight="1" x14ac:dyDescent="0.25">
      <c r="A197" s="49">
        <f t="shared" si="2"/>
        <v>189</v>
      </c>
      <c r="B197" s="16">
        <f>'Memória de Calculo p Regulação'!$E199</f>
        <v>0</v>
      </c>
      <c r="C197" s="13" t="str">
        <f>'Memória de Calculo p Regulação'!$F199</f>
        <v/>
      </c>
      <c r="D197" s="16" t="str">
        <f>'Memória de Calculo p Regulação'!G199</f>
        <v/>
      </c>
      <c r="E197" s="13" t="str">
        <f>'Memória de Calculo p Regulação'!H199</f>
        <v/>
      </c>
      <c r="F197" s="16" t="str">
        <f>'Memória de Calculo p Regulação'!I199</f>
        <v/>
      </c>
      <c r="G197" s="16">
        <f>'Memória de Calculo p Regulação'!J182</f>
        <v>0</v>
      </c>
      <c r="H197" s="16">
        <f>'Memória de Calculo p Regulação'!K182</f>
        <v>0</v>
      </c>
      <c r="I197" s="16">
        <f>'Memória de Calculo p Regulação'!L182</f>
        <v>0</v>
      </c>
      <c r="J197" s="16">
        <f>'Memória de Calculo p Regulação'!M199</f>
        <v>0</v>
      </c>
      <c r="K197" s="50">
        <f>'Memória de Calculo p Regulação'!N199</f>
        <v>0</v>
      </c>
      <c r="L197" s="51" t="str">
        <f>'Memória de Calculo p Regulação'!O199</f>
        <v/>
      </c>
      <c r="M197" s="51" t="str">
        <f>'Memória de Calculo p Regulação'!P199</f>
        <v/>
      </c>
    </row>
    <row r="198" spans="1:13" s="52" customFormat="1" ht="39.950000000000003" customHeight="1" x14ac:dyDescent="0.25">
      <c r="A198" s="49">
        <f t="shared" si="2"/>
        <v>190</v>
      </c>
      <c r="B198" s="16">
        <f>'Memória de Calculo p Regulação'!$E200</f>
        <v>0</v>
      </c>
      <c r="C198" s="13" t="str">
        <f>'Memória de Calculo p Regulação'!$F200</f>
        <v/>
      </c>
      <c r="D198" s="16" t="str">
        <f>'Memória de Calculo p Regulação'!G200</f>
        <v/>
      </c>
      <c r="E198" s="13" t="str">
        <f>'Memória de Calculo p Regulação'!H200</f>
        <v/>
      </c>
      <c r="F198" s="16" t="str">
        <f>'Memória de Calculo p Regulação'!I200</f>
        <v/>
      </c>
      <c r="G198" s="16">
        <f>'Memória de Calculo p Regulação'!J183</f>
        <v>0</v>
      </c>
      <c r="H198" s="16">
        <f>'Memória de Calculo p Regulação'!K183</f>
        <v>0</v>
      </c>
      <c r="I198" s="16">
        <f>'Memória de Calculo p Regulação'!L183</f>
        <v>0</v>
      </c>
      <c r="J198" s="16">
        <f>'Memória de Calculo p Regulação'!M200</f>
        <v>0</v>
      </c>
      <c r="K198" s="50">
        <f>'Memória de Calculo p Regulação'!N200</f>
        <v>0</v>
      </c>
      <c r="L198" s="51" t="str">
        <f>'Memória de Calculo p Regulação'!O200</f>
        <v/>
      </c>
      <c r="M198" s="51" t="str">
        <f>'Memória de Calculo p Regulação'!P200</f>
        <v/>
      </c>
    </row>
    <row r="199" spans="1:13" s="52" customFormat="1" ht="39.950000000000003" customHeight="1" x14ac:dyDescent="0.25">
      <c r="A199" s="49">
        <f t="shared" si="2"/>
        <v>191</v>
      </c>
      <c r="B199" s="16">
        <f>'Memória de Calculo p Regulação'!$E201</f>
        <v>0</v>
      </c>
      <c r="C199" s="13" t="str">
        <f>'Memória de Calculo p Regulação'!$F201</f>
        <v/>
      </c>
      <c r="D199" s="16" t="str">
        <f>'Memória de Calculo p Regulação'!G201</f>
        <v/>
      </c>
      <c r="E199" s="13" t="str">
        <f>'Memória de Calculo p Regulação'!H201</f>
        <v/>
      </c>
      <c r="F199" s="16" t="str">
        <f>'Memória de Calculo p Regulação'!I201</f>
        <v/>
      </c>
      <c r="G199" s="16">
        <f>'Memória de Calculo p Regulação'!J184</f>
        <v>0</v>
      </c>
      <c r="H199" s="16">
        <f>'Memória de Calculo p Regulação'!K184</f>
        <v>0</v>
      </c>
      <c r="I199" s="16">
        <f>'Memória de Calculo p Regulação'!L184</f>
        <v>0</v>
      </c>
      <c r="J199" s="16">
        <f>'Memória de Calculo p Regulação'!M201</f>
        <v>0</v>
      </c>
      <c r="K199" s="50">
        <f>'Memória de Calculo p Regulação'!N201</f>
        <v>0</v>
      </c>
      <c r="L199" s="51" t="str">
        <f>'Memória de Calculo p Regulação'!O201</f>
        <v/>
      </c>
      <c r="M199" s="51" t="str">
        <f>'Memória de Calculo p Regulação'!P201</f>
        <v/>
      </c>
    </row>
    <row r="200" spans="1:13" s="52" customFormat="1" ht="39.950000000000003" customHeight="1" x14ac:dyDescent="0.25">
      <c r="A200" s="49">
        <f t="shared" si="2"/>
        <v>192</v>
      </c>
      <c r="B200" s="16">
        <f>'Memória de Calculo p Regulação'!$E202</f>
        <v>0</v>
      </c>
      <c r="C200" s="13" t="str">
        <f>'Memória de Calculo p Regulação'!$F202</f>
        <v/>
      </c>
      <c r="D200" s="16" t="str">
        <f>'Memória de Calculo p Regulação'!G202</f>
        <v/>
      </c>
      <c r="E200" s="13" t="str">
        <f>'Memória de Calculo p Regulação'!H202</f>
        <v/>
      </c>
      <c r="F200" s="16" t="str">
        <f>'Memória de Calculo p Regulação'!I202</f>
        <v/>
      </c>
      <c r="G200" s="16">
        <f>'Memória de Calculo p Regulação'!J185</f>
        <v>0</v>
      </c>
      <c r="H200" s="16">
        <f>'Memória de Calculo p Regulação'!K185</f>
        <v>0</v>
      </c>
      <c r="I200" s="16">
        <f>'Memória de Calculo p Regulação'!L185</f>
        <v>0</v>
      </c>
      <c r="J200" s="16">
        <f>'Memória de Calculo p Regulação'!M202</f>
        <v>0</v>
      </c>
      <c r="K200" s="50">
        <f>'Memória de Calculo p Regulação'!N202</f>
        <v>0</v>
      </c>
      <c r="L200" s="51" t="str">
        <f>'Memória de Calculo p Regulação'!O202</f>
        <v/>
      </c>
      <c r="M200" s="51" t="str">
        <f>'Memória de Calculo p Regulação'!P202</f>
        <v/>
      </c>
    </row>
    <row r="201" spans="1:13" s="52" customFormat="1" ht="39.950000000000003" customHeight="1" x14ac:dyDescent="0.25">
      <c r="A201" s="49">
        <f t="shared" si="2"/>
        <v>193</v>
      </c>
      <c r="B201" s="16">
        <f>'Memória de Calculo p Regulação'!$E203</f>
        <v>0</v>
      </c>
      <c r="C201" s="13" t="str">
        <f>'Memória de Calculo p Regulação'!$F203</f>
        <v/>
      </c>
      <c r="D201" s="16" t="str">
        <f>'Memória de Calculo p Regulação'!G203</f>
        <v/>
      </c>
      <c r="E201" s="13" t="str">
        <f>'Memória de Calculo p Regulação'!H203</f>
        <v/>
      </c>
      <c r="F201" s="16" t="str">
        <f>'Memória de Calculo p Regulação'!I203</f>
        <v/>
      </c>
      <c r="G201" s="16">
        <f>'Memória de Calculo p Regulação'!J186</f>
        <v>0</v>
      </c>
      <c r="H201" s="16">
        <f>'Memória de Calculo p Regulação'!K186</f>
        <v>0</v>
      </c>
      <c r="I201" s="16">
        <f>'Memória de Calculo p Regulação'!L186</f>
        <v>0</v>
      </c>
      <c r="J201" s="16">
        <f>'Memória de Calculo p Regulação'!M203</f>
        <v>0</v>
      </c>
      <c r="K201" s="50">
        <f>'Memória de Calculo p Regulação'!N203</f>
        <v>0</v>
      </c>
      <c r="L201" s="51" t="str">
        <f>'Memória de Calculo p Regulação'!O203</f>
        <v/>
      </c>
      <c r="M201" s="51" t="str">
        <f>'Memória de Calculo p Regulação'!P203</f>
        <v/>
      </c>
    </row>
    <row r="202" spans="1:13" s="52" customFormat="1" ht="39.950000000000003" customHeight="1" x14ac:dyDescent="0.25">
      <c r="A202" s="49">
        <f t="shared" ref="A202:A265" si="3">A201+1</f>
        <v>194</v>
      </c>
      <c r="B202" s="16">
        <f>'Memória de Calculo p Regulação'!$E204</f>
        <v>0</v>
      </c>
      <c r="C202" s="13" t="str">
        <f>'Memória de Calculo p Regulação'!$F204</f>
        <v/>
      </c>
      <c r="D202" s="16" t="str">
        <f>'Memória de Calculo p Regulação'!G204</f>
        <v/>
      </c>
      <c r="E202" s="13" t="str">
        <f>'Memória de Calculo p Regulação'!H204</f>
        <v/>
      </c>
      <c r="F202" s="16" t="str">
        <f>'Memória de Calculo p Regulação'!I204</f>
        <v/>
      </c>
      <c r="G202" s="16">
        <f>'Memória de Calculo p Regulação'!J187</f>
        <v>0</v>
      </c>
      <c r="H202" s="16">
        <f>'Memória de Calculo p Regulação'!K187</f>
        <v>0</v>
      </c>
      <c r="I202" s="16">
        <f>'Memória de Calculo p Regulação'!L187</f>
        <v>0</v>
      </c>
      <c r="J202" s="16">
        <f>'Memória de Calculo p Regulação'!M204</f>
        <v>0</v>
      </c>
      <c r="K202" s="50">
        <f>'Memória de Calculo p Regulação'!N204</f>
        <v>0</v>
      </c>
      <c r="L202" s="51" t="str">
        <f>'Memória de Calculo p Regulação'!O204</f>
        <v/>
      </c>
      <c r="M202" s="51" t="str">
        <f>'Memória de Calculo p Regulação'!P204</f>
        <v/>
      </c>
    </row>
    <row r="203" spans="1:13" s="52" customFormat="1" ht="39.950000000000003" customHeight="1" x14ac:dyDescent="0.25">
      <c r="A203" s="49">
        <f t="shared" si="3"/>
        <v>195</v>
      </c>
      <c r="B203" s="16">
        <f>'Memória de Calculo p Regulação'!$E205</f>
        <v>0</v>
      </c>
      <c r="C203" s="13" t="str">
        <f>'Memória de Calculo p Regulação'!$F205</f>
        <v/>
      </c>
      <c r="D203" s="16" t="str">
        <f>'Memória de Calculo p Regulação'!G205</f>
        <v/>
      </c>
      <c r="E203" s="13" t="str">
        <f>'Memória de Calculo p Regulação'!H205</f>
        <v/>
      </c>
      <c r="F203" s="16" t="str">
        <f>'Memória de Calculo p Regulação'!I205</f>
        <v/>
      </c>
      <c r="G203" s="16">
        <f>'Memória de Calculo p Regulação'!J188</f>
        <v>0</v>
      </c>
      <c r="H203" s="16">
        <f>'Memória de Calculo p Regulação'!K188</f>
        <v>0</v>
      </c>
      <c r="I203" s="16">
        <f>'Memória de Calculo p Regulação'!L188</f>
        <v>0</v>
      </c>
      <c r="J203" s="16">
        <f>'Memória de Calculo p Regulação'!M205</f>
        <v>0</v>
      </c>
      <c r="K203" s="50">
        <f>'Memória de Calculo p Regulação'!N205</f>
        <v>0</v>
      </c>
      <c r="L203" s="51" t="str">
        <f>'Memória de Calculo p Regulação'!O205</f>
        <v/>
      </c>
      <c r="M203" s="51" t="str">
        <f>'Memória de Calculo p Regulação'!P205</f>
        <v/>
      </c>
    </row>
    <row r="204" spans="1:13" s="52" customFormat="1" ht="39.950000000000003" customHeight="1" x14ac:dyDescent="0.25">
      <c r="A204" s="49">
        <f t="shared" si="3"/>
        <v>196</v>
      </c>
      <c r="B204" s="16">
        <f>'Memória de Calculo p Regulação'!$E206</f>
        <v>0</v>
      </c>
      <c r="C204" s="13" t="str">
        <f>'Memória de Calculo p Regulação'!$F206</f>
        <v/>
      </c>
      <c r="D204" s="16" t="str">
        <f>'Memória de Calculo p Regulação'!G206</f>
        <v/>
      </c>
      <c r="E204" s="13" t="str">
        <f>'Memória de Calculo p Regulação'!H206</f>
        <v/>
      </c>
      <c r="F204" s="16" t="str">
        <f>'Memória de Calculo p Regulação'!I206</f>
        <v/>
      </c>
      <c r="G204" s="16">
        <f>'Memória de Calculo p Regulação'!J189</f>
        <v>0</v>
      </c>
      <c r="H204" s="16">
        <f>'Memória de Calculo p Regulação'!K189</f>
        <v>0</v>
      </c>
      <c r="I204" s="16">
        <f>'Memória de Calculo p Regulação'!L189</f>
        <v>0</v>
      </c>
      <c r="J204" s="16">
        <f>'Memória de Calculo p Regulação'!M206</f>
        <v>0</v>
      </c>
      <c r="K204" s="50">
        <f>'Memória de Calculo p Regulação'!N206</f>
        <v>0</v>
      </c>
      <c r="L204" s="51" t="str">
        <f>'Memória de Calculo p Regulação'!O206</f>
        <v/>
      </c>
      <c r="M204" s="51" t="str">
        <f>'Memória de Calculo p Regulação'!P206</f>
        <v/>
      </c>
    </row>
    <row r="205" spans="1:13" s="52" customFormat="1" ht="39.950000000000003" customHeight="1" x14ac:dyDescent="0.25">
      <c r="A205" s="49">
        <f t="shared" si="3"/>
        <v>197</v>
      </c>
      <c r="B205" s="16">
        <f>'Memória de Calculo p Regulação'!$E207</f>
        <v>0</v>
      </c>
      <c r="C205" s="13" t="str">
        <f>'Memória de Calculo p Regulação'!$F207</f>
        <v/>
      </c>
      <c r="D205" s="16" t="str">
        <f>'Memória de Calculo p Regulação'!G207</f>
        <v/>
      </c>
      <c r="E205" s="13" t="str">
        <f>'Memória de Calculo p Regulação'!H207</f>
        <v/>
      </c>
      <c r="F205" s="16" t="str">
        <f>'Memória de Calculo p Regulação'!I207</f>
        <v/>
      </c>
      <c r="G205" s="16">
        <f>'Memória de Calculo p Regulação'!J190</f>
        <v>0</v>
      </c>
      <c r="H205" s="16">
        <f>'Memória de Calculo p Regulação'!K190</f>
        <v>0</v>
      </c>
      <c r="I205" s="16">
        <f>'Memória de Calculo p Regulação'!L190</f>
        <v>0</v>
      </c>
      <c r="J205" s="16">
        <f>'Memória de Calculo p Regulação'!M207</f>
        <v>0</v>
      </c>
      <c r="K205" s="50">
        <f>'Memória de Calculo p Regulação'!N207</f>
        <v>0</v>
      </c>
      <c r="L205" s="51" t="str">
        <f>'Memória de Calculo p Regulação'!O207</f>
        <v/>
      </c>
      <c r="M205" s="51" t="str">
        <f>'Memória de Calculo p Regulação'!P207</f>
        <v/>
      </c>
    </row>
    <row r="206" spans="1:13" s="52" customFormat="1" ht="39.950000000000003" customHeight="1" x14ac:dyDescent="0.25">
      <c r="A206" s="49">
        <f t="shared" si="3"/>
        <v>198</v>
      </c>
      <c r="B206" s="16">
        <f>'Memória de Calculo p Regulação'!$E208</f>
        <v>0</v>
      </c>
      <c r="C206" s="13" t="str">
        <f>'Memória de Calculo p Regulação'!$F208</f>
        <v/>
      </c>
      <c r="D206" s="16" t="str">
        <f>'Memória de Calculo p Regulação'!G208</f>
        <v/>
      </c>
      <c r="E206" s="13" t="str">
        <f>'Memória de Calculo p Regulação'!H208</f>
        <v/>
      </c>
      <c r="F206" s="16" t="str">
        <f>'Memória de Calculo p Regulação'!I208</f>
        <v/>
      </c>
      <c r="G206" s="16">
        <f>'Memória de Calculo p Regulação'!J191</f>
        <v>0</v>
      </c>
      <c r="H206" s="16">
        <f>'Memória de Calculo p Regulação'!K191</f>
        <v>0</v>
      </c>
      <c r="I206" s="16">
        <f>'Memória de Calculo p Regulação'!L191</f>
        <v>0</v>
      </c>
      <c r="J206" s="16">
        <f>'Memória de Calculo p Regulação'!M208</f>
        <v>0</v>
      </c>
      <c r="K206" s="50">
        <f>'Memória de Calculo p Regulação'!N208</f>
        <v>0</v>
      </c>
      <c r="L206" s="51" t="str">
        <f>'Memória de Calculo p Regulação'!O208</f>
        <v/>
      </c>
      <c r="M206" s="51" t="str">
        <f>'Memória de Calculo p Regulação'!P208</f>
        <v/>
      </c>
    </row>
    <row r="207" spans="1:13" s="52" customFormat="1" ht="39.950000000000003" customHeight="1" x14ac:dyDescent="0.25">
      <c r="A207" s="49">
        <f t="shared" si="3"/>
        <v>199</v>
      </c>
      <c r="B207" s="16">
        <f>'Memória de Calculo p Regulação'!$E209</f>
        <v>0</v>
      </c>
      <c r="C207" s="13" t="str">
        <f>'Memória de Calculo p Regulação'!$F209</f>
        <v/>
      </c>
      <c r="D207" s="16" t="str">
        <f>'Memória de Calculo p Regulação'!G209</f>
        <v/>
      </c>
      <c r="E207" s="13" t="str">
        <f>'Memória de Calculo p Regulação'!H209</f>
        <v/>
      </c>
      <c r="F207" s="16" t="str">
        <f>'Memória de Calculo p Regulação'!I209</f>
        <v/>
      </c>
      <c r="G207" s="16" t="e">
        <f>'Memória de Calculo p Regulação'!#REF!</f>
        <v>#REF!</v>
      </c>
      <c r="H207" s="16" t="e">
        <f>'Memória de Calculo p Regulação'!#REF!</f>
        <v>#REF!</v>
      </c>
      <c r="I207" s="16" t="e">
        <f>'Memória de Calculo p Regulação'!#REF!</f>
        <v>#REF!</v>
      </c>
      <c r="J207" s="16">
        <f>'Memória de Calculo p Regulação'!M209</f>
        <v>0</v>
      </c>
      <c r="K207" s="50">
        <f>'Memória de Calculo p Regulação'!N209</f>
        <v>0</v>
      </c>
      <c r="L207" s="51" t="str">
        <f>'Memória de Calculo p Regulação'!O209</f>
        <v/>
      </c>
      <c r="M207" s="51" t="str">
        <f>'Memória de Calculo p Regulação'!P209</f>
        <v/>
      </c>
    </row>
    <row r="208" spans="1:13" s="52" customFormat="1" ht="39.950000000000003" customHeight="1" x14ac:dyDescent="0.25">
      <c r="A208" s="49">
        <f t="shared" si="3"/>
        <v>200</v>
      </c>
      <c r="B208" s="16">
        <f>'Memória de Calculo p Regulação'!$E210</f>
        <v>0</v>
      </c>
      <c r="C208" s="13" t="str">
        <f>'Memória de Calculo p Regulação'!$F210</f>
        <v/>
      </c>
      <c r="D208" s="16" t="str">
        <f>'Memória de Calculo p Regulação'!G210</f>
        <v/>
      </c>
      <c r="E208" s="13" t="str">
        <f>'Memória de Calculo p Regulação'!H210</f>
        <v/>
      </c>
      <c r="F208" s="16" t="str">
        <f>'Memória de Calculo p Regulação'!I210</f>
        <v/>
      </c>
      <c r="G208" s="16">
        <f>'Memória de Calculo p Regulação'!J192</f>
        <v>0</v>
      </c>
      <c r="H208" s="16">
        <f>'Memória de Calculo p Regulação'!K192</f>
        <v>0</v>
      </c>
      <c r="I208" s="16">
        <f>'Memória de Calculo p Regulação'!L192</f>
        <v>0</v>
      </c>
      <c r="J208" s="16">
        <f>'Memória de Calculo p Regulação'!M210</f>
        <v>0</v>
      </c>
      <c r="K208" s="50">
        <f>'Memória de Calculo p Regulação'!N210</f>
        <v>0</v>
      </c>
      <c r="L208" s="51" t="str">
        <f>'Memória de Calculo p Regulação'!O210</f>
        <v/>
      </c>
      <c r="M208" s="51" t="str">
        <f>'Memória de Calculo p Regulação'!P210</f>
        <v/>
      </c>
    </row>
    <row r="209" spans="1:13" s="52" customFormat="1" ht="39.950000000000003" customHeight="1" x14ac:dyDescent="0.25">
      <c r="A209" s="49">
        <f t="shared" si="3"/>
        <v>201</v>
      </c>
      <c r="B209" s="16">
        <f>'Memória de Calculo p Regulação'!$E211</f>
        <v>0</v>
      </c>
      <c r="C209" s="13" t="str">
        <f>'Memória de Calculo p Regulação'!$F211</f>
        <v/>
      </c>
      <c r="D209" s="16" t="str">
        <f>'Memória de Calculo p Regulação'!G211</f>
        <v/>
      </c>
      <c r="E209" s="13" t="str">
        <f>'Memória de Calculo p Regulação'!H211</f>
        <v/>
      </c>
      <c r="F209" s="16" t="str">
        <f>'Memória de Calculo p Regulação'!I211</f>
        <v/>
      </c>
      <c r="G209" s="16">
        <f>'Memória de Calculo p Regulação'!J193</f>
        <v>0</v>
      </c>
      <c r="H209" s="16">
        <f>'Memória de Calculo p Regulação'!K193</f>
        <v>0</v>
      </c>
      <c r="I209" s="16">
        <f>'Memória de Calculo p Regulação'!L193</f>
        <v>0</v>
      </c>
      <c r="J209" s="16">
        <f>'Memória de Calculo p Regulação'!M211</f>
        <v>0</v>
      </c>
      <c r="K209" s="50">
        <f>'Memória de Calculo p Regulação'!N211</f>
        <v>0</v>
      </c>
      <c r="L209" s="51" t="str">
        <f>'Memória de Calculo p Regulação'!O211</f>
        <v/>
      </c>
      <c r="M209" s="51" t="str">
        <f>'Memória de Calculo p Regulação'!P211</f>
        <v/>
      </c>
    </row>
    <row r="210" spans="1:13" s="52" customFormat="1" ht="39.950000000000003" customHeight="1" x14ac:dyDescent="0.25">
      <c r="A210" s="49">
        <f t="shared" si="3"/>
        <v>202</v>
      </c>
      <c r="B210" s="16">
        <f>'Memória de Calculo p Regulação'!$E212</f>
        <v>0</v>
      </c>
      <c r="C210" s="13" t="str">
        <f>'Memória de Calculo p Regulação'!$F212</f>
        <v/>
      </c>
      <c r="D210" s="16" t="str">
        <f>'Memória de Calculo p Regulação'!G212</f>
        <v/>
      </c>
      <c r="E210" s="13" t="str">
        <f>'Memória de Calculo p Regulação'!H212</f>
        <v/>
      </c>
      <c r="F210" s="16" t="str">
        <f>'Memória de Calculo p Regulação'!I212</f>
        <v/>
      </c>
      <c r="G210" s="16">
        <f>'Memória de Calculo p Regulação'!J194</f>
        <v>0</v>
      </c>
      <c r="H210" s="16">
        <f>'Memória de Calculo p Regulação'!K194</f>
        <v>0</v>
      </c>
      <c r="I210" s="16">
        <f>'Memória de Calculo p Regulação'!L194</f>
        <v>0</v>
      </c>
      <c r="J210" s="16">
        <f>'Memória de Calculo p Regulação'!M212</f>
        <v>0</v>
      </c>
      <c r="K210" s="50">
        <f>'Memória de Calculo p Regulação'!N212</f>
        <v>0</v>
      </c>
      <c r="L210" s="51" t="str">
        <f>'Memória de Calculo p Regulação'!O212</f>
        <v/>
      </c>
      <c r="M210" s="51" t="str">
        <f>'Memória de Calculo p Regulação'!P212</f>
        <v/>
      </c>
    </row>
    <row r="211" spans="1:13" s="52" customFormat="1" ht="39.950000000000003" customHeight="1" x14ac:dyDescent="0.25">
      <c r="A211" s="49">
        <f t="shared" si="3"/>
        <v>203</v>
      </c>
      <c r="B211" s="16">
        <f>'Memória de Calculo p Regulação'!$E213</f>
        <v>0</v>
      </c>
      <c r="C211" s="13" t="str">
        <f>'Memória de Calculo p Regulação'!$F213</f>
        <v/>
      </c>
      <c r="D211" s="16" t="str">
        <f>'Memória de Calculo p Regulação'!G213</f>
        <v/>
      </c>
      <c r="E211" s="13" t="str">
        <f>'Memória de Calculo p Regulação'!H213</f>
        <v/>
      </c>
      <c r="F211" s="16" t="str">
        <f>'Memória de Calculo p Regulação'!I213</f>
        <v/>
      </c>
      <c r="G211" s="16">
        <f>'Memória de Calculo p Regulação'!J195</f>
        <v>0</v>
      </c>
      <c r="H211" s="16">
        <f>'Memória de Calculo p Regulação'!K195</f>
        <v>0</v>
      </c>
      <c r="I211" s="16">
        <f>'Memória de Calculo p Regulação'!L195</f>
        <v>0</v>
      </c>
      <c r="J211" s="16">
        <f>'Memória de Calculo p Regulação'!M213</f>
        <v>0</v>
      </c>
      <c r="K211" s="50">
        <f>'Memória de Calculo p Regulação'!N213</f>
        <v>0</v>
      </c>
      <c r="L211" s="51" t="str">
        <f>'Memória de Calculo p Regulação'!O213</f>
        <v/>
      </c>
      <c r="M211" s="51" t="str">
        <f>'Memória de Calculo p Regulação'!P213</f>
        <v/>
      </c>
    </row>
    <row r="212" spans="1:13" s="52" customFormat="1" ht="39.950000000000003" customHeight="1" x14ac:dyDescent="0.25">
      <c r="A212" s="49">
        <f t="shared" si="3"/>
        <v>204</v>
      </c>
      <c r="B212" s="16">
        <f>'Memória de Calculo p Regulação'!$E214</f>
        <v>0</v>
      </c>
      <c r="C212" s="13" t="str">
        <f>'Memória de Calculo p Regulação'!$F214</f>
        <v/>
      </c>
      <c r="D212" s="16" t="str">
        <f>'Memória de Calculo p Regulação'!G214</f>
        <v/>
      </c>
      <c r="E212" s="13" t="str">
        <f>'Memória de Calculo p Regulação'!H214</f>
        <v/>
      </c>
      <c r="F212" s="16" t="str">
        <f>'Memória de Calculo p Regulação'!I214</f>
        <v/>
      </c>
      <c r="G212" s="16">
        <f>'Memória de Calculo p Regulação'!J196</f>
        <v>0</v>
      </c>
      <c r="H212" s="16">
        <f>'Memória de Calculo p Regulação'!K196</f>
        <v>0</v>
      </c>
      <c r="I212" s="16">
        <f>'Memória de Calculo p Regulação'!L196</f>
        <v>0</v>
      </c>
      <c r="J212" s="16">
        <f>'Memória de Calculo p Regulação'!M214</f>
        <v>0</v>
      </c>
      <c r="K212" s="50">
        <f>'Memória de Calculo p Regulação'!N214</f>
        <v>0</v>
      </c>
      <c r="L212" s="51" t="str">
        <f>'Memória de Calculo p Regulação'!O214</f>
        <v/>
      </c>
      <c r="M212" s="51" t="str">
        <f>'Memória de Calculo p Regulação'!P214</f>
        <v/>
      </c>
    </row>
    <row r="213" spans="1:13" s="52" customFormat="1" ht="39.950000000000003" customHeight="1" x14ac:dyDescent="0.25">
      <c r="A213" s="49">
        <f t="shared" si="3"/>
        <v>205</v>
      </c>
      <c r="B213" s="16">
        <f>'Memória de Calculo p Regulação'!$E215</f>
        <v>0</v>
      </c>
      <c r="C213" s="13" t="str">
        <f>'Memória de Calculo p Regulação'!$F215</f>
        <v/>
      </c>
      <c r="D213" s="16" t="str">
        <f>'Memória de Calculo p Regulação'!G215</f>
        <v/>
      </c>
      <c r="E213" s="13" t="str">
        <f>'Memória de Calculo p Regulação'!H215</f>
        <v/>
      </c>
      <c r="F213" s="16" t="str">
        <f>'Memória de Calculo p Regulação'!I215</f>
        <v/>
      </c>
      <c r="G213" s="16">
        <f>'Memória de Calculo p Regulação'!J197</f>
        <v>0</v>
      </c>
      <c r="H213" s="16">
        <f>'Memória de Calculo p Regulação'!K197</f>
        <v>0</v>
      </c>
      <c r="I213" s="16">
        <f>'Memória de Calculo p Regulação'!L197</f>
        <v>0</v>
      </c>
      <c r="J213" s="16">
        <f>'Memória de Calculo p Regulação'!M215</f>
        <v>0</v>
      </c>
      <c r="K213" s="50">
        <f>'Memória de Calculo p Regulação'!N215</f>
        <v>0</v>
      </c>
      <c r="L213" s="51" t="str">
        <f>'Memória de Calculo p Regulação'!O215</f>
        <v/>
      </c>
      <c r="M213" s="51" t="str">
        <f>'Memória de Calculo p Regulação'!P215</f>
        <v/>
      </c>
    </row>
    <row r="214" spans="1:13" s="52" customFormat="1" ht="39.950000000000003" customHeight="1" x14ac:dyDescent="0.25">
      <c r="A214" s="49">
        <f t="shared" si="3"/>
        <v>206</v>
      </c>
      <c r="B214" s="16">
        <f>'Memória de Calculo p Regulação'!$E216</f>
        <v>0</v>
      </c>
      <c r="C214" s="13" t="str">
        <f>'Memória de Calculo p Regulação'!$F216</f>
        <v/>
      </c>
      <c r="D214" s="16" t="str">
        <f>'Memória de Calculo p Regulação'!G216</f>
        <v/>
      </c>
      <c r="E214" s="13" t="str">
        <f>'Memória de Calculo p Regulação'!H216</f>
        <v/>
      </c>
      <c r="F214" s="16" t="str">
        <f>'Memória de Calculo p Regulação'!I216</f>
        <v/>
      </c>
      <c r="G214" s="16">
        <f>'Memória de Calculo p Regulação'!J198</f>
        <v>0</v>
      </c>
      <c r="H214" s="16">
        <f>'Memória de Calculo p Regulação'!K198</f>
        <v>0</v>
      </c>
      <c r="I214" s="16">
        <f>'Memória de Calculo p Regulação'!L198</f>
        <v>0</v>
      </c>
      <c r="J214" s="16">
        <f>'Memória de Calculo p Regulação'!M216</f>
        <v>0</v>
      </c>
      <c r="K214" s="50">
        <f>'Memória de Calculo p Regulação'!N216</f>
        <v>0</v>
      </c>
      <c r="L214" s="51" t="str">
        <f>'Memória de Calculo p Regulação'!O216</f>
        <v/>
      </c>
      <c r="M214" s="51" t="str">
        <f>'Memória de Calculo p Regulação'!P216</f>
        <v/>
      </c>
    </row>
    <row r="215" spans="1:13" s="52" customFormat="1" ht="39.950000000000003" customHeight="1" x14ac:dyDescent="0.25">
      <c r="A215" s="49">
        <f t="shared" si="3"/>
        <v>207</v>
      </c>
      <c r="B215" s="16">
        <f>'Memória de Calculo p Regulação'!$E217</f>
        <v>0</v>
      </c>
      <c r="C215" s="13" t="str">
        <f>'Memória de Calculo p Regulação'!$F217</f>
        <v/>
      </c>
      <c r="D215" s="16" t="str">
        <f>'Memória de Calculo p Regulação'!G217</f>
        <v/>
      </c>
      <c r="E215" s="13" t="str">
        <f>'Memória de Calculo p Regulação'!H217</f>
        <v/>
      </c>
      <c r="F215" s="16" t="str">
        <f>'Memória de Calculo p Regulação'!I217</f>
        <v/>
      </c>
      <c r="G215" s="16">
        <f>'Memória de Calculo p Regulação'!J199</f>
        <v>0</v>
      </c>
      <c r="H215" s="16">
        <f>'Memória de Calculo p Regulação'!K199</f>
        <v>0</v>
      </c>
      <c r="I215" s="16">
        <f>'Memória de Calculo p Regulação'!L199</f>
        <v>0</v>
      </c>
      <c r="J215" s="16">
        <f>'Memória de Calculo p Regulação'!M217</f>
        <v>0</v>
      </c>
      <c r="K215" s="50">
        <f>'Memória de Calculo p Regulação'!N217</f>
        <v>0</v>
      </c>
      <c r="L215" s="51" t="str">
        <f>'Memória de Calculo p Regulação'!O217</f>
        <v/>
      </c>
      <c r="M215" s="51" t="str">
        <f>'Memória de Calculo p Regulação'!P217</f>
        <v/>
      </c>
    </row>
    <row r="216" spans="1:13" s="52" customFormat="1" ht="39.950000000000003" customHeight="1" x14ac:dyDescent="0.25">
      <c r="A216" s="49">
        <f t="shared" si="3"/>
        <v>208</v>
      </c>
      <c r="B216" s="16">
        <f>'Memória de Calculo p Regulação'!$E218</f>
        <v>0</v>
      </c>
      <c r="C216" s="13" t="str">
        <f>'Memória de Calculo p Regulação'!$F218</f>
        <v/>
      </c>
      <c r="D216" s="16" t="str">
        <f>'Memória de Calculo p Regulação'!G218</f>
        <v/>
      </c>
      <c r="E216" s="13" t="str">
        <f>'Memória de Calculo p Regulação'!H218</f>
        <v/>
      </c>
      <c r="F216" s="16" t="str">
        <f>'Memória de Calculo p Regulação'!I218</f>
        <v/>
      </c>
      <c r="G216" s="16">
        <f>'Memória de Calculo p Regulação'!J200</f>
        <v>0</v>
      </c>
      <c r="H216" s="16">
        <f>'Memória de Calculo p Regulação'!K200</f>
        <v>0</v>
      </c>
      <c r="I216" s="16">
        <f>'Memória de Calculo p Regulação'!L200</f>
        <v>0</v>
      </c>
      <c r="J216" s="16">
        <f>'Memória de Calculo p Regulação'!M218</f>
        <v>0</v>
      </c>
      <c r="K216" s="50">
        <f>'Memória de Calculo p Regulação'!N218</f>
        <v>0</v>
      </c>
      <c r="L216" s="51" t="str">
        <f>'Memória de Calculo p Regulação'!O218</f>
        <v/>
      </c>
      <c r="M216" s="51" t="str">
        <f>'Memória de Calculo p Regulação'!P218</f>
        <v/>
      </c>
    </row>
    <row r="217" spans="1:13" s="52" customFormat="1" ht="39.950000000000003" customHeight="1" x14ac:dyDescent="0.25">
      <c r="A217" s="49">
        <f t="shared" si="3"/>
        <v>209</v>
      </c>
      <c r="B217" s="16">
        <f>'Memória de Calculo p Regulação'!$E219</f>
        <v>0</v>
      </c>
      <c r="C217" s="13" t="str">
        <f>'Memória de Calculo p Regulação'!$F219</f>
        <v/>
      </c>
      <c r="D217" s="16" t="str">
        <f>'Memória de Calculo p Regulação'!G219</f>
        <v/>
      </c>
      <c r="E217" s="13" t="str">
        <f>'Memória de Calculo p Regulação'!H219</f>
        <v/>
      </c>
      <c r="F217" s="16" t="str">
        <f>'Memória de Calculo p Regulação'!I219</f>
        <v/>
      </c>
      <c r="G217" s="16">
        <f>'Memória de Calculo p Regulação'!J201</f>
        <v>0</v>
      </c>
      <c r="H217" s="16">
        <f>'Memória de Calculo p Regulação'!K201</f>
        <v>0</v>
      </c>
      <c r="I217" s="16">
        <f>'Memória de Calculo p Regulação'!L201</f>
        <v>0</v>
      </c>
      <c r="J217" s="16">
        <f>'Memória de Calculo p Regulação'!M219</f>
        <v>0</v>
      </c>
      <c r="K217" s="50">
        <f>'Memória de Calculo p Regulação'!N219</f>
        <v>0</v>
      </c>
      <c r="L217" s="51" t="str">
        <f>'Memória de Calculo p Regulação'!O219</f>
        <v/>
      </c>
      <c r="M217" s="51" t="str">
        <f>'Memória de Calculo p Regulação'!P219</f>
        <v/>
      </c>
    </row>
    <row r="218" spans="1:13" s="52" customFormat="1" ht="39.950000000000003" customHeight="1" x14ac:dyDescent="0.25">
      <c r="A218" s="49">
        <f t="shared" si="3"/>
        <v>210</v>
      </c>
      <c r="B218" s="16">
        <f>'Memória de Calculo p Regulação'!$E220</f>
        <v>0</v>
      </c>
      <c r="C218" s="13" t="str">
        <f>'Memória de Calculo p Regulação'!$F220</f>
        <v/>
      </c>
      <c r="D218" s="16" t="str">
        <f>'Memória de Calculo p Regulação'!G220</f>
        <v/>
      </c>
      <c r="E218" s="13" t="str">
        <f>'Memória de Calculo p Regulação'!H220</f>
        <v/>
      </c>
      <c r="F218" s="16" t="str">
        <f>'Memória de Calculo p Regulação'!I220</f>
        <v/>
      </c>
      <c r="G218" s="16">
        <f>'Memória de Calculo p Regulação'!J202</f>
        <v>0</v>
      </c>
      <c r="H218" s="16">
        <f>'Memória de Calculo p Regulação'!K202</f>
        <v>0</v>
      </c>
      <c r="I218" s="16">
        <f>'Memória de Calculo p Regulação'!L202</f>
        <v>0</v>
      </c>
      <c r="J218" s="16">
        <f>'Memória de Calculo p Regulação'!M220</f>
        <v>0</v>
      </c>
      <c r="K218" s="50">
        <f>'Memória de Calculo p Regulação'!N220</f>
        <v>0</v>
      </c>
      <c r="L218" s="51" t="str">
        <f>'Memória de Calculo p Regulação'!O220</f>
        <v/>
      </c>
      <c r="M218" s="51" t="str">
        <f>'Memória de Calculo p Regulação'!P220</f>
        <v/>
      </c>
    </row>
    <row r="219" spans="1:13" s="52" customFormat="1" ht="39.950000000000003" customHeight="1" x14ac:dyDescent="0.25">
      <c r="A219" s="49">
        <f t="shared" si="3"/>
        <v>211</v>
      </c>
      <c r="B219" s="16">
        <f>'Memória de Calculo p Regulação'!$E221</f>
        <v>0</v>
      </c>
      <c r="C219" s="13" t="str">
        <f>'Memória de Calculo p Regulação'!$F221</f>
        <v/>
      </c>
      <c r="D219" s="16" t="str">
        <f>'Memória de Calculo p Regulação'!G221</f>
        <v/>
      </c>
      <c r="E219" s="13" t="str">
        <f>'Memória de Calculo p Regulação'!H221</f>
        <v/>
      </c>
      <c r="F219" s="16" t="str">
        <f>'Memória de Calculo p Regulação'!I221</f>
        <v/>
      </c>
      <c r="G219" s="16">
        <f>'Memória de Calculo p Regulação'!J203</f>
        <v>0</v>
      </c>
      <c r="H219" s="16">
        <f>'Memória de Calculo p Regulação'!K203</f>
        <v>0</v>
      </c>
      <c r="I219" s="16">
        <f>'Memória de Calculo p Regulação'!L203</f>
        <v>0</v>
      </c>
      <c r="J219" s="16">
        <f>'Memória de Calculo p Regulação'!M221</f>
        <v>0</v>
      </c>
      <c r="K219" s="50">
        <f>'Memória de Calculo p Regulação'!N221</f>
        <v>0</v>
      </c>
      <c r="L219" s="51" t="str">
        <f>'Memória de Calculo p Regulação'!O221</f>
        <v/>
      </c>
      <c r="M219" s="51" t="str">
        <f>'Memória de Calculo p Regulação'!P221</f>
        <v/>
      </c>
    </row>
    <row r="220" spans="1:13" s="52" customFormat="1" ht="39.950000000000003" customHeight="1" x14ac:dyDescent="0.25">
      <c r="A220" s="49">
        <f t="shared" si="3"/>
        <v>212</v>
      </c>
      <c r="B220" s="16">
        <f>'Memória de Calculo p Regulação'!$E222</f>
        <v>0</v>
      </c>
      <c r="C220" s="13" t="str">
        <f>'Memória de Calculo p Regulação'!$F222</f>
        <v/>
      </c>
      <c r="D220" s="16" t="str">
        <f>'Memória de Calculo p Regulação'!G222</f>
        <v/>
      </c>
      <c r="E220" s="13" t="str">
        <f>'Memória de Calculo p Regulação'!H222</f>
        <v/>
      </c>
      <c r="F220" s="16" t="str">
        <f>'Memória de Calculo p Regulação'!I222</f>
        <v/>
      </c>
      <c r="G220" s="16">
        <f>'Memória de Calculo p Regulação'!J204</f>
        <v>0</v>
      </c>
      <c r="H220" s="16">
        <f>'Memória de Calculo p Regulação'!K204</f>
        <v>0</v>
      </c>
      <c r="I220" s="16">
        <f>'Memória de Calculo p Regulação'!L204</f>
        <v>0</v>
      </c>
      <c r="J220" s="16">
        <f>'Memória de Calculo p Regulação'!M222</f>
        <v>0</v>
      </c>
      <c r="K220" s="50">
        <f>'Memória de Calculo p Regulação'!N222</f>
        <v>0</v>
      </c>
      <c r="L220" s="51" t="str">
        <f>'Memória de Calculo p Regulação'!O222</f>
        <v/>
      </c>
      <c r="M220" s="51" t="str">
        <f>'Memória de Calculo p Regulação'!P222</f>
        <v/>
      </c>
    </row>
    <row r="221" spans="1:13" s="52" customFormat="1" ht="39.950000000000003" customHeight="1" x14ac:dyDescent="0.25">
      <c r="A221" s="49">
        <f t="shared" si="3"/>
        <v>213</v>
      </c>
      <c r="B221" s="16">
        <f>'Memória de Calculo p Regulação'!$E223</f>
        <v>0</v>
      </c>
      <c r="C221" s="13" t="str">
        <f>'Memória de Calculo p Regulação'!$F223</f>
        <v/>
      </c>
      <c r="D221" s="16" t="str">
        <f>'Memória de Calculo p Regulação'!G223</f>
        <v/>
      </c>
      <c r="E221" s="13" t="str">
        <f>'Memória de Calculo p Regulação'!H223</f>
        <v/>
      </c>
      <c r="F221" s="16" t="str">
        <f>'Memória de Calculo p Regulação'!I223</f>
        <v/>
      </c>
      <c r="G221" s="16">
        <f>'Memória de Calculo p Regulação'!J205</f>
        <v>0</v>
      </c>
      <c r="H221" s="16">
        <f>'Memória de Calculo p Regulação'!K205</f>
        <v>0</v>
      </c>
      <c r="I221" s="16">
        <f>'Memória de Calculo p Regulação'!L205</f>
        <v>0</v>
      </c>
      <c r="J221" s="16">
        <f>'Memória de Calculo p Regulação'!M223</f>
        <v>0</v>
      </c>
      <c r="K221" s="50">
        <f>'Memória de Calculo p Regulação'!N223</f>
        <v>0</v>
      </c>
      <c r="L221" s="51" t="str">
        <f>'Memória de Calculo p Regulação'!O223</f>
        <v/>
      </c>
      <c r="M221" s="51" t="str">
        <f>'Memória de Calculo p Regulação'!P223</f>
        <v/>
      </c>
    </row>
    <row r="222" spans="1:13" s="52" customFormat="1" ht="39.950000000000003" customHeight="1" x14ac:dyDescent="0.25">
      <c r="A222" s="49">
        <f t="shared" si="3"/>
        <v>214</v>
      </c>
      <c r="B222" s="16">
        <f>'Memória de Calculo p Regulação'!$E224</f>
        <v>0</v>
      </c>
      <c r="C222" s="13" t="str">
        <f>'Memória de Calculo p Regulação'!$F224</f>
        <v/>
      </c>
      <c r="D222" s="16" t="str">
        <f>'Memória de Calculo p Regulação'!G224</f>
        <v/>
      </c>
      <c r="E222" s="13" t="str">
        <f>'Memória de Calculo p Regulação'!H224</f>
        <v/>
      </c>
      <c r="F222" s="16" t="str">
        <f>'Memória de Calculo p Regulação'!I224</f>
        <v/>
      </c>
      <c r="G222" s="16">
        <f>'Memória de Calculo p Regulação'!J206</f>
        <v>0</v>
      </c>
      <c r="H222" s="16">
        <f>'Memória de Calculo p Regulação'!K206</f>
        <v>0</v>
      </c>
      <c r="I222" s="16">
        <f>'Memória de Calculo p Regulação'!L206</f>
        <v>0</v>
      </c>
      <c r="J222" s="16">
        <f>'Memória de Calculo p Regulação'!M224</f>
        <v>0</v>
      </c>
      <c r="K222" s="50">
        <f>'Memória de Calculo p Regulação'!N224</f>
        <v>0</v>
      </c>
      <c r="L222" s="51" t="str">
        <f>'Memória de Calculo p Regulação'!O224</f>
        <v/>
      </c>
      <c r="M222" s="51" t="str">
        <f>'Memória de Calculo p Regulação'!P224</f>
        <v/>
      </c>
    </row>
    <row r="223" spans="1:13" s="52" customFormat="1" ht="39.950000000000003" customHeight="1" x14ac:dyDescent="0.25">
      <c r="A223" s="49">
        <f t="shared" si="3"/>
        <v>215</v>
      </c>
      <c r="B223" s="16">
        <f>'Memória de Calculo p Regulação'!$E225</f>
        <v>0</v>
      </c>
      <c r="C223" s="13" t="str">
        <f>'Memória de Calculo p Regulação'!$F225</f>
        <v/>
      </c>
      <c r="D223" s="16" t="str">
        <f>'Memória de Calculo p Regulação'!G225</f>
        <v/>
      </c>
      <c r="E223" s="13" t="str">
        <f>'Memória de Calculo p Regulação'!H225</f>
        <v/>
      </c>
      <c r="F223" s="16" t="str">
        <f>'Memória de Calculo p Regulação'!I225</f>
        <v/>
      </c>
      <c r="G223" s="16">
        <f>'Memória de Calculo p Regulação'!J207</f>
        <v>0</v>
      </c>
      <c r="H223" s="16">
        <f>'Memória de Calculo p Regulação'!K207</f>
        <v>0</v>
      </c>
      <c r="I223" s="16">
        <f>'Memória de Calculo p Regulação'!L207</f>
        <v>0</v>
      </c>
      <c r="J223" s="16">
        <f>'Memória de Calculo p Regulação'!M225</f>
        <v>0</v>
      </c>
      <c r="K223" s="50">
        <f>'Memória de Calculo p Regulação'!N225</f>
        <v>0</v>
      </c>
      <c r="L223" s="51" t="str">
        <f>'Memória de Calculo p Regulação'!O225</f>
        <v/>
      </c>
      <c r="M223" s="51" t="str">
        <f>'Memória de Calculo p Regulação'!P225</f>
        <v/>
      </c>
    </row>
    <row r="224" spans="1:13" s="52" customFormat="1" ht="39.950000000000003" customHeight="1" x14ac:dyDescent="0.25">
      <c r="A224" s="49">
        <f t="shared" si="3"/>
        <v>216</v>
      </c>
      <c r="B224" s="16">
        <f>'Memória de Calculo p Regulação'!$E226</f>
        <v>0</v>
      </c>
      <c r="C224" s="13" t="str">
        <f>'Memória de Calculo p Regulação'!$F226</f>
        <v/>
      </c>
      <c r="D224" s="16" t="str">
        <f>'Memória de Calculo p Regulação'!G226</f>
        <v/>
      </c>
      <c r="E224" s="13" t="str">
        <f>'Memória de Calculo p Regulação'!H226</f>
        <v/>
      </c>
      <c r="F224" s="16" t="str">
        <f>'Memória de Calculo p Regulação'!I226</f>
        <v/>
      </c>
      <c r="G224" s="16">
        <f>'Memória de Calculo p Regulação'!J208</f>
        <v>0</v>
      </c>
      <c r="H224" s="16">
        <f>'Memória de Calculo p Regulação'!K208</f>
        <v>0</v>
      </c>
      <c r="I224" s="16">
        <f>'Memória de Calculo p Regulação'!L208</f>
        <v>0</v>
      </c>
      <c r="J224" s="16">
        <f>'Memória de Calculo p Regulação'!M226</f>
        <v>0</v>
      </c>
      <c r="K224" s="50">
        <f>'Memória de Calculo p Regulação'!N226</f>
        <v>0</v>
      </c>
      <c r="L224" s="51" t="str">
        <f>'Memória de Calculo p Regulação'!O226</f>
        <v/>
      </c>
      <c r="M224" s="51" t="str">
        <f>'Memória de Calculo p Regulação'!P226</f>
        <v/>
      </c>
    </row>
    <row r="225" spans="1:13" s="52" customFormat="1" ht="39.950000000000003" customHeight="1" x14ac:dyDescent="0.25">
      <c r="A225" s="49">
        <f t="shared" si="3"/>
        <v>217</v>
      </c>
      <c r="B225" s="16">
        <f>'Memória de Calculo p Regulação'!$E227</f>
        <v>0</v>
      </c>
      <c r="C225" s="13" t="str">
        <f>'Memória de Calculo p Regulação'!$F227</f>
        <v/>
      </c>
      <c r="D225" s="16" t="str">
        <f>'Memória de Calculo p Regulação'!G227</f>
        <v/>
      </c>
      <c r="E225" s="13" t="str">
        <f>'Memória de Calculo p Regulação'!H227</f>
        <v/>
      </c>
      <c r="F225" s="16" t="str">
        <f>'Memória de Calculo p Regulação'!I227</f>
        <v/>
      </c>
      <c r="G225" s="16">
        <f>'Memória de Calculo p Regulação'!J209</f>
        <v>0</v>
      </c>
      <c r="H225" s="16">
        <f>'Memória de Calculo p Regulação'!K209</f>
        <v>0</v>
      </c>
      <c r="I225" s="16">
        <f>'Memória de Calculo p Regulação'!L209</f>
        <v>0</v>
      </c>
      <c r="J225" s="16">
        <f>'Memória de Calculo p Regulação'!M227</f>
        <v>0</v>
      </c>
      <c r="K225" s="50">
        <f>'Memória de Calculo p Regulação'!N227</f>
        <v>0</v>
      </c>
      <c r="L225" s="51" t="str">
        <f>'Memória de Calculo p Regulação'!O227</f>
        <v/>
      </c>
      <c r="M225" s="51" t="str">
        <f>'Memória de Calculo p Regulação'!P227</f>
        <v/>
      </c>
    </row>
    <row r="226" spans="1:13" s="52" customFormat="1" ht="39.950000000000003" customHeight="1" x14ac:dyDescent="0.25">
      <c r="A226" s="49">
        <f t="shared" si="3"/>
        <v>218</v>
      </c>
      <c r="B226" s="16">
        <f>'Memória de Calculo p Regulação'!$E228</f>
        <v>0</v>
      </c>
      <c r="C226" s="13" t="str">
        <f>'Memória de Calculo p Regulação'!$F228</f>
        <v/>
      </c>
      <c r="D226" s="16" t="str">
        <f>'Memória de Calculo p Regulação'!G228</f>
        <v/>
      </c>
      <c r="E226" s="13" t="str">
        <f>'Memória de Calculo p Regulação'!H228</f>
        <v/>
      </c>
      <c r="F226" s="16" t="str">
        <f>'Memória de Calculo p Regulação'!I228</f>
        <v/>
      </c>
      <c r="G226" s="16">
        <f>'Memória de Calculo p Regulação'!J210</f>
        <v>0</v>
      </c>
      <c r="H226" s="16">
        <f>'Memória de Calculo p Regulação'!K210</f>
        <v>0</v>
      </c>
      <c r="I226" s="16">
        <f>'Memória de Calculo p Regulação'!L210</f>
        <v>0</v>
      </c>
      <c r="J226" s="16">
        <f>'Memória de Calculo p Regulação'!M228</f>
        <v>0</v>
      </c>
      <c r="K226" s="50">
        <f>'Memória de Calculo p Regulação'!N228</f>
        <v>0</v>
      </c>
      <c r="L226" s="51" t="str">
        <f>'Memória de Calculo p Regulação'!O228</f>
        <v/>
      </c>
      <c r="M226" s="51" t="str">
        <f>'Memória de Calculo p Regulação'!P228</f>
        <v/>
      </c>
    </row>
    <row r="227" spans="1:13" s="52" customFormat="1" ht="39.950000000000003" customHeight="1" x14ac:dyDescent="0.25">
      <c r="A227" s="49">
        <f t="shared" si="3"/>
        <v>219</v>
      </c>
      <c r="B227" s="16">
        <f>'Memória de Calculo p Regulação'!$E229</f>
        <v>0</v>
      </c>
      <c r="C227" s="13" t="str">
        <f>'Memória de Calculo p Regulação'!$F229</f>
        <v/>
      </c>
      <c r="D227" s="16" t="str">
        <f>'Memória de Calculo p Regulação'!G229</f>
        <v/>
      </c>
      <c r="E227" s="13" t="str">
        <f>'Memória de Calculo p Regulação'!H229</f>
        <v/>
      </c>
      <c r="F227" s="16" t="str">
        <f>'Memória de Calculo p Regulação'!I229</f>
        <v/>
      </c>
      <c r="G227" s="16">
        <f>'Memória de Calculo p Regulação'!J211</f>
        <v>0</v>
      </c>
      <c r="H227" s="16">
        <f>'Memória de Calculo p Regulação'!K211</f>
        <v>0</v>
      </c>
      <c r="I227" s="16">
        <f>'Memória de Calculo p Regulação'!L211</f>
        <v>0</v>
      </c>
      <c r="J227" s="16">
        <f>'Memória de Calculo p Regulação'!M229</f>
        <v>0</v>
      </c>
      <c r="K227" s="50">
        <f>'Memória de Calculo p Regulação'!N229</f>
        <v>0</v>
      </c>
      <c r="L227" s="51" t="str">
        <f>'Memória de Calculo p Regulação'!O229</f>
        <v/>
      </c>
      <c r="M227" s="51" t="str">
        <f>'Memória de Calculo p Regulação'!P229</f>
        <v/>
      </c>
    </row>
    <row r="228" spans="1:13" s="52" customFormat="1" ht="39.950000000000003" customHeight="1" x14ac:dyDescent="0.25">
      <c r="A228" s="49">
        <f t="shared" si="3"/>
        <v>220</v>
      </c>
      <c r="B228" s="16">
        <f>'Memória de Calculo p Regulação'!$E230</f>
        <v>0</v>
      </c>
      <c r="C228" s="13" t="str">
        <f>'Memória de Calculo p Regulação'!$F230</f>
        <v/>
      </c>
      <c r="D228" s="16" t="str">
        <f>'Memória de Calculo p Regulação'!G230</f>
        <v/>
      </c>
      <c r="E228" s="13" t="str">
        <f>'Memória de Calculo p Regulação'!H230</f>
        <v/>
      </c>
      <c r="F228" s="16" t="str">
        <f>'Memória de Calculo p Regulação'!I230</f>
        <v/>
      </c>
      <c r="G228" s="16">
        <f>'Memória de Calculo p Regulação'!J212</f>
        <v>0</v>
      </c>
      <c r="H228" s="16">
        <f>'Memória de Calculo p Regulação'!K212</f>
        <v>0</v>
      </c>
      <c r="I228" s="16">
        <f>'Memória de Calculo p Regulação'!L212</f>
        <v>0</v>
      </c>
      <c r="J228" s="16">
        <f>'Memória de Calculo p Regulação'!M230</f>
        <v>0</v>
      </c>
      <c r="K228" s="50">
        <f>'Memória de Calculo p Regulação'!N230</f>
        <v>0</v>
      </c>
      <c r="L228" s="51" t="str">
        <f>'Memória de Calculo p Regulação'!O230</f>
        <v/>
      </c>
      <c r="M228" s="51" t="str">
        <f>'Memória de Calculo p Regulação'!P230</f>
        <v/>
      </c>
    </row>
    <row r="229" spans="1:13" s="52" customFormat="1" ht="39.950000000000003" customHeight="1" x14ac:dyDescent="0.25">
      <c r="A229" s="49">
        <f t="shared" si="3"/>
        <v>221</v>
      </c>
      <c r="B229" s="16">
        <f>'Memória de Calculo p Regulação'!$E231</f>
        <v>0</v>
      </c>
      <c r="C229" s="13" t="str">
        <f>'Memória de Calculo p Regulação'!$F231</f>
        <v/>
      </c>
      <c r="D229" s="16" t="str">
        <f>'Memória de Calculo p Regulação'!G231</f>
        <v/>
      </c>
      <c r="E229" s="13" t="str">
        <f>'Memória de Calculo p Regulação'!H231</f>
        <v/>
      </c>
      <c r="F229" s="16" t="str">
        <f>'Memória de Calculo p Regulação'!I231</f>
        <v/>
      </c>
      <c r="G229" s="16">
        <f>'Memória de Calculo p Regulação'!J213</f>
        <v>0</v>
      </c>
      <c r="H229" s="16">
        <f>'Memória de Calculo p Regulação'!K213</f>
        <v>0</v>
      </c>
      <c r="I229" s="16">
        <f>'Memória de Calculo p Regulação'!L213</f>
        <v>0</v>
      </c>
      <c r="J229" s="16">
        <f>'Memória de Calculo p Regulação'!M231</f>
        <v>0</v>
      </c>
      <c r="K229" s="50">
        <f>'Memória de Calculo p Regulação'!N231</f>
        <v>0</v>
      </c>
      <c r="L229" s="51" t="str">
        <f>'Memória de Calculo p Regulação'!O231</f>
        <v/>
      </c>
      <c r="M229" s="51" t="str">
        <f>'Memória de Calculo p Regulação'!P231</f>
        <v/>
      </c>
    </row>
    <row r="230" spans="1:13" s="52" customFormat="1" ht="39.950000000000003" customHeight="1" x14ac:dyDescent="0.25">
      <c r="A230" s="49">
        <f t="shared" si="3"/>
        <v>222</v>
      </c>
      <c r="B230" s="16">
        <f>'Memória de Calculo p Regulação'!$E232</f>
        <v>0</v>
      </c>
      <c r="C230" s="13" t="str">
        <f>'Memória de Calculo p Regulação'!$F232</f>
        <v/>
      </c>
      <c r="D230" s="16" t="str">
        <f>'Memória de Calculo p Regulação'!G232</f>
        <v/>
      </c>
      <c r="E230" s="13" t="str">
        <f>'Memória de Calculo p Regulação'!H232</f>
        <v/>
      </c>
      <c r="F230" s="16" t="str">
        <f>'Memória de Calculo p Regulação'!I232</f>
        <v/>
      </c>
      <c r="G230" s="16">
        <f>'Memória de Calculo p Regulação'!J214</f>
        <v>0</v>
      </c>
      <c r="H230" s="16">
        <f>'Memória de Calculo p Regulação'!K214</f>
        <v>0</v>
      </c>
      <c r="I230" s="16">
        <f>'Memória de Calculo p Regulação'!L214</f>
        <v>0</v>
      </c>
      <c r="J230" s="16">
        <f>'Memória de Calculo p Regulação'!M232</f>
        <v>0</v>
      </c>
      <c r="K230" s="50">
        <f>'Memória de Calculo p Regulação'!N232</f>
        <v>0</v>
      </c>
      <c r="L230" s="51" t="str">
        <f>'Memória de Calculo p Regulação'!O232</f>
        <v/>
      </c>
      <c r="M230" s="51" t="str">
        <f>'Memória de Calculo p Regulação'!P232</f>
        <v/>
      </c>
    </row>
    <row r="231" spans="1:13" s="52" customFormat="1" ht="39.950000000000003" customHeight="1" x14ac:dyDescent="0.25">
      <c r="A231" s="49">
        <f t="shared" si="3"/>
        <v>223</v>
      </c>
      <c r="B231" s="16">
        <f>'Memória de Calculo p Regulação'!$E233</f>
        <v>0</v>
      </c>
      <c r="C231" s="13" t="str">
        <f>'Memória de Calculo p Regulação'!$F233</f>
        <v/>
      </c>
      <c r="D231" s="16" t="str">
        <f>'Memória de Calculo p Regulação'!G233</f>
        <v/>
      </c>
      <c r="E231" s="13" t="str">
        <f>'Memória de Calculo p Regulação'!H233</f>
        <v/>
      </c>
      <c r="F231" s="16" t="str">
        <f>'Memória de Calculo p Regulação'!I233</f>
        <v/>
      </c>
      <c r="G231" s="16">
        <f>'Memória de Calculo p Regulação'!J215</f>
        <v>0</v>
      </c>
      <c r="H231" s="16">
        <f>'Memória de Calculo p Regulação'!K215</f>
        <v>0</v>
      </c>
      <c r="I231" s="16">
        <f>'Memória de Calculo p Regulação'!L215</f>
        <v>0</v>
      </c>
      <c r="J231" s="16">
        <f>'Memória de Calculo p Regulação'!M233</f>
        <v>0</v>
      </c>
      <c r="K231" s="50">
        <f>'Memória de Calculo p Regulação'!N233</f>
        <v>0</v>
      </c>
      <c r="L231" s="51" t="str">
        <f>'Memória de Calculo p Regulação'!O233</f>
        <v/>
      </c>
      <c r="M231" s="51" t="str">
        <f>'Memória de Calculo p Regulação'!P233</f>
        <v/>
      </c>
    </row>
    <row r="232" spans="1:13" s="52" customFormat="1" ht="39.950000000000003" customHeight="1" x14ac:dyDescent="0.25">
      <c r="A232" s="49">
        <f t="shared" si="3"/>
        <v>224</v>
      </c>
      <c r="B232" s="16">
        <f>'Memória de Calculo p Regulação'!$E234</f>
        <v>0</v>
      </c>
      <c r="C232" s="13" t="str">
        <f>'Memória de Calculo p Regulação'!$F234</f>
        <v/>
      </c>
      <c r="D232" s="16" t="str">
        <f>'Memória de Calculo p Regulação'!G234</f>
        <v/>
      </c>
      <c r="E232" s="13" t="str">
        <f>'Memória de Calculo p Regulação'!H234</f>
        <v/>
      </c>
      <c r="F232" s="16" t="str">
        <f>'Memória de Calculo p Regulação'!I234</f>
        <v/>
      </c>
      <c r="G232" s="16">
        <f>'Memória de Calculo p Regulação'!J216</f>
        <v>0</v>
      </c>
      <c r="H232" s="16">
        <f>'Memória de Calculo p Regulação'!K216</f>
        <v>0</v>
      </c>
      <c r="I232" s="16">
        <f>'Memória de Calculo p Regulação'!L216</f>
        <v>0</v>
      </c>
      <c r="J232" s="16">
        <f>'Memória de Calculo p Regulação'!M234</f>
        <v>0</v>
      </c>
      <c r="K232" s="50">
        <f>'Memória de Calculo p Regulação'!N234</f>
        <v>0</v>
      </c>
      <c r="L232" s="51" t="str">
        <f>'Memória de Calculo p Regulação'!O234</f>
        <v/>
      </c>
      <c r="M232" s="51" t="str">
        <f>'Memória de Calculo p Regulação'!P234</f>
        <v/>
      </c>
    </row>
    <row r="233" spans="1:13" s="52" customFormat="1" ht="39.950000000000003" customHeight="1" x14ac:dyDescent="0.25">
      <c r="A233" s="49">
        <f t="shared" si="3"/>
        <v>225</v>
      </c>
      <c r="B233" s="16">
        <f>'Memória de Calculo p Regulação'!$E235</f>
        <v>0</v>
      </c>
      <c r="C233" s="13" t="str">
        <f>'Memória de Calculo p Regulação'!$F235</f>
        <v/>
      </c>
      <c r="D233" s="16" t="str">
        <f>'Memória de Calculo p Regulação'!G235</f>
        <v/>
      </c>
      <c r="E233" s="13" t="str">
        <f>'Memória de Calculo p Regulação'!H235</f>
        <v/>
      </c>
      <c r="F233" s="16" t="str">
        <f>'Memória de Calculo p Regulação'!I235</f>
        <v/>
      </c>
      <c r="G233" s="16">
        <f>'Memória de Calculo p Regulação'!J217</f>
        <v>0</v>
      </c>
      <c r="H233" s="16">
        <f>'Memória de Calculo p Regulação'!K217</f>
        <v>0</v>
      </c>
      <c r="I233" s="16">
        <f>'Memória de Calculo p Regulação'!L217</f>
        <v>0</v>
      </c>
      <c r="J233" s="16">
        <f>'Memória de Calculo p Regulação'!M235</f>
        <v>0</v>
      </c>
      <c r="K233" s="50">
        <f>'Memória de Calculo p Regulação'!N235</f>
        <v>0</v>
      </c>
      <c r="L233" s="51" t="str">
        <f>'Memória de Calculo p Regulação'!O235</f>
        <v/>
      </c>
      <c r="M233" s="51" t="str">
        <f>'Memória de Calculo p Regulação'!P235</f>
        <v/>
      </c>
    </row>
    <row r="234" spans="1:13" s="52" customFormat="1" ht="39.950000000000003" customHeight="1" x14ac:dyDescent="0.25">
      <c r="A234" s="49">
        <f t="shared" si="3"/>
        <v>226</v>
      </c>
      <c r="B234" s="16">
        <f>'Memória de Calculo p Regulação'!$E236</f>
        <v>0</v>
      </c>
      <c r="C234" s="13" t="str">
        <f>'Memória de Calculo p Regulação'!$F236</f>
        <v/>
      </c>
      <c r="D234" s="16" t="str">
        <f>'Memória de Calculo p Regulação'!G236</f>
        <v/>
      </c>
      <c r="E234" s="13" t="str">
        <f>'Memória de Calculo p Regulação'!H236</f>
        <v/>
      </c>
      <c r="F234" s="16" t="str">
        <f>'Memória de Calculo p Regulação'!I236</f>
        <v/>
      </c>
      <c r="G234" s="16">
        <f>'Memória de Calculo p Regulação'!J218</f>
        <v>0</v>
      </c>
      <c r="H234" s="16">
        <f>'Memória de Calculo p Regulação'!K218</f>
        <v>0</v>
      </c>
      <c r="I234" s="16">
        <f>'Memória de Calculo p Regulação'!L218</f>
        <v>0</v>
      </c>
      <c r="J234" s="16">
        <f>'Memória de Calculo p Regulação'!M236</f>
        <v>0</v>
      </c>
      <c r="K234" s="50">
        <f>'Memória de Calculo p Regulação'!N236</f>
        <v>0</v>
      </c>
      <c r="L234" s="51" t="str">
        <f>'Memória de Calculo p Regulação'!O236</f>
        <v/>
      </c>
      <c r="M234" s="51" t="str">
        <f>'Memória de Calculo p Regulação'!P236</f>
        <v/>
      </c>
    </row>
    <row r="235" spans="1:13" s="52" customFormat="1" ht="39.950000000000003" customHeight="1" x14ac:dyDescent="0.25">
      <c r="A235" s="49">
        <f t="shared" si="3"/>
        <v>227</v>
      </c>
      <c r="B235" s="16">
        <f>'Memória de Calculo p Regulação'!$E237</f>
        <v>0</v>
      </c>
      <c r="C235" s="13" t="str">
        <f>'Memória de Calculo p Regulação'!$F237</f>
        <v/>
      </c>
      <c r="D235" s="16" t="str">
        <f>'Memória de Calculo p Regulação'!G237</f>
        <v/>
      </c>
      <c r="E235" s="13" t="str">
        <f>'Memória de Calculo p Regulação'!H237</f>
        <v/>
      </c>
      <c r="F235" s="16" t="str">
        <f>'Memória de Calculo p Regulação'!I237</f>
        <v/>
      </c>
      <c r="G235" s="16">
        <f>'Memória de Calculo p Regulação'!J219</f>
        <v>0</v>
      </c>
      <c r="H235" s="16">
        <f>'Memória de Calculo p Regulação'!K219</f>
        <v>0</v>
      </c>
      <c r="I235" s="16">
        <f>'Memória de Calculo p Regulação'!L219</f>
        <v>0</v>
      </c>
      <c r="J235" s="16">
        <f>'Memória de Calculo p Regulação'!M237</f>
        <v>0</v>
      </c>
      <c r="K235" s="50">
        <f>'Memória de Calculo p Regulação'!N237</f>
        <v>0</v>
      </c>
      <c r="L235" s="51" t="str">
        <f>'Memória de Calculo p Regulação'!O237</f>
        <v/>
      </c>
      <c r="M235" s="51" t="str">
        <f>'Memória de Calculo p Regulação'!P237</f>
        <v/>
      </c>
    </row>
    <row r="236" spans="1:13" s="52" customFormat="1" ht="39.950000000000003" customHeight="1" x14ac:dyDescent="0.25">
      <c r="A236" s="49">
        <f t="shared" si="3"/>
        <v>228</v>
      </c>
      <c r="B236" s="16">
        <f>'Memória de Calculo p Regulação'!$E238</f>
        <v>0</v>
      </c>
      <c r="C236" s="13" t="str">
        <f>'Memória de Calculo p Regulação'!$F238</f>
        <v/>
      </c>
      <c r="D236" s="16" t="str">
        <f>'Memória de Calculo p Regulação'!G238</f>
        <v/>
      </c>
      <c r="E236" s="13" t="str">
        <f>'Memória de Calculo p Regulação'!H238</f>
        <v/>
      </c>
      <c r="F236" s="16" t="str">
        <f>'Memória de Calculo p Regulação'!I238</f>
        <v/>
      </c>
      <c r="G236" s="16">
        <f>'Memória de Calculo p Regulação'!J220</f>
        <v>0</v>
      </c>
      <c r="H236" s="16">
        <f>'Memória de Calculo p Regulação'!K220</f>
        <v>0</v>
      </c>
      <c r="I236" s="16">
        <f>'Memória de Calculo p Regulação'!L220</f>
        <v>0</v>
      </c>
      <c r="J236" s="16">
        <f>'Memória de Calculo p Regulação'!M238</f>
        <v>0</v>
      </c>
      <c r="K236" s="50">
        <f>'Memória de Calculo p Regulação'!N238</f>
        <v>0</v>
      </c>
      <c r="L236" s="51" t="str">
        <f>'Memória de Calculo p Regulação'!O238</f>
        <v/>
      </c>
      <c r="M236" s="51" t="str">
        <f>'Memória de Calculo p Regulação'!P238</f>
        <v/>
      </c>
    </row>
    <row r="237" spans="1:13" s="52" customFormat="1" ht="39.950000000000003" customHeight="1" x14ac:dyDescent="0.25">
      <c r="A237" s="49">
        <f t="shared" si="3"/>
        <v>229</v>
      </c>
      <c r="B237" s="16">
        <f>'Memória de Calculo p Regulação'!$E239</f>
        <v>0</v>
      </c>
      <c r="C237" s="13" t="str">
        <f>'Memória de Calculo p Regulação'!$F239</f>
        <v/>
      </c>
      <c r="D237" s="16" t="str">
        <f>'Memória de Calculo p Regulação'!G239</f>
        <v/>
      </c>
      <c r="E237" s="13" t="str">
        <f>'Memória de Calculo p Regulação'!H239</f>
        <v/>
      </c>
      <c r="F237" s="16" t="str">
        <f>'Memória de Calculo p Regulação'!I239</f>
        <v/>
      </c>
      <c r="G237" s="16">
        <f>'Memória de Calculo p Regulação'!J221</f>
        <v>0</v>
      </c>
      <c r="H237" s="16">
        <f>'Memória de Calculo p Regulação'!K221</f>
        <v>0</v>
      </c>
      <c r="I237" s="16">
        <f>'Memória de Calculo p Regulação'!L221</f>
        <v>0</v>
      </c>
      <c r="J237" s="16">
        <f>'Memória de Calculo p Regulação'!M239</f>
        <v>0</v>
      </c>
      <c r="K237" s="50">
        <f>'Memória de Calculo p Regulação'!N239</f>
        <v>0</v>
      </c>
      <c r="L237" s="51" t="str">
        <f>'Memória de Calculo p Regulação'!O239</f>
        <v/>
      </c>
      <c r="M237" s="51" t="str">
        <f>'Memória de Calculo p Regulação'!P239</f>
        <v/>
      </c>
    </row>
    <row r="238" spans="1:13" s="52" customFormat="1" ht="39.950000000000003" customHeight="1" x14ac:dyDescent="0.25">
      <c r="A238" s="49">
        <f t="shared" si="3"/>
        <v>230</v>
      </c>
      <c r="B238" s="16">
        <f>'Memória de Calculo p Regulação'!$E240</f>
        <v>0</v>
      </c>
      <c r="C238" s="13" t="str">
        <f>'Memória de Calculo p Regulação'!$F240</f>
        <v/>
      </c>
      <c r="D238" s="16" t="str">
        <f>'Memória de Calculo p Regulação'!G240</f>
        <v/>
      </c>
      <c r="E238" s="13" t="str">
        <f>'Memória de Calculo p Regulação'!H240</f>
        <v/>
      </c>
      <c r="F238" s="16" t="str">
        <f>'Memória de Calculo p Regulação'!I240</f>
        <v/>
      </c>
      <c r="G238" s="16">
        <f>'Memória de Calculo p Regulação'!J222</f>
        <v>0</v>
      </c>
      <c r="H238" s="16">
        <f>'Memória de Calculo p Regulação'!K222</f>
        <v>0</v>
      </c>
      <c r="I238" s="16">
        <f>'Memória de Calculo p Regulação'!L222</f>
        <v>0</v>
      </c>
      <c r="J238" s="16">
        <f>'Memória de Calculo p Regulação'!M240</f>
        <v>0</v>
      </c>
      <c r="K238" s="50">
        <f>'Memória de Calculo p Regulação'!N240</f>
        <v>0</v>
      </c>
      <c r="L238" s="51" t="str">
        <f>'Memória de Calculo p Regulação'!O240</f>
        <v/>
      </c>
      <c r="M238" s="51" t="str">
        <f>'Memória de Calculo p Regulação'!P240</f>
        <v/>
      </c>
    </row>
    <row r="239" spans="1:13" s="52" customFormat="1" ht="39.950000000000003" customHeight="1" x14ac:dyDescent="0.25">
      <c r="A239" s="49">
        <f t="shared" si="3"/>
        <v>231</v>
      </c>
      <c r="B239" s="16">
        <f>'Memória de Calculo p Regulação'!$E241</f>
        <v>0</v>
      </c>
      <c r="C239" s="13" t="str">
        <f>'Memória de Calculo p Regulação'!$F241</f>
        <v/>
      </c>
      <c r="D239" s="16" t="str">
        <f>'Memória de Calculo p Regulação'!G241</f>
        <v/>
      </c>
      <c r="E239" s="13" t="str">
        <f>'Memória de Calculo p Regulação'!H241</f>
        <v/>
      </c>
      <c r="F239" s="16" t="str">
        <f>'Memória de Calculo p Regulação'!I241</f>
        <v/>
      </c>
      <c r="G239" s="16">
        <f>'Memória de Calculo p Regulação'!J223</f>
        <v>0</v>
      </c>
      <c r="H239" s="16">
        <f>'Memória de Calculo p Regulação'!K223</f>
        <v>0</v>
      </c>
      <c r="I239" s="16">
        <f>'Memória de Calculo p Regulação'!L223</f>
        <v>0</v>
      </c>
      <c r="J239" s="16">
        <f>'Memória de Calculo p Regulação'!M241</f>
        <v>0</v>
      </c>
      <c r="K239" s="50">
        <f>'Memória de Calculo p Regulação'!N241</f>
        <v>0</v>
      </c>
      <c r="L239" s="51" t="str">
        <f>'Memória de Calculo p Regulação'!O241</f>
        <v/>
      </c>
      <c r="M239" s="51" t="str">
        <f>'Memória de Calculo p Regulação'!P241</f>
        <v/>
      </c>
    </row>
    <row r="240" spans="1:13" s="52" customFormat="1" ht="39.950000000000003" customHeight="1" x14ac:dyDescent="0.25">
      <c r="A240" s="49">
        <f t="shared" si="3"/>
        <v>232</v>
      </c>
      <c r="B240" s="16">
        <f>'Memória de Calculo p Regulação'!$E242</f>
        <v>0</v>
      </c>
      <c r="C240" s="13" t="str">
        <f>'Memória de Calculo p Regulação'!$F242</f>
        <v/>
      </c>
      <c r="D240" s="16" t="str">
        <f>'Memória de Calculo p Regulação'!G242</f>
        <v/>
      </c>
      <c r="E240" s="13" t="str">
        <f>'Memória de Calculo p Regulação'!H242</f>
        <v/>
      </c>
      <c r="F240" s="16" t="str">
        <f>'Memória de Calculo p Regulação'!I242</f>
        <v/>
      </c>
      <c r="G240" s="16">
        <f>'Memória de Calculo p Regulação'!J224</f>
        <v>0</v>
      </c>
      <c r="H240" s="16">
        <f>'Memória de Calculo p Regulação'!K224</f>
        <v>0</v>
      </c>
      <c r="I240" s="16">
        <f>'Memória de Calculo p Regulação'!L224</f>
        <v>0</v>
      </c>
      <c r="J240" s="16">
        <f>'Memória de Calculo p Regulação'!M242</f>
        <v>0</v>
      </c>
      <c r="K240" s="50">
        <f>'Memória de Calculo p Regulação'!N242</f>
        <v>0</v>
      </c>
      <c r="L240" s="51" t="str">
        <f>'Memória de Calculo p Regulação'!O242</f>
        <v/>
      </c>
      <c r="M240" s="51" t="str">
        <f>'Memória de Calculo p Regulação'!P242</f>
        <v/>
      </c>
    </row>
    <row r="241" spans="1:13" s="52" customFormat="1" ht="39.950000000000003" customHeight="1" x14ac:dyDescent="0.25">
      <c r="A241" s="49">
        <f t="shared" si="3"/>
        <v>233</v>
      </c>
      <c r="B241" s="16">
        <f>'Memória de Calculo p Regulação'!$E243</f>
        <v>0</v>
      </c>
      <c r="C241" s="13" t="str">
        <f>'Memória de Calculo p Regulação'!$F243</f>
        <v/>
      </c>
      <c r="D241" s="16" t="str">
        <f>'Memória de Calculo p Regulação'!G243</f>
        <v/>
      </c>
      <c r="E241" s="13" t="str">
        <f>'Memória de Calculo p Regulação'!H243</f>
        <v/>
      </c>
      <c r="F241" s="16" t="str">
        <f>'Memória de Calculo p Regulação'!I243</f>
        <v/>
      </c>
      <c r="G241" s="16">
        <f>'Memória de Calculo p Regulação'!J225</f>
        <v>0</v>
      </c>
      <c r="H241" s="16">
        <f>'Memória de Calculo p Regulação'!K225</f>
        <v>0</v>
      </c>
      <c r="I241" s="16">
        <f>'Memória de Calculo p Regulação'!L225</f>
        <v>0</v>
      </c>
      <c r="J241" s="16">
        <f>'Memória de Calculo p Regulação'!M243</f>
        <v>0</v>
      </c>
      <c r="K241" s="50">
        <f>'Memória de Calculo p Regulação'!N243</f>
        <v>0</v>
      </c>
      <c r="L241" s="51" t="str">
        <f>'Memória de Calculo p Regulação'!O243</f>
        <v/>
      </c>
      <c r="M241" s="51" t="str">
        <f>'Memória de Calculo p Regulação'!P243</f>
        <v/>
      </c>
    </row>
    <row r="242" spans="1:13" s="52" customFormat="1" ht="39.950000000000003" customHeight="1" x14ac:dyDescent="0.25">
      <c r="A242" s="49">
        <f t="shared" si="3"/>
        <v>234</v>
      </c>
      <c r="B242" s="16">
        <f>'Memória de Calculo p Regulação'!$E244</f>
        <v>0</v>
      </c>
      <c r="C242" s="13" t="str">
        <f>'Memória de Calculo p Regulação'!$F244</f>
        <v/>
      </c>
      <c r="D242" s="16" t="str">
        <f>'Memória de Calculo p Regulação'!G244</f>
        <v/>
      </c>
      <c r="E242" s="13" t="str">
        <f>'Memória de Calculo p Regulação'!H244</f>
        <v/>
      </c>
      <c r="F242" s="16" t="str">
        <f>'Memória de Calculo p Regulação'!I244</f>
        <v/>
      </c>
      <c r="G242" s="16">
        <f>'Memória de Calculo p Regulação'!J226</f>
        <v>0</v>
      </c>
      <c r="H242" s="16">
        <f>'Memória de Calculo p Regulação'!K226</f>
        <v>0</v>
      </c>
      <c r="I242" s="16">
        <f>'Memória de Calculo p Regulação'!L226</f>
        <v>0</v>
      </c>
      <c r="J242" s="16">
        <f>'Memória de Calculo p Regulação'!M244</f>
        <v>0</v>
      </c>
      <c r="K242" s="50">
        <f>'Memória de Calculo p Regulação'!N244</f>
        <v>0</v>
      </c>
      <c r="L242" s="51" t="str">
        <f>'Memória de Calculo p Regulação'!O244</f>
        <v/>
      </c>
      <c r="M242" s="51" t="str">
        <f>'Memória de Calculo p Regulação'!P244</f>
        <v/>
      </c>
    </row>
    <row r="243" spans="1:13" s="52" customFormat="1" ht="39.950000000000003" customHeight="1" x14ac:dyDescent="0.25">
      <c r="A243" s="49">
        <f t="shared" si="3"/>
        <v>235</v>
      </c>
      <c r="B243" s="16">
        <f>'Memória de Calculo p Regulação'!$E245</f>
        <v>0</v>
      </c>
      <c r="C243" s="13" t="str">
        <f>'Memória de Calculo p Regulação'!$F245</f>
        <v/>
      </c>
      <c r="D243" s="16" t="str">
        <f>'Memória de Calculo p Regulação'!G245</f>
        <v/>
      </c>
      <c r="E243" s="13" t="str">
        <f>'Memória de Calculo p Regulação'!H245</f>
        <v/>
      </c>
      <c r="F243" s="16" t="str">
        <f>'Memória de Calculo p Regulação'!I245</f>
        <v/>
      </c>
      <c r="G243" s="16">
        <f>'Memória de Calculo p Regulação'!J227</f>
        <v>0</v>
      </c>
      <c r="H243" s="16">
        <f>'Memória de Calculo p Regulação'!K227</f>
        <v>0</v>
      </c>
      <c r="I243" s="16">
        <f>'Memória de Calculo p Regulação'!L227</f>
        <v>0</v>
      </c>
      <c r="J243" s="16">
        <f>'Memória de Calculo p Regulação'!M245</f>
        <v>0</v>
      </c>
      <c r="K243" s="50">
        <f>'Memória de Calculo p Regulação'!N245</f>
        <v>0</v>
      </c>
      <c r="L243" s="51" t="str">
        <f>'Memória de Calculo p Regulação'!O245</f>
        <v/>
      </c>
      <c r="M243" s="51" t="str">
        <f>'Memória de Calculo p Regulação'!P245</f>
        <v/>
      </c>
    </row>
    <row r="244" spans="1:13" s="52" customFormat="1" ht="39.950000000000003" customHeight="1" x14ac:dyDescent="0.25">
      <c r="A244" s="49">
        <f t="shared" si="3"/>
        <v>236</v>
      </c>
      <c r="B244" s="16">
        <f>'Memória de Calculo p Regulação'!$E246</f>
        <v>0</v>
      </c>
      <c r="C244" s="13" t="str">
        <f>'Memória de Calculo p Regulação'!$F246</f>
        <v/>
      </c>
      <c r="D244" s="16" t="str">
        <f>'Memória de Calculo p Regulação'!G246</f>
        <v/>
      </c>
      <c r="E244" s="13" t="str">
        <f>'Memória de Calculo p Regulação'!H246</f>
        <v/>
      </c>
      <c r="F244" s="16" t="str">
        <f>'Memória de Calculo p Regulação'!I246</f>
        <v/>
      </c>
      <c r="G244" s="16">
        <f>'Memória de Calculo p Regulação'!J228</f>
        <v>0</v>
      </c>
      <c r="H244" s="16">
        <f>'Memória de Calculo p Regulação'!K228</f>
        <v>0</v>
      </c>
      <c r="I244" s="16">
        <f>'Memória de Calculo p Regulação'!L228</f>
        <v>0</v>
      </c>
      <c r="J244" s="16">
        <f>'Memória de Calculo p Regulação'!M246</f>
        <v>0</v>
      </c>
      <c r="K244" s="50">
        <f>'Memória de Calculo p Regulação'!N246</f>
        <v>0</v>
      </c>
      <c r="L244" s="51" t="str">
        <f>'Memória de Calculo p Regulação'!O246</f>
        <v/>
      </c>
      <c r="M244" s="51" t="str">
        <f>'Memória de Calculo p Regulação'!P246</f>
        <v/>
      </c>
    </row>
    <row r="245" spans="1:13" s="52" customFormat="1" ht="39.950000000000003" customHeight="1" x14ac:dyDescent="0.25">
      <c r="A245" s="49">
        <f t="shared" si="3"/>
        <v>237</v>
      </c>
      <c r="B245" s="16">
        <f>'Memória de Calculo p Regulação'!$E247</f>
        <v>0</v>
      </c>
      <c r="C245" s="13" t="str">
        <f>'Memória de Calculo p Regulação'!$F247</f>
        <v/>
      </c>
      <c r="D245" s="16" t="str">
        <f>'Memória de Calculo p Regulação'!G247</f>
        <v/>
      </c>
      <c r="E245" s="13" t="str">
        <f>'Memória de Calculo p Regulação'!H247</f>
        <v/>
      </c>
      <c r="F245" s="16" t="str">
        <f>'Memória de Calculo p Regulação'!I247</f>
        <v/>
      </c>
      <c r="G245" s="16">
        <f>'Memória de Calculo p Regulação'!J229</f>
        <v>0</v>
      </c>
      <c r="H245" s="16">
        <f>'Memória de Calculo p Regulação'!K229</f>
        <v>0</v>
      </c>
      <c r="I245" s="16">
        <f>'Memória de Calculo p Regulação'!L229</f>
        <v>0</v>
      </c>
      <c r="J245" s="16">
        <f>'Memória de Calculo p Regulação'!M247</f>
        <v>0</v>
      </c>
      <c r="K245" s="50">
        <f>'Memória de Calculo p Regulação'!N247</f>
        <v>0</v>
      </c>
      <c r="L245" s="51" t="str">
        <f>'Memória de Calculo p Regulação'!O247</f>
        <v/>
      </c>
      <c r="M245" s="51" t="str">
        <f>'Memória de Calculo p Regulação'!P247</f>
        <v/>
      </c>
    </row>
    <row r="246" spans="1:13" s="52" customFormat="1" ht="39.950000000000003" customHeight="1" x14ac:dyDescent="0.25">
      <c r="A246" s="49">
        <f t="shared" si="3"/>
        <v>238</v>
      </c>
      <c r="B246" s="16">
        <f>'Memória de Calculo p Regulação'!$E248</f>
        <v>0</v>
      </c>
      <c r="C246" s="13" t="str">
        <f>'Memória de Calculo p Regulação'!$F248</f>
        <v/>
      </c>
      <c r="D246" s="16" t="str">
        <f>'Memória de Calculo p Regulação'!G248</f>
        <v/>
      </c>
      <c r="E246" s="13" t="str">
        <f>'Memória de Calculo p Regulação'!H248</f>
        <v/>
      </c>
      <c r="F246" s="16" t="str">
        <f>'Memória de Calculo p Regulação'!I248</f>
        <v/>
      </c>
      <c r="G246" s="16">
        <f>'Memória de Calculo p Regulação'!J230</f>
        <v>0</v>
      </c>
      <c r="H246" s="16">
        <f>'Memória de Calculo p Regulação'!K230</f>
        <v>0</v>
      </c>
      <c r="I246" s="16">
        <f>'Memória de Calculo p Regulação'!L230</f>
        <v>0</v>
      </c>
      <c r="J246" s="16">
        <f>'Memória de Calculo p Regulação'!M248</f>
        <v>0</v>
      </c>
      <c r="K246" s="50">
        <f>'Memória de Calculo p Regulação'!N248</f>
        <v>0</v>
      </c>
      <c r="L246" s="51" t="str">
        <f>'Memória de Calculo p Regulação'!O248</f>
        <v/>
      </c>
      <c r="M246" s="51" t="str">
        <f>'Memória de Calculo p Regulação'!P248</f>
        <v/>
      </c>
    </row>
    <row r="247" spans="1:13" s="52" customFormat="1" ht="39.950000000000003" customHeight="1" x14ac:dyDescent="0.25">
      <c r="A247" s="49">
        <f t="shared" si="3"/>
        <v>239</v>
      </c>
      <c r="B247" s="16">
        <f>'Memória de Calculo p Regulação'!$E249</f>
        <v>0</v>
      </c>
      <c r="C247" s="13" t="str">
        <f>'Memória de Calculo p Regulação'!$F249</f>
        <v/>
      </c>
      <c r="D247" s="16" t="str">
        <f>'Memória de Calculo p Regulação'!G249</f>
        <v/>
      </c>
      <c r="E247" s="13" t="str">
        <f>'Memória de Calculo p Regulação'!H249</f>
        <v/>
      </c>
      <c r="F247" s="16" t="str">
        <f>'Memória de Calculo p Regulação'!I249</f>
        <v/>
      </c>
      <c r="G247" s="16">
        <f>'Memória de Calculo p Regulação'!J231</f>
        <v>0</v>
      </c>
      <c r="H247" s="16">
        <f>'Memória de Calculo p Regulação'!K231</f>
        <v>0</v>
      </c>
      <c r="I247" s="16">
        <f>'Memória de Calculo p Regulação'!L231</f>
        <v>0</v>
      </c>
      <c r="J247" s="16">
        <f>'Memória de Calculo p Regulação'!M249</f>
        <v>0</v>
      </c>
      <c r="K247" s="50">
        <f>'Memória de Calculo p Regulação'!N249</f>
        <v>0</v>
      </c>
      <c r="L247" s="51" t="str">
        <f>'Memória de Calculo p Regulação'!O249</f>
        <v/>
      </c>
      <c r="M247" s="51" t="str">
        <f>'Memória de Calculo p Regulação'!P249</f>
        <v/>
      </c>
    </row>
    <row r="248" spans="1:13" s="52" customFormat="1" ht="39.950000000000003" customHeight="1" x14ac:dyDescent="0.25">
      <c r="A248" s="49">
        <f t="shared" si="3"/>
        <v>240</v>
      </c>
      <c r="B248" s="16">
        <f>'Memória de Calculo p Regulação'!$E250</f>
        <v>0</v>
      </c>
      <c r="C248" s="13" t="str">
        <f>'Memória de Calculo p Regulação'!$F250</f>
        <v/>
      </c>
      <c r="D248" s="16" t="str">
        <f>'Memória de Calculo p Regulação'!G250</f>
        <v/>
      </c>
      <c r="E248" s="13" t="str">
        <f>'Memória de Calculo p Regulação'!H250</f>
        <v/>
      </c>
      <c r="F248" s="16" t="str">
        <f>'Memória de Calculo p Regulação'!I250</f>
        <v/>
      </c>
      <c r="G248" s="16">
        <f>'Memória de Calculo p Regulação'!J232</f>
        <v>0</v>
      </c>
      <c r="H248" s="16">
        <f>'Memória de Calculo p Regulação'!K232</f>
        <v>0</v>
      </c>
      <c r="I248" s="16">
        <f>'Memória de Calculo p Regulação'!L232</f>
        <v>0</v>
      </c>
      <c r="J248" s="16">
        <f>'Memória de Calculo p Regulação'!M250</f>
        <v>0</v>
      </c>
      <c r="K248" s="50">
        <f>'Memória de Calculo p Regulação'!N250</f>
        <v>0</v>
      </c>
      <c r="L248" s="51" t="str">
        <f>'Memória de Calculo p Regulação'!O250</f>
        <v/>
      </c>
      <c r="M248" s="51" t="str">
        <f>'Memória de Calculo p Regulação'!P250</f>
        <v/>
      </c>
    </row>
    <row r="249" spans="1:13" s="52" customFormat="1" ht="39.950000000000003" customHeight="1" x14ac:dyDescent="0.25">
      <c r="A249" s="49">
        <f t="shared" si="3"/>
        <v>241</v>
      </c>
      <c r="B249" s="16">
        <f>'Memória de Calculo p Regulação'!$E251</f>
        <v>0</v>
      </c>
      <c r="C249" s="13" t="str">
        <f>'Memória de Calculo p Regulação'!$F251</f>
        <v/>
      </c>
      <c r="D249" s="16" t="str">
        <f>'Memória de Calculo p Regulação'!G251</f>
        <v/>
      </c>
      <c r="E249" s="13" t="str">
        <f>'Memória de Calculo p Regulação'!H251</f>
        <v/>
      </c>
      <c r="F249" s="16" t="str">
        <f>'Memória de Calculo p Regulação'!I251</f>
        <v/>
      </c>
      <c r="G249" s="16">
        <f>'Memória de Calculo p Regulação'!J233</f>
        <v>0</v>
      </c>
      <c r="H249" s="16">
        <f>'Memória de Calculo p Regulação'!K233</f>
        <v>0</v>
      </c>
      <c r="I249" s="16">
        <f>'Memória de Calculo p Regulação'!L233</f>
        <v>0</v>
      </c>
      <c r="J249" s="16">
        <f>'Memória de Calculo p Regulação'!M251</f>
        <v>0</v>
      </c>
      <c r="K249" s="50">
        <f>'Memória de Calculo p Regulação'!N251</f>
        <v>0</v>
      </c>
      <c r="L249" s="51" t="str">
        <f>'Memória de Calculo p Regulação'!O251</f>
        <v/>
      </c>
      <c r="M249" s="51" t="str">
        <f>'Memória de Calculo p Regulação'!P251</f>
        <v/>
      </c>
    </row>
    <row r="250" spans="1:13" s="52" customFormat="1" ht="39.950000000000003" customHeight="1" x14ac:dyDescent="0.25">
      <c r="A250" s="49">
        <f t="shared" si="3"/>
        <v>242</v>
      </c>
      <c r="B250" s="16">
        <f>'Memória de Calculo p Regulação'!$E252</f>
        <v>0</v>
      </c>
      <c r="C250" s="13" t="str">
        <f>'Memória de Calculo p Regulação'!$F252</f>
        <v/>
      </c>
      <c r="D250" s="16" t="str">
        <f>'Memória de Calculo p Regulação'!G252</f>
        <v/>
      </c>
      <c r="E250" s="13" t="str">
        <f>'Memória de Calculo p Regulação'!H252</f>
        <v/>
      </c>
      <c r="F250" s="16" t="str">
        <f>'Memória de Calculo p Regulação'!I252</f>
        <v/>
      </c>
      <c r="G250" s="16">
        <f>'Memória de Calculo p Regulação'!J234</f>
        <v>0</v>
      </c>
      <c r="H250" s="16">
        <f>'Memória de Calculo p Regulação'!K234</f>
        <v>0</v>
      </c>
      <c r="I250" s="16">
        <f>'Memória de Calculo p Regulação'!L234</f>
        <v>0</v>
      </c>
      <c r="J250" s="16">
        <f>'Memória de Calculo p Regulação'!M252</f>
        <v>0</v>
      </c>
      <c r="K250" s="50">
        <f>'Memória de Calculo p Regulação'!N252</f>
        <v>0</v>
      </c>
      <c r="L250" s="51" t="str">
        <f>'Memória de Calculo p Regulação'!O252</f>
        <v/>
      </c>
      <c r="M250" s="51" t="str">
        <f>'Memória de Calculo p Regulação'!P252</f>
        <v/>
      </c>
    </row>
    <row r="251" spans="1:13" s="52" customFormat="1" ht="39.950000000000003" customHeight="1" x14ac:dyDescent="0.25">
      <c r="A251" s="49">
        <f t="shared" si="3"/>
        <v>243</v>
      </c>
      <c r="B251" s="16">
        <f>'Memória de Calculo p Regulação'!$E253</f>
        <v>0</v>
      </c>
      <c r="C251" s="13" t="str">
        <f>'Memória de Calculo p Regulação'!$F253</f>
        <v/>
      </c>
      <c r="D251" s="16" t="str">
        <f>'Memória de Calculo p Regulação'!G253</f>
        <v/>
      </c>
      <c r="E251" s="13" t="str">
        <f>'Memória de Calculo p Regulação'!H253</f>
        <v/>
      </c>
      <c r="F251" s="16" t="str">
        <f>'Memória de Calculo p Regulação'!I253</f>
        <v/>
      </c>
      <c r="G251" s="16">
        <f>'Memória de Calculo p Regulação'!J235</f>
        <v>0</v>
      </c>
      <c r="H251" s="16">
        <f>'Memória de Calculo p Regulação'!K235</f>
        <v>0</v>
      </c>
      <c r="I251" s="16">
        <f>'Memória de Calculo p Regulação'!L235</f>
        <v>0</v>
      </c>
      <c r="J251" s="16">
        <f>'Memória de Calculo p Regulação'!M253</f>
        <v>0</v>
      </c>
      <c r="K251" s="50">
        <f>'Memória de Calculo p Regulação'!N253</f>
        <v>0</v>
      </c>
      <c r="L251" s="51" t="str">
        <f>'Memória de Calculo p Regulação'!O253</f>
        <v/>
      </c>
      <c r="M251" s="51" t="str">
        <f>'Memória de Calculo p Regulação'!P253</f>
        <v/>
      </c>
    </row>
    <row r="252" spans="1:13" s="52" customFormat="1" ht="39.950000000000003" customHeight="1" x14ac:dyDescent="0.25">
      <c r="A252" s="49">
        <f t="shared" si="3"/>
        <v>244</v>
      </c>
      <c r="B252" s="16">
        <f>'Memória de Calculo p Regulação'!$E254</f>
        <v>0</v>
      </c>
      <c r="C252" s="13" t="str">
        <f>'Memória de Calculo p Regulação'!$F254</f>
        <v/>
      </c>
      <c r="D252" s="16" t="str">
        <f>'Memória de Calculo p Regulação'!G254</f>
        <v/>
      </c>
      <c r="E252" s="13" t="str">
        <f>'Memória de Calculo p Regulação'!H254</f>
        <v/>
      </c>
      <c r="F252" s="16" t="str">
        <f>'Memória de Calculo p Regulação'!I254</f>
        <v/>
      </c>
      <c r="G252" s="16">
        <f>'Memória de Calculo p Regulação'!J236</f>
        <v>0</v>
      </c>
      <c r="H252" s="16">
        <f>'Memória de Calculo p Regulação'!K236</f>
        <v>0</v>
      </c>
      <c r="I252" s="16">
        <f>'Memória de Calculo p Regulação'!L236</f>
        <v>0</v>
      </c>
      <c r="J252" s="16">
        <f>'Memória de Calculo p Regulação'!M254</f>
        <v>0</v>
      </c>
      <c r="K252" s="50">
        <f>'Memória de Calculo p Regulação'!N254</f>
        <v>0</v>
      </c>
      <c r="L252" s="51" t="str">
        <f>'Memória de Calculo p Regulação'!O254</f>
        <v/>
      </c>
      <c r="M252" s="51" t="str">
        <f>'Memória de Calculo p Regulação'!P254</f>
        <v/>
      </c>
    </row>
    <row r="253" spans="1:13" s="52" customFormat="1" ht="39.950000000000003" customHeight="1" x14ac:dyDescent="0.25">
      <c r="A253" s="49">
        <f t="shared" si="3"/>
        <v>245</v>
      </c>
      <c r="B253" s="16">
        <f>'Memória de Calculo p Regulação'!$E255</f>
        <v>0</v>
      </c>
      <c r="C253" s="13" t="str">
        <f>'Memória de Calculo p Regulação'!$F255</f>
        <v/>
      </c>
      <c r="D253" s="16" t="str">
        <f>'Memória de Calculo p Regulação'!G255</f>
        <v/>
      </c>
      <c r="E253" s="13" t="str">
        <f>'Memória de Calculo p Regulação'!H255</f>
        <v/>
      </c>
      <c r="F253" s="16" t="str">
        <f>'Memória de Calculo p Regulação'!I255</f>
        <v/>
      </c>
      <c r="G253" s="16">
        <f>'Memória de Calculo p Regulação'!J237</f>
        <v>0</v>
      </c>
      <c r="H253" s="16">
        <f>'Memória de Calculo p Regulação'!K237</f>
        <v>0</v>
      </c>
      <c r="I253" s="16">
        <f>'Memória de Calculo p Regulação'!L237</f>
        <v>0</v>
      </c>
      <c r="J253" s="16">
        <f>'Memória de Calculo p Regulação'!M255</f>
        <v>0</v>
      </c>
      <c r="K253" s="50">
        <f>'Memória de Calculo p Regulação'!N255</f>
        <v>0</v>
      </c>
      <c r="L253" s="51" t="str">
        <f>'Memória de Calculo p Regulação'!O255</f>
        <v/>
      </c>
      <c r="M253" s="51" t="str">
        <f>'Memória de Calculo p Regulação'!P255</f>
        <v/>
      </c>
    </row>
    <row r="254" spans="1:13" s="52" customFormat="1" ht="39.950000000000003" customHeight="1" x14ac:dyDescent="0.25">
      <c r="A254" s="49">
        <f t="shared" si="3"/>
        <v>246</v>
      </c>
      <c r="B254" s="16">
        <f>'Memória de Calculo p Regulação'!$E256</f>
        <v>0</v>
      </c>
      <c r="C254" s="13" t="str">
        <f>'Memória de Calculo p Regulação'!$F256</f>
        <v/>
      </c>
      <c r="D254" s="16" t="str">
        <f>'Memória de Calculo p Regulação'!G256</f>
        <v/>
      </c>
      <c r="E254" s="13" t="str">
        <f>'Memória de Calculo p Regulação'!H256</f>
        <v/>
      </c>
      <c r="F254" s="16" t="str">
        <f>'Memória de Calculo p Regulação'!I256</f>
        <v/>
      </c>
      <c r="G254" s="16">
        <f>'Memória de Calculo p Regulação'!J238</f>
        <v>0</v>
      </c>
      <c r="H254" s="16">
        <f>'Memória de Calculo p Regulação'!K238</f>
        <v>0</v>
      </c>
      <c r="I254" s="16">
        <f>'Memória de Calculo p Regulação'!L238</f>
        <v>0</v>
      </c>
      <c r="J254" s="16">
        <f>'Memória de Calculo p Regulação'!M256</f>
        <v>0</v>
      </c>
      <c r="K254" s="50">
        <f>'Memória de Calculo p Regulação'!N256</f>
        <v>0</v>
      </c>
      <c r="L254" s="51" t="str">
        <f>'Memória de Calculo p Regulação'!O256</f>
        <v/>
      </c>
      <c r="M254" s="51" t="str">
        <f>'Memória de Calculo p Regulação'!P256</f>
        <v/>
      </c>
    </row>
    <row r="255" spans="1:13" s="52" customFormat="1" ht="39.950000000000003" customHeight="1" x14ac:dyDescent="0.25">
      <c r="A255" s="49">
        <f t="shared" si="3"/>
        <v>247</v>
      </c>
      <c r="B255" s="16">
        <f>'Memória de Calculo p Regulação'!$E257</f>
        <v>0</v>
      </c>
      <c r="C255" s="13" t="str">
        <f>'Memória de Calculo p Regulação'!$F257</f>
        <v/>
      </c>
      <c r="D255" s="16" t="str">
        <f>'Memória de Calculo p Regulação'!G257</f>
        <v/>
      </c>
      <c r="E255" s="13" t="str">
        <f>'Memória de Calculo p Regulação'!H257</f>
        <v/>
      </c>
      <c r="F255" s="16" t="str">
        <f>'Memória de Calculo p Regulação'!I257</f>
        <v/>
      </c>
      <c r="G255" s="16">
        <f>'Memória de Calculo p Regulação'!J239</f>
        <v>0</v>
      </c>
      <c r="H255" s="16">
        <f>'Memória de Calculo p Regulação'!K239</f>
        <v>0</v>
      </c>
      <c r="I255" s="16">
        <f>'Memória de Calculo p Regulação'!L239</f>
        <v>0</v>
      </c>
      <c r="J255" s="16">
        <f>'Memória de Calculo p Regulação'!M257</f>
        <v>0</v>
      </c>
      <c r="K255" s="50">
        <f>'Memória de Calculo p Regulação'!N257</f>
        <v>0</v>
      </c>
      <c r="L255" s="51" t="str">
        <f>'Memória de Calculo p Regulação'!O257</f>
        <v/>
      </c>
      <c r="M255" s="51" t="str">
        <f>'Memória de Calculo p Regulação'!P257</f>
        <v/>
      </c>
    </row>
    <row r="256" spans="1:13" s="52" customFormat="1" ht="39.950000000000003" customHeight="1" x14ac:dyDescent="0.25">
      <c r="A256" s="49">
        <f t="shared" si="3"/>
        <v>248</v>
      </c>
      <c r="B256" s="16">
        <f>'Memória de Calculo p Regulação'!$E258</f>
        <v>0</v>
      </c>
      <c r="C256" s="13" t="str">
        <f>'Memória de Calculo p Regulação'!$F258</f>
        <v/>
      </c>
      <c r="D256" s="16" t="str">
        <f>'Memória de Calculo p Regulação'!G258</f>
        <v/>
      </c>
      <c r="E256" s="13" t="str">
        <f>'Memória de Calculo p Regulação'!H258</f>
        <v/>
      </c>
      <c r="F256" s="16" t="str">
        <f>'Memória de Calculo p Regulação'!I258</f>
        <v/>
      </c>
      <c r="G256" s="16">
        <f>'Memória de Calculo p Regulação'!J240</f>
        <v>0</v>
      </c>
      <c r="H256" s="16">
        <f>'Memória de Calculo p Regulação'!K240</f>
        <v>0</v>
      </c>
      <c r="I256" s="16">
        <f>'Memória de Calculo p Regulação'!L240</f>
        <v>0</v>
      </c>
      <c r="J256" s="16">
        <f>'Memória de Calculo p Regulação'!M258</f>
        <v>0</v>
      </c>
      <c r="K256" s="50">
        <f>'Memória de Calculo p Regulação'!N258</f>
        <v>0</v>
      </c>
      <c r="L256" s="51" t="str">
        <f>'Memória de Calculo p Regulação'!O258</f>
        <v/>
      </c>
      <c r="M256" s="51" t="str">
        <f>'Memória de Calculo p Regulação'!P258</f>
        <v/>
      </c>
    </row>
    <row r="257" spans="1:13" s="52" customFormat="1" ht="39.950000000000003" customHeight="1" x14ac:dyDescent="0.25">
      <c r="A257" s="49">
        <f t="shared" si="3"/>
        <v>249</v>
      </c>
      <c r="B257" s="16">
        <f>'Memória de Calculo p Regulação'!$E259</f>
        <v>0</v>
      </c>
      <c r="C257" s="13" t="str">
        <f>'Memória de Calculo p Regulação'!$F259</f>
        <v/>
      </c>
      <c r="D257" s="16" t="str">
        <f>'Memória de Calculo p Regulação'!G259</f>
        <v/>
      </c>
      <c r="E257" s="13" t="str">
        <f>'Memória de Calculo p Regulação'!H259</f>
        <v/>
      </c>
      <c r="F257" s="16" t="str">
        <f>'Memória de Calculo p Regulação'!I259</f>
        <v/>
      </c>
      <c r="G257" s="16">
        <f>'Memória de Calculo p Regulação'!J241</f>
        <v>0</v>
      </c>
      <c r="H257" s="16">
        <f>'Memória de Calculo p Regulação'!K241</f>
        <v>0</v>
      </c>
      <c r="I257" s="16">
        <f>'Memória de Calculo p Regulação'!L241</f>
        <v>0</v>
      </c>
      <c r="J257" s="16">
        <f>'Memória de Calculo p Regulação'!M259</f>
        <v>0</v>
      </c>
      <c r="K257" s="50">
        <f>'Memória de Calculo p Regulação'!N259</f>
        <v>0</v>
      </c>
      <c r="L257" s="51" t="str">
        <f>'Memória de Calculo p Regulação'!O259</f>
        <v/>
      </c>
      <c r="M257" s="51" t="str">
        <f>'Memória de Calculo p Regulação'!P259</f>
        <v/>
      </c>
    </row>
    <row r="258" spans="1:13" s="52" customFormat="1" ht="39.950000000000003" customHeight="1" x14ac:dyDescent="0.25">
      <c r="A258" s="49">
        <f t="shared" si="3"/>
        <v>250</v>
      </c>
      <c r="B258" s="16">
        <f>'Memória de Calculo p Regulação'!$E260</f>
        <v>0</v>
      </c>
      <c r="C258" s="13" t="str">
        <f>'Memória de Calculo p Regulação'!$F260</f>
        <v/>
      </c>
      <c r="D258" s="16" t="str">
        <f>'Memória de Calculo p Regulação'!G260</f>
        <v/>
      </c>
      <c r="E258" s="13" t="str">
        <f>'Memória de Calculo p Regulação'!H260</f>
        <v/>
      </c>
      <c r="F258" s="16" t="str">
        <f>'Memória de Calculo p Regulação'!I260</f>
        <v/>
      </c>
      <c r="G258" s="16">
        <f>'Memória de Calculo p Regulação'!J242</f>
        <v>0</v>
      </c>
      <c r="H258" s="16">
        <f>'Memória de Calculo p Regulação'!K242</f>
        <v>0</v>
      </c>
      <c r="I258" s="16">
        <f>'Memória de Calculo p Regulação'!L242</f>
        <v>0</v>
      </c>
      <c r="J258" s="16">
        <f>'Memória de Calculo p Regulação'!M260</f>
        <v>0</v>
      </c>
      <c r="K258" s="50">
        <f>'Memória de Calculo p Regulação'!N260</f>
        <v>0</v>
      </c>
      <c r="L258" s="51" t="str">
        <f>'Memória de Calculo p Regulação'!O260</f>
        <v/>
      </c>
      <c r="M258" s="51" t="str">
        <f>'Memória de Calculo p Regulação'!P260</f>
        <v/>
      </c>
    </row>
    <row r="259" spans="1:13" s="52" customFormat="1" ht="39.950000000000003" customHeight="1" x14ac:dyDescent="0.25">
      <c r="A259" s="49">
        <f t="shared" si="3"/>
        <v>251</v>
      </c>
      <c r="B259" s="16">
        <f>'Memória de Calculo p Regulação'!$E261</f>
        <v>0</v>
      </c>
      <c r="C259" s="13" t="str">
        <f>'Memória de Calculo p Regulação'!$F261</f>
        <v/>
      </c>
      <c r="D259" s="16" t="str">
        <f>'Memória de Calculo p Regulação'!G261</f>
        <v/>
      </c>
      <c r="E259" s="13" t="str">
        <f>'Memória de Calculo p Regulação'!H261</f>
        <v/>
      </c>
      <c r="F259" s="16" t="str">
        <f>'Memória de Calculo p Regulação'!I261</f>
        <v/>
      </c>
      <c r="G259" s="16">
        <f>'Memória de Calculo p Regulação'!J243</f>
        <v>0</v>
      </c>
      <c r="H259" s="16">
        <f>'Memória de Calculo p Regulação'!K243</f>
        <v>0</v>
      </c>
      <c r="I259" s="16">
        <f>'Memória de Calculo p Regulação'!L243</f>
        <v>0</v>
      </c>
      <c r="J259" s="16">
        <f>'Memória de Calculo p Regulação'!M261</f>
        <v>0</v>
      </c>
      <c r="K259" s="50">
        <f>'Memória de Calculo p Regulação'!N261</f>
        <v>0</v>
      </c>
      <c r="L259" s="51" t="str">
        <f>'Memória de Calculo p Regulação'!O261</f>
        <v/>
      </c>
      <c r="M259" s="51" t="str">
        <f>'Memória de Calculo p Regulação'!P261</f>
        <v/>
      </c>
    </row>
    <row r="260" spans="1:13" s="52" customFormat="1" ht="39.950000000000003" customHeight="1" x14ac:dyDescent="0.25">
      <c r="A260" s="49">
        <f t="shared" si="3"/>
        <v>252</v>
      </c>
      <c r="B260" s="16">
        <f>'Memória de Calculo p Regulação'!$E262</f>
        <v>0</v>
      </c>
      <c r="C260" s="13" t="str">
        <f>'Memória de Calculo p Regulação'!$F262</f>
        <v/>
      </c>
      <c r="D260" s="16" t="str">
        <f>'Memória de Calculo p Regulação'!G262</f>
        <v/>
      </c>
      <c r="E260" s="13" t="str">
        <f>'Memória de Calculo p Regulação'!H262</f>
        <v/>
      </c>
      <c r="F260" s="16" t="str">
        <f>'Memória de Calculo p Regulação'!I262</f>
        <v/>
      </c>
      <c r="G260" s="16">
        <f>'Memória de Calculo p Regulação'!J244</f>
        <v>0</v>
      </c>
      <c r="H260" s="16">
        <f>'Memória de Calculo p Regulação'!K244</f>
        <v>0</v>
      </c>
      <c r="I260" s="16">
        <f>'Memória de Calculo p Regulação'!L244</f>
        <v>0</v>
      </c>
      <c r="J260" s="16">
        <f>'Memória de Calculo p Regulação'!M262</f>
        <v>0</v>
      </c>
      <c r="K260" s="50">
        <f>'Memória de Calculo p Regulação'!N262</f>
        <v>0</v>
      </c>
      <c r="L260" s="51" t="str">
        <f>'Memória de Calculo p Regulação'!O262</f>
        <v/>
      </c>
      <c r="M260" s="51" t="str">
        <f>'Memória de Calculo p Regulação'!P262</f>
        <v/>
      </c>
    </row>
    <row r="261" spans="1:13" s="52" customFormat="1" ht="39.950000000000003" customHeight="1" x14ac:dyDescent="0.25">
      <c r="A261" s="49">
        <f t="shared" si="3"/>
        <v>253</v>
      </c>
      <c r="B261" s="16">
        <f>'Memória de Calculo p Regulação'!$E263</f>
        <v>0</v>
      </c>
      <c r="C261" s="13" t="str">
        <f>'Memória de Calculo p Regulação'!$F263</f>
        <v/>
      </c>
      <c r="D261" s="16" t="str">
        <f>'Memória de Calculo p Regulação'!G263</f>
        <v/>
      </c>
      <c r="E261" s="13" t="str">
        <f>'Memória de Calculo p Regulação'!H263</f>
        <v/>
      </c>
      <c r="F261" s="16" t="str">
        <f>'Memória de Calculo p Regulação'!I263</f>
        <v/>
      </c>
      <c r="G261" s="16">
        <f>'Memória de Calculo p Regulação'!J245</f>
        <v>0</v>
      </c>
      <c r="H261" s="16">
        <f>'Memória de Calculo p Regulação'!K245</f>
        <v>0</v>
      </c>
      <c r="I261" s="16">
        <f>'Memória de Calculo p Regulação'!L245</f>
        <v>0</v>
      </c>
      <c r="J261" s="16">
        <f>'Memória de Calculo p Regulação'!M263</f>
        <v>0</v>
      </c>
      <c r="K261" s="50">
        <f>'Memória de Calculo p Regulação'!N263</f>
        <v>0</v>
      </c>
      <c r="L261" s="51" t="str">
        <f>'Memória de Calculo p Regulação'!O263</f>
        <v/>
      </c>
      <c r="M261" s="51" t="str">
        <f>'Memória de Calculo p Regulação'!P263</f>
        <v/>
      </c>
    </row>
    <row r="262" spans="1:13" s="52" customFormat="1" ht="39.950000000000003" customHeight="1" x14ac:dyDescent="0.25">
      <c r="A262" s="49">
        <f t="shared" si="3"/>
        <v>254</v>
      </c>
      <c r="B262" s="16">
        <f>'Memória de Calculo p Regulação'!$E264</f>
        <v>0</v>
      </c>
      <c r="C262" s="13" t="str">
        <f>'Memória de Calculo p Regulação'!$F264</f>
        <v/>
      </c>
      <c r="D262" s="16" t="str">
        <f>'Memória de Calculo p Regulação'!G264</f>
        <v/>
      </c>
      <c r="E262" s="13" t="str">
        <f>'Memória de Calculo p Regulação'!H264</f>
        <v/>
      </c>
      <c r="F262" s="16" t="str">
        <f>'Memória de Calculo p Regulação'!I264</f>
        <v/>
      </c>
      <c r="G262" s="16">
        <f>'Memória de Calculo p Regulação'!J246</f>
        <v>0</v>
      </c>
      <c r="H262" s="16">
        <f>'Memória de Calculo p Regulação'!K246</f>
        <v>0</v>
      </c>
      <c r="I262" s="16">
        <f>'Memória de Calculo p Regulação'!L246</f>
        <v>0</v>
      </c>
      <c r="J262" s="16">
        <f>'Memória de Calculo p Regulação'!M264</f>
        <v>0</v>
      </c>
      <c r="K262" s="50">
        <f>'Memória de Calculo p Regulação'!N264</f>
        <v>0</v>
      </c>
      <c r="L262" s="51" t="str">
        <f>'Memória de Calculo p Regulação'!O264</f>
        <v/>
      </c>
      <c r="M262" s="51" t="str">
        <f>'Memória de Calculo p Regulação'!P264</f>
        <v/>
      </c>
    </row>
    <row r="263" spans="1:13" s="52" customFormat="1" ht="39.950000000000003" customHeight="1" x14ac:dyDescent="0.25">
      <c r="A263" s="49">
        <f t="shared" si="3"/>
        <v>255</v>
      </c>
      <c r="B263" s="16">
        <f>'Memória de Calculo p Regulação'!$E265</f>
        <v>0</v>
      </c>
      <c r="C263" s="13" t="str">
        <f>'Memória de Calculo p Regulação'!$F265</f>
        <v/>
      </c>
      <c r="D263" s="16" t="str">
        <f>'Memória de Calculo p Regulação'!G265</f>
        <v/>
      </c>
      <c r="E263" s="13" t="str">
        <f>'Memória de Calculo p Regulação'!H265</f>
        <v/>
      </c>
      <c r="F263" s="16" t="str">
        <f>'Memória de Calculo p Regulação'!I265</f>
        <v/>
      </c>
      <c r="G263" s="16">
        <f>'Memória de Calculo p Regulação'!J247</f>
        <v>0</v>
      </c>
      <c r="H263" s="16">
        <f>'Memória de Calculo p Regulação'!K247</f>
        <v>0</v>
      </c>
      <c r="I263" s="16">
        <f>'Memória de Calculo p Regulação'!L247</f>
        <v>0</v>
      </c>
      <c r="J263" s="16">
        <f>'Memória de Calculo p Regulação'!M265</f>
        <v>0</v>
      </c>
      <c r="K263" s="50">
        <f>'Memória de Calculo p Regulação'!N265</f>
        <v>0</v>
      </c>
      <c r="L263" s="51" t="str">
        <f>'Memória de Calculo p Regulação'!O265</f>
        <v/>
      </c>
      <c r="M263" s="51" t="str">
        <f>'Memória de Calculo p Regulação'!P265</f>
        <v/>
      </c>
    </row>
    <row r="264" spans="1:13" s="52" customFormat="1" ht="39.950000000000003" customHeight="1" x14ac:dyDescent="0.25">
      <c r="A264" s="49">
        <f t="shared" si="3"/>
        <v>256</v>
      </c>
      <c r="B264" s="16">
        <f>'Memória de Calculo p Regulação'!$E266</f>
        <v>0</v>
      </c>
      <c r="C264" s="13" t="str">
        <f>'Memória de Calculo p Regulação'!$F266</f>
        <v/>
      </c>
      <c r="D264" s="16" t="str">
        <f>'Memória de Calculo p Regulação'!G266</f>
        <v/>
      </c>
      <c r="E264" s="13" t="str">
        <f>'Memória de Calculo p Regulação'!H266</f>
        <v/>
      </c>
      <c r="F264" s="16" t="str">
        <f>'Memória de Calculo p Regulação'!I266</f>
        <v/>
      </c>
      <c r="G264" s="16">
        <f>'Memória de Calculo p Regulação'!J248</f>
        <v>0</v>
      </c>
      <c r="H264" s="16">
        <f>'Memória de Calculo p Regulação'!K248</f>
        <v>0</v>
      </c>
      <c r="I264" s="16">
        <f>'Memória de Calculo p Regulação'!L248</f>
        <v>0</v>
      </c>
      <c r="J264" s="16">
        <f>'Memória de Calculo p Regulação'!M266</f>
        <v>0</v>
      </c>
      <c r="K264" s="50">
        <f>'Memória de Calculo p Regulação'!N266</f>
        <v>0</v>
      </c>
      <c r="L264" s="51" t="str">
        <f>'Memória de Calculo p Regulação'!O266</f>
        <v/>
      </c>
      <c r="M264" s="51" t="str">
        <f>'Memória de Calculo p Regulação'!P266</f>
        <v/>
      </c>
    </row>
    <row r="265" spans="1:13" s="52" customFormat="1" ht="39.950000000000003" customHeight="1" x14ac:dyDescent="0.25">
      <c r="A265" s="49">
        <f t="shared" si="3"/>
        <v>257</v>
      </c>
      <c r="B265" s="16">
        <f>'Memória de Calculo p Regulação'!$E267</f>
        <v>0</v>
      </c>
      <c r="C265" s="13" t="str">
        <f>'Memória de Calculo p Regulação'!$F267</f>
        <v/>
      </c>
      <c r="D265" s="16" t="str">
        <f>'Memória de Calculo p Regulação'!G267</f>
        <v/>
      </c>
      <c r="E265" s="13" t="str">
        <f>'Memória de Calculo p Regulação'!H267</f>
        <v/>
      </c>
      <c r="F265" s="16" t="str">
        <f>'Memória de Calculo p Regulação'!I267</f>
        <v/>
      </c>
      <c r="G265" s="16">
        <f>'Memória de Calculo p Regulação'!J249</f>
        <v>0</v>
      </c>
      <c r="H265" s="16">
        <f>'Memória de Calculo p Regulação'!K249</f>
        <v>0</v>
      </c>
      <c r="I265" s="16">
        <f>'Memória de Calculo p Regulação'!L249</f>
        <v>0</v>
      </c>
      <c r="J265" s="16">
        <f>'Memória de Calculo p Regulação'!M267</f>
        <v>0</v>
      </c>
      <c r="K265" s="50">
        <f>'Memória de Calculo p Regulação'!N267</f>
        <v>0</v>
      </c>
      <c r="L265" s="51" t="str">
        <f>'Memória de Calculo p Regulação'!O267</f>
        <v/>
      </c>
      <c r="M265" s="51" t="str">
        <f>'Memória de Calculo p Regulação'!P267</f>
        <v/>
      </c>
    </row>
    <row r="266" spans="1:13" s="52" customFormat="1" ht="39.950000000000003" customHeight="1" x14ac:dyDescent="0.25">
      <c r="A266" s="49">
        <f t="shared" ref="A266:A329" si="4">A265+1</f>
        <v>258</v>
      </c>
      <c r="B266" s="16">
        <f>'Memória de Calculo p Regulação'!$E268</f>
        <v>0</v>
      </c>
      <c r="C266" s="13" t="str">
        <f>'Memória de Calculo p Regulação'!$F268</f>
        <v/>
      </c>
      <c r="D266" s="16" t="str">
        <f>'Memória de Calculo p Regulação'!G268</f>
        <v/>
      </c>
      <c r="E266" s="13" t="str">
        <f>'Memória de Calculo p Regulação'!H268</f>
        <v/>
      </c>
      <c r="F266" s="16" t="str">
        <f>'Memória de Calculo p Regulação'!I268</f>
        <v/>
      </c>
      <c r="G266" s="16">
        <f>'Memória de Calculo p Regulação'!J250</f>
        <v>0</v>
      </c>
      <c r="H266" s="16">
        <f>'Memória de Calculo p Regulação'!K250</f>
        <v>0</v>
      </c>
      <c r="I266" s="16">
        <f>'Memória de Calculo p Regulação'!L250</f>
        <v>0</v>
      </c>
      <c r="J266" s="16">
        <f>'Memória de Calculo p Regulação'!M268</f>
        <v>0</v>
      </c>
      <c r="K266" s="50">
        <f>'Memória de Calculo p Regulação'!N268</f>
        <v>0</v>
      </c>
      <c r="L266" s="51" t="str">
        <f>'Memória de Calculo p Regulação'!O268</f>
        <v/>
      </c>
      <c r="M266" s="51" t="str">
        <f>'Memória de Calculo p Regulação'!P268</f>
        <v/>
      </c>
    </row>
    <row r="267" spans="1:13" s="52" customFormat="1" ht="39.950000000000003" customHeight="1" x14ac:dyDescent="0.25">
      <c r="A267" s="49">
        <f t="shared" si="4"/>
        <v>259</v>
      </c>
      <c r="B267" s="16">
        <f>'Memória de Calculo p Regulação'!$E269</f>
        <v>0</v>
      </c>
      <c r="C267" s="13" t="str">
        <f>'Memória de Calculo p Regulação'!$F269</f>
        <v/>
      </c>
      <c r="D267" s="16" t="str">
        <f>'Memória de Calculo p Regulação'!G269</f>
        <v/>
      </c>
      <c r="E267" s="13" t="str">
        <f>'Memória de Calculo p Regulação'!H269</f>
        <v/>
      </c>
      <c r="F267" s="16" t="str">
        <f>'Memória de Calculo p Regulação'!I269</f>
        <v/>
      </c>
      <c r="G267" s="16">
        <f>'Memória de Calculo p Regulação'!J251</f>
        <v>0</v>
      </c>
      <c r="H267" s="16">
        <f>'Memória de Calculo p Regulação'!K251</f>
        <v>0</v>
      </c>
      <c r="I267" s="16">
        <f>'Memória de Calculo p Regulação'!L251</f>
        <v>0</v>
      </c>
      <c r="J267" s="16">
        <f>'Memória de Calculo p Regulação'!M269</f>
        <v>0</v>
      </c>
      <c r="K267" s="50">
        <f>'Memória de Calculo p Regulação'!N269</f>
        <v>0</v>
      </c>
      <c r="L267" s="51" t="str">
        <f>'Memória de Calculo p Regulação'!O269</f>
        <v/>
      </c>
      <c r="M267" s="51" t="str">
        <f>'Memória de Calculo p Regulação'!P269</f>
        <v/>
      </c>
    </row>
    <row r="268" spans="1:13" s="52" customFormat="1" ht="39.950000000000003" customHeight="1" x14ac:dyDescent="0.25">
      <c r="A268" s="49">
        <f t="shared" si="4"/>
        <v>260</v>
      </c>
      <c r="B268" s="16">
        <f>'Memória de Calculo p Regulação'!$E270</f>
        <v>0</v>
      </c>
      <c r="C268" s="13" t="str">
        <f>'Memória de Calculo p Regulação'!$F270</f>
        <v/>
      </c>
      <c r="D268" s="16" t="str">
        <f>'Memória de Calculo p Regulação'!G270</f>
        <v/>
      </c>
      <c r="E268" s="13" t="str">
        <f>'Memória de Calculo p Regulação'!H270</f>
        <v/>
      </c>
      <c r="F268" s="16" t="str">
        <f>'Memória de Calculo p Regulação'!I270</f>
        <v/>
      </c>
      <c r="G268" s="16">
        <f>'Memória de Calculo p Regulação'!J252</f>
        <v>0</v>
      </c>
      <c r="H268" s="16">
        <f>'Memória de Calculo p Regulação'!K252</f>
        <v>0</v>
      </c>
      <c r="I268" s="16">
        <f>'Memória de Calculo p Regulação'!L252</f>
        <v>0</v>
      </c>
      <c r="J268" s="16">
        <f>'Memória de Calculo p Regulação'!M270</f>
        <v>0</v>
      </c>
      <c r="K268" s="50">
        <f>'Memória de Calculo p Regulação'!N270</f>
        <v>0</v>
      </c>
      <c r="L268" s="51" t="str">
        <f>'Memória de Calculo p Regulação'!O270</f>
        <v/>
      </c>
      <c r="M268" s="51" t="str">
        <f>'Memória de Calculo p Regulação'!P270</f>
        <v/>
      </c>
    </row>
    <row r="269" spans="1:13" s="52" customFormat="1" ht="39.950000000000003" customHeight="1" x14ac:dyDescent="0.25">
      <c r="A269" s="49">
        <f t="shared" si="4"/>
        <v>261</v>
      </c>
      <c r="B269" s="16">
        <f>'Memória de Calculo p Regulação'!$E271</f>
        <v>0</v>
      </c>
      <c r="C269" s="13" t="str">
        <f>'Memória de Calculo p Regulação'!$F271</f>
        <v/>
      </c>
      <c r="D269" s="16" t="str">
        <f>'Memória de Calculo p Regulação'!G271</f>
        <v/>
      </c>
      <c r="E269" s="13" t="str">
        <f>'Memória de Calculo p Regulação'!H271</f>
        <v/>
      </c>
      <c r="F269" s="16" t="str">
        <f>'Memória de Calculo p Regulação'!I271</f>
        <v/>
      </c>
      <c r="G269" s="16">
        <f>'Memória de Calculo p Regulação'!J253</f>
        <v>0</v>
      </c>
      <c r="H269" s="16">
        <f>'Memória de Calculo p Regulação'!K253</f>
        <v>0</v>
      </c>
      <c r="I269" s="16">
        <f>'Memória de Calculo p Regulação'!L253</f>
        <v>0</v>
      </c>
      <c r="J269" s="16">
        <f>'Memória de Calculo p Regulação'!M271</f>
        <v>0</v>
      </c>
      <c r="K269" s="50">
        <f>'Memória de Calculo p Regulação'!N271</f>
        <v>0</v>
      </c>
      <c r="L269" s="51" t="str">
        <f>'Memória de Calculo p Regulação'!O271</f>
        <v/>
      </c>
      <c r="M269" s="51" t="str">
        <f>'Memória de Calculo p Regulação'!P271</f>
        <v/>
      </c>
    </row>
    <row r="270" spans="1:13" s="52" customFormat="1" ht="39.950000000000003" customHeight="1" x14ac:dyDescent="0.25">
      <c r="A270" s="49">
        <f t="shared" si="4"/>
        <v>262</v>
      </c>
      <c r="B270" s="16">
        <f>'Memória de Calculo p Regulação'!$E272</f>
        <v>0</v>
      </c>
      <c r="C270" s="13" t="str">
        <f>'Memória de Calculo p Regulação'!$F272</f>
        <v/>
      </c>
      <c r="D270" s="16" t="str">
        <f>'Memória de Calculo p Regulação'!G272</f>
        <v/>
      </c>
      <c r="E270" s="13" t="str">
        <f>'Memória de Calculo p Regulação'!H272</f>
        <v/>
      </c>
      <c r="F270" s="16" t="str">
        <f>'Memória de Calculo p Regulação'!I272</f>
        <v/>
      </c>
      <c r="G270" s="16">
        <f>'Memória de Calculo p Regulação'!J254</f>
        <v>0</v>
      </c>
      <c r="H270" s="16">
        <f>'Memória de Calculo p Regulação'!K254</f>
        <v>0</v>
      </c>
      <c r="I270" s="16">
        <f>'Memória de Calculo p Regulação'!L254</f>
        <v>0</v>
      </c>
      <c r="J270" s="16">
        <f>'Memória de Calculo p Regulação'!M272</f>
        <v>0</v>
      </c>
      <c r="K270" s="50">
        <f>'Memória de Calculo p Regulação'!N272</f>
        <v>0</v>
      </c>
      <c r="L270" s="51" t="str">
        <f>'Memória de Calculo p Regulação'!O272</f>
        <v/>
      </c>
      <c r="M270" s="51" t="str">
        <f>'Memória de Calculo p Regulação'!P272</f>
        <v/>
      </c>
    </row>
    <row r="271" spans="1:13" s="52" customFormat="1" ht="39.950000000000003" customHeight="1" x14ac:dyDescent="0.25">
      <c r="A271" s="49">
        <f t="shared" si="4"/>
        <v>263</v>
      </c>
      <c r="B271" s="16">
        <f>'Memória de Calculo p Regulação'!$E273</f>
        <v>0</v>
      </c>
      <c r="C271" s="13" t="str">
        <f>'Memória de Calculo p Regulação'!$F273</f>
        <v/>
      </c>
      <c r="D271" s="16" t="str">
        <f>'Memória de Calculo p Regulação'!G273</f>
        <v/>
      </c>
      <c r="E271" s="13" t="str">
        <f>'Memória de Calculo p Regulação'!H273</f>
        <v/>
      </c>
      <c r="F271" s="16" t="str">
        <f>'Memória de Calculo p Regulação'!I273</f>
        <v/>
      </c>
      <c r="G271" s="16">
        <f>'Memória de Calculo p Regulação'!J255</f>
        <v>0</v>
      </c>
      <c r="H271" s="16">
        <f>'Memória de Calculo p Regulação'!K255</f>
        <v>0</v>
      </c>
      <c r="I271" s="16">
        <f>'Memória de Calculo p Regulação'!L255</f>
        <v>0</v>
      </c>
      <c r="J271" s="16">
        <f>'Memória de Calculo p Regulação'!M273</f>
        <v>0</v>
      </c>
      <c r="K271" s="50">
        <f>'Memória de Calculo p Regulação'!N273</f>
        <v>0</v>
      </c>
      <c r="L271" s="51" t="str">
        <f>'Memória de Calculo p Regulação'!O273</f>
        <v/>
      </c>
      <c r="M271" s="51" t="str">
        <f>'Memória de Calculo p Regulação'!P273</f>
        <v/>
      </c>
    </row>
    <row r="272" spans="1:13" s="52" customFormat="1" ht="39.950000000000003" customHeight="1" x14ac:dyDescent="0.25">
      <c r="A272" s="49">
        <f t="shared" si="4"/>
        <v>264</v>
      </c>
      <c r="B272" s="16">
        <f>'Memória de Calculo p Regulação'!$E274</f>
        <v>0</v>
      </c>
      <c r="C272" s="13" t="str">
        <f>'Memória de Calculo p Regulação'!$F274</f>
        <v/>
      </c>
      <c r="D272" s="16" t="str">
        <f>'Memória de Calculo p Regulação'!G274</f>
        <v/>
      </c>
      <c r="E272" s="13" t="str">
        <f>'Memória de Calculo p Regulação'!H274</f>
        <v/>
      </c>
      <c r="F272" s="16" t="str">
        <f>'Memória de Calculo p Regulação'!I274</f>
        <v/>
      </c>
      <c r="G272" s="16">
        <f>'Memória de Calculo p Regulação'!J256</f>
        <v>0</v>
      </c>
      <c r="H272" s="16">
        <f>'Memória de Calculo p Regulação'!K256</f>
        <v>0</v>
      </c>
      <c r="I272" s="16">
        <f>'Memória de Calculo p Regulação'!L256</f>
        <v>0</v>
      </c>
      <c r="J272" s="16">
        <f>'Memória de Calculo p Regulação'!M274</f>
        <v>0</v>
      </c>
      <c r="K272" s="50">
        <f>'Memória de Calculo p Regulação'!N274</f>
        <v>0</v>
      </c>
      <c r="L272" s="51" t="str">
        <f>'Memória de Calculo p Regulação'!O274</f>
        <v/>
      </c>
      <c r="M272" s="51" t="str">
        <f>'Memória de Calculo p Regulação'!P274</f>
        <v/>
      </c>
    </row>
    <row r="273" spans="1:13" s="52" customFormat="1" ht="39.950000000000003" customHeight="1" x14ac:dyDescent="0.25">
      <c r="A273" s="49">
        <f t="shared" si="4"/>
        <v>265</v>
      </c>
      <c r="B273" s="16">
        <f>'Memória de Calculo p Regulação'!$E275</f>
        <v>0</v>
      </c>
      <c r="C273" s="13" t="str">
        <f>'Memória de Calculo p Regulação'!$F275</f>
        <v/>
      </c>
      <c r="D273" s="16" t="str">
        <f>'Memória de Calculo p Regulação'!G275</f>
        <v/>
      </c>
      <c r="E273" s="13" t="str">
        <f>'Memória de Calculo p Regulação'!H275</f>
        <v/>
      </c>
      <c r="F273" s="16" t="str">
        <f>'Memória de Calculo p Regulação'!I275</f>
        <v/>
      </c>
      <c r="G273" s="16">
        <f>'Memória de Calculo p Regulação'!J257</f>
        <v>0</v>
      </c>
      <c r="H273" s="16">
        <f>'Memória de Calculo p Regulação'!K257</f>
        <v>0</v>
      </c>
      <c r="I273" s="16">
        <f>'Memória de Calculo p Regulação'!L257</f>
        <v>0</v>
      </c>
      <c r="J273" s="16">
        <f>'Memória de Calculo p Regulação'!M275</f>
        <v>0</v>
      </c>
      <c r="K273" s="50">
        <f>'Memória de Calculo p Regulação'!N275</f>
        <v>0</v>
      </c>
      <c r="L273" s="51" t="str">
        <f>'Memória de Calculo p Regulação'!O275</f>
        <v/>
      </c>
      <c r="M273" s="51" t="str">
        <f>'Memória de Calculo p Regulação'!P275</f>
        <v/>
      </c>
    </row>
    <row r="274" spans="1:13" s="52" customFormat="1" ht="39.950000000000003" customHeight="1" x14ac:dyDescent="0.25">
      <c r="A274" s="49">
        <f t="shared" si="4"/>
        <v>266</v>
      </c>
      <c r="B274" s="16">
        <f>'Memória de Calculo p Regulação'!$E276</f>
        <v>0</v>
      </c>
      <c r="C274" s="13" t="str">
        <f>'Memória de Calculo p Regulação'!$F276</f>
        <v/>
      </c>
      <c r="D274" s="16" t="str">
        <f>'Memória de Calculo p Regulação'!G276</f>
        <v/>
      </c>
      <c r="E274" s="13" t="str">
        <f>'Memória de Calculo p Regulação'!H276</f>
        <v/>
      </c>
      <c r="F274" s="16" t="str">
        <f>'Memória de Calculo p Regulação'!I276</f>
        <v/>
      </c>
      <c r="G274" s="16">
        <f>'Memória de Calculo p Regulação'!J258</f>
        <v>0</v>
      </c>
      <c r="H274" s="16">
        <f>'Memória de Calculo p Regulação'!K258</f>
        <v>0</v>
      </c>
      <c r="I274" s="16">
        <f>'Memória de Calculo p Regulação'!L258</f>
        <v>0</v>
      </c>
      <c r="J274" s="16">
        <f>'Memória de Calculo p Regulação'!M276</f>
        <v>0</v>
      </c>
      <c r="K274" s="50">
        <f>'Memória de Calculo p Regulação'!N276</f>
        <v>0</v>
      </c>
      <c r="L274" s="51" t="str">
        <f>'Memória de Calculo p Regulação'!O276</f>
        <v/>
      </c>
      <c r="M274" s="51" t="str">
        <f>'Memória de Calculo p Regulação'!P276</f>
        <v/>
      </c>
    </row>
    <row r="275" spans="1:13" s="52" customFormat="1" ht="39.950000000000003" customHeight="1" x14ac:dyDescent="0.25">
      <c r="A275" s="49">
        <f t="shared" si="4"/>
        <v>267</v>
      </c>
      <c r="B275" s="16">
        <f>'Memória de Calculo p Regulação'!$E277</f>
        <v>0</v>
      </c>
      <c r="C275" s="13" t="str">
        <f>'Memória de Calculo p Regulação'!$F277</f>
        <v/>
      </c>
      <c r="D275" s="16" t="str">
        <f>'Memória de Calculo p Regulação'!G277</f>
        <v/>
      </c>
      <c r="E275" s="13" t="str">
        <f>'Memória de Calculo p Regulação'!H277</f>
        <v/>
      </c>
      <c r="F275" s="16" t="str">
        <f>'Memória de Calculo p Regulação'!I277</f>
        <v/>
      </c>
      <c r="G275" s="16">
        <f>'Memória de Calculo p Regulação'!J259</f>
        <v>0</v>
      </c>
      <c r="H275" s="16">
        <f>'Memória de Calculo p Regulação'!K259</f>
        <v>0</v>
      </c>
      <c r="I275" s="16">
        <f>'Memória de Calculo p Regulação'!L259</f>
        <v>0</v>
      </c>
      <c r="J275" s="16">
        <f>'Memória de Calculo p Regulação'!M277</f>
        <v>0</v>
      </c>
      <c r="K275" s="50">
        <f>'Memória de Calculo p Regulação'!N277</f>
        <v>0</v>
      </c>
      <c r="L275" s="51" t="str">
        <f>'Memória de Calculo p Regulação'!O277</f>
        <v/>
      </c>
      <c r="M275" s="51" t="str">
        <f>'Memória de Calculo p Regulação'!P277</f>
        <v/>
      </c>
    </row>
    <row r="276" spans="1:13" s="52" customFormat="1" ht="39.950000000000003" customHeight="1" x14ac:dyDescent="0.25">
      <c r="A276" s="49">
        <f t="shared" si="4"/>
        <v>268</v>
      </c>
      <c r="B276" s="16">
        <f>'Memória de Calculo p Regulação'!$E278</f>
        <v>0</v>
      </c>
      <c r="C276" s="13" t="str">
        <f>'Memória de Calculo p Regulação'!$F278</f>
        <v/>
      </c>
      <c r="D276" s="16" t="str">
        <f>'Memória de Calculo p Regulação'!G278</f>
        <v/>
      </c>
      <c r="E276" s="13" t="str">
        <f>'Memória de Calculo p Regulação'!H278</f>
        <v/>
      </c>
      <c r="F276" s="16" t="str">
        <f>'Memória de Calculo p Regulação'!I278</f>
        <v/>
      </c>
      <c r="G276" s="16">
        <f>'Memória de Calculo p Regulação'!J260</f>
        <v>0</v>
      </c>
      <c r="H276" s="16">
        <f>'Memória de Calculo p Regulação'!K260</f>
        <v>0</v>
      </c>
      <c r="I276" s="16">
        <f>'Memória de Calculo p Regulação'!L260</f>
        <v>0</v>
      </c>
      <c r="J276" s="16">
        <f>'Memória de Calculo p Regulação'!M278</f>
        <v>0</v>
      </c>
      <c r="K276" s="50">
        <f>'Memória de Calculo p Regulação'!N278</f>
        <v>0</v>
      </c>
      <c r="L276" s="51" t="str">
        <f>'Memória de Calculo p Regulação'!O278</f>
        <v/>
      </c>
      <c r="M276" s="51" t="str">
        <f>'Memória de Calculo p Regulação'!P278</f>
        <v/>
      </c>
    </row>
    <row r="277" spans="1:13" s="52" customFormat="1" ht="39.950000000000003" customHeight="1" x14ac:dyDescent="0.25">
      <c r="A277" s="49">
        <f t="shared" si="4"/>
        <v>269</v>
      </c>
      <c r="B277" s="16">
        <f>'Memória de Calculo p Regulação'!$E279</f>
        <v>0</v>
      </c>
      <c r="C277" s="13" t="str">
        <f>'Memória de Calculo p Regulação'!$F279</f>
        <v/>
      </c>
      <c r="D277" s="16" t="str">
        <f>'Memória de Calculo p Regulação'!G279</f>
        <v/>
      </c>
      <c r="E277" s="13" t="str">
        <f>'Memória de Calculo p Regulação'!H279</f>
        <v/>
      </c>
      <c r="F277" s="16" t="str">
        <f>'Memória de Calculo p Regulação'!I279</f>
        <v/>
      </c>
      <c r="G277" s="16">
        <f>'Memória de Calculo p Regulação'!J261</f>
        <v>0</v>
      </c>
      <c r="H277" s="16">
        <f>'Memória de Calculo p Regulação'!K261</f>
        <v>0</v>
      </c>
      <c r="I277" s="16">
        <f>'Memória de Calculo p Regulação'!L261</f>
        <v>0</v>
      </c>
      <c r="J277" s="16">
        <f>'Memória de Calculo p Regulação'!M279</f>
        <v>0</v>
      </c>
      <c r="K277" s="50">
        <f>'Memória de Calculo p Regulação'!N279</f>
        <v>0</v>
      </c>
      <c r="L277" s="51" t="str">
        <f>'Memória de Calculo p Regulação'!O279</f>
        <v/>
      </c>
      <c r="M277" s="51" t="str">
        <f>'Memória de Calculo p Regulação'!P279</f>
        <v/>
      </c>
    </row>
    <row r="278" spans="1:13" s="52" customFormat="1" ht="39.950000000000003" customHeight="1" x14ac:dyDescent="0.25">
      <c r="A278" s="49">
        <f t="shared" si="4"/>
        <v>270</v>
      </c>
      <c r="B278" s="16">
        <f>'Memória de Calculo p Regulação'!$E280</f>
        <v>0</v>
      </c>
      <c r="C278" s="13" t="str">
        <f>'Memória de Calculo p Regulação'!$F280</f>
        <v/>
      </c>
      <c r="D278" s="16" t="str">
        <f>'Memória de Calculo p Regulação'!G280</f>
        <v/>
      </c>
      <c r="E278" s="13" t="str">
        <f>'Memória de Calculo p Regulação'!H280</f>
        <v/>
      </c>
      <c r="F278" s="16" t="str">
        <f>'Memória de Calculo p Regulação'!I280</f>
        <v/>
      </c>
      <c r="G278" s="16">
        <f>'Memória de Calculo p Regulação'!J262</f>
        <v>0</v>
      </c>
      <c r="H278" s="16">
        <f>'Memória de Calculo p Regulação'!K262</f>
        <v>0</v>
      </c>
      <c r="I278" s="16">
        <f>'Memória de Calculo p Regulação'!L262</f>
        <v>0</v>
      </c>
      <c r="J278" s="16">
        <f>'Memória de Calculo p Regulação'!M280</f>
        <v>0</v>
      </c>
      <c r="K278" s="50">
        <f>'Memória de Calculo p Regulação'!N280</f>
        <v>0</v>
      </c>
      <c r="L278" s="51" t="str">
        <f>'Memória de Calculo p Regulação'!O280</f>
        <v/>
      </c>
      <c r="M278" s="51" t="str">
        <f>'Memória de Calculo p Regulação'!P280</f>
        <v/>
      </c>
    </row>
    <row r="279" spans="1:13" s="52" customFormat="1" ht="39.950000000000003" customHeight="1" x14ac:dyDescent="0.25">
      <c r="A279" s="49">
        <f t="shared" si="4"/>
        <v>271</v>
      </c>
      <c r="B279" s="16">
        <f>'Memória de Calculo p Regulação'!$E281</f>
        <v>0</v>
      </c>
      <c r="C279" s="13" t="str">
        <f>'Memória de Calculo p Regulação'!$F281</f>
        <v/>
      </c>
      <c r="D279" s="16" t="str">
        <f>'Memória de Calculo p Regulação'!G281</f>
        <v/>
      </c>
      <c r="E279" s="13" t="str">
        <f>'Memória de Calculo p Regulação'!H281</f>
        <v/>
      </c>
      <c r="F279" s="16" t="str">
        <f>'Memória de Calculo p Regulação'!I281</f>
        <v/>
      </c>
      <c r="G279" s="16">
        <f>'Memória de Calculo p Regulação'!J263</f>
        <v>0</v>
      </c>
      <c r="H279" s="16">
        <f>'Memória de Calculo p Regulação'!K263</f>
        <v>0</v>
      </c>
      <c r="I279" s="16">
        <f>'Memória de Calculo p Regulação'!L263</f>
        <v>0</v>
      </c>
      <c r="J279" s="16">
        <f>'Memória de Calculo p Regulação'!M281</f>
        <v>0</v>
      </c>
      <c r="K279" s="50">
        <f>'Memória de Calculo p Regulação'!N281</f>
        <v>0</v>
      </c>
      <c r="L279" s="51" t="str">
        <f>'Memória de Calculo p Regulação'!O281</f>
        <v/>
      </c>
      <c r="M279" s="51" t="str">
        <f>'Memória de Calculo p Regulação'!P281</f>
        <v/>
      </c>
    </row>
    <row r="280" spans="1:13" s="52" customFormat="1" ht="39.950000000000003" customHeight="1" x14ac:dyDescent="0.25">
      <c r="A280" s="49">
        <f t="shared" si="4"/>
        <v>272</v>
      </c>
      <c r="B280" s="16">
        <f>'Memória de Calculo p Regulação'!$E282</f>
        <v>0</v>
      </c>
      <c r="C280" s="13" t="str">
        <f>'Memória de Calculo p Regulação'!$F282</f>
        <v/>
      </c>
      <c r="D280" s="16" t="str">
        <f>'Memória de Calculo p Regulação'!G282</f>
        <v/>
      </c>
      <c r="E280" s="13" t="str">
        <f>'Memória de Calculo p Regulação'!H282</f>
        <v/>
      </c>
      <c r="F280" s="16" t="str">
        <f>'Memória de Calculo p Regulação'!I282</f>
        <v/>
      </c>
      <c r="G280" s="16">
        <f>'Memória de Calculo p Regulação'!J264</f>
        <v>0</v>
      </c>
      <c r="H280" s="16">
        <f>'Memória de Calculo p Regulação'!K264</f>
        <v>0</v>
      </c>
      <c r="I280" s="16">
        <f>'Memória de Calculo p Regulação'!L264</f>
        <v>0</v>
      </c>
      <c r="J280" s="16">
        <f>'Memória de Calculo p Regulação'!M282</f>
        <v>0</v>
      </c>
      <c r="K280" s="50">
        <f>'Memória de Calculo p Regulação'!N282</f>
        <v>0</v>
      </c>
      <c r="L280" s="51" t="str">
        <f>'Memória de Calculo p Regulação'!O282</f>
        <v/>
      </c>
      <c r="M280" s="51" t="str">
        <f>'Memória de Calculo p Regulação'!P282</f>
        <v/>
      </c>
    </row>
    <row r="281" spans="1:13" s="52" customFormat="1" ht="39.950000000000003" customHeight="1" x14ac:dyDescent="0.25">
      <c r="A281" s="49">
        <f t="shared" si="4"/>
        <v>273</v>
      </c>
      <c r="B281" s="16">
        <f>'Memória de Calculo p Regulação'!$E283</f>
        <v>0</v>
      </c>
      <c r="C281" s="13" t="str">
        <f>'Memória de Calculo p Regulação'!$F283</f>
        <v/>
      </c>
      <c r="D281" s="16" t="str">
        <f>'Memória de Calculo p Regulação'!G283</f>
        <v/>
      </c>
      <c r="E281" s="13" t="str">
        <f>'Memória de Calculo p Regulação'!H283</f>
        <v/>
      </c>
      <c r="F281" s="16" t="str">
        <f>'Memória de Calculo p Regulação'!I283</f>
        <v/>
      </c>
      <c r="G281" s="16">
        <f>'Memória de Calculo p Regulação'!J265</f>
        <v>0</v>
      </c>
      <c r="H281" s="16">
        <f>'Memória de Calculo p Regulação'!K265</f>
        <v>0</v>
      </c>
      <c r="I281" s="16">
        <f>'Memória de Calculo p Regulação'!L265</f>
        <v>0</v>
      </c>
      <c r="J281" s="16">
        <f>'Memória de Calculo p Regulação'!M283</f>
        <v>0</v>
      </c>
      <c r="K281" s="50">
        <f>'Memória de Calculo p Regulação'!N283</f>
        <v>0</v>
      </c>
      <c r="L281" s="51" t="str">
        <f>'Memória de Calculo p Regulação'!O283</f>
        <v/>
      </c>
      <c r="M281" s="51" t="str">
        <f>'Memória de Calculo p Regulação'!P283</f>
        <v/>
      </c>
    </row>
    <row r="282" spans="1:13" s="52" customFormat="1" ht="39.950000000000003" customHeight="1" x14ac:dyDescent="0.25">
      <c r="A282" s="49">
        <f t="shared" si="4"/>
        <v>274</v>
      </c>
      <c r="B282" s="16">
        <f>'Memória de Calculo p Regulação'!$E284</f>
        <v>0</v>
      </c>
      <c r="C282" s="13" t="str">
        <f>'Memória de Calculo p Regulação'!$F284</f>
        <v/>
      </c>
      <c r="D282" s="16" t="str">
        <f>'Memória de Calculo p Regulação'!G284</f>
        <v/>
      </c>
      <c r="E282" s="13" t="str">
        <f>'Memória de Calculo p Regulação'!H284</f>
        <v/>
      </c>
      <c r="F282" s="16" t="str">
        <f>'Memória de Calculo p Regulação'!I284</f>
        <v/>
      </c>
      <c r="G282" s="16">
        <f>'Memória de Calculo p Regulação'!J266</f>
        <v>0</v>
      </c>
      <c r="H282" s="16">
        <f>'Memória de Calculo p Regulação'!K266</f>
        <v>0</v>
      </c>
      <c r="I282" s="16">
        <f>'Memória de Calculo p Regulação'!L266</f>
        <v>0</v>
      </c>
      <c r="J282" s="16">
        <f>'Memória de Calculo p Regulação'!M284</f>
        <v>0</v>
      </c>
      <c r="K282" s="50">
        <f>'Memória de Calculo p Regulação'!N284</f>
        <v>0</v>
      </c>
      <c r="L282" s="51" t="str">
        <f>'Memória de Calculo p Regulação'!O284</f>
        <v/>
      </c>
      <c r="M282" s="51" t="str">
        <f>'Memória de Calculo p Regulação'!P284</f>
        <v/>
      </c>
    </row>
    <row r="283" spans="1:13" s="52" customFormat="1" ht="39.950000000000003" customHeight="1" x14ac:dyDescent="0.25">
      <c r="A283" s="49">
        <f t="shared" si="4"/>
        <v>275</v>
      </c>
      <c r="B283" s="16">
        <f>'Memória de Calculo p Regulação'!$E285</f>
        <v>0</v>
      </c>
      <c r="C283" s="13" t="str">
        <f>'Memória de Calculo p Regulação'!$F285</f>
        <v/>
      </c>
      <c r="D283" s="16" t="str">
        <f>'Memória de Calculo p Regulação'!G285</f>
        <v/>
      </c>
      <c r="E283" s="13" t="str">
        <f>'Memória de Calculo p Regulação'!H285</f>
        <v/>
      </c>
      <c r="F283" s="16" t="str">
        <f>'Memória de Calculo p Regulação'!I285</f>
        <v/>
      </c>
      <c r="G283" s="16">
        <f>'Memória de Calculo p Regulação'!J267</f>
        <v>0</v>
      </c>
      <c r="H283" s="16">
        <f>'Memória de Calculo p Regulação'!K267</f>
        <v>0</v>
      </c>
      <c r="I283" s="16">
        <f>'Memória de Calculo p Regulação'!L267</f>
        <v>0</v>
      </c>
      <c r="J283" s="16">
        <f>'Memória de Calculo p Regulação'!M285</f>
        <v>0</v>
      </c>
      <c r="K283" s="50">
        <f>'Memória de Calculo p Regulação'!N285</f>
        <v>0</v>
      </c>
      <c r="L283" s="51" t="str">
        <f>'Memória de Calculo p Regulação'!O285</f>
        <v/>
      </c>
      <c r="M283" s="51" t="str">
        <f>'Memória de Calculo p Regulação'!P285</f>
        <v/>
      </c>
    </row>
    <row r="284" spans="1:13" s="52" customFormat="1" ht="39.950000000000003" customHeight="1" x14ac:dyDescent="0.25">
      <c r="A284" s="49">
        <f t="shared" si="4"/>
        <v>276</v>
      </c>
      <c r="B284" s="16">
        <f>'Memória de Calculo p Regulação'!$E286</f>
        <v>0</v>
      </c>
      <c r="C284" s="13" t="str">
        <f>'Memória de Calculo p Regulação'!$F286</f>
        <v/>
      </c>
      <c r="D284" s="16" t="str">
        <f>'Memória de Calculo p Regulação'!G286</f>
        <v/>
      </c>
      <c r="E284" s="13" t="str">
        <f>'Memória de Calculo p Regulação'!H286</f>
        <v/>
      </c>
      <c r="F284" s="16" t="str">
        <f>'Memória de Calculo p Regulação'!I286</f>
        <v/>
      </c>
      <c r="G284" s="16">
        <f>'Memória de Calculo p Regulação'!J268</f>
        <v>0</v>
      </c>
      <c r="H284" s="16">
        <f>'Memória de Calculo p Regulação'!K268</f>
        <v>0</v>
      </c>
      <c r="I284" s="16">
        <f>'Memória de Calculo p Regulação'!L268</f>
        <v>0</v>
      </c>
      <c r="J284" s="16">
        <f>'Memória de Calculo p Regulação'!M286</f>
        <v>0</v>
      </c>
      <c r="K284" s="50">
        <f>'Memória de Calculo p Regulação'!N286</f>
        <v>0</v>
      </c>
      <c r="L284" s="51" t="str">
        <f>'Memória de Calculo p Regulação'!O286</f>
        <v/>
      </c>
      <c r="M284" s="51" t="str">
        <f>'Memória de Calculo p Regulação'!P286</f>
        <v/>
      </c>
    </row>
    <row r="285" spans="1:13" s="52" customFormat="1" ht="39.950000000000003" customHeight="1" x14ac:dyDescent="0.25">
      <c r="A285" s="49">
        <f t="shared" si="4"/>
        <v>277</v>
      </c>
      <c r="B285" s="16">
        <f>'Memória de Calculo p Regulação'!$E287</f>
        <v>0</v>
      </c>
      <c r="C285" s="13" t="str">
        <f>'Memória de Calculo p Regulação'!$F287</f>
        <v/>
      </c>
      <c r="D285" s="16" t="str">
        <f>'Memória de Calculo p Regulação'!G287</f>
        <v/>
      </c>
      <c r="E285" s="13" t="str">
        <f>'Memória de Calculo p Regulação'!H287</f>
        <v/>
      </c>
      <c r="F285" s="16" t="str">
        <f>'Memória de Calculo p Regulação'!I287</f>
        <v/>
      </c>
      <c r="G285" s="16">
        <f>'Memória de Calculo p Regulação'!J269</f>
        <v>0</v>
      </c>
      <c r="H285" s="16">
        <f>'Memória de Calculo p Regulação'!K269</f>
        <v>0</v>
      </c>
      <c r="I285" s="16">
        <f>'Memória de Calculo p Regulação'!L269</f>
        <v>0</v>
      </c>
      <c r="J285" s="16">
        <f>'Memória de Calculo p Regulação'!M287</f>
        <v>0</v>
      </c>
      <c r="K285" s="50">
        <f>'Memória de Calculo p Regulação'!N287</f>
        <v>0</v>
      </c>
      <c r="L285" s="51" t="str">
        <f>'Memória de Calculo p Regulação'!O287</f>
        <v/>
      </c>
      <c r="M285" s="51" t="str">
        <f>'Memória de Calculo p Regulação'!P287</f>
        <v/>
      </c>
    </row>
    <row r="286" spans="1:13" s="52" customFormat="1" ht="39.950000000000003" customHeight="1" x14ac:dyDescent="0.25">
      <c r="A286" s="49">
        <f t="shared" si="4"/>
        <v>278</v>
      </c>
      <c r="B286" s="16">
        <f>'Memória de Calculo p Regulação'!$E288</f>
        <v>0</v>
      </c>
      <c r="C286" s="13" t="str">
        <f>'Memória de Calculo p Regulação'!$F288</f>
        <v/>
      </c>
      <c r="D286" s="16" t="str">
        <f>'Memória de Calculo p Regulação'!G288</f>
        <v/>
      </c>
      <c r="E286" s="13" t="str">
        <f>'Memória de Calculo p Regulação'!H288</f>
        <v/>
      </c>
      <c r="F286" s="16" t="str">
        <f>'Memória de Calculo p Regulação'!I288</f>
        <v/>
      </c>
      <c r="G286" s="16">
        <f>'Memória de Calculo p Regulação'!J270</f>
        <v>0</v>
      </c>
      <c r="H286" s="16">
        <f>'Memória de Calculo p Regulação'!K270</f>
        <v>0</v>
      </c>
      <c r="I286" s="16">
        <f>'Memória de Calculo p Regulação'!L270</f>
        <v>0</v>
      </c>
      <c r="J286" s="16">
        <f>'Memória de Calculo p Regulação'!M288</f>
        <v>0</v>
      </c>
      <c r="K286" s="50">
        <f>'Memória de Calculo p Regulação'!N288</f>
        <v>0</v>
      </c>
      <c r="L286" s="51" t="str">
        <f>'Memória de Calculo p Regulação'!O288</f>
        <v/>
      </c>
      <c r="M286" s="51" t="str">
        <f>'Memória de Calculo p Regulação'!P288</f>
        <v/>
      </c>
    </row>
    <row r="287" spans="1:13" s="52" customFormat="1" ht="39.950000000000003" customHeight="1" x14ac:dyDescent="0.25">
      <c r="A287" s="49">
        <f t="shared" si="4"/>
        <v>279</v>
      </c>
      <c r="B287" s="16">
        <f>'Memória de Calculo p Regulação'!$E289</f>
        <v>0</v>
      </c>
      <c r="C287" s="13" t="str">
        <f>'Memória de Calculo p Regulação'!$F289</f>
        <v/>
      </c>
      <c r="D287" s="16" t="str">
        <f>'Memória de Calculo p Regulação'!G289</f>
        <v/>
      </c>
      <c r="E287" s="13" t="str">
        <f>'Memória de Calculo p Regulação'!H289</f>
        <v/>
      </c>
      <c r="F287" s="16" t="str">
        <f>'Memória de Calculo p Regulação'!I289</f>
        <v/>
      </c>
      <c r="G287" s="16">
        <f>'Memória de Calculo p Regulação'!J271</f>
        <v>0</v>
      </c>
      <c r="H287" s="16">
        <f>'Memória de Calculo p Regulação'!K271</f>
        <v>0</v>
      </c>
      <c r="I287" s="16">
        <f>'Memória de Calculo p Regulação'!L271</f>
        <v>0</v>
      </c>
      <c r="J287" s="16">
        <f>'Memória de Calculo p Regulação'!M289</f>
        <v>0</v>
      </c>
      <c r="K287" s="50">
        <f>'Memória de Calculo p Regulação'!N289</f>
        <v>0</v>
      </c>
      <c r="L287" s="51" t="str">
        <f>'Memória de Calculo p Regulação'!O289</f>
        <v/>
      </c>
      <c r="M287" s="51" t="str">
        <f>'Memória de Calculo p Regulação'!P289</f>
        <v/>
      </c>
    </row>
    <row r="288" spans="1:13" s="52" customFormat="1" ht="39.950000000000003" customHeight="1" x14ac:dyDescent="0.25">
      <c r="A288" s="49">
        <f t="shared" si="4"/>
        <v>280</v>
      </c>
      <c r="B288" s="16">
        <f>'Memória de Calculo p Regulação'!$E290</f>
        <v>0</v>
      </c>
      <c r="C288" s="13" t="str">
        <f>'Memória de Calculo p Regulação'!$F290</f>
        <v/>
      </c>
      <c r="D288" s="16" t="str">
        <f>'Memória de Calculo p Regulação'!G290</f>
        <v/>
      </c>
      <c r="E288" s="13" t="str">
        <f>'Memória de Calculo p Regulação'!H290</f>
        <v/>
      </c>
      <c r="F288" s="16" t="str">
        <f>'Memória de Calculo p Regulação'!I290</f>
        <v/>
      </c>
      <c r="G288" s="16">
        <f>'Memória de Calculo p Regulação'!J272</f>
        <v>0</v>
      </c>
      <c r="H288" s="16">
        <f>'Memória de Calculo p Regulação'!K272</f>
        <v>0</v>
      </c>
      <c r="I288" s="16">
        <f>'Memória de Calculo p Regulação'!L272</f>
        <v>0</v>
      </c>
      <c r="J288" s="16">
        <f>'Memória de Calculo p Regulação'!M290</f>
        <v>0</v>
      </c>
      <c r="K288" s="50">
        <f>'Memória de Calculo p Regulação'!N290</f>
        <v>0</v>
      </c>
      <c r="L288" s="51" t="str">
        <f>'Memória de Calculo p Regulação'!O290</f>
        <v/>
      </c>
      <c r="M288" s="51" t="str">
        <f>'Memória de Calculo p Regulação'!P290</f>
        <v/>
      </c>
    </row>
    <row r="289" spans="1:13" s="52" customFormat="1" ht="39.950000000000003" customHeight="1" x14ac:dyDescent="0.25">
      <c r="A289" s="49">
        <f t="shared" si="4"/>
        <v>281</v>
      </c>
      <c r="B289" s="16">
        <f>'Memória de Calculo p Regulação'!$E291</f>
        <v>0</v>
      </c>
      <c r="C289" s="13" t="str">
        <f>'Memória de Calculo p Regulação'!$F291</f>
        <v/>
      </c>
      <c r="D289" s="16" t="str">
        <f>'Memória de Calculo p Regulação'!G291</f>
        <v/>
      </c>
      <c r="E289" s="13" t="str">
        <f>'Memória de Calculo p Regulação'!H291</f>
        <v/>
      </c>
      <c r="F289" s="16" t="str">
        <f>'Memória de Calculo p Regulação'!I291</f>
        <v/>
      </c>
      <c r="G289" s="16">
        <f>'Memória de Calculo p Regulação'!J273</f>
        <v>0</v>
      </c>
      <c r="H289" s="16">
        <f>'Memória de Calculo p Regulação'!K273</f>
        <v>0</v>
      </c>
      <c r="I289" s="16">
        <f>'Memória de Calculo p Regulação'!L273</f>
        <v>0</v>
      </c>
      <c r="J289" s="16">
        <f>'Memória de Calculo p Regulação'!M291</f>
        <v>0</v>
      </c>
      <c r="K289" s="50">
        <f>'Memória de Calculo p Regulação'!N291</f>
        <v>0</v>
      </c>
      <c r="L289" s="51" t="str">
        <f>'Memória de Calculo p Regulação'!O291</f>
        <v/>
      </c>
      <c r="M289" s="51" t="str">
        <f>'Memória de Calculo p Regulação'!P291</f>
        <v/>
      </c>
    </row>
    <row r="290" spans="1:13" s="52" customFormat="1" ht="39.950000000000003" customHeight="1" x14ac:dyDescent="0.25">
      <c r="A290" s="49">
        <f t="shared" si="4"/>
        <v>282</v>
      </c>
      <c r="B290" s="16">
        <f>'Memória de Calculo p Regulação'!$E292</f>
        <v>0</v>
      </c>
      <c r="C290" s="13" t="str">
        <f>'Memória de Calculo p Regulação'!$F292</f>
        <v/>
      </c>
      <c r="D290" s="16" t="str">
        <f>'Memória de Calculo p Regulação'!G292</f>
        <v/>
      </c>
      <c r="E290" s="13" t="str">
        <f>'Memória de Calculo p Regulação'!H292</f>
        <v/>
      </c>
      <c r="F290" s="16" t="str">
        <f>'Memória de Calculo p Regulação'!I292</f>
        <v/>
      </c>
      <c r="G290" s="16">
        <f>'Memória de Calculo p Regulação'!J274</f>
        <v>0</v>
      </c>
      <c r="H290" s="16">
        <f>'Memória de Calculo p Regulação'!K274</f>
        <v>0</v>
      </c>
      <c r="I290" s="16">
        <f>'Memória de Calculo p Regulação'!L274</f>
        <v>0</v>
      </c>
      <c r="J290" s="16">
        <f>'Memória de Calculo p Regulação'!M292</f>
        <v>0</v>
      </c>
      <c r="K290" s="50">
        <f>'Memória de Calculo p Regulação'!N292</f>
        <v>0</v>
      </c>
      <c r="L290" s="51" t="str">
        <f>'Memória de Calculo p Regulação'!O292</f>
        <v/>
      </c>
      <c r="M290" s="51" t="str">
        <f>'Memória de Calculo p Regulação'!P292</f>
        <v/>
      </c>
    </row>
    <row r="291" spans="1:13" s="52" customFormat="1" ht="39.950000000000003" customHeight="1" x14ac:dyDescent="0.25">
      <c r="A291" s="49">
        <f t="shared" si="4"/>
        <v>283</v>
      </c>
      <c r="B291" s="16">
        <f>'Memória de Calculo p Regulação'!$E293</f>
        <v>0</v>
      </c>
      <c r="C291" s="13" t="str">
        <f>'Memória de Calculo p Regulação'!$F293</f>
        <v/>
      </c>
      <c r="D291" s="16" t="str">
        <f>'Memória de Calculo p Regulação'!G293</f>
        <v/>
      </c>
      <c r="E291" s="13" t="str">
        <f>'Memória de Calculo p Regulação'!H293</f>
        <v/>
      </c>
      <c r="F291" s="16" t="str">
        <f>'Memória de Calculo p Regulação'!I293</f>
        <v/>
      </c>
      <c r="G291" s="16">
        <f>'Memória de Calculo p Regulação'!J275</f>
        <v>0</v>
      </c>
      <c r="H291" s="16">
        <f>'Memória de Calculo p Regulação'!K275</f>
        <v>0</v>
      </c>
      <c r="I291" s="16">
        <f>'Memória de Calculo p Regulação'!L275</f>
        <v>0</v>
      </c>
      <c r="J291" s="16">
        <f>'Memória de Calculo p Regulação'!M293</f>
        <v>0</v>
      </c>
      <c r="K291" s="50">
        <f>'Memória de Calculo p Regulação'!N293</f>
        <v>0</v>
      </c>
      <c r="L291" s="51" t="str">
        <f>'Memória de Calculo p Regulação'!O293</f>
        <v/>
      </c>
      <c r="M291" s="51" t="str">
        <f>'Memória de Calculo p Regulação'!P293</f>
        <v/>
      </c>
    </row>
    <row r="292" spans="1:13" s="52" customFormat="1" ht="39.950000000000003" customHeight="1" x14ac:dyDescent="0.25">
      <c r="A292" s="49">
        <f t="shared" si="4"/>
        <v>284</v>
      </c>
      <c r="B292" s="16">
        <f>'Memória de Calculo p Regulação'!$E294</f>
        <v>0</v>
      </c>
      <c r="C292" s="13" t="str">
        <f>'Memória de Calculo p Regulação'!$F294</f>
        <v/>
      </c>
      <c r="D292" s="16" t="str">
        <f>'Memória de Calculo p Regulação'!G294</f>
        <v/>
      </c>
      <c r="E292" s="13" t="str">
        <f>'Memória de Calculo p Regulação'!H294</f>
        <v/>
      </c>
      <c r="F292" s="16" t="str">
        <f>'Memória de Calculo p Regulação'!I294</f>
        <v/>
      </c>
      <c r="G292" s="16">
        <f>'Memória de Calculo p Regulação'!J276</f>
        <v>0</v>
      </c>
      <c r="H292" s="16">
        <f>'Memória de Calculo p Regulação'!K276</f>
        <v>0</v>
      </c>
      <c r="I292" s="16">
        <f>'Memória de Calculo p Regulação'!L276</f>
        <v>0</v>
      </c>
      <c r="J292" s="16">
        <f>'Memória de Calculo p Regulação'!M294</f>
        <v>0</v>
      </c>
      <c r="K292" s="50">
        <f>'Memória de Calculo p Regulação'!N294</f>
        <v>0</v>
      </c>
      <c r="L292" s="51" t="str">
        <f>'Memória de Calculo p Regulação'!O294</f>
        <v/>
      </c>
      <c r="M292" s="51" t="str">
        <f>'Memória de Calculo p Regulação'!P294</f>
        <v/>
      </c>
    </row>
    <row r="293" spans="1:13" s="52" customFormat="1" ht="39.950000000000003" customHeight="1" x14ac:dyDescent="0.25">
      <c r="A293" s="49">
        <f t="shared" si="4"/>
        <v>285</v>
      </c>
      <c r="B293" s="16">
        <f>'Memória de Calculo p Regulação'!$E295</f>
        <v>0</v>
      </c>
      <c r="C293" s="13" t="str">
        <f>'Memória de Calculo p Regulação'!$F295</f>
        <v/>
      </c>
      <c r="D293" s="16" t="str">
        <f>'Memória de Calculo p Regulação'!G295</f>
        <v/>
      </c>
      <c r="E293" s="13" t="str">
        <f>'Memória de Calculo p Regulação'!H295</f>
        <v/>
      </c>
      <c r="F293" s="16" t="str">
        <f>'Memória de Calculo p Regulação'!I295</f>
        <v/>
      </c>
      <c r="G293" s="16">
        <f>'Memória de Calculo p Regulação'!J277</f>
        <v>0</v>
      </c>
      <c r="H293" s="16">
        <f>'Memória de Calculo p Regulação'!K277</f>
        <v>0</v>
      </c>
      <c r="I293" s="16">
        <f>'Memória de Calculo p Regulação'!L277</f>
        <v>0</v>
      </c>
      <c r="J293" s="16">
        <f>'Memória de Calculo p Regulação'!M295</f>
        <v>0</v>
      </c>
      <c r="K293" s="50">
        <f>'Memória de Calculo p Regulação'!N295</f>
        <v>0</v>
      </c>
      <c r="L293" s="51" t="str">
        <f>'Memória de Calculo p Regulação'!O295</f>
        <v/>
      </c>
      <c r="M293" s="51" t="str">
        <f>'Memória de Calculo p Regulação'!P295</f>
        <v/>
      </c>
    </row>
    <row r="294" spans="1:13" s="52" customFormat="1" ht="39.950000000000003" customHeight="1" x14ac:dyDescent="0.25">
      <c r="A294" s="49">
        <f t="shared" si="4"/>
        <v>286</v>
      </c>
      <c r="B294" s="16">
        <f>'Memória de Calculo p Regulação'!$E296</f>
        <v>0</v>
      </c>
      <c r="C294" s="13" t="str">
        <f>'Memória de Calculo p Regulação'!$F296</f>
        <v/>
      </c>
      <c r="D294" s="16" t="str">
        <f>'Memória de Calculo p Regulação'!G296</f>
        <v/>
      </c>
      <c r="E294" s="13" t="str">
        <f>'Memória de Calculo p Regulação'!H296</f>
        <v/>
      </c>
      <c r="F294" s="16" t="str">
        <f>'Memória de Calculo p Regulação'!I296</f>
        <v/>
      </c>
      <c r="G294" s="16">
        <f>'Memória de Calculo p Regulação'!J278</f>
        <v>0</v>
      </c>
      <c r="H294" s="16">
        <f>'Memória de Calculo p Regulação'!K278</f>
        <v>0</v>
      </c>
      <c r="I294" s="16">
        <f>'Memória de Calculo p Regulação'!L278</f>
        <v>0</v>
      </c>
      <c r="J294" s="16">
        <f>'Memória de Calculo p Regulação'!M296</f>
        <v>0</v>
      </c>
      <c r="K294" s="50">
        <f>'Memória de Calculo p Regulação'!N296</f>
        <v>0</v>
      </c>
      <c r="L294" s="51" t="str">
        <f>'Memória de Calculo p Regulação'!O296</f>
        <v/>
      </c>
      <c r="M294" s="51" t="str">
        <f>'Memória de Calculo p Regulação'!P296</f>
        <v/>
      </c>
    </row>
    <row r="295" spans="1:13" s="52" customFormat="1" ht="39.950000000000003" customHeight="1" x14ac:dyDescent="0.25">
      <c r="A295" s="49">
        <f t="shared" si="4"/>
        <v>287</v>
      </c>
      <c r="B295" s="16">
        <f>'Memória de Calculo p Regulação'!$E297</f>
        <v>0</v>
      </c>
      <c r="C295" s="13" t="str">
        <f>'Memória de Calculo p Regulação'!$F297</f>
        <v/>
      </c>
      <c r="D295" s="16" t="str">
        <f>'Memória de Calculo p Regulação'!G297</f>
        <v/>
      </c>
      <c r="E295" s="13" t="str">
        <f>'Memória de Calculo p Regulação'!H297</f>
        <v/>
      </c>
      <c r="F295" s="16" t="str">
        <f>'Memória de Calculo p Regulação'!I297</f>
        <v/>
      </c>
      <c r="G295" s="16">
        <f>'Memória de Calculo p Regulação'!J279</f>
        <v>0</v>
      </c>
      <c r="H295" s="16">
        <f>'Memória de Calculo p Regulação'!K279</f>
        <v>0</v>
      </c>
      <c r="I295" s="16">
        <f>'Memória de Calculo p Regulação'!L279</f>
        <v>0</v>
      </c>
      <c r="J295" s="16">
        <f>'Memória de Calculo p Regulação'!M297</f>
        <v>0</v>
      </c>
      <c r="K295" s="50">
        <f>'Memória de Calculo p Regulação'!N297</f>
        <v>0</v>
      </c>
      <c r="L295" s="51" t="str">
        <f>'Memória de Calculo p Regulação'!O297</f>
        <v/>
      </c>
      <c r="M295" s="51" t="str">
        <f>'Memória de Calculo p Regulação'!P297</f>
        <v/>
      </c>
    </row>
    <row r="296" spans="1:13" s="52" customFormat="1" ht="39.950000000000003" customHeight="1" x14ac:dyDescent="0.25">
      <c r="A296" s="49">
        <f t="shared" si="4"/>
        <v>288</v>
      </c>
      <c r="B296" s="16">
        <f>'Memória de Calculo p Regulação'!$E298</f>
        <v>0</v>
      </c>
      <c r="C296" s="13" t="str">
        <f>'Memória de Calculo p Regulação'!$F298</f>
        <v/>
      </c>
      <c r="D296" s="16" t="str">
        <f>'Memória de Calculo p Regulação'!G298</f>
        <v/>
      </c>
      <c r="E296" s="13" t="str">
        <f>'Memória de Calculo p Regulação'!H298</f>
        <v/>
      </c>
      <c r="F296" s="16" t="str">
        <f>'Memória de Calculo p Regulação'!I298</f>
        <v/>
      </c>
      <c r="G296" s="16">
        <f>'Memória de Calculo p Regulação'!J280</f>
        <v>0</v>
      </c>
      <c r="H296" s="16">
        <f>'Memória de Calculo p Regulação'!K280</f>
        <v>0</v>
      </c>
      <c r="I296" s="16">
        <f>'Memória de Calculo p Regulação'!L280</f>
        <v>0</v>
      </c>
      <c r="J296" s="16">
        <f>'Memória de Calculo p Regulação'!M298</f>
        <v>0</v>
      </c>
      <c r="K296" s="50">
        <f>'Memória de Calculo p Regulação'!N298</f>
        <v>0</v>
      </c>
      <c r="L296" s="51" t="str">
        <f>'Memória de Calculo p Regulação'!O298</f>
        <v/>
      </c>
      <c r="M296" s="51" t="str">
        <f>'Memória de Calculo p Regulação'!P298</f>
        <v/>
      </c>
    </row>
    <row r="297" spans="1:13" s="52" customFormat="1" ht="39.950000000000003" customHeight="1" x14ac:dyDescent="0.25">
      <c r="A297" s="49">
        <f t="shared" si="4"/>
        <v>289</v>
      </c>
      <c r="B297" s="16">
        <f>'Memória de Calculo p Regulação'!$E299</f>
        <v>0</v>
      </c>
      <c r="C297" s="13" t="str">
        <f>'Memória de Calculo p Regulação'!$F299</f>
        <v/>
      </c>
      <c r="D297" s="16" t="str">
        <f>'Memória de Calculo p Regulação'!G299</f>
        <v/>
      </c>
      <c r="E297" s="13" t="str">
        <f>'Memória de Calculo p Regulação'!H299</f>
        <v/>
      </c>
      <c r="F297" s="16" t="str">
        <f>'Memória de Calculo p Regulação'!I299</f>
        <v/>
      </c>
      <c r="G297" s="16">
        <f>'Memória de Calculo p Regulação'!J281</f>
        <v>0</v>
      </c>
      <c r="H297" s="16">
        <f>'Memória de Calculo p Regulação'!K281</f>
        <v>0</v>
      </c>
      <c r="I297" s="16">
        <f>'Memória de Calculo p Regulação'!L281</f>
        <v>0</v>
      </c>
      <c r="J297" s="16">
        <f>'Memória de Calculo p Regulação'!M299</f>
        <v>0</v>
      </c>
      <c r="K297" s="50">
        <f>'Memória de Calculo p Regulação'!N299</f>
        <v>0</v>
      </c>
      <c r="L297" s="51" t="str">
        <f>'Memória de Calculo p Regulação'!O299</f>
        <v/>
      </c>
      <c r="M297" s="51" t="str">
        <f>'Memória de Calculo p Regulação'!P299</f>
        <v/>
      </c>
    </row>
    <row r="298" spans="1:13" s="52" customFormat="1" ht="39.950000000000003" customHeight="1" x14ac:dyDescent="0.25">
      <c r="A298" s="49">
        <f t="shared" si="4"/>
        <v>290</v>
      </c>
      <c r="B298" s="16">
        <f>'Memória de Calculo p Regulação'!$E300</f>
        <v>0</v>
      </c>
      <c r="C298" s="13" t="str">
        <f>'Memória de Calculo p Regulação'!$F300</f>
        <v/>
      </c>
      <c r="D298" s="16" t="str">
        <f>'Memória de Calculo p Regulação'!G300</f>
        <v/>
      </c>
      <c r="E298" s="13" t="str">
        <f>'Memória de Calculo p Regulação'!H300</f>
        <v/>
      </c>
      <c r="F298" s="16" t="str">
        <f>'Memória de Calculo p Regulação'!I300</f>
        <v/>
      </c>
      <c r="G298" s="16">
        <f>'Memória de Calculo p Regulação'!J282</f>
        <v>0</v>
      </c>
      <c r="H298" s="16">
        <f>'Memória de Calculo p Regulação'!K282</f>
        <v>0</v>
      </c>
      <c r="I298" s="16">
        <f>'Memória de Calculo p Regulação'!L282</f>
        <v>0</v>
      </c>
      <c r="J298" s="16">
        <f>'Memória de Calculo p Regulação'!M300</f>
        <v>0</v>
      </c>
      <c r="K298" s="50">
        <f>'Memória de Calculo p Regulação'!N300</f>
        <v>0</v>
      </c>
      <c r="L298" s="51" t="str">
        <f>'Memória de Calculo p Regulação'!O300</f>
        <v/>
      </c>
      <c r="M298" s="51" t="str">
        <f>'Memória de Calculo p Regulação'!P300</f>
        <v/>
      </c>
    </row>
    <row r="299" spans="1:13" s="52" customFormat="1" ht="39.950000000000003" customHeight="1" x14ac:dyDescent="0.25">
      <c r="A299" s="49">
        <f t="shared" si="4"/>
        <v>291</v>
      </c>
      <c r="B299" s="16">
        <f>'Memória de Calculo p Regulação'!$E301</f>
        <v>0</v>
      </c>
      <c r="C299" s="13" t="str">
        <f>'Memória de Calculo p Regulação'!$F301</f>
        <v/>
      </c>
      <c r="D299" s="16" t="str">
        <f>'Memória de Calculo p Regulação'!G301</f>
        <v/>
      </c>
      <c r="E299" s="13" t="str">
        <f>'Memória de Calculo p Regulação'!H301</f>
        <v/>
      </c>
      <c r="F299" s="16" t="str">
        <f>'Memória de Calculo p Regulação'!I301</f>
        <v/>
      </c>
      <c r="G299" s="16">
        <f>'Memória de Calculo p Regulação'!J283</f>
        <v>0</v>
      </c>
      <c r="H299" s="16">
        <f>'Memória de Calculo p Regulação'!K283</f>
        <v>0</v>
      </c>
      <c r="I299" s="16">
        <f>'Memória de Calculo p Regulação'!L283</f>
        <v>0</v>
      </c>
      <c r="J299" s="16">
        <f>'Memória de Calculo p Regulação'!M301</f>
        <v>0</v>
      </c>
      <c r="K299" s="50">
        <f>'Memória de Calculo p Regulação'!N301</f>
        <v>0</v>
      </c>
      <c r="L299" s="51" t="str">
        <f>'Memória de Calculo p Regulação'!O301</f>
        <v/>
      </c>
      <c r="M299" s="51" t="str">
        <f>'Memória de Calculo p Regulação'!P301</f>
        <v/>
      </c>
    </row>
    <row r="300" spans="1:13" s="52" customFormat="1" ht="39.950000000000003" customHeight="1" x14ac:dyDescent="0.25">
      <c r="A300" s="49">
        <f t="shared" si="4"/>
        <v>292</v>
      </c>
      <c r="B300" s="16">
        <f>'Memória de Calculo p Regulação'!$E302</f>
        <v>0</v>
      </c>
      <c r="C300" s="13" t="str">
        <f>'Memória de Calculo p Regulação'!$F302</f>
        <v/>
      </c>
      <c r="D300" s="16" t="str">
        <f>'Memória de Calculo p Regulação'!G302</f>
        <v/>
      </c>
      <c r="E300" s="13" t="str">
        <f>'Memória de Calculo p Regulação'!H302</f>
        <v/>
      </c>
      <c r="F300" s="16" t="str">
        <f>'Memória de Calculo p Regulação'!I302</f>
        <v/>
      </c>
      <c r="G300" s="16">
        <f>'Memória de Calculo p Regulação'!J284</f>
        <v>0</v>
      </c>
      <c r="H300" s="16">
        <f>'Memória de Calculo p Regulação'!K284</f>
        <v>0</v>
      </c>
      <c r="I300" s="16">
        <f>'Memória de Calculo p Regulação'!L284</f>
        <v>0</v>
      </c>
      <c r="J300" s="16">
        <f>'Memória de Calculo p Regulação'!M302</f>
        <v>0</v>
      </c>
      <c r="K300" s="50">
        <f>'Memória de Calculo p Regulação'!N302</f>
        <v>0</v>
      </c>
      <c r="L300" s="51" t="str">
        <f>'Memória de Calculo p Regulação'!O302</f>
        <v/>
      </c>
      <c r="M300" s="51" t="str">
        <f>'Memória de Calculo p Regulação'!P302</f>
        <v/>
      </c>
    </row>
    <row r="301" spans="1:13" s="52" customFormat="1" ht="39.950000000000003" customHeight="1" x14ac:dyDescent="0.25">
      <c r="A301" s="49">
        <f t="shared" si="4"/>
        <v>293</v>
      </c>
      <c r="B301" s="16">
        <f>'Memória de Calculo p Regulação'!$E303</f>
        <v>0</v>
      </c>
      <c r="C301" s="13" t="str">
        <f>'Memória de Calculo p Regulação'!$F303</f>
        <v/>
      </c>
      <c r="D301" s="16" t="str">
        <f>'Memória de Calculo p Regulação'!G303</f>
        <v/>
      </c>
      <c r="E301" s="13" t="str">
        <f>'Memória de Calculo p Regulação'!H303</f>
        <v/>
      </c>
      <c r="F301" s="16" t="str">
        <f>'Memória de Calculo p Regulação'!I303</f>
        <v/>
      </c>
      <c r="G301" s="16">
        <f>'Memória de Calculo p Regulação'!J285</f>
        <v>0</v>
      </c>
      <c r="H301" s="16">
        <f>'Memória de Calculo p Regulação'!K285</f>
        <v>0</v>
      </c>
      <c r="I301" s="16">
        <f>'Memória de Calculo p Regulação'!L285</f>
        <v>0</v>
      </c>
      <c r="J301" s="16">
        <f>'Memória de Calculo p Regulação'!M303</f>
        <v>0</v>
      </c>
      <c r="K301" s="50">
        <f>'Memória de Calculo p Regulação'!N303</f>
        <v>0</v>
      </c>
      <c r="L301" s="51" t="str">
        <f>'Memória de Calculo p Regulação'!O303</f>
        <v/>
      </c>
      <c r="M301" s="51" t="str">
        <f>'Memória de Calculo p Regulação'!P303</f>
        <v/>
      </c>
    </row>
    <row r="302" spans="1:13" s="52" customFormat="1" ht="39.950000000000003" customHeight="1" x14ac:dyDescent="0.25">
      <c r="A302" s="49">
        <f t="shared" si="4"/>
        <v>294</v>
      </c>
      <c r="B302" s="16">
        <f>'Memória de Calculo p Regulação'!$E304</f>
        <v>0</v>
      </c>
      <c r="C302" s="13" t="str">
        <f>'Memória de Calculo p Regulação'!$F304</f>
        <v/>
      </c>
      <c r="D302" s="16" t="str">
        <f>'Memória de Calculo p Regulação'!G304</f>
        <v/>
      </c>
      <c r="E302" s="13" t="str">
        <f>'Memória de Calculo p Regulação'!H304</f>
        <v/>
      </c>
      <c r="F302" s="16" t="str">
        <f>'Memória de Calculo p Regulação'!I304</f>
        <v/>
      </c>
      <c r="G302" s="16">
        <f>'Memória de Calculo p Regulação'!J286</f>
        <v>0</v>
      </c>
      <c r="H302" s="16">
        <f>'Memória de Calculo p Regulação'!K286</f>
        <v>0</v>
      </c>
      <c r="I302" s="16">
        <f>'Memória de Calculo p Regulação'!L286</f>
        <v>0</v>
      </c>
      <c r="J302" s="16">
        <f>'Memória de Calculo p Regulação'!M304</f>
        <v>0</v>
      </c>
      <c r="K302" s="50">
        <f>'Memória de Calculo p Regulação'!N304</f>
        <v>0</v>
      </c>
      <c r="L302" s="51" t="str">
        <f>'Memória de Calculo p Regulação'!O304</f>
        <v/>
      </c>
      <c r="M302" s="51" t="str">
        <f>'Memória de Calculo p Regulação'!P304</f>
        <v/>
      </c>
    </row>
    <row r="303" spans="1:13" s="52" customFormat="1" ht="39.950000000000003" customHeight="1" x14ac:dyDescent="0.25">
      <c r="A303" s="49">
        <f t="shared" si="4"/>
        <v>295</v>
      </c>
      <c r="B303" s="16">
        <f>'Memória de Calculo p Regulação'!$E305</f>
        <v>0</v>
      </c>
      <c r="C303" s="13" t="str">
        <f>'Memória de Calculo p Regulação'!$F305</f>
        <v/>
      </c>
      <c r="D303" s="16" t="str">
        <f>'Memória de Calculo p Regulação'!G305</f>
        <v/>
      </c>
      <c r="E303" s="13" t="str">
        <f>'Memória de Calculo p Regulação'!H305</f>
        <v/>
      </c>
      <c r="F303" s="16" t="str">
        <f>'Memória de Calculo p Regulação'!I305</f>
        <v/>
      </c>
      <c r="G303" s="16">
        <f>'Memória de Calculo p Regulação'!J287</f>
        <v>0</v>
      </c>
      <c r="H303" s="16">
        <f>'Memória de Calculo p Regulação'!K287</f>
        <v>0</v>
      </c>
      <c r="I303" s="16">
        <f>'Memória de Calculo p Regulação'!L287</f>
        <v>0</v>
      </c>
      <c r="J303" s="16">
        <f>'Memória de Calculo p Regulação'!M305</f>
        <v>0</v>
      </c>
      <c r="K303" s="50">
        <f>'Memória de Calculo p Regulação'!N305</f>
        <v>0</v>
      </c>
      <c r="L303" s="51" t="str">
        <f>'Memória de Calculo p Regulação'!O305</f>
        <v/>
      </c>
      <c r="M303" s="51" t="str">
        <f>'Memória de Calculo p Regulação'!P305</f>
        <v/>
      </c>
    </row>
    <row r="304" spans="1:13" s="52" customFormat="1" ht="39.950000000000003" customHeight="1" x14ac:dyDescent="0.25">
      <c r="A304" s="49">
        <f t="shared" si="4"/>
        <v>296</v>
      </c>
      <c r="B304" s="16">
        <f>'Memória de Calculo p Regulação'!$E306</f>
        <v>0</v>
      </c>
      <c r="C304" s="13" t="str">
        <f>'Memória de Calculo p Regulação'!$F306</f>
        <v/>
      </c>
      <c r="D304" s="16" t="str">
        <f>'Memória de Calculo p Regulação'!G306</f>
        <v/>
      </c>
      <c r="E304" s="13" t="str">
        <f>'Memória de Calculo p Regulação'!H306</f>
        <v/>
      </c>
      <c r="F304" s="16" t="str">
        <f>'Memória de Calculo p Regulação'!I306</f>
        <v/>
      </c>
      <c r="G304" s="16">
        <f>'Memória de Calculo p Regulação'!J288</f>
        <v>0</v>
      </c>
      <c r="H304" s="16">
        <f>'Memória de Calculo p Regulação'!K288</f>
        <v>0</v>
      </c>
      <c r="I304" s="16">
        <f>'Memória de Calculo p Regulação'!L288</f>
        <v>0</v>
      </c>
      <c r="J304" s="16">
        <f>'Memória de Calculo p Regulação'!M306</f>
        <v>0</v>
      </c>
      <c r="K304" s="50">
        <f>'Memória de Calculo p Regulação'!N306</f>
        <v>0</v>
      </c>
      <c r="L304" s="51" t="str">
        <f>'Memória de Calculo p Regulação'!O306</f>
        <v/>
      </c>
      <c r="M304" s="51" t="str">
        <f>'Memória de Calculo p Regulação'!P306</f>
        <v/>
      </c>
    </row>
    <row r="305" spans="1:13" s="52" customFormat="1" ht="39.950000000000003" customHeight="1" x14ac:dyDescent="0.25">
      <c r="A305" s="49">
        <f t="shared" si="4"/>
        <v>297</v>
      </c>
      <c r="B305" s="16">
        <f>'Memória de Calculo p Regulação'!$E307</f>
        <v>0</v>
      </c>
      <c r="C305" s="13" t="str">
        <f>'Memória de Calculo p Regulação'!$F307</f>
        <v/>
      </c>
      <c r="D305" s="16" t="str">
        <f>'Memória de Calculo p Regulação'!G307</f>
        <v/>
      </c>
      <c r="E305" s="13" t="str">
        <f>'Memória de Calculo p Regulação'!H307</f>
        <v/>
      </c>
      <c r="F305" s="16" t="str">
        <f>'Memória de Calculo p Regulação'!I307</f>
        <v/>
      </c>
      <c r="G305" s="16">
        <f>'Memória de Calculo p Regulação'!J289</f>
        <v>0</v>
      </c>
      <c r="H305" s="16">
        <f>'Memória de Calculo p Regulação'!K289</f>
        <v>0</v>
      </c>
      <c r="I305" s="16">
        <f>'Memória de Calculo p Regulação'!L289</f>
        <v>0</v>
      </c>
      <c r="J305" s="16">
        <f>'Memória de Calculo p Regulação'!M307</f>
        <v>0</v>
      </c>
      <c r="K305" s="50">
        <f>'Memória de Calculo p Regulação'!N307</f>
        <v>0</v>
      </c>
      <c r="L305" s="51" t="str">
        <f>'Memória de Calculo p Regulação'!O307</f>
        <v/>
      </c>
      <c r="M305" s="51" t="str">
        <f>'Memória de Calculo p Regulação'!P307</f>
        <v/>
      </c>
    </row>
    <row r="306" spans="1:13" s="52" customFormat="1" ht="39.950000000000003" customHeight="1" x14ac:dyDescent="0.25">
      <c r="A306" s="49">
        <f t="shared" si="4"/>
        <v>298</v>
      </c>
      <c r="B306" s="16">
        <f>'Memória de Calculo p Regulação'!$E308</f>
        <v>0</v>
      </c>
      <c r="C306" s="13" t="str">
        <f>'Memória de Calculo p Regulação'!$F308</f>
        <v/>
      </c>
      <c r="D306" s="16" t="str">
        <f>'Memória de Calculo p Regulação'!G308</f>
        <v/>
      </c>
      <c r="E306" s="13" t="str">
        <f>'Memória de Calculo p Regulação'!H308</f>
        <v/>
      </c>
      <c r="F306" s="16" t="str">
        <f>'Memória de Calculo p Regulação'!I308</f>
        <v/>
      </c>
      <c r="G306" s="16">
        <f>'Memória de Calculo p Regulação'!J290</f>
        <v>0</v>
      </c>
      <c r="H306" s="16">
        <f>'Memória de Calculo p Regulação'!K290</f>
        <v>0</v>
      </c>
      <c r="I306" s="16">
        <f>'Memória de Calculo p Regulação'!L290</f>
        <v>0</v>
      </c>
      <c r="J306" s="16">
        <f>'Memória de Calculo p Regulação'!M308</f>
        <v>0</v>
      </c>
      <c r="K306" s="50">
        <f>'Memória de Calculo p Regulação'!N308</f>
        <v>0</v>
      </c>
      <c r="L306" s="51" t="str">
        <f>'Memória de Calculo p Regulação'!O308</f>
        <v/>
      </c>
      <c r="M306" s="51" t="str">
        <f>'Memória de Calculo p Regulação'!P308</f>
        <v/>
      </c>
    </row>
    <row r="307" spans="1:13" s="52" customFormat="1" ht="39.950000000000003" customHeight="1" x14ac:dyDescent="0.25">
      <c r="A307" s="49">
        <f t="shared" si="4"/>
        <v>299</v>
      </c>
      <c r="B307" s="16">
        <f>'Memória de Calculo p Regulação'!$E309</f>
        <v>0</v>
      </c>
      <c r="C307" s="13" t="str">
        <f>'Memória de Calculo p Regulação'!$F309</f>
        <v/>
      </c>
      <c r="D307" s="16" t="str">
        <f>'Memória de Calculo p Regulação'!G309</f>
        <v/>
      </c>
      <c r="E307" s="13" t="str">
        <f>'Memória de Calculo p Regulação'!H309</f>
        <v/>
      </c>
      <c r="F307" s="16" t="str">
        <f>'Memória de Calculo p Regulação'!I309</f>
        <v/>
      </c>
      <c r="G307" s="16">
        <f>'Memória de Calculo p Regulação'!J291</f>
        <v>0</v>
      </c>
      <c r="H307" s="16">
        <f>'Memória de Calculo p Regulação'!K291</f>
        <v>0</v>
      </c>
      <c r="I307" s="16">
        <f>'Memória de Calculo p Regulação'!L291</f>
        <v>0</v>
      </c>
      <c r="J307" s="16">
        <f>'Memória de Calculo p Regulação'!M309</f>
        <v>0</v>
      </c>
      <c r="K307" s="50">
        <f>'Memória de Calculo p Regulação'!N309</f>
        <v>0</v>
      </c>
      <c r="L307" s="51" t="str">
        <f>'Memória de Calculo p Regulação'!O309</f>
        <v/>
      </c>
      <c r="M307" s="51" t="str">
        <f>'Memória de Calculo p Regulação'!P309</f>
        <v/>
      </c>
    </row>
    <row r="308" spans="1:13" s="52" customFormat="1" ht="39.950000000000003" customHeight="1" x14ac:dyDescent="0.25">
      <c r="A308" s="49">
        <f t="shared" si="4"/>
        <v>300</v>
      </c>
      <c r="B308" s="16">
        <f>'Memória de Calculo p Regulação'!$E310</f>
        <v>0</v>
      </c>
      <c r="C308" s="13" t="str">
        <f>'Memória de Calculo p Regulação'!$F310</f>
        <v/>
      </c>
      <c r="D308" s="16" t="str">
        <f>'Memória de Calculo p Regulação'!G310</f>
        <v/>
      </c>
      <c r="E308" s="13" t="str">
        <f>'Memória de Calculo p Regulação'!H310</f>
        <v/>
      </c>
      <c r="F308" s="16" t="str">
        <f>'Memória de Calculo p Regulação'!I310</f>
        <v/>
      </c>
      <c r="G308" s="16">
        <f>'Memória de Calculo p Regulação'!J292</f>
        <v>0</v>
      </c>
      <c r="H308" s="16">
        <f>'Memória de Calculo p Regulação'!K292</f>
        <v>0</v>
      </c>
      <c r="I308" s="16">
        <f>'Memória de Calculo p Regulação'!L292</f>
        <v>0</v>
      </c>
      <c r="J308" s="16">
        <f>'Memória de Calculo p Regulação'!M310</f>
        <v>0</v>
      </c>
      <c r="K308" s="50">
        <f>'Memória de Calculo p Regulação'!N310</f>
        <v>0</v>
      </c>
      <c r="L308" s="51" t="str">
        <f>'Memória de Calculo p Regulação'!O310</f>
        <v/>
      </c>
      <c r="M308" s="51" t="str">
        <f>'Memória de Calculo p Regulação'!P310</f>
        <v/>
      </c>
    </row>
    <row r="309" spans="1:13" s="52" customFormat="1" ht="39.950000000000003" customHeight="1" x14ac:dyDescent="0.25">
      <c r="A309" s="49">
        <f t="shared" si="4"/>
        <v>301</v>
      </c>
      <c r="B309" s="16">
        <f>'Memória de Calculo p Regulação'!$E311</f>
        <v>0</v>
      </c>
      <c r="C309" s="13" t="str">
        <f>'Memória de Calculo p Regulação'!$F311</f>
        <v/>
      </c>
      <c r="D309" s="16" t="str">
        <f>'Memória de Calculo p Regulação'!G311</f>
        <v/>
      </c>
      <c r="E309" s="13" t="str">
        <f>'Memória de Calculo p Regulação'!H311</f>
        <v/>
      </c>
      <c r="F309" s="16" t="str">
        <f>'Memória de Calculo p Regulação'!I311</f>
        <v/>
      </c>
      <c r="G309" s="16">
        <f>'Memória de Calculo p Regulação'!J293</f>
        <v>0</v>
      </c>
      <c r="H309" s="16">
        <f>'Memória de Calculo p Regulação'!K293</f>
        <v>0</v>
      </c>
      <c r="I309" s="16">
        <f>'Memória de Calculo p Regulação'!L293</f>
        <v>0</v>
      </c>
      <c r="J309" s="16">
        <f>'Memória de Calculo p Regulação'!M311</f>
        <v>0</v>
      </c>
      <c r="K309" s="50">
        <f>'Memória de Calculo p Regulação'!N311</f>
        <v>0</v>
      </c>
      <c r="L309" s="51" t="str">
        <f>'Memória de Calculo p Regulação'!O311</f>
        <v/>
      </c>
      <c r="M309" s="51" t="str">
        <f>'Memória de Calculo p Regulação'!P311</f>
        <v/>
      </c>
    </row>
    <row r="310" spans="1:13" s="52" customFormat="1" ht="39.950000000000003" customHeight="1" x14ac:dyDescent="0.25">
      <c r="A310" s="49">
        <f t="shared" si="4"/>
        <v>302</v>
      </c>
      <c r="B310" s="16">
        <f>'Memória de Calculo p Regulação'!$E312</f>
        <v>0</v>
      </c>
      <c r="C310" s="13" t="str">
        <f>'Memória de Calculo p Regulação'!$F312</f>
        <v/>
      </c>
      <c r="D310" s="16" t="str">
        <f>'Memória de Calculo p Regulação'!G312</f>
        <v/>
      </c>
      <c r="E310" s="13" t="str">
        <f>'Memória de Calculo p Regulação'!H312</f>
        <v/>
      </c>
      <c r="F310" s="16" t="str">
        <f>'Memória de Calculo p Regulação'!I312</f>
        <v/>
      </c>
      <c r="G310" s="16">
        <f>'Memória de Calculo p Regulação'!J294</f>
        <v>0</v>
      </c>
      <c r="H310" s="16">
        <f>'Memória de Calculo p Regulação'!K294</f>
        <v>0</v>
      </c>
      <c r="I310" s="16">
        <f>'Memória de Calculo p Regulação'!L294</f>
        <v>0</v>
      </c>
      <c r="J310" s="16">
        <f>'Memória de Calculo p Regulação'!M312</f>
        <v>0</v>
      </c>
      <c r="K310" s="50">
        <f>'Memória de Calculo p Regulação'!N312</f>
        <v>0</v>
      </c>
      <c r="L310" s="51" t="str">
        <f>'Memória de Calculo p Regulação'!O312</f>
        <v/>
      </c>
      <c r="M310" s="51" t="str">
        <f>'Memória de Calculo p Regulação'!P312</f>
        <v/>
      </c>
    </row>
    <row r="311" spans="1:13" s="52" customFormat="1" ht="39.950000000000003" customHeight="1" x14ac:dyDescent="0.25">
      <c r="A311" s="49">
        <f t="shared" si="4"/>
        <v>303</v>
      </c>
      <c r="B311" s="16">
        <f>'Memória de Calculo p Regulação'!$E313</f>
        <v>0</v>
      </c>
      <c r="C311" s="13" t="str">
        <f>'Memória de Calculo p Regulação'!$F313</f>
        <v/>
      </c>
      <c r="D311" s="16" t="str">
        <f>'Memória de Calculo p Regulação'!G313</f>
        <v/>
      </c>
      <c r="E311" s="13" t="str">
        <f>'Memória de Calculo p Regulação'!H313</f>
        <v/>
      </c>
      <c r="F311" s="16" t="str">
        <f>'Memória de Calculo p Regulação'!I313</f>
        <v/>
      </c>
      <c r="G311" s="16">
        <f>'Memória de Calculo p Regulação'!J295</f>
        <v>0</v>
      </c>
      <c r="H311" s="16">
        <f>'Memória de Calculo p Regulação'!K295</f>
        <v>0</v>
      </c>
      <c r="I311" s="16">
        <f>'Memória de Calculo p Regulação'!L295</f>
        <v>0</v>
      </c>
      <c r="J311" s="16">
        <f>'Memória de Calculo p Regulação'!M313</f>
        <v>0</v>
      </c>
      <c r="K311" s="50">
        <f>'Memória de Calculo p Regulação'!N313</f>
        <v>0</v>
      </c>
      <c r="L311" s="51" t="str">
        <f>'Memória de Calculo p Regulação'!O313</f>
        <v/>
      </c>
      <c r="M311" s="51" t="str">
        <f>'Memória de Calculo p Regulação'!P313</f>
        <v/>
      </c>
    </row>
    <row r="312" spans="1:13" s="52" customFormat="1" ht="39.950000000000003" customHeight="1" x14ac:dyDescent="0.25">
      <c r="A312" s="49">
        <f t="shared" si="4"/>
        <v>304</v>
      </c>
      <c r="B312" s="16">
        <f>'Memória de Calculo p Regulação'!$E314</f>
        <v>0</v>
      </c>
      <c r="C312" s="13" t="str">
        <f>'Memória de Calculo p Regulação'!$F314</f>
        <v/>
      </c>
      <c r="D312" s="16" t="str">
        <f>'Memória de Calculo p Regulação'!G314</f>
        <v/>
      </c>
      <c r="E312" s="13" t="str">
        <f>'Memória de Calculo p Regulação'!H314</f>
        <v/>
      </c>
      <c r="F312" s="16" t="str">
        <f>'Memória de Calculo p Regulação'!I314</f>
        <v/>
      </c>
      <c r="G312" s="16">
        <f>'Memória de Calculo p Regulação'!J296</f>
        <v>0</v>
      </c>
      <c r="H312" s="16">
        <f>'Memória de Calculo p Regulação'!K296</f>
        <v>0</v>
      </c>
      <c r="I312" s="16">
        <f>'Memória de Calculo p Regulação'!L296</f>
        <v>0</v>
      </c>
      <c r="J312" s="16">
        <f>'Memória de Calculo p Regulação'!M314</f>
        <v>0</v>
      </c>
      <c r="K312" s="50">
        <f>'Memória de Calculo p Regulação'!N314</f>
        <v>0</v>
      </c>
      <c r="L312" s="51" t="str">
        <f>'Memória de Calculo p Regulação'!O314</f>
        <v/>
      </c>
      <c r="M312" s="51" t="str">
        <f>'Memória de Calculo p Regulação'!P314</f>
        <v/>
      </c>
    </row>
    <row r="313" spans="1:13" s="52" customFormat="1" ht="39.950000000000003" customHeight="1" x14ac:dyDescent="0.25">
      <c r="A313" s="49">
        <f t="shared" si="4"/>
        <v>305</v>
      </c>
      <c r="B313" s="16">
        <f>'Memória de Calculo p Regulação'!$E315</f>
        <v>0</v>
      </c>
      <c r="C313" s="13" t="str">
        <f>'Memória de Calculo p Regulação'!$F315</f>
        <v/>
      </c>
      <c r="D313" s="16" t="str">
        <f>'Memória de Calculo p Regulação'!G315</f>
        <v/>
      </c>
      <c r="E313" s="13" t="str">
        <f>'Memória de Calculo p Regulação'!H315</f>
        <v/>
      </c>
      <c r="F313" s="16" t="str">
        <f>'Memória de Calculo p Regulação'!I315</f>
        <v/>
      </c>
      <c r="G313" s="16">
        <f>'Memória de Calculo p Regulação'!J297</f>
        <v>0</v>
      </c>
      <c r="H313" s="16">
        <f>'Memória de Calculo p Regulação'!K297</f>
        <v>0</v>
      </c>
      <c r="I313" s="16">
        <f>'Memória de Calculo p Regulação'!L297</f>
        <v>0</v>
      </c>
      <c r="J313" s="16">
        <f>'Memória de Calculo p Regulação'!M315</f>
        <v>0</v>
      </c>
      <c r="K313" s="50">
        <f>'Memória de Calculo p Regulação'!N315</f>
        <v>0</v>
      </c>
      <c r="L313" s="51" t="str">
        <f>'Memória de Calculo p Regulação'!O315</f>
        <v/>
      </c>
      <c r="M313" s="51" t="str">
        <f>'Memória de Calculo p Regulação'!P315</f>
        <v/>
      </c>
    </row>
    <row r="314" spans="1:13" s="52" customFormat="1" ht="39.950000000000003" customHeight="1" x14ac:dyDescent="0.25">
      <c r="A314" s="49">
        <f t="shared" si="4"/>
        <v>306</v>
      </c>
      <c r="B314" s="16">
        <f>'Memória de Calculo p Regulação'!$E316</f>
        <v>0</v>
      </c>
      <c r="C314" s="13" t="str">
        <f>'Memória de Calculo p Regulação'!$F316</f>
        <v/>
      </c>
      <c r="D314" s="16" t="str">
        <f>'Memória de Calculo p Regulação'!G316</f>
        <v/>
      </c>
      <c r="E314" s="13" t="str">
        <f>'Memória de Calculo p Regulação'!H316</f>
        <v/>
      </c>
      <c r="F314" s="16" t="str">
        <f>'Memória de Calculo p Regulação'!I316</f>
        <v/>
      </c>
      <c r="G314" s="16">
        <f>'Memória de Calculo p Regulação'!J298</f>
        <v>0</v>
      </c>
      <c r="H314" s="16">
        <f>'Memória de Calculo p Regulação'!K298</f>
        <v>0</v>
      </c>
      <c r="I314" s="16">
        <f>'Memória de Calculo p Regulação'!L298</f>
        <v>0</v>
      </c>
      <c r="J314" s="16">
        <f>'Memória de Calculo p Regulação'!M316</f>
        <v>0</v>
      </c>
      <c r="K314" s="50">
        <f>'Memória de Calculo p Regulação'!N316</f>
        <v>0</v>
      </c>
      <c r="L314" s="51" t="str">
        <f>'Memória de Calculo p Regulação'!O316</f>
        <v/>
      </c>
      <c r="M314" s="51" t="str">
        <f>'Memória de Calculo p Regulação'!P316</f>
        <v/>
      </c>
    </row>
    <row r="315" spans="1:13" s="52" customFormat="1" ht="39.950000000000003" customHeight="1" x14ac:dyDescent="0.25">
      <c r="A315" s="49">
        <f t="shared" si="4"/>
        <v>307</v>
      </c>
      <c r="B315" s="16">
        <f>'Memória de Calculo p Regulação'!$E317</f>
        <v>0</v>
      </c>
      <c r="C315" s="13" t="str">
        <f>'Memória de Calculo p Regulação'!$F317</f>
        <v/>
      </c>
      <c r="D315" s="16" t="str">
        <f>'Memória de Calculo p Regulação'!G317</f>
        <v/>
      </c>
      <c r="E315" s="13" t="str">
        <f>'Memória de Calculo p Regulação'!H317</f>
        <v/>
      </c>
      <c r="F315" s="16" t="str">
        <f>'Memória de Calculo p Regulação'!I317</f>
        <v/>
      </c>
      <c r="G315" s="16">
        <f>'Memória de Calculo p Regulação'!J299</f>
        <v>0</v>
      </c>
      <c r="H315" s="16">
        <f>'Memória de Calculo p Regulação'!K299</f>
        <v>0</v>
      </c>
      <c r="I315" s="16">
        <f>'Memória de Calculo p Regulação'!L299</f>
        <v>0</v>
      </c>
      <c r="J315" s="16">
        <f>'Memória de Calculo p Regulação'!M317</f>
        <v>0</v>
      </c>
      <c r="K315" s="50">
        <f>'Memória de Calculo p Regulação'!N317</f>
        <v>0</v>
      </c>
      <c r="L315" s="51" t="str">
        <f>'Memória de Calculo p Regulação'!O317</f>
        <v/>
      </c>
      <c r="M315" s="51" t="str">
        <f>'Memória de Calculo p Regulação'!P317</f>
        <v/>
      </c>
    </row>
    <row r="316" spans="1:13" s="52" customFormat="1" ht="39.950000000000003" customHeight="1" x14ac:dyDescent="0.25">
      <c r="A316" s="49">
        <f t="shared" si="4"/>
        <v>308</v>
      </c>
      <c r="B316" s="16">
        <f>'Memória de Calculo p Regulação'!$E318</f>
        <v>0</v>
      </c>
      <c r="C316" s="13" t="str">
        <f>'Memória de Calculo p Regulação'!$F318</f>
        <v/>
      </c>
      <c r="D316" s="16" t="str">
        <f>'Memória de Calculo p Regulação'!G318</f>
        <v/>
      </c>
      <c r="E316" s="13" t="str">
        <f>'Memória de Calculo p Regulação'!H318</f>
        <v/>
      </c>
      <c r="F316" s="16" t="str">
        <f>'Memória de Calculo p Regulação'!I318</f>
        <v/>
      </c>
      <c r="G316" s="16">
        <f>'Memória de Calculo p Regulação'!J300</f>
        <v>0</v>
      </c>
      <c r="H316" s="16">
        <f>'Memória de Calculo p Regulação'!K300</f>
        <v>0</v>
      </c>
      <c r="I316" s="16">
        <f>'Memória de Calculo p Regulação'!L300</f>
        <v>0</v>
      </c>
      <c r="J316" s="16">
        <f>'Memória de Calculo p Regulação'!M318</f>
        <v>0</v>
      </c>
      <c r="K316" s="50">
        <f>'Memória de Calculo p Regulação'!N318</f>
        <v>0</v>
      </c>
      <c r="L316" s="51" t="str">
        <f>'Memória de Calculo p Regulação'!O318</f>
        <v/>
      </c>
      <c r="M316" s="51" t="str">
        <f>'Memória de Calculo p Regulação'!P318</f>
        <v/>
      </c>
    </row>
    <row r="317" spans="1:13" s="52" customFormat="1" ht="39.950000000000003" customHeight="1" x14ac:dyDescent="0.25">
      <c r="A317" s="49">
        <f t="shared" si="4"/>
        <v>309</v>
      </c>
      <c r="B317" s="16">
        <f>'Memória de Calculo p Regulação'!$E319</f>
        <v>0</v>
      </c>
      <c r="C317" s="13" t="str">
        <f>'Memória de Calculo p Regulação'!$F319</f>
        <v/>
      </c>
      <c r="D317" s="16" t="str">
        <f>'Memória de Calculo p Regulação'!G319</f>
        <v/>
      </c>
      <c r="E317" s="13" t="str">
        <f>'Memória de Calculo p Regulação'!H319</f>
        <v/>
      </c>
      <c r="F317" s="16" t="str">
        <f>'Memória de Calculo p Regulação'!I319</f>
        <v/>
      </c>
      <c r="G317" s="16">
        <f>'Memória de Calculo p Regulação'!J301</f>
        <v>0</v>
      </c>
      <c r="H317" s="16">
        <f>'Memória de Calculo p Regulação'!K301</f>
        <v>0</v>
      </c>
      <c r="I317" s="16">
        <f>'Memória de Calculo p Regulação'!L301</f>
        <v>0</v>
      </c>
      <c r="J317" s="16">
        <f>'Memória de Calculo p Regulação'!M319</f>
        <v>0</v>
      </c>
      <c r="K317" s="50">
        <f>'Memória de Calculo p Regulação'!N319</f>
        <v>0</v>
      </c>
      <c r="L317" s="51" t="str">
        <f>'Memória de Calculo p Regulação'!O319</f>
        <v/>
      </c>
      <c r="M317" s="51" t="str">
        <f>'Memória de Calculo p Regulação'!P319</f>
        <v/>
      </c>
    </row>
    <row r="318" spans="1:13" s="52" customFormat="1" ht="39.950000000000003" customHeight="1" x14ac:dyDescent="0.25">
      <c r="A318" s="49">
        <f t="shared" si="4"/>
        <v>310</v>
      </c>
      <c r="B318" s="16">
        <f>'Memória de Calculo p Regulação'!$E320</f>
        <v>0</v>
      </c>
      <c r="C318" s="13" t="str">
        <f>'Memória de Calculo p Regulação'!$F320</f>
        <v/>
      </c>
      <c r="D318" s="16" t="str">
        <f>'Memória de Calculo p Regulação'!G320</f>
        <v/>
      </c>
      <c r="E318" s="13" t="str">
        <f>'Memória de Calculo p Regulação'!H320</f>
        <v/>
      </c>
      <c r="F318" s="16" t="str">
        <f>'Memória de Calculo p Regulação'!I320</f>
        <v/>
      </c>
      <c r="G318" s="16">
        <f>'Memória de Calculo p Regulação'!J302</f>
        <v>0</v>
      </c>
      <c r="H318" s="16">
        <f>'Memória de Calculo p Regulação'!K302</f>
        <v>0</v>
      </c>
      <c r="I318" s="16">
        <f>'Memória de Calculo p Regulação'!L302</f>
        <v>0</v>
      </c>
      <c r="J318" s="16">
        <f>'Memória de Calculo p Regulação'!M320</f>
        <v>0</v>
      </c>
      <c r="K318" s="50">
        <f>'Memória de Calculo p Regulação'!N320</f>
        <v>0</v>
      </c>
      <c r="L318" s="51" t="str">
        <f>'Memória de Calculo p Regulação'!O320</f>
        <v/>
      </c>
      <c r="M318" s="51" t="str">
        <f>'Memória de Calculo p Regulação'!P320</f>
        <v/>
      </c>
    </row>
    <row r="319" spans="1:13" s="52" customFormat="1" ht="39.950000000000003" customHeight="1" x14ac:dyDescent="0.25">
      <c r="A319" s="49">
        <f t="shared" si="4"/>
        <v>311</v>
      </c>
      <c r="B319" s="16">
        <f>'Memória de Calculo p Regulação'!$E321</f>
        <v>0</v>
      </c>
      <c r="C319" s="13" t="str">
        <f>'Memória de Calculo p Regulação'!$F321</f>
        <v/>
      </c>
      <c r="D319" s="16" t="str">
        <f>'Memória de Calculo p Regulação'!G321</f>
        <v/>
      </c>
      <c r="E319" s="13" t="str">
        <f>'Memória de Calculo p Regulação'!H321</f>
        <v/>
      </c>
      <c r="F319" s="16" t="str">
        <f>'Memória de Calculo p Regulação'!I321</f>
        <v/>
      </c>
      <c r="G319" s="16">
        <f>'Memória de Calculo p Regulação'!J303</f>
        <v>0</v>
      </c>
      <c r="H319" s="16">
        <f>'Memória de Calculo p Regulação'!K303</f>
        <v>0</v>
      </c>
      <c r="I319" s="16">
        <f>'Memória de Calculo p Regulação'!L303</f>
        <v>0</v>
      </c>
      <c r="J319" s="16">
        <f>'Memória de Calculo p Regulação'!M321</f>
        <v>0</v>
      </c>
      <c r="K319" s="50">
        <f>'Memória de Calculo p Regulação'!N321</f>
        <v>0</v>
      </c>
      <c r="L319" s="51" t="str">
        <f>'Memória de Calculo p Regulação'!O321</f>
        <v/>
      </c>
      <c r="M319" s="51" t="str">
        <f>'Memória de Calculo p Regulação'!P321</f>
        <v/>
      </c>
    </row>
    <row r="320" spans="1:13" s="52" customFormat="1" ht="39.950000000000003" customHeight="1" x14ac:dyDescent="0.25">
      <c r="A320" s="49">
        <f t="shared" si="4"/>
        <v>312</v>
      </c>
      <c r="B320" s="16">
        <f>'Memória de Calculo p Regulação'!$E322</f>
        <v>0</v>
      </c>
      <c r="C320" s="13" t="str">
        <f>'Memória de Calculo p Regulação'!$F322</f>
        <v/>
      </c>
      <c r="D320" s="16" t="str">
        <f>'Memória de Calculo p Regulação'!G322</f>
        <v/>
      </c>
      <c r="E320" s="13" t="str">
        <f>'Memória de Calculo p Regulação'!H322</f>
        <v/>
      </c>
      <c r="F320" s="16" t="str">
        <f>'Memória de Calculo p Regulação'!I322</f>
        <v/>
      </c>
      <c r="G320" s="16">
        <f>'Memória de Calculo p Regulação'!J304</f>
        <v>0</v>
      </c>
      <c r="H320" s="16">
        <f>'Memória de Calculo p Regulação'!K304</f>
        <v>0</v>
      </c>
      <c r="I320" s="16">
        <f>'Memória de Calculo p Regulação'!L304</f>
        <v>0</v>
      </c>
      <c r="J320" s="16">
        <f>'Memória de Calculo p Regulação'!M322</f>
        <v>0</v>
      </c>
      <c r="K320" s="50">
        <f>'Memória de Calculo p Regulação'!N322</f>
        <v>0</v>
      </c>
      <c r="L320" s="51" t="str">
        <f>'Memória de Calculo p Regulação'!O322</f>
        <v/>
      </c>
      <c r="M320" s="51" t="str">
        <f>'Memória de Calculo p Regulação'!P322</f>
        <v/>
      </c>
    </row>
    <row r="321" spans="1:13" s="52" customFormat="1" ht="39.950000000000003" customHeight="1" x14ac:dyDescent="0.25">
      <c r="A321" s="49">
        <f t="shared" si="4"/>
        <v>313</v>
      </c>
      <c r="B321" s="16">
        <f>'Memória de Calculo p Regulação'!$E323</f>
        <v>0</v>
      </c>
      <c r="C321" s="13" t="str">
        <f>'Memória de Calculo p Regulação'!$F323</f>
        <v/>
      </c>
      <c r="D321" s="16" t="str">
        <f>'Memória de Calculo p Regulação'!G323</f>
        <v/>
      </c>
      <c r="E321" s="13" t="str">
        <f>'Memória de Calculo p Regulação'!H323</f>
        <v/>
      </c>
      <c r="F321" s="16" t="str">
        <f>'Memória de Calculo p Regulação'!I323</f>
        <v/>
      </c>
      <c r="G321" s="16">
        <f>'Memória de Calculo p Regulação'!J305</f>
        <v>0</v>
      </c>
      <c r="H321" s="16">
        <f>'Memória de Calculo p Regulação'!K305</f>
        <v>0</v>
      </c>
      <c r="I321" s="16">
        <f>'Memória de Calculo p Regulação'!L305</f>
        <v>0</v>
      </c>
      <c r="J321" s="16">
        <f>'Memória de Calculo p Regulação'!M323</f>
        <v>0</v>
      </c>
      <c r="K321" s="50">
        <f>'Memória de Calculo p Regulação'!N323</f>
        <v>0</v>
      </c>
      <c r="L321" s="51" t="str">
        <f>'Memória de Calculo p Regulação'!O323</f>
        <v/>
      </c>
      <c r="M321" s="51" t="str">
        <f>'Memória de Calculo p Regulação'!P323</f>
        <v/>
      </c>
    </row>
    <row r="322" spans="1:13" s="52" customFormat="1" ht="39.950000000000003" customHeight="1" x14ac:dyDescent="0.25">
      <c r="A322" s="49">
        <f t="shared" si="4"/>
        <v>314</v>
      </c>
      <c r="B322" s="16">
        <f>'Memória de Calculo p Regulação'!$E324</f>
        <v>0</v>
      </c>
      <c r="C322" s="13" t="str">
        <f>'Memória de Calculo p Regulação'!$F324</f>
        <v/>
      </c>
      <c r="D322" s="16" t="str">
        <f>'Memória de Calculo p Regulação'!G324</f>
        <v/>
      </c>
      <c r="E322" s="13" t="str">
        <f>'Memória de Calculo p Regulação'!H324</f>
        <v/>
      </c>
      <c r="F322" s="16" t="str">
        <f>'Memória de Calculo p Regulação'!I324</f>
        <v/>
      </c>
      <c r="G322" s="16">
        <f>'Memória de Calculo p Regulação'!J306</f>
        <v>0</v>
      </c>
      <c r="H322" s="16">
        <f>'Memória de Calculo p Regulação'!K306</f>
        <v>0</v>
      </c>
      <c r="I322" s="16">
        <f>'Memória de Calculo p Regulação'!L306</f>
        <v>0</v>
      </c>
      <c r="J322" s="16">
        <f>'Memória de Calculo p Regulação'!M324</f>
        <v>0</v>
      </c>
      <c r="K322" s="50">
        <f>'Memória de Calculo p Regulação'!N324</f>
        <v>0</v>
      </c>
      <c r="L322" s="51" t="str">
        <f>'Memória de Calculo p Regulação'!O324</f>
        <v/>
      </c>
      <c r="M322" s="51" t="str">
        <f>'Memória de Calculo p Regulação'!P324</f>
        <v/>
      </c>
    </row>
    <row r="323" spans="1:13" s="52" customFormat="1" ht="39.950000000000003" customHeight="1" x14ac:dyDescent="0.25">
      <c r="A323" s="49">
        <f t="shared" si="4"/>
        <v>315</v>
      </c>
      <c r="B323" s="16">
        <f>'Memória de Calculo p Regulação'!$E325</f>
        <v>0</v>
      </c>
      <c r="C323" s="13" t="str">
        <f>'Memória de Calculo p Regulação'!$F325</f>
        <v/>
      </c>
      <c r="D323" s="16" t="str">
        <f>'Memória de Calculo p Regulação'!G325</f>
        <v/>
      </c>
      <c r="E323" s="13" t="str">
        <f>'Memória de Calculo p Regulação'!H325</f>
        <v/>
      </c>
      <c r="F323" s="16" t="str">
        <f>'Memória de Calculo p Regulação'!I325</f>
        <v/>
      </c>
      <c r="G323" s="16">
        <f>'Memória de Calculo p Regulação'!J307</f>
        <v>0</v>
      </c>
      <c r="H323" s="16">
        <f>'Memória de Calculo p Regulação'!K307</f>
        <v>0</v>
      </c>
      <c r="I323" s="16">
        <f>'Memória de Calculo p Regulação'!L307</f>
        <v>0</v>
      </c>
      <c r="J323" s="16">
        <f>'Memória de Calculo p Regulação'!M325</f>
        <v>0</v>
      </c>
      <c r="K323" s="50">
        <f>'Memória de Calculo p Regulação'!N325</f>
        <v>0</v>
      </c>
      <c r="L323" s="51" t="str">
        <f>'Memória de Calculo p Regulação'!O325</f>
        <v/>
      </c>
      <c r="M323" s="51" t="str">
        <f>'Memória de Calculo p Regulação'!P325</f>
        <v/>
      </c>
    </row>
    <row r="324" spans="1:13" s="52" customFormat="1" ht="39.950000000000003" customHeight="1" x14ac:dyDescent="0.25">
      <c r="A324" s="49">
        <f t="shared" si="4"/>
        <v>316</v>
      </c>
      <c r="B324" s="16">
        <f>'Memória de Calculo p Regulação'!$E326</f>
        <v>0</v>
      </c>
      <c r="C324" s="13" t="str">
        <f>'Memória de Calculo p Regulação'!$F326</f>
        <v/>
      </c>
      <c r="D324" s="16" t="str">
        <f>'Memória de Calculo p Regulação'!G326</f>
        <v/>
      </c>
      <c r="E324" s="13" t="str">
        <f>'Memória de Calculo p Regulação'!H326</f>
        <v/>
      </c>
      <c r="F324" s="16" t="str">
        <f>'Memória de Calculo p Regulação'!I326</f>
        <v/>
      </c>
      <c r="G324" s="16">
        <f>'Memória de Calculo p Regulação'!J308</f>
        <v>0</v>
      </c>
      <c r="H324" s="16">
        <f>'Memória de Calculo p Regulação'!K308</f>
        <v>0</v>
      </c>
      <c r="I324" s="16">
        <f>'Memória de Calculo p Regulação'!L308</f>
        <v>0</v>
      </c>
      <c r="J324" s="16">
        <f>'Memória de Calculo p Regulação'!M326</f>
        <v>0</v>
      </c>
      <c r="K324" s="50">
        <f>'Memória de Calculo p Regulação'!N326</f>
        <v>0</v>
      </c>
      <c r="L324" s="51" t="str">
        <f>'Memória de Calculo p Regulação'!O326</f>
        <v/>
      </c>
      <c r="M324" s="51" t="str">
        <f>'Memória de Calculo p Regulação'!P326</f>
        <v/>
      </c>
    </row>
    <row r="325" spans="1:13" s="52" customFormat="1" ht="39.950000000000003" customHeight="1" x14ac:dyDescent="0.25">
      <c r="A325" s="49">
        <f t="shared" si="4"/>
        <v>317</v>
      </c>
      <c r="B325" s="16">
        <f>'Memória de Calculo p Regulação'!$E327</f>
        <v>0</v>
      </c>
      <c r="C325" s="13" t="str">
        <f>'Memória de Calculo p Regulação'!$F327</f>
        <v/>
      </c>
      <c r="D325" s="16" t="str">
        <f>'Memória de Calculo p Regulação'!G327</f>
        <v/>
      </c>
      <c r="E325" s="13" t="str">
        <f>'Memória de Calculo p Regulação'!H327</f>
        <v/>
      </c>
      <c r="F325" s="16" t="str">
        <f>'Memória de Calculo p Regulação'!I327</f>
        <v/>
      </c>
      <c r="G325" s="16">
        <f>'Memória de Calculo p Regulação'!J309</f>
        <v>0</v>
      </c>
      <c r="H325" s="16">
        <f>'Memória de Calculo p Regulação'!K309</f>
        <v>0</v>
      </c>
      <c r="I325" s="16">
        <f>'Memória de Calculo p Regulação'!L309</f>
        <v>0</v>
      </c>
      <c r="J325" s="16">
        <f>'Memória de Calculo p Regulação'!M327</f>
        <v>0</v>
      </c>
      <c r="K325" s="50">
        <f>'Memória de Calculo p Regulação'!N327</f>
        <v>0</v>
      </c>
      <c r="L325" s="51" t="str">
        <f>'Memória de Calculo p Regulação'!O327</f>
        <v/>
      </c>
      <c r="M325" s="51" t="str">
        <f>'Memória de Calculo p Regulação'!P327</f>
        <v/>
      </c>
    </row>
    <row r="326" spans="1:13" s="52" customFormat="1" ht="39.950000000000003" customHeight="1" x14ac:dyDescent="0.25">
      <c r="A326" s="49">
        <f t="shared" si="4"/>
        <v>318</v>
      </c>
      <c r="B326" s="16">
        <f>'Memória de Calculo p Regulação'!$E328</f>
        <v>0</v>
      </c>
      <c r="C326" s="13" t="str">
        <f>'Memória de Calculo p Regulação'!$F328</f>
        <v/>
      </c>
      <c r="D326" s="16" t="str">
        <f>'Memória de Calculo p Regulação'!G328</f>
        <v/>
      </c>
      <c r="E326" s="13" t="str">
        <f>'Memória de Calculo p Regulação'!H328</f>
        <v/>
      </c>
      <c r="F326" s="16" t="str">
        <f>'Memória de Calculo p Regulação'!I328</f>
        <v/>
      </c>
      <c r="G326" s="16">
        <f>'Memória de Calculo p Regulação'!J310</f>
        <v>0</v>
      </c>
      <c r="H326" s="16">
        <f>'Memória de Calculo p Regulação'!K310</f>
        <v>0</v>
      </c>
      <c r="I326" s="16">
        <f>'Memória de Calculo p Regulação'!L310</f>
        <v>0</v>
      </c>
      <c r="J326" s="16">
        <f>'Memória de Calculo p Regulação'!M328</f>
        <v>0</v>
      </c>
      <c r="K326" s="50">
        <f>'Memória de Calculo p Regulação'!N328</f>
        <v>0</v>
      </c>
      <c r="L326" s="51" t="str">
        <f>'Memória de Calculo p Regulação'!O328</f>
        <v/>
      </c>
      <c r="M326" s="51" t="str">
        <f>'Memória de Calculo p Regulação'!P328</f>
        <v/>
      </c>
    </row>
    <row r="327" spans="1:13" s="52" customFormat="1" ht="39.950000000000003" customHeight="1" x14ac:dyDescent="0.25">
      <c r="A327" s="49">
        <f t="shared" si="4"/>
        <v>319</v>
      </c>
      <c r="B327" s="16">
        <f>'Memória de Calculo p Regulação'!$E329</f>
        <v>0</v>
      </c>
      <c r="C327" s="13" t="str">
        <f>'Memória de Calculo p Regulação'!$F329</f>
        <v/>
      </c>
      <c r="D327" s="16" t="str">
        <f>'Memória de Calculo p Regulação'!G329</f>
        <v/>
      </c>
      <c r="E327" s="13" t="str">
        <f>'Memória de Calculo p Regulação'!H329</f>
        <v/>
      </c>
      <c r="F327" s="16" t="str">
        <f>'Memória de Calculo p Regulação'!I329</f>
        <v/>
      </c>
      <c r="G327" s="16">
        <f>'Memória de Calculo p Regulação'!J311</f>
        <v>0</v>
      </c>
      <c r="H327" s="16">
        <f>'Memória de Calculo p Regulação'!K311</f>
        <v>0</v>
      </c>
      <c r="I327" s="16">
        <f>'Memória de Calculo p Regulação'!L311</f>
        <v>0</v>
      </c>
      <c r="J327" s="16">
        <f>'Memória de Calculo p Regulação'!M329</f>
        <v>0</v>
      </c>
      <c r="K327" s="50">
        <f>'Memória de Calculo p Regulação'!N329</f>
        <v>0</v>
      </c>
      <c r="L327" s="51" t="str">
        <f>'Memória de Calculo p Regulação'!O329</f>
        <v/>
      </c>
      <c r="M327" s="51" t="str">
        <f>'Memória de Calculo p Regulação'!P329</f>
        <v/>
      </c>
    </row>
    <row r="328" spans="1:13" s="52" customFormat="1" ht="39.950000000000003" customHeight="1" x14ac:dyDescent="0.25">
      <c r="A328" s="49">
        <f t="shared" si="4"/>
        <v>320</v>
      </c>
      <c r="B328" s="16">
        <f>'Memória de Calculo p Regulação'!$E330</f>
        <v>0</v>
      </c>
      <c r="C328" s="13" t="str">
        <f>'Memória de Calculo p Regulação'!$F330</f>
        <v/>
      </c>
      <c r="D328" s="16" t="str">
        <f>'Memória de Calculo p Regulação'!G330</f>
        <v/>
      </c>
      <c r="E328" s="13" t="str">
        <f>'Memória de Calculo p Regulação'!H330</f>
        <v/>
      </c>
      <c r="F328" s="16" t="str">
        <f>'Memória de Calculo p Regulação'!I330</f>
        <v/>
      </c>
      <c r="G328" s="16">
        <f>'Memória de Calculo p Regulação'!J312</f>
        <v>0</v>
      </c>
      <c r="H328" s="16">
        <f>'Memória de Calculo p Regulação'!K312</f>
        <v>0</v>
      </c>
      <c r="I328" s="16">
        <f>'Memória de Calculo p Regulação'!L312</f>
        <v>0</v>
      </c>
      <c r="J328" s="16">
        <f>'Memória de Calculo p Regulação'!M330</f>
        <v>0</v>
      </c>
      <c r="K328" s="50">
        <f>'Memória de Calculo p Regulação'!N330</f>
        <v>0</v>
      </c>
      <c r="L328" s="51" t="str">
        <f>'Memória de Calculo p Regulação'!O330</f>
        <v/>
      </c>
      <c r="M328" s="51" t="str">
        <f>'Memória de Calculo p Regulação'!P330</f>
        <v/>
      </c>
    </row>
    <row r="329" spans="1:13" s="52" customFormat="1" ht="39.950000000000003" customHeight="1" x14ac:dyDescent="0.25">
      <c r="A329" s="49">
        <f t="shared" si="4"/>
        <v>321</v>
      </c>
      <c r="B329" s="16">
        <f>'Memória de Calculo p Regulação'!$E331</f>
        <v>0</v>
      </c>
      <c r="C329" s="13" t="str">
        <f>'Memória de Calculo p Regulação'!$F331</f>
        <v/>
      </c>
      <c r="D329" s="16" t="str">
        <f>'Memória de Calculo p Regulação'!G331</f>
        <v/>
      </c>
      <c r="E329" s="13" t="str">
        <f>'Memória de Calculo p Regulação'!H331</f>
        <v/>
      </c>
      <c r="F329" s="16" t="str">
        <f>'Memória de Calculo p Regulação'!I331</f>
        <v/>
      </c>
      <c r="G329" s="16">
        <f>'Memória de Calculo p Regulação'!J313</f>
        <v>0</v>
      </c>
      <c r="H329" s="16">
        <f>'Memória de Calculo p Regulação'!K313</f>
        <v>0</v>
      </c>
      <c r="I329" s="16">
        <f>'Memória de Calculo p Regulação'!L313</f>
        <v>0</v>
      </c>
      <c r="J329" s="16">
        <f>'Memória de Calculo p Regulação'!M331</f>
        <v>0</v>
      </c>
      <c r="K329" s="50">
        <f>'Memória de Calculo p Regulação'!N331</f>
        <v>0</v>
      </c>
      <c r="L329" s="51" t="str">
        <f>'Memória de Calculo p Regulação'!O331</f>
        <v/>
      </c>
      <c r="M329" s="51" t="str">
        <f>'Memória de Calculo p Regulação'!P331</f>
        <v/>
      </c>
    </row>
    <row r="330" spans="1:13" s="52" customFormat="1" ht="39.950000000000003" customHeight="1" x14ac:dyDescent="0.25">
      <c r="A330" s="49">
        <f t="shared" ref="A330:A393" si="5">A329+1</f>
        <v>322</v>
      </c>
      <c r="B330" s="16">
        <f>'Memória de Calculo p Regulação'!$E332</f>
        <v>0</v>
      </c>
      <c r="C330" s="13" t="str">
        <f>'Memória de Calculo p Regulação'!$F332</f>
        <v/>
      </c>
      <c r="D330" s="16" t="str">
        <f>'Memória de Calculo p Regulação'!G332</f>
        <v/>
      </c>
      <c r="E330" s="13" t="str">
        <f>'Memória de Calculo p Regulação'!H332</f>
        <v/>
      </c>
      <c r="F330" s="16" t="str">
        <f>'Memória de Calculo p Regulação'!I332</f>
        <v/>
      </c>
      <c r="G330" s="16">
        <f>'Memória de Calculo p Regulação'!J314</f>
        <v>0</v>
      </c>
      <c r="H330" s="16">
        <f>'Memória de Calculo p Regulação'!K314</f>
        <v>0</v>
      </c>
      <c r="I330" s="16">
        <f>'Memória de Calculo p Regulação'!L314</f>
        <v>0</v>
      </c>
      <c r="J330" s="16">
        <f>'Memória de Calculo p Regulação'!M332</f>
        <v>0</v>
      </c>
      <c r="K330" s="50">
        <f>'Memória de Calculo p Regulação'!N332</f>
        <v>0</v>
      </c>
      <c r="L330" s="51" t="str">
        <f>'Memória de Calculo p Regulação'!O332</f>
        <v/>
      </c>
      <c r="M330" s="51" t="str">
        <f>'Memória de Calculo p Regulação'!P332</f>
        <v/>
      </c>
    </row>
    <row r="331" spans="1:13" s="52" customFormat="1" ht="39.950000000000003" customHeight="1" x14ac:dyDescent="0.25">
      <c r="A331" s="49">
        <f t="shared" si="5"/>
        <v>323</v>
      </c>
      <c r="B331" s="16">
        <f>'Memória de Calculo p Regulação'!$E333</f>
        <v>0</v>
      </c>
      <c r="C331" s="13" t="str">
        <f>'Memória de Calculo p Regulação'!$F333</f>
        <v/>
      </c>
      <c r="D331" s="16" t="str">
        <f>'Memória de Calculo p Regulação'!G333</f>
        <v/>
      </c>
      <c r="E331" s="13" t="str">
        <f>'Memória de Calculo p Regulação'!H333</f>
        <v/>
      </c>
      <c r="F331" s="16" t="str">
        <f>'Memória de Calculo p Regulação'!I333</f>
        <v/>
      </c>
      <c r="G331" s="16">
        <f>'Memória de Calculo p Regulação'!J315</f>
        <v>0</v>
      </c>
      <c r="H331" s="16">
        <f>'Memória de Calculo p Regulação'!K315</f>
        <v>0</v>
      </c>
      <c r="I331" s="16">
        <f>'Memória de Calculo p Regulação'!L315</f>
        <v>0</v>
      </c>
      <c r="J331" s="16">
        <f>'Memória de Calculo p Regulação'!M333</f>
        <v>0</v>
      </c>
      <c r="K331" s="50">
        <f>'Memória de Calculo p Regulação'!N333</f>
        <v>0</v>
      </c>
      <c r="L331" s="51" t="str">
        <f>'Memória de Calculo p Regulação'!O333</f>
        <v/>
      </c>
      <c r="M331" s="51" t="str">
        <f>'Memória de Calculo p Regulação'!P333</f>
        <v/>
      </c>
    </row>
    <row r="332" spans="1:13" s="52" customFormat="1" ht="39.950000000000003" customHeight="1" x14ac:dyDescent="0.25">
      <c r="A332" s="49">
        <f t="shared" si="5"/>
        <v>324</v>
      </c>
      <c r="B332" s="16">
        <f>'Memória de Calculo p Regulação'!$E334</f>
        <v>0</v>
      </c>
      <c r="C332" s="13" t="str">
        <f>'Memória de Calculo p Regulação'!$F334</f>
        <v/>
      </c>
      <c r="D332" s="16" t="str">
        <f>'Memória de Calculo p Regulação'!G334</f>
        <v/>
      </c>
      <c r="E332" s="13" t="str">
        <f>'Memória de Calculo p Regulação'!H334</f>
        <v/>
      </c>
      <c r="F332" s="16" t="str">
        <f>'Memória de Calculo p Regulação'!I334</f>
        <v/>
      </c>
      <c r="G332" s="16">
        <f>'Memória de Calculo p Regulação'!J316</f>
        <v>0</v>
      </c>
      <c r="H332" s="16">
        <f>'Memória de Calculo p Regulação'!K316</f>
        <v>0</v>
      </c>
      <c r="I332" s="16">
        <f>'Memória de Calculo p Regulação'!L316</f>
        <v>0</v>
      </c>
      <c r="J332" s="16">
        <f>'Memória de Calculo p Regulação'!M334</f>
        <v>0</v>
      </c>
      <c r="K332" s="50">
        <f>'Memória de Calculo p Regulação'!N334</f>
        <v>0</v>
      </c>
      <c r="L332" s="51" t="str">
        <f>'Memória de Calculo p Regulação'!O334</f>
        <v/>
      </c>
      <c r="M332" s="51" t="str">
        <f>'Memória de Calculo p Regulação'!P334</f>
        <v/>
      </c>
    </row>
    <row r="333" spans="1:13" s="52" customFormat="1" ht="39.950000000000003" customHeight="1" x14ac:dyDescent="0.25">
      <c r="A333" s="49">
        <f t="shared" si="5"/>
        <v>325</v>
      </c>
      <c r="B333" s="16">
        <f>'Memória de Calculo p Regulação'!$E335</f>
        <v>0</v>
      </c>
      <c r="C333" s="13" t="str">
        <f>'Memória de Calculo p Regulação'!$F335</f>
        <v/>
      </c>
      <c r="D333" s="16" t="str">
        <f>'Memória de Calculo p Regulação'!G335</f>
        <v/>
      </c>
      <c r="E333" s="13" t="str">
        <f>'Memória de Calculo p Regulação'!H335</f>
        <v/>
      </c>
      <c r="F333" s="16" t="str">
        <f>'Memória de Calculo p Regulação'!I335</f>
        <v/>
      </c>
      <c r="G333" s="16">
        <f>'Memória de Calculo p Regulação'!J317</f>
        <v>0</v>
      </c>
      <c r="H333" s="16">
        <f>'Memória de Calculo p Regulação'!K317</f>
        <v>0</v>
      </c>
      <c r="I333" s="16">
        <f>'Memória de Calculo p Regulação'!L317</f>
        <v>0</v>
      </c>
      <c r="J333" s="16">
        <f>'Memória de Calculo p Regulação'!M335</f>
        <v>0</v>
      </c>
      <c r="K333" s="50">
        <f>'Memória de Calculo p Regulação'!N335</f>
        <v>0</v>
      </c>
      <c r="L333" s="51" t="str">
        <f>'Memória de Calculo p Regulação'!O335</f>
        <v/>
      </c>
      <c r="M333" s="51" t="str">
        <f>'Memória de Calculo p Regulação'!P335</f>
        <v/>
      </c>
    </row>
    <row r="334" spans="1:13" s="52" customFormat="1" ht="39.950000000000003" customHeight="1" x14ac:dyDescent="0.25">
      <c r="A334" s="49">
        <f t="shared" si="5"/>
        <v>326</v>
      </c>
      <c r="B334" s="16">
        <f>'Memória de Calculo p Regulação'!$E336</f>
        <v>0</v>
      </c>
      <c r="C334" s="13" t="str">
        <f>'Memória de Calculo p Regulação'!$F336</f>
        <v/>
      </c>
      <c r="D334" s="16" t="str">
        <f>'Memória de Calculo p Regulação'!G336</f>
        <v/>
      </c>
      <c r="E334" s="13" t="str">
        <f>'Memória de Calculo p Regulação'!H336</f>
        <v/>
      </c>
      <c r="F334" s="16" t="str">
        <f>'Memória de Calculo p Regulação'!I336</f>
        <v/>
      </c>
      <c r="G334" s="16">
        <f>'Memória de Calculo p Regulação'!J318</f>
        <v>0</v>
      </c>
      <c r="H334" s="16">
        <f>'Memória de Calculo p Regulação'!K318</f>
        <v>0</v>
      </c>
      <c r="I334" s="16">
        <f>'Memória de Calculo p Regulação'!L318</f>
        <v>0</v>
      </c>
      <c r="J334" s="16">
        <f>'Memória de Calculo p Regulação'!M336</f>
        <v>0</v>
      </c>
      <c r="K334" s="50">
        <f>'Memória de Calculo p Regulação'!N336</f>
        <v>0</v>
      </c>
      <c r="L334" s="51" t="str">
        <f>'Memória de Calculo p Regulação'!O336</f>
        <v/>
      </c>
      <c r="M334" s="51" t="str">
        <f>'Memória de Calculo p Regulação'!P336</f>
        <v/>
      </c>
    </row>
    <row r="335" spans="1:13" s="52" customFormat="1" ht="39.950000000000003" customHeight="1" x14ac:dyDescent="0.25">
      <c r="A335" s="49">
        <f t="shared" si="5"/>
        <v>327</v>
      </c>
      <c r="B335" s="16">
        <f>'Memória de Calculo p Regulação'!$E337</f>
        <v>0</v>
      </c>
      <c r="C335" s="13" t="str">
        <f>'Memória de Calculo p Regulação'!$F337</f>
        <v/>
      </c>
      <c r="D335" s="16" t="str">
        <f>'Memória de Calculo p Regulação'!G337</f>
        <v/>
      </c>
      <c r="E335" s="13" t="str">
        <f>'Memória de Calculo p Regulação'!H337</f>
        <v/>
      </c>
      <c r="F335" s="16" t="str">
        <f>'Memória de Calculo p Regulação'!I337</f>
        <v/>
      </c>
      <c r="G335" s="16">
        <f>'Memória de Calculo p Regulação'!J319</f>
        <v>0</v>
      </c>
      <c r="H335" s="16">
        <f>'Memória de Calculo p Regulação'!K319</f>
        <v>0</v>
      </c>
      <c r="I335" s="16">
        <f>'Memória de Calculo p Regulação'!L319</f>
        <v>0</v>
      </c>
      <c r="J335" s="16">
        <f>'Memória de Calculo p Regulação'!M337</f>
        <v>0</v>
      </c>
      <c r="K335" s="50">
        <f>'Memória de Calculo p Regulação'!N337</f>
        <v>0</v>
      </c>
      <c r="L335" s="51" t="str">
        <f>'Memória de Calculo p Regulação'!O337</f>
        <v/>
      </c>
      <c r="M335" s="51" t="str">
        <f>'Memória de Calculo p Regulação'!P337</f>
        <v/>
      </c>
    </row>
    <row r="336" spans="1:13" s="52" customFormat="1" ht="39.950000000000003" customHeight="1" x14ac:dyDescent="0.25">
      <c r="A336" s="49">
        <f t="shared" si="5"/>
        <v>328</v>
      </c>
      <c r="B336" s="16">
        <f>'Memória de Calculo p Regulação'!$E338</f>
        <v>0</v>
      </c>
      <c r="C336" s="13" t="str">
        <f>'Memória de Calculo p Regulação'!$F338</f>
        <v/>
      </c>
      <c r="D336" s="16" t="str">
        <f>'Memória de Calculo p Regulação'!G338</f>
        <v/>
      </c>
      <c r="E336" s="13" t="str">
        <f>'Memória de Calculo p Regulação'!H338</f>
        <v/>
      </c>
      <c r="F336" s="16" t="str">
        <f>'Memória de Calculo p Regulação'!I338</f>
        <v/>
      </c>
      <c r="G336" s="16">
        <f>'Memória de Calculo p Regulação'!J320</f>
        <v>0</v>
      </c>
      <c r="H336" s="16">
        <f>'Memória de Calculo p Regulação'!K320</f>
        <v>0</v>
      </c>
      <c r="I336" s="16">
        <f>'Memória de Calculo p Regulação'!L320</f>
        <v>0</v>
      </c>
      <c r="J336" s="16">
        <f>'Memória de Calculo p Regulação'!M338</f>
        <v>0</v>
      </c>
      <c r="K336" s="50">
        <f>'Memória de Calculo p Regulação'!N338</f>
        <v>0</v>
      </c>
      <c r="L336" s="51" t="str">
        <f>'Memória de Calculo p Regulação'!O338</f>
        <v/>
      </c>
      <c r="M336" s="51" t="str">
        <f>'Memória de Calculo p Regulação'!P338</f>
        <v/>
      </c>
    </row>
    <row r="337" spans="1:13" s="52" customFormat="1" ht="39.950000000000003" customHeight="1" x14ac:dyDescent="0.25">
      <c r="A337" s="49">
        <f t="shared" si="5"/>
        <v>329</v>
      </c>
      <c r="B337" s="16">
        <f>'Memória de Calculo p Regulação'!$E339</f>
        <v>0</v>
      </c>
      <c r="C337" s="13" t="str">
        <f>'Memória de Calculo p Regulação'!$F339</f>
        <v/>
      </c>
      <c r="D337" s="16" t="str">
        <f>'Memória de Calculo p Regulação'!G339</f>
        <v/>
      </c>
      <c r="E337" s="13" t="str">
        <f>'Memória de Calculo p Regulação'!H339</f>
        <v/>
      </c>
      <c r="F337" s="16" t="str">
        <f>'Memória de Calculo p Regulação'!I339</f>
        <v/>
      </c>
      <c r="G337" s="16">
        <f>'Memória de Calculo p Regulação'!J321</f>
        <v>0</v>
      </c>
      <c r="H337" s="16">
        <f>'Memória de Calculo p Regulação'!K321</f>
        <v>0</v>
      </c>
      <c r="I337" s="16">
        <f>'Memória de Calculo p Regulação'!L321</f>
        <v>0</v>
      </c>
      <c r="J337" s="16">
        <f>'Memória de Calculo p Regulação'!M339</f>
        <v>0</v>
      </c>
      <c r="K337" s="50">
        <f>'Memória de Calculo p Regulação'!N339</f>
        <v>0</v>
      </c>
      <c r="L337" s="51" t="str">
        <f>'Memória de Calculo p Regulação'!O339</f>
        <v/>
      </c>
      <c r="M337" s="51" t="str">
        <f>'Memória de Calculo p Regulação'!P339</f>
        <v/>
      </c>
    </row>
    <row r="338" spans="1:13" s="52" customFormat="1" ht="39.950000000000003" customHeight="1" x14ac:dyDescent="0.25">
      <c r="A338" s="49">
        <f t="shared" si="5"/>
        <v>330</v>
      </c>
      <c r="B338" s="16">
        <f>'Memória de Calculo p Regulação'!$E340</f>
        <v>0</v>
      </c>
      <c r="C338" s="13" t="str">
        <f>'Memória de Calculo p Regulação'!$F340</f>
        <v/>
      </c>
      <c r="D338" s="16" t="str">
        <f>'Memória de Calculo p Regulação'!G340</f>
        <v/>
      </c>
      <c r="E338" s="13" t="str">
        <f>'Memória de Calculo p Regulação'!H340</f>
        <v/>
      </c>
      <c r="F338" s="16" t="str">
        <f>'Memória de Calculo p Regulação'!I340</f>
        <v/>
      </c>
      <c r="G338" s="16">
        <f>'Memória de Calculo p Regulação'!J322</f>
        <v>0</v>
      </c>
      <c r="H338" s="16">
        <f>'Memória de Calculo p Regulação'!K322</f>
        <v>0</v>
      </c>
      <c r="I338" s="16">
        <f>'Memória de Calculo p Regulação'!L322</f>
        <v>0</v>
      </c>
      <c r="J338" s="16">
        <f>'Memória de Calculo p Regulação'!M340</f>
        <v>0</v>
      </c>
      <c r="K338" s="50">
        <f>'Memória de Calculo p Regulação'!N340</f>
        <v>0</v>
      </c>
      <c r="L338" s="51" t="str">
        <f>'Memória de Calculo p Regulação'!O340</f>
        <v/>
      </c>
      <c r="M338" s="51" t="str">
        <f>'Memória de Calculo p Regulação'!P340</f>
        <v/>
      </c>
    </row>
    <row r="339" spans="1:13" s="52" customFormat="1" ht="39.950000000000003" customHeight="1" x14ac:dyDescent="0.25">
      <c r="A339" s="49">
        <f t="shared" si="5"/>
        <v>331</v>
      </c>
      <c r="B339" s="16">
        <f>'Memória de Calculo p Regulação'!$E341</f>
        <v>0</v>
      </c>
      <c r="C339" s="13" t="str">
        <f>'Memória de Calculo p Regulação'!$F341</f>
        <v/>
      </c>
      <c r="D339" s="16" t="str">
        <f>'Memória de Calculo p Regulação'!G341</f>
        <v/>
      </c>
      <c r="E339" s="13" t="str">
        <f>'Memória de Calculo p Regulação'!H341</f>
        <v/>
      </c>
      <c r="F339" s="16" t="str">
        <f>'Memória de Calculo p Regulação'!I341</f>
        <v/>
      </c>
      <c r="G339" s="16">
        <f>'Memória de Calculo p Regulação'!J323</f>
        <v>0</v>
      </c>
      <c r="H339" s="16">
        <f>'Memória de Calculo p Regulação'!K323</f>
        <v>0</v>
      </c>
      <c r="I339" s="16">
        <f>'Memória de Calculo p Regulação'!L323</f>
        <v>0</v>
      </c>
      <c r="J339" s="16">
        <f>'Memória de Calculo p Regulação'!M341</f>
        <v>0</v>
      </c>
      <c r="K339" s="50">
        <f>'Memória de Calculo p Regulação'!N341</f>
        <v>0</v>
      </c>
      <c r="L339" s="51" t="str">
        <f>'Memória de Calculo p Regulação'!O341</f>
        <v/>
      </c>
      <c r="M339" s="51" t="str">
        <f>'Memória de Calculo p Regulação'!P341</f>
        <v/>
      </c>
    </row>
    <row r="340" spans="1:13" s="52" customFormat="1" ht="39.950000000000003" customHeight="1" x14ac:dyDescent="0.25">
      <c r="A340" s="49">
        <f t="shared" si="5"/>
        <v>332</v>
      </c>
      <c r="B340" s="16">
        <f>'Memória de Calculo p Regulação'!$E342</f>
        <v>0</v>
      </c>
      <c r="C340" s="13" t="str">
        <f>'Memória de Calculo p Regulação'!$F342</f>
        <v/>
      </c>
      <c r="D340" s="16" t="str">
        <f>'Memória de Calculo p Regulação'!G342</f>
        <v/>
      </c>
      <c r="E340" s="13" t="str">
        <f>'Memória de Calculo p Regulação'!H342</f>
        <v/>
      </c>
      <c r="F340" s="16" t="str">
        <f>'Memória de Calculo p Regulação'!I342</f>
        <v/>
      </c>
      <c r="G340" s="16">
        <f>'Memória de Calculo p Regulação'!J324</f>
        <v>0</v>
      </c>
      <c r="H340" s="16">
        <f>'Memória de Calculo p Regulação'!K324</f>
        <v>0</v>
      </c>
      <c r="I340" s="16">
        <f>'Memória de Calculo p Regulação'!L324</f>
        <v>0</v>
      </c>
      <c r="J340" s="16">
        <f>'Memória de Calculo p Regulação'!M342</f>
        <v>0</v>
      </c>
      <c r="K340" s="50">
        <f>'Memória de Calculo p Regulação'!N342</f>
        <v>0</v>
      </c>
      <c r="L340" s="51" t="str">
        <f>'Memória de Calculo p Regulação'!O342</f>
        <v/>
      </c>
      <c r="M340" s="51" t="str">
        <f>'Memória de Calculo p Regulação'!P342</f>
        <v/>
      </c>
    </row>
    <row r="341" spans="1:13" s="52" customFormat="1" ht="39.950000000000003" customHeight="1" x14ac:dyDescent="0.25">
      <c r="A341" s="49">
        <f t="shared" si="5"/>
        <v>333</v>
      </c>
      <c r="B341" s="16">
        <f>'Memória de Calculo p Regulação'!$E343</f>
        <v>0</v>
      </c>
      <c r="C341" s="13" t="str">
        <f>'Memória de Calculo p Regulação'!$F343</f>
        <v/>
      </c>
      <c r="D341" s="16" t="str">
        <f>'Memória de Calculo p Regulação'!G343</f>
        <v/>
      </c>
      <c r="E341" s="13" t="str">
        <f>'Memória de Calculo p Regulação'!H343</f>
        <v/>
      </c>
      <c r="F341" s="16" t="str">
        <f>'Memória de Calculo p Regulação'!I343</f>
        <v/>
      </c>
      <c r="G341" s="16">
        <f>'Memória de Calculo p Regulação'!J325</f>
        <v>0</v>
      </c>
      <c r="H341" s="16">
        <f>'Memória de Calculo p Regulação'!K325</f>
        <v>0</v>
      </c>
      <c r="I341" s="16">
        <f>'Memória de Calculo p Regulação'!L325</f>
        <v>0</v>
      </c>
      <c r="J341" s="16">
        <f>'Memória de Calculo p Regulação'!M343</f>
        <v>0</v>
      </c>
      <c r="K341" s="50">
        <f>'Memória de Calculo p Regulação'!N343</f>
        <v>0</v>
      </c>
      <c r="L341" s="51" t="str">
        <f>'Memória de Calculo p Regulação'!O343</f>
        <v/>
      </c>
      <c r="M341" s="51" t="str">
        <f>'Memória de Calculo p Regulação'!P343</f>
        <v/>
      </c>
    </row>
    <row r="342" spans="1:13" s="52" customFormat="1" ht="39.950000000000003" customHeight="1" x14ac:dyDescent="0.25">
      <c r="A342" s="49">
        <f t="shared" si="5"/>
        <v>334</v>
      </c>
      <c r="B342" s="16">
        <f>'Memória de Calculo p Regulação'!$E344</f>
        <v>0</v>
      </c>
      <c r="C342" s="13" t="str">
        <f>'Memória de Calculo p Regulação'!$F344</f>
        <v/>
      </c>
      <c r="D342" s="16" t="str">
        <f>'Memória de Calculo p Regulação'!G344</f>
        <v/>
      </c>
      <c r="E342" s="13" t="str">
        <f>'Memória de Calculo p Regulação'!H344</f>
        <v/>
      </c>
      <c r="F342" s="16" t="str">
        <f>'Memória de Calculo p Regulação'!I344</f>
        <v/>
      </c>
      <c r="G342" s="16">
        <f>'Memória de Calculo p Regulação'!J326</f>
        <v>0</v>
      </c>
      <c r="H342" s="16">
        <f>'Memória de Calculo p Regulação'!K326</f>
        <v>0</v>
      </c>
      <c r="I342" s="16">
        <f>'Memória de Calculo p Regulação'!L326</f>
        <v>0</v>
      </c>
      <c r="J342" s="16">
        <f>'Memória de Calculo p Regulação'!M344</f>
        <v>0</v>
      </c>
      <c r="K342" s="50">
        <f>'Memória de Calculo p Regulação'!N344</f>
        <v>0</v>
      </c>
      <c r="L342" s="51" t="str">
        <f>'Memória de Calculo p Regulação'!O344</f>
        <v/>
      </c>
      <c r="M342" s="51" t="str">
        <f>'Memória de Calculo p Regulação'!P344</f>
        <v/>
      </c>
    </row>
    <row r="343" spans="1:13" s="52" customFormat="1" ht="39.950000000000003" customHeight="1" x14ac:dyDescent="0.25">
      <c r="A343" s="49">
        <f t="shared" si="5"/>
        <v>335</v>
      </c>
      <c r="B343" s="16">
        <f>'Memória de Calculo p Regulação'!$E345</f>
        <v>0</v>
      </c>
      <c r="C343" s="13" t="str">
        <f>'Memória de Calculo p Regulação'!$F345</f>
        <v/>
      </c>
      <c r="D343" s="16" t="str">
        <f>'Memória de Calculo p Regulação'!G345</f>
        <v/>
      </c>
      <c r="E343" s="13" t="str">
        <f>'Memória de Calculo p Regulação'!H345</f>
        <v/>
      </c>
      <c r="F343" s="16" t="str">
        <f>'Memória de Calculo p Regulação'!I345</f>
        <v/>
      </c>
      <c r="G343" s="16">
        <f>'Memória de Calculo p Regulação'!J327</f>
        <v>0</v>
      </c>
      <c r="H343" s="16">
        <f>'Memória de Calculo p Regulação'!K327</f>
        <v>0</v>
      </c>
      <c r="I343" s="16">
        <f>'Memória de Calculo p Regulação'!L327</f>
        <v>0</v>
      </c>
      <c r="J343" s="16">
        <f>'Memória de Calculo p Regulação'!M345</f>
        <v>0</v>
      </c>
      <c r="K343" s="50">
        <f>'Memória de Calculo p Regulação'!N345</f>
        <v>0</v>
      </c>
      <c r="L343" s="51" t="str">
        <f>'Memória de Calculo p Regulação'!O345</f>
        <v/>
      </c>
      <c r="M343" s="51" t="str">
        <f>'Memória de Calculo p Regulação'!P345</f>
        <v/>
      </c>
    </row>
    <row r="344" spans="1:13" s="52" customFormat="1" ht="39.950000000000003" customHeight="1" x14ac:dyDescent="0.25">
      <c r="A344" s="49">
        <f t="shared" si="5"/>
        <v>336</v>
      </c>
      <c r="B344" s="16">
        <f>'Memória de Calculo p Regulação'!$E346</f>
        <v>0</v>
      </c>
      <c r="C344" s="13" t="str">
        <f>'Memória de Calculo p Regulação'!$F346</f>
        <v/>
      </c>
      <c r="D344" s="16" t="str">
        <f>'Memória de Calculo p Regulação'!G346</f>
        <v/>
      </c>
      <c r="E344" s="13" t="str">
        <f>'Memória de Calculo p Regulação'!H346</f>
        <v/>
      </c>
      <c r="F344" s="16" t="str">
        <f>'Memória de Calculo p Regulação'!I346</f>
        <v/>
      </c>
      <c r="G344" s="16">
        <f>'Memória de Calculo p Regulação'!J328</f>
        <v>0</v>
      </c>
      <c r="H344" s="16">
        <f>'Memória de Calculo p Regulação'!K328</f>
        <v>0</v>
      </c>
      <c r="I344" s="16">
        <f>'Memória de Calculo p Regulação'!L328</f>
        <v>0</v>
      </c>
      <c r="J344" s="16">
        <f>'Memória de Calculo p Regulação'!M346</f>
        <v>0</v>
      </c>
      <c r="K344" s="50">
        <f>'Memória de Calculo p Regulação'!N346</f>
        <v>0</v>
      </c>
      <c r="L344" s="51" t="str">
        <f>'Memória de Calculo p Regulação'!O346</f>
        <v/>
      </c>
      <c r="M344" s="51" t="str">
        <f>'Memória de Calculo p Regulação'!P346</f>
        <v/>
      </c>
    </row>
    <row r="345" spans="1:13" s="52" customFormat="1" ht="39.950000000000003" customHeight="1" x14ac:dyDescent="0.25">
      <c r="A345" s="49">
        <f t="shared" si="5"/>
        <v>337</v>
      </c>
      <c r="B345" s="16">
        <f>'Memória de Calculo p Regulação'!$E347</f>
        <v>0</v>
      </c>
      <c r="C345" s="13" t="str">
        <f>'Memória de Calculo p Regulação'!$F347</f>
        <v/>
      </c>
      <c r="D345" s="16" t="str">
        <f>'Memória de Calculo p Regulação'!G347</f>
        <v/>
      </c>
      <c r="E345" s="13" t="str">
        <f>'Memória de Calculo p Regulação'!H347</f>
        <v/>
      </c>
      <c r="F345" s="16" t="str">
        <f>'Memória de Calculo p Regulação'!I347</f>
        <v/>
      </c>
      <c r="G345" s="16">
        <f>'Memória de Calculo p Regulação'!J329</f>
        <v>0</v>
      </c>
      <c r="H345" s="16">
        <f>'Memória de Calculo p Regulação'!K329</f>
        <v>0</v>
      </c>
      <c r="I345" s="16">
        <f>'Memória de Calculo p Regulação'!L329</f>
        <v>0</v>
      </c>
      <c r="J345" s="16">
        <f>'Memória de Calculo p Regulação'!M347</f>
        <v>0</v>
      </c>
      <c r="K345" s="50">
        <f>'Memória de Calculo p Regulação'!N347</f>
        <v>0</v>
      </c>
      <c r="L345" s="51" t="str">
        <f>'Memória de Calculo p Regulação'!O347</f>
        <v/>
      </c>
      <c r="M345" s="51" t="str">
        <f>'Memória de Calculo p Regulação'!P347</f>
        <v/>
      </c>
    </row>
    <row r="346" spans="1:13" s="52" customFormat="1" ht="39.950000000000003" customHeight="1" x14ac:dyDescent="0.25">
      <c r="A346" s="49">
        <f t="shared" si="5"/>
        <v>338</v>
      </c>
      <c r="B346" s="16">
        <f>'Memória de Calculo p Regulação'!$E348</f>
        <v>0</v>
      </c>
      <c r="C346" s="13" t="str">
        <f>'Memória de Calculo p Regulação'!$F348</f>
        <v/>
      </c>
      <c r="D346" s="16" t="str">
        <f>'Memória de Calculo p Regulação'!G348</f>
        <v/>
      </c>
      <c r="E346" s="13" t="str">
        <f>'Memória de Calculo p Regulação'!H348</f>
        <v/>
      </c>
      <c r="F346" s="16" t="str">
        <f>'Memória de Calculo p Regulação'!I348</f>
        <v/>
      </c>
      <c r="G346" s="16">
        <f>'Memória de Calculo p Regulação'!J330</f>
        <v>0</v>
      </c>
      <c r="H346" s="16">
        <f>'Memória de Calculo p Regulação'!K330</f>
        <v>0</v>
      </c>
      <c r="I346" s="16">
        <f>'Memória de Calculo p Regulação'!L330</f>
        <v>0</v>
      </c>
      <c r="J346" s="16">
        <f>'Memória de Calculo p Regulação'!M348</f>
        <v>0</v>
      </c>
      <c r="K346" s="50">
        <f>'Memória de Calculo p Regulação'!N348</f>
        <v>0</v>
      </c>
      <c r="L346" s="51" t="str">
        <f>'Memória de Calculo p Regulação'!O348</f>
        <v/>
      </c>
      <c r="M346" s="51" t="str">
        <f>'Memória de Calculo p Regulação'!P348</f>
        <v/>
      </c>
    </row>
    <row r="347" spans="1:13" s="52" customFormat="1" ht="39.950000000000003" customHeight="1" x14ac:dyDescent="0.25">
      <c r="A347" s="49">
        <f t="shared" si="5"/>
        <v>339</v>
      </c>
      <c r="B347" s="16">
        <f>'Memória de Calculo p Regulação'!$E349</f>
        <v>0</v>
      </c>
      <c r="C347" s="13" t="str">
        <f>'Memória de Calculo p Regulação'!$F349</f>
        <v/>
      </c>
      <c r="D347" s="16" t="str">
        <f>'Memória de Calculo p Regulação'!G349</f>
        <v/>
      </c>
      <c r="E347" s="13" t="str">
        <f>'Memória de Calculo p Regulação'!H349</f>
        <v/>
      </c>
      <c r="F347" s="16" t="str">
        <f>'Memória de Calculo p Regulação'!I349</f>
        <v/>
      </c>
      <c r="G347" s="16">
        <f>'Memória de Calculo p Regulação'!J331</f>
        <v>0</v>
      </c>
      <c r="H347" s="16">
        <f>'Memória de Calculo p Regulação'!K331</f>
        <v>0</v>
      </c>
      <c r="I347" s="16">
        <f>'Memória de Calculo p Regulação'!L331</f>
        <v>0</v>
      </c>
      <c r="J347" s="16">
        <f>'Memória de Calculo p Regulação'!M349</f>
        <v>0</v>
      </c>
      <c r="K347" s="50">
        <f>'Memória de Calculo p Regulação'!N349</f>
        <v>0</v>
      </c>
      <c r="L347" s="51" t="str">
        <f>'Memória de Calculo p Regulação'!O349</f>
        <v/>
      </c>
      <c r="M347" s="51" t="str">
        <f>'Memória de Calculo p Regulação'!P349</f>
        <v/>
      </c>
    </row>
    <row r="348" spans="1:13" s="52" customFormat="1" ht="39.950000000000003" customHeight="1" x14ac:dyDescent="0.25">
      <c r="A348" s="49">
        <f t="shared" si="5"/>
        <v>340</v>
      </c>
      <c r="B348" s="16">
        <f>'Memória de Calculo p Regulação'!$E350</f>
        <v>0</v>
      </c>
      <c r="C348" s="13" t="str">
        <f>'Memória de Calculo p Regulação'!$F350</f>
        <v/>
      </c>
      <c r="D348" s="16" t="str">
        <f>'Memória de Calculo p Regulação'!G350</f>
        <v/>
      </c>
      <c r="E348" s="13" t="str">
        <f>'Memória de Calculo p Regulação'!H350</f>
        <v/>
      </c>
      <c r="F348" s="16" t="str">
        <f>'Memória de Calculo p Regulação'!I350</f>
        <v/>
      </c>
      <c r="G348" s="16">
        <f>'Memória de Calculo p Regulação'!J332</f>
        <v>0</v>
      </c>
      <c r="H348" s="16">
        <f>'Memória de Calculo p Regulação'!K332</f>
        <v>0</v>
      </c>
      <c r="I348" s="16">
        <f>'Memória de Calculo p Regulação'!L332</f>
        <v>0</v>
      </c>
      <c r="J348" s="16">
        <f>'Memória de Calculo p Regulação'!M350</f>
        <v>0</v>
      </c>
      <c r="K348" s="50">
        <f>'Memória de Calculo p Regulação'!N350</f>
        <v>0</v>
      </c>
      <c r="L348" s="51" t="str">
        <f>'Memória de Calculo p Regulação'!O350</f>
        <v/>
      </c>
      <c r="M348" s="51" t="str">
        <f>'Memória de Calculo p Regulação'!P350</f>
        <v/>
      </c>
    </row>
    <row r="349" spans="1:13" s="52" customFormat="1" ht="39.950000000000003" customHeight="1" x14ac:dyDescent="0.25">
      <c r="A349" s="49">
        <f t="shared" si="5"/>
        <v>341</v>
      </c>
      <c r="B349" s="16">
        <f>'Memória de Calculo p Regulação'!$E351</f>
        <v>0</v>
      </c>
      <c r="C349" s="13" t="str">
        <f>'Memória de Calculo p Regulação'!$F351</f>
        <v/>
      </c>
      <c r="D349" s="16" t="str">
        <f>'Memória de Calculo p Regulação'!G351</f>
        <v/>
      </c>
      <c r="E349" s="13" t="str">
        <f>'Memória de Calculo p Regulação'!H351</f>
        <v/>
      </c>
      <c r="F349" s="16" t="str">
        <f>'Memória de Calculo p Regulação'!I351</f>
        <v/>
      </c>
      <c r="G349" s="16">
        <f>'Memória de Calculo p Regulação'!J333</f>
        <v>0</v>
      </c>
      <c r="H349" s="16">
        <f>'Memória de Calculo p Regulação'!K333</f>
        <v>0</v>
      </c>
      <c r="I349" s="16">
        <f>'Memória de Calculo p Regulação'!L333</f>
        <v>0</v>
      </c>
      <c r="J349" s="16">
        <f>'Memória de Calculo p Regulação'!M351</f>
        <v>0</v>
      </c>
      <c r="K349" s="50">
        <f>'Memória de Calculo p Regulação'!N351</f>
        <v>0</v>
      </c>
      <c r="L349" s="51" t="str">
        <f>'Memória de Calculo p Regulação'!O351</f>
        <v/>
      </c>
      <c r="M349" s="51" t="str">
        <f>'Memória de Calculo p Regulação'!P351</f>
        <v/>
      </c>
    </row>
    <row r="350" spans="1:13" s="52" customFormat="1" ht="39.950000000000003" customHeight="1" x14ac:dyDescent="0.25">
      <c r="A350" s="49">
        <f t="shared" si="5"/>
        <v>342</v>
      </c>
      <c r="B350" s="16">
        <f>'Memória de Calculo p Regulação'!$E352</f>
        <v>0</v>
      </c>
      <c r="C350" s="13" t="str">
        <f>'Memória de Calculo p Regulação'!$F352</f>
        <v/>
      </c>
      <c r="D350" s="16" t="str">
        <f>'Memória de Calculo p Regulação'!G352</f>
        <v/>
      </c>
      <c r="E350" s="13" t="str">
        <f>'Memória de Calculo p Regulação'!H352</f>
        <v/>
      </c>
      <c r="F350" s="16" t="str">
        <f>'Memória de Calculo p Regulação'!I352</f>
        <v/>
      </c>
      <c r="G350" s="16">
        <f>'Memória de Calculo p Regulação'!J334</f>
        <v>0</v>
      </c>
      <c r="H350" s="16">
        <f>'Memória de Calculo p Regulação'!K334</f>
        <v>0</v>
      </c>
      <c r="I350" s="16">
        <f>'Memória de Calculo p Regulação'!L334</f>
        <v>0</v>
      </c>
      <c r="J350" s="16">
        <f>'Memória de Calculo p Regulação'!M352</f>
        <v>0</v>
      </c>
      <c r="K350" s="50">
        <f>'Memória de Calculo p Regulação'!N352</f>
        <v>0</v>
      </c>
      <c r="L350" s="51" t="str">
        <f>'Memória de Calculo p Regulação'!O352</f>
        <v/>
      </c>
      <c r="M350" s="51" t="str">
        <f>'Memória de Calculo p Regulação'!P352</f>
        <v/>
      </c>
    </row>
    <row r="351" spans="1:13" s="52" customFormat="1" ht="39.950000000000003" customHeight="1" x14ac:dyDescent="0.25">
      <c r="A351" s="49">
        <f t="shared" si="5"/>
        <v>343</v>
      </c>
      <c r="B351" s="16">
        <f>'Memória de Calculo p Regulação'!$E353</f>
        <v>0</v>
      </c>
      <c r="C351" s="13" t="str">
        <f>'Memória de Calculo p Regulação'!$F353</f>
        <v/>
      </c>
      <c r="D351" s="16" t="str">
        <f>'Memória de Calculo p Regulação'!G353</f>
        <v/>
      </c>
      <c r="E351" s="13" t="str">
        <f>'Memória de Calculo p Regulação'!H353</f>
        <v/>
      </c>
      <c r="F351" s="16" t="str">
        <f>'Memória de Calculo p Regulação'!I353</f>
        <v/>
      </c>
      <c r="G351" s="16">
        <f>'Memória de Calculo p Regulação'!J335</f>
        <v>0</v>
      </c>
      <c r="H351" s="16">
        <f>'Memória de Calculo p Regulação'!K335</f>
        <v>0</v>
      </c>
      <c r="I351" s="16">
        <f>'Memória de Calculo p Regulação'!L335</f>
        <v>0</v>
      </c>
      <c r="J351" s="16">
        <f>'Memória de Calculo p Regulação'!M353</f>
        <v>0</v>
      </c>
      <c r="K351" s="50">
        <f>'Memória de Calculo p Regulação'!N353</f>
        <v>0</v>
      </c>
      <c r="L351" s="51" t="str">
        <f>'Memória de Calculo p Regulação'!O353</f>
        <v/>
      </c>
      <c r="M351" s="51" t="str">
        <f>'Memória de Calculo p Regulação'!P353</f>
        <v/>
      </c>
    </row>
    <row r="352" spans="1:13" s="52" customFormat="1" ht="39.950000000000003" customHeight="1" x14ac:dyDescent="0.25">
      <c r="A352" s="49">
        <f t="shared" si="5"/>
        <v>344</v>
      </c>
      <c r="B352" s="16">
        <f>'Memória de Calculo p Regulação'!$E354</f>
        <v>0</v>
      </c>
      <c r="C352" s="13" t="str">
        <f>'Memória de Calculo p Regulação'!$F354</f>
        <v/>
      </c>
      <c r="D352" s="16" t="str">
        <f>'Memória de Calculo p Regulação'!G354</f>
        <v/>
      </c>
      <c r="E352" s="13" t="str">
        <f>'Memória de Calculo p Regulação'!H354</f>
        <v/>
      </c>
      <c r="F352" s="16" t="str">
        <f>'Memória de Calculo p Regulação'!I354</f>
        <v/>
      </c>
      <c r="G352" s="16">
        <f>'Memória de Calculo p Regulação'!J336</f>
        <v>0</v>
      </c>
      <c r="H352" s="16">
        <f>'Memória de Calculo p Regulação'!K336</f>
        <v>0</v>
      </c>
      <c r="I352" s="16">
        <f>'Memória de Calculo p Regulação'!L336</f>
        <v>0</v>
      </c>
      <c r="J352" s="16">
        <f>'Memória de Calculo p Regulação'!M354</f>
        <v>0</v>
      </c>
      <c r="K352" s="50">
        <f>'Memória de Calculo p Regulação'!N354</f>
        <v>0</v>
      </c>
      <c r="L352" s="51" t="str">
        <f>'Memória de Calculo p Regulação'!O354</f>
        <v/>
      </c>
      <c r="M352" s="51" t="str">
        <f>'Memória de Calculo p Regulação'!P354</f>
        <v/>
      </c>
    </row>
    <row r="353" spans="1:13" s="52" customFormat="1" ht="39.950000000000003" customHeight="1" x14ac:dyDescent="0.25">
      <c r="A353" s="49">
        <f t="shared" si="5"/>
        <v>345</v>
      </c>
      <c r="B353" s="16">
        <f>'Memória de Calculo p Regulação'!$E355</f>
        <v>0</v>
      </c>
      <c r="C353" s="13" t="str">
        <f>'Memória de Calculo p Regulação'!$F355</f>
        <v/>
      </c>
      <c r="D353" s="16" t="str">
        <f>'Memória de Calculo p Regulação'!G355</f>
        <v/>
      </c>
      <c r="E353" s="13" t="str">
        <f>'Memória de Calculo p Regulação'!H355</f>
        <v/>
      </c>
      <c r="F353" s="16" t="str">
        <f>'Memória de Calculo p Regulação'!I355</f>
        <v/>
      </c>
      <c r="G353" s="16">
        <f>'Memória de Calculo p Regulação'!J337</f>
        <v>0</v>
      </c>
      <c r="H353" s="16">
        <f>'Memória de Calculo p Regulação'!K337</f>
        <v>0</v>
      </c>
      <c r="I353" s="16">
        <f>'Memória de Calculo p Regulação'!L337</f>
        <v>0</v>
      </c>
      <c r="J353" s="16">
        <f>'Memória de Calculo p Regulação'!M355</f>
        <v>0</v>
      </c>
      <c r="K353" s="50">
        <f>'Memória de Calculo p Regulação'!N355</f>
        <v>0</v>
      </c>
      <c r="L353" s="51" t="str">
        <f>'Memória de Calculo p Regulação'!O355</f>
        <v/>
      </c>
      <c r="M353" s="51" t="str">
        <f>'Memória de Calculo p Regulação'!P355</f>
        <v/>
      </c>
    </row>
    <row r="354" spans="1:13" s="52" customFormat="1" ht="39.950000000000003" customHeight="1" x14ac:dyDescent="0.25">
      <c r="A354" s="49">
        <f t="shared" si="5"/>
        <v>346</v>
      </c>
      <c r="B354" s="16">
        <f>'Memória de Calculo p Regulação'!$E356</f>
        <v>0</v>
      </c>
      <c r="C354" s="13" t="str">
        <f>'Memória de Calculo p Regulação'!$F356</f>
        <v/>
      </c>
      <c r="D354" s="16" t="str">
        <f>'Memória de Calculo p Regulação'!G356</f>
        <v/>
      </c>
      <c r="E354" s="13" t="str">
        <f>'Memória de Calculo p Regulação'!H356</f>
        <v/>
      </c>
      <c r="F354" s="16" t="str">
        <f>'Memória de Calculo p Regulação'!I356</f>
        <v/>
      </c>
      <c r="G354" s="16">
        <f>'Memória de Calculo p Regulação'!J338</f>
        <v>0</v>
      </c>
      <c r="H354" s="16">
        <f>'Memória de Calculo p Regulação'!K338</f>
        <v>0</v>
      </c>
      <c r="I354" s="16">
        <f>'Memória de Calculo p Regulação'!L338</f>
        <v>0</v>
      </c>
      <c r="J354" s="16">
        <f>'Memória de Calculo p Regulação'!M356</f>
        <v>0</v>
      </c>
      <c r="K354" s="50">
        <f>'Memória de Calculo p Regulação'!N356</f>
        <v>0</v>
      </c>
      <c r="L354" s="51" t="str">
        <f>'Memória de Calculo p Regulação'!O356</f>
        <v/>
      </c>
      <c r="M354" s="51" t="str">
        <f>'Memória de Calculo p Regulação'!P356</f>
        <v/>
      </c>
    </row>
    <row r="355" spans="1:13" s="52" customFormat="1" ht="39.950000000000003" customHeight="1" x14ac:dyDescent="0.25">
      <c r="A355" s="49">
        <f t="shared" si="5"/>
        <v>347</v>
      </c>
      <c r="B355" s="16">
        <f>'Memória de Calculo p Regulação'!$E357</f>
        <v>0</v>
      </c>
      <c r="C355" s="13" t="str">
        <f>'Memória de Calculo p Regulação'!$F357</f>
        <v/>
      </c>
      <c r="D355" s="16" t="str">
        <f>'Memória de Calculo p Regulação'!G357</f>
        <v/>
      </c>
      <c r="E355" s="13" t="str">
        <f>'Memória de Calculo p Regulação'!H357</f>
        <v/>
      </c>
      <c r="F355" s="16" t="str">
        <f>'Memória de Calculo p Regulação'!I357</f>
        <v/>
      </c>
      <c r="G355" s="16">
        <f>'Memória de Calculo p Regulação'!J339</f>
        <v>0</v>
      </c>
      <c r="H355" s="16">
        <f>'Memória de Calculo p Regulação'!K339</f>
        <v>0</v>
      </c>
      <c r="I355" s="16">
        <f>'Memória de Calculo p Regulação'!L339</f>
        <v>0</v>
      </c>
      <c r="J355" s="16">
        <f>'Memória de Calculo p Regulação'!M357</f>
        <v>0</v>
      </c>
      <c r="K355" s="50">
        <f>'Memória de Calculo p Regulação'!N357</f>
        <v>0</v>
      </c>
      <c r="L355" s="51" t="str">
        <f>'Memória de Calculo p Regulação'!O357</f>
        <v/>
      </c>
      <c r="M355" s="51" t="str">
        <f>'Memória de Calculo p Regulação'!P357</f>
        <v/>
      </c>
    </row>
    <row r="356" spans="1:13" s="52" customFormat="1" ht="39.950000000000003" customHeight="1" x14ac:dyDescent="0.25">
      <c r="A356" s="49">
        <f t="shared" si="5"/>
        <v>348</v>
      </c>
      <c r="B356" s="16">
        <f>'Memória de Calculo p Regulação'!$E358</f>
        <v>0</v>
      </c>
      <c r="C356" s="13" t="str">
        <f>'Memória de Calculo p Regulação'!$F358</f>
        <v/>
      </c>
      <c r="D356" s="16" t="str">
        <f>'Memória de Calculo p Regulação'!G358</f>
        <v/>
      </c>
      <c r="E356" s="13" t="str">
        <f>'Memória de Calculo p Regulação'!H358</f>
        <v/>
      </c>
      <c r="F356" s="16" t="str">
        <f>'Memória de Calculo p Regulação'!I358</f>
        <v/>
      </c>
      <c r="G356" s="16">
        <f>'Memória de Calculo p Regulação'!J340</f>
        <v>0</v>
      </c>
      <c r="H356" s="16">
        <f>'Memória de Calculo p Regulação'!K340</f>
        <v>0</v>
      </c>
      <c r="I356" s="16">
        <f>'Memória de Calculo p Regulação'!L340</f>
        <v>0</v>
      </c>
      <c r="J356" s="16">
        <f>'Memória de Calculo p Regulação'!M358</f>
        <v>0</v>
      </c>
      <c r="K356" s="50">
        <f>'Memória de Calculo p Regulação'!N358</f>
        <v>0</v>
      </c>
      <c r="L356" s="51" t="str">
        <f>'Memória de Calculo p Regulação'!O358</f>
        <v/>
      </c>
      <c r="M356" s="51" t="str">
        <f>'Memória de Calculo p Regulação'!P358</f>
        <v/>
      </c>
    </row>
    <row r="357" spans="1:13" s="52" customFormat="1" ht="39.950000000000003" customHeight="1" x14ac:dyDescent="0.25">
      <c r="A357" s="49">
        <f t="shared" si="5"/>
        <v>349</v>
      </c>
      <c r="B357" s="16">
        <f>'Memória de Calculo p Regulação'!$E359</f>
        <v>0</v>
      </c>
      <c r="C357" s="13" t="str">
        <f>'Memória de Calculo p Regulação'!$F359</f>
        <v/>
      </c>
      <c r="D357" s="16" t="str">
        <f>'Memória de Calculo p Regulação'!G359</f>
        <v/>
      </c>
      <c r="E357" s="13" t="str">
        <f>'Memória de Calculo p Regulação'!H359</f>
        <v/>
      </c>
      <c r="F357" s="16" t="str">
        <f>'Memória de Calculo p Regulação'!I359</f>
        <v/>
      </c>
      <c r="G357" s="16">
        <f>'Memória de Calculo p Regulação'!J341</f>
        <v>0</v>
      </c>
      <c r="H357" s="16">
        <f>'Memória de Calculo p Regulação'!K341</f>
        <v>0</v>
      </c>
      <c r="I357" s="16">
        <f>'Memória de Calculo p Regulação'!L341</f>
        <v>0</v>
      </c>
      <c r="J357" s="16">
        <f>'Memória de Calculo p Regulação'!M359</f>
        <v>0</v>
      </c>
      <c r="K357" s="50">
        <f>'Memória de Calculo p Regulação'!N359</f>
        <v>0</v>
      </c>
      <c r="L357" s="51" t="str">
        <f>'Memória de Calculo p Regulação'!O359</f>
        <v/>
      </c>
      <c r="M357" s="51" t="str">
        <f>'Memória de Calculo p Regulação'!P359</f>
        <v/>
      </c>
    </row>
    <row r="358" spans="1:13" s="52" customFormat="1" ht="39.950000000000003" customHeight="1" x14ac:dyDescent="0.25">
      <c r="A358" s="49">
        <f t="shared" si="5"/>
        <v>350</v>
      </c>
      <c r="B358" s="16">
        <f>'Memória de Calculo p Regulação'!$E360</f>
        <v>0</v>
      </c>
      <c r="C358" s="13" t="str">
        <f>'Memória de Calculo p Regulação'!$F360</f>
        <v/>
      </c>
      <c r="D358" s="16" t="str">
        <f>'Memória de Calculo p Regulação'!G360</f>
        <v/>
      </c>
      <c r="E358" s="13" t="str">
        <f>'Memória de Calculo p Regulação'!H360</f>
        <v/>
      </c>
      <c r="F358" s="16" t="str">
        <f>'Memória de Calculo p Regulação'!I360</f>
        <v/>
      </c>
      <c r="G358" s="16">
        <f>'Memória de Calculo p Regulação'!J342</f>
        <v>0</v>
      </c>
      <c r="H358" s="16">
        <f>'Memória de Calculo p Regulação'!K342</f>
        <v>0</v>
      </c>
      <c r="I358" s="16">
        <f>'Memória de Calculo p Regulação'!L342</f>
        <v>0</v>
      </c>
      <c r="J358" s="16">
        <f>'Memória de Calculo p Regulação'!M360</f>
        <v>0</v>
      </c>
      <c r="K358" s="50">
        <f>'Memória de Calculo p Regulação'!N360</f>
        <v>0</v>
      </c>
      <c r="L358" s="51" t="str">
        <f>'Memória de Calculo p Regulação'!O360</f>
        <v/>
      </c>
      <c r="M358" s="51" t="str">
        <f>'Memória de Calculo p Regulação'!P360</f>
        <v/>
      </c>
    </row>
    <row r="359" spans="1:13" s="52" customFormat="1" ht="39.950000000000003" customHeight="1" x14ac:dyDescent="0.25">
      <c r="A359" s="49">
        <f t="shared" si="5"/>
        <v>351</v>
      </c>
      <c r="B359" s="16">
        <f>'Memória de Calculo p Regulação'!$E361</f>
        <v>0</v>
      </c>
      <c r="C359" s="13" t="str">
        <f>'Memória de Calculo p Regulação'!$F361</f>
        <v/>
      </c>
      <c r="D359" s="16" t="str">
        <f>'Memória de Calculo p Regulação'!G361</f>
        <v/>
      </c>
      <c r="E359" s="13" t="str">
        <f>'Memória de Calculo p Regulação'!H361</f>
        <v/>
      </c>
      <c r="F359" s="16" t="str">
        <f>'Memória de Calculo p Regulação'!I361</f>
        <v/>
      </c>
      <c r="G359" s="16">
        <f>'Memória de Calculo p Regulação'!J343</f>
        <v>0</v>
      </c>
      <c r="H359" s="16">
        <f>'Memória de Calculo p Regulação'!K343</f>
        <v>0</v>
      </c>
      <c r="I359" s="16">
        <f>'Memória de Calculo p Regulação'!L343</f>
        <v>0</v>
      </c>
      <c r="J359" s="16">
        <f>'Memória de Calculo p Regulação'!M361</f>
        <v>0</v>
      </c>
      <c r="K359" s="50">
        <f>'Memória de Calculo p Regulação'!N361</f>
        <v>0</v>
      </c>
      <c r="L359" s="51" t="str">
        <f>'Memória de Calculo p Regulação'!O361</f>
        <v/>
      </c>
      <c r="M359" s="51" t="str">
        <f>'Memória de Calculo p Regulação'!P361</f>
        <v/>
      </c>
    </row>
    <row r="360" spans="1:13" s="52" customFormat="1" ht="39.950000000000003" customHeight="1" x14ac:dyDescent="0.25">
      <c r="A360" s="49">
        <f t="shared" si="5"/>
        <v>352</v>
      </c>
      <c r="B360" s="16">
        <f>'Memória de Calculo p Regulação'!$E362</f>
        <v>0</v>
      </c>
      <c r="C360" s="13" t="str">
        <f>'Memória de Calculo p Regulação'!$F362</f>
        <v/>
      </c>
      <c r="D360" s="16" t="str">
        <f>'Memória de Calculo p Regulação'!G362</f>
        <v/>
      </c>
      <c r="E360" s="13" t="str">
        <f>'Memória de Calculo p Regulação'!H362</f>
        <v/>
      </c>
      <c r="F360" s="16" t="str">
        <f>'Memória de Calculo p Regulação'!I362</f>
        <v/>
      </c>
      <c r="G360" s="16">
        <f>'Memória de Calculo p Regulação'!J344</f>
        <v>0</v>
      </c>
      <c r="H360" s="16">
        <f>'Memória de Calculo p Regulação'!K344</f>
        <v>0</v>
      </c>
      <c r="I360" s="16">
        <f>'Memória de Calculo p Regulação'!L344</f>
        <v>0</v>
      </c>
      <c r="J360" s="16">
        <f>'Memória de Calculo p Regulação'!M362</f>
        <v>0</v>
      </c>
      <c r="K360" s="50">
        <f>'Memória de Calculo p Regulação'!N362</f>
        <v>0</v>
      </c>
      <c r="L360" s="51" t="str">
        <f>'Memória de Calculo p Regulação'!O362</f>
        <v/>
      </c>
      <c r="M360" s="51" t="str">
        <f>'Memória de Calculo p Regulação'!P362</f>
        <v/>
      </c>
    </row>
    <row r="361" spans="1:13" s="52" customFormat="1" ht="39.950000000000003" customHeight="1" x14ac:dyDescent="0.25">
      <c r="A361" s="49">
        <f t="shared" si="5"/>
        <v>353</v>
      </c>
      <c r="B361" s="16">
        <f>'Memória de Calculo p Regulação'!$E363</f>
        <v>0</v>
      </c>
      <c r="C361" s="13" t="str">
        <f>'Memória de Calculo p Regulação'!$F363</f>
        <v/>
      </c>
      <c r="D361" s="16" t="str">
        <f>'Memória de Calculo p Regulação'!G363</f>
        <v/>
      </c>
      <c r="E361" s="13" t="str">
        <f>'Memória de Calculo p Regulação'!H363</f>
        <v/>
      </c>
      <c r="F361" s="16" t="str">
        <f>'Memória de Calculo p Regulação'!I363</f>
        <v/>
      </c>
      <c r="G361" s="16">
        <f>'Memória de Calculo p Regulação'!J345</f>
        <v>0</v>
      </c>
      <c r="H361" s="16">
        <f>'Memória de Calculo p Regulação'!K345</f>
        <v>0</v>
      </c>
      <c r="I361" s="16">
        <f>'Memória de Calculo p Regulação'!L345</f>
        <v>0</v>
      </c>
      <c r="J361" s="16">
        <f>'Memória de Calculo p Regulação'!M363</f>
        <v>0</v>
      </c>
      <c r="K361" s="50">
        <f>'Memória de Calculo p Regulação'!N363</f>
        <v>0</v>
      </c>
      <c r="L361" s="51" t="str">
        <f>'Memória de Calculo p Regulação'!O363</f>
        <v/>
      </c>
      <c r="M361" s="51" t="str">
        <f>'Memória de Calculo p Regulação'!P363</f>
        <v/>
      </c>
    </row>
    <row r="362" spans="1:13" s="52" customFormat="1" ht="39.950000000000003" customHeight="1" x14ac:dyDescent="0.25">
      <c r="A362" s="49">
        <f t="shared" si="5"/>
        <v>354</v>
      </c>
      <c r="B362" s="16">
        <f>'Memória de Calculo p Regulação'!$E364</f>
        <v>0</v>
      </c>
      <c r="C362" s="13" t="str">
        <f>'Memória de Calculo p Regulação'!$F364</f>
        <v/>
      </c>
      <c r="D362" s="16" t="str">
        <f>'Memória de Calculo p Regulação'!G364</f>
        <v/>
      </c>
      <c r="E362" s="13" t="str">
        <f>'Memória de Calculo p Regulação'!H364</f>
        <v/>
      </c>
      <c r="F362" s="16" t="str">
        <f>'Memória de Calculo p Regulação'!I364</f>
        <v/>
      </c>
      <c r="G362" s="16">
        <f>'Memória de Calculo p Regulação'!J346</f>
        <v>0</v>
      </c>
      <c r="H362" s="16">
        <f>'Memória de Calculo p Regulação'!K346</f>
        <v>0</v>
      </c>
      <c r="I362" s="16">
        <f>'Memória de Calculo p Regulação'!L346</f>
        <v>0</v>
      </c>
      <c r="J362" s="16">
        <f>'Memória de Calculo p Regulação'!M364</f>
        <v>0</v>
      </c>
      <c r="K362" s="50">
        <f>'Memória de Calculo p Regulação'!N364</f>
        <v>0</v>
      </c>
      <c r="L362" s="51" t="str">
        <f>'Memória de Calculo p Regulação'!O364</f>
        <v/>
      </c>
      <c r="M362" s="51" t="str">
        <f>'Memória de Calculo p Regulação'!P364</f>
        <v/>
      </c>
    </row>
    <row r="363" spans="1:13" s="52" customFormat="1" ht="39.950000000000003" customHeight="1" x14ac:dyDescent="0.25">
      <c r="A363" s="49">
        <f t="shared" si="5"/>
        <v>355</v>
      </c>
      <c r="B363" s="16">
        <f>'Memória de Calculo p Regulação'!$E365</f>
        <v>0</v>
      </c>
      <c r="C363" s="13" t="str">
        <f>'Memória de Calculo p Regulação'!$F365</f>
        <v/>
      </c>
      <c r="D363" s="16" t="str">
        <f>'Memória de Calculo p Regulação'!G365</f>
        <v/>
      </c>
      <c r="E363" s="13" t="str">
        <f>'Memória de Calculo p Regulação'!H365</f>
        <v/>
      </c>
      <c r="F363" s="16" t="str">
        <f>'Memória de Calculo p Regulação'!I365</f>
        <v/>
      </c>
      <c r="G363" s="16">
        <f>'Memória de Calculo p Regulação'!J347</f>
        <v>0</v>
      </c>
      <c r="H363" s="16">
        <f>'Memória de Calculo p Regulação'!K347</f>
        <v>0</v>
      </c>
      <c r="I363" s="16">
        <f>'Memória de Calculo p Regulação'!L347</f>
        <v>0</v>
      </c>
      <c r="J363" s="16">
        <f>'Memória de Calculo p Regulação'!M365</f>
        <v>0</v>
      </c>
      <c r="K363" s="50">
        <f>'Memória de Calculo p Regulação'!N365</f>
        <v>0</v>
      </c>
      <c r="L363" s="51" t="str">
        <f>'Memória de Calculo p Regulação'!O365</f>
        <v/>
      </c>
      <c r="M363" s="51" t="str">
        <f>'Memória de Calculo p Regulação'!P365</f>
        <v/>
      </c>
    </row>
    <row r="364" spans="1:13" s="52" customFormat="1" ht="39.950000000000003" customHeight="1" x14ac:dyDescent="0.25">
      <c r="A364" s="49">
        <f t="shared" si="5"/>
        <v>356</v>
      </c>
      <c r="B364" s="16">
        <f>'Memória de Calculo p Regulação'!$E366</f>
        <v>0</v>
      </c>
      <c r="C364" s="13" t="str">
        <f>'Memória de Calculo p Regulação'!$F366</f>
        <v/>
      </c>
      <c r="D364" s="16" t="str">
        <f>'Memória de Calculo p Regulação'!G366</f>
        <v/>
      </c>
      <c r="E364" s="13" t="str">
        <f>'Memória de Calculo p Regulação'!H366</f>
        <v/>
      </c>
      <c r="F364" s="16" t="str">
        <f>'Memória de Calculo p Regulação'!I366</f>
        <v/>
      </c>
      <c r="G364" s="16">
        <f>'Memória de Calculo p Regulação'!J348</f>
        <v>0</v>
      </c>
      <c r="H364" s="16">
        <f>'Memória de Calculo p Regulação'!K348</f>
        <v>0</v>
      </c>
      <c r="I364" s="16">
        <f>'Memória de Calculo p Regulação'!L348</f>
        <v>0</v>
      </c>
      <c r="J364" s="16">
        <f>'Memória de Calculo p Regulação'!M366</f>
        <v>0</v>
      </c>
      <c r="K364" s="50">
        <f>'Memória de Calculo p Regulação'!N366</f>
        <v>0</v>
      </c>
      <c r="L364" s="51" t="str">
        <f>'Memória de Calculo p Regulação'!O366</f>
        <v/>
      </c>
      <c r="M364" s="51" t="str">
        <f>'Memória de Calculo p Regulação'!P366</f>
        <v/>
      </c>
    </row>
    <row r="365" spans="1:13" s="52" customFormat="1" ht="39.950000000000003" customHeight="1" x14ac:dyDescent="0.25">
      <c r="A365" s="49">
        <f t="shared" si="5"/>
        <v>357</v>
      </c>
      <c r="B365" s="16">
        <f>'Memória de Calculo p Regulação'!$E367</f>
        <v>0</v>
      </c>
      <c r="C365" s="13" t="str">
        <f>'Memória de Calculo p Regulação'!$F367</f>
        <v/>
      </c>
      <c r="D365" s="16" t="str">
        <f>'Memória de Calculo p Regulação'!G367</f>
        <v/>
      </c>
      <c r="E365" s="13" t="str">
        <f>'Memória de Calculo p Regulação'!H367</f>
        <v/>
      </c>
      <c r="F365" s="16" t="str">
        <f>'Memória de Calculo p Regulação'!I367</f>
        <v/>
      </c>
      <c r="G365" s="16">
        <f>'Memória de Calculo p Regulação'!J349</f>
        <v>0</v>
      </c>
      <c r="H365" s="16">
        <f>'Memória de Calculo p Regulação'!K349</f>
        <v>0</v>
      </c>
      <c r="I365" s="16">
        <f>'Memória de Calculo p Regulação'!L349</f>
        <v>0</v>
      </c>
      <c r="J365" s="16">
        <f>'Memória de Calculo p Regulação'!M367</f>
        <v>0</v>
      </c>
      <c r="K365" s="50">
        <f>'Memória de Calculo p Regulação'!N367</f>
        <v>0</v>
      </c>
      <c r="L365" s="51" t="str">
        <f>'Memória de Calculo p Regulação'!O367</f>
        <v/>
      </c>
      <c r="M365" s="51" t="str">
        <f>'Memória de Calculo p Regulação'!P367</f>
        <v/>
      </c>
    </row>
    <row r="366" spans="1:13" s="52" customFormat="1" ht="39.950000000000003" customHeight="1" x14ac:dyDescent="0.25">
      <c r="A366" s="49">
        <f t="shared" si="5"/>
        <v>358</v>
      </c>
      <c r="B366" s="16">
        <f>'Memória de Calculo p Regulação'!$E368</f>
        <v>0</v>
      </c>
      <c r="C366" s="13" t="str">
        <f>'Memória de Calculo p Regulação'!$F368</f>
        <v/>
      </c>
      <c r="D366" s="16" t="str">
        <f>'Memória de Calculo p Regulação'!G368</f>
        <v/>
      </c>
      <c r="E366" s="13" t="str">
        <f>'Memória de Calculo p Regulação'!H368</f>
        <v/>
      </c>
      <c r="F366" s="16" t="str">
        <f>'Memória de Calculo p Regulação'!I368</f>
        <v/>
      </c>
      <c r="G366" s="16">
        <f>'Memória de Calculo p Regulação'!J350</f>
        <v>0</v>
      </c>
      <c r="H366" s="16">
        <f>'Memória de Calculo p Regulação'!K350</f>
        <v>0</v>
      </c>
      <c r="I366" s="16">
        <f>'Memória de Calculo p Regulação'!L350</f>
        <v>0</v>
      </c>
      <c r="J366" s="16">
        <f>'Memória de Calculo p Regulação'!M368</f>
        <v>0</v>
      </c>
      <c r="K366" s="50">
        <f>'Memória de Calculo p Regulação'!N368</f>
        <v>0</v>
      </c>
      <c r="L366" s="51" t="str">
        <f>'Memória de Calculo p Regulação'!O368</f>
        <v/>
      </c>
      <c r="M366" s="51" t="str">
        <f>'Memória de Calculo p Regulação'!P368</f>
        <v/>
      </c>
    </row>
    <row r="367" spans="1:13" s="52" customFormat="1" ht="39.950000000000003" customHeight="1" x14ac:dyDescent="0.25">
      <c r="A367" s="49">
        <f t="shared" si="5"/>
        <v>359</v>
      </c>
      <c r="B367" s="16">
        <f>'Memória de Calculo p Regulação'!$E369</f>
        <v>0</v>
      </c>
      <c r="C367" s="13" t="str">
        <f>'Memória de Calculo p Regulação'!$F369</f>
        <v/>
      </c>
      <c r="D367" s="16" t="str">
        <f>'Memória de Calculo p Regulação'!G369</f>
        <v/>
      </c>
      <c r="E367" s="13" t="str">
        <f>'Memória de Calculo p Regulação'!H369</f>
        <v/>
      </c>
      <c r="F367" s="16" t="str">
        <f>'Memória de Calculo p Regulação'!I369</f>
        <v/>
      </c>
      <c r="G367" s="16">
        <f>'Memória de Calculo p Regulação'!J351</f>
        <v>0</v>
      </c>
      <c r="H367" s="16">
        <f>'Memória de Calculo p Regulação'!K351</f>
        <v>0</v>
      </c>
      <c r="I367" s="16">
        <f>'Memória de Calculo p Regulação'!L351</f>
        <v>0</v>
      </c>
      <c r="J367" s="16">
        <f>'Memória de Calculo p Regulação'!M369</f>
        <v>0</v>
      </c>
      <c r="K367" s="50">
        <f>'Memória de Calculo p Regulação'!N369</f>
        <v>0</v>
      </c>
      <c r="L367" s="51" t="str">
        <f>'Memória de Calculo p Regulação'!O369</f>
        <v/>
      </c>
      <c r="M367" s="51" t="str">
        <f>'Memória de Calculo p Regulação'!P369</f>
        <v/>
      </c>
    </row>
    <row r="368" spans="1:13" s="52" customFormat="1" ht="39.950000000000003" customHeight="1" x14ac:dyDescent="0.25">
      <c r="A368" s="49">
        <f t="shared" si="5"/>
        <v>360</v>
      </c>
      <c r="B368" s="16">
        <f>'Memória de Calculo p Regulação'!$E370</f>
        <v>0</v>
      </c>
      <c r="C368" s="13" t="str">
        <f>'Memória de Calculo p Regulação'!$F370</f>
        <v/>
      </c>
      <c r="D368" s="16" t="str">
        <f>'Memória de Calculo p Regulação'!G370</f>
        <v/>
      </c>
      <c r="E368" s="13" t="str">
        <f>'Memória de Calculo p Regulação'!H370</f>
        <v/>
      </c>
      <c r="F368" s="16" t="str">
        <f>'Memória de Calculo p Regulação'!I370</f>
        <v/>
      </c>
      <c r="G368" s="16">
        <f>'Memória de Calculo p Regulação'!J352</f>
        <v>0</v>
      </c>
      <c r="H368" s="16">
        <f>'Memória de Calculo p Regulação'!K352</f>
        <v>0</v>
      </c>
      <c r="I368" s="16">
        <f>'Memória de Calculo p Regulação'!L352</f>
        <v>0</v>
      </c>
      <c r="J368" s="16">
        <f>'Memória de Calculo p Regulação'!M370</f>
        <v>0</v>
      </c>
      <c r="K368" s="50">
        <f>'Memória de Calculo p Regulação'!N370</f>
        <v>0</v>
      </c>
      <c r="L368" s="51" t="str">
        <f>'Memória de Calculo p Regulação'!O370</f>
        <v/>
      </c>
      <c r="M368" s="51" t="str">
        <f>'Memória de Calculo p Regulação'!P370</f>
        <v/>
      </c>
    </row>
    <row r="369" spans="1:13" s="52" customFormat="1" ht="39.950000000000003" customHeight="1" x14ac:dyDescent="0.25">
      <c r="A369" s="49">
        <f t="shared" si="5"/>
        <v>361</v>
      </c>
      <c r="B369" s="16">
        <f>'Memória de Calculo p Regulação'!$E371</f>
        <v>0</v>
      </c>
      <c r="C369" s="13" t="str">
        <f>'Memória de Calculo p Regulação'!$F371</f>
        <v/>
      </c>
      <c r="D369" s="16" t="str">
        <f>'Memória de Calculo p Regulação'!G371</f>
        <v/>
      </c>
      <c r="E369" s="13" t="str">
        <f>'Memória de Calculo p Regulação'!H371</f>
        <v/>
      </c>
      <c r="F369" s="16" t="str">
        <f>'Memória de Calculo p Regulação'!I371</f>
        <v/>
      </c>
      <c r="G369" s="16">
        <f>'Memória de Calculo p Regulação'!J353</f>
        <v>0</v>
      </c>
      <c r="H369" s="16">
        <f>'Memória de Calculo p Regulação'!K353</f>
        <v>0</v>
      </c>
      <c r="I369" s="16">
        <f>'Memória de Calculo p Regulação'!L353</f>
        <v>0</v>
      </c>
      <c r="J369" s="16">
        <f>'Memória de Calculo p Regulação'!M371</f>
        <v>0</v>
      </c>
      <c r="K369" s="50">
        <f>'Memória de Calculo p Regulação'!N371</f>
        <v>0</v>
      </c>
      <c r="L369" s="51" t="str">
        <f>'Memória de Calculo p Regulação'!O371</f>
        <v/>
      </c>
      <c r="M369" s="51" t="str">
        <f>'Memória de Calculo p Regulação'!P371</f>
        <v/>
      </c>
    </row>
    <row r="370" spans="1:13" s="52" customFormat="1" ht="39.950000000000003" customHeight="1" x14ac:dyDescent="0.25">
      <c r="A370" s="49">
        <f t="shared" si="5"/>
        <v>362</v>
      </c>
      <c r="B370" s="16">
        <f>'Memória de Calculo p Regulação'!$E372</f>
        <v>0</v>
      </c>
      <c r="C370" s="13" t="str">
        <f>'Memória de Calculo p Regulação'!$F372</f>
        <v/>
      </c>
      <c r="D370" s="16" t="str">
        <f>'Memória de Calculo p Regulação'!G372</f>
        <v/>
      </c>
      <c r="E370" s="13" t="str">
        <f>'Memória de Calculo p Regulação'!H372</f>
        <v/>
      </c>
      <c r="F370" s="16" t="str">
        <f>'Memória de Calculo p Regulação'!I372</f>
        <v/>
      </c>
      <c r="G370" s="16">
        <f>'Memória de Calculo p Regulação'!J354</f>
        <v>0</v>
      </c>
      <c r="H370" s="16">
        <f>'Memória de Calculo p Regulação'!K354</f>
        <v>0</v>
      </c>
      <c r="I370" s="16">
        <f>'Memória de Calculo p Regulação'!L354</f>
        <v>0</v>
      </c>
      <c r="J370" s="16">
        <f>'Memória de Calculo p Regulação'!M372</f>
        <v>0</v>
      </c>
      <c r="K370" s="50">
        <f>'Memória de Calculo p Regulação'!N372</f>
        <v>0</v>
      </c>
      <c r="L370" s="51" t="str">
        <f>'Memória de Calculo p Regulação'!O372</f>
        <v/>
      </c>
      <c r="M370" s="51" t="str">
        <f>'Memória de Calculo p Regulação'!P372</f>
        <v/>
      </c>
    </row>
    <row r="371" spans="1:13" s="52" customFormat="1" ht="39.950000000000003" customHeight="1" x14ac:dyDescent="0.25">
      <c r="A371" s="49">
        <f t="shared" si="5"/>
        <v>363</v>
      </c>
      <c r="B371" s="16">
        <f>'Memória de Calculo p Regulação'!$E373</f>
        <v>0</v>
      </c>
      <c r="C371" s="13" t="str">
        <f>'Memória de Calculo p Regulação'!$F373</f>
        <v/>
      </c>
      <c r="D371" s="16" t="str">
        <f>'Memória de Calculo p Regulação'!G373</f>
        <v/>
      </c>
      <c r="E371" s="13" t="str">
        <f>'Memória de Calculo p Regulação'!H373</f>
        <v/>
      </c>
      <c r="F371" s="16" t="str">
        <f>'Memória de Calculo p Regulação'!I373</f>
        <v/>
      </c>
      <c r="G371" s="16">
        <f>'Memória de Calculo p Regulação'!J355</f>
        <v>0</v>
      </c>
      <c r="H371" s="16">
        <f>'Memória de Calculo p Regulação'!K355</f>
        <v>0</v>
      </c>
      <c r="I371" s="16">
        <f>'Memória de Calculo p Regulação'!L355</f>
        <v>0</v>
      </c>
      <c r="J371" s="16">
        <f>'Memória de Calculo p Regulação'!M373</f>
        <v>0</v>
      </c>
      <c r="K371" s="50">
        <f>'Memória de Calculo p Regulação'!N373</f>
        <v>0</v>
      </c>
      <c r="L371" s="51" t="str">
        <f>'Memória de Calculo p Regulação'!O373</f>
        <v/>
      </c>
      <c r="M371" s="51" t="str">
        <f>'Memória de Calculo p Regulação'!P373</f>
        <v/>
      </c>
    </row>
    <row r="372" spans="1:13" s="52" customFormat="1" ht="39.950000000000003" customHeight="1" x14ac:dyDescent="0.25">
      <c r="A372" s="49">
        <f t="shared" si="5"/>
        <v>364</v>
      </c>
      <c r="B372" s="16">
        <f>'Memória de Calculo p Regulação'!$E374</f>
        <v>0</v>
      </c>
      <c r="C372" s="13" t="str">
        <f>'Memória de Calculo p Regulação'!$F374</f>
        <v/>
      </c>
      <c r="D372" s="16" t="str">
        <f>'Memória de Calculo p Regulação'!G374</f>
        <v/>
      </c>
      <c r="E372" s="13" t="str">
        <f>'Memória de Calculo p Regulação'!H374</f>
        <v/>
      </c>
      <c r="F372" s="16" t="str">
        <f>'Memória de Calculo p Regulação'!I374</f>
        <v/>
      </c>
      <c r="G372" s="16">
        <f>'Memória de Calculo p Regulação'!J356</f>
        <v>0</v>
      </c>
      <c r="H372" s="16">
        <f>'Memória de Calculo p Regulação'!K356</f>
        <v>0</v>
      </c>
      <c r="I372" s="16">
        <f>'Memória de Calculo p Regulação'!L356</f>
        <v>0</v>
      </c>
      <c r="J372" s="16">
        <f>'Memória de Calculo p Regulação'!M374</f>
        <v>0</v>
      </c>
      <c r="K372" s="50">
        <f>'Memória de Calculo p Regulação'!N374</f>
        <v>0</v>
      </c>
      <c r="L372" s="51" t="str">
        <f>'Memória de Calculo p Regulação'!O374</f>
        <v/>
      </c>
      <c r="M372" s="51" t="str">
        <f>'Memória de Calculo p Regulação'!P374</f>
        <v/>
      </c>
    </row>
    <row r="373" spans="1:13" s="52" customFormat="1" ht="39.950000000000003" customHeight="1" x14ac:dyDescent="0.25">
      <c r="A373" s="49">
        <f t="shared" si="5"/>
        <v>365</v>
      </c>
      <c r="B373" s="16">
        <f>'Memória de Calculo p Regulação'!$E375</f>
        <v>0</v>
      </c>
      <c r="C373" s="13" t="str">
        <f>'Memória de Calculo p Regulação'!$F375</f>
        <v/>
      </c>
      <c r="D373" s="16" t="str">
        <f>'Memória de Calculo p Regulação'!G375</f>
        <v/>
      </c>
      <c r="E373" s="13" t="str">
        <f>'Memória de Calculo p Regulação'!H375</f>
        <v/>
      </c>
      <c r="F373" s="16" t="str">
        <f>'Memória de Calculo p Regulação'!I375</f>
        <v/>
      </c>
      <c r="G373" s="16">
        <f>'Memória de Calculo p Regulação'!J357</f>
        <v>0</v>
      </c>
      <c r="H373" s="16">
        <f>'Memória de Calculo p Regulação'!K357</f>
        <v>0</v>
      </c>
      <c r="I373" s="16">
        <f>'Memória de Calculo p Regulação'!L357</f>
        <v>0</v>
      </c>
      <c r="J373" s="16">
        <f>'Memória de Calculo p Regulação'!M375</f>
        <v>0</v>
      </c>
      <c r="K373" s="50">
        <f>'Memória de Calculo p Regulação'!N375</f>
        <v>0</v>
      </c>
      <c r="L373" s="51" t="str">
        <f>'Memória de Calculo p Regulação'!O375</f>
        <v/>
      </c>
      <c r="M373" s="51" t="str">
        <f>'Memória de Calculo p Regulação'!P375</f>
        <v/>
      </c>
    </row>
    <row r="374" spans="1:13" s="52" customFormat="1" ht="39.950000000000003" customHeight="1" x14ac:dyDescent="0.25">
      <c r="A374" s="49">
        <f t="shared" si="5"/>
        <v>366</v>
      </c>
      <c r="B374" s="16">
        <f>'Memória de Calculo p Regulação'!$E376</f>
        <v>0</v>
      </c>
      <c r="C374" s="13" t="str">
        <f>'Memória de Calculo p Regulação'!$F376</f>
        <v/>
      </c>
      <c r="D374" s="16" t="str">
        <f>'Memória de Calculo p Regulação'!G376</f>
        <v/>
      </c>
      <c r="E374" s="13" t="str">
        <f>'Memória de Calculo p Regulação'!H376</f>
        <v/>
      </c>
      <c r="F374" s="16" t="str">
        <f>'Memória de Calculo p Regulação'!I376</f>
        <v/>
      </c>
      <c r="G374" s="16">
        <f>'Memória de Calculo p Regulação'!J358</f>
        <v>0</v>
      </c>
      <c r="H374" s="16">
        <f>'Memória de Calculo p Regulação'!K358</f>
        <v>0</v>
      </c>
      <c r="I374" s="16">
        <f>'Memória de Calculo p Regulação'!L358</f>
        <v>0</v>
      </c>
      <c r="J374" s="16">
        <f>'Memória de Calculo p Regulação'!M376</f>
        <v>0</v>
      </c>
      <c r="K374" s="50">
        <f>'Memória de Calculo p Regulação'!N376</f>
        <v>0</v>
      </c>
      <c r="L374" s="51" t="str">
        <f>'Memória de Calculo p Regulação'!O376</f>
        <v/>
      </c>
      <c r="M374" s="51" t="str">
        <f>'Memória de Calculo p Regulação'!P376</f>
        <v/>
      </c>
    </row>
    <row r="375" spans="1:13" s="52" customFormat="1" ht="39.950000000000003" customHeight="1" x14ac:dyDescent="0.25">
      <c r="A375" s="49">
        <f t="shared" si="5"/>
        <v>367</v>
      </c>
      <c r="B375" s="16">
        <f>'Memória de Calculo p Regulação'!$E377</f>
        <v>0</v>
      </c>
      <c r="C375" s="13" t="str">
        <f>'Memória de Calculo p Regulação'!$F377</f>
        <v/>
      </c>
      <c r="D375" s="16" t="str">
        <f>'Memória de Calculo p Regulação'!G377</f>
        <v/>
      </c>
      <c r="E375" s="13" t="str">
        <f>'Memória de Calculo p Regulação'!H377</f>
        <v/>
      </c>
      <c r="F375" s="16" t="str">
        <f>'Memória de Calculo p Regulação'!I377</f>
        <v/>
      </c>
      <c r="G375" s="16">
        <f>'Memória de Calculo p Regulação'!J359</f>
        <v>0</v>
      </c>
      <c r="H375" s="16">
        <f>'Memória de Calculo p Regulação'!K359</f>
        <v>0</v>
      </c>
      <c r="I375" s="16">
        <f>'Memória de Calculo p Regulação'!L359</f>
        <v>0</v>
      </c>
      <c r="J375" s="16">
        <f>'Memória de Calculo p Regulação'!M377</f>
        <v>0</v>
      </c>
      <c r="K375" s="50">
        <f>'Memória de Calculo p Regulação'!N377</f>
        <v>0</v>
      </c>
      <c r="L375" s="51" t="str">
        <f>'Memória de Calculo p Regulação'!O377</f>
        <v/>
      </c>
      <c r="M375" s="51" t="str">
        <f>'Memória de Calculo p Regulação'!P377</f>
        <v/>
      </c>
    </row>
    <row r="376" spans="1:13" s="52" customFormat="1" ht="39.950000000000003" customHeight="1" x14ac:dyDescent="0.25">
      <c r="A376" s="49">
        <f t="shared" si="5"/>
        <v>368</v>
      </c>
      <c r="B376" s="16">
        <f>'Memória de Calculo p Regulação'!$E378</f>
        <v>0</v>
      </c>
      <c r="C376" s="13" t="str">
        <f>'Memória de Calculo p Regulação'!$F378</f>
        <v/>
      </c>
      <c r="D376" s="16" t="str">
        <f>'Memória de Calculo p Regulação'!G378</f>
        <v/>
      </c>
      <c r="E376" s="13" t="str">
        <f>'Memória de Calculo p Regulação'!H378</f>
        <v/>
      </c>
      <c r="F376" s="16" t="str">
        <f>'Memória de Calculo p Regulação'!I378</f>
        <v/>
      </c>
      <c r="G376" s="16">
        <f>'Memória de Calculo p Regulação'!J360</f>
        <v>0</v>
      </c>
      <c r="H376" s="16">
        <f>'Memória de Calculo p Regulação'!K360</f>
        <v>0</v>
      </c>
      <c r="I376" s="16">
        <f>'Memória de Calculo p Regulação'!L360</f>
        <v>0</v>
      </c>
      <c r="J376" s="16">
        <f>'Memória de Calculo p Regulação'!M378</f>
        <v>0</v>
      </c>
      <c r="K376" s="50">
        <f>'Memória de Calculo p Regulação'!N378</f>
        <v>0</v>
      </c>
      <c r="L376" s="51" t="str">
        <f>'Memória de Calculo p Regulação'!O378</f>
        <v/>
      </c>
      <c r="M376" s="51" t="str">
        <f>'Memória de Calculo p Regulação'!P378</f>
        <v/>
      </c>
    </row>
    <row r="377" spans="1:13" s="52" customFormat="1" ht="39.950000000000003" customHeight="1" x14ac:dyDescent="0.25">
      <c r="A377" s="49">
        <f t="shared" si="5"/>
        <v>369</v>
      </c>
      <c r="B377" s="16">
        <f>'Memória de Calculo p Regulação'!$E379</f>
        <v>0</v>
      </c>
      <c r="C377" s="13" t="str">
        <f>'Memória de Calculo p Regulação'!$F379</f>
        <v/>
      </c>
      <c r="D377" s="16" t="str">
        <f>'Memória de Calculo p Regulação'!G379</f>
        <v/>
      </c>
      <c r="E377" s="13" t="str">
        <f>'Memória de Calculo p Regulação'!H379</f>
        <v/>
      </c>
      <c r="F377" s="16" t="str">
        <f>'Memória de Calculo p Regulação'!I379</f>
        <v/>
      </c>
      <c r="G377" s="16">
        <f>'Memória de Calculo p Regulação'!J361</f>
        <v>0</v>
      </c>
      <c r="H377" s="16">
        <f>'Memória de Calculo p Regulação'!K361</f>
        <v>0</v>
      </c>
      <c r="I377" s="16">
        <f>'Memória de Calculo p Regulação'!L361</f>
        <v>0</v>
      </c>
      <c r="J377" s="16">
        <f>'Memória de Calculo p Regulação'!M379</f>
        <v>0</v>
      </c>
      <c r="K377" s="50">
        <f>'Memória de Calculo p Regulação'!N379</f>
        <v>0</v>
      </c>
      <c r="L377" s="51" t="str">
        <f>'Memória de Calculo p Regulação'!O379</f>
        <v/>
      </c>
      <c r="M377" s="51" t="str">
        <f>'Memória de Calculo p Regulação'!P379</f>
        <v/>
      </c>
    </row>
    <row r="378" spans="1:13" s="52" customFormat="1" ht="39.950000000000003" customHeight="1" x14ac:dyDescent="0.25">
      <c r="A378" s="49">
        <f t="shared" si="5"/>
        <v>370</v>
      </c>
      <c r="B378" s="16">
        <f>'Memória de Calculo p Regulação'!$E380</f>
        <v>0</v>
      </c>
      <c r="C378" s="13" t="str">
        <f>'Memória de Calculo p Regulação'!$F380</f>
        <v/>
      </c>
      <c r="D378" s="16" t="str">
        <f>'Memória de Calculo p Regulação'!G380</f>
        <v/>
      </c>
      <c r="E378" s="13" t="str">
        <f>'Memória de Calculo p Regulação'!H380</f>
        <v/>
      </c>
      <c r="F378" s="16" t="str">
        <f>'Memória de Calculo p Regulação'!I380</f>
        <v/>
      </c>
      <c r="G378" s="16">
        <f>'Memória de Calculo p Regulação'!J362</f>
        <v>0</v>
      </c>
      <c r="H378" s="16">
        <f>'Memória de Calculo p Regulação'!K362</f>
        <v>0</v>
      </c>
      <c r="I378" s="16">
        <f>'Memória de Calculo p Regulação'!L362</f>
        <v>0</v>
      </c>
      <c r="J378" s="16">
        <f>'Memória de Calculo p Regulação'!M380</f>
        <v>0</v>
      </c>
      <c r="K378" s="50">
        <f>'Memória de Calculo p Regulação'!N380</f>
        <v>0</v>
      </c>
      <c r="L378" s="51" t="str">
        <f>'Memória de Calculo p Regulação'!O380</f>
        <v/>
      </c>
      <c r="M378" s="51" t="str">
        <f>'Memória de Calculo p Regulação'!P380</f>
        <v/>
      </c>
    </row>
    <row r="379" spans="1:13" s="52" customFormat="1" ht="39.950000000000003" customHeight="1" x14ac:dyDescent="0.25">
      <c r="A379" s="49">
        <f t="shared" si="5"/>
        <v>371</v>
      </c>
      <c r="B379" s="16">
        <f>'Memória de Calculo p Regulação'!$E381</f>
        <v>0</v>
      </c>
      <c r="C379" s="13" t="str">
        <f>'Memória de Calculo p Regulação'!$F381</f>
        <v/>
      </c>
      <c r="D379" s="16" t="str">
        <f>'Memória de Calculo p Regulação'!G381</f>
        <v/>
      </c>
      <c r="E379" s="13" t="str">
        <f>'Memória de Calculo p Regulação'!H381</f>
        <v/>
      </c>
      <c r="F379" s="16" t="str">
        <f>'Memória de Calculo p Regulação'!I381</f>
        <v/>
      </c>
      <c r="G379" s="16">
        <f>'Memória de Calculo p Regulação'!J363</f>
        <v>0</v>
      </c>
      <c r="H379" s="16">
        <f>'Memória de Calculo p Regulação'!K363</f>
        <v>0</v>
      </c>
      <c r="I379" s="16">
        <f>'Memória de Calculo p Regulação'!L363</f>
        <v>0</v>
      </c>
      <c r="J379" s="16">
        <f>'Memória de Calculo p Regulação'!M381</f>
        <v>0</v>
      </c>
      <c r="K379" s="50">
        <f>'Memória de Calculo p Regulação'!N381</f>
        <v>0</v>
      </c>
      <c r="L379" s="51" t="str">
        <f>'Memória de Calculo p Regulação'!O381</f>
        <v/>
      </c>
      <c r="M379" s="51" t="str">
        <f>'Memória de Calculo p Regulação'!P381</f>
        <v/>
      </c>
    </row>
    <row r="380" spans="1:13" s="52" customFormat="1" ht="39.950000000000003" customHeight="1" x14ac:dyDescent="0.25">
      <c r="A380" s="49">
        <f t="shared" si="5"/>
        <v>372</v>
      </c>
      <c r="B380" s="16">
        <f>'Memória de Calculo p Regulação'!$E382</f>
        <v>0</v>
      </c>
      <c r="C380" s="13" t="str">
        <f>'Memória de Calculo p Regulação'!$F382</f>
        <v/>
      </c>
      <c r="D380" s="16" t="str">
        <f>'Memória de Calculo p Regulação'!G382</f>
        <v/>
      </c>
      <c r="E380" s="13" t="str">
        <f>'Memória de Calculo p Regulação'!H382</f>
        <v/>
      </c>
      <c r="F380" s="16" t="str">
        <f>'Memória de Calculo p Regulação'!I382</f>
        <v/>
      </c>
      <c r="G380" s="16">
        <f>'Memória de Calculo p Regulação'!J364</f>
        <v>0</v>
      </c>
      <c r="H380" s="16">
        <f>'Memória de Calculo p Regulação'!K364</f>
        <v>0</v>
      </c>
      <c r="I380" s="16">
        <f>'Memória de Calculo p Regulação'!L364</f>
        <v>0</v>
      </c>
      <c r="J380" s="16">
        <f>'Memória de Calculo p Regulação'!M382</f>
        <v>0</v>
      </c>
      <c r="K380" s="50">
        <f>'Memória de Calculo p Regulação'!N382</f>
        <v>0</v>
      </c>
      <c r="L380" s="51" t="str">
        <f>'Memória de Calculo p Regulação'!O382</f>
        <v/>
      </c>
      <c r="M380" s="51" t="str">
        <f>'Memória de Calculo p Regulação'!P382</f>
        <v/>
      </c>
    </row>
    <row r="381" spans="1:13" s="52" customFormat="1" ht="39.950000000000003" customHeight="1" x14ac:dyDescent="0.25">
      <c r="A381" s="49">
        <f t="shared" si="5"/>
        <v>373</v>
      </c>
      <c r="B381" s="16">
        <f>'Memória de Calculo p Regulação'!$E383</f>
        <v>0</v>
      </c>
      <c r="C381" s="13" t="str">
        <f>'Memória de Calculo p Regulação'!$F383</f>
        <v/>
      </c>
      <c r="D381" s="16" t="str">
        <f>'Memória de Calculo p Regulação'!G383</f>
        <v/>
      </c>
      <c r="E381" s="13" t="str">
        <f>'Memória de Calculo p Regulação'!H383</f>
        <v/>
      </c>
      <c r="F381" s="16" t="str">
        <f>'Memória de Calculo p Regulação'!I383</f>
        <v/>
      </c>
      <c r="G381" s="16">
        <f>'Memória de Calculo p Regulação'!J365</f>
        <v>0</v>
      </c>
      <c r="H381" s="16">
        <f>'Memória de Calculo p Regulação'!K365</f>
        <v>0</v>
      </c>
      <c r="I381" s="16">
        <f>'Memória de Calculo p Regulação'!L365</f>
        <v>0</v>
      </c>
      <c r="J381" s="16">
        <f>'Memória de Calculo p Regulação'!M383</f>
        <v>0</v>
      </c>
      <c r="K381" s="50">
        <f>'Memória de Calculo p Regulação'!N383</f>
        <v>0</v>
      </c>
      <c r="L381" s="51" t="str">
        <f>'Memória de Calculo p Regulação'!O383</f>
        <v/>
      </c>
      <c r="M381" s="51" t="str">
        <f>'Memória de Calculo p Regulação'!P383</f>
        <v/>
      </c>
    </row>
    <row r="382" spans="1:13" s="52" customFormat="1" ht="39.950000000000003" customHeight="1" x14ac:dyDescent="0.25">
      <c r="A382" s="49">
        <f t="shared" si="5"/>
        <v>374</v>
      </c>
      <c r="B382" s="16">
        <f>'Memória de Calculo p Regulação'!$E384</f>
        <v>0</v>
      </c>
      <c r="C382" s="13" t="str">
        <f>'Memória de Calculo p Regulação'!$F384</f>
        <v/>
      </c>
      <c r="D382" s="16" t="str">
        <f>'Memória de Calculo p Regulação'!G384</f>
        <v/>
      </c>
      <c r="E382" s="13" t="str">
        <f>'Memória de Calculo p Regulação'!H384</f>
        <v/>
      </c>
      <c r="F382" s="16" t="str">
        <f>'Memória de Calculo p Regulação'!I384</f>
        <v/>
      </c>
      <c r="G382" s="16">
        <f>'Memória de Calculo p Regulação'!J366</f>
        <v>0</v>
      </c>
      <c r="H382" s="16">
        <f>'Memória de Calculo p Regulação'!K366</f>
        <v>0</v>
      </c>
      <c r="I382" s="16">
        <f>'Memória de Calculo p Regulação'!L366</f>
        <v>0</v>
      </c>
      <c r="J382" s="16">
        <f>'Memória de Calculo p Regulação'!M384</f>
        <v>0</v>
      </c>
      <c r="K382" s="50">
        <f>'Memória de Calculo p Regulação'!N384</f>
        <v>0</v>
      </c>
      <c r="L382" s="51" t="str">
        <f>'Memória de Calculo p Regulação'!O384</f>
        <v/>
      </c>
      <c r="M382" s="51" t="str">
        <f>'Memória de Calculo p Regulação'!P384</f>
        <v/>
      </c>
    </row>
    <row r="383" spans="1:13" s="52" customFormat="1" ht="39.950000000000003" customHeight="1" x14ac:dyDescent="0.25">
      <c r="A383" s="49">
        <f t="shared" si="5"/>
        <v>375</v>
      </c>
      <c r="B383" s="16">
        <f>'Memória de Calculo p Regulação'!$E385</f>
        <v>0</v>
      </c>
      <c r="C383" s="13" t="str">
        <f>'Memória de Calculo p Regulação'!$F385</f>
        <v/>
      </c>
      <c r="D383" s="16" t="str">
        <f>'Memória de Calculo p Regulação'!G385</f>
        <v/>
      </c>
      <c r="E383" s="13" t="str">
        <f>'Memória de Calculo p Regulação'!H385</f>
        <v/>
      </c>
      <c r="F383" s="16" t="str">
        <f>'Memória de Calculo p Regulação'!I385</f>
        <v/>
      </c>
      <c r="G383" s="16">
        <f>'Memória de Calculo p Regulação'!J367</f>
        <v>0</v>
      </c>
      <c r="H383" s="16">
        <f>'Memória de Calculo p Regulação'!K367</f>
        <v>0</v>
      </c>
      <c r="I383" s="16">
        <f>'Memória de Calculo p Regulação'!L367</f>
        <v>0</v>
      </c>
      <c r="J383" s="16">
        <f>'Memória de Calculo p Regulação'!M385</f>
        <v>0</v>
      </c>
      <c r="K383" s="50">
        <f>'Memória de Calculo p Regulação'!N385</f>
        <v>0</v>
      </c>
      <c r="L383" s="51" t="str">
        <f>'Memória de Calculo p Regulação'!O385</f>
        <v/>
      </c>
      <c r="M383" s="51" t="str">
        <f>'Memória de Calculo p Regulação'!P385</f>
        <v/>
      </c>
    </row>
    <row r="384" spans="1:13" s="52" customFormat="1" ht="39.950000000000003" customHeight="1" x14ac:dyDescent="0.25">
      <c r="A384" s="49">
        <f t="shared" si="5"/>
        <v>376</v>
      </c>
      <c r="B384" s="16">
        <f>'Memória de Calculo p Regulação'!$E386</f>
        <v>0</v>
      </c>
      <c r="C384" s="13" t="str">
        <f>'Memória de Calculo p Regulação'!$F386</f>
        <v/>
      </c>
      <c r="D384" s="16" t="str">
        <f>'Memória de Calculo p Regulação'!G386</f>
        <v/>
      </c>
      <c r="E384" s="13" t="str">
        <f>'Memória de Calculo p Regulação'!H386</f>
        <v/>
      </c>
      <c r="F384" s="16" t="str">
        <f>'Memória de Calculo p Regulação'!I386</f>
        <v/>
      </c>
      <c r="G384" s="16">
        <f>'Memória de Calculo p Regulação'!J368</f>
        <v>0</v>
      </c>
      <c r="H384" s="16">
        <f>'Memória de Calculo p Regulação'!K368</f>
        <v>0</v>
      </c>
      <c r="I384" s="16">
        <f>'Memória de Calculo p Regulação'!L368</f>
        <v>0</v>
      </c>
      <c r="J384" s="16">
        <f>'Memória de Calculo p Regulação'!M386</f>
        <v>0</v>
      </c>
      <c r="K384" s="50">
        <f>'Memória de Calculo p Regulação'!N386</f>
        <v>0</v>
      </c>
      <c r="L384" s="51" t="str">
        <f>'Memória de Calculo p Regulação'!O386</f>
        <v/>
      </c>
      <c r="M384" s="51" t="str">
        <f>'Memória de Calculo p Regulação'!P386</f>
        <v/>
      </c>
    </row>
    <row r="385" spans="1:13" s="52" customFormat="1" ht="39.950000000000003" customHeight="1" x14ac:dyDescent="0.25">
      <c r="A385" s="49">
        <f t="shared" si="5"/>
        <v>377</v>
      </c>
      <c r="B385" s="16">
        <f>'Memória de Calculo p Regulação'!$E387</f>
        <v>0</v>
      </c>
      <c r="C385" s="13" t="str">
        <f>'Memória de Calculo p Regulação'!$F387</f>
        <v/>
      </c>
      <c r="D385" s="16" t="str">
        <f>'Memória de Calculo p Regulação'!G387</f>
        <v/>
      </c>
      <c r="E385" s="13" t="str">
        <f>'Memória de Calculo p Regulação'!H387</f>
        <v/>
      </c>
      <c r="F385" s="16" t="str">
        <f>'Memória de Calculo p Regulação'!I387</f>
        <v/>
      </c>
      <c r="G385" s="16">
        <f>'Memória de Calculo p Regulação'!J369</f>
        <v>0</v>
      </c>
      <c r="H385" s="16">
        <f>'Memória de Calculo p Regulação'!K369</f>
        <v>0</v>
      </c>
      <c r="I385" s="16">
        <f>'Memória de Calculo p Regulação'!L369</f>
        <v>0</v>
      </c>
      <c r="J385" s="16">
        <f>'Memória de Calculo p Regulação'!M387</f>
        <v>0</v>
      </c>
      <c r="K385" s="50">
        <f>'Memória de Calculo p Regulação'!N387</f>
        <v>0</v>
      </c>
      <c r="L385" s="51" t="str">
        <f>'Memória de Calculo p Regulação'!O387</f>
        <v/>
      </c>
      <c r="M385" s="51" t="str">
        <f>'Memória de Calculo p Regulação'!P387</f>
        <v/>
      </c>
    </row>
    <row r="386" spans="1:13" s="52" customFormat="1" ht="39.950000000000003" customHeight="1" x14ac:dyDescent="0.25">
      <c r="A386" s="49">
        <f t="shared" si="5"/>
        <v>378</v>
      </c>
      <c r="B386" s="16">
        <f>'Memória de Calculo p Regulação'!$E388</f>
        <v>0</v>
      </c>
      <c r="C386" s="13" t="str">
        <f>'Memória de Calculo p Regulação'!$F388</f>
        <v/>
      </c>
      <c r="D386" s="16" t="str">
        <f>'Memória de Calculo p Regulação'!G388</f>
        <v/>
      </c>
      <c r="E386" s="13" t="str">
        <f>'Memória de Calculo p Regulação'!H388</f>
        <v/>
      </c>
      <c r="F386" s="16" t="str">
        <f>'Memória de Calculo p Regulação'!I388</f>
        <v/>
      </c>
      <c r="G386" s="16">
        <f>'Memória de Calculo p Regulação'!J370</f>
        <v>0</v>
      </c>
      <c r="H386" s="16">
        <f>'Memória de Calculo p Regulação'!K370</f>
        <v>0</v>
      </c>
      <c r="I386" s="16">
        <f>'Memória de Calculo p Regulação'!L370</f>
        <v>0</v>
      </c>
      <c r="J386" s="16">
        <f>'Memória de Calculo p Regulação'!M388</f>
        <v>0</v>
      </c>
      <c r="K386" s="50">
        <f>'Memória de Calculo p Regulação'!N388</f>
        <v>0</v>
      </c>
      <c r="L386" s="51" t="str">
        <f>'Memória de Calculo p Regulação'!O388</f>
        <v/>
      </c>
      <c r="M386" s="51" t="str">
        <f>'Memória de Calculo p Regulação'!P388</f>
        <v/>
      </c>
    </row>
    <row r="387" spans="1:13" s="52" customFormat="1" ht="39.950000000000003" customHeight="1" x14ac:dyDescent="0.25">
      <c r="A387" s="49">
        <f t="shared" si="5"/>
        <v>379</v>
      </c>
      <c r="B387" s="16">
        <f>'Memória de Calculo p Regulação'!$E389</f>
        <v>0</v>
      </c>
      <c r="C387" s="13" t="str">
        <f>'Memória de Calculo p Regulação'!$F389</f>
        <v/>
      </c>
      <c r="D387" s="16" t="str">
        <f>'Memória de Calculo p Regulação'!G389</f>
        <v/>
      </c>
      <c r="E387" s="13" t="str">
        <f>'Memória de Calculo p Regulação'!H389</f>
        <v/>
      </c>
      <c r="F387" s="16" t="str">
        <f>'Memória de Calculo p Regulação'!I389</f>
        <v/>
      </c>
      <c r="G387" s="16">
        <f>'Memória de Calculo p Regulação'!J371</f>
        <v>0</v>
      </c>
      <c r="H387" s="16">
        <f>'Memória de Calculo p Regulação'!K371</f>
        <v>0</v>
      </c>
      <c r="I387" s="16">
        <f>'Memória de Calculo p Regulação'!L371</f>
        <v>0</v>
      </c>
      <c r="J387" s="16">
        <f>'Memória de Calculo p Regulação'!M389</f>
        <v>0</v>
      </c>
      <c r="K387" s="50">
        <f>'Memória de Calculo p Regulação'!N389</f>
        <v>0</v>
      </c>
      <c r="L387" s="51" t="str">
        <f>'Memória de Calculo p Regulação'!O389</f>
        <v/>
      </c>
      <c r="M387" s="51" t="str">
        <f>'Memória de Calculo p Regulação'!P389</f>
        <v/>
      </c>
    </row>
    <row r="388" spans="1:13" s="52" customFormat="1" ht="39.950000000000003" customHeight="1" x14ac:dyDescent="0.25">
      <c r="A388" s="49">
        <f t="shared" si="5"/>
        <v>380</v>
      </c>
      <c r="B388" s="16">
        <f>'Memória de Calculo p Regulação'!$E390</f>
        <v>0</v>
      </c>
      <c r="C388" s="13" t="str">
        <f>'Memória de Calculo p Regulação'!$F390</f>
        <v/>
      </c>
      <c r="D388" s="16" t="str">
        <f>'Memória de Calculo p Regulação'!G390</f>
        <v/>
      </c>
      <c r="E388" s="13" t="str">
        <f>'Memória de Calculo p Regulação'!H390</f>
        <v/>
      </c>
      <c r="F388" s="16" t="str">
        <f>'Memória de Calculo p Regulação'!I390</f>
        <v/>
      </c>
      <c r="G388" s="16">
        <f>'Memória de Calculo p Regulação'!J372</f>
        <v>0</v>
      </c>
      <c r="H388" s="16">
        <f>'Memória de Calculo p Regulação'!K372</f>
        <v>0</v>
      </c>
      <c r="I388" s="16">
        <f>'Memória de Calculo p Regulação'!L372</f>
        <v>0</v>
      </c>
      <c r="J388" s="16">
        <f>'Memória de Calculo p Regulação'!M390</f>
        <v>0</v>
      </c>
      <c r="K388" s="50">
        <f>'Memória de Calculo p Regulação'!N390</f>
        <v>0</v>
      </c>
      <c r="L388" s="51" t="str">
        <f>'Memória de Calculo p Regulação'!O390</f>
        <v/>
      </c>
      <c r="M388" s="51" t="str">
        <f>'Memória de Calculo p Regulação'!P390</f>
        <v/>
      </c>
    </row>
    <row r="389" spans="1:13" s="52" customFormat="1" ht="39.950000000000003" customHeight="1" x14ac:dyDescent="0.25">
      <c r="A389" s="49">
        <f t="shared" si="5"/>
        <v>381</v>
      </c>
      <c r="B389" s="16">
        <f>'Memória de Calculo p Regulação'!$E391</f>
        <v>0</v>
      </c>
      <c r="C389" s="13" t="str">
        <f>'Memória de Calculo p Regulação'!$F391</f>
        <v/>
      </c>
      <c r="D389" s="16" t="str">
        <f>'Memória de Calculo p Regulação'!G391</f>
        <v/>
      </c>
      <c r="E389" s="13" t="str">
        <f>'Memória de Calculo p Regulação'!H391</f>
        <v/>
      </c>
      <c r="F389" s="16" t="str">
        <f>'Memória de Calculo p Regulação'!I391</f>
        <v/>
      </c>
      <c r="G389" s="16">
        <f>'Memória de Calculo p Regulação'!J373</f>
        <v>0</v>
      </c>
      <c r="H389" s="16">
        <f>'Memória de Calculo p Regulação'!K373</f>
        <v>0</v>
      </c>
      <c r="I389" s="16">
        <f>'Memória de Calculo p Regulação'!L373</f>
        <v>0</v>
      </c>
      <c r="J389" s="16">
        <f>'Memória de Calculo p Regulação'!M391</f>
        <v>0</v>
      </c>
      <c r="K389" s="50">
        <f>'Memória de Calculo p Regulação'!N391</f>
        <v>0</v>
      </c>
      <c r="L389" s="51" t="str">
        <f>'Memória de Calculo p Regulação'!O391</f>
        <v/>
      </c>
      <c r="M389" s="51" t="str">
        <f>'Memória de Calculo p Regulação'!P391</f>
        <v/>
      </c>
    </row>
    <row r="390" spans="1:13" s="52" customFormat="1" ht="39.950000000000003" customHeight="1" x14ac:dyDescent="0.25">
      <c r="A390" s="49">
        <f t="shared" si="5"/>
        <v>382</v>
      </c>
      <c r="B390" s="16">
        <f>'Memória de Calculo p Regulação'!$E392</f>
        <v>0</v>
      </c>
      <c r="C390" s="13" t="str">
        <f>'Memória de Calculo p Regulação'!$F392</f>
        <v/>
      </c>
      <c r="D390" s="16" t="str">
        <f>'Memória de Calculo p Regulação'!G392</f>
        <v/>
      </c>
      <c r="E390" s="13" t="str">
        <f>'Memória de Calculo p Regulação'!H392</f>
        <v/>
      </c>
      <c r="F390" s="16" t="str">
        <f>'Memória de Calculo p Regulação'!I392</f>
        <v/>
      </c>
      <c r="G390" s="16">
        <f>'Memória de Calculo p Regulação'!J374</f>
        <v>0</v>
      </c>
      <c r="H390" s="16">
        <f>'Memória de Calculo p Regulação'!K374</f>
        <v>0</v>
      </c>
      <c r="I390" s="16">
        <f>'Memória de Calculo p Regulação'!L374</f>
        <v>0</v>
      </c>
      <c r="J390" s="16">
        <f>'Memória de Calculo p Regulação'!M392</f>
        <v>0</v>
      </c>
      <c r="K390" s="50">
        <f>'Memória de Calculo p Regulação'!N392</f>
        <v>0</v>
      </c>
      <c r="L390" s="51" t="str">
        <f>'Memória de Calculo p Regulação'!O392</f>
        <v/>
      </c>
      <c r="M390" s="51" t="str">
        <f>'Memória de Calculo p Regulação'!P392</f>
        <v/>
      </c>
    </row>
    <row r="391" spans="1:13" s="52" customFormat="1" ht="39.950000000000003" customHeight="1" x14ac:dyDescent="0.25">
      <c r="A391" s="49">
        <f t="shared" si="5"/>
        <v>383</v>
      </c>
      <c r="B391" s="16">
        <f>'Memória de Calculo p Regulação'!$E393</f>
        <v>0</v>
      </c>
      <c r="C391" s="13" t="str">
        <f>'Memória de Calculo p Regulação'!$F393</f>
        <v/>
      </c>
      <c r="D391" s="16" t="str">
        <f>'Memória de Calculo p Regulação'!G393</f>
        <v/>
      </c>
      <c r="E391" s="13" t="str">
        <f>'Memória de Calculo p Regulação'!H393</f>
        <v/>
      </c>
      <c r="F391" s="16" t="str">
        <f>'Memória de Calculo p Regulação'!I393</f>
        <v/>
      </c>
      <c r="G391" s="16">
        <f>'Memória de Calculo p Regulação'!J375</f>
        <v>0</v>
      </c>
      <c r="H391" s="16">
        <f>'Memória de Calculo p Regulação'!K375</f>
        <v>0</v>
      </c>
      <c r="I391" s="16">
        <f>'Memória de Calculo p Regulação'!L375</f>
        <v>0</v>
      </c>
      <c r="J391" s="16">
        <f>'Memória de Calculo p Regulação'!M393</f>
        <v>0</v>
      </c>
      <c r="K391" s="50">
        <f>'Memória de Calculo p Regulação'!N393</f>
        <v>0</v>
      </c>
      <c r="L391" s="51" t="str">
        <f>'Memória de Calculo p Regulação'!O393</f>
        <v/>
      </c>
      <c r="M391" s="51" t="str">
        <f>'Memória de Calculo p Regulação'!P393</f>
        <v/>
      </c>
    </row>
    <row r="392" spans="1:13" s="52" customFormat="1" ht="39.950000000000003" customHeight="1" x14ac:dyDescent="0.25">
      <c r="A392" s="49">
        <f t="shared" si="5"/>
        <v>384</v>
      </c>
      <c r="B392" s="16">
        <f>'Memória de Calculo p Regulação'!$E394</f>
        <v>0</v>
      </c>
      <c r="C392" s="13" t="str">
        <f>'Memória de Calculo p Regulação'!$F394</f>
        <v/>
      </c>
      <c r="D392" s="16" t="str">
        <f>'Memória de Calculo p Regulação'!G394</f>
        <v/>
      </c>
      <c r="E392" s="13" t="str">
        <f>'Memória de Calculo p Regulação'!H394</f>
        <v/>
      </c>
      <c r="F392" s="16" t="str">
        <f>'Memória de Calculo p Regulação'!I394</f>
        <v/>
      </c>
      <c r="G392" s="16">
        <f>'Memória de Calculo p Regulação'!J376</f>
        <v>0</v>
      </c>
      <c r="H392" s="16">
        <f>'Memória de Calculo p Regulação'!K376</f>
        <v>0</v>
      </c>
      <c r="I392" s="16">
        <f>'Memória de Calculo p Regulação'!L376</f>
        <v>0</v>
      </c>
      <c r="J392" s="16">
        <f>'Memória de Calculo p Regulação'!M394</f>
        <v>0</v>
      </c>
      <c r="K392" s="50">
        <f>'Memória de Calculo p Regulação'!N394</f>
        <v>0</v>
      </c>
      <c r="L392" s="51" t="str">
        <f>'Memória de Calculo p Regulação'!O394</f>
        <v/>
      </c>
      <c r="M392" s="51" t="str">
        <f>'Memória de Calculo p Regulação'!P394</f>
        <v/>
      </c>
    </row>
    <row r="393" spans="1:13" s="52" customFormat="1" ht="39.950000000000003" customHeight="1" x14ac:dyDescent="0.25">
      <c r="A393" s="49">
        <f t="shared" si="5"/>
        <v>385</v>
      </c>
      <c r="B393" s="16">
        <f>'Memória de Calculo p Regulação'!$E395</f>
        <v>0</v>
      </c>
      <c r="C393" s="13" t="str">
        <f>'Memória de Calculo p Regulação'!$F395</f>
        <v/>
      </c>
      <c r="D393" s="16" t="str">
        <f>'Memória de Calculo p Regulação'!G395</f>
        <v/>
      </c>
      <c r="E393" s="13" t="str">
        <f>'Memória de Calculo p Regulação'!H395</f>
        <v/>
      </c>
      <c r="F393" s="16" t="str">
        <f>'Memória de Calculo p Regulação'!I395</f>
        <v/>
      </c>
      <c r="G393" s="16">
        <f>'Memória de Calculo p Regulação'!J377</f>
        <v>0</v>
      </c>
      <c r="H393" s="16">
        <f>'Memória de Calculo p Regulação'!K377</f>
        <v>0</v>
      </c>
      <c r="I393" s="16">
        <f>'Memória de Calculo p Regulação'!L377</f>
        <v>0</v>
      </c>
      <c r="J393" s="16">
        <f>'Memória de Calculo p Regulação'!M395</f>
        <v>0</v>
      </c>
      <c r="K393" s="50">
        <f>'Memória de Calculo p Regulação'!N395</f>
        <v>0</v>
      </c>
      <c r="L393" s="51" t="str">
        <f>'Memória de Calculo p Regulação'!O395</f>
        <v/>
      </c>
      <c r="M393" s="51" t="str">
        <f>'Memória de Calculo p Regulação'!P395</f>
        <v/>
      </c>
    </row>
    <row r="394" spans="1:13" s="52" customFormat="1" ht="39.950000000000003" customHeight="1" x14ac:dyDescent="0.25">
      <c r="A394" s="49">
        <f t="shared" ref="A394:A457" si="6">A393+1</f>
        <v>386</v>
      </c>
      <c r="B394" s="16">
        <f>'Memória de Calculo p Regulação'!$E396</f>
        <v>0</v>
      </c>
      <c r="C394" s="13" t="str">
        <f>'Memória de Calculo p Regulação'!$F396</f>
        <v/>
      </c>
      <c r="D394" s="16" t="str">
        <f>'Memória de Calculo p Regulação'!G396</f>
        <v/>
      </c>
      <c r="E394" s="13" t="str">
        <f>'Memória de Calculo p Regulação'!H396</f>
        <v/>
      </c>
      <c r="F394" s="16" t="str">
        <f>'Memória de Calculo p Regulação'!I396</f>
        <v/>
      </c>
      <c r="G394" s="16">
        <f>'Memória de Calculo p Regulação'!J378</f>
        <v>0</v>
      </c>
      <c r="H394" s="16">
        <f>'Memória de Calculo p Regulação'!K378</f>
        <v>0</v>
      </c>
      <c r="I394" s="16">
        <f>'Memória de Calculo p Regulação'!L378</f>
        <v>0</v>
      </c>
      <c r="J394" s="16">
        <f>'Memória de Calculo p Regulação'!M396</f>
        <v>0</v>
      </c>
      <c r="K394" s="50">
        <f>'Memória de Calculo p Regulação'!N396</f>
        <v>0</v>
      </c>
      <c r="L394" s="51" t="str">
        <f>'Memória de Calculo p Regulação'!O396</f>
        <v/>
      </c>
      <c r="M394" s="51" t="str">
        <f>'Memória de Calculo p Regulação'!P396</f>
        <v/>
      </c>
    </row>
    <row r="395" spans="1:13" s="52" customFormat="1" ht="39.950000000000003" customHeight="1" x14ac:dyDescent="0.25">
      <c r="A395" s="49">
        <f t="shared" si="6"/>
        <v>387</v>
      </c>
      <c r="B395" s="16">
        <f>'Memória de Calculo p Regulação'!$E397</f>
        <v>0</v>
      </c>
      <c r="C395" s="13" t="str">
        <f>'Memória de Calculo p Regulação'!$F397</f>
        <v/>
      </c>
      <c r="D395" s="16" t="str">
        <f>'Memória de Calculo p Regulação'!G397</f>
        <v/>
      </c>
      <c r="E395" s="13" t="str">
        <f>'Memória de Calculo p Regulação'!H397</f>
        <v/>
      </c>
      <c r="F395" s="16" t="str">
        <f>'Memória de Calculo p Regulação'!I397</f>
        <v/>
      </c>
      <c r="G395" s="16">
        <f>'Memória de Calculo p Regulação'!J379</f>
        <v>0</v>
      </c>
      <c r="H395" s="16">
        <f>'Memória de Calculo p Regulação'!K379</f>
        <v>0</v>
      </c>
      <c r="I395" s="16">
        <f>'Memória de Calculo p Regulação'!L379</f>
        <v>0</v>
      </c>
      <c r="J395" s="16">
        <f>'Memória de Calculo p Regulação'!M397</f>
        <v>0</v>
      </c>
      <c r="K395" s="50">
        <f>'Memória de Calculo p Regulação'!N397</f>
        <v>0</v>
      </c>
      <c r="L395" s="51" t="str">
        <f>'Memória de Calculo p Regulação'!O397</f>
        <v/>
      </c>
      <c r="M395" s="51" t="str">
        <f>'Memória de Calculo p Regulação'!P397</f>
        <v/>
      </c>
    </row>
    <row r="396" spans="1:13" s="52" customFormat="1" ht="39.950000000000003" customHeight="1" x14ac:dyDescent="0.25">
      <c r="A396" s="49">
        <f t="shared" si="6"/>
        <v>388</v>
      </c>
      <c r="B396" s="16">
        <f>'Memória de Calculo p Regulação'!$E398</f>
        <v>0</v>
      </c>
      <c r="C396" s="13" t="str">
        <f>'Memória de Calculo p Regulação'!$F398</f>
        <v/>
      </c>
      <c r="D396" s="16" t="str">
        <f>'Memória de Calculo p Regulação'!G398</f>
        <v/>
      </c>
      <c r="E396" s="13" t="str">
        <f>'Memória de Calculo p Regulação'!H398</f>
        <v/>
      </c>
      <c r="F396" s="16" t="str">
        <f>'Memória de Calculo p Regulação'!I398</f>
        <v/>
      </c>
      <c r="G396" s="16">
        <f>'Memória de Calculo p Regulação'!J380</f>
        <v>0</v>
      </c>
      <c r="H396" s="16">
        <f>'Memória de Calculo p Regulação'!K380</f>
        <v>0</v>
      </c>
      <c r="I396" s="16">
        <f>'Memória de Calculo p Regulação'!L380</f>
        <v>0</v>
      </c>
      <c r="J396" s="16">
        <f>'Memória de Calculo p Regulação'!M398</f>
        <v>0</v>
      </c>
      <c r="K396" s="50">
        <f>'Memória de Calculo p Regulação'!N398</f>
        <v>0</v>
      </c>
      <c r="L396" s="51" t="str">
        <f>'Memória de Calculo p Regulação'!O398</f>
        <v/>
      </c>
      <c r="M396" s="51" t="str">
        <f>'Memória de Calculo p Regulação'!P398</f>
        <v/>
      </c>
    </row>
    <row r="397" spans="1:13" s="52" customFormat="1" ht="39.950000000000003" customHeight="1" x14ac:dyDescent="0.25">
      <c r="A397" s="49">
        <f t="shared" si="6"/>
        <v>389</v>
      </c>
      <c r="B397" s="16">
        <f>'Memória de Calculo p Regulação'!$E399</f>
        <v>0</v>
      </c>
      <c r="C397" s="13" t="str">
        <f>'Memória de Calculo p Regulação'!$F399</f>
        <v/>
      </c>
      <c r="D397" s="16" t="str">
        <f>'Memória de Calculo p Regulação'!G399</f>
        <v/>
      </c>
      <c r="E397" s="13" t="str">
        <f>'Memória de Calculo p Regulação'!H399</f>
        <v/>
      </c>
      <c r="F397" s="16" t="str">
        <f>'Memória de Calculo p Regulação'!I399</f>
        <v/>
      </c>
      <c r="G397" s="16">
        <f>'Memória de Calculo p Regulação'!J381</f>
        <v>0</v>
      </c>
      <c r="H397" s="16">
        <f>'Memória de Calculo p Regulação'!K381</f>
        <v>0</v>
      </c>
      <c r="I397" s="16">
        <f>'Memória de Calculo p Regulação'!L381</f>
        <v>0</v>
      </c>
      <c r="J397" s="16">
        <f>'Memória de Calculo p Regulação'!M399</f>
        <v>0</v>
      </c>
      <c r="K397" s="50">
        <f>'Memória de Calculo p Regulação'!N399</f>
        <v>0</v>
      </c>
      <c r="L397" s="51" t="str">
        <f>'Memória de Calculo p Regulação'!O399</f>
        <v/>
      </c>
      <c r="M397" s="51" t="str">
        <f>'Memória de Calculo p Regulação'!P399</f>
        <v/>
      </c>
    </row>
    <row r="398" spans="1:13" s="52" customFormat="1" ht="39.950000000000003" customHeight="1" x14ac:dyDescent="0.25">
      <c r="A398" s="49">
        <f t="shared" si="6"/>
        <v>390</v>
      </c>
      <c r="B398" s="16">
        <f>'Memória de Calculo p Regulação'!$E400</f>
        <v>0</v>
      </c>
      <c r="C398" s="13" t="str">
        <f>'Memória de Calculo p Regulação'!$F400</f>
        <v/>
      </c>
      <c r="D398" s="16" t="str">
        <f>'Memória de Calculo p Regulação'!G400</f>
        <v/>
      </c>
      <c r="E398" s="13" t="str">
        <f>'Memória de Calculo p Regulação'!H400</f>
        <v/>
      </c>
      <c r="F398" s="16" t="str">
        <f>'Memória de Calculo p Regulação'!I400</f>
        <v/>
      </c>
      <c r="G398" s="16">
        <f>'Memória de Calculo p Regulação'!J382</f>
        <v>0</v>
      </c>
      <c r="H398" s="16">
        <f>'Memória de Calculo p Regulação'!K382</f>
        <v>0</v>
      </c>
      <c r="I398" s="16">
        <f>'Memória de Calculo p Regulação'!L382</f>
        <v>0</v>
      </c>
      <c r="J398" s="16">
        <f>'Memória de Calculo p Regulação'!M400</f>
        <v>0</v>
      </c>
      <c r="K398" s="50">
        <f>'Memória de Calculo p Regulação'!N400</f>
        <v>0</v>
      </c>
      <c r="L398" s="51" t="str">
        <f>'Memória de Calculo p Regulação'!O400</f>
        <v/>
      </c>
      <c r="M398" s="51" t="str">
        <f>'Memória de Calculo p Regulação'!P400</f>
        <v/>
      </c>
    </row>
    <row r="399" spans="1:13" s="52" customFormat="1" ht="39.950000000000003" customHeight="1" x14ac:dyDescent="0.25">
      <c r="A399" s="49">
        <f t="shared" si="6"/>
        <v>391</v>
      </c>
      <c r="B399" s="16">
        <f>'Memória de Calculo p Regulação'!$E401</f>
        <v>0</v>
      </c>
      <c r="C399" s="13" t="str">
        <f>'Memória de Calculo p Regulação'!$F401</f>
        <v/>
      </c>
      <c r="D399" s="16" t="str">
        <f>'Memória de Calculo p Regulação'!G401</f>
        <v/>
      </c>
      <c r="E399" s="13" t="str">
        <f>'Memória de Calculo p Regulação'!H401</f>
        <v/>
      </c>
      <c r="F399" s="16" t="str">
        <f>'Memória de Calculo p Regulação'!I401</f>
        <v/>
      </c>
      <c r="G399" s="16">
        <f>'Memória de Calculo p Regulação'!J383</f>
        <v>0</v>
      </c>
      <c r="H399" s="16">
        <f>'Memória de Calculo p Regulação'!K383</f>
        <v>0</v>
      </c>
      <c r="I399" s="16">
        <f>'Memória de Calculo p Regulação'!L383</f>
        <v>0</v>
      </c>
      <c r="J399" s="16">
        <f>'Memória de Calculo p Regulação'!M401</f>
        <v>0</v>
      </c>
      <c r="K399" s="50">
        <f>'Memória de Calculo p Regulação'!N401</f>
        <v>0</v>
      </c>
      <c r="L399" s="51" t="str">
        <f>'Memória de Calculo p Regulação'!O401</f>
        <v/>
      </c>
      <c r="M399" s="51" t="str">
        <f>'Memória de Calculo p Regulação'!P401</f>
        <v/>
      </c>
    </row>
    <row r="400" spans="1:13" s="52" customFormat="1" ht="39.950000000000003" customHeight="1" x14ac:dyDescent="0.25">
      <c r="A400" s="49">
        <f t="shared" si="6"/>
        <v>392</v>
      </c>
      <c r="B400" s="16">
        <f>'Memória de Calculo p Regulação'!$E402</f>
        <v>0</v>
      </c>
      <c r="C400" s="13" t="str">
        <f>'Memória de Calculo p Regulação'!$F402</f>
        <v/>
      </c>
      <c r="D400" s="16" t="str">
        <f>'Memória de Calculo p Regulação'!G402</f>
        <v/>
      </c>
      <c r="E400" s="13" t="str">
        <f>'Memória de Calculo p Regulação'!H402</f>
        <v/>
      </c>
      <c r="F400" s="16" t="str">
        <f>'Memória de Calculo p Regulação'!I402</f>
        <v/>
      </c>
      <c r="G400" s="16">
        <f>'Memória de Calculo p Regulação'!J384</f>
        <v>0</v>
      </c>
      <c r="H400" s="16">
        <f>'Memória de Calculo p Regulação'!K384</f>
        <v>0</v>
      </c>
      <c r="I400" s="16">
        <f>'Memória de Calculo p Regulação'!L384</f>
        <v>0</v>
      </c>
      <c r="J400" s="16">
        <f>'Memória de Calculo p Regulação'!M402</f>
        <v>0</v>
      </c>
      <c r="K400" s="50">
        <f>'Memória de Calculo p Regulação'!N402</f>
        <v>0</v>
      </c>
      <c r="L400" s="51" t="str">
        <f>'Memória de Calculo p Regulação'!O402</f>
        <v/>
      </c>
      <c r="M400" s="51" t="str">
        <f>'Memória de Calculo p Regulação'!P402</f>
        <v/>
      </c>
    </row>
    <row r="401" spans="1:13" s="52" customFormat="1" ht="39.950000000000003" customHeight="1" x14ac:dyDescent="0.25">
      <c r="A401" s="49">
        <f t="shared" si="6"/>
        <v>393</v>
      </c>
      <c r="B401" s="16">
        <f>'Memória de Calculo p Regulação'!$E403</f>
        <v>0</v>
      </c>
      <c r="C401" s="13" t="str">
        <f>'Memória de Calculo p Regulação'!$F403</f>
        <v/>
      </c>
      <c r="D401" s="16" t="str">
        <f>'Memória de Calculo p Regulação'!G403</f>
        <v/>
      </c>
      <c r="E401" s="13" t="str">
        <f>'Memória de Calculo p Regulação'!H403</f>
        <v/>
      </c>
      <c r="F401" s="16" t="str">
        <f>'Memória de Calculo p Regulação'!I403</f>
        <v/>
      </c>
      <c r="G401" s="16">
        <f>'Memória de Calculo p Regulação'!J385</f>
        <v>0</v>
      </c>
      <c r="H401" s="16">
        <f>'Memória de Calculo p Regulação'!K385</f>
        <v>0</v>
      </c>
      <c r="I401" s="16">
        <f>'Memória de Calculo p Regulação'!L385</f>
        <v>0</v>
      </c>
      <c r="J401" s="16">
        <f>'Memória de Calculo p Regulação'!M403</f>
        <v>0</v>
      </c>
      <c r="K401" s="50">
        <f>'Memória de Calculo p Regulação'!N403</f>
        <v>0</v>
      </c>
      <c r="L401" s="51" t="str">
        <f>'Memória de Calculo p Regulação'!O403</f>
        <v/>
      </c>
      <c r="M401" s="51" t="str">
        <f>'Memória de Calculo p Regulação'!P403</f>
        <v/>
      </c>
    </row>
    <row r="402" spans="1:13" s="52" customFormat="1" ht="39.950000000000003" customHeight="1" x14ac:dyDescent="0.25">
      <c r="A402" s="49">
        <f t="shared" si="6"/>
        <v>394</v>
      </c>
      <c r="B402" s="16">
        <f>'Memória de Calculo p Regulação'!$E404</f>
        <v>0</v>
      </c>
      <c r="C402" s="13" t="str">
        <f>'Memória de Calculo p Regulação'!$F404</f>
        <v/>
      </c>
      <c r="D402" s="16" t="str">
        <f>'Memória de Calculo p Regulação'!G404</f>
        <v/>
      </c>
      <c r="E402" s="13" t="str">
        <f>'Memória de Calculo p Regulação'!H404</f>
        <v/>
      </c>
      <c r="F402" s="16" t="str">
        <f>'Memória de Calculo p Regulação'!I404</f>
        <v/>
      </c>
      <c r="G402" s="16">
        <f>'Memória de Calculo p Regulação'!J386</f>
        <v>0</v>
      </c>
      <c r="H402" s="16">
        <f>'Memória de Calculo p Regulação'!K386</f>
        <v>0</v>
      </c>
      <c r="I402" s="16">
        <f>'Memória de Calculo p Regulação'!L386</f>
        <v>0</v>
      </c>
      <c r="J402" s="16">
        <f>'Memória de Calculo p Regulação'!M404</f>
        <v>0</v>
      </c>
      <c r="K402" s="50">
        <f>'Memória de Calculo p Regulação'!N404</f>
        <v>0</v>
      </c>
      <c r="L402" s="51" t="str">
        <f>'Memória de Calculo p Regulação'!O404</f>
        <v/>
      </c>
      <c r="M402" s="51" t="str">
        <f>'Memória de Calculo p Regulação'!P404</f>
        <v/>
      </c>
    </row>
    <row r="403" spans="1:13" s="52" customFormat="1" ht="39.950000000000003" customHeight="1" x14ac:dyDescent="0.25">
      <c r="A403" s="49">
        <f t="shared" si="6"/>
        <v>395</v>
      </c>
      <c r="B403" s="16">
        <f>'Memória de Calculo p Regulação'!$E405</f>
        <v>0</v>
      </c>
      <c r="C403" s="13" t="str">
        <f>'Memória de Calculo p Regulação'!$F405</f>
        <v/>
      </c>
      <c r="D403" s="16" t="str">
        <f>'Memória de Calculo p Regulação'!G405</f>
        <v/>
      </c>
      <c r="E403" s="13" t="str">
        <f>'Memória de Calculo p Regulação'!H405</f>
        <v/>
      </c>
      <c r="F403" s="16" t="str">
        <f>'Memória de Calculo p Regulação'!I405</f>
        <v/>
      </c>
      <c r="G403" s="16">
        <f>'Memória de Calculo p Regulação'!J387</f>
        <v>0</v>
      </c>
      <c r="H403" s="16">
        <f>'Memória de Calculo p Regulação'!K387</f>
        <v>0</v>
      </c>
      <c r="I403" s="16">
        <f>'Memória de Calculo p Regulação'!L387</f>
        <v>0</v>
      </c>
      <c r="J403" s="16">
        <f>'Memória de Calculo p Regulação'!M405</f>
        <v>0</v>
      </c>
      <c r="K403" s="50">
        <f>'Memória de Calculo p Regulação'!N405</f>
        <v>0</v>
      </c>
      <c r="L403" s="51" t="str">
        <f>'Memória de Calculo p Regulação'!O405</f>
        <v/>
      </c>
      <c r="M403" s="51" t="str">
        <f>'Memória de Calculo p Regulação'!P405</f>
        <v/>
      </c>
    </row>
    <row r="404" spans="1:13" s="52" customFormat="1" ht="39.950000000000003" customHeight="1" x14ac:dyDescent="0.25">
      <c r="A404" s="49">
        <f t="shared" si="6"/>
        <v>396</v>
      </c>
      <c r="B404" s="16">
        <f>'Memória de Calculo p Regulação'!$E406</f>
        <v>0</v>
      </c>
      <c r="C404" s="13" t="str">
        <f>'Memória de Calculo p Regulação'!$F406</f>
        <v/>
      </c>
      <c r="D404" s="16" t="str">
        <f>'Memória de Calculo p Regulação'!G406</f>
        <v/>
      </c>
      <c r="E404" s="13" t="str">
        <f>'Memória de Calculo p Regulação'!H406</f>
        <v/>
      </c>
      <c r="F404" s="16" t="str">
        <f>'Memória de Calculo p Regulação'!I406</f>
        <v/>
      </c>
      <c r="G404" s="16">
        <f>'Memória de Calculo p Regulação'!J388</f>
        <v>0</v>
      </c>
      <c r="H404" s="16">
        <f>'Memória de Calculo p Regulação'!K388</f>
        <v>0</v>
      </c>
      <c r="I404" s="16">
        <f>'Memória de Calculo p Regulação'!L388</f>
        <v>0</v>
      </c>
      <c r="J404" s="16">
        <f>'Memória de Calculo p Regulação'!M406</f>
        <v>0</v>
      </c>
      <c r="K404" s="50">
        <f>'Memória de Calculo p Regulação'!N406</f>
        <v>0</v>
      </c>
      <c r="L404" s="51" t="str">
        <f>'Memória de Calculo p Regulação'!O406</f>
        <v/>
      </c>
      <c r="M404" s="51" t="str">
        <f>'Memória de Calculo p Regulação'!P406</f>
        <v/>
      </c>
    </row>
    <row r="405" spans="1:13" s="52" customFormat="1" ht="39.950000000000003" customHeight="1" x14ac:dyDescent="0.25">
      <c r="A405" s="49">
        <f t="shared" si="6"/>
        <v>397</v>
      </c>
      <c r="B405" s="16">
        <f>'Memória de Calculo p Regulação'!$E407</f>
        <v>0</v>
      </c>
      <c r="C405" s="13" t="str">
        <f>'Memória de Calculo p Regulação'!$F407</f>
        <v/>
      </c>
      <c r="D405" s="16" t="str">
        <f>'Memória de Calculo p Regulação'!G407</f>
        <v/>
      </c>
      <c r="E405" s="13" t="str">
        <f>'Memória de Calculo p Regulação'!H407</f>
        <v/>
      </c>
      <c r="F405" s="16" t="str">
        <f>'Memória de Calculo p Regulação'!I407</f>
        <v/>
      </c>
      <c r="G405" s="16">
        <f>'Memória de Calculo p Regulação'!J389</f>
        <v>0</v>
      </c>
      <c r="H405" s="16">
        <f>'Memória de Calculo p Regulação'!K389</f>
        <v>0</v>
      </c>
      <c r="I405" s="16">
        <f>'Memória de Calculo p Regulação'!L389</f>
        <v>0</v>
      </c>
      <c r="J405" s="16">
        <f>'Memória de Calculo p Regulação'!M407</f>
        <v>0</v>
      </c>
      <c r="K405" s="50">
        <f>'Memória de Calculo p Regulação'!N407</f>
        <v>0</v>
      </c>
      <c r="L405" s="51" t="str">
        <f>'Memória de Calculo p Regulação'!O407</f>
        <v/>
      </c>
      <c r="M405" s="51" t="str">
        <f>'Memória de Calculo p Regulação'!P407</f>
        <v/>
      </c>
    </row>
    <row r="406" spans="1:13" s="52" customFormat="1" ht="39.950000000000003" customHeight="1" x14ac:dyDescent="0.25">
      <c r="A406" s="49">
        <f t="shared" si="6"/>
        <v>398</v>
      </c>
      <c r="B406" s="16">
        <f>'Memória de Calculo p Regulação'!$E408</f>
        <v>0</v>
      </c>
      <c r="C406" s="13" t="str">
        <f>'Memória de Calculo p Regulação'!$F408</f>
        <v/>
      </c>
      <c r="D406" s="16" t="str">
        <f>'Memória de Calculo p Regulação'!G408</f>
        <v/>
      </c>
      <c r="E406" s="13" t="str">
        <f>'Memória de Calculo p Regulação'!H408</f>
        <v/>
      </c>
      <c r="F406" s="16" t="str">
        <f>'Memória de Calculo p Regulação'!I408</f>
        <v/>
      </c>
      <c r="G406" s="16">
        <f>'Memória de Calculo p Regulação'!J390</f>
        <v>0</v>
      </c>
      <c r="H406" s="16">
        <f>'Memória de Calculo p Regulação'!K390</f>
        <v>0</v>
      </c>
      <c r="I406" s="16">
        <f>'Memória de Calculo p Regulação'!L390</f>
        <v>0</v>
      </c>
      <c r="J406" s="16">
        <f>'Memória de Calculo p Regulação'!M408</f>
        <v>0</v>
      </c>
      <c r="K406" s="50">
        <f>'Memória de Calculo p Regulação'!N408</f>
        <v>0</v>
      </c>
      <c r="L406" s="51" t="str">
        <f>'Memória de Calculo p Regulação'!O408</f>
        <v/>
      </c>
      <c r="M406" s="51" t="str">
        <f>'Memória de Calculo p Regulação'!P408</f>
        <v/>
      </c>
    </row>
    <row r="407" spans="1:13" s="52" customFormat="1" ht="39.950000000000003" customHeight="1" x14ac:dyDescent="0.25">
      <c r="A407" s="49">
        <f t="shared" si="6"/>
        <v>399</v>
      </c>
      <c r="B407" s="16">
        <f>'Memória de Calculo p Regulação'!$E409</f>
        <v>0</v>
      </c>
      <c r="C407" s="13" t="str">
        <f>'Memória de Calculo p Regulação'!$F409</f>
        <v/>
      </c>
      <c r="D407" s="16" t="str">
        <f>'Memória de Calculo p Regulação'!G409</f>
        <v/>
      </c>
      <c r="E407" s="13" t="str">
        <f>'Memória de Calculo p Regulação'!H409</f>
        <v/>
      </c>
      <c r="F407" s="16" t="str">
        <f>'Memória de Calculo p Regulação'!I409</f>
        <v/>
      </c>
      <c r="G407" s="16">
        <f>'Memória de Calculo p Regulação'!J391</f>
        <v>0</v>
      </c>
      <c r="H407" s="16">
        <f>'Memória de Calculo p Regulação'!K391</f>
        <v>0</v>
      </c>
      <c r="I407" s="16">
        <f>'Memória de Calculo p Regulação'!L391</f>
        <v>0</v>
      </c>
      <c r="J407" s="16">
        <f>'Memória de Calculo p Regulação'!M409</f>
        <v>0</v>
      </c>
      <c r="K407" s="50">
        <f>'Memória de Calculo p Regulação'!N409</f>
        <v>0</v>
      </c>
      <c r="L407" s="51" t="str">
        <f>'Memória de Calculo p Regulação'!O409</f>
        <v/>
      </c>
      <c r="M407" s="51" t="str">
        <f>'Memória de Calculo p Regulação'!P409</f>
        <v/>
      </c>
    </row>
    <row r="408" spans="1:13" s="52" customFormat="1" ht="39.950000000000003" customHeight="1" x14ac:dyDescent="0.25">
      <c r="A408" s="49">
        <f t="shared" si="6"/>
        <v>400</v>
      </c>
      <c r="B408" s="16">
        <f>'Memória de Calculo p Regulação'!$E410</f>
        <v>0</v>
      </c>
      <c r="C408" s="13" t="str">
        <f>'Memória de Calculo p Regulação'!$F410</f>
        <v/>
      </c>
      <c r="D408" s="16" t="str">
        <f>'Memória de Calculo p Regulação'!G410</f>
        <v/>
      </c>
      <c r="E408" s="13" t="str">
        <f>'Memória de Calculo p Regulação'!H410</f>
        <v/>
      </c>
      <c r="F408" s="16" t="str">
        <f>'Memória de Calculo p Regulação'!I410</f>
        <v/>
      </c>
      <c r="G408" s="16">
        <f>'Memória de Calculo p Regulação'!J392</f>
        <v>0</v>
      </c>
      <c r="H408" s="16">
        <f>'Memória de Calculo p Regulação'!K392</f>
        <v>0</v>
      </c>
      <c r="I408" s="16">
        <f>'Memória de Calculo p Regulação'!L392</f>
        <v>0</v>
      </c>
      <c r="J408" s="16">
        <f>'Memória de Calculo p Regulação'!M410</f>
        <v>0</v>
      </c>
      <c r="K408" s="50">
        <f>'Memória de Calculo p Regulação'!N410</f>
        <v>0</v>
      </c>
      <c r="L408" s="51" t="str">
        <f>'Memória de Calculo p Regulação'!O410</f>
        <v/>
      </c>
      <c r="M408" s="51" t="str">
        <f>'Memória de Calculo p Regulação'!P410</f>
        <v/>
      </c>
    </row>
    <row r="409" spans="1:13" s="52" customFormat="1" ht="39.950000000000003" customHeight="1" x14ac:dyDescent="0.25">
      <c r="A409" s="49">
        <f t="shared" si="6"/>
        <v>401</v>
      </c>
      <c r="B409" s="16">
        <f>'Memória de Calculo p Regulação'!$E411</f>
        <v>0</v>
      </c>
      <c r="C409" s="13" t="str">
        <f>'Memória de Calculo p Regulação'!$F411</f>
        <v/>
      </c>
      <c r="D409" s="16" t="str">
        <f>'Memória de Calculo p Regulação'!G411</f>
        <v/>
      </c>
      <c r="E409" s="13" t="str">
        <f>'Memória de Calculo p Regulação'!H411</f>
        <v/>
      </c>
      <c r="F409" s="16" t="str">
        <f>'Memória de Calculo p Regulação'!I411</f>
        <v/>
      </c>
      <c r="G409" s="16">
        <f>'Memória de Calculo p Regulação'!J393</f>
        <v>0</v>
      </c>
      <c r="H409" s="16">
        <f>'Memória de Calculo p Regulação'!K393</f>
        <v>0</v>
      </c>
      <c r="I409" s="16">
        <f>'Memória de Calculo p Regulação'!L393</f>
        <v>0</v>
      </c>
      <c r="J409" s="16">
        <f>'Memória de Calculo p Regulação'!M411</f>
        <v>0</v>
      </c>
      <c r="K409" s="50">
        <f>'Memória de Calculo p Regulação'!N411</f>
        <v>0</v>
      </c>
      <c r="L409" s="51" t="str">
        <f>'Memória de Calculo p Regulação'!O411</f>
        <v/>
      </c>
      <c r="M409" s="51" t="str">
        <f>'Memória de Calculo p Regulação'!P411</f>
        <v/>
      </c>
    </row>
    <row r="410" spans="1:13" s="52" customFormat="1" ht="39.950000000000003" customHeight="1" x14ac:dyDescent="0.25">
      <c r="A410" s="49">
        <f t="shared" si="6"/>
        <v>402</v>
      </c>
      <c r="B410" s="16">
        <f>'Memória de Calculo p Regulação'!$E412</f>
        <v>0</v>
      </c>
      <c r="C410" s="13" t="str">
        <f>'Memória de Calculo p Regulação'!$F412</f>
        <v/>
      </c>
      <c r="D410" s="16" t="str">
        <f>'Memória de Calculo p Regulação'!G412</f>
        <v/>
      </c>
      <c r="E410" s="13" t="str">
        <f>'Memória de Calculo p Regulação'!H412</f>
        <v/>
      </c>
      <c r="F410" s="16" t="str">
        <f>'Memória de Calculo p Regulação'!I412</f>
        <v/>
      </c>
      <c r="G410" s="16">
        <f>'Memória de Calculo p Regulação'!J394</f>
        <v>0</v>
      </c>
      <c r="H410" s="16">
        <f>'Memória de Calculo p Regulação'!K394</f>
        <v>0</v>
      </c>
      <c r="I410" s="16">
        <f>'Memória de Calculo p Regulação'!L394</f>
        <v>0</v>
      </c>
      <c r="J410" s="16">
        <f>'Memória de Calculo p Regulação'!M412</f>
        <v>0</v>
      </c>
      <c r="K410" s="50">
        <f>'Memória de Calculo p Regulação'!N412</f>
        <v>0</v>
      </c>
      <c r="L410" s="51" t="str">
        <f>'Memória de Calculo p Regulação'!O412</f>
        <v/>
      </c>
      <c r="M410" s="51" t="str">
        <f>'Memória de Calculo p Regulação'!P412</f>
        <v/>
      </c>
    </row>
    <row r="411" spans="1:13" s="52" customFormat="1" ht="39.950000000000003" customHeight="1" x14ac:dyDescent="0.25">
      <c r="A411" s="49">
        <f t="shared" si="6"/>
        <v>403</v>
      </c>
      <c r="B411" s="16">
        <f>'Memória de Calculo p Regulação'!$E413</f>
        <v>0</v>
      </c>
      <c r="C411" s="13" t="str">
        <f>'Memória de Calculo p Regulação'!$F413</f>
        <v/>
      </c>
      <c r="D411" s="16" t="str">
        <f>'Memória de Calculo p Regulação'!G413</f>
        <v/>
      </c>
      <c r="E411" s="13" t="str">
        <f>'Memória de Calculo p Regulação'!H413</f>
        <v/>
      </c>
      <c r="F411" s="16" t="str">
        <f>'Memória de Calculo p Regulação'!I413</f>
        <v/>
      </c>
      <c r="G411" s="16">
        <f>'Memória de Calculo p Regulação'!J395</f>
        <v>0</v>
      </c>
      <c r="H411" s="16">
        <f>'Memória de Calculo p Regulação'!K395</f>
        <v>0</v>
      </c>
      <c r="I411" s="16">
        <f>'Memória de Calculo p Regulação'!L395</f>
        <v>0</v>
      </c>
      <c r="J411" s="16">
        <f>'Memória de Calculo p Regulação'!M413</f>
        <v>0</v>
      </c>
      <c r="K411" s="50">
        <f>'Memória de Calculo p Regulação'!N413</f>
        <v>0</v>
      </c>
      <c r="L411" s="51" t="str">
        <f>'Memória de Calculo p Regulação'!O413</f>
        <v/>
      </c>
      <c r="M411" s="51" t="str">
        <f>'Memória de Calculo p Regulação'!P413</f>
        <v/>
      </c>
    </row>
    <row r="412" spans="1:13" s="52" customFormat="1" ht="39.950000000000003" customHeight="1" x14ac:dyDescent="0.25">
      <c r="A412" s="49">
        <f t="shared" si="6"/>
        <v>404</v>
      </c>
      <c r="B412" s="16">
        <f>'Memória de Calculo p Regulação'!$E414</f>
        <v>0</v>
      </c>
      <c r="C412" s="13" t="str">
        <f>'Memória de Calculo p Regulação'!$F414</f>
        <v/>
      </c>
      <c r="D412" s="16" t="str">
        <f>'Memória de Calculo p Regulação'!G414</f>
        <v/>
      </c>
      <c r="E412" s="13" t="str">
        <f>'Memória de Calculo p Regulação'!H414</f>
        <v/>
      </c>
      <c r="F412" s="16" t="str">
        <f>'Memória de Calculo p Regulação'!I414</f>
        <v/>
      </c>
      <c r="G412" s="16">
        <f>'Memória de Calculo p Regulação'!J396</f>
        <v>0</v>
      </c>
      <c r="H412" s="16">
        <f>'Memória de Calculo p Regulação'!K396</f>
        <v>0</v>
      </c>
      <c r="I412" s="16">
        <f>'Memória de Calculo p Regulação'!L396</f>
        <v>0</v>
      </c>
      <c r="J412" s="16">
        <f>'Memória de Calculo p Regulação'!M414</f>
        <v>0</v>
      </c>
      <c r="K412" s="50">
        <f>'Memória de Calculo p Regulação'!N414</f>
        <v>0</v>
      </c>
      <c r="L412" s="51" t="str">
        <f>'Memória de Calculo p Regulação'!O414</f>
        <v/>
      </c>
      <c r="M412" s="51" t="str">
        <f>'Memória de Calculo p Regulação'!P414</f>
        <v/>
      </c>
    </row>
    <row r="413" spans="1:13" s="52" customFormat="1" ht="39.950000000000003" customHeight="1" x14ac:dyDescent="0.25">
      <c r="A413" s="49">
        <f t="shared" si="6"/>
        <v>405</v>
      </c>
      <c r="B413" s="16">
        <f>'Memória de Calculo p Regulação'!$E415</f>
        <v>0</v>
      </c>
      <c r="C413" s="13" t="str">
        <f>'Memória de Calculo p Regulação'!$F415</f>
        <v/>
      </c>
      <c r="D413" s="16" t="str">
        <f>'Memória de Calculo p Regulação'!G415</f>
        <v/>
      </c>
      <c r="E413" s="13" t="str">
        <f>'Memória de Calculo p Regulação'!H415</f>
        <v/>
      </c>
      <c r="F413" s="16" t="str">
        <f>'Memória de Calculo p Regulação'!I415</f>
        <v/>
      </c>
      <c r="G413" s="16">
        <f>'Memória de Calculo p Regulação'!J397</f>
        <v>0</v>
      </c>
      <c r="H413" s="16">
        <f>'Memória de Calculo p Regulação'!K397</f>
        <v>0</v>
      </c>
      <c r="I413" s="16">
        <f>'Memória de Calculo p Regulação'!L397</f>
        <v>0</v>
      </c>
      <c r="J413" s="16">
        <f>'Memória de Calculo p Regulação'!M415</f>
        <v>0</v>
      </c>
      <c r="K413" s="50">
        <f>'Memória de Calculo p Regulação'!N415</f>
        <v>0</v>
      </c>
      <c r="L413" s="51" t="str">
        <f>'Memória de Calculo p Regulação'!O415</f>
        <v/>
      </c>
      <c r="M413" s="51" t="str">
        <f>'Memória de Calculo p Regulação'!P415</f>
        <v/>
      </c>
    </row>
    <row r="414" spans="1:13" s="52" customFormat="1" ht="39.950000000000003" customHeight="1" x14ac:dyDescent="0.25">
      <c r="A414" s="49">
        <f t="shared" si="6"/>
        <v>406</v>
      </c>
      <c r="B414" s="16">
        <f>'Memória de Calculo p Regulação'!$E416</f>
        <v>0</v>
      </c>
      <c r="C414" s="13" t="str">
        <f>'Memória de Calculo p Regulação'!$F416</f>
        <v/>
      </c>
      <c r="D414" s="16" t="str">
        <f>'Memória de Calculo p Regulação'!G416</f>
        <v/>
      </c>
      <c r="E414" s="13" t="str">
        <f>'Memória de Calculo p Regulação'!H416</f>
        <v/>
      </c>
      <c r="F414" s="16" t="str">
        <f>'Memória de Calculo p Regulação'!I416</f>
        <v/>
      </c>
      <c r="G414" s="16">
        <f>'Memória de Calculo p Regulação'!J398</f>
        <v>0</v>
      </c>
      <c r="H414" s="16">
        <f>'Memória de Calculo p Regulação'!K398</f>
        <v>0</v>
      </c>
      <c r="I414" s="16">
        <f>'Memória de Calculo p Regulação'!L398</f>
        <v>0</v>
      </c>
      <c r="J414" s="16">
        <f>'Memória de Calculo p Regulação'!M416</f>
        <v>0</v>
      </c>
      <c r="K414" s="50">
        <f>'Memória de Calculo p Regulação'!N416</f>
        <v>0</v>
      </c>
      <c r="L414" s="51" t="str">
        <f>'Memória de Calculo p Regulação'!O416</f>
        <v/>
      </c>
      <c r="M414" s="51" t="str">
        <f>'Memória de Calculo p Regulação'!P416</f>
        <v/>
      </c>
    </row>
    <row r="415" spans="1:13" s="52" customFormat="1" ht="39.950000000000003" customHeight="1" x14ac:dyDescent="0.25">
      <c r="A415" s="49">
        <f t="shared" si="6"/>
        <v>407</v>
      </c>
      <c r="B415" s="16">
        <f>'Memória de Calculo p Regulação'!$E417</f>
        <v>0</v>
      </c>
      <c r="C415" s="13" t="str">
        <f>'Memória de Calculo p Regulação'!$F417</f>
        <v/>
      </c>
      <c r="D415" s="16" t="str">
        <f>'Memória de Calculo p Regulação'!G417</f>
        <v/>
      </c>
      <c r="E415" s="13" t="str">
        <f>'Memória de Calculo p Regulação'!H417</f>
        <v/>
      </c>
      <c r="F415" s="16" t="str">
        <f>'Memória de Calculo p Regulação'!I417</f>
        <v/>
      </c>
      <c r="G415" s="16">
        <f>'Memória de Calculo p Regulação'!J399</f>
        <v>0</v>
      </c>
      <c r="H415" s="16">
        <f>'Memória de Calculo p Regulação'!K399</f>
        <v>0</v>
      </c>
      <c r="I415" s="16">
        <f>'Memória de Calculo p Regulação'!L399</f>
        <v>0</v>
      </c>
      <c r="J415" s="16">
        <f>'Memória de Calculo p Regulação'!M417</f>
        <v>0</v>
      </c>
      <c r="K415" s="50">
        <f>'Memória de Calculo p Regulação'!N417</f>
        <v>0</v>
      </c>
      <c r="L415" s="51" t="str">
        <f>'Memória de Calculo p Regulação'!O417</f>
        <v/>
      </c>
      <c r="M415" s="51" t="str">
        <f>'Memória de Calculo p Regulação'!P417</f>
        <v/>
      </c>
    </row>
    <row r="416" spans="1:13" s="52" customFormat="1" ht="39.950000000000003" customHeight="1" x14ac:dyDescent="0.25">
      <c r="A416" s="49">
        <f t="shared" si="6"/>
        <v>408</v>
      </c>
      <c r="B416" s="16">
        <f>'Memória de Calculo p Regulação'!$E418</f>
        <v>0</v>
      </c>
      <c r="C416" s="13" t="str">
        <f>'Memória de Calculo p Regulação'!$F418</f>
        <v/>
      </c>
      <c r="D416" s="16" t="str">
        <f>'Memória de Calculo p Regulação'!G418</f>
        <v/>
      </c>
      <c r="E416" s="13" t="str">
        <f>'Memória de Calculo p Regulação'!H418</f>
        <v/>
      </c>
      <c r="F416" s="16" t="str">
        <f>'Memória de Calculo p Regulação'!I418</f>
        <v/>
      </c>
      <c r="G416" s="16">
        <f>'Memória de Calculo p Regulação'!J400</f>
        <v>0</v>
      </c>
      <c r="H416" s="16">
        <f>'Memória de Calculo p Regulação'!K400</f>
        <v>0</v>
      </c>
      <c r="I416" s="16">
        <f>'Memória de Calculo p Regulação'!L400</f>
        <v>0</v>
      </c>
      <c r="J416" s="16">
        <f>'Memória de Calculo p Regulação'!M418</f>
        <v>0</v>
      </c>
      <c r="K416" s="50">
        <f>'Memória de Calculo p Regulação'!N418</f>
        <v>0</v>
      </c>
      <c r="L416" s="51" t="str">
        <f>'Memória de Calculo p Regulação'!O418</f>
        <v/>
      </c>
      <c r="M416" s="51" t="str">
        <f>'Memória de Calculo p Regulação'!P418</f>
        <v/>
      </c>
    </row>
    <row r="417" spans="1:13" s="52" customFormat="1" ht="39.950000000000003" customHeight="1" x14ac:dyDescent="0.25">
      <c r="A417" s="49">
        <f t="shared" si="6"/>
        <v>409</v>
      </c>
      <c r="B417" s="16">
        <f>'Memória de Calculo p Regulação'!$E419</f>
        <v>0</v>
      </c>
      <c r="C417" s="13" t="str">
        <f>'Memória de Calculo p Regulação'!$F419</f>
        <v/>
      </c>
      <c r="D417" s="16" t="str">
        <f>'Memória de Calculo p Regulação'!G419</f>
        <v/>
      </c>
      <c r="E417" s="13" t="str">
        <f>'Memória de Calculo p Regulação'!H419</f>
        <v/>
      </c>
      <c r="F417" s="16" t="str">
        <f>'Memória de Calculo p Regulação'!I419</f>
        <v/>
      </c>
      <c r="G417" s="16">
        <f>'Memória de Calculo p Regulação'!J401</f>
        <v>0</v>
      </c>
      <c r="H417" s="16">
        <f>'Memória de Calculo p Regulação'!K401</f>
        <v>0</v>
      </c>
      <c r="I417" s="16">
        <f>'Memória de Calculo p Regulação'!L401</f>
        <v>0</v>
      </c>
      <c r="J417" s="16">
        <f>'Memória de Calculo p Regulação'!M419</f>
        <v>0</v>
      </c>
      <c r="K417" s="50">
        <f>'Memória de Calculo p Regulação'!N419</f>
        <v>0</v>
      </c>
      <c r="L417" s="51" t="str">
        <f>'Memória de Calculo p Regulação'!O419</f>
        <v/>
      </c>
      <c r="M417" s="51" t="str">
        <f>'Memória de Calculo p Regulação'!P419</f>
        <v/>
      </c>
    </row>
    <row r="418" spans="1:13" s="52" customFormat="1" ht="39.950000000000003" customHeight="1" x14ac:dyDescent="0.25">
      <c r="A418" s="49">
        <f t="shared" si="6"/>
        <v>410</v>
      </c>
      <c r="B418" s="16">
        <f>'Memória de Calculo p Regulação'!$E420</f>
        <v>0</v>
      </c>
      <c r="C418" s="13" t="str">
        <f>'Memória de Calculo p Regulação'!$F420</f>
        <v/>
      </c>
      <c r="D418" s="16" t="str">
        <f>'Memória de Calculo p Regulação'!G420</f>
        <v/>
      </c>
      <c r="E418" s="13" t="str">
        <f>'Memória de Calculo p Regulação'!H420</f>
        <v/>
      </c>
      <c r="F418" s="16" t="str">
        <f>'Memória de Calculo p Regulação'!I420</f>
        <v/>
      </c>
      <c r="G418" s="16">
        <f>'Memória de Calculo p Regulação'!J402</f>
        <v>0</v>
      </c>
      <c r="H418" s="16">
        <f>'Memória de Calculo p Regulação'!K402</f>
        <v>0</v>
      </c>
      <c r="I418" s="16">
        <f>'Memória de Calculo p Regulação'!L402</f>
        <v>0</v>
      </c>
      <c r="J418" s="16">
        <f>'Memória de Calculo p Regulação'!M420</f>
        <v>0</v>
      </c>
      <c r="K418" s="50">
        <f>'Memória de Calculo p Regulação'!N420</f>
        <v>0</v>
      </c>
      <c r="L418" s="51" t="str">
        <f>'Memória de Calculo p Regulação'!O420</f>
        <v/>
      </c>
      <c r="M418" s="51" t="str">
        <f>'Memória de Calculo p Regulação'!P420</f>
        <v/>
      </c>
    </row>
    <row r="419" spans="1:13" s="52" customFormat="1" ht="39.950000000000003" customHeight="1" x14ac:dyDescent="0.25">
      <c r="A419" s="49">
        <f t="shared" si="6"/>
        <v>411</v>
      </c>
      <c r="B419" s="16">
        <f>'Memória de Calculo p Regulação'!$E421</f>
        <v>0</v>
      </c>
      <c r="C419" s="13" t="str">
        <f>'Memória de Calculo p Regulação'!$F421</f>
        <v/>
      </c>
      <c r="D419" s="16" t="str">
        <f>'Memória de Calculo p Regulação'!G421</f>
        <v/>
      </c>
      <c r="E419" s="13" t="str">
        <f>'Memória de Calculo p Regulação'!H421</f>
        <v/>
      </c>
      <c r="F419" s="16" t="str">
        <f>'Memória de Calculo p Regulação'!I421</f>
        <v/>
      </c>
      <c r="G419" s="16">
        <f>'Memória de Calculo p Regulação'!J403</f>
        <v>0</v>
      </c>
      <c r="H419" s="16">
        <f>'Memória de Calculo p Regulação'!K403</f>
        <v>0</v>
      </c>
      <c r="I419" s="16">
        <f>'Memória de Calculo p Regulação'!L403</f>
        <v>0</v>
      </c>
      <c r="J419" s="16">
        <f>'Memória de Calculo p Regulação'!M421</f>
        <v>0</v>
      </c>
      <c r="K419" s="50">
        <f>'Memória de Calculo p Regulação'!N421</f>
        <v>0</v>
      </c>
      <c r="L419" s="51" t="str">
        <f>'Memória de Calculo p Regulação'!O421</f>
        <v/>
      </c>
      <c r="M419" s="51" t="str">
        <f>'Memória de Calculo p Regulação'!P421</f>
        <v/>
      </c>
    </row>
    <row r="420" spans="1:13" s="52" customFormat="1" ht="39.950000000000003" customHeight="1" x14ac:dyDescent="0.25">
      <c r="A420" s="49">
        <f t="shared" si="6"/>
        <v>412</v>
      </c>
      <c r="B420" s="16">
        <f>'Memória de Calculo p Regulação'!$E422</f>
        <v>0</v>
      </c>
      <c r="C420" s="13" t="str">
        <f>'Memória de Calculo p Regulação'!$F422</f>
        <v/>
      </c>
      <c r="D420" s="16" t="str">
        <f>'Memória de Calculo p Regulação'!G422</f>
        <v/>
      </c>
      <c r="E420" s="13" t="str">
        <f>'Memória de Calculo p Regulação'!H422</f>
        <v/>
      </c>
      <c r="F420" s="16" t="str">
        <f>'Memória de Calculo p Regulação'!I422</f>
        <v/>
      </c>
      <c r="G420" s="16">
        <f>'Memória de Calculo p Regulação'!J404</f>
        <v>0</v>
      </c>
      <c r="H420" s="16">
        <f>'Memória de Calculo p Regulação'!K404</f>
        <v>0</v>
      </c>
      <c r="I420" s="16">
        <f>'Memória de Calculo p Regulação'!L404</f>
        <v>0</v>
      </c>
      <c r="J420" s="16">
        <f>'Memória de Calculo p Regulação'!M422</f>
        <v>0</v>
      </c>
      <c r="K420" s="50">
        <f>'Memória de Calculo p Regulação'!N422</f>
        <v>0</v>
      </c>
      <c r="L420" s="51" t="str">
        <f>'Memória de Calculo p Regulação'!O422</f>
        <v/>
      </c>
      <c r="M420" s="51" t="str">
        <f>'Memória de Calculo p Regulação'!P422</f>
        <v/>
      </c>
    </row>
    <row r="421" spans="1:13" s="52" customFormat="1" ht="39.950000000000003" customHeight="1" x14ac:dyDescent="0.25">
      <c r="A421" s="49">
        <f t="shared" si="6"/>
        <v>413</v>
      </c>
      <c r="B421" s="16">
        <f>'Memória de Calculo p Regulação'!$E423</f>
        <v>0</v>
      </c>
      <c r="C421" s="13" t="str">
        <f>'Memória de Calculo p Regulação'!$F423</f>
        <v/>
      </c>
      <c r="D421" s="16" t="str">
        <f>'Memória de Calculo p Regulação'!G423</f>
        <v/>
      </c>
      <c r="E421" s="13" t="str">
        <f>'Memória de Calculo p Regulação'!H423</f>
        <v/>
      </c>
      <c r="F421" s="16" t="str">
        <f>'Memória de Calculo p Regulação'!I423</f>
        <v/>
      </c>
      <c r="G421" s="16">
        <f>'Memória de Calculo p Regulação'!J405</f>
        <v>0</v>
      </c>
      <c r="H421" s="16">
        <f>'Memória de Calculo p Regulação'!K405</f>
        <v>0</v>
      </c>
      <c r="I421" s="16">
        <f>'Memória de Calculo p Regulação'!L405</f>
        <v>0</v>
      </c>
      <c r="J421" s="16">
        <f>'Memória de Calculo p Regulação'!M423</f>
        <v>0</v>
      </c>
      <c r="K421" s="50">
        <f>'Memória de Calculo p Regulação'!N423</f>
        <v>0</v>
      </c>
      <c r="L421" s="51" t="str">
        <f>'Memória de Calculo p Regulação'!O423</f>
        <v/>
      </c>
      <c r="M421" s="51" t="str">
        <f>'Memória de Calculo p Regulação'!P423</f>
        <v/>
      </c>
    </row>
    <row r="422" spans="1:13" s="52" customFormat="1" ht="39.950000000000003" customHeight="1" x14ac:dyDescent="0.25">
      <c r="A422" s="49">
        <f t="shared" si="6"/>
        <v>414</v>
      </c>
      <c r="B422" s="16">
        <f>'Memória de Calculo p Regulação'!$E424</f>
        <v>0</v>
      </c>
      <c r="C422" s="13" t="str">
        <f>'Memória de Calculo p Regulação'!$F424</f>
        <v/>
      </c>
      <c r="D422" s="16" t="str">
        <f>'Memória de Calculo p Regulação'!G424</f>
        <v/>
      </c>
      <c r="E422" s="13" t="str">
        <f>'Memória de Calculo p Regulação'!H424</f>
        <v/>
      </c>
      <c r="F422" s="16" t="str">
        <f>'Memória de Calculo p Regulação'!I424</f>
        <v/>
      </c>
      <c r="G422" s="16">
        <f>'Memória de Calculo p Regulação'!J406</f>
        <v>0</v>
      </c>
      <c r="H422" s="16">
        <f>'Memória de Calculo p Regulação'!K406</f>
        <v>0</v>
      </c>
      <c r="I422" s="16">
        <f>'Memória de Calculo p Regulação'!L406</f>
        <v>0</v>
      </c>
      <c r="J422" s="16">
        <f>'Memória de Calculo p Regulação'!M424</f>
        <v>0</v>
      </c>
      <c r="K422" s="50">
        <f>'Memória de Calculo p Regulação'!N424</f>
        <v>0</v>
      </c>
      <c r="L422" s="51" t="str">
        <f>'Memória de Calculo p Regulação'!O424</f>
        <v/>
      </c>
      <c r="M422" s="51" t="str">
        <f>'Memória de Calculo p Regulação'!P424</f>
        <v/>
      </c>
    </row>
    <row r="423" spans="1:13" s="52" customFormat="1" ht="39.950000000000003" customHeight="1" x14ac:dyDescent="0.25">
      <c r="A423" s="49">
        <f t="shared" si="6"/>
        <v>415</v>
      </c>
      <c r="B423" s="16">
        <f>'Memória de Calculo p Regulação'!$E425</f>
        <v>0</v>
      </c>
      <c r="C423" s="13" t="str">
        <f>'Memória de Calculo p Regulação'!$F425</f>
        <v/>
      </c>
      <c r="D423" s="16" t="str">
        <f>'Memória de Calculo p Regulação'!G425</f>
        <v/>
      </c>
      <c r="E423" s="13" t="str">
        <f>'Memória de Calculo p Regulação'!H425</f>
        <v/>
      </c>
      <c r="F423" s="16" t="str">
        <f>'Memória de Calculo p Regulação'!I425</f>
        <v/>
      </c>
      <c r="G423" s="16">
        <f>'Memória de Calculo p Regulação'!J407</f>
        <v>0</v>
      </c>
      <c r="H423" s="16">
        <f>'Memória de Calculo p Regulação'!K407</f>
        <v>0</v>
      </c>
      <c r="I423" s="16">
        <f>'Memória de Calculo p Regulação'!L407</f>
        <v>0</v>
      </c>
      <c r="J423" s="16">
        <f>'Memória de Calculo p Regulação'!M425</f>
        <v>0</v>
      </c>
      <c r="K423" s="50">
        <f>'Memória de Calculo p Regulação'!N425</f>
        <v>0</v>
      </c>
      <c r="L423" s="51" t="str">
        <f>'Memória de Calculo p Regulação'!O425</f>
        <v/>
      </c>
      <c r="M423" s="51" t="str">
        <f>'Memória de Calculo p Regulação'!P425</f>
        <v/>
      </c>
    </row>
    <row r="424" spans="1:13" s="52" customFormat="1" ht="39.950000000000003" customHeight="1" x14ac:dyDescent="0.25">
      <c r="A424" s="49">
        <f t="shared" si="6"/>
        <v>416</v>
      </c>
      <c r="B424" s="16">
        <f>'Memória de Calculo p Regulação'!$E426</f>
        <v>0</v>
      </c>
      <c r="C424" s="13" t="str">
        <f>'Memória de Calculo p Regulação'!$F426</f>
        <v/>
      </c>
      <c r="D424" s="16" t="str">
        <f>'Memória de Calculo p Regulação'!G426</f>
        <v/>
      </c>
      <c r="E424" s="13" t="str">
        <f>'Memória de Calculo p Regulação'!H426</f>
        <v/>
      </c>
      <c r="F424" s="16" t="str">
        <f>'Memória de Calculo p Regulação'!I426</f>
        <v/>
      </c>
      <c r="G424" s="16">
        <f>'Memória de Calculo p Regulação'!J408</f>
        <v>0</v>
      </c>
      <c r="H424" s="16">
        <f>'Memória de Calculo p Regulação'!K408</f>
        <v>0</v>
      </c>
      <c r="I424" s="16">
        <f>'Memória de Calculo p Regulação'!L408</f>
        <v>0</v>
      </c>
      <c r="J424" s="16">
        <f>'Memória de Calculo p Regulação'!M426</f>
        <v>0</v>
      </c>
      <c r="K424" s="50">
        <f>'Memória de Calculo p Regulação'!N426</f>
        <v>0</v>
      </c>
      <c r="L424" s="51" t="str">
        <f>'Memória de Calculo p Regulação'!O426</f>
        <v/>
      </c>
      <c r="M424" s="51" t="str">
        <f>'Memória de Calculo p Regulação'!P426</f>
        <v/>
      </c>
    </row>
    <row r="425" spans="1:13" s="52" customFormat="1" ht="39.950000000000003" customHeight="1" x14ac:dyDescent="0.25">
      <c r="A425" s="49">
        <f t="shared" si="6"/>
        <v>417</v>
      </c>
      <c r="B425" s="16">
        <f>'Memória de Calculo p Regulação'!$E427</f>
        <v>0</v>
      </c>
      <c r="C425" s="13" t="str">
        <f>'Memória de Calculo p Regulação'!$F427</f>
        <v/>
      </c>
      <c r="D425" s="16" t="str">
        <f>'Memória de Calculo p Regulação'!G427</f>
        <v/>
      </c>
      <c r="E425" s="13" t="str">
        <f>'Memória de Calculo p Regulação'!H427</f>
        <v/>
      </c>
      <c r="F425" s="16" t="str">
        <f>'Memória de Calculo p Regulação'!I427</f>
        <v/>
      </c>
      <c r="G425" s="16">
        <f>'Memória de Calculo p Regulação'!J409</f>
        <v>0</v>
      </c>
      <c r="H425" s="16">
        <f>'Memória de Calculo p Regulação'!K409</f>
        <v>0</v>
      </c>
      <c r="I425" s="16">
        <f>'Memória de Calculo p Regulação'!L409</f>
        <v>0</v>
      </c>
      <c r="J425" s="16">
        <f>'Memória de Calculo p Regulação'!M427</f>
        <v>0</v>
      </c>
      <c r="K425" s="50">
        <f>'Memória de Calculo p Regulação'!N427</f>
        <v>0</v>
      </c>
      <c r="L425" s="51" t="str">
        <f>'Memória de Calculo p Regulação'!O427</f>
        <v/>
      </c>
      <c r="M425" s="51" t="str">
        <f>'Memória de Calculo p Regulação'!P427</f>
        <v/>
      </c>
    </row>
    <row r="426" spans="1:13" s="52" customFormat="1" ht="39.950000000000003" customHeight="1" x14ac:dyDescent="0.25">
      <c r="A426" s="49">
        <f t="shared" si="6"/>
        <v>418</v>
      </c>
      <c r="B426" s="16">
        <f>'Memória de Calculo p Regulação'!$E428</f>
        <v>0</v>
      </c>
      <c r="C426" s="13" t="str">
        <f>'Memória de Calculo p Regulação'!$F428</f>
        <v/>
      </c>
      <c r="D426" s="16" t="str">
        <f>'Memória de Calculo p Regulação'!G428</f>
        <v/>
      </c>
      <c r="E426" s="13" t="str">
        <f>'Memória de Calculo p Regulação'!H428</f>
        <v/>
      </c>
      <c r="F426" s="16" t="str">
        <f>'Memória de Calculo p Regulação'!I428</f>
        <v/>
      </c>
      <c r="G426" s="16">
        <f>'Memória de Calculo p Regulação'!J410</f>
        <v>0</v>
      </c>
      <c r="H426" s="16">
        <f>'Memória de Calculo p Regulação'!K410</f>
        <v>0</v>
      </c>
      <c r="I426" s="16">
        <f>'Memória de Calculo p Regulação'!L410</f>
        <v>0</v>
      </c>
      <c r="J426" s="16">
        <f>'Memória de Calculo p Regulação'!M428</f>
        <v>0</v>
      </c>
      <c r="K426" s="50">
        <f>'Memória de Calculo p Regulação'!N428</f>
        <v>0</v>
      </c>
      <c r="L426" s="51" t="str">
        <f>'Memória de Calculo p Regulação'!O428</f>
        <v/>
      </c>
      <c r="M426" s="51" t="str">
        <f>'Memória de Calculo p Regulação'!P428</f>
        <v/>
      </c>
    </row>
    <row r="427" spans="1:13" s="52" customFormat="1" ht="39.950000000000003" customHeight="1" x14ac:dyDescent="0.25">
      <c r="A427" s="49">
        <f t="shared" si="6"/>
        <v>419</v>
      </c>
      <c r="B427" s="16">
        <f>'Memória de Calculo p Regulação'!$E429</f>
        <v>0</v>
      </c>
      <c r="C427" s="13" t="str">
        <f>'Memória de Calculo p Regulação'!$F429</f>
        <v/>
      </c>
      <c r="D427" s="16" t="str">
        <f>'Memória de Calculo p Regulação'!G429</f>
        <v/>
      </c>
      <c r="E427" s="13" t="str">
        <f>'Memória de Calculo p Regulação'!H429</f>
        <v/>
      </c>
      <c r="F427" s="16" t="str">
        <f>'Memória de Calculo p Regulação'!I429</f>
        <v/>
      </c>
      <c r="G427" s="16">
        <f>'Memória de Calculo p Regulação'!J411</f>
        <v>0</v>
      </c>
      <c r="H427" s="16">
        <f>'Memória de Calculo p Regulação'!K411</f>
        <v>0</v>
      </c>
      <c r="I427" s="16">
        <f>'Memória de Calculo p Regulação'!L411</f>
        <v>0</v>
      </c>
      <c r="J427" s="16">
        <f>'Memória de Calculo p Regulação'!M429</f>
        <v>0</v>
      </c>
      <c r="K427" s="50">
        <f>'Memória de Calculo p Regulação'!N429</f>
        <v>0</v>
      </c>
      <c r="L427" s="51" t="str">
        <f>'Memória de Calculo p Regulação'!O429</f>
        <v/>
      </c>
      <c r="M427" s="51" t="str">
        <f>'Memória de Calculo p Regulação'!P429</f>
        <v/>
      </c>
    </row>
    <row r="428" spans="1:13" s="52" customFormat="1" ht="39.950000000000003" customHeight="1" x14ac:dyDescent="0.25">
      <c r="A428" s="49">
        <f t="shared" si="6"/>
        <v>420</v>
      </c>
      <c r="B428" s="16">
        <f>'Memória de Calculo p Regulação'!$E430</f>
        <v>0</v>
      </c>
      <c r="C428" s="13" t="str">
        <f>'Memória de Calculo p Regulação'!$F430</f>
        <v/>
      </c>
      <c r="D428" s="16" t="str">
        <f>'Memória de Calculo p Regulação'!G430</f>
        <v/>
      </c>
      <c r="E428" s="13" t="str">
        <f>'Memória de Calculo p Regulação'!H430</f>
        <v/>
      </c>
      <c r="F428" s="16" t="str">
        <f>'Memória de Calculo p Regulação'!I430</f>
        <v/>
      </c>
      <c r="G428" s="16">
        <f>'Memória de Calculo p Regulação'!J412</f>
        <v>0</v>
      </c>
      <c r="H428" s="16">
        <f>'Memória de Calculo p Regulação'!K412</f>
        <v>0</v>
      </c>
      <c r="I428" s="16">
        <f>'Memória de Calculo p Regulação'!L412</f>
        <v>0</v>
      </c>
      <c r="J428" s="16">
        <f>'Memória de Calculo p Regulação'!M430</f>
        <v>0</v>
      </c>
      <c r="K428" s="50">
        <f>'Memória de Calculo p Regulação'!N430</f>
        <v>0</v>
      </c>
      <c r="L428" s="51" t="str">
        <f>'Memória de Calculo p Regulação'!O430</f>
        <v/>
      </c>
      <c r="M428" s="51" t="str">
        <f>'Memória de Calculo p Regulação'!P430</f>
        <v/>
      </c>
    </row>
    <row r="429" spans="1:13" s="52" customFormat="1" ht="39.950000000000003" customHeight="1" x14ac:dyDescent="0.25">
      <c r="A429" s="49">
        <f t="shared" si="6"/>
        <v>421</v>
      </c>
      <c r="B429" s="16">
        <f>'Memória de Calculo p Regulação'!$E431</f>
        <v>0</v>
      </c>
      <c r="C429" s="13" t="str">
        <f>'Memória de Calculo p Regulação'!$F431</f>
        <v/>
      </c>
      <c r="D429" s="16" t="str">
        <f>'Memória de Calculo p Regulação'!G431</f>
        <v/>
      </c>
      <c r="E429" s="13" t="str">
        <f>'Memória de Calculo p Regulação'!H431</f>
        <v/>
      </c>
      <c r="F429" s="16" t="str">
        <f>'Memória de Calculo p Regulação'!I431</f>
        <v/>
      </c>
      <c r="G429" s="16">
        <f>'Memória de Calculo p Regulação'!J413</f>
        <v>0</v>
      </c>
      <c r="H429" s="16">
        <f>'Memória de Calculo p Regulação'!K413</f>
        <v>0</v>
      </c>
      <c r="I429" s="16">
        <f>'Memória de Calculo p Regulação'!L413</f>
        <v>0</v>
      </c>
      <c r="J429" s="16">
        <f>'Memória de Calculo p Regulação'!M431</f>
        <v>0</v>
      </c>
      <c r="K429" s="50">
        <f>'Memória de Calculo p Regulação'!N431</f>
        <v>0</v>
      </c>
      <c r="L429" s="51" t="str">
        <f>'Memória de Calculo p Regulação'!O431</f>
        <v/>
      </c>
      <c r="M429" s="51" t="str">
        <f>'Memória de Calculo p Regulação'!P431</f>
        <v/>
      </c>
    </row>
    <row r="430" spans="1:13" s="52" customFormat="1" ht="39.950000000000003" customHeight="1" x14ac:dyDescent="0.25">
      <c r="A430" s="49">
        <f t="shared" si="6"/>
        <v>422</v>
      </c>
      <c r="B430" s="16">
        <f>'Memória de Calculo p Regulação'!$E432</f>
        <v>0</v>
      </c>
      <c r="C430" s="13" t="str">
        <f>'Memória de Calculo p Regulação'!$F432</f>
        <v/>
      </c>
      <c r="D430" s="16" t="str">
        <f>'Memória de Calculo p Regulação'!G432</f>
        <v/>
      </c>
      <c r="E430" s="13" t="str">
        <f>'Memória de Calculo p Regulação'!H432</f>
        <v/>
      </c>
      <c r="F430" s="16" t="str">
        <f>'Memória de Calculo p Regulação'!I432</f>
        <v/>
      </c>
      <c r="G430" s="16">
        <f>'Memória de Calculo p Regulação'!J414</f>
        <v>0</v>
      </c>
      <c r="H430" s="16">
        <f>'Memória de Calculo p Regulação'!K414</f>
        <v>0</v>
      </c>
      <c r="I430" s="16">
        <f>'Memória de Calculo p Regulação'!L414</f>
        <v>0</v>
      </c>
      <c r="J430" s="16">
        <f>'Memória de Calculo p Regulação'!M432</f>
        <v>0</v>
      </c>
      <c r="K430" s="50">
        <f>'Memória de Calculo p Regulação'!N432</f>
        <v>0</v>
      </c>
      <c r="L430" s="51" t="str">
        <f>'Memória de Calculo p Regulação'!O432</f>
        <v/>
      </c>
      <c r="M430" s="51" t="str">
        <f>'Memória de Calculo p Regulação'!P432</f>
        <v/>
      </c>
    </row>
    <row r="431" spans="1:13" s="52" customFormat="1" ht="39.950000000000003" customHeight="1" x14ac:dyDescent="0.25">
      <c r="A431" s="49">
        <f t="shared" si="6"/>
        <v>423</v>
      </c>
      <c r="B431" s="16">
        <f>'Memória de Calculo p Regulação'!$E433</f>
        <v>0</v>
      </c>
      <c r="C431" s="13" t="str">
        <f>'Memória de Calculo p Regulação'!$F433</f>
        <v/>
      </c>
      <c r="D431" s="16" t="str">
        <f>'Memória de Calculo p Regulação'!G433</f>
        <v/>
      </c>
      <c r="E431" s="13" t="str">
        <f>'Memória de Calculo p Regulação'!H433</f>
        <v/>
      </c>
      <c r="F431" s="16" t="str">
        <f>'Memória de Calculo p Regulação'!I433</f>
        <v/>
      </c>
      <c r="G431" s="16">
        <f>'Memória de Calculo p Regulação'!J415</f>
        <v>0</v>
      </c>
      <c r="H431" s="16">
        <f>'Memória de Calculo p Regulação'!K415</f>
        <v>0</v>
      </c>
      <c r="I431" s="16">
        <f>'Memória de Calculo p Regulação'!L415</f>
        <v>0</v>
      </c>
      <c r="J431" s="16">
        <f>'Memória de Calculo p Regulação'!M433</f>
        <v>0</v>
      </c>
      <c r="K431" s="50">
        <f>'Memória de Calculo p Regulação'!N433</f>
        <v>0</v>
      </c>
      <c r="L431" s="51" t="str">
        <f>'Memória de Calculo p Regulação'!O433</f>
        <v/>
      </c>
      <c r="M431" s="51" t="str">
        <f>'Memória de Calculo p Regulação'!P433</f>
        <v/>
      </c>
    </row>
    <row r="432" spans="1:13" s="52" customFormat="1" ht="39.950000000000003" customHeight="1" x14ac:dyDescent="0.25">
      <c r="A432" s="49">
        <f t="shared" si="6"/>
        <v>424</v>
      </c>
      <c r="B432" s="16">
        <f>'Memória de Calculo p Regulação'!$E434</f>
        <v>0</v>
      </c>
      <c r="C432" s="13" t="str">
        <f>'Memória de Calculo p Regulação'!$F434</f>
        <v/>
      </c>
      <c r="D432" s="16" t="str">
        <f>'Memória de Calculo p Regulação'!G434</f>
        <v/>
      </c>
      <c r="E432" s="13" t="str">
        <f>'Memória de Calculo p Regulação'!H434</f>
        <v/>
      </c>
      <c r="F432" s="16" t="str">
        <f>'Memória de Calculo p Regulação'!I434</f>
        <v/>
      </c>
      <c r="G432" s="16">
        <f>'Memória de Calculo p Regulação'!J416</f>
        <v>0</v>
      </c>
      <c r="H432" s="16">
        <f>'Memória de Calculo p Regulação'!K416</f>
        <v>0</v>
      </c>
      <c r="I432" s="16">
        <f>'Memória de Calculo p Regulação'!L416</f>
        <v>0</v>
      </c>
      <c r="J432" s="16">
        <f>'Memória de Calculo p Regulação'!M434</f>
        <v>0</v>
      </c>
      <c r="K432" s="50">
        <f>'Memória de Calculo p Regulação'!N434</f>
        <v>0</v>
      </c>
      <c r="L432" s="51" t="str">
        <f>'Memória de Calculo p Regulação'!O434</f>
        <v/>
      </c>
      <c r="M432" s="51" t="str">
        <f>'Memória de Calculo p Regulação'!P434</f>
        <v/>
      </c>
    </row>
    <row r="433" spans="1:13" s="52" customFormat="1" ht="39.950000000000003" customHeight="1" x14ac:dyDescent="0.25">
      <c r="A433" s="49">
        <f t="shared" si="6"/>
        <v>425</v>
      </c>
      <c r="B433" s="16">
        <f>'Memória de Calculo p Regulação'!$E435</f>
        <v>0</v>
      </c>
      <c r="C433" s="13" t="str">
        <f>'Memória de Calculo p Regulação'!$F435</f>
        <v/>
      </c>
      <c r="D433" s="16" t="str">
        <f>'Memória de Calculo p Regulação'!G435</f>
        <v/>
      </c>
      <c r="E433" s="13" t="str">
        <f>'Memória de Calculo p Regulação'!H435</f>
        <v/>
      </c>
      <c r="F433" s="16" t="str">
        <f>'Memória de Calculo p Regulação'!I435</f>
        <v/>
      </c>
      <c r="G433" s="16">
        <f>'Memória de Calculo p Regulação'!J417</f>
        <v>0</v>
      </c>
      <c r="H433" s="16">
        <f>'Memória de Calculo p Regulação'!K417</f>
        <v>0</v>
      </c>
      <c r="I433" s="16">
        <f>'Memória de Calculo p Regulação'!L417</f>
        <v>0</v>
      </c>
      <c r="J433" s="16">
        <f>'Memória de Calculo p Regulação'!M435</f>
        <v>0</v>
      </c>
      <c r="K433" s="50">
        <f>'Memória de Calculo p Regulação'!N435</f>
        <v>0</v>
      </c>
      <c r="L433" s="51" t="str">
        <f>'Memória de Calculo p Regulação'!O435</f>
        <v/>
      </c>
      <c r="M433" s="51" t="str">
        <f>'Memória de Calculo p Regulação'!P435</f>
        <v/>
      </c>
    </row>
    <row r="434" spans="1:13" s="52" customFormat="1" ht="39.950000000000003" customHeight="1" x14ac:dyDescent="0.25">
      <c r="A434" s="49">
        <f t="shared" si="6"/>
        <v>426</v>
      </c>
      <c r="B434" s="16">
        <f>'Memória de Calculo p Regulação'!$E436</f>
        <v>0</v>
      </c>
      <c r="C434" s="13" t="str">
        <f>'Memória de Calculo p Regulação'!$F436</f>
        <v/>
      </c>
      <c r="D434" s="16" t="str">
        <f>'Memória de Calculo p Regulação'!G436</f>
        <v/>
      </c>
      <c r="E434" s="13" t="str">
        <f>'Memória de Calculo p Regulação'!H436</f>
        <v/>
      </c>
      <c r="F434" s="16" t="str">
        <f>'Memória de Calculo p Regulação'!I436</f>
        <v/>
      </c>
      <c r="G434" s="16">
        <f>'Memória de Calculo p Regulação'!J418</f>
        <v>0</v>
      </c>
      <c r="H434" s="16">
        <f>'Memória de Calculo p Regulação'!K418</f>
        <v>0</v>
      </c>
      <c r="I434" s="16">
        <f>'Memória de Calculo p Regulação'!L418</f>
        <v>0</v>
      </c>
      <c r="J434" s="16">
        <f>'Memória de Calculo p Regulação'!M436</f>
        <v>0</v>
      </c>
      <c r="K434" s="50">
        <f>'Memória de Calculo p Regulação'!N436</f>
        <v>0</v>
      </c>
      <c r="L434" s="51" t="str">
        <f>'Memória de Calculo p Regulação'!O436</f>
        <v/>
      </c>
      <c r="M434" s="51" t="str">
        <f>'Memória de Calculo p Regulação'!P436</f>
        <v/>
      </c>
    </row>
    <row r="435" spans="1:13" s="52" customFormat="1" ht="39.950000000000003" customHeight="1" x14ac:dyDescent="0.25">
      <c r="A435" s="49">
        <f t="shared" si="6"/>
        <v>427</v>
      </c>
      <c r="B435" s="16">
        <f>'Memória de Calculo p Regulação'!$E437</f>
        <v>0</v>
      </c>
      <c r="C435" s="13" t="str">
        <f>'Memória de Calculo p Regulação'!$F437</f>
        <v/>
      </c>
      <c r="D435" s="16" t="str">
        <f>'Memória de Calculo p Regulação'!G437</f>
        <v/>
      </c>
      <c r="E435" s="13" t="str">
        <f>'Memória de Calculo p Regulação'!H437</f>
        <v/>
      </c>
      <c r="F435" s="16" t="str">
        <f>'Memória de Calculo p Regulação'!I437</f>
        <v/>
      </c>
      <c r="G435" s="16">
        <f>'Memória de Calculo p Regulação'!J419</f>
        <v>0</v>
      </c>
      <c r="H435" s="16">
        <f>'Memória de Calculo p Regulação'!K419</f>
        <v>0</v>
      </c>
      <c r="I435" s="16">
        <f>'Memória de Calculo p Regulação'!L419</f>
        <v>0</v>
      </c>
      <c r="J435" s="16">
        <f>'Memória de Calculo p Regulação'!M437</f>
        <v>0</v>
      </c>
      <c r="K435" s="50">
        <f>'Memória de Calculo p Regulação'!N437</f>
        <v>0</v>
      </c>
      <c r="L435" s="51" t="str">
        <f>'Memória de Calculo p Regulação'!O437</f>
        <v/>
      </c>
      <c r="M435" s="51" t="str">
        <f>'Memória de Calculo p Regulação'!P437</f>
        <v/>
      </c>
    </row>
    <row r="436" spans="1:13" s="52" customFormat="1" ht="39.950000000000003" customHeight="1" x14ac:dyDescent="0.25">
      <c r="A436" s="49">
        <f t="shared" si="6"/>
        <v>428</v>
      </c>
      <c r="B436" s="16">
        <f>'Memória de Calculo p Regulação'!$E438</f>
        <v>0</v>
      </c>
      <c r="C436" s="13" t="str">
        <f>'Memória de Calculo p Regulação'!$F438</f>
        <v/>
      </c>
      <c r="D436" s="16" t="str">
        <f>'Memória de Calculo p Regulação'!G438</f>
        <v/>
      </c>
      <c r="E436" s="13" t="str">
        <f>'Memória de Calculo p Regulação'!H438</f>
        <v/>
      </c>
      <c r="F436" s="16" t="str">
        <f>'Memória de Calculo p Regulação'!I438</f>
        <v/>
      </c>
      <c r="G436" s="16">
        <f>'Memória de Calculo p Regulação'!J420</f>
        <v>0</v>
      </c>
      <c r="H436" s="16">
        <f>'Memória de Calculo p Regulação'!K420</f>
        <v>0</v>
      </c>
      <c r="I436" s="16">
        <f>'Memória de Calculo p Regulação'!L420</f>
        <v>0</v>
      </c>
      <c r="J436" s="16">
        <f>'Memória de Calculo p Regulação'!M438</f>
        <v>0</v>
      </c>
      <c r="K436" s="50">
        <f>'Memória de Calculo p Regulação'!N438</f>
        <v>0</v>
      </c>
      <c r="L436" s="51" t="str">
        <f>'Memória de Calculo p Regulação'!O438</f>
        <v/>
      </c>
      <c r="M436" s="51" t="str">
        <f>'Memória de Calculo p Regulação'!P438</f>
        <v/>
      </c>
    </row>
    <row r="437" spans="1:13" s="52" customFormat="1" ht="39.950000000000003" customHeight="1" x14ac:dyDescent="0.25">
      <c r="A437" s="49">
        <f t="shared" si="6"/>
        <v>429</v>
      </c>
      <c r="B437" s="16">
        <f>'Memória de Calculo p Regulação'!$E439</f>
        <v>0</v>
      </c>
      <c r="C437" s="13" t="str">
        <f>'Memória de Calculo p Regulação'!$F439</f>
        <v/>
      </c>
      <c r="D437" s="16" t="str">
        <f>'Memória de Calculo p Regulação'!G439</f>
        <v/>
      </c>
      <c r="E437" s="13" t="str">
        <f>'Memória de Calculo p Regulação'!H439</f>
        <v/>
      </c>
      <c r="F437" s="16" t="str">
        <f>'Memória de Calculo p Regulação'!I439</f>
        <v/>
      </c>
      <c r="G437" s="16">
        <f>'Memória de Calculo p Regulação'!J421</f>
        <v>0</v>
      </c>
      <c r="H437" s="16">
        <f>'Memória de Calculo p Regulação'!K421</f>
        <v>0</v>
      </c>
      <c r="I437" s="16">
        <f>'Memória de Calculo p Regulação'!L421</f>
        <v>0</v>
      </c>
      <c r="J437" s="16">
        <f>'Memória de Calculo p Regulação'!M439</f>
        <v>0</v>
      </c>
      <c r="K437" s="50">
        <f>'Memória de Calculo p Regulação'!N439</f>
        <v>0</v>
      </c>
      <c r="L437" s="51" t="str">
        <f>'Memória de Calculo p Regulação'!O439</f>
        <v/>
      </c>
      <c r="M437" s="51" t="str">
        <f>'Memória de Calculo p Regulação'!P439</f>
        <v/>
      </c>
    </row>
    <row r="438" spans="1:13" s="52" customFormat="1" ht="39.950000000000003" customHeight="1" x14ac:dyDescent="0.25">
      <c r="A438" s="49">
        <f t="shared" si="6"/>
        <v>430</v>
      </c>
      <c r="B438" s="16">
        <f>'Memória de Calculo p Regulação'!$E440</f>
        <v>0</v>
      </c>
      <c r="C438" s="13" t="str">
        <f>'Memória de Calculo p Regulação'!$F440</f>
        <v/>
      </c>
      <c r="D438" s="16" t="str">
        <f>'Memória de Calculo p Regulação'!G440</f>
        <v/>
      </c>
      <c r="E438" s="13" t="str">
        <f>'Memória de Calculo p Regulação'!H440</f>
        <v/>
      </c>
      <c r="F438" s="16" t="str">
        <f>'Memória de Calculo p Regulação'!I440</f>
        <v/>
      </c>
      <c r="G438" s="16">
        <f>'Memória de Calculo p Regulação'!J422</f>
        <v>0</v>
      </c>
      <c r="H438" s="16">
        <f>'Memória de Calculo p Regulação'!K422</f>
        <v>0</v>
      </c>
      <c r="I438" s="16">
        <f>'Memória de Calculo p Regulação'!L422</f>
        <v>0</v>
      </c>
      <c r="J438" s="16">
        <f>'Memória de Calculo p Regulação'!M440</f>
        <v>0</v>
      </c>
      <c r="K438" s="50">
        <f>'Memória de Calculo p Regulação'!N440</f>
        <v>0</v>
      </c>
      <c r="L438" s="51" t="str">
        <f>'Memória de Calculo p Regulação'!O440</f>
        <v/>
      </c>
      <c r="M438" s="51" t="str">
        <f>'Memória de Calculo p Regulação'!P440</f>
        <v/>
      </c>
    </row>
    <row r="439" spans="1:13" s="52" customFormat="1" ht="39.950000000000003" customHeight="1" x14ac:dyDescent="0.25">
      <c r="A439" s="49">
        <f t="shared" si="6"/>
        <v>431</v>
      </c>
      <c r="B439" s="16">
        <f>'Memória de Calculo p Regulação'!$E441</f>
        <v>0</v>
      </c>
      <c r="C439" s="13" t="str">
        <f>'Memória de Calculo p Regulação'!$F441</f>
        <v/>
      </c>
      <c r="D439" s="16" t="str">
        <f>'Memória de Calculo p Regulação'!G441</f>
        <v/>
      </c>
      <c r="E439" s="13" t="str">
        <f>'Memória de Calculo p Regulação'!H441</f>
        <v/>
      </c>
      <c r="F439" s="16" t="str">
        <f>'Memória de Calculo p Regulação'!I441</f>
        <v/>
      </c>
      <c r="G439" s="16">
        <f>'Memória de Calculo p Regulação'!J423</f>
        <v>0</v>
      </c>
      <c r="H439" s="16">
        <f>'Memória de Calculo p Regulação'!K423</f>
        <v>0</v>
      </c>
      <c r="I439" s="16">
        <f>'Memória de Calculo p Regulação'!L423</f>
        <v>0</v>
      </c>
      <c r="J439" s="16">
        <f>'Memória de Calculo p Regulação'!M441</f>
        <v>0</v>
      </c>
      <c r="K439" s="50">
        <f>'Memória de Calculo p Regulação'!N441</f>
        <v>0</v>
      </c>
      <c r="L439" s="51" t="str">
        <f>'Memória de Calculo p Regulação'!O441</f>
        <v/>
      </c>
      <c r="M439" s="51" t="str">
        <f>'Memória de Calculo p Regulação'!P441</f>
        <v/>
      </c>
    </row>
    <row r="440" spans="1:13" s="52" customFormat="1" ht="39.950000000000003" customHeight="1" x14ac:dyDescent="0.25">
      <c r="A440" s="49">
        <f t="shared" si="6"/>
        <v>432</v>
      </c>
      <c r="B440" s="16">
        <f>'Memória de Calculo p Regulação'!$E442</f>
        <v>0</v>
      </c>
      <c r="C440" s="13" t="str">
        <f>'Memória de Calculo p Regulação'!$F442</f>
        <v/>
      </c>
      <c r="D440" s="16" t="str">
        <f>'Memória de Calculo p Regulação'!G442</f>
        <v/>
      </c>
      <c r="E440" s="13" t="str">
        <f>'Memória de Calculo p Regulação'!H442</f>
        <v/>
      </c>
      <c r="F440" s="16" t="str">
        <f>'Memória de Calculo p Regulação'!I442</f>
        <v/>
      </c>
      <c r="G440" s="16">
        <f>'Memória de Calculo p Regulação'!J424</f>
        <v>0</v>
      </c>
      <c r="H440" s="16">
        <f>'Memória de Calculo p Regulação'!K424</f>
        <v>0</v>
      </c>
      <c r="I440" s="16">
        <f>'Memória de Calculo p Regulação'!L424</f>
        <v>0</v>
      </c>
      <c r="J440" s="16">
        <f>'Memória de Calculo p Regulação'!M442</f>
        <v>0</v>
      </c>
      <c r="K440" s="50">
        <f>'Memória de Calculo p Regulação'!N442</f>
        <v>0</v>
      </c>
      <c r="L440" s="51" t="str">
        <f>'Memória de Calculo p Regulação'!O442</f>
        <v/>
      </c>
      <c r="M440" s="51" t="str">
        <f>'Memória de Calculo p Regulação'!P442</f>
        <v/>
      </c>
    </row>
    <row r="441" spans="1:13" s="52" customFormat="1" ht="39.950000000000003" customHeight="1" x14ac:dyDescent="0.25">
      <c r="A441" s="49">
        <f t="shared" si="6"/>
        <v>433</v>
      </c>
      <c r="B441" s="16">
        <f>'Memória de Calculo p Regulação'!$E443</f>
        <v>0</v>
      </c>
      <c r="C441" s="13" t="str">
        <f>'Memória de Calculo p Regulação'!$F443</f>
        <v/>
      </c>
      <c r="D441" s="16" t="str">
        <f>'Memória de Calculo p Regulação'!G443</f>
        <v/>
      </c>
      <c r="E441" s="13" t="str">
        <f>'Memória de Calculo p Regulação'!H443</f>
        <v/>
      </c>
      <c r="F441" s="16" t="str">
        <f>'Memória de Calculo p Regulação'!I443</f>
        <v/>
      </c>
      <c r="G441" s="16">
        <f>'Memória de Calculo p Regulação'!J425</f>
        <v>0</v>
      </c>
      <c r="H441" s="16">
        <f>'Memória de Calculo p Regulação'!K425</f>
        <v>0</v>
      </c>
      <c r="I441" s="16">
        <f>'Memória de Calculo p Regulação'!L425</f>
        <v>0</v>
      </c>
      <c r="J441" s="16">
        <f>'Memória de Calculo p Regulação'!M443</f>
        <v>0</v>
      </c>
      <c r="K441" s="50">
        <f>'Memória de Calculo p Regulação'!N443</f>
        <v>0</v>
      </c>
      <c r="L441" s="51" t="str">
        <f>'Memória de Calculo p Regulação'!O443</f>
        <v/>
      </c>
      <c r="M441" s="51" t="str">
        <f>'Memória de Calculo p Regulação'!P443</f>
        <v/>
      </c>
    </row>
    <row r="442" spans="1:13" s="52" customFormat="1" ht="39.950000000000003" customHeight="1" x14ac:dyDescent="0.25">
      <c r="A442" s="49">
        <f t="shared" si="6"/>
        <v>434</v>
      </c>
      <c r="B442" s="16">
        <f>'Memória de Calculo p Regulação'!$E444</f>
        <v>0</v>
      </c>
      <c r="C442" s="13" t="str">
        <f>'Memória de Calculo p Regulação'!$F444</f>
        <v/>
      </c>
      <c r="D442" s="16" t="str">
        <f>'Memória de Calculo p Regulação'!G444</f>
        <v/>
      </c>
      <c r="E442" s="13" t="str">
        <f>'Memória de Calculo p Regulação'!H444</f>
        <v/>
      </c>
      <c r="F442" s="16" t="str">
        <f>'Memória de Calculo p Regulação'!I444</f>
        <v/>
      </c>
      <c r="G442" s="16">
        <f>'Memória de Calculo p Regulação'!J426</f>
        <v>0</v>
      </c>
      <c r="H442" s="16">
        <f>'Memória de Calculo p Regulação'!K426</f>
        <v>0</v>
      </c>
      <c r="I442" s="16">
        <f>'Memória de Calculo p Regulação'!L426</f>
        <v>0</v>
      </c>
      <c r="J442" s="16">
        <f>'Memória de Calculo p Regulação'!M444</f>
        <v>0</v>
      </c>
      <c r="K442" s="50">
        <f>'Memória de Calculo p Regulação'!N444</f>
        <v>0</v>
      </c>
      <c r="L442" s="51" t="str">
        <f>'Memória de Calculo p Regulação'!O444</f>
        <v/>
      </c>
      <c r="M442" s="51" t="str">
        <f>'Memória de Calculo p Regulação'!P444</f>
        <v/>
      </c>
    </row>
    <row r="443" spans="1:13" s="52" customFormat="1" ht="39.950000000000003" customHeight="1" x14ac:dyDescent="0.25">
      <c r="A443" s="49">
        <f t="shared" si="6"/>
        <v>435</v>
      </c>
      <c r="B443" s="16">
        <f>'Memória de Calculo p Regulação'!$E445</f>
        <v>0</v>
      </c>
      <c r="C443" s="13" t="str">
        <f>'Memória de Calculo p Regulação'!$F445</f>
        <v/>
      </c>
      <c r="D443" s="16" t="str">
        <f>'Memória de Calculo p Regulação'!G445</f>
        <v/>
      </c>
      <c r="E443" s="13" t="str">
        <f>'Memória de Calculo p Regulação'!H445</f>
        <v/>
      </c>
      <c r="F443" s="16" t="str">
        <f>'Memória de Calculo p Regulação'!I445</f>
        <v/>
      </c>
      <c r="G443" s="16">
        <f>'Memória de Calculo p Regulação'!J427</f>
        <v>0</v>
      </c>
      <c r="H443" s="16">
        <f>'Memória de Calculo p Regulação'!K427</f>
        <v>0</v>
      </c>
      <c r="I443" s="16">
        <f>'Memória de Calculo p Regulação'!L427</f>
        <v>0</v>
      </c>
      <c r="J443" s="16">
        <f>'Memória de Calculo p Regulação'!M445</f>
        <v>0</v>
      </c>
      <c r="K443" s="50">
        <f>'Memória de Calculo p Regulação'!N445</f>
        <v>0</v>
      </c>
      <c r="L443" s="51" t="str">
        <f>'Memória de Calculo p Regulação'!O445</f>
        <v/>
      </c>
      <c r="M443" s="51" t="str">
        <f>'Memória de Calculo p Regulação'!P445</f>
        <v/>
      </c>
    </row>
    <row r="444" spans="1:13" s="52" customFormat="1" ht="39.950000000000003" customHeight="1" x14ac:dyDescent="0.25">
      <c r="A444" s="49">
        <f t="shared" si="6"/>
        <v>436</v>
      </c>
      <c r="B444" s="16">
        <f>'Memória de Calculo p Regulação'!$E446</f>
        <v>0</v>
      </c>
      <c r="C444" s="13" t="str">
        <f>'Memória de Calculo p Regulação'!$F446</f>
        <v/>
      </c>
      <c r="D444" s="16" t="str">
        <f>'Memória de Calculo p Regulação'!G446</f>
        <v/>
      </c>
      <c r="E444" s="13" t="str">
        <f>'Memória de Calculo p Regulação'!H446</f>
        <v/>
      </c>
      <c r="F444" s="16" t="str">
        <f>'Memória de Calculo p Regulação'!I446</f>
        <v/>
      </c>
      <c r="G444" s="16">
        <f>'Memória de Calculo p Regulação'!J428</f>
        <v>0</v>
      </c>
      <c r="H444" s="16">
        <f>'Memória de Calculo p Regulação'!K428</f>
        <v>0</v>
      </c>
      <c r="I444" s="16">
        <f>'Memória de Calculo p Regulação'!L428</f>
        <v>0</v>
      </c>
      <c r="J444" s="16">
        <f>'Memória de Calculo p Regulação'!M446</f>
        <v>0</v>
      </c>
      <c r="K444" s="50">
        <f>'Memória de Calculo p Regulação'!N446</f>
        <v>0</v>
      </c>
      <c r="L444" s="51" t="str">
        <f>'Memória de Calculo p Regulação'!O446</f>
        <v/>
      </c>
      <c r="M444" s="51" t="str">
        <f>'Memória de Calculo p Regulação'!P446</f>
        <v/>
      </c>
    </row>
    <row r="445" spans="1:13" s="52" customFormat="1" ht="39.950000000000003" customHeight="1" x14ac:dyDescent="0.25">
      <c r="A445" s="49">
        <f t="shared" si="6"/>
        <v>437</v>
      </c>
      <c r="B445" s="16">
        <f>'Memória de Calculo p Regulação'!$E447</f>
        <v>0</v>
      </c>
      <c r="C445" s="13" t="str">
        <f>'Memória de Calculo p Regulação'!$F447</f>
        <v/>
      </c>
      <c r="D445" s="16" t="str">
        <f>'Memória de Calculo p Regulação'!G447</f>
        <v/>
      </c>
      <c r="E445" s="13" t="str">
        <f>'Memória de Calculo p Regulação'!H447</f>
        <v/>
      </c>
      <c r="F445" s="16" t="str">
        <f>'Memória de Calculo p Regulação'!I447</f>
        <v/>
      </c>
      <c r="G445" s="16">
        <f>'Memória de Calculo p Regulação'!J429</f>
        <v>0</v>
      </c>
      <c r="H445" s="16">
        <f>'Memória de Calculo p Regulação'!K429</f>
        <v>0</v>
      </c>
      <c r="I445" s="16">
        <f>'Memória de Calculo p Regulação'!L429</f>
        <v>0</v>
      </c>
      <c r="J445" s="16">
        <f>'Memória de Calculo p Regulação'!M447</f>
        <v>0</v>
      </c>
      <c r="K445" s="50">
        <f>'Memória de Calculo p Regulação'!N447</f>
        <v>0</v>
      </c>
      <c r="L445" s="51" t="str">
        <f>'Memória de Calculo p Regulação'!O447</f>
        <v/>
      </c>
      <c r="M445" s="51" t="str">
        <f>'Memória de Calculo p Regulação'!P447</f>
        <v/>
      </c>
    </row>
    <row r="446" spans="1:13" s="52" customFormat="1" ht="39.950000000000003" customHeight="1" x14ac:dyDescent="0.25">
      <c r="A446" s="49">
        <f t="shared" si="6"/>
        <v>438</v>
      </c>
      <c r="B446" s="16">
        <f>'Memória de Calculo p Regulação'!$E448</f>
        <v>0</v>
      </c>
      <c r="C446" s="13" t="str">
        <f>'Memória de Calculo p Regulação'!$F448</f>
        <v/>
      </c>
      <c r="D446" s="16" t="str">
        <f>'Memória de Calculo p Regulação'!G448</f>
        <v/>
      </c>
      <c r="E446" s="13" t="str">
        <f>'Memória de Calculo p Regulação'!H448</f>
        <v/>
      </c>
      <c r="F446" s="16" t="str">
        <f>'Memória de Calculo p Regulação'!I448</f>
        <v/>
      </c>
      <c r="G446" s="16">
        <f>'Memória de Calculo p Regulação'!J430</f>
        <v>0</v>
      </c>
      <c r="H446" s="16">
        <f>'Memória de Calculo p Regulação'!K430</f>
        <v>0</v>
      </c>
      <c r="I446" s="16">
        <f>'Memória de Calculo p Regulação'!L430</f>
        <v>0</v>
      </c>
      <c r="J446" s="16">
        <f>'Memória de Calculo p Regulação'!M448</f>
        <v>0</v>
      </c>
      <c r="K446" s="50">
        <f>'Memória de Calculo p Regulação'!N448</f>
        <v>0</v>
      </c>
      <c r="L446" s="51" t="str">
        <f>'Memória de Calculo p Regulação'!O448</f>
        <v/>
      </c>
      <c r="M446" s="51" t="str">
        <f>'Memória de Calculo p Regulação'!P448</f>
        <v/>
      </c>
    </row>
    <row r="447" spans="1:13" s="52" customFormat="1" ht="39.950000000000003" customHeight="1" x14ac:dyDescent="0.25">
      <c r="A447" s="49">
        <f t="shared" si="6"/>
        <v>439</v>
      </c>
      <c r="B447" s="16">
        <f>'Memória de Calculo p Regulação'!$E449</f>
        <v>0</v>
      </c>
      <c r="C447" s="13" t="str">
        <f>'Memória de Calculo p Regulação'!$F449</f>
        <v/>
      </c>
      <c r="D447" s="16" t="str">
        <f>'Memória de Calculo p Regulação'!G449</f>
        <v/>
      </c>
      <c r="E447" s="13" t="str">
        <f>'Memória de Calculo p Regulação'!H449</f>
        <v/>
      </c>
      <c r="F447" s="16" t="str">
        <f>'Memória de Calculo p Regulação'!I449</f>
        <v/>
      </c>
      <c r="G447" s="16">
        <f>'Memória de Calculo p Regulação'!J431</f>
        <v>0</v>
      </c>
      <c r="H447" s="16">
        <f>'Memória de Calculo p Regulação'!K431</f>
        <v>0</v>
      </c>
      <c r="I447" s="16">
        <f>'Memória de Calculo p Regulação'!L431</f>
        <v>0</v>
      </c>
      <c r="J447" s="16">
        <f>'Memória de Calculo p Regulação'!M449</f>
        <v>0</v>
      </c>
      <c r="K447" s="50">
        <f>'Memória de Calculo p Regulação'!N449</f>
        <v>0</v>
      </c>
      <c r="L447" s="51" t="str">
        <f>'Memória de Calculo p Regulação'!O449</f>
        <v/>
      </c>
      <c r="M447" s="51" t="str">
        <f>'Memória de Calculo p Regulação'!P449</f>
        <v/>
      </c>
    </row>
    <row r="448" spans="1:13" s="52" customFormat="1" ht="39.950000000000003" customHeight="1" x14ac:dyDescent="0.25">
      <c r="A448" s="49">
        <f t="shared" si="6"/>
        <v>440</v>
      </c>
      <c r="B448" s="16">
        <f>'Memória de Calculo p Regulação'!$E450</f>
        <v>0</v>
      </c>
      <c r="C448" s="13" t="str">
        <f>'Memória de Calculo p Regulação'!$F450</f>
        <v/>
      </c>
      <c r="D448" s="16" t="str">
        <f>'Memória de Calculo p Regulação'!G450</f>
        <v/>
      </c>
      <c r="E448" s="13" t="str">
        <f>'Memória de Calculo p Regulação'!H450</f>
        <v/>
      </c>
      <c r="F448" s="16" t="str">
        <f>'Memória de Calculo p Regulação'!I450</f>
        <v/>
      </c>
      <c r="G448" s="16">
        <f>'Memória de Calculo p Regulação'!J432</f>
        <v>0</v>
      </c>
      <c r="H448" s="16">
        <f>'Memória de Calculo p Regulação'!K432</f>
        <v>0</v>
      </c>
      <c r="I448" s="16">
        <f>'Memória de Calculo p Regulação'!L432</f>
        <v>0</v>
      </c>
      <c r="J448" s="16">
        <f>'Memória de Calculo p Regulação'!M450</f>
        <v>0</v>
      </c>
      <c r="K448" s="50">
        <f>'Memória de Calculo p Regulação'!N450</f>
        <v>0</v>
      </c>
      <c r="L448" s="51" t="str">
        <f>'Memória de Calculo p Regulação'!O450</f>
        <v/>
      </c>
      <c r="M448" s="51" t="str">
        <f>'Memória de Calculo p Regulação'!P450</f>
        <v/>
      </c>
    </row>
    <row r="449" spans="1:13" s="52" customFormat="1" ht="39.950000000000003" customHeight="1" x14ac:dyDescent="0.25">
      <c r="A449" s="49">
        <f t="shared" si="6"/>
        <v>441</v>
      </c>
      <c r="B449" s="16">
        <f>'Memória de Calculo p Regulação'!$E451</f>
        <v>0</v>
      </c>
      <c r="C449" s="13" t="str">
        <f>'Memória de Calculo p Regulação'!$F451</f>
        <v/>
      </c>
      <c r="D449" s="16" t="str">
        <f>'Memória de Calculo p Regulação'!G451</f>
        <v/>
      </c>
      <c r="E449" s="13" t="str">
        <f>'Memória de Calculo p Regulação'!H451</f>
        <v/>
      </c>
      <c r="F449" s="16" t="str">
        <f>'Memória de Calculo p Regulação'!I451</f>
        <v/>
      </c>
      <c r="G449" s="16">
        <f>'Memória de Calculo p Regulação'!J433</f>
        <v>0</v>
      </c>
      <c r="H449" s="16">
        <f>'Memória de Calculo p Regulação'!K433</f>
        <v>0</v>
      </c>
      <c r="I449" s="16">
        <f>'Memória de Calculo p Regulação'!L433</f>
        <v>0</v>
      </c>
      <c r="J449" s="16">
        <f>'Memória de Calculo p Regulação'!M451</f>
        <v>0</v>
      </c>
      <c r="K449" s="50">
        <f>'Memória de Calculo p Regulação'!N451</f>
        <v>0</v>
      </c>
      <c r="L449" s="51" t="str">
        <f>'Memória de Calculo p Regulação'!O451</f>
        <v/>
      </c>
      <c r="M449" s="51" t="str">
        <f>'Memória de Calculo p Regulação'!P451</f>
        <v/>
      </c>
    </row>
    <row r="450" spans="1:13" s="52" customFormat="1" ht="39.950000000000003" customHeight="1" x14ac:dyDescent="0.25">
      <c r="A450" s="49">
        <f t="shared" si="6"/>
        <v>442</v>
      </c>
      <c r="B450" s="16">
        <f>'Memória de Calculo p Regulação'!$E452</f>
        <v>0</v>
      </c>
      <c r="C450" s="13" t="str">
        <f>'Memória de Calculo p Regulação'!$F452</f>
        <v/>
      </c>
      <c r="D450" s="16" t="str">
        <f>'Memória de Calculo p Regulação'!G452</f>
        <v/>
      </c>
      <c r="E450" s="13" t="str">
        <f>'Memória de Calculo p Regulação'!H452</f>
        <v/>
      </c>
      <c r="F450" s="16" t="str">
        <f>'Memória de Calculo p Regulação'!I452</f>
        <v/>
      </c>
      <c r="G450" s="16">
        <f>'Memória de Calculo p Regulação'!J434</f>
        <v>0</v>
      </c>
      <c r="H450" s="16">
        <f>'Memória de Calculo p Regulação'!K434</f>
        <v>0</v>
      </c>
      <c r="I450" s="16">
        <f>'Memória de Calculo p Regulação'!L434</f>
        <v>0</v>
      </c>
      <c r="J450" s="16">
        <f>'Memória de Calculo p Regulação'!M452</f>
        <v>0</v>
      </c>
      <c r="K450" s="50">
        <f>'Memória de Calculo p Regulação'!N452</f>
        <v>0</v>
      </c>
      <c r="L450" s="51" t="str">
        <f>'Memória de Calculo p Regulação'!O452</f>
        <v/>
      </c>
      <c r="M450" s="51" t="str">
        <f>'Memória de Calculo p Regulação'!P452</f>
        <v/>
      </c>
    </row>
    <row r="451" spans="1:13" s="52" customFormat="1" ht="39.950000000000003" customHeight="1" x14ac:dyDescent="0.25">
      <c r="A451" s="49">
        <f t="shared" si="6"/>
        <v>443</v>
      </c>
      <c r="B451" s="16">
        <f>'Memória de Calculo p Regulação'!$E453</f>
        <v>0</v>
      </c>
      <c r="C451" s="13" t="str">
        <f>'Memória de Calculo p Regulação'!$F453</f>
        <v/>
      </c>
      <c r="D451" s="16" t="str">
        <f>'Memória de Calculo p Regulação'!G453</f>
        <v/>
      </c>
      <c r="E451" s="13" t="str">
        <f>'Memória de Calculo p Regulação'!H453</f>
        <v/>
      </c>
      <c r="F451" s="16" t="str">
        <f>'Memória de Calculo p Regulação'!I453</f>
        <v/>
      </c>
      <c r="G451" s="16">
        <f>'Memória de Calculo p Regulação'!J435</f>
        <v>0</v>
      </c>
      <c r="H451" s="16">
        <f>'Memória de Calculo p Regulação'!K435</f>
        <v>0</v>
      </c>
      <c r="I451" s="16">
        <f>'Memória de Calculo p Regulação'!L435</f>
        <v>0</v>
      </c>
      <c r="J451" s="16">
        <f>'Memória de Calculo p Regulação'!M453</f>
        <v>0</v>
      </c>
      <c r="K451" s="50">
        <f>'Memória de Calculo p Regulação'!N453</f>
        <v>0</v>
      </c>
      <c r="L451" s="51" t="str">
        <f>'Memória de Calculo p Regulação'!O453</f>
        <v/>
      </c>
      <c r="M451" s="51" t="str">
        <f>'Memória de Calculo p Regulação'!P453</f>
        <v/>
      </c>
    </row>
    <row r="452" spans="1:13" s="52" customFormat="1" ht="39.950000000000003" customHeight="1" x14ac:dyDescent="0.25">
      <c r="A452" s="49">
        <f t="shared" si="6"/>
        <v>444</v>
      </c>
      <c r="B452" s="16">
        <f>'Memória de Calculo p Regulação'!$E454</f>
        <v>0</v>
      </c>
      <c r="C452" s="13" t="str">
        <f>'Memória de Calculo p Regulação'!$F454</f>
        <v/>
      </c>
      <c r="D452" s="16" t="str">
        <f>'Memória de Calculo p Regulação'!G454</f>
        <v/>
      </c>
      <c r="E452" s="13" t="str">
        <f>'Memória de Calculo p Regulação'!H454</f>
        <v/>
      </c>
      <c r="F452" s="16" t="str">
        <f>'Memória de Calculo p Regulação'!I454</f>
        <v/>
      </c>
      <c r="G452" s="16">
        <f>'Memória de Calculo p Regulação'!J436</f>
        <v>0</v>
      </c>
      <c r="H452" s="16">
        <f>'Memória de Calculo p Regulação'!K436</f>
        <v>0</v>
      </c>
      <c r="I452" s="16">
        <f>'Memória de Calculo p Regulação'!L436</f>
        <v>0</v>
      </c>
      <c r="J452" s="16">
        <f>'Memória de Calculo p Regulação'!M454</f>
        <v>0</v>
      </c>
      <c r="K452" s="50">
        <f>'Memória de Calculo p Regulação'!N454</f>
        <v>0</v>
      </c>
      <c r="L452" s="51" t="str">
        <f>'Memória de Calculo p Regulação'!O454</f>
        <v/>
      </c>
      <c r="M452" s="51" t="str">
        <f>'Memória de Calculo p Regulação'!P454</f>
        <v/>
      </c>
    </row>
    <row r="453" spans="1:13" s="52" customFormat="1" ht="39.950000000000003" customHeight="1" x14ac:dyDescent="0.25">
      <c r="A453" s="49">
        <f t="shared" si="6"/>
        <v>445</v>
      </c>
      <c r="B453" s="16">
        <f>'Memória de Calculo p Regulação'!$E455</f>
        <v>0</v>
      </c>
      <c r="C453" s="13" t="str">
        <f>'Memória de Calculo p Regulação'!$F455</f>
        <v/>
      </c>
      <c r="D453" s="16" t="str">
        <f>'Memória de Calculo p Regulação'!G455</f>
        <v/>
      </c>
      <c r="E453" s="13" t="str">
        <f>'Memória de Calculo p Regulação'!H455</f>
        <v/>
      </c>
      <c r="F453" s="16" t="str">
        <f>'Memória de Calculo p Regulação'!I455</f>
        <v/>
      </c>
      <c r="G453" s="16">
        <f>'Memória de Calculo p Regulação'!J437</f>
        <v>0</v>
      </c>
      <c r="H453" s="16">
        <f>'Memória de Calculo p Regulação'!K437</f>
        <v>0</v>
      </c>
      <c r="I453" s="16">
        <f>'Memória de Calculo p Regulação'!L437</f>
        <v>0</v>
      </c>
      <c r="J453" s="16">
        <f>'Memória de Calculo p Regulação'!M455</f>
        <v>0</v>
      </c>
      <c r="K453" s="50">
        <f>'Memória de Calculo p Regulação'!N455</f>
        <v>0</v>
      </c>
      <c r="L453" s="51" t="str">
        <f>'Memória de Calculo p Regulação'!O455</f>
        <v/>
      </c>
      <c r="M453" s="51" t="str">
        <f>'Memória de Calculo p Regulação'!P455</f>
        <v/>
      </c>
    </row>
    <row r="454" spans="1:13" s="52" customFormat="1" ht="39.950000000000003" customHeight="1" x14ac:dyDescent="0.25">
      <c r="A454" s="49">
        <f t="shared" si="6"/>
        <v>446</v>
      </c>
      <c r="B454" s="16">
        <f>'Memória de Calculo p Regulação'!$E456</f>
        <v>0</v>
      </c>
      <c r="C454" s="13" t="str">
        <f>'Memória de Calculo p Regulação'!$F456</f>
        <v/>
      </c>
      <c r="D454" s="16" t="str">
        <f>'Memória de Calculo p Regulação'!G456</f>
        <v/>
      </c>
      <c r="E454" s="13" t="str">
        <f>'Memória de Calculo p Regulação'!H456</f>
        <v/>
      </c>
      <c r="F454" s="16" t="str">
        <f>'Memória de Calculo p Regulação'!I456</f>
        <v/>
      </c>
      <c r="G454" s="16">
        <f>'Memória de Calculo p Regulação'!J438</f>
        <v>0</v>
      </c>
      <c r="H454" s="16">
        <f>'Memória de Calculo p Regulação'!K438</f>
        <v>0</v>
      </c>
      <c r="I454" s="16">
        <f>'Memória de Calculo p Regulação'!L438</f>
        <v>0</v>
      </c>
      <c r="J454" s="16">
        <f>'Memória de Calculo p Regulação'!M456</f>
        <v>0</v>
      </c>
      <c r="K454" s="50">
        <f>'Memória de Calculo p Regulação'!N456</f>
        <v>0</v>
      </c>
      <c r="L454" s="51" t="str">
        <f>'Memória de Calculo p Regulação'!O456</f>
        <v/>
      </c>
      <c r="M454" s="51" t="str">
        <f>'Memória de Calculo p Regulação'!P456</f>
        <v/>
      </c>
    </row>
    <row r="455" spans="1:13" s="52" customFormat="1" ht="39.950000000000003" customHeight="1" x14ac:dyDescent="0.25">
      <c r="A455" s="49">
        <f t="shared" si="6"/>
        <v>447</v>
      </c>
      <c r="B455" s="16">
        <f>'Memória de Calculo p Regulação'!$E457</f>
        <v>0</v>
      </c>
      <c r="C455" s="13" t="str">
        <f>'Memória de Calculo p Regulação'!$F457</f>
        <v/>
      </c>
      <c r="D455" s="16" t="str">
        <f>'Memória de Calculo p Regulação'!G457</f>
        <v/>
      </c>
      <c r="E455" s="13" t="str">
        <f>'Memória de Calculo p Regulação'!H457</f>
        <v/>
      </c>
      <c r="F455" s="16" t="str">
        <f>'Memória de Calculo p Regulação'!I457</f>
        <v/>
      </c>
      <c r="G455" s="16">
        <f>'Memória de Calculo p Regulação'!J439</f>
        <v>0</v>
      </c>
      <c r="H455" s="16">
        <f>'Memória de Calculo p Regulação'!K439</f>
        <v>0</v>
      </c>
      <c r="I455" s="16">
        <f>'Memória de Calculo p Regulação'!L439</f>
        <v>0</v>
      </c>
      <c r="J455" s="16">
        <f>'Memória de Calculo p Regulação'!M457</f>
        <v>0</v>
      </c>
      <c r="K455" s="50">
        <f>'Memória de Calculo p Regulação'!N457</f>
        <v>0</v>
      </c>
      <c r="L455" s="51" t="str">
        <f>'Memória de Calculo p Regulação'!O457</f>
        <v/>
      </c>
      <c r="M455" s="51" t="str">
        <f>'Memória de Calculo p Regulação'!P457</f>
        <v/>
      </c>
    </row>
    <row r="456" spans="1:13" s="52" customFormat="1" ht="39.950000000000003" customHeight="1" x14ac:dyDescent="0.25">
      <c r="A456" s="49">
        <f t="shared" si="6"/>
        <v>448</v>
      </c>
      <c r="B456" s="16">
        <f>'Memória de Calculo p Regulação'!$E458</f>
        <v>0</v>
      </c>
      <c r="C456" s="13" t="str">
        <f>'Memória de Calculo p Regulação'!$F458</f>
        <v/>
      </c>
      <c r="D456" s="16" t="str">
        <f>'Memória de Calculo p Regulação'!G458</f>
        <v/>
      </c>
      <c r="E456" s="13" t="str">
        <f>'Memória de Calculo p Regulação'!H458</f>
        <v/>
      </c>
      <c r="F456" s="16" t="str">
        <f>'Memória de Calculo p Regulação'!I458</f>
        <v/>
      </c>
      <c r="G456" s="16">
        <f>'Memória de Calculo p Regulação'!J440</f>
        <v>0</v>
      </c>
      <c r="H456" s="16">
        <f>'Memória de Calculo p Regulação'!K440</f>
        <v>0</v>
      </c>
      <c r="I456" s="16">
        <f>'Memória de Calculo p Regulação'!L440</f>
        <v>0</v>
      </c>
      <c r="J456" s="16">
        <f>'Memória de Calculo p Regulação'!M458</f>
        <v>0</v>
      </c>
      <c r="K456" s="50">
        <f>'Memória de Calculo p Regulação'!N458</f>
        <v>0</v>
      </c>
      <c r="L456" s="51" t="str">
        <f>'Memória de Calculo p Regulação'!O458</f>
        <v/>
      </c>
      <c r="M456" s="51" t="str">
        <f>'Memória de Calculo p Regulação'!P458</f>
        <v/>
      </c>
    </row>
    <row r="457" spans="1:13" s="52" customFormat="1" ht="39.950000000000003" customHeight="1" x14ac:dyDescent="0.25">
      <c r="A457" s="49">
        <f t="shared" si="6"/>
        <v>449</v>
      </c>
      <c r="B457" s="16">
        <f>'Memória de Calculo p Regulação'!$E459</f>
        <v>0</v>
      </c>
      <c r="C457" s="13" t="str">
        <f>'Memória de Calculo p Regulação'!$F459</f>
        <v/>
      </c>
      <c r="D457" s="16" t="str">
        <f>'Memória de Calculo p Regulação'!G459</f>
        <v/>
      </c>
      <c r="E457" s="13" t="str">
        <f>'Memória de Calculo p Regulação'!H459</f>
        <v/>
      </c>
      <c r="F457" s="16" t="str">
        <f>'Memória de Calculo p Regulação'!I459</f>
        <v/>
      </c>
      <c r="G457" s="16">
        <f>'Memória de Calculo p Regulação'!J441</f>
        <v>0</v>
      </c>
      <c r="H457" s="16">
        <f>'Memória de Calculo p Regulação'!K441</f>
        <v>0</v>
      </c>
      <c r="I457" s="16">
        <f>'Memória de Calculo p Regulação'!L441</f>
        <v>0</v>
      </c>
      <c r="J457" s="16">
        <f>'Memória de Calculo p Regulação'!M459</f>
        <v>0</v>
      </c>
      <c r="K457" s="50">
        <f>'Memória de Calculo p Regulação'!N459</f>
        <v>0</v>
      </c>
      <c r="L457" s="51" t="str">
        <f>'Memória de Calculo p Regulação'!O459</f>
        <v/>
      </c>
      <c r="M457" s="51" t="str">
        <f>'Memória de Calculo p Regulação'!P459</f>
        <v/>
      </c>
    </row>
    <row r="458" spans="1:13" s="52" customFormat="1" ht="39.950000000000003" customHeight="1" x14ac:dyDescent="0.25">
      <c r="A458" s="49">
        <f t="shared" ref="A458:A521" si="7">A457+1</f>
        <v>450</v>
      </c>
      <c r="B458" s="16">
        <f>'Memória de Calculo p Regulação'!$E460</f>
        <v>0</v>
      </c>
      <c r="C458" s="13" t="str">
        <f>'Memória de Calculo p Regulação'!$F460</f>
        <v/>
      </c>
      <c r="D458" s="16" t="str">
        <f>'Memória de Calculo p Regulação'!G460</f>
        <v/>
      </c>
      <c r="E458" s="13" t="str">
        <f>'Memória de Calculo p Regulação'!H460</f>
        <v/>
      </c>
      <c r="F458" s="16" t="str">
        <f>'Memória de Calculo p Regulação'!I460</f>
        <v/>
      </c>
      <c r="G458" s="16">
        <f>'Memória de Calculo p Regulação'!J442</f>
        <v>0</v>
      </c>
      <c r="H458" s="16">
        <f>'Memória de Calculo p Regulação'!K442</f>
        <v>0</v>
      </c>
      <c r="I458" s="16">
        <f>'Memória de Calculo p Regulação'!L442</f>
        <v>0</v>
      </c>
      <c r="J458" s="16">
        <f>'Memória de Calculo p Regulação'!M460</f>
        <v>0</v>
      </c>
      <c r="K458" s="50">
        <f>'Memória de Calculo p Regulação'!N460</f>
        <v>0</v>
      </c>
      <c r="L458" s="51" t="str">
        <f>'Memória de Calculo p Regulação'!O460</f>
        <v/>
      </c>
      <c r="M458" s="51" t="str">
        <f>'Memória de Calculo p Regulação'!P460</f>
        <v/>
      </c>
    </row>
    <row r="459" spans="1:13" s="52" customFormat="1" ht="39.950000000000003" customHeight="1" x14ac:dyDescent="0.25">
      <c r="A459" s="49">
        <f t="shared" si="7"/>
        <v>451</v>
      </c>
      <c r="B459" s="16">
        <f>'Memória de Calculo p Regulação'!$E461</f>
        <v>0</v>
      </c>
      <c r="C459" s="13" t="str">
        <f>'Memória de Calculo p Regulação'!$F461</f>
        <v/>
      </c>
      <c r="D459" s="16" t="str">
        <f>'Memória de Calculo p Regulação'!G461</f>
        <v/>
      </c>
      <c r="E459" s="13" t="str">
        <f>'Memória de Calculo p Regulação'!H461</f>
        <v/>
      </c>
      <c r="F459" s="16" t="str">
        <f>'Memória de Calculo p Regulação'!I461</f>
        <v/>
      </c>
      <c r="G459" s="16">
        <f>'Memória de Calculo p Regulação'!J443</f>
        <v>0</v>
      </c>
      <c r="H459" s="16">
        <f>'Memória de Calculo p Regulação'!K443</f>
        <v>0</v>
      </c>
      <c r="I459" s="16">
        <f>'Memória de Calculo p Regulação'!L443</f>
        <v>0</v>
      </c>
      <c r="J459" s="16">
        <f>'Memória de Calculo p Regulação'!M461</f>
        <v>0</v>
      </c>
      <c r="K459" s="50">
        <f>'Memória de Calculo p Regulação'!N461</f>
        <v>0</v>
      </c>
      <c r="L459" s="51" t="str">
        <f>'Memória de Calculo p Regulação'!O461</f>
        <v/>
      </c>
      <c r="M459" s="51" t="str">
        <f>'Memória de Calculo p Regulação'!P461</f>
        <v/>
      </c>
    </row>
    <row r="460" spans="1:13" s="52" customFormat="1" ht="39.950000000000003" customHeight="1" x14ac:dyDescent="0.25">
      <c r="A460" s="49">
        <f t="shared" si="7"/>
        <v>452</v>
      </c>
      <c r="B460" s="16">
        <f>'Memória de Calculo p Regulação'!$E462</f>
        <v>0</v>
      </c>
      <c r="C460" s="13" t="str">
        <f>'Memória de Calculo p Regulação'!$F462</f>
        <v/>
      </c>
      <c r="D460" s="16" t="str">
        <f>'Memória de Calculo p Regulação'!G462</f>
        <v/>
      </c>
      <c r="E460" s="13" t="str">
        <f>'Memória de Calculo p Regulação'!H462</f>
        <v/>
      </c>
      <c r="F460" s="16" t="str">
        <f>'Memória de Calculo p Regulação'!I462</f>
        <v/>
      </c>
      <c r="G460" s="16">
        <f>'Memória de Calculo p Regulação'!J444</f>
        <v>0</v>
      </c>
      <c r="H460" s="16">
        <f>'Memória de Calculo p Regulação'!K444</f>
        <v>0</v>
      </c>
      <c r="I460" s="16">
        <f>'Memória de Calculo p Regulação'!L444</f>
        <v>0</v>
      </c>
      <c r="J460" s="16">
        <f>'Memória de Calculo p Regulação'!M462</f>
        <v>0</v>
      </c>
      <c r="K460" s="50">
        <f>'Memória de Calculo p Regulação'!N462</f>
        <v>0</v>
      </c>
      <c r="L460" s="51" t="str">
        <f>'Memória de Calculo p Regulação'!O462</f>
        <v/>
      </c>
      <c r="M460" s="51" t="str">
        <f>'Memória de Calculo p Regulação'!P462</f>
        <v/>
      </c>
    </row>
    <row r="461" spans="1:13" s="52" customFormat="1" ht="39.950000000000003" customHeight="1" x14ac:dyDescent="0.25">
      <c r="A461" s="49">
        <f t="shared" si="7"/>
        <v>453</v>
      </c>
      <c r="B461" s="16">
        <f>'Memória de Calculo p Regulação'!$E463</f>
        <v>0</v>
      </c>
      <c r="C461" s="13" t="str">
        <f>'Memória de Calculo p Regulação'!$F463</f>
        <v/>
      </c>
      <c r="D461" s="16" t="str">
        <f>'Memória de Calculo p Regulação'!G463</f>
        <v/>
      </c>
      <c r="E461" s="13" t="str">
        <f>'Memória de Calculo p Regulação'!H463</f>
        <v/>
      </c>
      <c r="F461" s="16" t="str">
        <f>'Memória de Calculo p Regulação'!I463</f>
        <v/>
      </c>
      <c r="G461" s="16">
        <f>'Memória de Calculo p Regulação'!J445</f>
        <v>0</v>
      </c>
      <c r="H461" s="16">
        <f>'Memória de Calculo p Regulação'!K445</f>
        <v>0</v>
      </c>
      <c r="I461" s="16">
        <f>'Memória de Calculo p Regulação'!L445</f>
        <v>0</v>
      </c>
      <c r="J461" s="16">
        <f>'Memória de Calculo p Regulação'!M463</f>
        <v>0</v>
      </c>
      <c r="K461" s="50">
        <f>'Memória de Calculo p Regulação'!N463</f>
        <v>0</v>
      </c>
      <c r="L461" s="51" t="str">
        <f>'Memória de Calculo p Regulação'!O463</f>
        <v/>
      </c>
      <c r="M461" s="51" t="str">
        <f>'Memória de Calculo p Regulação'!P463</f>
        <v/>
      </c>
    </row>
    <row r="462" spans="1:13" s="52" customFormat="1" ht="39.950000000000003" customHeight="1" x14ac:dyDescent="0.25">
      <c r="A462" s="49">
        <f t="shared" si="7"/>
        <v>454</v>
      </c>
      <c r="B462" s="16">
        <f>'Memória de Calculo p Regulação'!$E464</f>
        <v>0</v>
      </c>
      <c r="C462" s="13" t="str">
        <f>'Memória de Calculo p Regulação'!$F464</f>
        <v/>
      </c>
      <c r="D462" s="16" t="str">
        <f>'Memória de Calculo p Regulação'!G464</f>
        <v/>
      </c>
      <c r="E462" s="13" t="str">
        <f>'Memória de Calculo p Regulação'!H464</f>
        <v/>
      </c>
      <c r="F462" s="16" t="str">
        <f>'Memória de Calculo p Regulação'!I464</f>
        <v/>
      </c>
      <c r="G462" s="16">
        <f>'Memória de Calculo p Regulação'!J446</f>
        <v>0</v>
      </c>
      <c r="H462" s="16">
        <f>'Memória de Calculo p Regulação'!K446</f>
        <v>0</v>
      </c>
      <c r="I462" s="16">
        <f>'Memória de Calculo p Regulação'!L446</f>
        <v>0</v>
      </c>
      <c r="J462" s="16">
        <f>'Memória de Calculo p Regulação'!M464</f>
        <v>0</v>
      </c>
      <c r="K462" s="50">
        <f>'Memória de Calculo p Regulação'!N464</f>
        <v>0</v>
      </c>
      <c r="L462" s="51" t="str">
        <f>'Memória de Calculo p Regulação'!O464</f>
        <v/>
      </c>
      <c r="M462" s="51" t="str">
        <f>'Memória de Calculo p Regulação'!P464</f>
        <v/>
      </c>
    </row>
    <row r="463" spans="1:13" s="52" customFormat="1" ht="39.950000000000003" customHeight="1" x14ac:dyDescent="0.25">
      <c r="A463" s="49">
        <f t="shared" si="7"/>
        <v>455</v>
      </c>
      <c r="B463" s="16">
        <f>'Memória de Calculo p Regulação'!$E465</f>
        <v>0</v>
      </c>
      <c r="C463" s="13" t="str">
        <f>'Memória de Calculo p Regulação'!$F465</f>
        <v/>
      </c>
      <c r="D463" s="16" t="str">
        <f>'Memória de Calculo p Regulação'!G465</f>
        <v/>
      </c>
      <c r="E463" s="13" t="str">
        <f>'Memória de Calculo p Regulação'!H465</f>
        <v/>
      </c>
      <c r="F463" s="16" t="str">
        <f>'Memória de Calculo p Regulação'!I465</f>
        <v/>
      </c>
      <c r="G463" s="16">
        <f>'Memória de Calculo p Regulação'!J447</f>
        <v>0</v>
      </c>
      <c r="H463" s="16">
        <f>'Memória de Calculo p Regulação'!K447</f>
        <v>0</v>
      </c>
      <c r="I463" s="16">
        <f>'Memória de Calculo p Regulação'!L447</f>
        <v>0</v>
      </c>
      <c r="J463" s="16">
        <f>'Memória de Calculo p Regulação'!M465</f>
        <v>0</v>
      </c>
      <c r="K463" s="50">
        <f>'Memória de Calculo p Regulação'!N465</f>
        <v>0</v>
      </c>
      <c r="L463" s="51" t="str">
        <f>'Memória de Calculo p Regulação'!O465</f>
        <v/>
      </c>
      <c r="M463" s="51" t="str">
        <f>'Memória de Calculo p Regulação'!P465</f>
        <v/>
      </c>
    </row>
    <row r="464" spans="1:13" s="52" customFormat="1" ht="39.950000000000003" customHeight="1" x14ac:dyDescent="0.25">
      <c r="A464" s="49">
        <f t="shared" si="7"/>
        <v>456</v>
      </c>
      <c r="B464" s="16">
        <f>'Memória de Calculo p Regulação'!$E466</f>
        <v>0</v>
      </c>
      <c r="C464" s="13" t="str">
        <f>'Memória de Calculo p Regulação'!$F466</f>
        <v/>
      </c>
      <c r="D464" s="16" t="str">
        <f>'Memória de Calculo p Regulação'!G466</f>
        <v/>
      </c>
      <c r="E464" s="13" t="str">
        <f>'Memória de Calculo p Regulação'!H466</f>
        <v/>
      </c>
      <c r="F464" s="16" t="str">
        <f>'Memória de Calculo p Regulação'!I466</f>
        <v/>
      </c>
      <c r="G464" s="16">
        <f>'Memória de Calculo p Regulação'!J448</f>
        <v>0</v>
      </c>
      <c r="H464" s="16">
        <f>'Memória de Calculo p Regulação'!K448</f>
        <v>0</v>
      </c>
      <c r="I464" s="16">
        <f>'Memória de Calculo p Regulação'!L448</f>
        <v>0</v>
      </c>
      <c r="J464" s="16">
        <f>'Memória de Calculo p Regulação'!M466</f>
        <v>0</v>
      </c>
      <c r="K464" s="50">
        <f>'Memória de Calculo p Regulação'!N466</f>
        <v>0</v>
      </c>
      <c r="L464" s="51" t="str">
        <f>'Memória de Calculo p Regulação'!O466</f>
        <v/>
      </c>
      <c r="M464" s="51" t="str">
        <f>'Memória de Calculo p Regulação'!P466</f>
        <v/>
      </c>
    </row>
    <row r="465" spans="1:13" s="52" customFormat="1" ht="39.950000000000003" customHeight="1" x14ac:dyDescent="0.25">
      <c r="A465" s="49">
        <f t="shared" si="7"/>
        <v>457</v>
      </c>
      <c r="B465" s="16">
        <f>'Memória de Calculo p Regulação'!$E467</f>
        <v>0</v>
      </c>
      <c r="C465" s="13" t="str">
        <f>'Memória de Calculo p Regulação'!$F467</f>
        <v/>
      </c>
      <c r="D465" s="16" t="str">
        <f>'Memória de Calculo p Regulação'!G467</f>
        <v/>
      </c>
      <c r="E465" s="13" t="str">
        <f>'Memória de Calculo p Regulação'!H467</f>
        <v/>
      </c>
      <c r="F465" s="16" t="str">
        <f>'Memória de Calculo p Regulação'!I467</f>
        <v/>
      </c>
      <c r="G465" s="16">
        <f>'Memória de Calculo p Regulação'!J449</f>
        <v>0</v>
      </c>
      <c r="H465" s="16">
        <f>'Memória de Calculo p Regulação'!K449</f>
        <v>0</v>
      </c>
      <c r="I465" s="16">
        <f>'Memória de Calculo p Regulação'!L449</f>
        <v>0</v>
      </c>
      <c r="J465" s="16">
        <f>'Memória de Calculo p Regulação'!M467</f>
        <v>0</v>
      </c>
      <c r="K465" s="50">
        <f>'Memória de Calculo p Regulação'!N467</f>
        <v>0</v>
      </c>
      <c r="L465" s="51" t="str">
        <f>'Memória de Calculo p Regulação'!O467</f>
        <v/>
      </c>
      <c r="M465" s="51" t="str">
        <f>'Memória de Calculo p Regulação'!P467</f>
        <v/>
      </c>
    </row>
    <row r="466" spans="1:13" s="52" customFormat="1" ht="39.950000000000003" customHeight="1" x14ac:dyDescent="0.25">
      <c r="A466" s="49">
        <f t="shared" si="7"/>
        <v>458</v>
      </c>
      <c r="B466" s="16">
        <f>'Memória de Calculo p Regulação'!$E468</f>
        <v>0</v>
      </c>
      <c r="C466" s="13" t="str">
        <f>'Memória de Calculo p Regulação'!$F468</f>
        <v/>
      </c>
      <c r="D466" s="16" t="str">
        <f>'Memória de Calculo p Regulação'!G468</f>
        <v/>
      </c>
      <c r="E466" s="13" t="str">
        <f>'Memória de Calculo p Regulação'!H468</f>
        <v/>
      </c>
      <c r="F466" s="16" t="str">
        <f>'Memória de Calculo p Regulação'!I468</f>
        <v/>
      </c>
      <c r="G466" s="16">
        <f>'Memória de Calculo p Regulação'!J450</f>
        <v>0</v>
      </c>
      <c r="H466" s="16">
        <f>'Memória de Calculo p Regulação'!K450</f>
        <v>0</v>
      </c>
      <c r="I466" s="16">
        <f>'Memória de Calculo p Regulação'!L450</f>
        <v>0</v>
      </c>
      <c r="J466" s="16">
        <f>'Memória de Calculo p Regulação'!M468</f>
        <v>0</v>
      </c>
      <c r="K466" s="50">
        <f>'Memória de Calculo p Regulação'!N468</f>
        <v>0</v>
      </c>
      <c r="L466" s="51" t="str">
        <f>'Memória de Calculo p Regulação'!O468</f>
        <v/>
      </c>
      <c r="M466" s="51" t="str">
        <f>'Memória de Calculo p Regulação'!P468</f>
        <v/>
      </c>
    </row>
    <row r="467" spans="1:13" s="52" customFormat="1" ht="39.950000000000003" customHeight="1" x14ac:dyDescent="0.25">
      <c r="A467" s="49">
        <f t="shared" si="7"/>
        <v>459</v>
      </c>
      <c r="B467" s="16">
        <f>'Memória de Calculo p Regulação'!$E469</f>
        <v>0</v>
      </c>
      <c r="C467" s="13" t="str">
        <f>'Memória de Calculo p Regulação'!$F469</f>
        <v/>
      </c>
      <c r="D467" s="16" t="str">
        <f>'Memória de Calculo p Regulação'!G469</f>
        <v/>
      </c>
      <c r="E467" s="13" t="str">
        <f>'Memória de Calculo p Regulação'!H469</f>
        <v/>
      </c>
      <c r="F467" s="16" t="str">
        <f>'Memória de Calculo p Regulação'!I469</f>
        <v/>
      </c>
      <c r="G467" s="16">
        <f>'Memória de Calculo p Regulação'!J451</f>
        <v>0</v>
      </c>
      <c r="H467" s="16">
        <f>'Memória de Calculo p Regulação'!K451</f>
        <v>0</v>
      </c>
      <c r="I467" s="16">
        <f>'Memória de Calculo p Regulação'!L451</f>
        <v>0</v>
      </c>
      <c r="J467" s="16">
        <f>'Memória de Calculo p Regulação'!M469</f>
        <v>0</v>
      </c>
      <c r="K467" s="50">
        <f>'Memória de Calculo p Regulação'!N469</f>
        <v>0</v>
      </c>
      <c r="L467" s="51" t="str">
        <f>'Memória de Calculo p Regulação'!O469</f>
        <v/>
      </c>
      <c r="M467" s="51" t="str">
        <f>'Memória de Calculo p Regulação'!P469</f>
        <v/>
      </c>
    </row>
    <row r="468" spans="1:13" s="52" customFormat="1" ht="39.950000000000003" customHeight="1" x14ac:dyDescent="0.25">
      <c r="A468" s="49">
        <f t="shared" si="7"/>
        <v>460</v>
      </c>
      <c r="B468" s="16">
        <f>'Memória de Calculo p Regulação'!$E470</f>
        <v>0</v>
      </c>
      <c r="C468" s="13" t="str">
        <f>'Memória de Calculo p Regulação'!$F470</f>
        <v/>
      </c>
      <c r="D468" s="16" t="str">
        <f>'Memória de Calculo p Regulação'!G470</f>
        <v/>
      </c>
      <c r="E468" s="13" t="str">
        <f>'Memória de Calculo p Regulação'!H470</f>
        <v/>
      </c>
      <c r="F468" s="16" t="str">
        <f>'Memória de Calculo p Regulação'!I470</f>
        <v/>
      </c>
      <c r="G468" s="16">
        <f>'Memória de Calculo p Regulação'!J452</f>
        <v>0</v>
      </c>
      <c r="H468" s="16">
        <f>'Memória de Calculo p Regulação'!K452</f>
        <v>0</v>
      </c>
      <c r="I468" s="16">
        <f>'Memória de Calculo p Regulação'!L452</f>
        <v>0</v>
      </c>
      <c r="J468" s="16">
        <f>'Memória de Calculo p Regulação'!M470</f>
        <v>0</v>
      </c>
      <c r="K468" s="50">
        <f>'Memória de Calculo p Regulação'!N470</f>
        <v>0</v>
      </c>
      <c r="L468" s="51" t="str">
        <f>'Memória de Calculo p Regulação'!O470</f>
        <v/>
      </c>
      <c r="M468" s="51" t="str">
        <f>'Memória de Calculo p Regulação'!P470</f>
        <v/>
      </c>
    </row>
    <row r="469" spans="1:13" s="52" customFormat="1" ht="39.950000000000003" customHeight="1" x14ac:dyDescent="0.25">
      <c r="A469" s="49">
        <f t="shared" si="7"/>
        <v>461</v>
      </c>
      <c r="B469" s="16">
        <f>'Memória de Calculo p Regulação'!$E471</f>
        <v>0</v>
      </c>
      <c r="C469" s="13" t="str">
        <f>'Memória de Calculo p Regulação'!$F471</f>
        <v/>
      </c>
      <c r="D469" s="16" t="str">
        <f>'Memória de Calculo p Regulação'!G471</f>
        <v/>
      </c>
      <c r="E469" s="13" t="str">
        <f>'Memória de Calculo p Regulação'!H471</f>
        <v/>
      </c>
      <c r="F469" s="16" t="str">
        <f>'Memória de Calculo p Regulação'!I471</f>
        <v/>
      </c>
      <c r="G469" s="16">
        <f>'Memória de Calculo p Regulação'!J453</f>
        <v>0</v>
      </c>
      <c r="H469" s="16">
        <f>'Memória de Calculo p Regulação'!K453</f>
        <v>0</v>
      </c>
      <c r="I469" s="16">
        <f>'Memória de Calculo p Regulação'!L453</f>
        <v>0</v>
      </c>
      <c r="J469" s="16">
        <f>'Memória de Calculo p Regulação'!M471</f>
        <v>0</v>
      </c>
      <c r="K469" s="50">
        <f>'Memória de Calculo p Regulação'!N471</f>
        <v>0</v>
      </c>
      <c r="L469" s="51" t="str">
        <f>'Memória de Calculo p Regulação'!O471</f>
        <v/>
      </c>
      <c r="M469" s="51" t="str">
        <f>'Memória de Calculo p Regulação'!P471</f>
        <v/>
      </c>
    </row>
    <row r="470" spans="1:13" s="52" customFormat="1" ht="39.950000000000003" customHeight="1" x14ac:dyDescent="0.25">
      <c r="A470" s="49">
        <f t="shared" si="7"/>
        <v>462</v>
      </c>
      <c r="B470" s="16">
        <f>'Memória de Calculo p Regulação'!$E472</f>
        <v>0</v>
      </c>
      <c r="C470" s="13" t="str">
        <f>'Memória de Calculo p Regulação'!$F472</f>
        <v/>
      </c>
      <c r="D470" s="16" t="str">
        <f>'Memória de Calculo p Regulação'!G472</f>
        <v/>
      </c>
      <c r="E470" s="13" t="str">
        <f>'Memória de Calculo p Regulação'!H472</f>
        <v/>
      </c>
      <c r="F470" s="16" t="str">
        <f>'Memória de Calculo p Regulação'!I472</f>
        <v/>
      </c>
      <c r="G470" s="16">
        <f>'Memória de Calculo p Regulação'!J454</f>
        <v>0</v>
      </c>
      <c r="H470" s="16">
        <f>'Memória de Calculo p Regulação'!K454</f>
        <v>0</v>
      </c>
      <c r="I470" s="16">
        <f>'Memória de Calculo p Regulação'!L454</f>
        <v>0</v>
      </c>
      <c r="J470" s="16">
        <f>'Memória de Calculo p Regulação'!M472</f>
        <v>0</v>
      </c>
      <c r="K470" s="50">
        <f>'Memória de Calculo p Regulação'!N472</f>
        <v>0</v>
      </c>
      <c r="L470" s="51" t="str">
        <f>'Memória de Calculo p Regulação'!O472</f>
        <v/>
      </c>
      <c r="M470" s="51" t="str">
        <f>'Memória de Calculo p Regulação'!P472</f>
        <v/>
      </c>
    </row>
    <row r="471" spans="1:13" s="52" customFormat="1" ht="39.950000000000003" customHeight="1" x14ac:dyDescent="0.25">
      <c r="A471" s="49">
        <f t="shared" si="7"/>
        <v>463</v>
      </c>
      <c r="B471" s="16">
        <f>'Memória de Calculo p Regulação'!$E473</f>
        <v>0</v>
      </c>
      <c r="C471" s="13" t="str">
        <f>'Memória de Calculo p Regulação'!$F473</f>
        <v/>
      </c>
      <c r="D471" s="16" t="str">
        <f>'Memória de Calculo p Regulação'!G473</f>
        <v/>
      </c>
      <c r="E471" s="13" t="str">
        <f>'Memória de Calculo p Regulação'!H473</f>
        <v/>
      </c>
      <c r="F471" s="16" t="str">
        <f>'Memória de Calculo p Regulação'!I473</f>
        <v/>
      </c>
      <c r="G471" s="16">
        <f>'Memória de Calculo p Regulação'!J455</f>
        <v>0</v>
      </c>
      <c r="H471" s="16">
        <f>'Memória de Calculo p Regulação'!K455</f>
        <v>0</v>
      </c>
      <c r="I471" s="16">
        <f>'Memória de Calculo p Regulação'!L455</f>
        <v>0</v>
      </c>
      <c r="J471" s="16">
        <f>'Memória de Calculo p Regulação'!M473</f>
        <v>0</v>
      </c>
      <c r="K471" s="50">
        <f>'Memória de Calculo p Regulação'!N473</f>
        <v>0</v>
      </c>
      <c r="L471" s="51" t="str">
        <f>'Memória de Calculo p Regulação'!O473</f>
        <v/>
      </c>
      <c r="M471" s="51" t="str">
        <f>'Memória de Calculo p Regulação'!P473</f>
        <v/>
      </c>
    </row>
    <row r="472" spans="1:13" s="52" customFormat="1" ht="39.950000000000003" customHeight="1" x14ac:dyDescent="0.25">
      <c r="A472" s="49">
        <f t="shared" si="7"/>
        <v>464</v>
      </c>
      <c r="B472" s="16">
        <f>'Memória de Calculo p Regulação'!$E474</f>
        <v>0</v>
      </c>
      <c r="C472" s="13" t="str">
        <f>'Memória de Calculo p Regulação'!$F474</f>
        <v/>
      </c>
      <c r="D472" s="16" t="str">
        <f>'Memória de Calculo p Regulação'!G474</f>
        <v/>
      </c>
      <c r="E472" s="13" t="str">
        <f>'Memória de Calculo p Regulação'!H474</f>
        <v/>
      </c>
      <c r="F472" s="16" t="str">
        <f>'Memória de Calculo p Regulação'!I474</f>
        <v/>
      </c>
      <c r="G472" s="16">
        <f>'Memória de Calculo p Regulação'!J456</f>
        <v>0</v>
      </c>
      <c r="H472" s="16">
        <f>'Memória de Calculo p Regulação'!K456</f>
        <v>0</v>
      </c>
      <c r="I472" s="16">
        <f>'Memória de Calculo p Regulação'!L456</f>
        <v>0</v>
      </c>
      <c r="J472" s="16">
        <f>'Memória de Calculo p Regulação'!M474</f>
        <v>0</v>
      </c>
      <c r="K472" s="50">
        <f>'Memória de Calculo p Regulação'!N474</f>
        <v>0</v>
      </c>
      <c r="L472" s="51" t="str">
        <f>'Memória de Calculo p Regulação'!O474</f>
        <v/>
      </c>
      <c r="M472" s="51" t="str">
        <f>'Memória de Calculo p Regulação'!P474</f>
        <v/>
      </c>
    </row>
    <row r="473" spans="1:13" s="52" customFormat="1" ht="39.950000000000003" customHeight="1" x14ac:dyDescent="0.25">
      <c r="A473" s="49">
        <f t="shared" si="7"/>
        <v>465</v>
      </c>
      <c r="B473" s="16">
        <f>'Memória de Calculo p Regulação'!$E475</f>
        <v>0</v>
      </c>
      <c r="C473" s="13" t="str">
        <f>'Memória de Calculo p Regulação'!$F475</f>
        <v/>
      </c>
      <c r="D473" s="16" t="str">
        <f>'Memória de Calculo p Regulação'!G475</f>
        <v/>
      </c>
      <c r="E473" s="13" t="str">
        <f>'Memória de Calculo p Regulação'!H475</f>
        <v/>
      </c>
      <c r="F473" s="16" t="str">
        <f>'Memória de Calculo p Regulação'!I475</f>
        <v/>
      </c>
      <c r="G473" s="16">
        <f>'Memória de Calculo p Regulação'!J457</f>
        <v>0</v>
      </c>
      <c r="H473" s="16">
        <f>'Memória de Calculo p Regulação'!K457</f>
        <v>0</v>
      </c>
      <c r="I473" s="16">
        <f>'Memória de Calculo p Regulação'!L457</f>
        <v>0</v>
      </c>
      <c r="J473" s="16">
        <f>'Memória de Calculo p Regulação'!M475</f>
        <v>0</v>
      </c>
      <c r="K473" s="50">
        <f>'Memória de Calculo p Regulação'!N475</f>
        <v>0</v>
      </c>
      <c r="L473" s="51" t="str">
        <f>'Memória de Calculo p Regulação'!O475</f>
        <v/>
      </c>
      <c r="M473" s="51" t="str">
        <f>'Memória de Calculo p Regulação'!P475</f>
        <v/>
      </c>
    </row>
    <row r="474" spans="1:13" s="52" customFormat="1" ht="39.950000000000003" customHeight="1" x14ac:dyDescent="0.25">
      <c r="A474" s="49">
        <f t="shared" si="7"/>
        <v>466</v>
      </c>
      <c r="B474" s="16">
        <f>'Memória de Calculo p Regulação'!$E476</f>
        <v>0</v>
      </c>
      <c r="C474" s="13" t="str">
        <f>'Memória de Calculo p Regulação'!$F476</f>
        <v/>
      </c>
      <c r="D474" s="16" t="str">
        <f>'Memória de Calculo p Regulação'!G476</f>
        <v/>
      </c>
      <c r="E474" s="13" t="str">
        <f>'Memória de Calculo p Regulação'!H476</f>
        <v/>
      </c>
      <c r="F474" s="16" t="str">
        <f>'Memória de Calculo p Regulação'!I476</f>
        <v/>
      </c>
      <c r="G474" s="16">
        <f>'Memória de Calculo p Regulação'!J458</f>
        <v>0</v>
      </c>
      <c r="H474" s="16">
        <f>'Memória de Calculo p Regulação'!K458</f>
        <v>0</v>
      </c>
      <c r="I474" s="16">
        <f>'Memória de Calculo p Regulação'!L458</f>
        <v>0</v>
      </c>
      <c r="J474" s="16">
        <f>'Memória de Calculo p Regulação'!M476</f>
        <v>0</v>
      </c>
      <c r="K474" s="50">
        <f>'Memória de Calculo p Regulação'!N476</f>
        <v>0</v>
      </c>
      <c r="L474" s="51" t="str">
        <f>'Memória de Calculo p Regulação'!O476</f>
        <v/>
      </c>
      <c r="M474" s="51" t="str">
        <f>'Memória de Calculo p Regulação'!P476</f>
        <v/>
      </c>
    </row>
    <row r="475" spans="1:13" s="52" customFormat="1" ht="39.950000000000003" customHeight="1" x14ac:dyDescent="0.25">
      <c r="A475" s="49">
        <f t="shared" si="7"/>
        <v>467</v>
      </c>
      <c r="B475" s="16">
        <f>'Memória de Calculo p Regulação'!$E477</f>
        <v>0</v>
      </c>
      <c r="C475" s="13" t="str">
        <f>'Memória de Calculo p Regulação'!$F477</f>
        <v/>
      </c>
      <c r="D475" s="16" t="str">
        <f>'Memória de Calculo p Regulação'!G477</f>
        <v/>
      </c>
      <c r="E475" s="13" t="str">
        <f>'Memória de Calculo p Regulação'!H477</f>
        <v/>
      </c>
      <c r="F475" s="16" t="str">
        <f>'Memória de Calculo p Regulação'!I477</f>
        <v/>
      </c>
      <c r="G475" s="16">
        <f>'Memória de Calculo p Regulação'!J459</f>
        <v>0</v>
      </c>
      <c r="H475" s="16">
        <f>'Memória de Calculo p Regulação'!K459</f>
        <v>0</v>
      </c>
      <c r="I475" s="16">
        <f>'Memória de Calculo p Regulação'!L459</f>
        <v>0</v>
      </c>
      <c r="J475" s="16">
        <f>'Memória de Calculo p Regulação'!M477</f>
        <v>0</v>
      </c>
      <c r="K475" s="50">
        <f>'Memória de Calculo p Regulação'!N477</f>
        <v>0</v>
      </c>
      <c r="L475" s="51" t="str">
        <f>'Memória de Calculo p Regulação'!O477</f>
        <v/>
      </c>
      <c r="M475" s="51" t="str">
        <f>'Memória de Calculo p Regulação'!P477</f>
        <v/>
      </c>
    </row>
    <row r="476" spans="1:13" s="52" customFormat="1" ht="39.950000000000003" customHeight="1" x14ac:dyDescent="0.25">
      <c r="A476" s="49">
        <f t="shared" si="7"/>
        <v>468</v>
      </c>
      <c r="B476" s="16">
        <f>'Memória de Calculo p Regulação'!$E478</f>
        <v>0</v>
      </c>
      <c r="C476" s="13" t="str">
        <f>'Memória de Calculo p Regulação'!$F478</f>
        <v/>
      </c>
      <c r="D476" s="16" t="str">
        <f>'Memória de Calculo p Regulação'!G478</f>
        <v/>
      </c>
      <c r="E476" s="13" t="str">
        <f>'Memória de Calculo p Regulação'!H478</f>
        <v/>
      </c>
      <c r="F476" s="16" t="str">
        <f>'Memória de Calculo p Regulação'!I478</f>
        <v/>
      </c>
      <c r="G476" s="16">
        <f>'Memória de Calculo p Regulação'!J460</f>
        <v>0</v>
      </c>
      <c r="H476" s="16">
        <f>'Memória de Calculo p Regulação'!K460</f>
        <v>0</v>
      </c>
      <c r="I476" s="16">
        <f>'Memória de Calculo p Regulação'!L460</f>
        <v>0</v>
      </c>
      <c r="J476" s="16">
        <f>'Memória de Calculo p Regulação'!M478</f>
        <v>0</v>
      </c>
      <c r="K476" s="50">
        <f>'Memória de Calculo p Regulação'!N478</f>
        <v>0</v>
      </c>
      <c r="L476" s="51" t="str">
        <f>'Memória de Calculo p Regulação'!O478</f>
        <v/>
      </c>
      <c r="M476" s="51" t="str">
        <f>'Memória de Calculo p Regulação'!P478</f>
        <v/>
      </c>
    </row>
    <row r="477" spans="1:13" s="52" customFormat="1" ht="39.950000000000003" customHeight="1" x14ac:dyDescent="0.25">
      <c r="A477" s="49">
        <f t="shared" si="7"/>
        <v>469</v>
      </c>
      <c r="B477" s="16">
        <f>'Memória de Calculo p Regulação'!$E479</f>
        <v>0</v>
      </c>
      <c r="C477" s="13" t="str">
        <f>'Memória de Calculo p Regulação'!$F479</f>
        <v/>
      </c>
      <c r="D477" s="16" t="str">
        <f>'Memória de Calculo p Regulação'!G479</f>
        <v/>
      </c>
      <c r="E477" s="13" t="str">
        <f>'Memória de Calculo p Regulação'!H479</f>
        <v/>
      </c>
      <c r="F477" s="16" t="str">
        <f>'Memória de Calculo p Regulação'!I479</f>
        <v/>
      </c>
      <c r="G477" s="16">
        <f>'Memória de Calculo p Regulação'!J461</f>
        <v>0</v>
      </c>
      <c r="H477" s="16">
        <f>'Memória de Calculo p Regulação'!K461</f>
        <v>0</v>
      </c>
      <c r="I477" s="16">
        <f>'Memória de Calculo p Regulação'!L461</f>
        <v>0</v>
      </c>
      <c r="J477" s="16">
        <f>'Memória de Calculo p Regulação'!M479</f>
        <v>0</v>
      </c>
      <c r="K477" s="50">
        <f>'Memória de Calculo p Regulação'!N479</f>
        <v>0</v>
      </c>
      <c r="L477" s="51" t="str">
        <f>'Memória de Calculo p Regulação'!O479</f>
        <v/>
      </c>
      <c r="M477" s="51" t="str">
        <f>'Memória de Calculo p Regulação'!P479</f>
        <v/>
      </c>
    </row>
    <row r="478" spans="1:13" s="52" customFormat="1" ht="39.950000000000003" customHeight="1" x14ac:dyDescent="0.25">
      <c r="A478" s="49">
        <f t="shared" si="7"/>
        <v>470</v>
      </c>
      <c r="B478" s="16">
        <f>'Memória de Calculo p Regulação'!$E480</f>
        <v>0</v>
      </c>
      <c r="C478" s="13" t="str">
        <f>'Memória de Calculo p Regulação'!$F480</f>
        <v/>
      </c>
      <c r="D478" s="16" t="str">
        <f>'Memória de Calculo p Regulação'!G480</f>
        <v/>
      </c>
      <c r="E478" s="13" t="str">
        <f>'Memória de Calculo p Regulação'!H480</f>
        <v/>
      </c>
      <c r="F478" s="16" t="str">
        <f>'Memória de Calculo p Regulação'!I480</f>
        <v/>
      </c>
      <c r="G478" s="16">
        <f>'Memória de Calculo p Regulação'!J462</f>
        <v>0</v>
      </c>
      <c r="H478" s="16">
        <f>'Memória de Calculo p Regulação'!K462</f>
        <v>0</v>
      </c>
      <c r="I478" s="16">
        <f>'Memória de Calculo p Regulação'!L462</f>
        <v>0</v>
      </c>
      <c r="J478" s="16">
        <f>'Memória de Calculo p Regulação'!M480</f>
        <v>0</v>
      </c>
      <c r="K478" s="50">
        <f>'Memória de Calculo p Regulação'!N480</f>
        <v>0</v>
      </c>
      <c r="L478" s="51" t="str">
        <f>'Memória de Calculo p Regulação'!O480</f>
        <v/>
      </c>
      <c r="M478" s="51" t="str">
        <f>'Memória de Calculo p Regulação'!P480</f>
        <v/>
      </c>
    </row>
    <row r="479" spans="1:13" s="52" customFormat="1" ht="39.950000000000003" customHeight="1" x14ac:dyDescent="0.25">
      <c r="A479" s="49">
        <f t="shared" si="7"/>
        <v>471</v>
      </c>
      <c r="B479" s="16">
        <f>'Memória de Calculo p Regulação'!$E481</f>
        <v>0</v>
      </c>
      <c r="C479" s="13" t="str">
        <f>'Memória de Calculo p Regulação'!$F481</f>
        <v/>
      </c>
      <c r="D479" s="16" t="str">
        <f>'Memória de Calculo p Regulação'!G481</f>
        <v/>
      </c>
      <c r="E479" s="13" t="str">
        <f>'Memória de Calculo p Regulação'!H481</f>
        <v/>
      </c>
      <c r="F479" s="16" t="str">
        <f>'Memória de Calculo p Regulação'!I481</f>
        <v/>
      </c>
      <c r="G479" s="16">
        <f>'Memória de Calculo p Regulação'!J463</f>
        <v>0</v>
      </c>
      <c r="H479" s="16">
        <f>'Memória de Calculo p Regulação'!K463</f>
        <v>0</v>
      </c>
      <c r="I479" s="16">
        <f>'Memória de Calculo p Regulação'!L463</f>
        <v>0</v>
      </c>
      <c r="J479" s="16">
        <f>'Memória de Calculo p Regulação'!M481</f>
        <v>0</v>
      </c>
      <c r="K479" s="50">
        <f>'Memória de Calculo p Regulação'!N481</f>
        <v>0</v>
      </c>
      <c r="L479" s="51" t="str">
        <f>'Memória de Calculo p Regulação'!O481</f>
        <v/>
      </c>
      <c r="M479" s="51" t="str">
        <f>'Memória de Calculo p Regulação'!P481</f>
        <v/>
      </c>
    </row>
    <row r="480" spans="1:13" s="52" customFormat="1" ht="39.950000000000003" customHeight="1" x14ac:dyDescent="0.25">
      <c r="A480" s="49">
        <f t="shared" si="7"/>
        <v>472</v>
      </c>
      <c r="B480" s="16">
        <f>'Memória de Calculo p Regulação'!$E482</f>
        <v>0</v>
      </c>
      <c r="C480" s="13" t="str">
        <f>'Memória de Calculo p Regulação'!$F482</f>
        <v/>
      </c>
      <c r="D480" s="16" t="str">
        <f>'Memória de Calculo p Regulação'!G482</f>
        <v/>
      </c>
      <c r="E480" s="13" t="str">
        <f>'Memória de Calculo p Regulação'!H482</f>
        <v/>
      </c>
      <c r="F480" s="16" t="str">
        <f>'Memória de Calculo p Regulação'!I482</f>
        <v/>
      </c>
      <c r="G480" s="16">
        <f>'Memória de Calculo p Regulação'!J464</f>
        <v>0</v>
      </c>
      <c r="H480" s="16">
        <f>'Memória de Calculo p Regulação'!K464</f>
        <v>0</v>
      </c>
      <c r="I480" s="16">
        <f>'Memória de Calculo p Regulação'!L464</f>
        <v>0</v>
      </c>
      <c r="J480" s="16">
        <f>'Memória de Calculo p Regulação'!M482</f>
        <v>0</v>
      </c>
      <c r="K480" s="50">
        <f>'Memória de Calculo p Regulação'!N482</f>
        <v>0</v>
      </c>
      <c r="L480" s="51" t="str">
        <f>'Memória de Calculo p Regulação'!O482</f>
        <v/>
      </c>
      <c r="M480" s="51" t="str">
        <f>'Memória de Calculo p Regulação'!P482</f>
        <v/>
      </c>
    </row>
    <row r="481" spans="1:13" s="52" customFormat="1" ht="39.950000000000003" customHeight="1" x14ac:dyDescent="0.25">
      <c r="A481" s="49">
        <f t="shared" si="7"/>
        <v>473</v>
      </c>
      <c r="B481" s="16">
        <f>'Memória de Calculo p Regulação'!$E483</f>
        <v>0</v>
      </c>
      <c r="C481" s="13" t="str">
        <f>'Memória de Calculo p Regulação'!$F483</f>
        <v/>
      </c>
      <c r="D481" s="16" t="str">
        <f>'Memória de Calculo p Regulação'!G483</f>
        <v/>
      </c>
      <c r="E481" s="13" t="str">
        <f>'Memória de Calculo p Regulação'!H483</f>
        <v/>
      </c>
      <c r="F481" s="16" t="str">
        <f>'Memória de Calculo p Regulação'!I483</f>
        <v/>
      </c>
      <c r="G481" s="16">
        <f>'Memória de Calculo p Regulação'!J465</f>
        <v>0</v>
      </c>
      <c r="H481" s="16">
        <f>'Memória de Calculo p Regulação'!K465</f>
        <v>0</v>
      </c>
      <c r="I481" s="16">
        <f>'Memória de Calculo p Regulação'!L465</f>
        <v>0</v>
      </c>
      <c r="J481" s="16">
        <f>'Memória de Calculo p Regulação'!M483</f>
        <v>0</v>
      </c>
      <c r="K481" s="50">
        <f>'Memória de Calculo p Regulação'!N483</f>
        <v>0</v>
      </c>
      <c r="L481" s="51" t="str">
        <f>'Memória de Calculo p Regulação'!O483</f>
        <v/>
      </c>
      <c r="M481" s="51" t="str">
        <f>'Memória de Calculo p Regulação'!P483</f>
        <v/>
      </c>
    </row>
    <row r="482" spans="1:13" s="52" customFormat="1" ht="39.950000000000003" customHeight="1" x14ac:dyDescent="0.25">
      <c r="A482" s="49">
        <f t="shared" si="7"/>
        <v>474</v>
      </c>
      <c r="B482" s="16">
        <f>'Memória de Calculo p Regulação'!$E484</f>
        <v>0</v>
      </c>
      <c r="C482" s="13" t="str">
        <f>'Memória de Calculo p Regulação'!$F484</f>
        <v/>
      </c>
      <c r="D482" s="16" t="str">
        <f>'Memória de Calculo p Regulação'!G484</f>
        <v/>
      </c>
      <c r="E482" s="13" t="str">
        <f>'Memória de Calculo p Regulação'!H484</f>
        <v/>
      </c>
      <c r="F482" s="16" t="str">
        <f>'Memória de Calculo p Regulação'!I484</f>
        <v/>
      </c>
      <c r="G482" s="16">
        <f>'Memória de Calculo p Regulação'!J466</f>
        <v>0</v>
      </c>
      <c r="H482" s="16">
        <f>'Memória de Calculo p Regulação'!K466</f>
        <v>0</v>
      </c>
      <c r="I482" s="16">
        <f>'Memória de Calculo p Regulação'!L466</f>
        <v>0</v>
      </c>
      <c r="J482" s="16">
        <f>'Memória de Calculo p Regulação'!M484</f>
        <v>0</v>
      </c>
      <c r="K482" s="50">
        <f>'Memória de Calculo p Regulação'!N484</f>
        <v>0</v>
      </c>
      <c r="L482" s="51" t="str">
        <f>'Memória de Calculo p Regulação'!O484</f>
        <v/>
      </c>
      <c r="M482" s="51" t="str">
        <f>'Memória de Calculo p Regulação'!P484</f>
        <v/>
      </c>
    </row>
    <row r="483" spans="1:13" s="52" customFormat="1" ht="39.950000000000003" customHeight="1" x14ac:dyDescent="0.25">
      <c r="A483" s="49">
        <f t="shared" si="7"/>
        <v>475</v>
      </c>
      <c r="B483" s="16">
        <f>'Memória de Calculo p Regulação'!$E485</f>
        <v>0</v>
      </c>
      <c r="C483" s="13" t="str">
        <f>'Memória de Calculo p Regulação'!$F485</f>
        <v/>
      </c>
      <c r="D483" s="16" t="str">
        <f>'Memória de Calculo p Regulação'!G485</f>
        <v/>
      </c>
      <c r="E483" s="13" t="str">
        <f>'Memória de Calculo p Regulação'!H485</f>
        <v/>
      </c>
      <c r="F483" s="16" t="str">
        <f>'Memória de Calculo p Regulação'!I485</f>
        <v/>
      </c>
      <c r="G483" s="16">
        <f>'Memória de Calculo p Regulação'!J467</f>
        <v>0</v>
      </c>
      <c r="H483" s="16">
        <f>'Memória de Calculo p Regulação'!K467</f>
        <v>0</v>
      </c>
      <c r="I483" s="16">
        <f>'Memória de Calculo p Regulação'!L467</f>
        <v>0</v>
      </c>
      <c r="J483" s="16">
        <f>'Memória de Calculo p Regulação'!M485</f>
        <v>0</v>
      </c>
      <c r="K483" s="50">
        <f>'Memória de Calculo p Regulação'!N485</f>
        <v>0</v>
      </c>
      <c r="L483" s="51" t="str">
        <f>'Memória de Calculo p Regulação'!O485</f>
        <v/>
      </c>
      <c r="M483" s="51" t="str">
        <f>'Memória de Calculo p Regulação'!P485</f>
        <v/>
      </c>
    </row>
    <row r="484" spans="1:13" s="52" customFormat="1" ht="39.950000000000003" customHeight="1" x14ac:dyDescent="0.25">
      <c r="A484" s="49">
        <f t="shared" si="7"/>
        <v>476</v>
      </c>
      <c r="B484" s="16">
        <f>'Memória de Calculo p Regulação'!$E486</f>
        <v>0</v>
      </c>
      <c r="C484" s="13" t="str">
        <f>'Memória de Calculo p Regulação'!$F486</f>
        <v/>
      </c>
      <c r="D484" s="16" t="str">
        <f>'Memória de Calculo p Regulação'!G486</f>
        <v/>
      </c>
      <c r="E484" s="13" t="str">
        <f>'Memória de Calculo p Regulação'!H486</f>
        <v/>
      </c>
      <c r="F484" s="16" t="str">
        <f>'Memória de Calculo p Regulação'!I486</f>
        <v/>
      </c>
      <c r="G484" s="16">
        <f>'Memória de Calculo p Regulação'!J468</f>
        <v>0</v>
      </c>
      <c r="H484" s="16">
        <f>'Memória de Calculo p Regulação'!K468</f>
        <v>0</v>
      </c>
      <c r="I484" s="16">
        <f>'Memória de Calculo p Regulação'!L468</f>
        <v>0</v>
      </c>
      <c r="J484" s="16">
        <f>'Memória de Calculo p Regulação'!M486</f>
        <v>0</v>
      </c>
      <c r="K484" s="50">
        <f>'Memória de Calculo p Regulação'!N486</f>
        <v>0</v>
      </c>
      <c r="L484" s="51" t="str">
        <f>'Memória de Calculo p Regulação'!O486</f>
        <v/>
      </c>
      <c r="M484" s="51" t="str">
        <f>'Memória de Calculo p Regulação'!P486</f>
        <v/>
      </c>
    </row>
    <row r="485" spans="1:13" s="52" customFormat="1" ht="39.950000000000003" customHeight="1" x14ac:dyDescent="0.25">
      <c r="A485" s="49">
        <f t="shared" si="7"/>
        <v>477</v>
      </c>
      <c r="B485" s="16">
        <f>'Memória de Calculo p Regulação'!$E487</f>
        <v>0</v>
      </c>
      <c r="C485" s="13" t="str">
        <f>'Memória de Calculo p Regulação'!$F487</f>
        <v/>
      </c>
      <c r="D485" s="16" t="str">
        <f>'Memória de Calculo p Regulação'!G487</f>
        <v/>
      </c>
      <c r="E485" s="13" t="str">
        <f>'Memória de Calculo p Regulação'!H487</f>
        <v/>
      </c>
      <c r="F485" s="16" t="str">
        <f>'Memória de Calculo p Regulação'!I487</f>
        <v/>
      </c>
      <c r="G485" s="16">
        <f>'Memória de Calculo p Regulação'!J469</f>
        <v>0</v>
      </c>
      <c r="H485" s="16">
        <f>'Memória de Calculo p Regulação'!K469</f>
        <v>0</v>
      </c>
      <c r="I485" s="16">
        <f>'Memória de Calculo p Regulação'!L469</f>
        <v>0</v>
      </c>
      <c r="J485" s="16">
        <f>'Memória de Calculo p Regulação'!M487</f>
        <v>0</v>
      </c>
      <c r="K485" s="50">
        <f>'Memória de Calculo p Regulação'!N487</f>
        <v>0</v>
      </c>
      <c r="L485" s="51" t="str">
        <f>'Memória de Calculo p Regulação'!O487</f>
        <v/>
      </c>
      <c r="M485" s="51" t="str">
        <f>'Memória de Calculo p Regulação'!P487</f>
        <v/>
      </c>
    </row>
    <row r="486" spans="1:13" s="52" customFormat="1" ht="39.950000000000003" customHeight="1" x14ac:dyDescent="0.25">
      <c r="A486" s="49">
        <f t="shared" si="7"/>
        <v>478</v>
      </c>
      <c r="B486" s="16">
        <f>'Memória de Calculo p Regulação'!$E488</f>
        <v>0</v>
      </c>
      <c r="C486" s="13" t="str">
        <f>'Memória de Calculo p Regulação'!$F488</f>
        <v/>
      </c>
      <c r="D486" s="16" t="str">
        <f>'Memória de Calculo p Regulação'!G488</f>
        <v/>
      </c>
      <c r="E486" s="13" t="str">
        <f>'Memória de Calculo p Regulação'!H488</f>
        <v/>
      </c>
      <c r="F486" s="16" t="str">
        <f>'Memória de Calculo p Regulação'!I488</f>
        <v/>
      </c>
      <c r="G486" s="16">
        <f>'Memória de Calculo p Regulação'!J470</f>
        <v>0</v>
      </c>
      <c r="H486" s="16">
        <f>'Memória de Calculo p Regulação'!K470</f>
        <v>0</v>
      </c>
      <c r="I486" s="16">
        <f>'Memória de Calculo p Regulação'!L470</f>
        <v>0</v>
      </c>
      <c r="J486" s="16">
        <f>'Memória de Calculo p Regulação'!M488</f>
        <v>0</v>
      </c>
      <c r="K486" s="50">
        <f>'Memória de Calculo p Regulação'!N488</f>
        <v>0</v>
      </c>
      <c r="L486" s="51" t="str">
        <f>'Memória de Calculo p Regulação'!O488</f>
        <v/>
      </c>
      <c r="M486" s="51" t="str">
        <f>'Memória de Calculo p Regulação'!P488</f>
        <v/>
      </c>
    </row>
    <row r="487" spans="1:13" s="52" customFormat="1" ht="39.950000000000003" customHeight="1" x14ac:dyDescent="0.25">
      <c r="A487" s="49">
        <f t="shared" si="7"/>
        <v>479</v>
      </c>
      <c r="B487" s="16">
        <f>'Memória de Calculo p Regulação'!$E489</f>
        <v>0</v>
      </c>
      <c r="C487" s="13" t="str">
        <f>'Memória de Calculo p Regulação'!$F489</f>
        <v/>
      </c>
      <c r="D487" s="16" t="str">
        <f>'Memória de Calculo p Regulação'!G489</f>
        <v/>
      </c>
      <c r="E487" s="13" t="str">
        <f>'Memória de Calculo p Regulação'!H489</f>
        <v/>
      </c>
      <c r="F487" s="16" t="str">
        <f>'Memória de Calculo p Regulação'!I489</f>
        <v/>
      </c>
      <c r="G487" s="16">
        <f>'Memória de Calculo p Regulação'!J471</f>
        <v>0</v>
      </c>
      <c r="H487" s="16">
        <f>'Memória de Calculo p Regulação'!K471</f>
        <v>0</v>
      </c>
      <c r="I487" s="16">
        <f>'Memória de Calculo p Regulação'!L471</f>
        <v>0</v>
      </c>
      <c r="J487" s="16">
        <f>'Memória de Calculo p Regulação'!M489</f>
        <v>0</v>
      </c>
      <c r="K487" s="50">
        <f>'Memória de Calculo p Regulação'!N489</f>
        <v>0</v>
      </c>
      <c r="L487" s="51" t="str">
        <f>'Memória de Calculo p Regulação'!O489</f>
        <v/>
      </c>
      <c r="M487" s="51" t="str">
        <f>'Memória de Calculo p Regulação'!P489</f>
        <v/>
      </c>
    </row>
    <row r="488" spans="1:13" s="52" customFormat="1" ht="39.950000000000003" customHeight="1" x14ac:dyDescent="0.25">
      <c r="A488" s="49">
        <f t="shared" si="7"/>
        <v>480</v>
      </c>
      <c r="B488" s="16">
        <f>'Memória de Calculo p Regulação'!$E490</f>
        <v>0</v>
      </c>
      <c r="C488" s="13" t="str">
        <f>'Memória de Calculo p Regulação'!$F490</f>
        <v/>
      </c>
      <c r="D488" s="16" t="str">
        <f>'Memória de Calculo p Regulação'!G490</f>
        <v/>
      </c>
      <c r="E488" s="13" t="str">
        <f>'Memória de Calculo p Regulação'!H490</f>
        <v/>
      </c>
      <c r="F488" s="16" t="str">
        <f>'Memória de Calculo p Regulação'!I490</f>
        <v/>
      </c>
      <c r="G488" s="16">
        <f>'Memória de Calculo p Regulação'!J472</f>
        <v>0</v>
      </c>
      <c r="H488" s="16">
        <f>'Memória de Calculo p Regulação'!K472</f>
        <v>0</v>
      </c>
      <c r="I488" s="16">
        <f>'Memória de Calculo p Regulação'!L472</f>
        <v>0</v>
      </c>
      <c r="J488" s="16">
        <f>'Memória de Calculo p Regulação'!M490</f>
        <v>0</v>
      </c>
      <c r="K488" s="50">
        <f>'Memória de Calculo p Regulação'!N490</f>
        <v>0</v>
      </c>
      <c r="L488" s="51" t="str">
        <f>'Memória de Calculo p Regulação'!O490</f>
        <v/>
      </c>
      <c r="M488" s="51" t="str">
        <f>'Memória de Calculo p Regulação'!P490</f>
        <v/>
      </c>
    </row>
    <row r="489" spans="1:13" s="52" customFormat="1" ht="39.950000000000003" customHeight="1" x14ac:dyDescent="0.25">
      <c r="A489" s="49">
        <f t="shared" si="7"/>
        <v>481</v>
      </c>
      <c r="B489" s="16">
        <f>'Memória de Calculo p Regulação'!$E491</f>
        <v>0</v>
      </c>
      <c r="C489" s="13" t="str">
        <f>'Memória de Calculo p Regulação'!$F491</f>
        <v/>
      </c>
      <c r="D489" s="16" t="str">
        <f>'Memória de Calculo p Regulação'!G491</f>
        <v/>
      </c>
      <c r="E489" s="13" t="str">
        <f>'Memória de Calculo p Regulação'!H491</f>
        <v/>
      </c>
      <c r="F489" s="16" t="str">
        <f>'Memória de Calculo p Regulação'!I491</f>
        <v/>
      </c>
      <c r="G489" s="16">
        <f>'Memória de Calculo p Regulação'!J473</f>
        <v>0</v>
      </c>
      <c r="H489" s="16">
        <f>'Memória de Calculo p Regulação'!K473</f>
        <v>0</v>
      </c>
      <c r="I489" s="16">
        <f>'Memória de Calculo p Regulação'!L473</f>
        <v>0</v>
      </c>
      <c r="J489" s="16">
        <f>'Memória de Calculo p Regulação'!M491</f>
        <v>0</v>
      </c>
      <c r="K489" s="50">
        <f>'Memória de Calculo p Regulação'!N491</f>
        <v>0</v>
      </c>
      <c r="L489" s="51" t="str">
        <f>'Memória de Calculo p Regulação'!O491</f>
        <v/>
      </c>
      <c r="M489" s="51" t="str">
        <f>'Memória de Calculo p Regulação'!P491</f>
        <v/>
      </c>
    </row>
    <row r="490" spans="1:13" s="52" customFormat="1" ht="39.950000000000003" customHeight="1" x14ac:dyDescent="0.25">
      <c r="A490" s="49">
        <f t="shared" si="7"/>
        <v>482</v>
      </c>
      <c r="B490" s="16">
        <f>'Memória de Calculo p Regulação'!$E492</f>
        <v>0</v>
      </c>
      <c r="C490" s="13" t="str">
        <f>'Memória de Calculo p Regulação'!$F492</f>
        <v/>
      </c>
      <c r="D490" s="16" t="str">
        <f>'Memória de Calculo p Regulação'!G492</f>
        <v/>
      </c>
      <c r="E490" s="13" t="str">
        <f>'Memória de Calculo p Regulação'!H492</f>
        <v/>
      </c>
      <c r="F490" s="16" t="str">
        <f>'Memória de Calculo p Regulação'!I492</f>
        <v/>
      </c>
      <c r="G490" s="16">
        <f>'Memória de Calculo p Regulação'!J474</f>
        <v>0</v>
      </c>
      <c r="H490" s="16">
        <f>'Memória de Calculo p Regulação'!K474</f>
        <v>0</v>
      </c>
      <c r="I490" s="16">
        <f>'Memória de Calculo p Regulação'!L474</f>
        <v>0</v>
      </c>
      <c r="J490" s="16">
        <f>'Memória de Calculo p Regulação'!M492</f>
        <v>0</v>
      </c>
      <c r="K490" s="50">
        <f>'Memória de Calculo p Regulação'!N492</f>
        <v>0</v>
      </c>
      <c r="L490" s="51" t="str">
        <f>'Memória de Calculo p Regulação'!O492</f>
        <v/>
      </c>
      <c r="M490" s="51" t="str">
        <f>'Memória de Calculo p Regulação'!P492</f>
        <v/>
      </c>
    </row>
    <row r="491" spans="1:13" s="52" customFormat="1" ht="39.950000000000003" customHeight="1" x14ac:dyDescent="0.25">
      <c r="A491" s="49">
        <f t="shared" si="7"/>
        <v>483</v>
      </c>
      <c r="B491" s="16">
        <f>'Memória de Calculo p Regulação'!$E493</f>
        <v>0</v>
      </c>
      <c r="C491" s="13" t="str">
        <f>'Memória de Calculo p Regulação'!$F493</f>
        <v/>
      </c>
      <c r="D491" s="16" t="str">
        <f>'Memória de Calculo p Regulação'!G493</f>
        <v/>
      </c>
      <c r="E491" s="13" t="str">
        <f>'Memória de Calculo p Regulação'!H493</f>
        <v/>
      </c>
      <c r="F491" s="16" t="str">
        <f>'Memória de Calculo p Regulação'!I493</f>
        <v/>
      </c>
      <c r="G491" s="16">
        <f>'Memória de Calculo p Regulação'!J475</f>
        <v>0</v>
      </c>
      <c r="H491" s="16">
        <f>'Memória de Calculo p Regulação'!K475</f>
        <v>0</v>
      </c>
      <c r="I491" s="16">
        <f>'Memória de Calculo p Regulação'!L475</f>
        <v>0</v>
      </c>
      <c r="J491" s="16">
        <f>'Memória de Calculo p Regulação'!M493</f>
        <v>0</v>
      </c>
      <c r="K491" s="50">
        <f>'Memória de Calculo p Regulação'!N493</f>
        <v>0</v>
      </c>
      <c r="L491" s="51" t="str">
        <f>'Memória de Calculo p Regulação'!O493</f>
        <v/>
      </c>
      <c r="M491" s="51" t="str">
        <f>'Memória de Calculo p Regulação'!P493</f>
        <v/>
      </c>
    </row>
    <row r="492" spans="1:13" s="52" customFormat="1" ht="39.950000000000003" customHeight="1" x14ac:dyDescent="0.25">
      <c r="A492" s="49">
        <f t="shared" si="7"/>
        <v>484</v>
      </c>
      <c r="B492" s="16">
        <f>'Memória de Calculo p Regulação'!$E494</f>
        <v>0</v>
      </c>
      <c r="C492" s="13" t="str">
        <f>'Memória de Calculo p Regulação'!$F494</f>
        <v/>
      </c>
      <c r="D492" s="16" t="str">
        <f>'Memória de Calculo p Regulação'!G494</f>
        <v/>
      </c>
      <c r="E492" s="13" t="str">
        <f>'Memória de Calculo p Regulação'!H494</f>
        <v/>
      </c>
      <c r="F492" s="16" t="str">
        <f>'Memória de Calculo p Regulação'!I494</f>
        <v/>
      </c>
      <c r="G492" s="16">
        <f>'Memória de Calculo p Regulação'!J476</f>
        <v>0</v>
      </c>
      <c r="H492" s="16">
        <f>'Memória de Calculo p Regulação'!K476</f>
        <v>0</v>
      </c>
      <c r="I492" s="16">
        <f>'Memória de Calculo p Regulação'!L476</f>
        <v>0</v>
      </c>
      <c r="J492" s="16">
        <f>'Memória de Calculo p Regulação'!M494</f>
        <v>0</v>
      </c>
      <c r="K492" s="50">
        <f>'Memória de Calculo p Regulação'!N494</f>
        <v>0</v>
      </c>
      <c r="L492" s="51" t="str">
        <f>'Memória de Calculo p Regulação'!O494</f>
        <v/>
      </c>
      <c r="M492" s="51" t="str">
        <f>'Memória de Calculo p Regulação'!P494</f>
        <v/>
      </c>
    </row>
    <row r="493" spans="1:13" s="52" customFormat="1" ht="39.950000000000003" customHeight="1" x14ac:dyDescent="0.25">
      <c r="A493" s="49">
        <f t="shared" si="7"/>
        <v>485</v>
      </c>
      <c r="B493" s="16">
        <f>'Memória de Calculo p Regulação'!$E495</f>
        <v>0</v>
      </c>
      <c r="C493" s="13" t="str">
        <f>'Memória de Calculo p Regulação'!$F495</f>
        <v/>
      </c>
      <c r="D493" s="16" t="str">
        <f>'Memória de Calculo p Regulação'!G495</f>
        <v/>
      </c>
      <c r="E493" s="13" t="str">
        <f>'Memória de Calculo p Regulação'!H495</f>
        <v/>
      </c>
      <c r="F493" s="16" t="str">
        <f>'Memória de Calculo p Regulação'!I495</f>
        <v/>
      </c>
      <c r="G493" s="16">
        <f>'Memória de Calculo p Regulação'!J477</f>
        <v>0</v>
      </c>
      <c r="H493" s="16">
        <f>'Memória de Calculo p Regulação'!K477</f>
        <v>0</v>
      </c>
      <c r="I493" s="16">
        <f>'Memória de Calculo p Regulação'!L477</f>
        <v>0</v>
      </c>
      <c r="J493" s="16">
        <f>'Memória de Calculo p Regulação'!M495</f>
        <v>0</v>
      </c>
      <c r="K493" s="50">
        <f>'Memória de Calculo p Regulação'!N495</f>
        <v>0</v>
      </c>
      <c r="L493" s="51" t="str">
        <f>'Memória de Calculo p Regulação'!O495</f>
        <v/>
      </c>
      <c r="M493" s="51" t="str">
        <f>'Memória de Calculo p Regulação'!P495</f>
        <v/>
      </c>
    </row>
    <row r="494" spans="1:13" s="52" customFormat="1" ht="39.950000000000003" customHeight="1" x14ac:dyDescent="0.25">
      <c r="A494" s="49">
        <f t="shared" si="7"/>
        <v>486</v>
      </c>
      <c r="B494" s="16">
        <f>'Memória de Calculo p Regulação'!$E496</f>
        <v>0</v>
      </c>
      <c r="C494" s="13" t="str">
        <f>'Memória de Calculo p Regulação'!$F496</f>
        <v/>
      </c>
      <c r="D494" s="16" t="str">
        <f>'Memória de Calculo p Regulação'!G496</f>
        <v/>
      </c>
      <c r="E494" s="13" t="str">
        <f>'Memória de Calculo p Regulação'!H496</f>
        <v/>
      </c>
      <c r="F494" s="16" t="str">
        <f>'Memória de Calculo p Regulação'!I496</f>
        <v/>
      </c>
      <c r="G494" s="16">
        <f>'Memória de Calculo p Regulação'!J478</f>
        <v>0</v>
      </c>
      <c r="H494" s="16">
        <f>'Memória de Calculo p Regulação'!K478</f>
        <v>0</v>
      </c>
      <c r="I494" s="16">
        <f>'Memória de Calculo p Regulação'!L478</f>
        <v>0</v>
      </c>
      <c r="J494" s="16">
        <f>'Memória de Calculo p Regulação'!M496</f>
        <v>0</v>
      </c>
      <c r="K494" s="50">
        <f>'Memória de Calculo p Regulação'!N496</f>
        <v>0</v>
      </c>
      <c r="L494" s="51" t="str">
        <f>'Memória de Calculo p Regulação'!O496</f>
        <v/>
      </c>
      <c r="M494" s="51" t="str">
        <f>'Memória de Calculo p Regulação'!P496</f>
        <v/>
      </c>
    </row>
    <row r="495" spans="1:13" s="52" customFormat="1" ht="39.950000000000003" customHeight="1" x14ac:dyDescent="0.25">
      <c r="A495" s="49">
        <f t="shared" si="7"/>
        <v>487</v>
      </c>
      <c r="B495" s="16">
        <f>'Memória de Calculo p Regulação'!$E497</f>
        <v>0</v>
      </c>
      <c r="C495" s="13" t="str">
        <f>'Memória de Calculo p Regulação'!$F497</f>
        <v/>
      </c>
      <c r="D495" s="16" t="str">
        <f>'Memória de Calculo p Regulação'!G497</f>
        <v/>
      </c>
      <c r="E495" s="13" t="str">
        <f>'Memória de Calculo p Regulação'!H497</f>
        <v/>
      </c>
      <c r="F495" s="16" t="str">
        <f>'Memória de Calculo p Regulação'!I497</f>
        <v/>
      </c>
      <c r="G495" s="16">
        <f>'Memória de Calculo p Regulação'!J479</f>
        <v>0</v>
      </c>
      <c r="H495" s="16">
        <f>'Memória de Calculo p Regulação'!K479</f>
        <v>0</v>
      </c>
      <c r="I495" s="16">
        <f>'Memória de Calculo p Regulação'!L479</f>
        <v>0</v>
      </c>
      <c r="J495" s="16">
        <f>'Memória de Calculo p Regulação'!M497</f>
        <v>0</v>
      </c>
      <c r="K495" s="50">
        <f>'Memória de Calculo p Regulação'!N497</f>
        <v>0</v>
      </c>
      <c r="L495" s="51" t="str">
        <f>'Memória de Calculo p Regulação'!O497</f>
        <v/>
      </c>
      <c r="M495" s="51" t="str">
        <f>'Memória de Calculo p Regulação'!P497</f>
        <v/>
      </c>
    </row>
    <row r="496" spans="1:13" s="52" customFormat="1" ht="39.950000000000003" customHeight="1" x14ac:dyDescent="0.25">
      <c r="A496" s="49">
        <f t="shared" si="7"/>
        <v>488</v>
      </c>
      <c r="B496" s="16">
        <f>'Memória de Calculo p Regulação'!$E498</f>
        <v>0</v>
      </c>
      <c r="C496" s="13" t="str">
        <f>'Memória de Calculo p Regulação'!$F498</f>
        <v/>
      </c>
      <c r="D496" s="16" t="str">
        <f>'Memória de Calculo p Regulação'!G498</f>
        <v/>
      </c>
      <c r="E496" s="13" t="str">
        <f>'Memória de Calculo p Regulação'!H498</f>
        <v/>
      </c>
      <c r="F496" s="16" t="str">
        <f>'Memória de Calculo p Regulação'!I498</f>
        <v/>
      </c>
      <c r="G496" s="16">
        <f>'Memória de Calculo p Regulação'!J480</f>
        <v>0</v>
      </c>
      <c r="H496" s="16">
        <f>'Memória de Calculo p Regulação'!K480</f>
        <v>0</v>
      </c>
      <c r="I496" s="16">
        <f>'Memória de Calculo p Regulação'!L480</f>
        <v>0</v>
      </c>
      <c r="J496" s="16">
        <f>'Memória de Calculo p Regulação'!M498</f>
        <v>0</v>
      </c>
      <c r="K496" s="50">
        <f>'Memória de Calculo p Regulação'!N498</f>
        <v>0</v>
      </c>
      <c r="L496" s="51" t="str">
        <f>'Memória de Calculo p Regulação'!O498</f>
        <v/>
      </c>
      <c r="M496" s="51" t="str">
        <f>'Memória de Calculo p Regulação'!P498</f>
        <v/>
      </c>
    </row>
    <row r="497" spans="1:13" s="52" customFormat="1" ht="39.950000000000003" customHeight="1" x14ac:dyDescent="0.25">
      <c r="A497" s="49">
        <f t="shared" si="7"/>
        <v>489</v>
      </c>
      <c r="B497" s="16">
        <f>'Memória de Calculo p Regulação'!$E499</f>
        <v>0</v>
      </c>
      <c r="C497" s="13" t="str">
        <f>'Memória de Calculo p Regulação'!$F499</f>
        <v/>
      </c>
      <c r="D497" s="16" t="str">
        <f>'Memória de Calculo p Regulação'!G499</f>
        <v/>
      </c>
      <c r="E497" s="13" t="str">
        <f>'Memória de Calculo p Regulação'!H499</f>
        <v/>
      </c>
      <c r="F497" s="16" t="str">
        <f>'Memória de Calculo p Regulação'!I499</f>
        <v/>
      </c>
      <c r="G497" s="16">
        <f>'Memória de Calculo p Regulação'!J481</f>
        <v>0</v>
      </c>
      <c r="H497" s="16">
        <f>'Memória de Calculo p Regulação'!K481</f>
        <v>0</v>
      </c>
      <c r="I497" s="16">
        <f>'Memória de Calculo p Regulação'!L481</f>
        <v>0</v>
      </c>
      <c r="J497" s="16">
        <f>'Memória de Calculo p Regulação'!M499</f>
        <v>0</v>
      </c>
      <c r="K497" s="50">
        <f>'Memória de Calculo p Regulação'!N499</f>
        <v>0</v>
      </c>
      <c r="L497" s="51" t="str">
        <f>'Memória de Calculo p Regulação'!O499</f>
        <v/>
      </c>
      <c r="M497" s="51" t="str">
        <f>'Memória de Calculo p Regulação'!P499</f>
        <v/>
      </c>
    </row>
    <row r="498" spans="1:13" s="52" customFormat="1" ht="39.950000000000003" customHeight="1" x14ac:dyDescent="0.25">
      <c r="A498" s="49">
        <f t="shared" si="7"/>
        <v>490</v>
      </c>
      <c r="B498" s="16">
        <f>'Memória de Calculo p Regulação'!$E500</f>
        <v>0</v>
      </c>
      <c r="C498" s="13" t="str">
        <f>'Memória de Calculo p Regulação'!$F500</f>
        <v/>
      </c>
      <c r="D498" s="16" t="str">
        <f>'Memória de Calculo p Regulação'!G500</f>
        <v/>
      </c>
      <c r="E498" s="13" t="str">
        <f>'Memória de Calculo p Regulação'!H500</f>
        <v/>
      </c>
      <c r="F498" s="16" t="str">
        <f>'Memória de Calculo p Regulação'!I500</f>
        <v/>
      </c>
      <c r="G498" s="16">
        <f>'Memória de Calculo p Regulação'!J482</f>
        <v>0</v>
      </c>
      <c r="H498" s="16">
        <f>'Memória de Calculo p Regulação'!K482</f>
        <v>0</v>
      </c>
      <c r="I498" s="16">
        <f>'Memória de Calculo p Regulação'!L482</f>
        <v>0</v>
      </c>
      <c r="J498" s="16">
        <f>'Memória de Calculo p Regulação'!M500</f>
        <v>0</v>
      </c>
      <c r="K498" s="50">
        <f>'Memória de Calculo p Regulação'!N500</f>
        <v>0</v>
      </c>
      <c r="L498" s="51" t="str">
        <f>'Memória de Calculo p Regulação'!O500</f>
        <v/>
      </c>
      <c r="M498" s="51" t="str">
        <f>'Memória de Calculo p Regulação'!P500</f>
        <v/>
      </c>
    </row>
    <row r="499" spans="1:13" s="52" customFormat="1" ht="39.950000000000003" customHeight="1" x14ac:dyDescent="0.25">
      <c r="A499" s="49">
        <f t="shared" si="7"/>
        <v>491</v>
      </c>
      <c r="B499" s="16">
        <f>'Memória de Calculo p Regulação'!$E501</f>
        <v>0</v>
      </c>
      <c r="C499" s="13" t="str">
        <f>'Memória de Calculo p Regulação'!$F501</f>
        <v/>
      </c>
      <c r="D499" s="16" t="str">
        <f>'Memória de Calculo p Regulação'!G501</f>
        <v/>
      </c>
      <c r="E499" s="13" t="str">
        <f>'Memória de Calculo p Regulação'!H501</f>
        <v/>
      </c>
      <c r="F499" s="16" t="str">
        <f>'Memória de Calculo p Regulação'!I501</f>
        <v/>
      </c>
      <c r="G499" s="16">
        <f>'Memória de Calculo p Regulação'!J483</f>
        <v>0</v>
      </c>
      <c r="H499" s="16">
        <f>'Memória de Calculo p Regulação'!K483</f>
        <v>0</v>
      </c>
      <c r="I499" s="16">
        <f>'Memória de Calculo p Regulação'!L483</f>
        <v>0</v>
      </c>
      <c r="J499" s="16">
        <f>'Memória de Calculo p Regulação'!M501</f>
        <v>0</v>
      </c>
      <c r="K499" s="50">
        <f>'Memória de Calculo p Regulação'!N501</f>
        <v>0</v>
      </c>
      <c r="L499" s="51" t="str">
        <f>'Memória de Calculo p Regulação'!O501</f>
        <v/>
      </c>
      <c r="M499" s="51" t="str">
        <f>'Memória de Calculo p Regulação'!P501</f>
        <v/>
      </c>
    </row>
    <row r="500" spans="1:13" s="52" customFormat="1" ht="39.950000000000003" customHeight="1" x14ac:dyDescent="0.25">
      <c r="A500" s="49">
        <f t="shared" si="7"/>
        <v>492</v>
      </c>
      <c r="B500" s="16">
        <f>'Memória de Calculo p Regulação'!$E502</f>
        <v>0</v>
      </c>
      <c r="C500" s="13" t="str">
        <f>'Memória de Calculo p Regulação'!$F502</f>
        <v/>
      </c>
      <c r="D500" s="16" t="str">
        <f>'Memória de Calculo p Regulação'!G502</f>
        <v/>
      </c>
      <c r="E500" s="13" t="str">
        <f>'Memória de Calculo p Regulação'!H502</f>
        <v/>
      </c>
      <c r="F500" s="16" t="str">
        <f>'Memória de Calculo p Regulação'!I502</f>
        <v/>
      </c>
      <c r="G500" s="16">
        <f>'Memória de Calculo p Regulação'!J484</f>
        <v>0</v>
      </c>
      <c r="H500" s="16">
        <f>'Memória de Calculo p Regulação'!K484</f>
        <v>0</v>
      </c>
      <c r="I500" s="16">
        <f>'Memória de Calculo p Regulação'!L484</f>
        <v>0</v>
      </c>
      <c r="J500" s="16">
        <f>'Memória de Calculo p Regulação'!M502</f>
        <v>0</v>
      </c>
      <c r="K500" s="50">
        <f>'Memória de Calculo p Regulação'!N502</f>
        <v>0</v>
      </c>
      <c r="L500" s="51" t="str">
        <f>'Memória de Calculo p Regulação'!O502</f>
        <v/>
      </c>
      <c r="M500" s="51" t="str">
        <f>'Memória de Calculo p Regulação'!P502</f>
        <v/>
      </c>
    </row>
    <row r="501" spans="1:13" s="52" customFormat="1" ht="39.950000000000003" customHeight="1" x14ac:dyDescent="0.25">
      <c r="A501" s="49">
        <f t="shared" si="7"/>
        <v>493</v>
      </c>
      <c r="B501" s="16">
        <f>'Memória de Calculo p Regulação'!$E503</f>
        <v>0</v>
      </c>
      <c r="C501" s="13" t="str">
        <f>'Memória de Calculo p Regulação'!$F503</f>
        <v/>
      </c>
      <c r="D501" s="16" t="str">
        <f>'Memória de Calculo p Regulação'!G503</f>
        <v/>
      </c>
      <c r="E501" s="13" t="str">
        <f>'Memória de Calculo p Regulação'!H503</f>
        <v/>
      </c>
      <c r="F501" s="16" t="str">
        <f>'Memória de Calculo p Regulação'!I503</f>
        <v/>
      </c>
      <c r="G501" s="16">
        <f>'Memória de Calculo p Regulação'!J485</f>
        <v>0</v>
      </c>
      <c r="H501" s="16">
        <f>'Memória de Calculo p Regulação'!K485</f>
        <v>0</v>
      </c>
      <c r="I501" s="16">
        <f>'Memória de Calculo p Regulação'!L485</f>
        <v>0</v>
      </c>
      <c r="J501" s="16">
        <f>'Memória de Calculo p Regulação'!M503</f>
        <v>0</v>
      </c>
      <c r="K501" s="50">
        <f>'Memória de Calculo p Regulação'!N503</f>
        <v>0</v>
      </c>
      <c r="L501" s="51" t="str">
        <f>'Memória de Calculo p Regulação'!O503</f>
        <v/>
      </c>
      <c r="M501" s="51" t="str">
        <f>'Memória de Calculo p Regulação'!P503</f>
        <v/>
      </c>
    </row>
    <row r="502" spans="1:13" s="52" customFormat="1" ht="39.950000000000003" customHeight="1" x14ac:dyDescent="0.25">
      <c r="A502" s="49">
        <f t="shared" si="7"/>
        <v>494</v>
      </c>
      <c r="B502" s="16">
        <f>'Memória de Calculo p Regulação'!$E504</f>
        <v>0</v>
      </c>
      <c r="C502" s="13" t="str">
        <f>'Memória de Calculo p Regulação'!$F504</f>
        <v/>
      </c>
      <c r="D502" s="16" t="str">
        <f>'Memória de Calculo p Regulação'!G504</f>
        <v/>
      </c>
      <c r="E502" s="13" t="str">
        <f>'Memória de Calculo p Regulação'!H504</f>
        <v/>
      </c>
      <c r="F502" s="16" t="str">
        <f>'Memória de Calculo p Regulação'!I504</f>
        <v/>
      </c>
      <c r="G502" s="16">
        <f>'Memória de Calculo p Regulação'!J486</f>
        <v>0</v>
      </c>
      <c r="H502" s="16">
        <f>'Memória de Calculo p Regulação'!K486</f>
        <v>0</v>
      </c>
      <c r="I502" s="16">
        <f>'Memória de Calculo p Regulação'!L486</f>
        <v>0</v>
      </c>
      <c r="J502" s="16">
        <f>'Memória de Calculo p Regulação'!M504</f>
        <v>0</v>
      </c>
      <c r="K502" s="50">
        <f>'Memória de Calculo p Regulação'!N504</f>
        <v>0</v>
      </c>
      <c r="L502" s="51" t="str">
        <f>'Memória de Calculo p Regulação'!O504</f>
        <v/>
      </c>
      <c r="M502" s="51" t="str">
        <f>'Memória de Calculo p Regulação'!P504</f>
        <v/>
      </c>
    </row>
    <row r="503" spans="1:13" s="52" customFormat="1" ht="39.950000000000003" customHeight="1" x14ac:dyDescent="0.25">
      <c r="A503" s="49">
        <f t="shared" si="7"/>
        <v>495</v>
      </c>
      <c r="B503" s="16">
        <f>'Memória de Calculo p Regulação'!$E505</f>
        <v>0</v>
      </c>
      <c r="C503" s="13" t="str">
        <f>'Memória de Calculo p Regulação'!$F505</f>
        <v/>
      </c>
      <c r="D503" s="16" t="str">
        <f>'Memória de Calculo p Regulação'!G505</f>
        <v/>
      </c>
      <c r="E503" s="13" t="str">
        <f>'Memória de Calculo p Regulação'!H505</f>
        <v/>
      </c>
      <c r="F503" s="16" t="str">
        <f>'Memória de Calculo p Regulação'!I505</f>
        <v/>
      </c>
      <c r="G503" s="16">
        <f>'Memória de Calculo p Regulação'!J487</f>
        <v>0</v>
      </c>
      <c r="H503" s="16">
        <f>'Memória de Calculo p Regulação'!K487</f>
        <v>0</v>
      </c>
      <c r="I503" s="16">
        <f>'Memória de Calculo p Regulação'!L487</f>
        <v>0</v>
      </c>
      <c r="J503" s="16">
        <f>'Memória de Calculo p Regulação'!M505</f>
        <v>0</v>
      </c>
      <c r="K503" s="50">
        <f>'Memória de Calculo p Regulação'!N505</f>
        <v>0</v>
      </c>
      <c r="L503" s="51" t="str">
        <f>'Memória de Calculo p Regulação'!O505</f>
        <v/>
      </c>
      <c r="M503" s="51" t="str">
        <f>'Memória de Calculo p Regulação'!P505</f>
        <v/>
      </c>
    </row>
    <row r="504" spans="1:13" s="52" customFormat="1" ht="39.950000000000003" customHeight="1" x14ac:dyDescent="0.25">
      <c r="A504" s="49">
        <f t="shared" si="7"/>
        <v>496</v>
      </c>
      <c r="B504" s="16">
        <f>'Memória de Calculo p Regulação'!$E506</f>
        <v>0</v>
      </c>
      <c r="C504" s="13" t="str">
        <f>'Memória de Calculo p Regulação'!$F506</f>
        <v/>
      </c>
      <c r="D504" s="16" t="str">
        <f>'Memória de Calculo p Regulação'!G506</f>
        <v/>
      </c>
      <c r="E504" s="13" t="str">
        <f>'Memória de Calculo p Regulação'!H506</f>
        <v/>
      </c>
      <c r="F504" s="16" t="str">
        <f>'Memória de Calculo p Regulação'!I506</f>
        <v/>
      </c>
      <c r="G504" s="16">
        <f>'Memória de Calculo p Regulação'!J488</f>
        <v>0</v>
      </c>
      <c r="H504" s="16">
        <f>'Memória de Calculo p Regulação'!K488</f>
        <v>0</v>
      </c>
      <c r="I504" s="16">
        <f>'Memória de Calculo p Regulação'!L488</f>
        <v>0</v>
      </c>
      <c r="J504" s="16">
        <f>'Memória de Calculo p Regulação'!M506</f>
        <v>0</v>
      </c>
      <c r="K504" s="50">
        <f>'Memória de Calculo p Regulação'!N506</f>
        <v>0</v>
      </c>
      <c r="L504" s="51" t="str">
        <f>'Memória de Calculo p Regulação'!O506</f>
        <v/>
      </c>
      <c r="M504" s="51" t="str">
        <f>'Memória de Calculo p Regulação'!P506</f>
        <v/>
      </c>
    </row>
    <row r="505" spans="1:13" s="52" customFormat="1" ht="39.950000000000003" customHeight="1" x14ac:dyDescent="0.25">
      <c r="A505" s="49">
        <f t="shared" si="7"/>
        <v>497</v>
      </c>
      <c r="B505" s="16">
        <f>'Memória de Calculo p Regulação'!$E507</f>
        <v>0</v>
      </c>
      <c r="C505" s="13" t="str">
        <f>'Memória de Calculo p Regulação'!$F507</f>
        <v/>
      </c>
      <c r="D505" s="16" t="str">
        <f>'Memória de Calculo p Regulação'!G507</f>
        <v/>
      </c>
      <c r="E505" s="13" t="str">
        <f>'Memória de Calculo p Regulação'!H507</f>
        <v/>
      </c>
      <c r="F505" s="16" t="str">
        <f>'Memória de Calculo p Regulação'!I507</f>
        <v/>
      </c>
      <c r="G505" s="16">
        <f>'Memória de Calculo p Regulação'!J489</f>
        <v>0</v>
      </c>
      <c r="H505" s="16">
        <f>'Memória de Calculo p Regulação'!K489</f>
        <v>0</v>
      </c>
      <c r="I505" s="16">
        <f>'Memória de Calculo p Regulação'!L489</f>
        <v>0</v>
      </c>
      <c r="J505" s="16">
        <f>'Memória de Calculo p Regulação'!M507</f>
        <v>0</v>
      </c>
      <c r="K505" s="50">
        <f>'Memória de Calculo p Regulação'!N507</f>
        <v>0</v>
      </c>
      <c r="L505" s="51" t="str">
        <f>'Memória de Calculo p Regulação'!O507</f>
        <v/>
      </c>
      <c r="M505" s="51" t="str">
        <f>'Memória de Calculo p Regulação'!P507</f>
        <v/>
      </c>
    </row>
    <row r="506" spans="1:13" s="52" customFormat="1" ht="39.950000000000003" customHeight="1" x14ac:dyDescent="0.25">
      <c r="A506" s="49">
        <f t="shared" si="7"/>
        <v>498</v>
      </c>
      <c r="B506" s="16">
        <f>'Memória de Calculo p Regulação'!$E508</f>
        <v>0</v>
      </c>
      <c r="C506" s="13" t="str">
        <f>'Memória de Calculo p Regulação'!$F508</f>
        <v/>
      </c>
      <c r="D506" s="16" t="str">
        <f>'Memória de Calculo p Regulação'!G508</f>
        <v/>
      </c>
      <c r="E506" s="13" t="str">
        <f>'Memória de Calculo p Regulação'!H508</f>
        <v/>
      </c>
      <c r="F506" s="16" t="str">
        <f>'Memória de Calculo p Regulação'!I508</f>
        <v/>
      </c>
      <c r="G506" s="16">
        <f>'Memória de Calculo p Regulação'!J490</f>
        <v>0</v>
      </c>
      <c r="H506" s="16">
        <f>'Memória de Calculo p Regulação'!K490</f>
        <v>0</v>
      </c>
      <c r="I506" s="16">
        <f>'Memória de Calculo p Regulação'!L490</f>
        <v>0</v>
      </c>
      <c r="J506" s="16">
        <f>'Memória de Calculo p Regulação'!M508</f>
        <v>0</v>
      </c>
      <c r="K506" s="50">
        <f>'Memória de Calculo p Regulação'!N508</f>
        <v>0</v>
      </c>
      <c r="L506" s="51" t="str">
        <f>'Memória de Calculo p Regulação'!O508</f>
        <v/>
      </c>
      <c r="M506" s="51" t="str">
        <f>'Memória de Calculo p Regulação'!P508</f>
        <v/>
      </c>
    </row>
    <row r="507" spans="1:13" s="52" customFormat="1" ht="39.950000000000003" customHeight="1" x14ac:dyDescent="0.25">
      <c r="A507" s="49">
        <f t="shared" si="7"/>
        <v>499</v>
      </c>
      <c r="B507" s="16">
        <f>'Memória de Calculo p Regulação'!$E509</f>
        <v>0</v>
      </c>
      <c r="C507" s="13" t="str">
        <f>'Memória de Calculo p Regulação'!$F509</f>
        <v/>
      </c>
      <c r="D507" s="16" t="str">
        <f>'Memória de Calculo p Regulação'!G509</f>
        <v/>
      </c>
      <c r="E507" s="13" t="str">
        <f>'Memória de Calculo p Regulação'!H509</f>
        <v/>
      </c>
      <c r="F507" s="16" t="str">
        <f>'Memória de Calculo p Regulação'!I509</f>
        <v/>
      </c>
      <c r="G507" s="16">
        <f>'Memória de Calculo p Regulação'!J491</f>
        <v>0</v>
      </c>
      <c r="H507" s="16">
        <f>'Memória de Calculo p Regulação'!K491</f>
        <v>0</v>
      </c>
      <c r="I507" s="16">
        <f>'Memória de Calculo p Regulação'!L491</f>
        <v>0</v>
      </c>
      <c r="J507" s="16">
        <f>'Memória de Calculo p Regulação'!M509</f>
        <v>0</v>
      </c>
      <c r="K507" s="50">
        <f>'Memória de Calculo p Regulação'!N509</f>
        <v>0</v>
      </c>
      <c r="L507" s="51" t="str">
        <f>'Memória de Calculo p Regulação'!O509</f>
        <v/>
      </c>
      <c r="M507" s="51" t="str">
        <f>'Memória de Calculo p Regulação'!P509</f>
        <v/>
      </c>
    </row>
    <row r="508" spans="1:13" s="52" customFormat="1" ht="39.950000000000003" customHeight="1" x14ac:dyDescent="0.25">
      <c r="A508" s="49">
        <f t="shared" si="7"/>
        <v>500</v>
      </c>
      <c r="B508" s="16">
        <f>'Memória de Calculo p Regulação'!$E510</f>
        <v>0</v>
      </c>
      <c r="C508" s="13" t="str">
        <f>'Memória de Calculo p Regulação'!$F510</f>
        <v/>
      </c>
      <c r="D508" s="16" t="str">
        <f>'Memória de Calculo p Regulação'!G510</f>
        <v/>
      </c>
      <c r="E508" s="13" t="str">
        <f>'Memória de Calculo p Regulação'!H510</f>
        <v/>
      </c>
      <c r="F508" s="16" t="str">
        <f>'Memória de Calculo p Regulação'!I510</f>
        <v/>
      </c>
      <c r="G508" s="16">
        <f>'Memória de Calculo p Regulação'!J492</f>
        <v>0</v>
      </c>
      <c r="H508" s="16">
        <f>'Memória de Calculo p Regulação'!K492</f>
        <v>0</v>
      </c>
      <c r="I508" s="16">
        <f>'Memória de Calculo p Regulação'!L492</f>
        <v>0</v>
      </c>
      <c r="J508" s="16">
        <f>'Memória de Calculo p Regulação'!M510</f>
        <v>0</v>
      </c>
      <c r="K508" s="50">
        <f>'Memória de Calculo p Regulação'!N510</f>
        <v>0</v>
      </c>
      <c r="L508" s="51" t="str">
        <f>'Memória de Calculo p Regulação'!O510</f>
        <v/>
      </c>
      <c r="M508" s="51" t="str">
        <f>'Memória de Calculo p Regulação'!P510</f>
        <v/>
      </c>
    </row>
    <row r="509" spans="1:13" s="52" customFormat="1" ht="39.950000000000003" customHeight="1" x14ac:dyDescent="0.25">
      <c r="A509" s="49">
        <f t="shared" si="7"/>
        <v>501</v>
      </c>
      <c r="B509" s="16">
        <f>'Memória de Calculo p Regulação'!$E511</f>
        <v>0</v>
      </c>
      <c r="C509" s="13" t="str">
        <f>'Memória de Calculo p Regulação'!$F511</f>
        <v/>
      </c>
      <c r="D509" s="16" t="str">
        <f>'Memória de Calculo p Regulação'!G511</f>
        <v/>
      </c>
      <c r="E509" s="13" t="str">
        <f>'Memória de Calculo p Regulação'!H511</f>
        <v/>
      </c>
      <c r="F509" s="16" t="str">
        <f>'Memória de Calculo p Regulação'!I511</f>
        <v/>
      </c>
      <c r="G509" s="16">
        <f>'Memória de Calculo p Regulação'!J493</f>
        <v>0</v>
      </c>
      <c r="H509" s="16">
        <f>'Memória de Calculo p Regulação'!K493</f>
        <v>0</v>
      </c>
      <c r="I509" s="16">
        <f>'Memória de Calculo p Regulação'!L493</f>
        <v>0</v>
      </c>
      <c r="J509" s="16">
        <f>'Memória de Calculo p Regulação'!M511</f>
        <v>0</v>
      </c>
      <c r="K509" s="50">
        <f>'Memória de Calculo p Regulação'!N511</f>
        <v>0</v>
      </c>
      <c r="L509" s="51" t="str">
        <f>'Memória de Calculo p Regulação'!O511</f>
        <v/>
      </c>
      <c r="M509" s="51" t="str">
        <f>'Memória de Calculo p Regulação'!P511</f>
        <v/>
      </c>
    </row>
    <row r="510" spans="1:13" s="52" customFormat="1" ht="39.950000000000003" customHeight="1" x14ac:dyDescent="0.25">
      <c r="A510" s="49">
        <f t="shared" si="7"/>
        <v>502</v>
      </c>
      <c r="B510" s="16">
        <f>'Memória de Calculo p Regulação'!$E512</f>
        <v>0</v>
      </c>
      <c r="C510" s="13" t="str">
        <f>'Memória de Calculo p Regulação'!$F512</f>
        <v/>
      </c>
      <c r="D510" s="16" t="str">
        <f>'Memória de Calculo p Regulação'!G512</f>
        <v/>
      </c>
      <c r="E510" s="13" t="str">
        <f>'Memória de Calculo p Regulação'!H512</f>
        <v/>
      </c>
      <c r="F510" s="16" t="str">
        <f>'Memória de Calculo p Regulação'!I512</f>
        <v/>
      </c>
      <c r="G510" s="16">
        <f>'Memória de Calculo p Regulação'!J494</f>
        <v>0</v>
      </c>
      <c r="H510" s="16">
        <f>'Memória de Calculo p Regulação'!K494</f>
        <v>0</v>
      </c>
      <c r="I510" s="16">
        <f>'Memória de Calculo p Regulação'!L494</f>
        <v>0</v>
      </c>
      <c r="J510" s="16">
        <f>'Memória de Calculo p Regulação'!M512</f>
        <v>0</v>
      </c>
      <c r="K510" s="50">
        <f>'Memória de Calculo p Regulação'!N512</f>
        <v>0</v>
      </c>
      <c r="L510" s="51" t="str">
        <f>'Memória de Calculo p Regulação'!O512</f>
        <v/>
      </c>
      <c r="M510" s="51" t="str">
        <f>'Memória de Calculo p Regulação'!P512</f>
        <v/>
      </c>
    </row>
    <row r="511" spans="1:13" s="52" customFormat="1" ht="39.950000000000003" customHeight="1" x14ac:dyDescent="0.25">
      <c r="A511" s="49">
        <f t="shared" si="7"/>
        <v>503</v>
      </c>
      <c r="B511" s="16">
        <f>'Memória de Calculo p Regulação'!$E513</f>
        <v>0</v>
      </c>
      <c r="C511" s="13" t="str">
        <f>'Memória de Calculo p Regulação'!$F513</f>
        <v/>
      </c>
      <c r="D511" s="16" t="str">
        <f>'Memória de Calculo p Regulação'!G513</f>
        <v/>
      </c>
      <c r="E511" s="13" t="str">
        <f>'Memória de Calculo p Regulação'!H513</f>
        <v/>
      </c>
      <c r="F511" s="16" t="str">
        <f>'Memória de Calculo p Regulação'!I513</f>
        <v/>
      </c>
      <c r="G511" s="16">
        <f>'Memória de Calculo p Regulação'!J495</f>
        <v>0</v>
      </c>
      <c r="H511" s="16">
        <f>'Memória de Calculo p Regulação'!K495</f>
        <v>0</v>
      </c>
      <c r="I511" s="16">
        <f>'Memória de Calculo p Regulação'!L495</f>
        <v>0</v>
      </c>
      <c r="J511" s="16">
        <f>'Memória de Calculo p Regulação'!M513</f>
        <v>0</v>
      </c>
      <c r="K511" s="50">
        <f>'Memória de Calculo p Regulação'!N513</f>
        <v>0</v>
      </c>
      <c r="L511" s="51" t="str">
        <f>'Memória de Calculo p Regulação'!O513</f>
        <v/>
      </c>
      <c r="M511" s="51" t="str">
        <f>'Memória de Calculo p Regulação'!P513</f>
        <v/>
      </c>
    </row>
    <row r="512" spans="1:13" s="52" customFormat="1" ht="39.950000000000003" customHeight="1" x14ac:dyDescent="0.25">
      <c r="A512" s="49">
        <f t="shared" si="7"/>
        <v>504</v>
      </c>
      <c r="B512" s="16">
        <f>'Memória de Calculo p Regulação'!$E514</f>
        <v>0</v>
      </c>
      <c r="C512" s="13" t="str">
        <f>'Memória de Calculo p Regulação'!$F514</f>
        <v/>
      </c>
      <c r="D512" s="16" t="str">
        <f>'Memória de Calculo p Regulação'!G514</f>
        <v/>
      </c>
      <c r="E512" s="13" t="str">
        <f>'Memória de Calculo p Regulação'!H514</f>
        <v/>
      </c>
      <c r="F512" s="16" t="str">
        <f>'Memória de Calculo p Regulação'!I514</f>
        <v/>
      </c>
      <c r="G512" s="16">
        <f>'Memória de Calculo p Regulação'!J496</f>
        <v>0</v>
      </c>
      <c r="H512" s="16">
        <f>'Memória de Calculo p Regulação'!K496</f>
        <v>0</v>
      </c>
      <c r="I512" s="16">
        <f>'Memória de Calculo p Regulação'!L496</f>
        <v>0</v>
      </c>
      <c r="J512" s="16">
        <f>'Memória de Calculo p Regulação'!M514</f>
        <v>0</v>
      </c>
      <c r="K512" s="50">
        <f>'Memória de Calculo p Regulação'!N514</f>
        <v>0</v>
      </c>
      <c r="L512" s="51" t="str">
        <f>'Memória de Calculo p Regulação'!O514</f>
        <v/>
      </c>
      <c r="M512" s="51" t="str">
        <f>'Memória de Calculo p Regulação'!P514</f>
        <v/>
      </c>
    </row>
    <row r="513" spans="1:13" s="52" customFormat="1" ht="39.950000000000003" customHeight="1" x14ac:dyDescent="0.25">
      <c r="A513" s="49">
        <f t="shared" si="7"/>
        <v>505</v>
      </c>
      <c r="B513" s="16">
        <f>'Memória de Calculo p Regulação'!$E515</f>
        <v>0</v>
      </c>
      <c r="C513" s="13" t="str">
        <f>'Memória de Calculo p Regulação'!$F515</f>
        <v/>
      </c>
      <c r="D513" s="16" t="str">
        <f>'Memória de Calculo p Regulação'!G515</f>
        <v/>
      </c>
      <c r="E513" s="13" t="str">
        <f>'Memória de Calculo p Regulação'!H515</f>
        <v/>
      </c>
      <c r="F513" s="16" t="str">
        <f>'Memória de Calculo p Regulação'!I515</f>
        <v/>
      </c>
      <c r="G513" s="16">
        <f>'Memória de Calculo p Regulação'!J497</f>
        <v>0</v>
      </c>
      <c r="H513" s="16">
        <f>'Memória de Calculo p Regulação'!K497</f>
        <v>0</v>
      </c>
      <c r="I513" s="16">
        <f>'Memória de Calculo p Regulação'!L497</f>
        <v>0</v>
      </c>
      <c r="J513" s="16">
        <f>'Memória de Calculo p Regulação'!M515</f>
        <v>0</v>
      </c>
      <c r="K513" s="50">
        <f>'Memória de Calculo p Regulação'!N515</f>
        <v>0</v>
      </c>
      <c r="L513" s="51" t="str">
        <f>'Memória de Calculo p Regulação'!O515</f>
        <v/>
      </c>
      <c r="M513" s="51" t="str">
        <f>'Memória de Calculo p Regulação'!P515</f>
        <v/>
      </c>
    </row>
    <row r="514" spans="1:13" s="52" customFormat="1" ht="39.950000000000003" customHeight="1" x14ac:dyDescent="0.25">
      <c r="A514" s="49">
        <f t="shared" si="7"/>
        <v>506</v>
      </c>
      <c r="B514" s="16">
        <f>'Memória de Calculo p Regulação'!$E516</f>
        <v>0</v>
      </c>
      <c r="C514" s="13" t="str">
        <f>'Memória de Calculo p Regulação'!$F516</f>
        <v/>
      </c>
      <c r="D514" s="16" t="str">
        <f>'Memória de Calculo p Regulação'!G516</f>
        <v/>
      </c>
      <c r="E514" s="13" t="str">
        <f>'Memória de Calculo p Regulação'!H516</f>
        <v/>
      </c>
      <c r="F514" s="16" t="str">
        <f>'Memória de Calculo p Regulação'!I516</f>
        <v/>
      </c>
      <c r="G514" s="16">
        <f>'Memória de Calculo p Regulação'!J498</f>
        <v>0</v>
      </c>
      <c r="H514" s="16">
        <f>'Memória de Calculo p Regulação'!K498</f>
        <v>0</v>
      </c>
      <c r="I514" s="16">
        <f>'Memória de Calculo p Regulação'!L498</f>
        <v>0</v>
      </c>
      <c r="J514" s="16">
        <f>'Memória de Calculo p Regulação'!M516</f>
        <v>0</v>
      </c>
      <c r="K514" s="50">
        <f>'Memória de Calculo p Regulação'!N516</f>
        <v>0</v>
      </c>
      <c r="L514" s="51" t="str">
        <f>'Memória de Calculo p Regulação'!O516</f>
        <v/>
      </c>
      <c r="M514" s="51" t="str">
        <f>'Memória de Calculo p Regulação'!P516</f>
        <v/>
      </c>
    </row>
    <row r="515" spans="1:13" s="52" customFormat="1" ht="39.950000000000003" customHeight="1" x14ac:dyDescent="0.25">
      <c r="A515" s="49">
        <f t="shared" si="7"/>
        <v>507</v>
      </c>
      <c r="B515" s="16">
        <f>'Memória de Calculo p Regulação'!$E517</f>
        <v>0</v>
      </c>
      <c r="C515" s="13" t="str">
        <f>'Memória de Calculo p Regulação'!$F517</f>
        <v/>
      </c>
      <c r="D515" s="16" t="str">
        <f>'Memória de Calculo p Regulação'!G517</f>
        <v/>
      </c>
      <c r="E515" s="13" t="str">
        <f>'Memória de Calculo p Regulação'!H517</f>
        <v/>
      </c>
      <c r="F515" s="16" t="str">
        <f>'Memória de Calculo p Regulação'!I517</f>
        <v/>
      </c>
      <c r="G515" s="16">
        <f>'Memória de Calculo p Regulação'!J499</f>
        <v>0</v>
      </c>
      <c r="H515" s="16">
        <f>'Memória de Calculo p Regulação'!K499</f>
        <v>0</v>
      </c>
      <c r="I515" s="16">
        <f>'Memória de Calculo p Regulação'!L499</f>
        <v>0</v>
      </c>
      <c r="J515" s="16">
        <f>'Memória de Calculo p Regulação'!M517</f>
        <v>0</v>
      </c>
      <c r="K515" s="50">
        <f>'Memória de Calculo p Regulação'!N517</f>
        <v>0</v>
      </c>
      <c r="L515" s="51" t="str">
        <f>'Memória de Calculo p Regulação'!O517</f>
        <v/>
      </c>
      <c r="M515" s="51" t="str">
        <f>'Memória de Calculo p Regulação'!P517</f>
        <v/>
      </c>
    </row>
    <row r="516" spans="1:13" s="52" customFormat="1" ht="39.950000000000003" customHeight="1" x14ac:dyDescent="0.25">
      <c r="A516" s="49">
        <f t="shared" si="7"/>
        <v>508</v>
      </c>
      <c r="B516" s="16">
        <f>'Memória de Calculo p Regulação'!$E518</f>
        <v>0</v>
      </c>
      <c r="C516" s="13" t="str">
        <f>'Memória de Calculo p Regulação'!$F518</f>
        <v/>
      </c>
      <c r="D516" s="16" t="str">
        <f>'Memória de Calculo p Regulação'!G518</f>
        <v/>
      </c>
      <c r="E516" s="13" t="str">
        <f>'Memória de Calculo p Regulação'!H518</f>
        <v/>
      </c>
      <c r="F516" s="16" t="str">
        <f>'Memória de Calculo p Regulação'!I518</f>
        <v/>
      </c>
      <c r="G516" s="16">
        <f>'Memória de Calculo p Regulação'!J500</f>
        <v>0</v>
      </c>
      <c r="H516" s="16">
        <f>'Memória de Calculo p Regulação'!K500</f>
        <v>0</v>
      </c>
      <c r="I516" s="16">
        <f>'Memória de Calculo p Regulação'!L500</f>
        <v>0</v>
      </c>
      <c r="J516" s="16">
        <f>'Memória de Calculo p Regulação'!M518</f>
        <v>0</v>
      </c>
      <c r="K516" s="50">
        <f>'Memória de Calculo p Regulação'!N518</f>
        <v>0</v>
      </c>
      <c r="L516" s="51" t="str">
        <f>'Memória de Calculo p Regulação'!O518</f>
        <v/>
      </c>
      <c r="M516" s="51" t="str">
        <f>'Memória de Calculo p Regulação'!P518</f>
        <v/>
      </c>
    </row>
    <row r="517" spans="1:13" s="52" customFormat="1" ht="39.950000000000003" customHeight="1" x14ac:dyDescent="0.25">
      <c r="A517" s="49">
        <f t="shared" si="7"/>
        <v>509</v>
      </c>
      <c r="B517" s="16">
        <f>'Memória de Calculo p Regulação'!$E519</f>
        <v>0</v>
      </c>
      <c r="C517" s="13" t="str">
        <f>'Memória de Calculo p Regulação'!$F519</f>
        <v/>
      </c>
      <c r="D517" s="16" t="str">
        <f>'Memória de Calculo p Regulação'!G519</f>
        <v/>
      </c>
      <c r="E517" s="13" t="str">
        <f>'Memória de Calculo p Regulação'!H519</f>
        <v/>
      </c>
      <c r="F517" s="16" t="str">
        <f>'Memória de Calculo p Regulação'!I519</f>
        <v/>
      </c>
      <c r="G517" s="16">
        <f>'Memória de Calculo p Regulação'!J501</f>
        <v>0</v>
      </c>
      <c r="H517" s="16">
        <f>'Memória de Calculo p Regulação'!K501</f>
        <v>0</v>
      </c>
      <c r="I517" s="16">
        <f>'Memória de Calculo p Regulação'!L501</f>
        <v>0</v>
      </c>
      <c r="J517" s="16">
        <f>'Memória de Calculo p Regulação'!M519</f>
        <v>0</v>
      </c>
      <c r="K517" s="50">
        <f>'Memória de Calculo p Regulação'!N519</f>
        <v>0</v>
      </c>
      <c r="L517" s="51" t="str">
        <f>'Memória de Calculo p Regulação'!O519</f>
        <v/>
      </c>
      <c r="M517" s="51" t="str">
        <f>'Memória de Calculo p Regulação'!P519</f>
        <v/>
      </c>
    </row>
    <row r="518" spans="1:13" s="52" customFormat="1" ht="39.950000000000003" customHeight="1" x14ac:dyDescent="0.25">
      <c r="A518" s="49">
        <f t="shared" si="7"/>
        <v>510</v>
      </c>
      <c r="B518" s="16">
        <f>'Memória de Calculo p Regulação'!$E520</f>
        <v>0</v>
      </c>
      <c r="C518" s="13" t="str">
        <f>'Memória de Calculo p Regulação'!$F520</f>
        <v/>
      </c>
      <c r="D518" s="16" t="str">
        <f>'Memória de Calculo p Regulação'!G520</f>
        <v/>
      </c>
      <c r="E518" s="13" t="str">
        <f>'Memória de Calculo p Regulação'!H520</f>
        <v/>
      </c>
      <c r="F518" s="16" t="str">
        <f>'Memória de Calculo p Regulação'!I520</f>
        <v/>
      </c>
      <c r="G518" s="16">
        <f>'Memória de Calculo p Regulação'!J502</f>
        <v>0</v>
      </c>
      <c r="H518" s="16">
        <f>'Memória de Calculo p Regulação'!K502</f>
        <v>0</v>
      </c>
      <c r="I518" s="16">
        <f>'Memória de Calculo p Regulação'!L502</f>
        <v>0</v>
      </c>
      <c r="J518" s="16">
        <f>'Memória de Calculo p Regulação'!M520</f>
        <v>0</v>
      </c>
      <c r="K518" s="50">
        <f>'Memória de Calculo p Regulação'!N520</f>
        <v>0</v>
      </c>
      <c r="L518" s="51" t="str">
        <f>'Memória de Calculo p Regulação'!O520</f>
        <v/>
      </c>
      <c r="M518" s="51" t="str">
        <f>'Memória de Calculo p Regulação'!P520</f>
        <v/>
      </c>
    </row>
    <row r="519" spans="1:13" s="52" customFormat="1" ht="39.950000000000003" customHeight="1" x14ac:dyDescent="0.25">
      <c r="A519" s="49">
        <f t="shared" si="7"/>
        <v>511</v>
      </c>
      <c r="B519" s="16">
        <f>'Memória de Calculo p Regulação'!$E521</f>
        <v>0</v>
      </c>
      <c r="C519" s="13" t="str">
        <f>'Memória de Calculo p Regulação'!$F521</f>
        <v/>
      </c>
      <c r="D519" s="16" t="str">
        <f>'Memória de Calculo p Regulação'!G521</f>
        <v/>
      </c>
      <c r="E519" s="13" t="str">
        <f>'Memória de Calculo p Regulação'!H521</f>
        <v/>
      </c>
      <c r="F519" s="16" t="str">
        <f>'Memória de Calculo p Regulação'!I521</f>
        <v/>
      </c>
      <c r="G519" s="16">
        <f>'Memória de Calculo p Regulação'!J503</f>
        <v>0</v>
      </c>
      <c r="H519" s="16">
        <f>'Memória de Calculo p Regulação'!K503</f>
        <v>0</v>
      </c>
      <c r="I519" s="16">
        <f>'Memória de Calculo p Regulação'!L503</f>
        <v>0</v>
      </c>
      <c r="J519" s="16">
        <f>'Memória de Calculo p Regulação'!M521</f>
        <v>0</v>
      </c>
      <c r="K519" s="50">
        <f>'Memória de Calculo p Regulação'!N521</f>
        <v>0</v>
      </c>
      <c r="L519" s="51" t="str">
        <f>'Memória de Calculo p Regulação'!O521</f>
        <v/>
      </c>
      <c r="M519" s="51" t="str">
        <f>'Memória de Calculo p Regulação'!P521</f>
        <v/>
      </c>
    </row>
    <row r="520" spans="1:13" s="52" customFormat="1" ht="39.950000000000003" customHeight="1" x14ac:dyDescent="0.25">
      <c r="A520" s="49">
        <f t="shared" si="7"/>
        <v>512</v>
      </c>
      <c r="B520" s="16">
        <f>'Memória de Calculo p Regulação'!$E522</f>
        <v>0</v>
      </c>
      <c r="C520" s="13" t="str">
        <f>'Memória de Calculo p Regulação'!$F522</f>
        <v/>
      </c>
      <c r="D520" s="16" t="str">
        <f>'Memória de Calculo p Regulação'!G522</f>
        <v/>
      </c>
      <c r="E520" s="13" t="str">
        <f>'Memória de Calculo p Regulação'!H522</f>
        <v/>
      </c>
      <c r="F520" s="16" t="str">
        <f>'Memória de Calculo p Regulação'!I522</f>
        <v/>
      </c>
      <c r="G520" s="16">
        <f>'Memória de Calculo p Regulação'!J504</f>
        <v>0</v>
      </c>
      <c r="H520" s="16">
        <f>'Memória de Calculo p Regulação'!K504</f>
        <v>0</v>
      </c>
      <c r="I520" s="16">
        <f>'Memória de Calculo p Regulação'!L504</f>
        <v>0</v>
      </c>
      <c r="J520" s="16">
        <f>'Memória de Calculo p Regulação'!M522</f>
        <v>0</v>
      </c>
      <c r="K520" s="50">
        <f>'Memória de Calculo p Regulação'!N522</f>
        <v>0</v>
      </c>
      <c r="L520" s="51" t="str">
        <f>'Memória de Calculo p Regulação'!O522</f>
        <v/>
      </c>
      <c r="M520" s="51" t="str">
        <f>'Memória de Calculo p Regulação'!P522</f>
        <v/>
      </c>
    </row>
    <row r="521" spans="1:13" s="52" customFormat="1" ht="39.950000000000003" customHeight="1" x14ac:dyDescent="0.25">
      <c r="A521" s="49">
        <f t="shared" si="7"/>
        <v>513</v>
      </c>
      <c r="B521" s="16">
        <f>'Memória de Calculo p Regulação'!$E523</f>
        <v>0</v>
      </c>
      <c r="C521" s="13" t="str">
        <f>'Memória de Calculo p Regulação'!$F523</f>
        <v/>
      </c>
      <c r="D521" s="16" t="str">
        <f>'Memória de Calculo p Regulação'!G523</f>
        <v/>
      </c>
      <c r="E521" s="13" t="str">
        <f>'Memória de Calculo p Regulação'!H523</f>
        <v/>
      </c>
      <c r="F521" s="16" t="str">
        <f>'Memória de Calculo p Regulação'!I523</f>
        <v/>
      </c>
      <c r="G521" s="16">
        <f>'Memória de Calculo p Regulação'!J505</f>
        <v>0</v>
      </c>
      <c r="H521" s="16">
        <f>'Memória de Calculo p Regulação'!K505</f>
        <v>0</v>
      </c>
      <c r="I521" s="16">
        <f>'Memória de Calculo p Regulação'!L505</f>
        <v>0</v>
      </c>
      <c r="J521" s="16">
        <f>'Memória de Calculo p Regulação'!M523</f>
        <v>0</v>
      </c>
      <c r="K521" s="50">
        <f>'Memória de Calculo p Regulação'!N523</f>
        <v>0</v>
      </c>
      <c r="L521" s="51" t="str">
        <f>'Memória de Calculo p Regulação'!O523</f>
        <v/>
      </c>
      <c r="M521" s="51" t="str">
        <f>'Memória de Calculo p Regulação'!P523</f>
        <v/>
      </c>
    </row>
    <row r="522" spans="1:13" s="52" customFormat="1" ht="39.950000000000003" customHeight="1" x14ac:dyDescent="0.25">
      <c r="A522" s="49">
        <f t="shared" ref="A522:A585" si="8">A521+1</f>
        <v>514</v>
      </c>
      <c r="B522" s="16">
        <f>'Memória de Calculo p Regulação'!$E524</f>
        <v>0</v>
      </c>
      <c r="C522" s="13" t="str">
        <f>'Memória de Calculo p Regulação'!$F524</f>
        <v/>
      </c>
      <c r="D522" s="16" t="str">
        <f>'Memória de Calculo p Regulação'!G524</f>
        <v/>
      </c>
      <c r="E522" s="13" t="str">
        <f>'Memória de Calculo p Regulação'!H524</f>
        <v/>
      </c>
      <c r="F522" s="16" t="str">
        <f>'Memória de Calculo p Regulação'!I524</f>
        <v/>
      </c>
      <c r="G522" s="16">
        <f>'Memória de Calculo p Regulação'!J506</f>
        <v>0</v>
      </c>
      <c r="H522" s="16">
        <f>'Memória de Calculo p Regulação'!K506</f>
        <v>0</v>
      </c>
      <c r="I522" s="16">
        <f>'Memória de Calculo p Regulação'!L506</f>
        <v>0</v>
      </c>
      <c r="J522" s="16">
        <f>'Memória de Calculo p Regulação'!M524</f>
        <v>0</v>
      </c>
      <c r="K522" s="50">
        <f>'Memória de Calculo p Regulação'!N524</f>
        <v>0</v>
      </c>
      <c r="L522" s="51" t="str">
        <f>'Memória de Calculo p Regulação'!O524</f>
        <v/>
      </c>
      <c r="M522" s="51" t="str">
        <f>'Memória de Calculo p Regulação'!P524</f>
        <v/>
      </c>
    </row>
    <row r="523" spans="1:13" s="52" customFormat="1" ht="39.950000000000003" customHeight="1" x14ac:dyDescent="0.25">
      <c r="A523" s="49">
        <f t="shared" si="8"/>
        <v>515</v>
      </c>
      <c r="B523" s="16">
        <f>'Memória de Calculo p Regulação'!$E525</f>
        <v>0</v>
      </c>
      <c r="C523" s="13" t="str">
        <f>'Memória de Calculo p Regulação'!$F525</f>
        <v/>
      </c>
      <c r="D523" s="16" t="str">
        <f>'Memória de Calculo p Regulação'!G525</f>
        <v/>
      </c>
      <c r="E523" s="13" t="str">
        <f>'Memória de Calculo p Regulação'!H525</f>
        <v/>
      </c>
      <c r="F523" s="16" t="str">
        <f>'Memória de Calculo p Regulação'!I525</f>
        <v/>
      </c>
      <c r="G523" s="16">
        <f>'Memória de Calculo p Regulação'!J507</f>
        <v>0</v>
      </c>
      <c r="H523" s="16">
        <f>'Memória de Calculo p Regulação'!K507</f>
        <v>0</v>
      </c>
      <c r="I523" s="16">
        <f>'Memória de Calculo p Regulação'!L507</f>
        <v>0</v>
      </c>
      <c r="J523" s="16">
        <f>'Memória de Calculo p Regulação'!M525</f>
        <v>0</v>
      </c>
      <c r="K523" s="50">
        <f>'Memória de Calculo p Regulação'!N525</f>
        <v>0</v>
      </c>
      <c r="L523" s="51" t="str">
        <f>'Memória de Calculo p Regulação'!O525</f>
        <v/>
      </c>
      <c r="M523" s="51" t="str">
        <f>'Memória de Calculo p Regulação'!P525</f>
        <v/>
      </c>
    </row>
    <row r="524" spans="1:13" s="52" customFormat="1" ht="39.950000000000003" customHeight="1" x14ac:dyDescent="0.25">
      <c r="A524" s="49">
        <f t="shared" si="8"/>
        <v>516</v>
      </c>
      <c r="B524" s="16">
        <f>'Memória de Calculo p Regulação'!$E526</f>
        <v>0</v>
      </c>
      <c r="C524" s="13" t="str">
        <f>'Memória de Calculo p Regulação'!$F526</f>
        <v/>
      </c>
      <c r="D524" s="16" t="str">
        <f>'Memória de Calculo p Regulação'!G526</f>
        <v/>
      </c>
      <c r="E524" s="13" t="str">
        <f>'Memória de Calculo p Regulação'!H526</f>
        <v/>
      </c>
      <c r="F524" s="16" t="str">
        <f>'Memória de Calculo p Regulação'!I526</f>
        <v/>
      </c>
      <c r="G524" s="16">
        <f>'Memória de Calculo p Regulação'!J508</f>
        <v>0</v>
      </c>
      <c r="H524" s="16">
        <f>'Memória de Calculo p Regulação'!K508</f>
        <v>0</v>
      </c>
      <c r="I524" s="16">
        <f>'Memória de Calculo p Regulação'!L508</f>
        <v>0</v>
      </c>
      <c r="J524" s="16">
        <f>'Memória de Calculo p Regulação'!M526</f>
        <v>0</v>
      </c>
      <c r="K524" s="50">
        <f>'Memória de Calculo p Regulação'!N526</f>
        <v>0</v>
      </c>
      <c r="L524" s="51" t="str">
        <f>'Memória de Calculo p Regulação'!O526</f>
        <v/>
      </c>
      <c r="M524" s="51" t="str">
        <f>'Memória de Calculo p Regulação'!P526</f>
        <v/>
      </c>
    </row>
    <row r="525" spans="1:13" s="52" customFormat="1" ht="39.950000000000003" customHeight="1" x14ac:dyDescent="0.25">
      <c r="A525" s="49">
        <f t="shared" si="8"/>
        <v>517</v>
      </c>
      <c r="B525" s="16">
        <f>'Memória de Calculo p Regulação'!$E527</f>
        <v>0</v>
      </c>
      <c r="C525" s="13" t="str">
        <f>'Memória de Calculo p Regulação'!$F527</f>
        <v/>
      </c>
      <c r="D525" s="16" t="str">
        <f>'Memória de Calculo p Regulação'!G527</f>
        <v/>
      </c>
      <c r="E525" s="13" t="str">
        <f>'Memória de Calculo p Regulação'!H527</f>
        <v/>
      </c>
      <c r="F525" s="16" t="str">
        <f>'Memória de Calculo p Regulação'!I527</f>
        <v/>
      </c>
      <c r="G525" s="16">
        <f>'Memória de Calculo p Regulação'!J509</f>
        <v>0</v>
      </c>
      <c r="H525" s="16">
        <f>'Memória de Calculo p Regulação'!K509</f>
        <v>0</v>
      </c>
      <c r="I525" s="16">
        <f>'Memória de Calculo p Regulação'!L509</f>
        <v>0</v>
      </c>
      <c r="J525" s="16">
        <f>'Memória de Calculo p Regulação'!M527</f>
        <v>0</v>
      </c>
      <c r="K525" s="50">
        <f>'Memória de Calculo p Regulação'!N527</f>
        <v>0</v>
      </c>
      <c r="L525" s="51" t="str">
        <f>'Memória de Calculo p Regulação'!O527</f>
        <v/>
      </c>
      <c r="M525" s="51" t="str">
        <f>'Memória de Calculo p Regulação'!P527</f>
        <v/>
      </c>
    </row>
    <row r="526" spans="1:13" s="52" customFormat="1" ht="39.950000000000003" customHeight="1" x14ac:dyDescent="0.25">
      <c r="A526" s="49">
        <f t="shared" si="8"/>
        <v>518</v>
      </c>
      <c r="B526" s="16">
        <f>'Memória de Calculo p Regulação'!$E528</f>
        <v>0</v>
      </c>
      <c r="C526" s="13" t="str">
        <f>'Memória de Calculo p Regulação'!$F528</f>
        <v/>
      </c>
      <c r="D526" s="16" t="str">
        <f>'Memória de Calculo p Regulação'!G528</f>
        <v/>
      </c>
      <c r="E526" s="13" t="str">
        <f>'Memória de Calculo p Regulação'!H528</f>
        <v/>
      </c>
      <c r="F526" s="16" t="str">
        <f>'Memória de Calculo p Regulação'!I528</f>
        <v/>
      </c>
      <c r="G526" s="16">
        <f>'Memória de Calculo p Regulação'!J510</f>
        <v>0</v>
      </c>
      <c r="H526" s="16">
        <f>'Memória de Calculo p Regulação'!K510</f>
        <v>0</v>
      </c>
      <c r="I526" s="16">
        <f>'Memória de Calculo p Regulação'!L510</f>
        <v>0</v>
      </c>
      <c r="J526" s="16">
        <f>'Memória de Calculo p Regulação'!M528</f>
        <v>0</v>
      </c>
      <c r="K526" s="50">
        <f>'Memória de Calculo p Regulação'!N528</f>
        <v>0</v>
      </c>
      <c r="L526" s="51" t="str">
        <f>'Memória de Calculo p Regulação'!O528</f>
        <v/>
      </c>
      <c r="M526" s="51" t="str">
        <f>'Memória de Calculo p Regulação'!P528</f>
        <v/>
      </c>
    </row>
    <row r="527" spans="1:13" s="52" customFormat="1" ht="39.950000000000003" customHeight="1" x14ac:dyDescent="0.25">
      <c r="A527" s="49">
        <f t="shared" si="8"/>
        <v>519</v>
      </c>
      <c r="B527" s="16">
        <f>'Memória de Calculo p Regulação'!$E529</f>
        <v>0</v>
      </c>
      <c r="C527" s="13" t="str">
        <f>'Memória de Calculo p Regulação'!$F529</f>
        <v/>
      </c>
      <c r="D527" s="16" t="str">
        <f>'Memória de Calculo p Regulação'!G529</f>
        <v/>
      </c>
      <c r="E527" s="13" t="str">
        <f>'Memória de Calculo p Regulação'!H529</f>
        <v/>
      </c>
      <c r="F527" s="16" t="str">
        <f>'Memória de Calculo p Regulação'!I529</f>
        <v/>
      </c>
      <c r="G527" s="16">
        <f>'Memória de Calculo p Regulação'!J511</f>
        <v>0</v>
      </c>
      <c r="H527" s="16">
        <f>'Memória de Calculo p Regulação'!K511</f>
        <v>0</v>
      </c>
      <c r="I527" s="16">
        <f>'Memória de Calculo p Regulação'!L511</f>
        <v>0</v>
      </c>
      <c r="J527" s="16">
        <f>'Memória de Calculo p Regulação'!M529</f>
        <v>0</v>
      </c>
      <c r="K527" s="50">
        <f>'Memória de Calculo p Regulação'!N529</f>
        <v>0</v>
      </c>
      <c r="L527" s="51" t="str">
        <f>'Memória de Calculo p Regulação'!O529</f>
        <v/>
      </c>
      <c r="M527" s="51" t="str">
        <f>'Memória de Calculo p Regulação'!P529</f>
        <v/>
      </c>
    </row>
    <row r="528" spans="1:13" s="52" customFormat="1" ht="39.950000000000003" customHeight="1" x14ac:dyDescent="0.25">
      <c r="A528" s="49">
        <f t="shared" si="8"/>
        <v>520</v>
      </c>
      <c r="B528" s="16">
        <f>'Memória de Calculo p Regulação'!$E530</f>
        <v>0</v>
      </c>
      <c r="C528" s="13" t="str">
        <f>'Memória de Calculo p Regulação'!$F530</f>
        <v/>
      </c>
      <c r="D528" s="16" t="str">
        <f>'Memória de Calculo p Regulação'!G530</f>
        <v/>
      </c>
      <c r="E528" s="13" t="str">
        <f>'Memória de Calculo p Regulação'!H530</f>
        <v/>
      </c>
      <c r="F528" s="16" t="str">
        <f>'Memória de Calculo p Regulação'!I530</f>
        <v/>
      </c>
      <c r="G528" s="16">
        <f>'Memória de Calculo p Regulação'!J512</f>
        <v>0</v>
      </c>
      <c r="H528" s="16">
        <f>'Memória de Calculo p Regulação'!K512</f>
        <v>0</v>
      </c>
      <c r="I528" s="16">
        <f>'Memória de Calculo p Regulação'!L512</f>
        <v>0</v>
      </c>
      <c r="J528" s="16">
        <f>'Memória de Calculo p Regulação'!M530</f>
        <v>0</v>
      </c>
      <c r="K528" s="50">
        <f>'Memória de Calculo p Regulação'!N530</f>
        <v>0</v>
      </c>
      <c r="L528" s="51" t="str">
        <f>'Memória de Calculo p Regulação'!O530</f>
        <v/>
      </c>
      <c r="M528" s="51" t="str">
        <f>'Memória de Calculo p Regulação'!P530</f>
        <v/>
      </c>
    </row>
    <row r="529" spans="1:13" s="52" customFormat="1" ht="39.950000000000003" customHeight="1" x14ac:dyDescent="0.25">
      <c r="A529" s="49">
        <f t="shared" si="8"/>
        <v>521</v>
      </c>
      <c r="B529" s="16">
        <f>'Memória de Calculo p Regulação'!$E531</f>
        <v>0</v>
      </c>
      <c r="C529" s="13" t="str">
        <f>'Memória de Calculo p Regulação'!$F531</f>
        <v/>
      </c>
      <c r="D529" s="16" t="str">
        <f>'Memória de Calculo p Regulação'!G531</f>
        <v/>
      </c>
      <c r="E529" s="13" t="str">
        <f>'Memória de Calculo p Regulação'!H531</f>
        <v/>
      </c>
      <c r="F529" s="16" t="str">
        <f>'Memória de Calculo p Regulação'!I531</f>
        <v/>
      </c>
      <c r="G529" s="16">
        <f>'Memória de Calculo p Regulação'!J513</f>
        <v>0</v>
      </c>
      <c r="H529" s="16">
        <f>'Memória de Calculo p Regulação'!K513</f>
        <v>0</v>
      </c>
      <c r="I529" s="16">
        <f>'Memória de Calculo p Regulação'!L513</f>
        <v>0</v>
      </c>
      <c r="J529" s="16">
        <f>'Memória de Calculo p Regulação'!M531</f>
        <v>0</v>
      </c>
      <c r="K529" s="50">
        <f>'Memória de Calculo p Regulação'!N531</f>
        <v>0</v>
      </c>
      <c r="L529" s="51" t="str">
        <f>'Memória de Calculo p Regulação'!O531</f>
        <v/>
      </c>
      <c r="M529" s="51" t="str">
        <f>'Memória de Calculo p Regulação'!P531</f>
        <v/>
      </c>
    </row>
    <row r="530" spans="1:13" s="52" customFormat="1" ht="39.950000000000003" customHeight="1" x14ac:dyDescent="0.25">
      <c r="A530" s="49">
        <f t="shared" si="8"/>
        <v>522</v>
      </c>
      <c r="B530" s="16">
        <f>'Memória de Calculo p Regulação'!$E532</f>
        <v>0</v>
      </c>
      <c r="C530" s="13" t="str">
        <f>'Memória de Calculo p Regulação'!$F532</f>
        <v/>
      </c>
      <c r="D530" s="16" t="str">
        <f>'Memória de Calculo p Regulação'!G532</f>
        <v/>
      </c>
      <c r="E530" s="13" t="str">
        <f>'Memória de Calculo p Regulação'!H532</f>
        <v/>
      </c>
      <c r="F530" s="16" t="str">
        <f>'Memória de Calculo p Regulação'!I532</f>
        <v/>
      </c>
      <c r="G530" s="16">
        <f>'Memória de Calculo p Regulação'!J514</f>
        <v>0</v>
      </c>
      <c r="H530" s="16">
        <f>'Memória de Calculo p Regulação'!K514</f>
        <v>0</v>
      </c>
      <c r="I530" s="16">
        <f>'Memória de Calculo p Regulação'!L514</f>
        <v>0</v>
      </c>
      <c r="J530" s="16">
        <f>'Memória de Calculo p Regulação'!M532</f>
        <v>0</v>
      </c>
      <c r="K530" s="50">
        <f>'Memória de Calculo p Regulação'!N532</f>
        <v>0</v>
      </c>
      <c r="L530" s="51" t="str">
        <f>'Memória de Calculo p Regulação'!O532</f>
        <v/>
      </c>
      <c r="M530" s="51" t="str">
        <f>'Memória de Calculo p Regulação'!P532</f>
        <v/>
      </c>
    </row>
    <row r="531" spans="1:13" s="52" customFormat="1" ht="39.950000000000003" customHeight="1" x14ac:dyDescent="0.25">
      <c r="A531" s="49">
        <f t="shared" si="8"/>
        <v>523</v>
      </c>
      <c r="B531" s="16">
        <f>'Memória de Calculo p Regulação'!$E533</f>
        <v>0</v>
      </c>
      <c r="C531" s="13" t="str">
        <f>'Memória de Calculo p Regulação'!$F533</f>
        <v/>
      </c>
      <c r="D531" s="16" t="str">
        <f>'Memória de Calculo p Regulação'!G533</f>
        <v/>
      </c>
      <c r="E531" s="13" t="str">
        <f>'Memória de Calculo p Regulação'!H533</f>
        <v/>
      </c>
      <c r="F531" s="16" t="str">
        <f>'Memória de Calculo p Regulação'!I533</f>
        <v/>
      </c>
      <c r="G531" s="16">
        <f>'Memória de Calculo p Regulação'!J515</f>
        <v>0</v>
      </c>
      <c r="H531" s="16">
        <f>'Memória de Calculo p Regulação'!K515</f>
        <v>0</v>
      </c>
      <c r="I531" s="16">
        <f>'Memória de Calculo p Regulação'!L515</f>
        <v>0</v>
      </c>
      <c r="J531" s="16">
        <f>'Memória de Calculo p Regulação'!M533</f>
        <v>0</v>
      </c>
      <c r="K531" s="50">
        <f>'Memória de Calculo p Regulação'!N533</f>
        <v>0</v>
      </c>
      <c r="L531" s="51" t="str">
        <f>'Memória de Calculo p Regulação'!O533</f>
        <v/>
      </c>
      <c r="M531" s="51" t="str">
        <f>'Memória de Calculo p Regulação'!P533</f>
        <v/>
      </c>
    </row>
    <row r="532" spans="1:13" s="52" customFormat="1" ht="39.950000000000003" customHeight="1" x14ac:dyDescent="0.25">
      <c r="A532" s="49">
        <f t="shared" si="8"/>
        <v>524</v>
      </c>
      <c r="B532" s="16">
        <f>'Memória de Calculo p Regulação'!$E534</f>
        <v>0</v>
      </c>
      <c r="C532" s="13" t="str">
        <f>'Memória de Calculo p Regulação'!$F534</f>
        <v/>
      </c>
      <c r="D532" s="16" t="str">
        <f>'Memória de Calculo p Regulação'!G534</f>
        <v/>
      </c>
      <c r="E532" s="13" t="str">
        <f>'Memória de Calculo p Regulação'!H534</f>
        <v/>
      </c>
      <c r="F532" s="16" t="str">
        <f>'Memória de Calculo p Regulação'!I534</f>
        <v/>
      </c>
      <c r="G532" s="16">
        <f>'Memória de Calculo p Regulação'!J516</f>
        <v>0</v>
      </c>
      <c r="H532" s="16">
        <f>'Memória de Calculo p Regulação'!K516</f>
        <v>0</v>
      </c>
      <c r="I532" s="16">
        <f>'Memória de Calculo p Regulação'!L516</f>
        <v>0</v>
      </c>
      <c r="J532" s="16">
        <f>'Memória de Calculo p Regulação'!M534</f>
        <v>0</v>
      </c>
      <c r="K532" s="50">
        <f>'Memória de Calculo p Regulação'!N534</f>
        <v>0</v>
      </c>
      <c r="L532" s="51" t="str">
        <f>'Memória de Calculo p Regulação'!O534</f>
        <v/>
      </c>
      <c r="M532" s="51" t="str">
        <f>'Memória de Calculo p Regulação'!P534</f>
        <v/>
      </c>
    </row>
    <row r="533" spans="1:13" s="52" customFormat="1" ht="39.950000000000003" customHeight="1" x14ac:dyDescent="0.25">
      <c r="A533" s="49">
        <f t="shared" si="8"/>
        <v>525</v>
      </c>
      <c r="B533" s="16">
        <f>'Memória de Calculo p Regulação'!$E535</f>
        <v>0</v>
      </c>
      <c r="C533" s="13" t="str">
        <f>'Memória de Calculo p Regulação'!$F535</f>
        <v/>
      </c>
      <c r="D533" s="16" t="str">
        <f>'Memória de Calculo p Regulação'!G535</f>
        <v/>
      </c>
      <c r="E533" s="13" t="str">
        <f>'Memória de Calculo p Regulação'!H535</f>
        <v/>
      </c>
      <c r="F533" s="16" t="str">
        <f>'Memória de Calculo p Regulação'!I535</f>
        <v/>
      </c>
      <c r="G533" s="16">
        <f>'Memória de Calculo p Regulação'!J517</f>
        <v>0</v>
      </c>
      <c r="H533" s="16">
        <f>'Memória de Calculo p Regulação'!K517</f>
        <v>0</v>
      </c>
      <c r="I533" s="16">
        <f>'Memória de Calculo p Regulação'!L517</f>
        <v>0</v>
      </c>
      <c r="J533" s="16">
        <f>'Memória de Calculo p Regulação'!M535</f>
        <v>0</v>
      </c>
      <c r="K533" s="50">
        <f>'Memória de Calculo p Regulação'!N535</f>
        <v>0</v>
      </c>
      <c r="L533" s="51" t="str">
        <f>'Memória de Calculo p Regulação'!O535</f>
        <v/>
      </c>
      <c r="M533" s="51" t="str">
        <f>'Memória de Calculo p Regulação'!P535</f>
        <v/>
      </c>
    </row>
    <row r="534" spans="1:13" s="52" customFormat="1" ht="39.950000000000003" customHeight="1" x14ac:dyDescent="0.25">
      <c r="A534" s="49">
        <f t="shared" si="8"/>
        <v>526</v>
      </c>
      <c r="B534" s="16">
        <f>'Memória de Calculo p Regulação'!$E536</f>
        <v>0</v>
      </c>
      <c r="C534" s="13" t="str">
        <f>'Memória de Calculo p Regulação'!$F536</f>
        <v/>
      </c>
      <c r="D534" s="16" t="str">
        <f>'Memória de Calculo p Regulação'!G536</f>
        <v/>
      </c>
      <c r="E534" s="13" t="str">
        <f>'Memória de Calculo p Regulação'!H536</f>
        <v/>
      </c>
      <c r="F534" s="16" t="str">
        <f>'Memória de Calculo p Regulação'!I536</f>
        <v/>
      </c>
      <c r="G534" s="16">
        <f>'Memória de Calculo p Regulação'!J518</f>
        <v>0</v>
      </c>
      <c r="H534" s="16">
        <f>'Memória de Calculo p Regulação'!K518</f>
        <v>0</v>
      </c>
      <c r="I534" s="16">
        <f>'Memória de Calculo p Regulação'!L518</f>
        <v>0</v>
      </c>
      <c r="J534" s="16">
        <f>'Memória de Calculo p Regulação'!M536</f>
        <v>0</v>
      </c>
      <c r="K534" s="50">
        <f>'Memória de Calculo p Regulação'!N536</f>
        <v>0</v>
      </c>
      <c r="L534" s="51" t="str">
        <f>'Memória de Calculo p Regulação'!O536</f>
        <v/>
      </c>
      <c r="M534" s="51" t="str">
        <f>'Memória de Calculo p Regulação'!P536</f>
        <v/>
      </c>
    </row>
    <row r="535" spans="1:13" s="52" customFormat="1" ht="39.950000000000003" customHeight="1" x14ac:dyDescent="0.25">
      <c r="A535" s="49">
        <f t="shared" si="8"/>
        <v>527</v>
      </c>
      <c r="B535" s="16">
        <f>'Memória de Calculo p Regulação'!$E537</f>
        <v>0</v>
      </c>
      <c r="C535" s="13" t="str">
        <f>'Memória de Calculo p Regulação'!$F537</f>
        <v/>
      </c>
      <c r="D535" s="16" t="str">
        <f>'Memória de Calculo p Regulação'!G537</f>
        <v/>
      </c>
      <c r="E535" s="13" t="str">
        <f>'Memória de Calculo p Regulação'!H537</f>
        <v/>
      </c>
      <c r="F535" s="16" t="str">
        <f>'Memória de Calculo p Regulação'!I537</f>
        <v/>
      </c>
      <c r="G535" s="16">
        <f>'Memória de Calculo p Regulação'!J519</f>
        <v>0</v>
      </c>
      <c r="H535" s="16">
        <f>'Memória de Calculo p Regulação'!K519</f>
        <v>0</v>
      </c>
      <c r="I535" s="16">
        <f>'Memória de Calculo p Regulação'!L519</f>
        <v>0</v>
      </c>
      <c r="J535" s="16">
        <f>'Memória de Calculo p Regulação'!M537</f>
        <v>0</v>
      </c>
      <c r="K535" s="50">
        <f>'Memória de Calculo p Regulação'!N537</f>
        <v>0</v>
      </c>
      <c r="L535" s="51" t="str">
        <f>'Memória de Calculo p Regulação'!O537</f>
        <v/>
      </c>
      <c r="M535" s="51" t="str">
        <f>'Memória de Calculo p Regulação'!P537</f>
        <v/>
      </c>
    </row>
    <row r="536" spans="1:13" s="52" customFormat="1" ht="39.950000000000003" customHeight="1" x14ac:dyDescent="0.25">
      <c r="A536" s="49">
        <f t="shared" si="8"/>
        <v>528</v>
      </c>
      <c r="B536" s="16">
        <f>'Memória de Calculo p Regulação'!$E538</f>
        <v>0</v>
      </c>
      <c r="C536" s="13" t="str">
        <f>'Memória de Calculo p Regulação'!$F538</f>
        <v/>
      </c>
      <c r="D536" s="16" t="str">
        <f>'Memória de Calculo p Regulação'!G538</f>
        <v/>
      </c>
      <c r="E536" s="13" t="str">
        <f>'Memória de Calculo p Regulação'!H538</f>
        <v/>
      </c>
      <c r="F536" s="16" t="str">
        <f>'Memória de Calculo p Regulação'!I538</f>
        <v/>
      </c>
      <c r="G536" s="16">
        <f>'Memória de Calculo p Regulação'!J520</f>
        <v>0</v>
      </c>
      <c r="H536" s="16">
        <f>'Memória de Calculo p Regulação'!K520</f>
        <v>0</v>
      </c>
      <c r="I536" s="16">
        <f>'Memória de Calculo p Regulação'!L520</f>
        <v>0</v>
      </c>
      <c r="J536" s="16">
        <f>'Memória de Calculo p Regulação'!M538</f>
        <v>0</v>
      </c>
      <c r="K536" s="50">
        <f>'Memória de Calculo p Regulação'!N538</f>
        <v>0</v>
      </c>
      <c r="L536" s="51" t="str">
        <f>'Memória de Calculo p Regulação'!O538</f>
        <v/>
      </c>
      <c r="M536" s="51" t="str">
        <f>'Memória de Calculo p Regulação'!P538</f>
        <v/>
      </c>
    </row>
    <row r="537" spans="1:13" s="52" customFormat="1" ht="39.950000000000003" customHeight="1" x14ac:dyDescent="0.25">
      <c r="A537" s="49">
        <f t="shared" si="8"/>
        <v>529</v>
      </c>
      <c r="B537" s="16">
        <f>'Memória de Calculo p Regulação'!$E539</f>
        <v>0</v>
      </c>
      <c r="C537" s="13" t="str">
        <f>'Memória de Calculo p Regulação'!$F539</f>
        <v/>
      </c>
      <c r="D537" s="16" t="str">
        <f>'Memória de Calculo p Regulação'!G539</f>
        <v/>
      </c>
      <c r="E537" s="13" t="str">
        <f>'Memória de Calculo p Regulação'!H539</f>
        <v/>
      </c>
      <c r="F537" s="16" t="str">
        <f>'Memória de Calculo p Regulação'!I539</f>
        <v/>
      </c>
      <c r="G537" s="16">
        <f>'Memória de Calculo p Regulação'!J521</f>
        <v>0</v>
      </c>
      <c r="H537" s="16">
        <f>'Memória de Calculo p Regulação'!K521</f>
        <v>0</v>
      </c>
      <c r="I537" s="16">
        <f>'Memória de Calculo p Regulação'!L521</f>
        <v>0</v>
      </c>
      <c r="J537" s="16">
        <f>'Memória de Calculo p Regulação'!M539</f>
        <v>0</v>
      </c>
      <c r="K537" s="50">
        <f>'Memória de Calculo p Regulação'!N539</f>
        <v>0</v>
      </c>
      <c r="L537" s="51" t="str">
        <f>'Memória de Calculo p Regulação'!O539</f>
        <v/>
      </c>
      <c r="M537" s="51" t="str">
        <f>'Memória de Calculo p Regulação'!P539</f>
        <v/>
      </c>
    </row>
    <row r="538" spans="1:13" s="52" customFormat="1" ht="39.950000000000003" customHeight="1" x14ac:dyDescent="0.25">
      <c r="A538" s="49">
        <f t="shared" si="8"/>
        <v>530</v>
      </c>
      <c r="B538" s="16">
        <f>'Memória de Calculo p Regulação'!$E540</f>
        <v>0</v>
      </c>
      <c r="C538" s="13" t="str">
        <f>'Memória de Calculo p Regulação'!$F540</f>
        <v/>
      </c>
      <c r="D538" s="16" t="str">
        <f>'Memória de Calculo p Regulação'!G540</f>
        <v/>
      </c>
      <c r="E538" s="13" t="str">
        <f>'Memória de Calculo p Regulação'!H540</f>
        <v/>
      </c>
      <c r="F538" s="16" t="str">
        <f>'Memória de Calculo p Regulação'!I540</f>
        <v/>
      </c>
      <c r="G538" s="16">
        <f>'Memória de Calculo p Regulação'!J522</f>
        <v>0</v>
      </c>
      <c r="H538" s="16">
        <f>'Memória de Calculo p Regulação'!K522</f>
        <v>0</v>
      </c>
      <c r="I538" s="16">
        <f>'Memória de Calculo p Regulação'!L522</f>
        <v>0</v>
      </c>
      <c r="J538" s="16">
        <f>'Memória de Calculo p Regulação'!M540</f>
        <v>0</v>
      </c>
      <c r="K538" s="50">
        <f>'Memória de Calculo p Regulação'!N540</f>
        <v>0</v>
      </c>
      <c r="L538" s="51" t="str">
        <f>'Memória de Calculo p Regulação'!O540</f>
        <v/>
      </c>
      <c r="M538" s="51" t="str">
        <f>'Memória de Calculo p Regulação'!P540</f>
        <v/>
      </c>
    </row>
    <row r="539" spans="1:13" s="52" customFormat="1" ht="39.950000000000003" customHeight="1" x14ac:dyDescent="0.25">
      <c r="A539" s="49">
        <f t="shared" si="8"/>
        <v>531</v>
      </c>
      <c r="B539" s="16">
        <f>'Memória de Calculo p Regulação'!$E541</f>
        <v>0</v>
      </c>
      <c r="C539" s="13" t="str">
        <f>'Memória de Calculo p Regulação'!$F541</f>
        <v/>
      </c>
      <c r="D539" s="16" t="str">
        <f>'Memória de Calculo p Regulação'!G541</f>
        <v/>
      </c>
      <c r="E539" s="13" t="str">
        <f>'Memória de Calculo p Regulação'!H541</f>
        <v/>
      </c>
      <c r="F539" s="16" t="str">
        <f>'Memória de Calculo p Regulação'!I541</f>
        <v/>
      </c>
      <c r="G539" s="16">
        <f>'Memória de Calculo p Regulação'!J523</f>
        <v>0</v>
      </c>
      <c r="H539" s="16">
        <f>'Memória de Calculo p Regulação'!K523</f>
        <v>0</v>
      </c>
      <c r="I539" s="16">
        <f>'Memória de Calculo p Regulação'!L523</f>
        <v>0</v>
      </c>
      <c r="J539" s="16">
        <f>'Memória de Calculo p Regulação'!M541</f>
        <v>0</v>
      </c>
      <c r="K539" s="50">
        <f>'Memória de Calculo p Regulação'!N541</f>
        <v>0</v>
      </c>
      <c r="L539" s="51" t="str">
        <f>'Memória de Calculo p Regulação'!O541</f>
        <v/>
      </c>
      <c r="M539" s="51" t="str">
        <f>'Memória de Calculo p Regulação'!P541</f>
        <v/>
      </c>
    </row>
    <row r="540" spans="1:13" s="52" customFormat="1" ht="39.950000000000003" customHeight="1" x14ac:dyDescent="0.25">
      <c r="A540" s="49">
        <f t="shared" si="8"/>
        <v>532</v>
      </c>
      <c r="B540" s="16">
        <f>'Memória de Calculo p Regulação'!$E542</f>
        <v>0</v>
      </c>
      <c r="C540" s="13" t="str">
        <f>'Memória de Calculo p Regulação'!$F542</f>
        <v/>
      </c>
      <c r="D540" s="16" t="str">
        <f>'Memória de Calculo p Regulação'!G542</f>
        <v/>
      </c>
      <c r="E540" s="13" t="str">
        <f>'Memória de Calculo p Regulação'!H542</f>
        <v/>
      </c>
      <c r="F540" s="16" t="str">
        <f>'Memória de Calculo p Regulação'!I542</f>
        <v/>
      </c>
      <c r="G540" s="16">
        <f>'Memória de Calculo p Regulação'!J524</f>
        <v>0</v>
      </c>
      <c r="H540" s="16">
        <f>'Memória de Calculo p Regulação'!K524</f>
        <v>0</v>
      </c>
      <c r="I540" s="16">
        <f>'Memória de Calculo p Regulação'!L524</f>
        <v>0</v>
      </c>
      <c r="J540" s="16">
        <f>'Memória de Calculo p Regulação'!M542</f>
        <v>0</v>
      </c>
      <c r="K540" s="50">
        <f>'Memória de Calculo p Regulação'!N542</f>
        <v>0</v>
      </c>
      <c r="L540" s="51" t="str">
        <f>'Memória de Calculo p Regulação'!O542</f>
        <v/>
      </c>
      <c r="M540" s="51" t="str">
        <f>'Memória de Calculo p Regulação'!P542</f>
        <v/>
      </c>
    </row>
    <row r="541" spans="1:13" s="52" customFormat="1" ht="39.950000000000003" customHeight="1" x14ac:dyDescent="0.25">
      <c r="A541" s="49">
        <f t="shared" si="8"/>
        <v>533</v>
      </c>
      <c r="B541" s="16">
        <f>'Memória de Calculo p Regulação'!$E543</f>
        <v>0</v>
      </c>
      <c r="C541" s="13" t="str">
        <f>'Memória de Calculo p Regulação'!$F543</f>
        <v/>
      </c>
      <c r="D541" s="16" t="str">
        <f>'Memória de Calculo p Regulação'!G543</f>
        <v/>
      </c>
      <c r="E541" s="13" t="str">
        <f>'Memória de Calculo p Regulação'!H543</f>
        <v/>
      </c>
      <c r="F541" s="16" t="str">
        <f>'Memória de Calculo p Regulação'!I543</f>
        <v/>
      </c>
      <c r="G541" s="16">
        <f>'Memória de Calculo p Regulação'!J525</f>
        <v>0</v>
      </c>
      <c r="H541" s="16">
        <f>'Memória de Calculo p Regulação'!K525</f>
        <v>0</v>
      </c>
      <c r="I541" s="16">
        <f>'Memória de Calculo p Regulação'!L525</f>
        <v>0</v>
      </c>
      <c r="J541" s="16">
        <f>'Memória de Calculo p Regulação'!M543</f>
        <v>0</v>
      </c>
      <c r="K541" s="50">
        <f>'Memória de Calculo p Regulação'!N543</f>
        <v>0</v>
      </c>
      <c r="L541" s="51" t="str">
        <f>'Memória de Calculo p Regulação'!O543</f>
        <v/>
      </c>
      <c r="M541" s="51" t="str">
        <f>'Memória de Calculo p Regulação'!P543</f>
        <v/>
      </c>
    </row>
    <row r="542" spans="1:13" s="52" customFormat="1" ht="39.950000000000003" customHeight="1" x14ac:dyDescent="0.25">
      <c r="A542" s="49">
        <f t="shared" si="8"/>
        <v>534</v>
      </c>
      <c r="B542" s="16">
        <f>'Memória de Calculo p Regulação'!$E544</f>
        <v>0</v>
      </c>
      <c r="C542" s="13" t="str">
        <f>'Memória de Calculo p Regulação'!$F544</f>
        <v/>
      </c>
      <c r="D542" s="16" t="str">
        <f>'Memória de Calculo p Regulação'!G544</f>
        <v/>
      </c>
      <c r="E542" s="13" t="str">
        <f>'Memória de Calculo p Regulação'!H544</f>
        <v/>
      </c>
      <c r="F542" s="16" t="str">
        <f>'Memória de Calculo p Regulação'!I544</f>
        <v/>
      </c>
      <c r="G542" s="16">
        <f>'Memória de Calculo p Regulação'!J526</f>
        <v>0</v>
      </c>
      <c r="H542" s="16">
        <f>'Memória de Calculo p Regulação'!K526</f>
        <v>0</v>
      </c>
      <c r="I542" s="16">
        <f>'Memória de Calculo p Regulação'!L526</f>
        <v>0</v>
      </c>
      <c r="J542" s="16">
        <f>'Memória de Calculo p Regulação'!M544</f>
        <v>0</v>
      </c>
      <c r="K542" s="50">
        <f>'Memória de Calculo p Regulação'!N544</f>
        <v>0</v>
      </c>
      <c r="L542" s="51" t="str">
        <f>'Memória de Calculo p Regulação'!O544</f>
        <v/>
      </c>
      <c r="M542" s="51" t="str">
        <f>'Memória de Calculo p Regulação'!P544</f>
        <v/>
      </c>
    </row>
    <row r="543" spans="1:13" s="52" customFormat="1" ht="39.950000000000003" customHeight="1" x14ac:dyDescent="0.25">
      <c r="A543" s="49">
        <f t="shared" si="8"/>
        <v>535</v>
      </c>
      <c r="B543" s="16">
        <f>'Memória de Calculo p Regulação'!$E545</f>
        <v>0</v>
      </c>
      <c r="C543" s="13" t="str">
        <f>'Memória de Calculo p Regulação'!$F545</f>
        <v/>
      </c>
      <c r="D543" s="16" t="str">
        <f>'Memória de Calculo p Regulação'!G545</f>
        <v/>
      </c>
      <c r="E543" s="13" t="str">
        <f>'Memória de Calculo p Regulação'!H545</f>
        <v/>
      </c>
      <c r="F543" s="16" t="str">
        <f>'Memória de Calculo p Regulação'!I545</f>
        <v/>
      </c>
      <c r="G543" s="16">
        <f>'Memória de Calculo p Regulação'!J527</f>
        <v>0</v>
      </c>
      <c r="H543" s="16">
        <f>'Memória de Calculo p Regulação'!K527</f>
        <v>0</v>
      </c>
      <c r="I543" s="16">
        <f>'Memória de Calculo p Regulação'!L527</f>
        <v>0</v>
      </c>
      <c r="J543" s="16">
        <f>'Memória de Calculo p Regulação'!M545</f>
        <v>0</v>
      </c>
      <c r="K543" s="50">
        <f>'Memória de Calculo p Regulação'!N545</f>
        <v>0</v>
      </c>
      <c r="L543" s="51" t="str">
        <f>'Memória de Calculo p Regulação'!O545</f>
        <v/>
      </c>
      <c r="M543" s="51" t="str">
        <f>'Memória de Calculo p Regulação'!P545</f>
        <v/>
      </c>
    </row>
    <row r="544" spans="1:13" s="52" customFormat="1" ht="39.950000000000003" customHeight="1" x14ac:dyDescent="0.25">
      <c r="A544" s="49">
        <f t="shared" si="8"/>
        <v>536</v>
      </c>
      <c r="B544" s="16">
        <f>'Memória de Calculo p Regulação'!$E546</f>
        <v>0</v>
      </c>
      <c r="C544" s="13" t="str">
        <f>'Memória de Calculo p Regulação'!$F546</f>
        <v/>
      </c>
      <c r="D544" s="16" t="str">
        <f>'Memória de Calculo p Regulação'!G546</f>
        <v/>
      </c>
      <c r="E544" s="13" t="str">
        <f>'Memória de Calculo p Regulação'!H546</f>
        <v/>
      </c>
      <c r="F544" s="16" t="str">
        <f>'Memória de Calculo p Regulação'!I546</f>
        <v/>
      </c>
      <c r="G544" s="16">
        <f>'Memória de Calculo p Regulação'!J528</f>
        <v>0</v>
      </c>
      <c r="H544" s="16">
        <f>'Memória de Calculo p Regulação'!K528</f>
        <v>0</v>
      </c>
      <c r="I544" s="16">
        <f>'Memória de Calculo p Regulação'!L528</f>
        <v>0</v>
      </c>
      <c r="J544" s="16">
        <f>'Memória de Calculo p Regulação'!M546</f>
        <v>0</v>
      </c>
      <c r="K544" s="50">
        <f>'Memória de Calculo p Regulação'!N546</f>
        <v>0</v>
      </c>
      <c r="L544" s="51" t="str">
        <f>'Memória de Calculo p Regulação'!O546</f>
        <v/>
      </c>
      <c r="M544" s="51" t="str">
        <f>'Memória de Calculo p Regulação'!P546</f>
        <v/>
      </c>
    </row>
    <row r="545" spans="1:13" s="52" customFormat="1" ht="39.950000000000003" customHeight="1" x14ac:dyDescent="0.25">
      <c r="A545" s="49">
        <f t="shared" si="8"/>
        <v>537</v>
      </c>
      <c r="B545" s="16">
        <f>'Memória de Calculo p Regulação'!$E547</f>
        <v>0</v>
      </c>
      <c r="C545" s="13" t="str">
        <f>'Memória de Calculo p Regulação'!$F547</f>
        <v/>
      </c>
      <c r="D545" s="16" t="str">
        <f>'Memória de Calculo p Regulação'!G547</f>
        <v/>
      </c>
      <c r="E545" s="13" t="str">
        <f>'Memória de Calculo p Regulação'!H547</f>
        <v/>
      </c>
      <c r="F545" s="16" t="str">
        <f>'Memória de Calculo p Regulação'!I547</f>
        <v/>
      </c>
      <c r="G545" s="16">
        <f>'Memória de Calculo p Regulação'!J529</f>
        <v>0</v>
      </c>
      <c r="H545" s="16">
        <f>'Memória de Calculo p Regulação'!K529</f>
        <v>0</v>
      </c>
      <c r="I545" s="16">
        <f>'Memória de Calculo p Regulação'!L529</f>
        <v>0</v>
      </c>
      <c r="J545" s="16">
        <f>'Memória de Calculo p Regulação'!M547</f>
        <v>0</v>
      </c>
      <c r="K545" s="50">
        <f>'Memória de Calculo p Regulação'!N547</f>
        <v>0</v>
      </c>
      <c r="L545" s="51" t="str">
        <f>'Memória de Calculo p Regulação'!O547</f>
        <v/>
      </c>
      <c r="M545" s="51" t="str">
        <f>'Memória de Calculo p Regulação'!P547</f>
        <v/>
      </c>
    </row>
    <row r="546" spans="1:13" s="52" customFormat="1" ht="39.950000000000003" customHeight="1" x14ac:dyDescent="0.25">
      <c r="A546" s="49">
        <f t="shared" si="8"/>
        <v>538</v>
      </c>
      <c r="B546" s="16">
        <f>'Memória de Calculo p Regulação'!$E548</f>
        <v>0</v>
      </c>
      <c r="C546" s="13" t="str">
        <f>'Memória de Calculo p Regulação'!$F548</f>
        <v/>
      </c>
      <c r="D546" s="16" t="str">
        <f>'Memória de Calculo p Regulação'!G548</f>
        <v/>
      </c>
      <c r="E546" s="13" t="str">
        <f>'Memória de Calculo p Regulação'!H548</f>
        <v/>
      </c>
      <c r="F546" s="16" t="str">
        <f>'Memória de Calculo p Regulação'!I548</f>
        <v/>
      </c>
      <c r="G546" s="16">
        <f>'Memória de Calculo p Regulação'!J530</f>
        <v>0</v>
      </c>
      <c r="H546" s="16">
        <f>'Memória de Calculo p Regulação'!K530</f>
        <v>0</v>
      </c>
      <c r="I546" s="16">
        <f>'Memória de Calculo p Regulação'!L530</f>
        <v>0</v>
      </c>
      <c r="J546" s="16">
        <f>'Memória de Calculo p Regulação'!M548</f>
        <v>0</v>
      </c>
      <c r="K546" s="50">
        <f>'Memória de Calculo p Regulação'!N548</f>
        <v>0</v>
      </c>
      <c r="L546" s="51" t="str">
        <f>'Memória de Calculo p Regulação'!O548</f>
        <v/>
      </c>
      <c r="M546" s="51" t="str">
        <f>'Memória de Calculo p Regulação'!P548</f>
        <v/>
      </c>
    </row>
    <row r="547" spans="1:13" s="52" customFormat="1" ht="39.950000000000003" customHeight="1" x14ac:dyDescent="0.25">
      <c r="A547" s="49">
        <f t="shared" si="8"/>
        <v>539</v>
      </c>
      <c r="B547" s="16">
        <f>'Memória de Calculo p Regulação'!$E549</f>
        <v>0</v>
      </c>
      <c r="C547" s="13" t="str">
        <f>'Memória de Calculo p Regulação'!$F549</f>
        <v/>
      </c>
      <c r="D547" s="16" t="str">
        <f>'Memória de Calculo p Regulação'!G549</f>
        <v/>
      </c>
      <c r="E547" s="13" t="str">
        <f>'Memória de Calculo p Regulação'!H549</f>
        <v/>
      </c>
      <c r="F547" s="16" t="str">
        <f>'Memória de Calculo p Regulação'!I549</f>
        <v/>
      </c>
      <c r="G547" s="16">
        <f>'Memória de Calculo p Regulação'!J531</f>
        <v>0</v>
      </c>
      <c r="H547" s="16">
        <f>'Memória de Calculo p Regulação'!K531</f>
        <v>0</v>
      </c>
      <c r="I547" s="16">
        <f>'Memória de Calculo p Regulação'!L531</f>
        <v>0</v>
      </c>
      <c r="J547" s="16">
        <f>'Memória de Calculo p Regulação'!M549</f>
        <v>0</v>
      </c>
      <c r="K547" s="50">
        <f>'Memória de Calculo p Regulação'!N549</f>
        <v>0</v>
      </c>
      <c r="L547" s="51" t="str">
        <f>'Memória de Calculo p Regulação'!O549</f>
        <v/>
      </c>
      <c r="M547" s="51" t="str">
        <f>'Memória de Calculo p Regulação'!P549</f>
        <v/>
      </c>
    </row>
    <row r="548" spans="1:13" s="52" customFormat="1" ht="39.950000000000003" customHeight="1" x14ac:dyDescent="0.25">
      <c r="A548" s="49">
        <f t="shared" si="8"/>
        <v>540</v>
      </c>
      <c r="B548" s="16">
        <f>'Memória de Calculo p Regulação'!$E550</f>
        <v>0</v>
      </c>
      <c r="C548" s="13" t="str">
        <f>'Memória de Calculo p Regulação'!$F550</f>
        <v/>
      </c>
      <c r="D548" s="16" t="str">
        <f>'Memória de Calculo p Regulação'!G550</f>
        <v/>
      </c>
      <c r="E548" s="13" t="str">
        <f>'Memória de Calculo p Regulação'!H550</f>
        <v/>
      </c>
      <c r="F548" s="16" t="str">
        <f>'Memória de Calculo p Regulação'!I550</f>
        <v/>
      </c>
      <c r="G548" s="16">
        <f>'Memória de Calculo p Regulação'!J532</f>
        <v>0</v>
      </c>
      <c r="H548" s="16">
        <f>'Memória de Calculo p Regulação'!K532</f>
        <v>0</v>
      </c>
      <c r="I548" s="16">
        <f>'Memória de Calculo p Regulação'!L532</f>
        <v>0</v>
      </c>
      <c r="J548" s="16">
        <f>'Memória de Calculo p Regulação'!M550</f>
        <v>0</v>
      </c>
      <c r="K548" s="50">
        <f>'Memória de Calculo p Regulação'!N550</f>
        <v>0</v>
      </c>
      <c r="L548" s="51" t="str">
        <f>'Memória de Calculo p Regulação'!O550</f>
        <v/>
      </c>
      <c r="M548" s="51" t="str">
        <f>'Memória de Calculo p Regulação'!P550</f>
        <v/>
      </c>
    </row>
    <row r="549" spans="1:13" s="52" customFormat="1" ht="39.950000000000003" customHeight="1" x14ac:dyDescent="0.25">
      <c r="A549" s="49">
        <f t="shared" si="8"/>
        <v>541</v>
      </c>
      <c r="B549" s="16">
        <f>'Memória de Calculo p Regulação'!$E551</f>
        <v>0</v>
      </c>
      <c r="C549" s="13" t="str">
        <f>'Memória de Calculo p Regulação'!$F551</f>
        <v/>
      </c>
      <c r="D549" s="16" t="str">
        <f>'Memória de Calculo p Regulação'!G551</f>
        <v/>
      </c>
      <c r="E549" s="13" t="str">
        <f>'Memória de Calculo p Regulação'!H551</f>
        <v/>
      </c>
      <c r="F549" s="16" t="str">
        <f>'Memória de Calculo p Regulação'!I551</f>
        <v/>
      </c>
      <c r="G549" s="16">
        <f>'Memória de Calculo p Regulação'!J533</f>
        <v>0</v>
      </c>
      <c r="H549" s="16">
        <f>'Memória de Calculo p Regulação'!K533</f>
        <v>0</v>
      </c>
      <c r="I549" s="16">
        <f>'Memória de Calculo p Regulação'!L533</f>
        <v>0</v>
      </c>
      <c r="J549" s="16">
        <f>'Memória de Calculo p Regulação'!M551</f>
        <v>0</v>
      </c>
      <c r="K549" s="50">
        <f>'Memória de Calculo p Regulação'!N551</f>
        <v>0</v>
      </c>
      <c r="L549" s="51" t="str">
        <f>'Memória de Calculo p Regulação'!O551</f>
        <v/>
      </c>
      <c r="M549" s="51" t="str">
        <f>'Memória de Calculo p Regulação'!P551</f>
        <v/>
      </c>
    </row>
    <row r="550" spans="1:13" s="52" customFormat="1" ht="39.950000000000003" customHeight="1" x14ac:dyDescent="0.25">
      <c r="A550" s="49">
        <f t="shared" si="8"/>
        <v>542</v>
      </c>
      <c r="B550" s="16">
        <f>'Memória de Calculo p Regulação'!$E552</f>
        <v>0</v>
      </c>
      <c r="C550" s="13" t="str">
        <f>'Memória de Calculo p Regulação'!$F552</f>
        <v/>
      </c>
      <c r="D550" s="16" t="str">
        <f>'Memória de Calculo p Regulação'!G552</f>
        <v/>
      </c>
      <c r="E550" s="13" t="str">
        <f>'Memória de Calculo p Regulação'!H552</f>
        <v/>
      </c>
      <c r="F550" s="16" t="str">
        <f>'Memória de Calculo p Regulação'!I552</f>
        <v/>
      </c>
      <c r="G550" s="16">
        <f>'Memória de Calculo p Regulação'!J534</f>
        <v>0</v>
      </c>
      <c r="H550" s="16">
        <f>'Memória de Calculo p Regulação'!K534</f>
        <v>0</v>
      </c>
      <c r="I550" s="16">
        <f>'Memória de Calculo p Regulação'!L534</f>
        <v>0</v>
      </c>
      <c r="J550" s="16">
        <f>'Memória de Calculo p Regulação'!M552</f>
        <v>0</v>
      </c>
      <c r="K550" s="50">
        <f>'Memória de Calculo p Regulação'!N552</f>
        <v>0</v>
      </c>
      <c r="L550" s="51" t="str">
        <f>'Memória de Calculo p Regulação'!O552</f>
        <v/>
      </c>
      <c r="M550" s="51" t="str">
        <f>'Memória de Calculo p Regulação'!P552</f>
        <v/>
      </c>
    </row>
    <row r="551" spans="1:13" s="52" customFormat="1" ht="39.950000000000003" customHeight="1" x14ac:dyDescent="0.25">
      <c r="A551" s="49">
        <f t="shared" si="8"/>
        <v>543</v>
      </c>
      <c r="B551" s="16">
        <f>'Memória de Calculo p Regulação'!$E553</f>
        <v>0</v>
      </c>
      <c r="C551" s="13" t="str">
        <f>'Memória de Calculo p Regulação'!$F553</f>
        <v/>
      </c>
      <c r="D551" s="16" t="str">
        <f>'Memória de Calculo p Regulação'!G553</f>
        <v/>
      </c>
      <c r="E551" s="13" t="str">
        <f>'Memória de Calculo p Regulação'!H553</f>
        <v/>
      </c>
      <c r="F551" s="16" t="str">
        <f>'Memória de Calculo p Regulação'!I553</f>
        <v/>
      </c>
      <c r="G551" s="16">
        <f>'Memória de Calculo p Regulação'!J535</f>
        <v>0</v>
      </c>
      <c r="H551" s="16">
        <f>'Memória de Calculo p Regulação'!K535</f>
        <v>0</v>
      </c>
      <c r="I551" s="16">
        <f>'Memória de Calculo p Regulação'!L535</f>
        <v>0</v>
      </c>
      <c r="J551" s="16">
        <f>'Memória de Calculo p Regulação'!M553</f>
        <v>0</v>
      </c>
      <c r="K551" s="50">
        <f>'Memória de Calculo p Regulação'!N553</f>
        <v>0</v>
      </c>
      <c r="L551" s="51" t="str">
        <f>'Memória de Calculo p Regulação'!O553</f>
        <v/>
      </c>
      <c r="M551" s="51" t="str">
        <f>'Memória de Calculo p Regulação'!P553</f>
        <v/>
      </c>
    </row>
    <row r="552" spans="1:13" s="52" customFormat="1" ht="39.950000000000003" customHeight="1" x14ac:dyDescent="0.25">
      <c r="A552" s="49">
        <f t="shared" si="8"/>
        <v>544</v>
      </c>
      <c r="B552" s="16">
        <f>'Memória de Calculo p Regulação'!$E554</f>
        <v>0</v>
      </c>
      <c r="C552" s="13" t="str">
        <f>'Memória de Calculo p Regulação'!$F554</f>
        <v/>
      </c>
      <c r="D552" s="16" t="str">
        <f>'Memória de Calculo p Regulação'!G554</f>
        <v/>
      </c>
      <c r="E552" s="13" t="str">
        <f>'Memória de Calculo p Regulação'!H554</f>
        <v/>
      </c>
      <c r="F552" s="16" t="str">
        <f>'Memória de Calculo p Regulação'!I554</f>
        <v/>
      </c>
      <c r="G552" s="16">
        <f>'Memória de Calculo p Regulação'!J536</f>
        <v>0</v>
      </c>
      <c r="H552" s="16">
        <f>'Memória de Calculo p Regulação'!K536</f>
        <v>0</v>
      </c>
      <c r="I552" s="16">
        <f>'Memória de Calculo p Regulação'!L536</f>
        <v>0</v>
      </c>
      <c r="J552" s="16">
        <f>'Memória de Calculo p Regulação'!M554</f>
        <v>0</v>
      </c>
      <c r="K552" s="50">
        <f>'Memória de Calculo p Regulação'!N554</f>
        <v>0</v>
      </c>
      <c r="L552" s="51" t="str">
        <f>'Memória de Calculo p Regulação'!O554</f>
        <v/>
      </c>
      <c r="M552" s="51" t="str">
        <f>'Memória de Calculo p Regulação'!P554</f>
        <v/>
      </c>
    </row>
    <row r="553" spans="1:13" s="52" customFormat="1" ht="39.950000000000003" customHeight="1" x14ac:dyDescent="0.25">
      <c r="A553" s="49">
        <f t="shared" si="8"/>
        <v>545</v>
      </c>
      <c r="B553" s="16">
        <f>'Memória de Calculo p Regulação'!$E555</f>
        <v>0</v>
      </c>
      <c r="C553" s="13" t="str">
        <f>'Memória de Calculo p Regulação'!$F555</f>
        <v/>
      </c>
      <c r="D553" s="16" t="str">
        <f>'Memória de Calculo p Regulação'!G555</f>
        <v/>
      </c>
      <c r="E553" s="13" t="str">
        <f>'Memória de Calculo p Regulação'!H555</f>
        <v/>
      </c>
      <c r="F553" s="16" t="str">
        <f>'Memória de Calculo p Regulação'!I555</f>
        <v/>
      </c>
      <c r="G553" s="16">
        <f>'Memória de Calculo p Regulação'!J537</f>
        <v>0</v>
      </c>
      <c r="H553" s="16">
        <f>'Memória de Calculo p Regulação'!K537</f>
        <v>0</v>
      </c>
      <c r="I553" s="16">
        <f>'Memória de Calculo p Regulação'!L537</f>
        <v>0</v>
      </c>
      <c r="J553" s="16">
        <f>'Memória de Calculo p Regulação'!M555</f>
        <v>0</v>
      </c>
      <c r="K553" s="50">
        <f>'Memória de Calculo p Regulação'!N555</f>
        <v>0</v>
      </c>
      <c r="L553" s="51" t="str">
        <f>'Memória de Calculo p Regulação'!O555</f>
        <v/>
      </c>
      <c r="M553" s="51" t="str">
        <f>'Memória de Calculo p Regulação'!P555</f>
        <v/>
      </c>
    </row>
    <row r="554" spans="1:13" s="52" customFormat="1" ht="39.950000000000003" customHeight="1" x14ac:dyDescent="0.25">
      <c r="A554" s="49">
        <f t="shared" si="8"/>
        <v>546</v>
      </c>
      <c r="B554" s="16">
        <f>'Memória de Calculo p Regulação'!$E556</f>
        <v>0</v>
      </c>
      <c r="C554" s="13" t="str">
        <f>'Memória de Calculo p Regulação'!$F556</f>
        <v/>
      </c>
      <c r="D554" s="16" t="str">
        <f>'Memória de Calculo p Regulação'!G556</f>
        <v/>
      </c>
      <c r="E554" s="13" t="str">
        <f>'Memória de Calculo p Regulação'!H556</f>
        <v/>
      </c>
      <c r="F554" s="16" t="str">
        <f>'Memória de Calculo p Regulação'!I556</f>
        <v/>
      </c>
      <c r="G554" s="16">
        <f>'Memória de Calculo p Regulação'!J538</f>
        <v>0</v>
      </c>
      <c r="H554" s="16">
        <f>'Memória de Calculo p Regulação'!K538</f>
        <v>0</v>
      </c>
      <c r="I554" s="16">
        <f>'Memória de Calculo p Regulação'!L538</f>
        <v>0</v>
      </c>
      <c r="J554" s="16">
        <f>'Memória de Calculo p Regulação'!M556</f>
        <v>0</v>
      </c>
      <c r="K554" s="50">
        <f>'Memória de Calculo p Regulação'!N556</f>
        <v>0</v>
      </c>
      <c r="L554" s="51" t="str">
        <f>'Memória de Calculo p Regulação'!O556</f>
        <v/>
      </c>
      <c r="M554" s="51" t="str">
        <f>'Memória de Calculo p Regulação'!P556</f>
        <v/>
      </c>
    </row>
    <row r="555" spans="1:13" s="52" customFormat="1" ht="39.950000000000003" customHeight="1" x14ac:dyDescent="0.25">
      <c r="A555" s="49">
        <f t="shared" si="8"/>
        <v>547</v>
      </c>
      <c r="B555" s="16">
        <f>'Memória de Calculo p Regulação'!$E557</f>
        <v>0</v>
      </c>
      <c r="C555" s="13" t="str">
        <f>'Memória de Calculo p Regulação'!$F557</f>
        <v/>
      </c>
      <c r="D555" s="16" t="str">
        <f>'Memória de Calculo p Regulação'!G557</f>
        <v/>
      </c>
      <c r="E555" s="13" t="str">
        <f>'Memória de Calculo p Regulação'!H557</f>
        <v/>
      </c>
      <c r="F555" s="16" t="str">
        <f>'Memória de Calculo p Regulação'!I557</f>
        <v/>
      </c>
      <c r="G555" s="16">
        <f>'Memória de Calculo p Regulação'!J539</f>
        <v>0</v>
      </c>
      <c r="H555" s="16">
        <f>'Memória de Calculo p Regulação'!K539</f>
        <v>0</v>
      </c>
      <c r="I555" s="16">
        <f>'Memória de Calculo p Regulação'!L539</f>
        <v>0</v>
      </c>
      <c r="J555" s="16">
        <f>'Memória de Calculo p Regulação'!M557</f>
        <v>0</v>
      </c>
      <c r="K555" s="50">
        <f>'Memória de Calculo p Regulação'!N557</f>
        <v>0</v>
      </c>
      <c r="L555" s="51" t="str">
        <f>'Memória de Calculo p Regulação'!O557</f>
        <v/>
      </c>
      <c r="M555" s="51" t="str">
        <f>'Memória de Calculo p Regulação'!P557</f>
        <v/>
      </c>
    </row>
    <row r="556" spans="1:13" s="52" customFormat="1" ht="39.950000000000003" customHeight="1" x14ac:dyDescent="0.25">
      <c r="A556" s="49">
        <f t="shared" si="8"/>
        <v>548</v>
      </c>
      <c r="B556" s="16">
        <f>'Memória de Calculo p Regulação'!$E558</f>
        <v>0</v>
      </c>
      <c r="C556" s="13" t="str">
        <f>'Memória de Calculo p Regulação'!$F558</f>
        <v/>
      </c>
      <c r="D556" s="16" t="str">
        <f>'Memória de Calculo p Regulação'!G558</f>
        <v/>
      </c>
      <c r="E556" s="13" t="str">
        <f>'Memória de Calculo p Regulação'!H558</f>
        <v/>
      </c>
      <c r="F556" s="16" t="str">
        <f>'Memória de Calculo p Regulação'!I558</f>
        <v/>
      </c>
      <c r="G556" s="16">
        <f>'Memória de Calculo p Regulação'!J540</f>
        <v>0</v>
      </c>
      <c r="H556" s="16">
        <f>'Memória de Calculo p Regulação'!K540</f>
        <v>0</v>
      </c>
      <c r="I556" s="16">
        <f>'Memória de Calculo p Regulação'!L540</f>
        <v>0</v>
      </c>
      <c r="J556" s="16">
        <f>'Memória de Calculo p Regulação'!M558</f>
        <v>0</v>
      </c>
      <c r="K556" s="50">
        <f>'Memória de Calculo p Regulação'!N558</f>
        <v>0</v>
      </c>
      <c r="L556" s="51" t="str">
        <f>'Memória de Calculo p Regulação'!O558</f>
        <v/>
      </c>
      <c r="M556" s="51" t="str">
        <f>'Memória de Calculo p Regulação'!P558</f>
        <v/>
      </c>
    </row>
    <row r="557" spans="1:13" s="52" customFormat="1" ht="39.950000000000003" customHeight="1" x14ac:dyDescent="0.25">
      <c r="A557" s="49">
        <f t="shared" si="8"/>
        <v>549</v>
      </c>
      <c r="B557" s="16">
        <f>'Memória de Calculo p Regulação'!$E559</f>
        <v>0</v>
      </c>
      <c r="C557" s="13" t="str">
        <f>'Memória de Calculo p Regulação'!$F559</f>
        <v/>
      </c>
      <c r="D557" s="16" t="str">
        <f>'Memória de Calculo p Regulação'!G559</f>
        <v/>
      </c>
      <c r="E557" s="13" t="str">
        <f>'Memória de Calculo p Regulação'!H559</f>
        <v/>
      </c>
      <c r="F557" s="16" t="str">
        <f>'Memória de Calculo p Regulação'!I559</f>
        <v/>
      </c>
      <c r="G557" s="16">
        <f>'Memória de Calculo p Regulação'!J541</f>
        <v>0</v>
      </c>
      <c r="H557" s="16">
        <f>'Memória de Calculo p Regulação'!K541</f>
        <v>0</v>
      </c>
      <c r="I557" s="16">
        <f>'Memória de Calculo p Regulação'!L541</f>
        <v>0</v>
      </c>
      <c r="J557" s="16">
        <f>'Memória de Calculo p Regulação'!M559</f>
        <v>0</v>
      </c>
      <c r="K557" s="50">
        <f>'Memória de Calculo p Regulação'!N559</f>
        <v>0</v>
      </c>
      <c r="L557" s="51" t="str">
        <f>'Memória de Calculo p Regulação'!O559</f>
        <v/>
      </c>
      <c r="M557" s="51" t="str">
        <f>'Memória de Calculo p Regulação'!P559</f>
        <v/>
      </c>
    </row>
    <row r="558" spans="1:13" s="52" customFormat="1" ht="39.950000000000003" customHeight="1" x14ac:dyDescent="0.25">
      <c r="A558" s="49">
        <f t="shared" si="8"/>
        <v>550</v>
      </c>
      <c r="B558" s="16">
        <f>'Memória de Calculo p Regulação'!$E560</f>
        <v>0</v>
      </c>
      <c r="C558" s="13" t="str">
        <f>'Memória de Calculo p Regulação'!$F560</f>
        <v/>
      </c>
      <c r="D558" s="16" t="str">
        <f>'Memória de Calculo p Regulação'!G560</f>
        <v/>
      </c>
      <c r="E558" s="13" t="str">
        <f>'Memória de Calculo p Regulação'!H560</f>
        <v/>
      </c>
      <c r="F558" s="16" t="str">
        <f>'Memória de Calculo p Regulação'!I560</f>
        <v/>
      </c>
      <c r="G558" s="16">
        <f>'Memória de Calculo p Regulação'!J542</f>
        <v>0</v>
      </c>
      <c r="H558" s="16">
        <f>'Memória de Calculo p Regulação'!K542</f>
        <v>0</v>
      </c>
      <c r="I558" s="16">
        <f>'Memória de Calculo p Regulação'!L542</f>
        <v>0</v>
      </c>
      <c r="J558" s="16">
        <f>'Memória de Calculo p Regulação'!M560</f>
        <v>0</v>
      </c>
      <c r="K558" s="50">
        <f>'Memória de Calculo p Regulação'!N560</f>
        <v>0</v>
      </c>
      <c r="L558" s="51" t="str">
        <f>'Memória de Calculo p Regulação'!O560</f>
        <v/>
      </c>
      <c r="M558" s="51" t="str">
        <f>'Memória de Calculo p Regulação'!P560</f>
        <v/>
      </c>
    </row>
    <row r="559" spans="1:13" s="52" customFormat="1" ht="39.950000000000003" customHeight="1" x14ac:dyDescent="0.25">
      <c r="A559" s="49">
        <f t="shared" si="8"/>
        <v>551</v>
      </c>
      <c r="B559" s="16">
        <f>'Memória de Calculo p Regulação'!$E561</f>
        <v>0</v>
      </c>
      <c r="C559" s="13" t="str">
        <f>'Memória de Calculo p Regulação'!$F561</f>
        <v/>
      </c>
      <c r="D559" s="16" t="str">
        <f>'Memória de Calculo p Regulação'!G561</f>
        <v/>
      </c>
      <c r="E559" s="13" t="str">
        <f>'Memória de Calculo p Regulação'!H561</f>
        <v/>
      </c>
      <c r="F559" s="16" t="str">
        <f>'Memória de Calculo p Regulação'!I561</f>
        <v/>
      </c>
      <c r="G559" s="16">
        <f>'Memória de Calculo p Regulação'!J543</f>
        <v>0</v>
      </c>
      <c r="H559" s="16">
        <f>'Memória de Calculo p Regulação'!K543</f>
        <v>0</v>
      </c>
      <c r="I559" s="16">
        <f>'Memória de Calculo p Regulação'!L543</f>
        <v>0</v>
      </c>
      <c r="J559" s="16">
        <f>'Memória de Calculo p Regulação'!M561</f>
        <v>0</v>
      </c>
      <c r="K559" s="50">
        <f>'Memória de Calculo p Regulação'!N561</f>
        <v>0</v>
      </c>
      <c r="L559" s="51" t="str">
        <f>'Memória de Calculo p Regulação'!O561</f>
        <v/>
      </c>
      <c r="M559" s="51" t="str">
        <f>'Memória de Calculo p Regulação'!P561</f>
        <v/>
      </c>
    </row>
    <row r="560" spans="1:13" s="52" customFormat="1" ht="39.950000000000003" customHeight="1" x14ac:dyDescent="0.25">
      <c r="A560" s="49">
        <f t="shared" si="8"/>
        <v>552</v>
      </c>
      <c r="B560" s="16">
        <f>'Memória de Calculo p Regulação'!$E562</f>
        <v>0</v>
      </c>
      <c r="C560" s="13" t="str">
        <f>'Memória de Calculo p Regulação'!$F562</f>
        <v/>
      </c>
      <c r="D560" s="16" t="str">
        <f>'Memória de Calculo p Regulação'!G562</f>
        <v/>
      </c>
      <c r="E560" s="13" t="str">
        <f>'Memória de Calculo p Regulação'!H562</f>
        <v/>
      </c>
      <c r="F560" s="16" t="str">
        <f>'Memória de Calculo p Regulação'!I562</f>
        <v/>
      </c>
      <c r="G560" s="16">
        <f>'Memória de Calculo p Regulação'!J544</f>
        <v>0</v>
      </c>
      <c r="H560" s="16">
        <f>'Memória de Calculo p Regulação'!K544</f>
        <v>0</v>
      </c>
      <c r="I560" s="16">
        <f>'Memória de Calculo p Regulação'!L544</f>
        <v>0</v>
      </c>
      <c r="J560" s="16">
        <f>'Memória de Calculo p Regulação'!M562</f>
        <v>0</v>
      </c>
      <c r="K560" s="50">
        <f>'Memória de Calculo p Regulação'!N562</f>
        <v>0</v>
      </c>
      <c r="L560" s="51" t="str">
        <f>'Memória de Calculo p Regulação'!O562</f>
        <v/>
      </c>
      <c r="M560" s="51" t="str">
        <f>'Memória de Calculo p Regulação'!P562</f>
        <v/>
      </c>
    </row>
    <row r="561" spans="1:13" s="52" customFormat="1" ht="39.950000000000003" customHeight="1" x14ac:dyDescent="0.25">
      <c r="A561" s="49">
        <f t="shared" si="8"/>
        <v>553</v>
      </c>
      <c r="B561" s="16">
        <f>'Memória de Calculo p Regulação'!$E563</f>
        <v>0</v>
      </c>
      <c r="C561" s="13" t="str">
        <f>'Memória de Calculo p Regulação'!$F563</f>
        <v/>
      </c>
      <c r="D561" s="16" t="str">
        <f>'Memória de Calculo p Regulação'!G563</f>
        <v/>
      </c>
      <c r="E561" s="13" t="str">
        <f>'Memória de Calculo p Regulação'!H563</f>
        <v/>
      </c>
      <c r="F561" s="16" t="str">
        <f>'Memória de Calculo p Regulação'!I563</f>
        <v/>
      </c>
      <c r="G561" s="16">
        <f>'Memória de Calculo p Regulação'!J545</f>
        <v>0</v>
      </c>
      <c r="H561" s="16">
        <f>'Memória de Calculo p Regulação'!K545</f>
        <v>0</v>
      </c>
      <c r="I561" s="16">
        <f>'Memória de Calculo p Regulação'!L545</f>
        <v>0</v>
      </c>
      <c r="J561" s="16">
        <f>'Memória de Calculo p Regulação'!M563</f>
        <v>0</v>
      </c>
      <c r="K561" s="50">
        <f>'Memória de Calculo p Regulação'!N563</f>
        <v>0</v>
      </c>
      <c r="L561" s="51" t="str">
        <f>'Memória de Calculo p Regulação'!O563</f>
        <v/>
      </c>
      <c r="M561" s="51" t="str">
        <f>'Memória de Calculo p Regulação'!P563</f>
        <v/>
      </c>
    </row>
    <row r="562" spans="1:13" s="52" customFormat="1" ht="39.950000000000003" customHeight="1" x14ac:dyDescent="0.25">
      <c r="A562" s="49">
        <f t="shared" si="8"/>
        <v>554</v>
      </c>
      <c r="B562" s="16">
        <f>'Memória de Calculo p Regulação'!$E564</f>
        <v>0</v>
      </c>
      <c r="C562" s="13" t="str">
        <f>'Memória de Calculo p Regulação'!$F564</f>
        <v/>
      </c>
      <c r="D562" s="16" t="str">
        <f>'Memória de Calculo p Regulação'!G564</f>
        <v/>
      </c>
      <c r="E562" s="13" t="str">
        <f>'Memória de Calculo p Regulação'!H564</f>
        <v/>
      </c>
      <c r="F562" s="16" t="str">
        <f>'Memória de Calculo p Regulação'!I564</f>
        <v/>
      </c>
      <c r="G562" s="16">
        <f>'Memória de Calculo p Regulação'!J546</f>
        <v>0</v>
      </c>
      <c r="H562" s="16">
        <f>'Memória de Calculo p Regulação'!K546</f>
        <v>0</v>
      </c>
      <c r="I562" s="16">
        <f>'Memória de Calculo p Regulação'!L546</f>
        <v>0</v>
      </c>
      <c r="J562" s="16">
        <f>'Memória de Calculo p Regulação'!M564</f>
        <v>0</v>
      </c>
      <c r="K562" s="50">
        <f>'Memória de Calculo p Regulação'!N564</f>
        <v>0</v>
      </c>
      <c r="L562" s="51" t="str">
        <f>'Memória de Calculo p Regulação'!O564</f>
        <v/>
      </c>
      <c r="M562" s="51" t="str">
        <f>'Memória de Calculo p Regulação'!P564</f>
        <v/>
      </c>
    </row>
    <row r="563" spans="1:13" s="52" customFormat="1" ht="39.950000000000003" customHeight="1" x14ac:dyDescent="0.25">
      <c r="A563" s="49">
        <f t="shared" si="8"/>
        <v>555</v>
      </c>
      <c r="B563" s="16">
        <f>'Memória de Calculo p Regulação'!$E565</f>
        <v>0</v>
      </c>
      <c r="C563" s="13" t="str">
        <f>'Memória de Calculo p Regulação'!$F565</f>
        <v/>
      </c>
      <c r="D563" s="16" t="str">
        <f>'Memória de Calculo p Regulação'!G565</f>
        <v/>
      </c>
      <c r="E563" s="13" t="str">
        <f>'Memória de Calculo p Regulação'!H565</f>
        <v/>
      </c>
      <c r="F563" s="16" t="str">
        <f>'Memória de Calculo p Regulação'!I565</f>
        <v/>
      </c>
      <c r="G563" s="16">
        <f>'Memória de Calculo p Regulação'!J547</f>
        <v>0</v>
      </c>
      <c r="H563" s="16">
        <f>'Memória de Calculo p Regulação'!K547</f>
        <v>0</v>
      </c>
      <c r="I563" s="16">
        <f>'Memória de Calculo p Regulação'!L547</f>
        <v>0</v>
      </c>
      <c r="J563" s="16">
        <f>'Memória de Calculo p Regulação'!M565</f>
        <v>0</v>
      </c>
      <c r="K563" s="50">
        <f>'Memória de Calculo p Regulação'!N565</f>
        <v>0</v>
      </c>
      <c r="L563" s="51" t="str">
        <f>'Memória de Calculo p Regulação'!O565</f>
        <v/>
      </c>
      <c r="M563" s="51" t="str">
        <f>'Memória de Calculo p Regulação'!P565</f>
        <v/>
      </c>
    </row>
    <row r="564" spans="1:13" s="52" customFormat="1" ht="39.950000000000003" customHeight="1" x14ac:dyDescent="0.25">
      <c r="A564" s="49">
        <f t="shared" si="8"/>
        <v>556</v>
      </c>
      <c r="B564" s="16">
        <f>'Memória de Calculo p Regulação'!$E566</f>
        <v>0</v>
      </c>
      <c r="C564" s="13" t="str">
        <f>'Memória de Calculo p Regulação'!$F566</f>
        <v/>
      </c>
      <c r="D564" s="16" t="str">
        <f>'Memória de Calculo p Regulação'!G566</f>
        <v/>
      </c>
      <c r="E564" s="13" t="str">
        <f>'Memória de Calculo p Regulação'!H566</f>
        <v/>
      </c>
      <c r="F564" s="16" t="str">
        <f>'Memória de Calculo p Regulação'!I566</f>
        <v/>
      </c>
      <c r="G564" s="16">
        <f>'Memória de Calculo p Regulação'!J548</f>
        <v>0</v>
      </c>
      <c r="H564" s="16">
        <f>'Memória de Calculo p Regulação'!K548</f>
        <v>0</v>
      </c>
      <c r="I564" s="16">
        <f>'Memória de Calculo p Regulação'!L548</f>
        <v>0</v>
      </c>
      <c r="J564" s="16">
        <f>'Memória de Calculo p Regulação'!M566</f>
        <v>0</v>
      </c>
      <c r="K564" s="50">
        <f>'Memória de Calculo p Regulação'!N566</f>
        <v>0</v>
      </c>
      <c r="L564" s="51" t="str">
        <f>'Memória de Calculo p Regulação'!O566</f>
        <v/>
      </c>
      <c r="M564" s="51" t="str">
        <f>'Memória de Calculo p Regulação'!P566</f>
        <v/>
      </c>
    </row>
    <row r="565" spans="1:13" s="52" customFormat="1" ht="39.950000000000003" customHeight="1" x14ac:dyDescent="0.25">
      <c r="A565" s="49">
        <f t="shared" si="8"/>
        <v>557</v>
      </c>
      <c r="B565" s="16">
        <f>'Memória de Calculo p Regulação'!$E567</f>
        <v>0</v>
      </c>
      <c r="C565" s="13" t="str">
        <f>'Memória de Calculo p Regulação'!$F567</f>
        <v/>
      </c>
      <c r="D565" s="16" t="str">
        <f>'Memória de Calculo p Regulação'!G567</f>
        <v/>
      </c>
      <c r="E565" s="13" t="str">
        <f>'Memória de Calculo p Regulação'!H567</f>
        <v/>
      </c>
      <c r="F565" s="16" t="str">
        <f>'Memória de Calculo p Regulação'!I567</f>
        <v/>
      </c>
      <c r="G565" s="16">
        <f>'Memória de Calculo p Regulação'!J549</f>
        <v>0</v>
      </c>
      <c r="H565" s="16">
        <f>'Memória de Calculo p Regulação'!K549</f>
        <v>0</v>
      </c>
      <c r="I565" s="16">
        <f>'Memória de Calculo p Regulação'!L549</f>
        <v>0</v>
      </c>
      <c r="J565" s="16">
        <f>'Memória de Calculo p Regulação'!M567</f>
        <v>0</v>
      </c>
      <c r="K565" s="50">
        <f>'Memória de Calculo p Regulação'!N567</f>
        <v>0</v>
      </c>
      <c r="L565" s="51" t="str">
        <f>'Memória de Calculo p Regulação'!O567</f>
        <v/>
      </c>
      <c r="M565" s="51" t="str">
        <f>'Memória de Calculo p Regulação'!P567</f>
        <v/>
      </c>
    </row>
    <row r="566" spans="1:13" s="52" customFormat="1" ht="39.950000000000003" customHeight="1" x14ac:dyDescent="0.25">
      <c r="A566" s="49">
        <f t="shared" si="8"/>
        <v>558</v>
      </c>
      <c r="B566" s="16">
        <f>'Memória de Calculo p Regulação'!$E568</f>
        <v>0</v>
      </c>
      <c r="C566" s="13" t="str">
        <f>'Memória de Calculo p Regulação'!$F568</f>
        <v/>
      </c>
      <c r="D566" s="16" t="str">
        <f>'Memória de Calculo p Regulação'!G568</f>
        <v/>
      </c>
      <c r="E566" s="13" t="str">
        <f>'Memória de Calculo p Regulação'!H568</f>
        <v/>
      </c>
      <c r="F566" s="16" t="str">
        <f>'Memória de Calculo p Regulação'!I568</f>
        <v/>
      </c>
      <c r="G566" s="16">
        <f>'Memória de Calculo p Regulação'!J550</f>
        <v>0</v>
      </c>
      <c r="H566" s="16">
        <f>'Memória de Calculo p Regulação'!K550</f>
        <v>0</v>
      </c>
      <c r="I566" s="16">
        <f>'Memória de Calculo p Regulação'!L550</f>
        <v>0</v>
      </c>
      <c r="J566" s="16">
        <f>'Memória de Calculo p Regulação'!M568</f>
        <v>0</v>
      </c>
      <c r="K566" s="50">
        <f>'Memória de Calculo p Regulação'!N568</f>
        <v>0</v>
      </c>
      <c r="L566" s="51" t="str">
        <f>'Memória de Calculo p Regulação'!O568</f>
        <v/>
      </c>
      <c r="M566" s="51" t="str">
        <f>'Memória de Calculo p Regulação'!P568</f>
        <v/>
      </c>
    </row>
    <row r="567" spans="1:13" s="52" customFormat="1" ht="39.950000000000003" customHeight="1" x14ac:dyDescent="0.25">
      <c r="A567" s="49">
        <f t="shared" si="8"/>
        <v>559</v>
      </c>
      <c r="B567" s="16">
        <f>'Memória de Calculo p Regulação'!$E569</f>
        <v>0</v>
      </c>
      <c r="C567" s="13" t="str">
        <f>'Memória de Calculo p Regulação'!$F569</f>
        <v/>
      </c>
      <c r="D567" s="16" t="str">
        <f>'Memória de Calculo p Regulação'!G569</f>
        <v/>
      </c>
      <c r="E567" s="13" t="str">
        <f>'Memória de Calculo p Regulação'!H569</f>
        <v/>
      </c>
      <c r="F567" s="16" t="str">
        <f>'Memória de Calculo p Regulação'!I569</f>
        <v/>
      </c>
      <c r="G567" s="16">
        <f>'Memória de Calculo p Regulação'!J551</f>
        <v>0</v>
      </c>
      <c r="H567" s="16">
        <f>'Memória de Calculo p Regulação'!K551</f>
        <v>0</v>
      </c>
      <c r="I567" s="16">
        <f>'Memória de Calculo p Regulação'!L551</f>
        <v>0</v>
      </c>
      <c r="J567" s="16">
        <f>'Memória de Calculo p Regulação'!M569</f>
        <v>0</v>
      </c>
      <c r="K567" s="50">
        <f>'Memória de Calculo p Regulação'!N569</f>
        <v>0</v>
      </c>
      <c r="L567" s="51" t="str">
        <f>'Memória de Calculo p Regulação'!O569</f>
        <v/>
      </c>
      <c r="M567" s="51" t="str">
        <f>'Memória de Calculo p Regulação'!P569</f>
        <v/>
      </c>
    </row>
    <row r="568" spans="1:13" s="52" customFormat="1" ht="39.950000000000003" customHeight="1" x14ac:dyDescent="0.25">
      <c r="A568" s="49">
        <f t="shared" si="8"/>
        <v>560</v>
      </c>
      <c r="B568" s="16">
        <f>'Memória de Calculo p Regulação'!$E570</f>
        <v>0</v>
      </c>
      <c r="C568" s="13" t="str">
        <f>'Memória de Calculo p Regulação'!$F570</f>
        <v/>
      </c>
      <c r="D568" s="16" t="str">
        <f>'Memória de Calculo p Regulação'!G570</f>
        <v/>
      </c>
      <c r="E568" s="13" t="str">
        <f>'Memória de Calculo p Regulação'!H570</f>
        <v/>
      </c>
      <c r="F568" s="16" t="str">
        <f>'Memória de Calculo p Regulação'!I570</f>
        <v/>
      </c>
      <c r="G568" s="16">
        <f>'Memória de Calculo p Regulação'!J552</f>
        <v>0</v>
      </c>
      <c r="H568" s="16">
        <f>'Memória de Calculo p Regulação'!K552</f>
        <v>0</v>
      </c>
      <c r="I568" s="16">
        <f>'Memória de Calculo p Regulação'!L552</f>
        <v>0</v>
      </c>
      <c r="J568" s="16">
        <f>'Memória de Calculo p Regulação'!M570</f>
        <v>0</v>
      </c>
      <c r="K568" s="50">
        <f>'Memória de Calculo p Regulação'!N570</f>
        <v>0</v>
      </c>
      <c r="L568" s="51" t="str">
        <f>'Memória de Calculo p Regulação'!O570</f>
        <v/>
      </c>
      <c r="M568" s="51" t="str">
        <f>'Memória de Calculo p Regulação'!P570</f>
        <v/>
      </c>
    </row>
    <row r="569" spans="1:13" s="52" customFormat="1" ht="39.950000000000003" customHeight="1" x14ac:dyDescent="0.25">
      <c r="A569" s="49">
        <f t="shared" si="8"/>
        <v>561</v>
      </c>
      <c r="B569" s="16">
        <f>'Memória de Calculo p Regulação'!$E571</f>
        <v>0</v>
      </c>
      <c r="C569" s="13" t="str">
        <f>'Memória de Calculo p Regulação'!$F571</f>
        <v/>
      </c>
      <c r="D569" s="16" t="str">
        <f>'Memória de Calculo p Regulação'!G571</f>
        <v/>
      </c>
      <c r="E569" s="13" t="str">
        <f>'Memória de Calculo p Regulação'!H571</f>
        <v/>
      </c>
      <c r="F569" s="16" t="str">
        <f>'Memória de Calculo p Regulação'!I571</f>
        <v/>
      </c>
      <c r="G569" s="16">
        <f>'Memória de Calculo p Regulação'!J553</f>
        <v>0</v>
      </c>
      <c r="H569" s="16">
        <f>'Memória de Calculo p Regulação'!K553</f>
        <v>0</v>
      </c>
      <c r="I569" s="16">
        <f>'Memória de Calculo p Regulação'!L553</f>
        <v>0</v>
      </c>
      <c r="J569" s="16">
        <f>'Memória de Calculo p Regulação'!M571</f>
        <v>0</v>
      </c>
      <c r="K569" s="50">
        <f>'Memória de Calculo p Regulação'!N571</f>
        <v>0</v>
      </c>
      <c r="L569" s="51" t="str">
        <f>'Memória de Calculo p Regulação'!O571</f>
        <v/>
      </c>
      <c r="M569" s="51" t="str">
        <f>'Memória de Calculo p Regulação'!P571</f>
        <v/>
      </c>
    </row>
    <row r="570" spans="1:13" s="52" customFormat="1" ht="39.950000000000003" customHeight="1" x14ac:dyDescent="0.25">
      <c r="A570" s="49">
        <f t="shared" si="8"/>
        <v>562</v>
      </c>
      <c r="B570" s="16">
        <f>'Memória de Calculo p Regulação'!$E572</f>
        <v>0</v>
      </c>
      <c r="C570" s="13" t="str">
        <f>'Memória de Calculo p Regulação'!$F572</f>
        <v/>
      </c>
      <c r="D570" s="16" t="str">
        <f>'Memória de Calculo p Regulação'!G572</f>
        <v/>
      </c>
      <c r="E570" s="13" t="str">
        <f>'Memória de Calculo p Regulação'!H572</f>
        <v/>
      </c>
      <c r="F570" s="16" t="str">
        <f>'Memória de Calculo p Regulação'!I572</f>
        <v/>
      </c>
      <c r="G570" s="16">
        <f>'Memória de Calculo p Regulação'!J554</f>
        <v>0</v>
      </c>
      <c r="H570" s="16">
        <f>'Memória de Calculo p Regulação'!K554</f>
        <v>0</v>
      </c>
      <c r="I570" s="16">
        <f>'Memória de Calculo p Regulação'!L554</f>
        <v>0</v>
      </c>
      <c r="J570" s="16">
        <f>'Memória de Calculo p Regulação'!M572</f>
        <v>0</v>
      </c>
      <c r="K570" s="50">
        <f>'Memória de Calculo p Regulação'!N572</f>
        <v>0</v>
      </c>
      <c r="L570" s="51" t="str">
        <f>'Memória de Calculo p Regulação'!O572</f>
        <v/>
      </c>
      <c r="M570" s="51" t="str">
        <f>'Memória de Calculo p Regulação'!P572</f>
        <v/>
      </c>
    </row>
    <row r="571" spans="1:13" s="52" customFormat="1" ht="39.950000000000003" customHeight="1" x14ac:dyDescent="0.25">
      <c r="A571" s="49">
        <f t="shared" si="8"/>
        <v>563</v>
      </c>
      <c r="B571" s="16">
        <f>'Memória de Calculo p Regulação'!$E573</f>
        <v>0</v>
      </c>
      <c r="C571" s="13" t="str">
        <f>'Memória de Calculo p Regulação'!$F573</f>
        <v/>
      </c>
      <c r="D571" s="16" t="str">
        <f>'Memória de Calculo p Regulação'!G573</f>
        <v/>
      </c>
      <c r="E571" s="13" t="str">
        <f>'Memória de Calculo p Regulação'!H573</f>
        <v/>
      </c>
      <c r="F571" s="16" t="str">
        <f>'Memória de Calculo p Regulação'!I573</f>
        <v/>
      </c>
      <c r="G571" s="16">
        <f>'Memória de Calculo p Regulação'!J555</f>
        <v>0</v>
      </c>
      <c r="H571" s="16">
        <f>'Memória de Calculo p Regulação'!K555</f>
        <v>0</v>
      </c>
      <c r="I571" s="16">
        <f>'Memória de Calculo p Regulação'!L555</f>
        <v>0</v>
      </c>
      <c r="J571" s="16">
        <f>'Memória de Calculo p Regulação'!M573</f>
        <v>0</v>
      </c>
      <c r="K571" s="50">
        <f>'Memória de Calculo p Regulação'!N573</f>
        <v>0</v>
      </c>
      <c r="L571" s="51" t="str">
        <f>'Memória de Calculo p Regulação'!O573</f>
        <v/>
      </c>
      <c r="M571" s="51" t="str">
        <f>'Memória de Calculo p Regulação'!P573</f>
        <v/>
      </c>
    </row>
    <row r="572" spans="1:13" s="52" customFormat="1" ht="39.950000000000003" customHeight="1" x14ac:dyDescent="0.25">
      <c r="A572" s="49">
        <f t="shared" si="8"/>
        <v>564</v>
      </c>
      <c r="B572" s="16">
        <f>'Memória de Calculo p Regulação'!$E574</f>
        <v>0</v>
      </c>
      <c r="C572" s="13" t="str">
        <f>'Memória de Calculo p Regulação'!$F574</f>
        <v/>
      </c>
      <c r="D572" s="16" t="str">
        <f>'Memória de Calculo p Regulação'!G574</f>
        <v/>
      </c>
      <c r="E572" s="13" t="str">
        <f>'Memória de Calculo p Regulação'!H574</f>
        <v/>
      </c>
      <c r="F572" s="16" t="str">
        <f>'Memória de Calculo p Regulação'!I574</f>
        <v/>
      </c>
      <c r="G572" s="16">
        <f>'Memória de Calculo p Regulação'!J556</f>
        <v>0</v>
      </c>
      <c r="H572" s="16">
        <f>'Memória de Calculo p Regulação'!K556</f>
        <v>0</v>
      </c>
      <c r="I572" s="16">
        <f>'Memória de Calculo p Regulação'!L556</f>
        <v>0</v>
      </c>
      <c r="J572" s="16">
        <f>'Memória de Calculo p Regulação'!M574</f>
        <v>0</v>
      </c>
      <c r="K572" s="50">
        <f>'Memória de Calculo p Regulação'!N574</f>
        <v>0</v>
      </c>
      <c r="L572" s="51" t="str">
        <f>'Memória de Calculo p Regulação'!O574</f>
        <v/>
      </c>
      <c r="M572" s="51" t="str">
        <f>'Memória de Calculo p Regulação'!P574</f>
        <v/>
      </c>
    </row>
    <row r="573" spans="1:13" s="52" customFormat="1" ht="39.950000000000003" customHeight="1" x14ac:dyDescent="0.25">
      <c r="A573" s="49">
        <f t="shared" si="8"/>
        <v>565</v>
      </c>
      <c r="B573" s="16">
        <f>'Memória de Calculo p Regulação'!$E575</f>
        <v>0</v>
      </c>
      <c r="C573" s="13" t="str">
        <f>'Memória de Calculo p Regulação'!$F575</f>
        <v/>
      </c>
      <c r="D573" s="16" t="str">
        <f>'Memória de Calculo p Regulação'!G575</f>
        <v/>
      </c>
      <c r="E573" s="13" t="str">
        <f>'Memória de Calculo p Regulação'!H575</f>
        <v/>
      </c>
      <c r="F573" s="16" t="str">
        <f>'Memória de Calculo p Regulação'!I575</f>
        <v/>
      </c>
      <c r="G573" s="16" t="e">
        <f>'Memória de Calculo p Regulação'!#REF!</f>
        <v>#REF!</v>
      </c>
      <c r="H573" s="16" t="e">
        <f>'Memória de Calculo p Regulação'!#REF!</f>
        <v>#REF!</v>
      </c>
      <c r="I573" s="16" t="e">
        <f>'Memória de Calculo p Regulação'!#REF!</f>
        <v>#REF!</v>
      </c>
      <c r="J573" s="16">
        <f>'Memória de Calculo p Regulação'!M575</f>
        <v>0</v>
      </c>
      <c r="K573" s="50">
        <f>'Memória de Calculo p Regulação'!N575</f>
        <v>0</v>
      </c>
      <c r="L573" s="51" t="str">
        <f>'Memória de Calculo p Regulação'!O575</f>
        <v/>
      </c>
      <c r="M573" s="51" t="str">
        <f>'Memória de Calculo p Regulação'!P575</f>
        <v/>
      </c>
    </row>
    <row r="574" spans="1:13" s="52" customFormat="1" ht="39.950000000000003" customHeight="1" x14ac:dyDescent="0.25">
      <c r="A574" s="49">
        <f t="shared" si="8"/>
        <v>566</v>
      </c>
      <c r="B574" s="16">
        <f>'Memória de Calculo p Regulação'!$E576</f>
        <v>0</v>
      </c>
      <c r="C574" s="13" t="str">
        <f>'Memória de Calculo p Regulação'!$F576</f>
        <v/>
      </c>
      <c r="D574" s="16" t="str">
        <f>'Memória de Calculo p Regulação'!G576</f>
        <v/>
      </c>
      <c r="E574" s="13" t="str">
        <f>'Memória de Calculo p Regulação'!H576</f>
        <v/>
      </c>
      <c r="F574" s="16" t="str">
        <f>'Memória de Calculo p Regulação'!I576</f>
        <v/>
      </c>
      <c r="G574" s="16">
        <f>'Memória de Calculo p Regulação'!J557</f>
        <v>0</v>
      </c>
      <c r="H574" s="16">
        <f>'Memória de Calculo p Regulação'!K557</f>
        <v>0</v>
      </c>
      <c r="I574" s="16">
        <f>'Memória de Calculo p Regulação'!L557</f>
        <v>0</v>
      </c>
      <c r="J574" s="16">
        <f>'Memória de Calculo p Regulação'!M576</f>
        <v>0</v>
      </c>
      <c r="K574" s="50">
        <f>'Memória de Calculo p Regulação'!N576</f>
        <v>0</v>
      </c>
      <c r="L574" s="51" t="str">
        <f>'Memória de Calculo p Regulação'!O576</f>
        <v/>
      </c>
      <c r="M574" s="51" t="str">
        <f>'Memória de Calculo p Regulação'!P576</f>
        <v/>
      </c>
    </row>
    <row r="575" spans="1:13" s="52" customFormat="1" ht="39.950000000000003" customHeight="1" x14ac:dyDescent="0.25">
      <c r="A575" s="49">
        <f t="shared" si="8"/>
        <v>567</v>
      </c>
      <c r="B575" s="16">
        <f>'Memória de Calculo p Regulação'!$E577</f>
        <v>0</v>
      </c>
      <c r="C575" s="13" t="str">
        <f>'Memória de Calculo p Regulação'!$F577</f>
        <v/>
      </c>
      <c r="D575" s="16" t="str">
        <f>'Memória de Calculo p Regulação'!G577</f>
        <v/>
      </c>
      <c r="E575" s="13" t="str">
        <f>'Memória de Calculo p Regulação'!H577</f>
        <v/>
      </c>
      <c r="F575" s="16" t="str">
        <f>'Memória de Calculo p Regulação'!I577</f>
        <v/>
      </c>
      <c r="G575" s="16">
        <f>'Memória de Calculo p Regulação'!J558</f>
        <v>0</v>
      </c>
      <c r="H575" s="16">
        <f>'Memória de Calculo p Regulação'!K558</f>
        <v>0</v>
      </c>
      <c r="I575" s="16">
        <f>'Memória de Calculo p Regulação'!L558</f>
        <v>0</v>
      </c>
      <c r="J575" s="16">
        <f>'Memória de Calculo p Regulação'!M577</f>
        <v>0</v>
      </c>
      <c r="K575" s="50">
        <f>'Memória de Calculo p Regulação'!N577</f>
        <v>0</v>
      </c>
      <c r="L575" s="51" t="str">
        <f>'Memória de Calculo p Regulação'!O577</f>
        <v/>
      </c>
      <c r="M575" s="51" t="str">
        <f>'Memória de Calculo p Regulação'!P577</f>
        <v/>
      </c>
    </row>
    <row r="576" spans="1:13" s="52" customFormat="1" ht="39.950000000000003" customHeight="1" x14ac:dyDescent="0.25">
      <c r="A576" s="49">
        <f t="shared" si="8"/>
        <v>568</v>
      </c>
      <c r="B576" s="16">
        <f>'Memória de Calculo p Regulação'!$E578</f>
        <v>0</v>
      </c>
      <c r="C576" s="13" t="str">
        <f>'Memória de Calculo p Regulação'!$F578</f>
        <v/>
      </c>
      <c r="D576" s="16" t="str">
        <f>'Memória de Calculo p Regulação'!G578</f>
        <v/>
      </c>
      <c r="E576" s="13" t="str">
        <f>'Memória de Calculo p Regulação'!H578</f>
        <v/>
      </c>
      <c r="F576" s="16" t="str">
        <f>'Memória de Calculo p Regulação'!I578</f>
        <v/>
      </c>
      <c r="G576" s="16">
        <f>'Memória de Calculo p Regulação'!J559</f>
        <v>0</v>
      </c>
      <c r="H576" s="16">
        <f>'Memória de Calculo p Regulação'!K559</f>
        <v>0</v>
      </c>
      <c r="I576" s="16">
        <f>'Memória de Calculo p Regulação'!L559</f>
        <v>0</v>
      </c>
      <c r="J576" s="16">
        <f>'Memória de Calculo p Regulação'!M578</f>
        <v>0</v>
      </c>
      <c r="K576" s="50">
        <f>'Memória de Calculo p Regulação'!N578</f>
        <v>0</v>
      </c>
      <c r="L576" s="51" t="str">
        <f>'Memória de Calculo p Regulação'!O578</f>
        <v/>
      </c>
      <c r="M576" s="51" t="str">
        <f>'Memória de Calculo p Regulação'!P578</f>
        <v/>
      </c>
    </row>
    <row r="577" spans="1:13" s="52" customFormat="1" ht="39.950000000000003" customHeight="1" x14ac:dyDescent="0.25">
      <c r="A577" s="49">
        <f t="shared" si="8"/>
        <v>569</v>
      </c>
      <c r="B577" s="16">
        <f>'Memória de Calculo p Regulação'!$E579</f>
        <v>0</v>
      </c>
      <c r="C577" s="13" t="str">
        <f>'Memória de Calculo p Regulação'!$F579</f>
        <v/>
      </c>
      <c r="D577" s="16" t="str">
        <f>'Memória de Calculo p Regulação'!G579</f>
        <v/>
      </c>
      <c r="E577" s="13" t="str">
        <f>'Memória de Calculo p Regulação'!H579</f>
        <v/>
      </c>
      <c r="F577" s="16" t="str">
        <f>'Memória de Calculo p Regulação'!I579</f>
        <v/>
      </c>
      <c r="G577" s="16">
        <f>'Memória de Calculo p Regulação'!J560</f>
        <v>0</v>
      </c>
      <c r="H577" s="16">
        <f>'Memória de Calculo p Regulação'!K560</f>
        <v>0</v>
      </c>
      <c r="I577" s="16">
        <f>'Memória de Calculo p Regulação'!L560</f>
        <v>0</v>
      </c>
      <c r="J577" s="16">
        <f>'Memória de Calculo p Regulação'!M579</f>
        <v>0</v>
      </c>
      <c r="K577" s="50">
        <f>'Memória de Calculo p Regulação'!N579</f>
        <v>0</v>
      </c>
      <c r="L577" s="51" t="str">
        <f>'Memória de Calculo p Regulação'!O579</f>
        <v/>
      </c>
      <c r="M577" s="51" t="str">
        <f>'Memória de Calculo p Regulação'!P579</f>
        <v/>
      </c>
    </row>
    <row r="578" spans="1:13" s="52" customFormat="1" ht="39.950000000000003" customHeight="1" x14ac:dyDescent="0.25">
      <c r="A578" s="49">
        <f t="shared" si="8"/>
        <v>570</v>
      </c>
      <c r="B578" s="16">
        <f>'Memória de Calculo p Regulação'!$E580</f>
        <v>0</v>
      </c>
      <c r="C578" s="13" t="str">
        <f>'Memória de Calculo p Regulação'!$F580</f>
        <v/>
      </c>
      <c r="D578" s="16" t="str">
        <f>'Memória de Calculo p Regulação'!G580</f>
        <v/>
      </c>
      <c r="E578" s="13" t="str">
        <f>'Memória de Calculo p Regulação'!H580</f>
        <v/>
      </c>
      <c r="F578" s="16" t="str">
        <f>'Memória de Calculo p Regulação'!I580</f>
        <v/>
      </c>
      <c r="G578" s="16">
        <f>'Memória de Calculo p Regulação'!J561</f>
        <v>0</v>
      </c>
      <c r="H578" s="16">
        <f>'Memória de Calculo p Regulação'!K561</f>
        <v>0</v>
      </c>
      <c r="I578" s="16">
        <f>'Memória de Calculo p Regulação'!L561</f>
        <v>0</v>
      </c>
      <c r="J578" s="16">
        <f>'Memória de Calculo p Regulação'!M580</f>
        <v>0</v>
      </c>
      <c r="K578" s="50">
        <f>'Memória de Calculo p Regulação'!N580</f>
        <v>0</v>
      </c>
      <c r="L578" s="51" t="str">
        <f>'Memória de Calculo p Regulação'!O580</f>
        <v/>
      </c>
      <c r="M578" s="51" t="str">
        <f>'Memória de Calculo p Regulação'!P580</f>
        <v/>
      </c>
    </row>
    <row r="579" spans="1:13" s="52" customFormat="1" ht="39.950000000000003" customHeight="1" x14ac:dyDescent="0.25">
      <c r="A579" s="49">
        <f t="shared" si="8"/>
        <v>571</v>
      </c>
      <c r="B579" s="16">
        <f>'Memória de Calculo p Regulação'!$E581</f>
        <v>0</v>
      </c>
      <c r="C579" s="13" t="str">
        <f>'Memória de Calculo p Regulação'!$F581</f>
        <v/>
      </c>
      <c r="D579" s="16" t="str">
        <f>'Memória de Calculo p Regulação'!G581</f>
        <v/>
      </c>
      <c r="E579" s="13" t="str">
        <f>'Memória de Calculo p Regulação'!H581</f>
        <v/>
      </c>
      <c r="F579" s="16" t="str">
        <f>'Memória de Calculo p Regulação'!I581</f>
        <v/>
      </c>
      <c r="G579" s="16">
        <f>'Memória de Calculo p Regulação'!J562</f>
        <v>0</v>
      </c>
      <c r="H579" s="16">
        <f>'Memória de Calculo p Regulação'!K562</f>
        <v>0</v>
      </c>
      <c r="I579" s="16">
        <f>'Memória de Calculo p Regulação'!L562</f>
        <v>0</v>
      </c>
      <c r="J579" s="16">
        <f>'Memória de Calculo p Regulação'!M581</f>
        <v>0</v>
      </c>
      <c r="K579" s="50">
        <f>'Memória de Calculo p Regulação'!N581</f>
        <v>0</v>
      </c>
      <c r="L579" s="51" t="str">
        <f>'Memória de Calculo p Regulação'!O581</f>
        <v/>
      </c>
      <c r="M579" s="51" t="str">
        <f>'Memória de Calculo p Regulação'!P581</f>
        <v/>
      </c>
    </row>
    <row r="580" spans="1:13" s="52" customFormat="1" ht="39.950000000000003" customHeight="1" x14ac:dyDescent="0.25">
      <c r="A580" s="49">
        <f t="shared" si="8"/>
        <v>572</v>
      </c>
      <c r="B580" s="16">
        <f>'Memória de Calculo p Regulação'!$E582</f>
        <v>0</v>
      </c>
      <c r="C580" s="13" t="str">
        <f>'Memória de Calculo p Regulação'!$F582</f>
        <v/>
      </c>
      <c r="D580" s="16" t="str">
        <f>'Memória de Calculo p Regulação'!G582</f>
        <v/>
      </c>
      <c r="E580" s="13" t="str">
        <f>'Memória de Calculo p Regulação'!H582</f>
        <v/>
      </c>
      <c r="F580" s="16" t="str">
        <f>'Memória de Calculo p Regulação'!I582</f>
        <v/>
      </c>
      <c r="G580" s="16">
        <f>'Memória de Calculo p Regulação'!J563</f>
        <v>0</v>
      </c>
      <c r="H580" s="16">
        <f>'Memória de Calculo p Regulação'!K563</f>
        <v>0</v>
      </c>
      <c r="I580" s="16">
        <f>'Memória de Calculo p Regulação'!L563</f>
        <v>0</v>
      </c>
      <c r="J580" s="16">
        <f>'Memória de Calculo p Regulação'!M582</f>
        <v>0</v>
      </c>
      <c r="K580" s="50">
        <f>'Memória de Calculo p Regulação'!N582</f>
        <v>0</v>
      </c>
      <c r="L580" s="51" t="str">
        <f>'Memória de Calculo p Regulação'!O582</f>
        <v/>
      </c>
      <c r="M580" s="51" t="str">
        <f>'Memória de Calculo p Regulação'!P582</f>
        <v/>
      </c>
    </row>
    <row r="581" spans="1:13" s="52" customFormat="1" ht="39.950000000000003" customHeight="1" x14ac:dyDescent="0.25">
      <c r="A581" s="49">
        <f t="shared" si="8"/>
        <v>573</v>
      </c>
      <c r="B581" s="16">
        <f>'Memória de Calculo p Regulação'!$E583</f>
        <v>0</v>
      </c>
      <c r="C581" s="13" t="str">
        <f>'Memória de Calculo p Regulação'!$F583</f>
        <v/>
      </c>
      <c r="D581" s="16" t="str">
        <f>'Memória de Calculo p Regulação'!G583</f>
        <v/>
      </c>
      <c r="E581" s="13" t="str">
        <f>'Memória de Calculo p Regulação'!H583</f>
        <v/>
      </c>
      <c r="F581" s="16" t="str">
        <f>'Memória de Calculo p Regulação'!I583</f>
        <v/>
      </c>
      <c r="G581" s="16">
        <f>'Memória de Calculo p Regulação'!J564</f>
        <v>0</v>
      </c>
      <c r="H581" s="16">
        <f>'Memória de Calculo p Regulação'!K564</f>
        <v>0</v>
      </c>
      <c r="I581" s="16">
        <f>'Memória de Calculo p Regulação'!L564</f>
        <v>0</v>
      </c>
      <c r="J581" s="16">
        <f>'Memória de Calculo p Regulação'!M583</f>
        <v>0</v>
      </c>
      <c r="K581" s="50">
        <f>'Memória de Calculo p Regulação'!N583</f>
        <v>0</v>
      </c>
      <c r="L581" s="51" t="str">
        <f>'Memória de Calculo p Regulação'!O583</f>
        <v/>
      </c>
      <c r="M581" s="51" t="str">
        <f>'Memória de Calculo p Regulação'!P583</f>
        <v/>
      </c>
    </row>
    <row r="582" spans="1:13" s="52" customFormat="1" ht="39.950000000000003" customHeight="1" x14ac:dyDescent="0.25">
      <c r="A582" s="49">
        <f t="shared" si="8"/>
        <v>574</v>
      </c>
      <c r="B582" s="16">
        <f>'Memória de Calculo p Regulação'!$E584</f>
        <v>0</v>
      </c>
      <c r="C582" s="13" t="str">
        <f>'Memória de Calculo p Regulação'!$F584</f>
        <v/>
      </c>
      <c r="D582" s="16" t="str">
        <f>'Memória de Calculo p Regulação'!G584</f>
        <v/>
      </c>
      <c r="E582" s="13" t="str">
        <f>'Memória de Calculo p Regulação'!H584</f>
        <v/>
      </c>
      <c r="F582" s="16" t="str">
        <f>'Memória de Calculo p Regulação'!I584</f>
        <v/>
      </c>
      <c r="G582" s="16">
        <f>'Memória de Calculo p Regulação'!J565</f>
        <v>0</v>
      </c>
      <c r="H582" s="16">
        <f>'Memória de Calculo p Regulação'!K565</f>
        <v>0</v>
      </c>
      <c r="I582" s="16">
        <f>'Memória de Calculo p Regulação'!L565</f>
        <v>0</v>
      </c>
      <c r="J582" s="16">
        <f>'Memória de Calculo p Regulação'!M584</f>
        <v>0</v>
      </c>
      <c r="K582" s="50">
        <f>'Memória de Calculo p Regulação'!N584</f>
        <v>0</v>
      </c>
      <c r="L582" s="51" t="str">
        <f>'Memória de Calculo p Regulação'!O584</f>
        <v/>
      </c>
      <c r="M582" s="51" t="str">
        <f>'Memória de Calculo p Regulação'!P584</f>
        <v/>
      </c>
    </row>
    <row r="583" spans="1:13" s="52" customFormat="1" ht="39.950000000000003" customHeight="1" x14ac:dyDescent="0.25">
      <c r="A583" s="49">
        <f t="shared" si="8"/>
        <v>575</v>
      </c>
      <c r="B583" s="16">
        <f>'Memória de Calculo p Regulação'!$E585</f>
        <v>0</v>
      </c>
      <c r="C583" s="13" t="str">
        <f>'Memória de Calculo p Regulação'!$F585</f>
        <v/>
      </c>
      <c r="D583" s="16" t="str">
        <f>'Memória de Calculo p Regulação'!G585</f>
        <v/>
      </c>
      <c r="E583" s="13" t="str">
        <f>'Memória de Calculo p Regulação'!H585</f>
        <v/>
      </c>
      <c r="F583" s="16" t="str">
        <f>'Memória de Calculo p Regulação'!I585</f>
        <v/>
      </c>
      <c r="G583" s="16">
        <f>'Memória de Calculo p Regulação'!J566</f>
        <v>0</v>
      </c>
      <c r="H583" s="16">
        <f>'Memória de Calculo p Regulação'!K566</f>
        <v>0</v>
      </c>
      <c r="I583" s="16">
        <f>'Memória de Calculo p Regulação'!L566</f>
        <v>0</v>
      </c>
      <c r="J583" s="16">
        <f>'Memória de Calculo p Regulação'!M585</f>
        <v>0</v>
      </c>
      <c r="K583" s="50">
        <f>'Memória de Calculo p Regulação'!N585</f>
        <v>0</v>
      </c>
      <c r="L583" s="51" t="str">
        <f>'Memória de Calculo p Regulação'!O585</f>
        <v/>
      </c>
      <c r="M583" s="51" t="str">
        <f>'Memória de Calculo p Regulação'!P585</f>
        <v/>
      </c>
    </row>
    <row r="584" spans="1:13" s="52" customFormat="1" ht="39.950000000000003" customHeight="1" x14ac:dyDescent="0.25">
      <c r="A584" s="49">
        <f t="shared" si="8"/>
        <v>576</v>
      </c>
      <c r="B584" s="16">
        <f>'Memória de Calculo p Regulação'!$E586</f>
        <v>0</v>
      </c>
      <c r="C584" s="13" t="str">
        <f>'Memória de Calculo p Regulação'!$F586</f>
        <v/>
      </c>
      <c r="D584" s="16" t="str">
        <f>'Memória de Calculo p Regulação'!G586</f>
        <v/>
      </c>
      <c r="E584" s="13" t="str">
        <f>'Memória de Calculo p Regulação'!H586</f>
        <v/>
      </c>
      <c r="F584" s="16" t="str">
        <f>'Memória de Calculo p Regulação'!I586</f>
        <v/>
      </c>
      <c r="G584" s="16">
        <f>'Memória de Calculo p Regulação'!J567</f>
        <v>0</v>
      </c>
      <c r="H584" s="16">
        <f>'Memória de Calculo p Regulação'!K567</f>
        <v>0</v>
      </c>
      <c r="I584" s="16">
        <f>'Memória de Calculo p Regulação'!L567</f>
        <v>0</v>
      </c>
      <c r="J584" s="16">
        <f>'Memória de Calculo p Regulação'!M586</f>
        <v>0</v>
      </c>
      <c r="K584" s="50">
        <f>'Memória de Calculo p Regulação'!N586</f>
        <v>0</v>
      </c>
      <c r="L584" s="51" t="str">
        <f>'Memória de Calculo p Regulação'!O586</f>
        <v/>
      </c>
      <c r="M584" s="51" t="str">
        <f>'Memória de Calculo p Regulação'!P586</f>
        <v/>
      </c>
    </row>
    <row r="585" spans="1:13" s="52" customFormat="1" ht="39.950000000000003" customHeight="1" x14ac:dyDescent="0.25">
      <c r="A585" s="49">
        <f t="shared" si="8"/>
        <v>577</v>
      </c>
      <c r="B585" s="16">
        <f>'Memória de Calculo p Regulação'!$E587</f>
        <v>0</v>
      </c>
      <c r="C585" s="13" t="str">
        <f>'Memória de Calculo p Regulação'!$F587</f>
        <v/>
      </c>
      <c r="D585" s="16" t="str">
        <f>'Memória de Calculo p Regulação'!G587</f>
        <v/>
      </c>
      <c r="E585" s="13" t="str">
        <f>'Memória de Calculo p Regulação'!H587</f>
        <v/>
      </c>
      <c r="F585" s="16" t="str">
        <f>'Memória de Calculo p Regulação'!I587</f>
        <v/>
      </c>
      <c r="G585" s="16">
        <f>'Memória de Calculo p Regulação'!J568</f>
        <v>0</v>
      </c>
      <c r="H585" s="16">
        <f>'Memória de Calculo p Regulação'!K568</f>
        <v>0</v>
      </c>
      <c r="I585" s="16">
        <f>'Memória de Calculo p Regulação'!L568</f>
        <v>0</v>
      </c>
      <c r="J585" s="16">
        <f>'Memória de Calculo p Regulação'!M587</f>
        <v>0</v>
      </c>
      <c r="K585" s="50">
        <f>'Memória de Calculo p Regulação'!N587</f>
        <v>0</v>
      </c>
      <c r="L585" s="51" t="str">
        <f>'Memória de Calculo p Regulação'!O587</f>
        <v/>
      </c>
      <c r="M585" s="51" t="str">
        <f>'Memória de Calculo p Regulação'!P587</f>
        <v/>
      </c>
    </row>
    <row r="586" spans="1:13" s="52" customFormat="1" ht="39.950000000000003" customHeight="1" x14ac:dyDescent="0.25">
      <c r="A586" s="49">
        <f t="shared" ref="A586:A649" si="9">A585+1</f>
        <v>578</v>
      </c>
      <c r="B586" s="16">
        <f>'Memória de Calculo p Regulação'!$E588</f>
        <v>0</v>
      </c>
      <c r="C586" s="13" t="str">
        <f>'Memória de Calculo p Regulação'!$F588</f>
        <v/>
      </c>
      <c r="D586" s="16" t="str">
        <f>'Memória de Calculo p Regulação'!G588</f>
        <v/>
      </c>
      <c r="E586" s="13" t="str">
        <f>'Memória de Calculo p Regulação'!H588</f>
        <v/>
      </c>
      <c r="F586" s="16" t="str">
        <f>'Memória de Calculo p Regulação'!I588</f>
        <v/>
      </c>
      <c r="G586" s="16">
        <f>'Memória de Calculo p Regulação'!J569</f>
        <v>0</v>
      </c>
      <c r="H586" s="16">
        <f>'Memória de Calculo p Regulação'!K569</f>
        <v>0</v>
      </c>
      <c r="I586" s="16">
        <f>'Memória de Calculo p Regulação'!L569</f>
        <v>0</v>
      </c>
      <c r="J586" s="16">
        <f>'Memória de Calculo p Regulação'!M588</f>
        <v>0</v>
      </c>
      <c r="K586" s="50">
        <f>'Memória de Calculo p Regulação'!N588</f>
        <v>0</v>
      </c>
      <c r="L586" s="51" t="str">
        <f>'Memória de Calculo p Regulação'!O588</f>
        <v/>
      </c>
      <c r="M586" s="51" t="str">
        <f>'Memória de Calculo p Regulação'!P588</f>
        <v/>
      </c>
    </row>
    <row r="587" spans="1:13" s="52" customFormat="1" ht="39.950000000000003" customHeight="1" x14ac:dyDescent="0.25">
      <c r="A587" s="49">
        <f t="shared" si="9"/>
        <v>579</v>
      </c>
      <c r="B587" s="16">
        <f>'Memória de Calculo p Regulação'!$E589</f>
        <v>0</v>
      </c>
      <c r="C587" s="13" t="str">
        <f>'Memória de Calculo p Regulação'!$F589</f>
        <v/>
      </c>
      <c r="D587" s="16" t="str">
        <f>'Memória de Calculo p Regulação'!G589</f>
        <v/>
      </c>
      <c r="E587" s="13" t="str">
        <f>'Memória de Calculo p Regulação'!H589</f>
        <v/>
      </c>
      <c r="F587" s="16" t="str">
        <f>'Memória de Calculo p Regulação'!I589</f>
        <v/>
      </c>
      <c r="G587" s="16">
        <f>'Memória de Calculo p Regulação'!J570</f>
        <v>0</v>
      </c>
      <c r="H587" s="16">
        <f>'Memória de Calculo p Regulação'!K570</f>
        <v>0</v>
      </c>
      <c r="I587" s="16">
        <f>'Memória de Calculo p Regulação'!L570</f>
        <v>0</v>
      </c>
      <c r="J587" s="16">
        <f>'Memória de Calculo p Regulação'!M589</f>
        <v>0</v>
      </c>
      <c r="K587" s="50">
        <f>'Memória de Calculo p Regulação'!N589</f>
        <v>0</v>
      </c>
      <c r="L587" s="51" t="str">
        <f>'Memória de Calculo p Regulação'!O589</f>
        <v/>
      </c>
      <c r="M587" s="51" t="str">
        <f>'Memória de Calculo p Regulação'!P589</f>
        <v/>
      </c>
    </row>
    <row r="588" spans="1:13" s="52" customFormat="1" ht="39.950000000000003" customHeight="1" x14ac:dyDescent="0.25">
      <c r="A588" s="49">
        <f t="shared" si="9"/>
        <v>580</v>
      </c>
      <c r="B588" s="16">
        <f>'Memória de Calculo p Regulação'!$E590</f>
        <v>0</v>
      </c>
      <c r="C588" s="13" t="str">
        <f>'Memória de Calculo p Regulação'!$F590</f>
        <v/>
      </c>
      <c r="D588" s="16" t="str">
        <f>'Memória de Calculo p Regulação'!G590</f>
        <v/>
      </c>
      <c r="E588" s="13" t="str">
        <f>'Memória de Calculo p Regulação'!H590</f>
        <v/>
      </c>
      <c r="F588" s="16" t="str">
        <f>'Memória de Calculo p Regulação'!I590</f>
        <v/>
      </c>
      <c r="G588" s="16">
        <f>'Memória de Calculo p Regulação'!J571</f>
        <v>0</v>
      </c>
      <c r="H588" s="16">
        <f>'Memória de Calculo p Regulação'!K571</f>
        <v>0</v>
      </c>
      <c r="I588" s="16">
        <f>'Memória de Calculo p Regulação'!L571</f>
        <v>0</v>
      </c>
      <c r="J588" s="16">
        <f>'Memória de Calculo p Regulação'!M590</f>
        <v>0</v>
      </c>
      <c r="K588" s="50">
        <f>'Memória de Calculo p Regulação'!N590</f>
        <v>0</v>
      </c>
      <c r="L588" s="51" t="str">
        <f>'Memória de Calculo p Regulação'!O590</f>
        <v/>
      </c>
      <c r="M588" s="51" t="str">
        <f>'Memória de Calculo p Regulação'!P590</f>
        <v/>
      </c>
    </row>
    <row r="589" spans="1:13" s="52" customFormat="1" ht="39.950000000000003" customHeight="1" x14ac:dyDescent="0.25">
      <c r="A589" s="49">
        <f t="shared" si="9"/>
        <v>581</v>
      </c>
      <c r="B589" s="16">
        <f>'Memória de Calculo p Regulação'!$E591</f>
        <v>0</v>
      </c>
      <c r="C589" s="13" t="str">
        <f>'Memória de Calculo p Regulação'!$F591</f>
        <v/>
      </c>
      <c r="D589" s="16" t="str">
        <f>'Memória de Calculo p Regulação'!G591</f>
        <v/>
      </c>
      <c r="E589" s="13" t="str">
        <f>'Memória de Calculo p Regulação'!H591</f>
        <v/>
      </c>
      <c r="F589" s="16" t="str">
        <f>'Memória de Calculo p Regulação'!I591</f>
        <v/>
      </c>
      <c r="G589" s="16">
        <f>'Memória de Calculo p Regulação'!J572</f>
        <v>0</v>
      </c>
      <c r="H589" s="16">
        <f>'Memória de Calculo p Regulação'!K572</f>
        <v>0</v>
      </c>
      <c r="I589" s="16">
        <f>'Memória de Calculo p Regulação'!L572</f>
        <v>0</v>
      </c>
      <c r="J589" s="16">
        <f>'Memória de Calculo p Regulação'!M591</f>
        <v>0</v>
      </c>
      <c r="K589" s="50">
        <f>'Memória de Calculo p Regulação'!N591</f>
        <v>0</v>
      </c>
      <c r="L589" s="51" t="str">
        <f>'Memória de Calculo p Regulação'!O591</f>
        <v/>
      </c>
      <c r="M589" s="51" t="str">
        <f>'Memória de Calculo p Regulação'!P591</f>
        <v/>
      </c>
    </row>
    <row r="590" spans="1:13" s="52" customFormat="1" ht="39.950000000000003" customHeight="1" x14ac:dyDescent="0.25">
      <c r="A590" s="49">
        <f t="shared" si="9"/>
        <v>582</v>
      </c>
      <c r="B590" s="16">
        <f>'Memória de Calculo p Regulação'!$E592</f>
        <v>0</v>
      </c>
      <c r="C590" s="13" t="str">
        <f>'Memória de Calculo p Regulação'!$F592</f>
        <v/>
      </c>
      <c r="D590" s="16" t="str">
        <f>'Memória de Calculo p Regulação'!G592</f>
        <v/>
      </c>
      <c r="E590" s="13" t="str">
        <f>'Memória de Calculo p Regulação'!H592</f>
        <v/>
      </c>
      <c r="F590" s="16" t="str">
        <f>'Memória de Calculo p Regulação'!I592</f>
        <v/>
      </c>
      <c r="G590" s="16">
        <f>'Memória de Calculo p Regulação'!J573</f>
        <v>0</v>
      </c>
      <c r="H590" s="16">
        <f>'Memória de Calculo p Regulação'!K573</f>
        <v>0</v>
      </c>
      <c r="I590" s="16">
        <f>'Memória de Calculo p Regulação'!L573</f>
        <v>0</v>
      </c>
      <c r="J590" s="16">
        <f>'Memória de Calculo p Regulação'!M592</f>
        <v>0</v>
      </c>
      <c r="K590" s="50">
        <f>'Memória de Calculo p Regulação'!N592</f>
        <v>0</v>
      </c>
      <c r="L590" s="51" t="str">
        <f>'Memória de Calculo p Regulação'!O592</f>
        <v/>
      </c>
      <c r="M590" s="51" t="str">
        <f>'Memória de Calculo p Regulação'!P592</f>
        <v/>
      </c>
    </row>
    <row r="591" spans="1:13" s="52" customFormat="1" ht="39.950000000000003" customHeight="1" x14ac:dyDescent="0.25">
      <c r="A591" s="49">
        <f t="shared" si="9"/>
        <v>583</v>
      </c>
      <c r="B591" s="16">
        <f>'Memória de Calculo p Regulação'!$E593</f>
        <v>0</v>
      </c>
      <c r="C591" s="13" t="str">
        <f>'Memória de Calculo p Regulação'!$F593</f>
        <v/>
      </c>
      <c r="D591" s="16" t="str">
        <f>'Memória de Calculo p Regulação'!G593</f>
        <v/>
      </c>
      <c r="E591" s="13" t="str">
        <f>'Memória de Calculo p Regulação'!H593</f>
        <v/>
      </c>
      <c r="F591" s="16" t="str">
        <f>'Memória de Calculo p Regulação'!I593</f>
        <v/>
      </c>
      <c r="G591" s="16">
        <f>'Memória de Calculo p Regulação'!J574</f>
        <v>0</v>
      </c>
      <c r="H591" s="16">
        <f>'Memória de Calculo p Regulação'!K574</f>
        <v>0</v>
      </c>
      <c r="I591" s="16">
        <f>'Memória de Calculo p Regulação'!L574</f>
        <v>0</v>
      </c>
      <c r="J591" s="16">
        <f>'Memória de Calculo p Regulação'!M593</f>
        <v>0</v>
      </c>
      <c r="K591" s="50">
        <f>'Memória de Calculo p Regulação'!N593</f>
        <v>0</v>
      </c>
      <c r="L591" s="51" t="str">
        <f>'Memória de Calculo p Regulação'!O593</f>
        <v/>
      </c>
      <c r="M591" s="51" t="str">
        <f>'Memória de Calculo p Regulação'!P593</f>
        <v/>
      </c>
    </row>
    <row r="592" spans="1:13" s="52" customFormat="1" ht="39.950000000000003" customHeight="1" x14ac:dyDescent="0.25">
      <c r="A592" s="49">
        <f t="shared" si="9"/>
        <v>584</v>
      </c>
      <c r="B592" s="16">
        <f>'Memória de Calculo p Regulação'!$E594</f>
        <v>0</v>
      </c>
      <c r="C592" s="13" t="str">
        <f>'Memória de Calculo p Regulação'!$F594</f>
        <v/>
      </c>
      <c r="D592" s="16" t="str">
        <f>'Memória de Calculo p Regulação'!G594</f>
        <v/>
      </c>
      <c r="E592" s="13" t="str">
        <f>'Memória de Calculo p Regulação'!H594</f>
        <v/>
      </c>
      <c r="F592" s="16" t="str">
        <f>'Memória de Calculo p Regulação'!I594</f>
        <v/>
      </c>
      <c r="G592" s="16">
        <f>'Memória de Calculo p Regulação'!J575</f>
        <v>0</v>
      </c>
      <c r="H592" s="16">
        <f>'Memória de Calculo p Regulação'!K575</f>
        <v>0</v>
      </c>
      <c r="I592" s="16">
        <f>'Memória de Calculo p Regulação'!L575</f>
        <v>0</v>
      </c>
      <c r="J592" s="16">
        <f>'Memória de Calculo p Regulação'!M594</f>
        <v>0</v>
      </c>
      <c r="K592" s="50">
        <f>'Memória de Calculo p Regulação'!N594</f>
        <v>0</v>
      </c>
      <c r="L592" s="51" t="str">
        <f>'Memória de Calculo p Regulação'!O594</f>
        <v/>
      </c>
      <c r="M592" s="51" t="str">
        <f>'Memória de Calculo p Regulação'!P594</f>
        <v/>
      </c>
    </row>
    <row r="593" spans="1:13" s="52" customFormat="1" ht="39.950000000000003" customHeight="1" x14ac:dyDescent="0.25">
      <c r="A593" s="49">
        <f t="shared" si="9"/>
        <v>585</v>
      </c>
      <c r="B593" s="16">
        <f>'Memória de Calculo p Regulação'!$E595</f>
        <v>0</v>
      </c>
      <c r="C593" s="13" t="str">
        <f>'Memória de Calculo p Regulação'!$F595</f>
        <v/>
      </c>
      <c r="D593" s="16" t="str">
        <f>'Memória de Calculo p Regulação'!G595</f>
        <v/>
      </c>
      <c r="E593" s="13" t="str">
        <f>'Memória de Calculo p Regulação'!H595</f>
        <v/>
      </c>
      <c r="F593" s="16" t="str">
        <f>'Memória de Calculo p Regulação'!I595</f>
        <v/>
      </c>
      <c r="G593" s="16">
        <f>'Memória de Calculo p Regulação'!J576</f>
        <v>0</v>
      </c>
      <c r="H593" s="16">
        <f>'Memória de Calculo p Regulação'!K576</f>
        <v>0</v>
      </c>
      <c r="I593" s="16">
        <f>'Memória de Calculo p Regulação'!L576</f>
        <v>0</v>
      </c>
      <c r="J593" s="16">
        <f>'Memória de Calculo p Regulação'!M595</f>
        <v>0</v>
      </c>
      <c r="K593" s="50">
        <f>'Memória de Calculo p Regulação'!N595</f>
        <v>0</v>
      </c>
      <c r="L593" s="51" t="str">
        <f>'Memória de Calculo p Regulação'!O595</f>
        <v/>
      </c>
      <c r="M593" s="51" t="str">
        <f>'Memória de Calculo p Regulação'!P595</f>
        <v/>
      </c>
    </row>
    <row r="594" spans="1:13" s="52" customFormat="1" ht="39.950000000000003" customHeight="1" x14ac:dyDescent="0.25">
      <c r="A594" s="49">
        <f t="shared" si="9"/>
        <v>586</v>
      </c>
      <c r="B594" s="16">
        <f>'Memória de Calculo p Regulação'!$E596</f>
        <v>0</v>
      </c>
      <c r="C594" s="13" t="str">
        <f>'Memória de Calculo p Regulação'!$F596</f>
        <v/>
      </c>
      <c r="D594" s="16" t="str">
        <f>'Memória de Calculo p Regulação'!G596</f>
        <v/>
      </c>
      <c r="E594" s="13" t="str">
        <f>'Memória de Calculo p Regulação'!H596</f>
        <v/>
      </c>
      <c r="F594" s="16" t="str">
        <f>'Memória de Calculo p Regulação'!I596</f>
        <v/>
      </c>
      <c r="G594" s="16">
        <f>'Memória de Calculo p Regulação'!J577</f>
        <v>0</v>
      </c>
      <c r="H594" s="16">
        <f>'Memória de Calculo p Regulação'!K577</f>
        <v>0</v>
      </c>
      <c r="I594" s="16">
        <f>'Memória de Calculo p Regulação'!L577</f>
        <v>0</v>
      </c>
      <c r="J594" s="16">
        <f>'Memória de Calculo p Regulação'!M596</f>
        <v>0</v>
      </c>
      <c r="K594" s="50">
        <f>'Memória de Calculo p Regulação'!N596</f>
        <v>0</v>
      </c>
      <c r="L594" s="51" t="str">
        <f>'Memória de Calculo p Regulação'!O596</f>
        <v/>
      </c>
      <c r="M594" s="51" t="str">
        <f>'Memória de Calculo p Regulação'!P596</f>
        <v/>
      </c>
    </row>
    <row r="595" spans="1:13" s="52" customFormat="1" ht="39.950000000000003" customHeight="1" x14ac:dyDescent="0.25">
      <c r="A595" s="49">
        <f t="shared" si="9"/>
        <v>587</v>
      </c>
      <c r="B595" s="16">
        <f>'Memória de Calculo p Regulação'!$E597</f>
        <v>0</v>
      </c>
      <c r="C595" s="13" t="str">
        <f>'Memória de Calculo p Regulação'!$F597</f>
        <v/>
      </c>
      <c r="D595" s="16" t="str">
        <f>'Memória de Calculo p Regulação'!G597</f>
        <v/>
      </c>
      <c r="E595" s="13" t="str">
        <f>'Memória de Calculo p Regulação'!H597</f>
        <v/>
      </c>
      <c r="F595" s="16" t="str">
        <f>'Memória de Calculo p Regulação'!I597</f>
        <v/>
      </c>
      <c r="G595" s="16">
        <f>'Memória de Calculo p Regulação'!J578</f>
        <v>0</v>
      </c>
      <c r="H595" s="16">
        <f>'Memória de Calculo p Regulação'!K578</f>
        <v>0</v>
      </c>
      <c r="I595" s="16">
        <f>'Memória de Calculo p Regulação'!L578</f>
        <v>0</v>
      </c>
      <c r="J595" s="16">
        <f>'Memória de Calculo p Regulação'!M597</f>
        <v>0</v>
      </c>
      <c r="K595" s="50">
        <f>'Memória de Calculo p Regulação'!N597</f>
        <v>0</v>
      </c>
      <c r="L595" s="51" t="str">
        <f>'Memória de Calculo p Regulação'!O597</f>
        <v/>
      </c>
      <c r="M595" s="51" t="str">
        <f>'Memória de Calculo p Regulação'!P597</f>
        <v/>
      </c>
    </row>
    <row r="596" spans="1:13" s="52" customFormat="1" ht="39.950000000000003" customHeight="1" x14ac:dyDescent="0.25">
      <c r="A596" s="49">
        <f t="shared" si="9"/>
        <v>588</v>
      </c>
      <c r="B596" s="16">
        <f>'Memória de Calculo p Regulação'!$E598</f>
        <v>0</v>
      </c>
      <c r="C596" s="13" t="str">
        <f>'Memória de Calculo p Regulação'!$F598</f>
        <v/>
      </c>
      <c r="D596" s="16" t="str">
        <f>'Memória de Calculo p Regulação'!G598</f>
        <v/>
      </c>
      <c r="E596" s="13" t="str">
        <f>'Memória de Calculo p Regulação'!H598</f>
        <v/>
      </c>
      <c r="F596" s="16" t="str">
        <f>'Memória de Calculo p Regulação'!I598</f>
        <v/>
      </c>
      <c r="G596" s="16">
        <f>'Memória de Calculo p Regulação'!J579</f>
        <v>0</v>
      </c>
      <c r="H596" s="16">
        <f>'Memória de Calculo p Regulação'!K579</f>
        <v>0</v>
      </c>
      <c r="I596" s="16">
        <f>'Memória de Calculo p Regulação'!L579</f>
        <v>0</v>
      </c>
      <c r="J596" s="16">
        <f>'Memória de Calculo p Regulação'!M598</f>
        <v>0</v>
      </c>
      <c r="K596" s="50">
        <f>'Memória de Calculo p Regulação'!N598</f>
        <v>0</v>
      </c>
      <c r="L596" s="51" t="str">
        <f>'Memória de Calculo p Regulação'!O598</f>
        <v/>
      </c>
      <c r="M596" s="51" t="str">
        <f>'Memória de Calculo p Regulação'!P598</f>
        <v/>
      </c>
    </row>
    <row r="597" spans="1:13" s="52" customFormat="1" ht="39.950000000000003" customHeight="1" x14ac:dyDescent="0.25">
      <c r="A597" s="49">
        <f t="shared" si="9"/>
        <v>589</v>
      </c>
      <c r="B597" s="16">
        <f>'Memória de Calculo p Regulação'!$E599</f>
        <v>0</v>
      </c>
      <c r="C597" s="13" t="str">
        <f>'Memória de Calculo p Regulação'!$F599</f>
        <v/>
      </c>
      <c r="D597" s="16" t="str">
        <f>'Memória de Calculo p Regulação'!G599</f>
        <v/>
      </c>
      <c r="E597" s="13" t="str">
        <f>'Memória de Calculo p Regulação'!H599</f>
        <v/>
      </c>
      <c r="F597" s="16" t="str">
        <f>'Memória de Calculo p Regulação'!I599</f>
        <v/>
      </c>
      <c r="G597" s="16">
        <f>'Memória de Calculo p Regulação'!J580</f>
        <v>0</v>
      </c>
      <c r="H597" s="16">
        <f>'Memória de Calculo p Regulação'!K580</f>
        <v>0</v>
      </c>
      <c r="I597" s="16">
        <f>'Memória de Calculo p Regulação'!L580</f>
        <v>0</v>
      </c>
      <c r="J597" s="16">
        <f>'Memória de Calculo p Regulação'!M599</f>
        <v>0</v>
      </c>
      <c r="K597" s="50">
        <f>'Memória de Calculo p Regulação'!N599</f>
        <v>0</v>
      </c>
      <c r="L597" s="51" t="str">
        <f>'Memória de Calculo p Regulação'!O599</f>
        <v/>
      </c>
      <c r="M597" s="51" t="str">
        <f>'Memória de Calculo p Regulação'!P599</f>
        <v/>
      </c>
    </row>
    <row r="598" spans="1:13" s="52" customFormat="1" ht="39.950000000000003" customHeight="1" x14ac:dyDescent="0.25">
      <c r="A598" s="49">
        <f t="shared" si="9"/>
        <v>590</v>
      </c>
      <c r="B598" s="16">
        <f>'Memória de Calculo p Regulação'!$E600</f>
        <v>0</v>
      </c>
      <c r="C598" s="13" t="str">
        <f>'Memória de Calculo p Regulação'!$F600</f>
        <v/>
      </c>
      <c r="D598" s="16" t="str">
        <f>'Memória de Calculo p Regulação'!G600</f>
        <v/>
      </c>
      <c r="E598" s="13" t="str">
        <f>'Memória de Calculo p Regulação'!H600</f>
        <v/>
      </c>
      <c r="F598" s="16" t="str">
        <f>'Memória de Calculo p Regulação'!I600</f>
        <v/>
      </c>
      <c r="G598" s="16">
        <f>'Memória de Calculo p Regulação'!J581</f>
        <v>0</v>
      </c>
      <c r="H598" s="16">
        <f>'Memória de Calculo p Regulação'!K581</f>
        <v>0</v>
      </c>
      <c r="I598" s="16">
        <f>'Memória de Calculo p Regulação'!L581</f>
        <v>0</v>
      </c>
      <c r="J598" s="16">
        <f>'Memória de Calculo p Regulação'!M600</f>
        <v>0</v>
      </c>
      <c r="K598" s="50">
        <f>'Memória de Calculo p Regulação'!N600</f>
        <v>0</v>
      </c>
      <c r="L598" s="51" t="str">
        <f>'Memória de Calculo p Regulação'!O600</f>
        <v/>
      </c>
      <c r="M598" s="51" t="str">
        <f>'Memória de Calculo p Regulação'!P600</f>
        <v/>
      </c>
    </row>
    <row r="599" spans="1:13" s="52" customFormat="1" ht="39.950000000000003" customHeight="1" x14ac:dyDescent="0.25">
      <c r="A599" s="49">
        <f t="shared" si="9"/>
        <v>591</v>
      </c>
      <c r="B599" s="16">
        <f>'Memória de Calculo p Regulação'!$E601</f>
        <v>0</v>
      </c>
      <c r="C599" s="13" t="str">
        <f>'Memória de Calculo p Regulação'!$F601</f>
        <v/>
      </c>
      <c r="D599" s="16" t="str">
        <f>'Memória de Calculo p Regulação'!G601</f>
        <v/>
      </c>
      <c r="E599" s="13" t="str">
        <f>'Memória de Calculo p Regulação'!H601</f>
        <v/>
      </c>
      <c r="F599" s="16" t="str">
        <f>'Memória de Calculo p Regulação'!I601</f>
        <v/>
      </c>
      <c r="G599" s="16">
        <f>'Memória de Calculo p Regulação'!J582</f>
        <v>0</v>
      </c>
      <c r="H599" s="16">
        <f>'Memória de Calculo p Regulação'!K582</f>
        <v>0</v>
      </c>
      <c r="I599" s="16">
        <f>'Memória de Calculo p Regulação'!L582</f>
        <v>0</v>
      </c>
      <c r="J599" s="16">
        <f>'Memória de Calculo p Regulação'!M601</f>
        <v>0</v>
      </c>
      <c r="K599" s="50">
        <f>'Memória de Calculo p Regulação'!N601</f>
        <v>0</v>
      </c>
      <c r="L599" s="51" t="str">
        <f>'Memória de Calculo p Regulação'!O601</f>
        <v/>
      </c>
      <c r="M599" s="51" t="str">
        <f>'Memória de Calculo p Regulação'!P601</f>
        <v/>
      </c>
    </row>
    <row r="600" spans="1:13" s="52" customFormat="1" ht="39.950000000000003" customHeight="1" x14ac:dyDescent="0.25">
      <c r="A600" s="49">
        <f t="shared" si="9"/>
        <v>592</v>
      </c>
      <c r="B600" s="16">
        <f>'Memória de Calculo p Regulação'!$E602</f>
        <v>0</v>
      </c>
      <c r="C600" s="13" t="str">
        <f>'Memória de Calculo p Regulação'!$F602</f>
        <v/>
      </c>
      <c r="D600" s="16" t="str">
        <f>'Memória de Calculo p Regulação'!G602</f>
        <v/>
      </c>
      <c r="E600" s="13" t="str">
        <f>'Memória de Calculo p Regulação'!H602</f>
        <v/>
      </c>
      <c r="F600" s="16" t="str">
        <f>'Memória de Calculo p Regulação'!I602</f>
        <v/>
      </c>
      <c r="G600" s="16">
        <f>'Memória de Calculo p Regulação'!J583</f>
        <v>0</v>
      </c>
      <c r="H600" s="16">
        <f>'Memória de Calculo p Regulação'!K583</f>
        <v>0</v>
      </c>
      <c r="I600" s="16">
        <f>'Memória de Calculo p Regulação'!L583</f>
        <v>0</v>
      </c>
      <c r="J600" s="16">
        <f>'Memória de Calculo p Regulação'!M602</f>
        <v>0</v>
      </c>
      <c r="K600" s="50">
        <f>'Memória de Calculo p Regulação'!N602</f>
        <v>0</v>
      </c>
      <c r="L600" s="51" t="str">
        <f>'Memória de Calculo p Regulação'!O602</f>
        <v/>
      </c>
      <c r="M600" s="51" t="str">
        <f>'Memória de Calculo p Regulação'!P602</f>
        <v/>
      </c>
    </row>
    <row r="601" spans="1:13" s="52" customFormat="1" ht="39.950000000000003" customHeight="1" x14ac:dyDescent="0.25">
      <c r="A601" s="49">
        <f t="shared" si="9"/>
        <v>593</v>
      </c>
      <c r="B601" s="16">
        <f>'Memória de Calculo p Regulação'!$E603</f>
        <v>0</v>
      </c>
      <c r="C601" s="13" t="str">
        <f>'Memória de Calculo p Regulação'!$F603</f>
        <v/>
      </c>
      <c r="D601" s="16" t="str">
        <f>'Memória de Calculo p Regulação'!G603</f>
        <v/>
      </c>
      <c r="E601" s="13" t="str">
        <f>'Memória de Calculo p Regulação'!H603</f>
        <v/>
      </c>
      <c r="F601" s="16" t="str">
        <f>'Memória de Calculo p Regulação'!I603</f>
        <v/>
      </c>
      <c r="G601" s="16">
        <f>'Memória de Calculo p Regulação'!J584</f>
        <v>0</v>
      </c>
      <c r="H601" s="16">
        <f>'Memória de Calculo p Regulação'!K584</f>
        <v>0</v>
      </c>
      <c r="I601" s="16">
        <f>'Memória de Calculo p Regulação'!L584</f>
        <v>0</v>
      </c>
      <c r="J601" s="16">
        <f>'Memória de Calculo p Regulação'!M603</f>
        <v>0</v>
      </c>
      <c r="K601" s="50">
        <f>'Memória de Calculo p Regulação'!N603</f>
        <v>0</v>
      </c>
      <c r="L601" s="51" t="str">
        <f>'Memória de Calculo p Regulação'!O603</f>
        <v/>
      </c>
      <c r="M601" s="51" t="str">
        <f>'Memória de Calculo p Regulação'!P603</f>
        <v/>
      </c>
    </row>
    <row r="602" spans="1:13" s="52" customFormat="1" ht="39.950000000000003" customHeight="1" x14ac:dyDescent="0.25">
      <c r="A602" s="49">
        <f t="shared" si="9"/>
        <v>594</v>
      </c>
      <c r="B602" s="16">
        <f>'Memória de Calculo p Regulação'!$E604</f>
        <v>0</v>
      </c>
      <c r="C602" s="13" t="str">
        <f>'Memória de Calculo p Regulação'!$F604</f>
        <v/>
      </c>
      <c r="D602" s="16" t="str">
        <f>'Memória de Calculo p Regulação'!G604</f>
        <v/>
      </c>
      <c r="E602" s="13" t="str">
        <f>'Memória de Calculo p Regulação'!H604</f>
        <v/>
      </c>
      <c r="F602" s="16" t="str">
        <f>'Memória de Calculo p Regulação'!I604</f>
        <v/>
      </c>
      <c r="G602" s="16">
        <f>'Memória de Calculo p Regulação'!J585</f>
        <v>0</v>
      </c>
      <c r="H602" s="16">
        <f>'Memória de Calculo p Regulação'!K585</f>
        <v>0</v>
      </c>
      <c r="I602" s="16">
        <f>'Memória de Calculo p Regulação'!L585</f>
        <v>0</v>
      </c>
      <c r="J602" s="16">
        <f>'Memória de Calculo p Regulação'!M604</f>
        <v>0</v>
      </c>
      <c r="K602" s="50">
        <f>'Memória de Calculo p Regulação'!N604</f>
        <v>0</v>
      </c>
      <c r="L602" s="51" t="str">
        <f>'Memória de Calculo p Regulação'!O604</f>
        <v/>
      </c>
      <c r="M602" s="51" t="str">
        <f>'Memória de Calculo p Regulação'!P604</f>
        <v/>
      </c>
    </row>
    <row r="603" spans="1:13" s="52" customFormat="1" ht="39.950000000000003" customHeight="1" x14ac:dyDescent="0.25">
      <c r="A603" s="49">
        <f t="shared" si="9"/>
        <v>595</v>
      </c>
      <c r="B603" s="16">
        <f>'Memória de Calculo p Regulação'!$E605</f>
        <v>0</v>
      </c>
      <c r="C603" s="13" t="str">
        <f>'Memória de Calculo p Regulação'!$F605</f>
        <v/>
      </c>
      <c r="D603" s="16" t="str">
        <f>'Memória de Calculo p Regulação'!G605</f>
        <v/>
      </c>
      <c r="E603" s="13" t="str">
        <f>'Memória de Calculo p Regulação'!H605</f>
        <v/>
      </c>
      <c r="F603" s="16" t="str">
        <f>'Memória de Calculo p Regulação'!I605</f>
        <v/>
      </c>
      <c r="G603" s="16">
        <f>'Memória de Calculo p Regulação'!J586</f>
        <v>0</v>
      </c>
      <c r="H603" s="16">
        <f>'Memória de Calculo p Regulação'!K586</f>
        <v>0</v>
      </c>
      <c r="I603" s="16">
        <f>'Memória de Calculo p Regulação'!L586</f>
        <v>0</v>
      </c>
      <c r="J603" s="16">
        <f>'Memória de Calculo p Regulação'!M605</f>
        <v>0</v>
      </c>
      <c r="K603" s="50">
        <f>'Memória de Calculo p Regulação'!N605</f>
        <v>0</v>
      </c>
      <c r="L603" s="51" t="str">
        <f>'Memória de Calculo p Regulação'!O605</f>
        <v/>
      </c>
      <c r="M603" s="51" t="str">
        <f>'Memória de Calculo p Regulação'!P605</f>
        <v/>
      </c>
    </row>
    <row r="604" spans="1:13" s="52" customFormat="1" ht="39.950000000000003" customHeight="1" x14ac:dyDescent="0.25">
      <c r="A604" s="49">
        <f t="shared" si="9"/>
        <v>596</v>
      </c>
      <c r="B604" s="16">
        <f>'Memória de Calculo p Regulação'!$E606</f>
        <v>0</v>
      </c>
      <c r="C604" s="13" t="str">
        <f>'Memória de Calculo p Regulação'!$F606</f>
        <v/>
      </c>
      <c r="D604" s="16" t="str">
        <f>'Memória de Calculo p Regulação'!G606</f>
        <v/>
      </c>
      <c r="E604" s="13" t="str">
        <f>'Memória de Calculo p Regulação'!H606</f>
        <v/>
      </c>
      <c r="F604" s="16" t="str">
        <f>'Memória de Calculo p Regulação'!I606</f>
        <v/>
      </c>
      <c r="G604" s="16">
        <f>'Memória de Calculo p Regulação'!J587</f>
        <v>0</v>
      </c>
      <c r="H604" s="16">
        <f>'Memória de Calculo p Regulação'!K587</f>
        <v>0</v>
      </c>
      <c r="I604" s="16">
        <f>'Memória de Calculo p Regulação'!L587</f>
        <v>0</v>
      </c>
      <c r="J604" s="16">
        <f>'Memória de Calculo p Regulação'!M606</f>
        <v>0</v>
      </c>
      <c r="K604" s="50">
        <f>'Memória de Calculo p Regulação'!N606</f>
        <v>0</v>
      </c>
      <c r="L604" s="51" t="str">
        <f>'Memória de Calculo p Regulação'!O606</f>
        <v/>
      </c>
      <c r="M604" s="51" t="str">
        <f>'Memória de Calculo p Regulação'!P606</f>
        <v/>
      </c>
    </row>
    <row r="605" spans="1:13" s="52" customFormat="1" ht="39.950000000000003" customHeight="1" x14ac:dyDescent="0.25">
      <c r="A605" s="49">
        <f t="shared" si="9"/>
        <v>597</v>
      </c>
      <c r="B605" s="16">
        <f>'Memória de Calculo p Regulação'!$E607</f>
        <v>0</v>
      </c>
      <c r="C605" s="13" t="str">
        <f>'Memória de Calculo p Regulação'!$F607</f>
        <v/>
      </c>
      <c r="D605" s="16" t="str">
        <f>'Memória de Calculo p Regulação'!G607</f>
        <v/>
      </c>
      <c r="E605" s="13" t="str">
        <f>'Memória de Calculo p Regulação'!H607</f>
        <v/>
      </c>
      <c r="F605" s="16" t="str">
        <f>'Memória de Calculo p Regulação'!I607</f>
        <v/>
      </c>
      <c r="G605" s="16">
        <f>'Memória de Calculo p Regulação'!J588</f>
        <v>0</v>
      </c>
      <c r="H605" s="16">
        <f>'Memória de Calculo p Regulação'!K588</f>
        <v>0</v>
      </c>
      <c r="I605" s="16">
        <f>'Memória de Calculo p Regulação'!L588</f>
        <v>0</v>
      </c>
      <c r="J605" s="16">
        <f>'Memória de Calculo p Regulação'!M607</f>
        <v>0</v>
      </c>
      <c r="K605" s="50">
        <f>'Memória de Calculo p Regulação'!N607</f>
        <v>0</v>
      </c>
      <c r="L605" s="51" t="str">
        <f>'Memória de Calculo p Regulação'!O607</f>
        <v/>
      </c>
      <c r="M605" s="51" t="str">
        <f>'Memória de Calculo p Regulação'!P607</f>
        <v/>
      </c>
    </row>
    <row r="606" spans="1:13" s="52" customFormat="1" ht="39.950000000000003" customHeight="1" x14ac:dyDescent="0.25">
      <c r="A606" s="49">
        <f t="shared" si="9"/>
        <v>598</v>
      </c>
      <c r="B606" s="16">
        <f>'Memória de Calculo p Regulação'!$E608</f>
        <v>0</v>
      </c>
      <c r="C606" s="13" t="str">
        <f>'Memória de Calculo p Regulação'!$F608</f>
        <v/>
      </c>
      <c r="D606" s="16" t="str">
        <f>'Memória de Calculo p Regulação'!G608</f>
        <v/>
      </c>
      <c r="E606" s="13" t="str">
        <f>'Memória de Calculo p Regulação'!H608</f>
        <v/>
      </c>
      <c r="F606" s="16" t="str">
        <f>'Memória de Calculo p Regulação'!I608</f>
        <v/>
      </c>
      <c r="G606" s="16">
        <f>'Memória de Calculo p Regulação'!J589</f>
        <v>0</v>
      </c>
      <c r="H606" s="16">
        <f>'Memória de Calculo p Regulação'!K589</f>
        <v>0</v>
      </c>
      <c r="I606" s="16">
        <f>'Memória de Calculo p Regulação'!L589</f>
        <v>0</v>
      </c>
      <c r="J606" s="16">
        <f>'Memória de Calculo p Regulação'!M608</f>
        <v>0</v>
      </c>
      <c r="K606" s="50">
        <f>'Memória de Calculo p Regulação'!N608</f>
        <v>0</v>
      </c>
      <c r="L606" s="51" t="str">
        <f>'Memória de Calculo p Regulação'!O608</f>
        <v/>
      </c>
      <c r="M606" s="51" t="str">
        <f>'Memória de Calculo p Regulação'!P608</f>
        <v/>
      </c>
    </row>
    <row r="607" spans="1:13" s="52" customFormat="1" ht="39.950000000000003" customHeight="1" x14ac:dyDescent="0.25">
      <c r="A607" s="49">
        <f t="shared" si="9"/>
        <v>599</v>
      </c>
      <c r="B607" s="16">
        <f>'Memória de Calculo p Regulação'!$E609</f>
        <v>0</v>
      </c>
      <c r="C607" s="13" t="str">
        <f>'Memória de Calculo p Regulação'!$F609</f>
        <v/>
      </c>
      <c r="D607" s="16" t="str">
        <f>'Memória de Calculo p Regulação'!G609</f>
        <v/>
      </c>
      <c r="E607" s="13" t="str">
        <f>'Memória de Calculo p Regulação'!H609</f>
        <v/>
      </c>
      <c r="F607" s="16" t="str">
        <f>'Memória de Calculo p Regulação'!I609</f>
        <v/>
      </c>
      <c r="G607" s="16">
        <f>'Memória de Calculo p Regulação'!J590</f>
        <v>0</v>
      </c>
      <c r="H607" s="16">
        <f>'Memória de Calculo p Regulação'!K590</f>
        <v>0</v>
      </c>
      <c r="I607" s="16">
        <f>'Memória de Calculo p Regulação'!L590</f>
        <v>0</v>
      </c>
      <c r="J607" s="16">
        <f>'Memória de Calculo p Regulação'!M609</f>
        <v>0</v>
      </c>
      <c r="K607" s="50">
        <f>'Memória de Calculo p Regulação'!N609</f>
        <v>0</v>
      </c>
      <c r="L607" s="51" t="str">
        <f>'Memória de Calculo p Regulação'!O609</f>
        <v/>
      </c>
      <c r="M607" s="51" t="str">
        <f>'Memória de Calculo p Regulação'!P609</f>
        <v/>
      </c>
    </row>
    <row r="608" spans="1:13" s="52" customFormat="1" ht="39.950000000000003" customHeight="1" x14ac:dyDescent="0.25">
      <c r="A608" s="49">
        <f t="shared" si="9"/>
        <v>600</v>
      </c>
      <c r="B608" s="16">
        <f>'Memória de Calculo p Regulação'!$E610</f>
        <v>0</v>
      </c>
      <c r="C608" s="13" t="str">
        <f>'Memória de Calculo p Regulação'!$F610</f>
        <v/>
      </c>
      <c r="D608" s="16" t="str">
        <f>'Memória de Calculo p Regulação'!G610</f>
        <v/>
      </c>
      <c r="E608" s="13" t="str">
        <f>'Memória de Calculo p Regulação'!H610</f>
        <v/>
      </c>
      <c r="F608" s="16" t="str">
        <f>'Memória de Calculo p Regulação'!I610</f>
        <v/>
      </c>
      <c r="G608" s="16">
        <f>'Memória de Calculo p Regulação'!J591</f>
        <v>0</v>
      </c>
      <c r="H608" s="16">
        <f>'Memória de Calculo p Regulação'!K591</f>
        <v>0</v>
      </c>
      <c r="I608" s="16">
        <f>'Memória de Calculo p Regulação'!L591</f>
        <v>0</v>
      </c>
      <c r="J608" s="16">
        <f>'Memória de Calculo p Regulação'!M610</f>
        <v>0</v>
      </c>
      <c r="K608" s="50">
        <f>'Memória de Calculo p Regulação'!N610</f>
        <v>0</v>
      </c>
      <c r="L608" s="51" t="str">
        <f>'Memória de Calculo p Regulação'!O610</f>
        <v/>
      </c>
      <c r="M608" s="51" t="str">
        <f>'Memória de Calculo p Regulação'!P610</f>
        <v/>
      </c>
    </row>
    <row r="609" spans="1:13" s="52" customFormat="1" ht="39.950000000000003" customHeight="1" x14ac:dyDescent="0.25">
      <c r="A609" s="49">
        <f t="shared" si="9"/>
        <v>601</v>
      </c>
      <c r="B609" s="16">
        <f>'Memória de Calculo p Regulação'!$E611</f>
        <v>0</v>
      </c>
      <c r="C609" s="13" t="str">
        <f>'Memória de Calculo p Regulação'!$F611</f>
        <v/>
      </c>
      <c r="D609" s="16" t="str">
        <f>'Memória de Calculo p Regulação'!G611</f>
        <v/>
      </c>
      <c r="E609" s="13" t="str">
        <f>'Memória de Calculo p Regulação'!H611</f>
        <v/>
      </c>
      <c r="F609" s="16" t="str">
        <f>'Memória de Calculo p Regulação'!I611</f>
        <v/>
      </c>
      <c r="G609" s="16">
        <f>'Memória de Calculo p Regulação'!J592</f>
        <v>0</v>
      </c>
      <c r="H609" s="16">
        <f>'Memória de Calculo p Regulação'!K592</f>
        <v>0</v>
      </c>
      <c r="I609" s="16">
        <f>'Memória de Calculo p Regulação'!L592</f>
        <v>0</v>
      </c>
      <c r="J609" s="16">
        <f>'Memória de Calculo p Regulação'!M611</f>
        <v>0</v>
      </c>
      <c r="K609" s="50">
        <f>'Memória de Calculo p Regulação'!N611</f>
        <v>0</v>
      </c>
      <c r="L609" s="51" t="str">
        <f>'Memória de Calculo p Regulação'!O611</f>
        <v/>
      </c>
      <c r="M609" s="51" t="str">
        <f>'Memória de Calculo p Regulação'!P611</f>
        <v/>
      </c>
    </row>
    <row r="610" spans="1:13" s="52" customFormat="1" ht="39.950000000000003" customHeight="1" x14ac:dyDescent="0.25">
      <c r="A610" s="49">
        <f t="shared" si="9"/>
        <v>602</v>
      </c>
      <c r="B610" s="16">
        <f>'Memória de Calculo p Regulação'!$E612</f>
        <v>0</v>
      </c>
      <c r="C610" s="13" t="str">
        <f>'Memória de Calculo p Regulação'!$F612</f>
        <v/>
      </c>
      <c r="D610" s="16" t="str">
        <f>'Memória de Calculo p Regulação'!G612</f>
        <v/>
      </c>
      <c r="E610" s="13" t="str">
        <f>'Memória de Calculo p Regulação'!H612</f>
        <v/>
      </c>
      <c r="F610" s="16" t="str">
        <f>'Memória de Calculo p Regulação'!I612</f>
        <v/>
      </c>
      <c r="G610" s="16">
        <f>'Memória de Calculo p Regulação'!J593</f>
        <v>0</v>
      </c>
      <c r="H610" s="16">
        <f>'Memória de Calculo p Regulação'!K593</f>
        <v>0</v>
      </c>
      <c r="I610" s="16">
        <f>'Memória de Calculo p Regulação'!L593</f>
        <v>0</v>
      </c>
      <c r="J610" s="16">
        <f>'Memória de Calculo p Regulação'!M612</f>
        <v>0</v>
      </c>
      <c r="K610" s="50">
        <f>'Memória de Calculo p Regulação'!N612</f>
        <v>0</v>
      </c>
      <c r="L610" s="51" t="str">
        <f>'Memória de Calculo p Regulação'!O612</f>
        <v/>
      </c>
      <c r="M610" s="51" t="str">
        <f>'Memória de Calculo p Regulação'!P612</f>
        <v/>
      </c>
    </row>
    <row r="611" spans="1:13" s="52" customFormat="1" ht="39.950000000000003" customHeight="1" x14ac:dyDescent="0.25">
      <c r="A611" s="49">
        <f t="shared" si="9"/>
        <v>603</v>
      </c>
      <c r="B611" s="16">
        <f>'Memória de Calculo p Regulação'!$E613</f>
        <v>0</v>
      </c>
      <c r="C611" s="13" t="str">
        <f>'Memória de Calculo p Regulação'!$F613</f>
        <v/>
      </c>
      <c r="D611" s="16" t="str">
        <f>'Memória de Calculo p Regulação'!G613</f>
        <v/>
      </c>
      <c r="E611" s="13" t="str">
        <f>'Memória de Calculo p Regulação'!H613</f>
        <v/>
      </c>
      <c r="F611" s="16" t="str">
        <f>'Memória de Calculo p Regulação'!I613</f>
        <v/>
      </c>
      <c r="G611" s="16">
        <f>'Memória de Calculo p Regulação'!J594</f>
        <v>0</v>
      </c>
      <c r="H611" s="16">
        <f>'Memória de Calculo p Regulação'!K594</f>
        <v>0</v>
      </c>
      <c r="I611" s="16">
        <f>'Memória de Calculo p Regulação'!L594</f>
        <v>0</v>
      </c>
      <c r="J611" s="16">
        <f>'Memória de Calculo p Regulação'!M613</f>
        <v>0</v>
      </c>
      <c r="K611" s="50">
        <f>'Memória de Calculo p Regulação'!N613</f>
        <v>0</v>
      </c>
      <c r="L611" s="51" t="str">
        <f>'Memória de Calculo p Regulação'!O613</f>
        <v/>
      </c>
      <c r="M611" s="51" t="str">
        <f>'Memória de Calculo p Regulação'!P613</f>
        <v/>
      </c>
    </row>
    <row r="612" spans="1:13" s="52" customFormat="1" ht="39.950000000000003" customHeight="1" x14ac:dyDescent="0.25">
      <c r="A612" s="49">
        <f t="shared" si="9"/>
        <v>604</v>
      </c>
      <c r="B612" s="16">
        <f>'Memória de Calculo p Regulação'!$E614</f>
        <v>0</v>
      </c>
      <c r="C612" s="13" t="str">
        <f>'Memória de Calculo p Regulação'!$F614</f>
        <v/>
      </c>
      <c r="D612" s="16" t="str">
        <f>'Memória de Calculo p Regulação'!G614</f>
        <v/>
      </c>
      <c r="E612" s="13" t="str">
        <f>'Memória de Calculo p Regulação'!H614</f>
        <v/>
      </c>
      <c r="F612" s="16" t="str">
        <f>'Memória de Calculo p Regulação'!I614</f>
        <v/>
      </c>
      <c r="G612" s="16">
        <f>'Memória de Calculo p Regulação'!J595</f>
        <v>0</v>
      </c>
      <c r="H612" s="16">
        <f>'Memória de Calculo p Regulação'!K595</f>
        <v>0</v>
      </c>
      <c r="I612" s="16">
        <f>'Memória de Calculo p Regulação'!L595</f>
        <v>0</v>
      </c>
      <c r="J612" s="16">
        <f>'Memória de Calculo p Regulação'!M614</f>
        <v>0</v>
      </c>
      <c r="K612" s="50">
        <f>'Memória de Calculo p Regulação'!N614</f>
        <v>0</v>
      </c>
      <c r="L612" s="51" t="str">
        <f>'Memória de Calculo p Regulação'!O614</f>
        <v/>
      </c>
      <c r="M612" s="51" t="str">
        <f>'Memória de Calculo p Regulação'!P614</f>
        <v/>
      </c>
    </row>
    <row r="613" spans="1:13" s="52" customFormat="1" ht="39.950000000000003" customHeight="1" x14ac:dyDescent="0.25">
      <c r="A613" s="49">
        <f t="shared" si="9"/>
        <v>605</v>
      </c>
      <c r="B613" s="16">
        <f>'Memória de Calculo p Regulação'!$E615</f>
        <v>0</v>
      </c>
      <c r="C613" s="13" t="str">
        <f>'Memória de Calculo p Regulação'!$F615</f>
        <v/>
      </c>
      <c r="D613" s="16" t="str">
        <f>'Memória de Calculo p Regulação'!G615</f>
        <v/>
      </c>
      <c r="E613" s="13" t="str">
        <f>'Memória de Calculo p Regulação'!H615</f>
        <v/>
      </c>
      <c r="F613" s="16" t="str">
        <f>'Memória de Calculo p Regulação'!I615</f>
        <v/>
      </c>
      <c r="G613" s="16">
        <f>'Memória de Calculo p Regulação'!J596</f>
        <v>0</v>
      </c>
      <c r="H613" s="16">
        <f>'Memória de Calculo p Regulação'!K596</f>
        <v>0</v>
      </c>
      <c r="I613" s="16">
        <f>'Memória de Calculo p Regulação'!L596</f>
        <v>0</v>
      </c>
      <c r="J613" s="16">
        <f>'Memória de Calculo p Regulação'!M615</f>
        <v>0</v>
      </c>
      <c r="K613" s="50">
        <f>'Memória de Calculo p Regulação'!N615</f>
        <v>0</v>
      </c>
      <c r="L613" s="51" t="str">
        <f>'Memória de Calculo p Regulação'!O615</f>
        <v/>
      </c>
      <c r="M613" s="51" t="str">
        <f>'Memória de Calculo p Regulação'!P615</f>
        <v/>
      </c>
    </row>
    <row r="614" spans="1:13" s="52" customFormat="1" ht="39.950000000000003" customHeight="1" x14ac:dyDescent="0.25">
      <c r="A614" s="49">
        <f t="shared" si="9"/>
        <v>606</v>
      </c>
      <c r="B614" s="16">
        <f>'Memória de Calculo p Regulação'!$E616</f>
        <v>0</v>
      </c>
      <c r="C614" s="13" t="str">
        <f>'Memória de Calculo p Regulação'!$F616</f>
        <v/>
      </c>
      <c r="D614" s="16" t="str">
        <f>'Memória de Calculo p Regulação'!G616</f>
        <v/>
      </c>
      <c r="E614" s="13" t="str">
        <f>'Memória de Calculo p Regulação'!H616</f>
        <v/>
      </c>
      <c r="F614" s="16" t="str">
        <f>'Memória de Calculo p Regulação'!I616</f>
        <v/>
      </c>
      <c r="G614" s="16">
        <f>'Memória de Calculo p Regulação'!J597</f>
        <v>0</v>
      </c>
      <c r="H614" s="16">
        <f>'Memória de Calculo p Regulação'!K597</f>
        <v>0</v>
      </c>
      <c r="I614" s="16">
        <f>'Memória de Calculo p Regulação'!L597</f>
        <v>0</v>
      </c>
      <c r="J614" s="16">
        <f>'Memória de Calculo p Regulação'!M616</f>
        <v>0</v>
      </c>
      <c r="K614" s="50">
        <f>'Memória de Calculo p Regulação'!N616</f>
        <v>0</v>
      </c>
      <c r="L614" s="51" t="str">
        <f>'Memória de Calculo p Regulação'!O616</f>
        <v/>
      </c>
      <c r="M614" s="51" t="str">
        <f>'Memória de Calculo p Regulação'!P616</f>
        <v/>
      </c>
    </row>
    <row r="615" spans="1:13" s="52" customFormat="1" ht="39.950000000000003" customHeight="1" x14ac:dyDescent="0.25">
      <c r="A615" s="49">
        <f t="shared" si="9"/>
        <v>607</v>
      </c>
      <c r="B615" s="16">
        <f>'Memória de Calculo p Regulação'!$E617</f>
        <v>0</v>
      </c>
      <c r="C615" s="13" t="str">
        <f>'Memória de Calculo p Regulação'!$F617</f>
        <v/>
      </c>
      <c r="D615" s="16" t="str">
        <f>'Memória de Calculo p Regulação'!G617</f>
        <v/>
      </c>
      <c r="E615" s="13" t="str">
        <f>'Memória de Calculo p Regulação'!H617</f>
        <v/>
      </c>
      <c r="F615" s="16" t="str">
        <f>'Memória de Calculo p Regulação'!I617</f>
        <v/>
      </c>
      <c r="G615" s="16">
        <f>'Memória de Calculo p Regulação'!J598</f>
        <v>0</v>
      </c>
      <c r="H615" s="16">
        <f>'Memória de Calculo p Regulação'!K598</f>
        <v>0</v>
      </c>
      <c r="I615" s="16">
        <f>'Memória de Calculo p Regulação'!L598</f>
        <v>0</v>
      </c>
      <c r="J615" s="16">
        <f>'Memória de Calculo p Regulação'!M617</f>
        <v>0</v>
      </c>
      <c r="K615" s="50">
        <f>'Memória de Calculo p Regulação'!N617</f>
        <v>0</v>
      </c>
      <c r="L615" s="51" t="str">
        <f>'Memória de Calculo p Regulação'!O617</f>
        <v/>
      </c>
      <c r="M615" s="51" t="str">
        <f>'Memória de Calculo p Regulação'!P617</f>
        <v/>
      </c>
    </row>
    <row r="616" spans="1:13" s="52" customFormat="1" ht="39.950000000000003" customHeight="1" x14ac:dyDescent="0.25">
      <c r="A616" s="49">
        <f t="shared" si="9"/>
        <v>608</v>
      </c>
      <c r="B616" s="16">
        <f>'Memória de Calculo p Regulação'!$E618</f>
        <v>0</v>
      </c>
      <c r="C616" s="13" t="str">
        <f>'Memória de Calculo p Regulação'!$F618</f>
        <v/>
      </c>
      <c r="D616" s="16" t="str">
        <f>'Memória de Calculo p Regulação'!G618</f>
        <v/>
      </c>
      <c r="E616" s="13" t="str">
        <f>'Memória de Calculo p Regulação'!H618</f>
        <v/>
      </c>
      <c r="F616" s="16" t="str">
        <f>'Memória de Calculo p Regulação'!I618</f>
        <v/>
      </c>
      <c r="G616" s="16">
        <f>'Memória de Calculo p Regulação'!J599</f>
        <v>0</v>
      </c>
      <c r="H616" s="16">
        <f>'Memória de Calculo p Regulação'!K599</f>
        <v>0</v>
      </c>
      <c r="I616" s="16">
        <f>'Memória de Calculo p Regulação'!L599</f>
        <v>0</v>
      </c>
      <c r="J616" s="16">
        <f>'Memória de Calculo p Regulação'!M618</f>
        <v>0</v>
      </c>
      <c r="K616" s="50">
        <f>'Memória de Calculo p Regulação'!N618</f>
        <v>0</v>
      </c>
      <c r="L616" s="51" t="str">
        <f>'Memória de Calculo p Regulação'!O618</f>
        <v/>
      </c>
      <c r="M616" s="51" t="str">
        <f>'Memória de Calculo p Regulação'!P618</f>
        <v/>
      </c>
    </row>
    <row r="617" spans="1:13" s="52" customFormat="1" ht="39.950000000000003" customHeight="1" x14ac:dyDescent="0.25">
      <c r="A617" s="49">
        <f t="shared" si="9"/>
        <v>609</v>
      </c>
      <c r="B617" s="16">
        <f>'Memória de Calculo p Regulação'!$E619</f>
        <v>0</v>
      </c>
      <c r="C617" s="13" t="str">
        <f>'Memória de Calculo p Regulação'!$F619</f>
        <v/>
      </c>
      <c r="D617" s="16" t="str">
        <f>'Memória de Calculo p Regulação'!G619</f>
        <v/>
      </c>
      <c r="E617" s="13" t="str">
        <f>'Memória de Calculo p Regulação'!H619</f>
        <v/>
      </c>
      <c r="F617" s="16" t="str">
        <f>'Memória de Calculo p Regulação'!I619</f>
        <v/>
      </c>
      <c r="G617" s="16">
        <f>'Memória de Calculo p Regulação'!J600</f>
        <v>0</v>
      </c>
      <c r="H617" s="16">
        <f>'Memória de Calculo p Regulação'!K600</f>
        <v>0</v>
      </c>
      <c r="I617" s="16">
        <f>'Memória de Calculo p Regulação'!L600</f>
        <v>0</v>
      </c>
      <c r="J617" s="16">
        <f>'Memória de Calculo p Regulação'!M619</f>
        <v>0</v>
      </c>
      <c r="K617" s="50">
        <f>'Memória de Calculo p Regulação'!N619</f>
        <v>0</v>
      </c>
      <c r="L617" s="51" t="str">
        <f>'Memória de Calculo p Regulação'!O619</f>
        <v/>
      </c>
      <c r="M617" s="51" t="str">
        <f>'Memória de Calculo p Regulação'!P619</f>
        <v/>
      </c>
    </row>
    <row r="618" spans="1:13" s="52" customFormat="1" ht="39.950000000000003" customHeight="1" x14ac:dyDescent="0.25">
      <c r="A618" s="49">
        <f t="shared" si="9"/>
        <v>610</v>
      </c>
      <c r="B618" s="16">
        <f>'Memória de Calculo p Regulação'!$E620</f>
        <v>0</v>
      </c>
      <c r="C618" s="13" t="str">
        <f>'Memória de Calculo p Regulação'!$F620</f>
        <v/>
      </c>
      <c r="D618" s="16" t="str">
        <f>'Memória de Calculo p Regulação'!G620</f>
        <v/>
      </c>
      <c r="E618" s="13" t="str">
        <f>'Memória de Calculo p Regulação'!H620</f>
        <v/>
      </c>
      <c r="F618" s="16" t="str">
        <f>'Memória de Calculo p Regulação'!I620</f>
        <v/>
      </c>
      <c r="G618" s="16">
        <f>'Memória de Calculo p Regulação'!J601</f>
        <v>0</v>
      </c>
      <c r="H618" s="16">
        <f>'Memória de Calculo p Regulação'!K601</f>
        <v>0</v>
      </c>
      <c r="I618" s="16">
        <f>'Memória de Calculo p Regulação'!L601</f>
        <v>0</v>
      </c>
      <c r="J618" s="16">
        <f>'Memória de Calculo p Regulação'!M620</f>
        <v>0</v>
      </c>
      <c r="K618" s="50">
        <f>'Memória de Calculo p Regulação'!N620</f>
        <v>0</v>
      </c>
      <c r="L618" s="51" t="str">
        <f>'Memória de Calculo p Regulação'!O620</f>
        <v/>
      </c>
      <c r="M618" s="51" t="str">
        <f>'Memória de Calculo p Regulação'!P620</f>
        <v/>
      </c>
    </row>
    <row r="619" spans="1:13" s="52" customFormat="1" ht="39.950000000000003" customHeight="1" x14ac:dyDescent="0.25">
      <c r="A619" s="49">
        <f t="shared" si="9"/>
        <v>611</v>
      </c>
      <c r="B619" s="16">
        <f>'Memória de Calculo p Regulação'!$E621</f>
        <v>0</v>
      </c>
      <c r="C619" s="13" t="str">
        <f>'Memória de Calculo p Regulação'!$F621</f>
        <v/>
      </c>
      <c r="D619" s="16" t="str">
        <f>'Memória de Calculo p Regulação'!G621</f>
        <v/>
      </c>
      <c r="E619" s="13" t="str">
        <f>'Memória de Calculo p Regulação'!H621</f>
        <v/>
      </c>
      <c r="F619" s="16" t="str">
        <f>'Memória de Calculo p Regulação'!I621</f>
        <v/>
      </c>
      <c r="G619" s="16">
        <f>'Memória de Calculo p Regulação'!J602</f>
        <v>0</v>
      </c>
      <c r="H619" s="16">
        <f>'Memória de Calculo p Regulação'!K602</f>
        <v>0</v>
      </c>
      <c r="I619" s="16">
        <f>'Memória de Calculo p Regulação'!L602</f>
        <v>0</v>
      </c>
      <c r="J619" s="16">
        <f>'Memória de Calculo p Regulação'!M621</f>
        <v>0</v>
      </c>
      <c r="K619" s="50">
        <f>'Memória de Calculo p Regulação'!N621</f>
        <v>0</v>
      </c>
      <c r="L619" s="51" t="str">
        <f>'Memória de Calculo p Regulação'!O621</f>
        <v/>
      </c>
      <c r="M619" s="51" t="str">
        <f>'Memória de Calculo p Regulação'!P621</f>
        <v/>
      </c>
    </row>
    <row r="620" spans="1:13" s="52" customFormat="1" ht="39.950000000000003" customHeight="1" x14ac:dyDescent="0.25">
      <c r="A620" s="49">
        <f t="shared" si="9"/>
        <v>612</v>
      </c>
      <c r="B620" s="16">
        <f>'Memória de Calculo p Regulação'!$E622</f>
        <v>0</v>
      </c>
      <c r="C620" s="13" t="str">
        <f>'Memória de Calculo p Regulação'!$F622</f>
        <v/>
      </c>
      <c r="D620" s="16" t="str">
        <f>'Memória de Calculo p Regulação'!G622</f>
        <v/>
      </c>
      <c r="E620" s="13" t="str">
        <f>'Memória de Calculo p Regulação'!H622</f>
        <v/>
      </c>
      <c r="F620" s="16" t="str">
        <f>'Memória de Calculo p Regulação'!I622</f>
        <v/>
      </c>
      <c r="G620" s="16">
        <f>'Memória de Calculo p Regulação'!J603</f>
        <v>0</v>
      </c>
      <c r="H620" s="16">
        <f>'Memória de Calculo p Regulação'!K603</f>
        <v>0</v>
      </c>
      <c r="I620" s="16">
        <f>'Memória de Calculo p Regulação'!L603</f>
        <v>0</v>
      </c>
      <c r="J620" s="16">
        <f>'Memória de Calculo p Regulação'!M622</f>
        <v>0</v>
      </c>
      <c r="K620" s="50">
        <f>'Memória de Calculo p Regulação'!N622</f>
        <v>0</v>
      </c>
      <c r="L620" s="51" t="str">
        <f>'Memória de Calculo p Regulação'!O622</f>
        <v/>
      </c>
      <c r="M620" s="51" t="str">
        <f>'Memória de Calculo p Regulação'!P622</f>
        <v/>
      </c>
    </row>
    <row r="621" spans="1:13" s="52" customFormat="1" ht="39.950000000000003" customHeight="1" x14ac:dyDescent="0.25">
      <c r="A621" s="49">
        <f t="shared" si="9"/>
        <v>613</v>
      </c>
      <c r="B621" s="16">
        <f>'Memória de Calculo p Regulação'!$E623</f>
        <v>0</v>
      </c>
      <c r="C621" s="13" t="str">
        <f>'Memória de Calculo p Regulação'!$F623</f>
        <v/>
      </c>
      <c r="D621" s="16" t="str">
        <f>'Memória de Calculo p Regulação'!G623</f>
        <v/>
      </c>
      <c r="E621" s="13" t="str">
        <f>'Memória de Calculo p Regulação'!H623</f>
        <v/>
      </c>
      <c r="F621" s="16" t="str">
        <f>'Memória de Calculo p Regulação'!I623</f>
        <v/>
      </c>
      <c r="G621" s="16">
        <f>'Memória de Calculo p Regulação'!J604</f>
        <v>0</v>
      </c>
      <c r="H621" s="16">
        <f>'Memória de Calculo p Regulação'!K604</f>
        <v>0</v>
      </c>
      <c r="I621" s="16">
        <f>'Memória de Calculo p Regulação'!L604</f>
        <v>0</v>
      </c>
      <c r="J621" s="16">
        <f>'Memória de Calculo p Regulação'!M623</f>
        <v>0</v>
      </c>
      <c r="K621" s="50">
        <f>'Memória de Calculo p Regulação'!N623</f>
        <v>0</v>
      </c>
      <c r="L621" s="51" t="str">
        <f>'Memória de Calculo p Regulação'!O623</f>
        <v/>
      </c>
      <c r="M621" s="51" t="str">
        <f>'Memória de Calculo p Regulação'!P623</f>
        <v/>
      </c>
    </row>
    <row r="622" spans="1:13" s="52" customFormat="1" ht="39.950000000000003" customHeight="1" x14ac:dyDescent="0.25">
      <c r="A622" s="49">
        <f t="shared" si="9"/>
        <v>614</v>
      </c>
      <c r="B622" s="16">
        <f>'Memória de Calculo p Regulação'!$E624</f>
        <v>0</v>
      </c>
      <c r="C622" s="13" t="str">
        <f>'Memória de Calculo p Regulação'!$F624</f>
        <v/>
      </c>
      <c r="D622" s="16" t="str">
        <f>'Memória de Calculo p Regulação'!G624</f>
        <v/>
      </c>
      <c r="E622" s="13" t="str">
        <f>'Memória de Calculo p Regulação'!H624</f>
        <v/>
      </c>
      <c r="F622" s="16" t="str">
        <f>'Memória de Calculo p Regulação'!I624</f>
        <v/>
      </c>
      <c r="G622" s="16">
        <f>'Memória de Calculo p Regulação'!J605</f>
        <v>0</v>
      </c>
      <c r="H622" s="16">
        <f>'Memória de Calculo p Regulação'!K605</f>
        <v>0</v>
      </c>
      <c r="I622" s="16">
        <f>'Memória de Calculo p Regulação'!L605</f>
        <v>0</v>
      </c>
      <c r="J622" s="16">
        <f>'Memória de Calculo p Regulação'!M624</f>
        <v>0</v>
      </c>
      <c r="K622" s="50">
        <f>'Memória de Calculo p Regulação'!N624</f>
        <v>0</v>
      </c>
      <c r="L622" s="51" t="str">
        <f>'Memória de Calculo p Regulação'!O624</f>
        <v/>
      </c>
      <c r="M622" s="51" t="str">
        <f>'Memória de Calculo p Regulação'!P624</f>
        <v/>
      </c>
    </row>
    <row r="623" spans="1:13" s="52" customFormat="1" ht="39.950000000000003" customHeight="1" x14ac:dyDescent="0.25">
      <c r="A623" s="49">
        <f t="shared" si="9"/>
        <v>615</v>
      </c>
      <c r="B623" s="16">
        <f>'Memória de Calculo p Regulação'!$E625</f>
        <v>0</v>
      </c>
      <c r="C623" s="13" t="str">
        <f>'Memória de Calculo p Regulação'!$F625</f>
        <v/>
      </c>
      <c r="D623" s="16" t="str">
        <f>'Memória de Calculo p Regulação'!G625</f>
        <v/>
      </c>
      <c r="E623" s="13" t="str">
        <f>'Memória de Calculo p Regulação'!H625</f>
        <v/>
      </c>
      <c r="F623" s="16" t="str">
        <f>'Memória de Calculo p Regulação'!I625</f>
        <v/>
      </c>
      <c r="G623" s="16">
        <f>'Memória de Calculo p Regulação'!J606</f>
        <v>0</v>
      </c>
      <c r="H623" s="16">
        <f>'Memória de Calculo p Regulação'!K606</f>
        <v>0</v>
      </c>
      <c r="I623" s="16">
        <f>'Memória de Calculo p Regulação'!L606</f>
        <v>0</v>
      </c>
      <c r="J623" s="16">
        <f>'Memória de Calculo p Regulação'!M625</f>
        <v>0</v>
      </c>
      <c r="K623" s="50">
        <f>'Memória de Calculo p Regulação'!N625</f>
        <v>0</v>
      </c>
      <c r="L623" s="51" t="str">
        <f>'Memória de Calculo p Regulação'!O625</f>
        <v/>
      </c>
      <c r="M623" s="51" t="str">
        <f>'Memória de Calculo p Regulação'!P625</f>
        <v/>
      </c>
    </row>
    <row r="624" spans="1:13" s="52" customFormat="1" ht="39.950000000000003" customHeight="1" x14ac:dyDescent="0.25">
      <c r="A624" s="49">
        <f t="shared" si="9"/>
        <v>616</v>
      </c>
      <c r="B624" s="16">
        <f>'Memória de Calculo p Regulação'!$E626</f>
        <v>0</v>
      </c>
      <c r="C624" s="13" t="str">
        <f>'Memória de Calculo p Regulação'!$F626</f>
        <v/>
      </c>
      <c r="D624" s="16" t="str">
        <f>'Memória de Calculo p Regulação'!G626</f>
        <v/>
      </c>
      <c r="E624" s="13" t="str">
        <f>'Memória de Calculo p Regulação'!H626</f>
        <v/>
      </c>
      <c r="F624" s="16" t="str">
        <f>'Memória de Calculo p Regulação'!I626</f>
        <v/>
      </c>
      <c r="G624" s="16">
        <f>'Memória de Calculo p Regulação'!J607</f>
        <v>0</v>
      </c>
      <c r="H624" s="16">
        <f>'Memória de Calculo p Regulação'!K607</f>
        <v>0</v>
      </c>
      <c r="I624" s="16">
        <f>'Memória de Calculo p Regulação'!L607</f>
        <v>0</v>
      </c>
      <c r="J624" s="16">
        <f>'Memória de Calculo p Regulação'!M626</f>
        <v>0</v>
      </c>
      <c r="K624" s="50">
        <f>'Memória de Calculo p Regulação'!N626</f>
        <v>0</v>
      </c>
      <c r="L624" s="51" t="str">
        <f>'Memória de Calculo p Regulação'!O626</f>
        <v/>
      </c>
      <c r="M624" s="51" t="str">
        <f>'Memória de Calculo p Regulação'!P626</f>
        <v/>
      </c>
    </row>
    <row r="625" spans="1:13" s="52" customFormat="1" ht="39.950000000000003" customHeight="1" x14ac:dyDescent="0.25">
      <c r="A625" s="49">
        <f t="shared" si="9"/>
        <v>617</v>
      </c>
      <c r="B625" s="16">
        <f>'Memória de Calculo p Regulação'!$E627</f>
        <v>0</v>
      </c>
      <c r="C625" s="13" t="str">
        <f>'Memória de Calculo p Regulação'!$F627</f>
        <v/>
      </c>
      <c r="D625" s="16" t="str">
        <f>'Memória de Calculo p Regulação'!G627</f>
        <v/>
      </c>
      <c r="E625" s="13" t="str">
        <f>'Memória de Calculo p Regulação'!H627</f>
        <v/>
      </c>
      <c r="F625" s="16" t="str">
        <f>'Memória de Calculo p Regulação'!I627</f>
        <v/>
      </c>
      <c r="G625" s="16">
        <f>'Memória de Calculo p Regulação'!J608</f>
        <v>0</v>
      </c>
      <c r="H625" s="16">
        <f>'Memória de Calculo p Regulação'!K608</f>
        <v>0</v>
      </c>
      <c r="I625" s="16">
        <f>'Memória de Calculo p Regulação'!L608</f>
        <v>0</v>
      </c>
      <c r="J625" s="16">
        <f>'Memória de Calculo p Regulação'!M627</f>
        <v>0</v>
      </c>
      <c r="K625" s="50">
        <f>'Memória de Calculo p Regulação'!N627</f>
        <v>0</v>
      </c>
      <c r="L625" s="51" t="str">
        <f>'Memória de Calculo p Regulação'!O627</f>
        <v/>
      </c>
      <c r="M625" s="51" t="str">
        <f>'Memória de Calculo p Regulação'!P627</f>
        <v/>
      </c>
    </row>
    <row r="626" spans="1:13" s="52" customFormat="1" ht="39.950000000000003" customHeight="1" x14ac:dyDescent="0.25">
      <c r="A626" s="49">
        <f t="shared" si="9"/>
        <v>618</v>
      </c>
      <c r="B626" s="16">
        <f>'Memória de Calculo p Regulação'!$E628</f>
        <v>0</v>
      </c>
      <c r="C626" s="13" t="str">
        <f>'Memória de Calculo p Regulação'!$F628</f>
        <v/>
      </c>
      <c r="D626" s="16" t="str">
        <f>'Memória de Calculo p Regulação'!G628</f>
        <v/>
      </c>
      <c r="E626" s="13" t="str">
        <f>'Memória de Calculo p Regulação'!H628</f>
        <v/>
      </c>
      <c r="F626" s="16" t="str">
        <f>'Memória de Calculo p Regulação'!I628</f>
        <v/>
      </c>
      <c r="G626" s="16">
        <f>'Memória de Calculo p Regulação'!J609</f>
        <v>0</v>
      </c>
      <c r="H626" s="16">
        <f>'Memória de Calculo p Regulação'!K609</f>
        <v>0</v>
      </c>
      <c r="I626" s="16">
        <f>'Memória de Calculo p Regulação'!L609</f>
        <v>0</v>
      </c>
      <c r="J626" s="16">
        <f>'Memória de Calculo p Regulação'!M628</f>
        <v>0</v>
      </c>
      <c r="K626" s="50">
        <f>'Memória de Calculo p Regulação'!N628</f>
        <v>0</v>
      </c>
      <c r="L626" s="51" t="str">
        <f>'Memória de Calculo p Regulação'!O628</f>
        <v/>
      </c>
      <c r="M626" s="51" t="str">
        <f>'Memória de Calculo p Regulação'!P628</f>
        <v/>
      </c>
    </row>
    <row r="627" spans="1:13" s="52" customFormat="1" ht="39.950000000000003" customHeight="1" x14ac:dyDescent="0.25">
      <c r="A627" s="49">
        <f t="shared" si="9"/>
        <v>619</v>
      </c>
      <c r="B627" s="16">
        <f>'Memória de Calculo p Regulação'!$E629</f>
        <v>0</v>
      </c>
      <c r="C627" s="13" t="str">
        <f>'Memória de Calculo p Regulação'!$F629</f>
        <v/>
      </c>
      <c r="D627" s="16" t="str">
        <f>'Memória de Calculo p Regulação'!G629</f>
        <v/>
      </c>
      <c r="E627" s="13" t="str">
        <f>'Memória de Calculo p Regulação'!H629</f>
        <v/>
      </c>
      <c r="F627" s="16" t="str">
        <f>'Memória de Calculo p Regulação'!I629</f>
        <v/>
      </c>
      <c r="G627" s="16">
        <f>'Memória de Calculo p Regulação'!J610</f>
        <v>0</v>
      </c>
      <c r="H627" s="16">
        <f>'Memória de Calculo p Regulação'!K610</f>
        <v>0</v>
      </c>
      <c r="I627" s="16">
        <f>'Memória de Calculo p Regulação'!L610</f>
        <v>0</v>
      </c>
      <c r="J627" s="16">
        <f>'Memória de Calculo p Regulação'!M629</f>
        <v>0</v>
      </c>
      <c r="K627" s="50">
        <f>'Memória de Calculo p Regulação'!N629</f>
        <v>0</v>
      </c>
      <c r="L627" s="51" t="str">
        <f>'Memória de Calculo p Regulação'!O629</f>
        <v/>
      </c>
      <c r="M627" s="51" t="str">
        <f>'Memória de Calculo p Regulação'!P629</f>
        <v/>
      </c>
    </row>
    <row r="628" spans="1:13" s="52" customFormat="1" ht="39.950000000000003" customHeight="1" x14ac:dyDescent="0.25">
      <c r="A628" s="49">
        <f t="shared" si="9"/>
        <v>620</v>
      </c>
      <c r="B628" s="16">
        <f>'Memória de Calculo p Regulação'!$E630</f>
        <v>0</v>
      </c>
      <c r="C628" s="13" t="str">
        <f>'Memória de Calculo p Regulação'!$F630</f>
        <v/>
      </c>
      <c r="D628" s="16" t="str">
        <f>'Memória de Calculo p Regulação'!G630</f>
        <v/>
      </c>
      <c r="E628" s="13" t="str">
        <f>'Memória de Calculo p Regulação'!H630</f>
        <v/>
      </c>
      <c r="F628" s="16" t="str">
        <f>'Memória de Calculo p Regulação'!I630</f>
        <v/>
      </c>
      <c r="G628" s="16">
        <f>'Memória de Calculo p Regulação'!J611</f>
        <v>0</v>
      </c>
      <c r="H628" s="16">
        <f>'Memória de Calculo p Regulação'!K611</f>
        <v>0</v>
      </c>
      <c r="I628" s="16">
        <f>'Memória de Calculo p Regulação'!L611</f>
        <v>0</v>
      </c>
      <c r="J628" s="16">
        <f>'Memória de Calculo p Regulação'!M630</f>
        <v>0</v>
      </c>
      <c r="K628" s="50">
        <f>'Memória de Calculo p Regulação'!N630</f>
        <v>0</v>
      </c>
      <c r="L628" s="51" t="str">
        <f>'Memória de Calculo p Regulação'!O630</f>
        <v/>
      </c>
      <c r="M628" s="51" t="str">
        <f>'Memória de Calculo p Regulação'!P630</f>
        <v/>
      </c>
    </row>
    <row r="629" spans="1:13" s="52" customFormat="1" ht="39.950000000000003" customHeight="1" x14ac:dyDescent="0.25">
      <c r="A629" s="49">
        <f t="shared" si="9"/>
        <v>621</v>
      </c>
      <c r="B629" s="16">
        <f>'Memória de Calculo p Regulação'!$E631</f>
        <v>0</v>
      </c>
      <c r="C629" s="13" t="str">
        <f>'Memória de Calculo p Regulação'!$F631</f>
        <v/>
      </c>
      <c r="D629" s="16" t="str">
        <f>'Memória de Calculo p Regulação'!G631</f>
        <v/>
      </c>
      <c r="E629" s="13" t="str">
        <f>'Memória de Calculo p Regulação'!H631</f>
        <v/>
      </c>
      <c r="F629" s="16" t="str">
        <f>'Memória de Calculo p Regulação'!I631</f>
        <v/>
      </c>
      <c r="G629" s="16">
        <f>'Memória de Calculo p Regulação'!J612</f>
        <v>0</v>
      </c>
      <c r="H629" s="16">
        <f>'Memória de Calculo p Regulação'!K612</f>
        <v>0</v>
      </c>
      <c r="I629" s="16">
        <f>'Memória de Calculo p Regulação'!L612</f>
        <v>0</v>
      </c>
      <c r="J629" s="16">
        <f>'Memória de Calculo p Regulação'!M631</f>
        <v>0</v>
      </c>
      <c r="K629" s="50">
        <f>'Memória de Calculo p Regulação'!N631</f>
        <v>0</v>
      </c>
      <c r="L629" s="51" t="str">
        <f>'Memória de Calculo p Regulação'!O631</f>
        <v/>
      </c>
      <c r="M629" s="51" t="str">
        <f>'Memória de Calculo p Regulação'!P631</f>
        <v/>
      </c>
    </row>
    <row r="630" spans="1:13" s="52" customFormat="1" ht="39.950000000000003" customHeight="1" x14ac:dyDescent="0.25">
      <c r="A630" s="49">
        <f t="shared" si="9"/>
        <v>622</v>
      </c>
      <c r="B630" s="16">
        <f>'Memória de Calculo p Regulação'!$E632</f>
        <v>0</v>
      </c>
      <c r="C630" s="13" t="str">
        <f>'Memória de Calculo p Regulação'!$F632</f>
        <v/>
      </c>
      <c r="D630" s="16" t="str">
        <f>'Memória de Calculo p Regulação'!G632</f>
        <v/>
      </c>
      <c r="E630" s="13" t="str">
        <f>'Memória de Calculo p Regulação'!H632</f>
        <v/>
      </c>
      <c r="F630" s="16" t="str">
        <f>'Memória de Calculo p Regulação'!I632</f>
        <v/>
      </c>
      <c r="G630" s="16">
        <f>'Memória de Calculo p Regulação'!J613</f>
        <v>0</v>
      </c>
      <c r="H630" s="16">
        <f>'Memória de Calculo p Regulação'!K613</f>
        <v>0</v>
      </c>
      <c r="I630" s="16">
        <f>'Memória de Calculo p Regulação'!L613</f>
        <v>0</v>
      </c>
      <c r="J630" s="16">
        <f>'Memória de Calculo p Regulação'!M632</f>
        <v>0</v>
      </c>
      <c r="K630" s="50">
        <f>'Memória de Calculo p Regulação'!N632</f>
        <v>0</v>
      </c>
      <c r="L630" s="51" t="str">
        <f>'Memória de Calculo p Regulação'!O632</f>
        <v/>
      </c>
      <c r="M630" s="51" t="str">
        <f>'Memória de Calculo p Regulação'!P632</f>
        <v/>
      </c>
    </row>
    <row r="631" spans="1:13" s="52" customFormat="1" ht="39.950000000000003" customHeight="1" x14ac:dyDescent="0.25">
      <c r="A631" s="49">
        <f t="shared" si="9"/>
        <v>623</v>
      </c>
      <c r="B631" s="16">
        <f>'Memória de Calculo p Regulação'!$E633</f>
        <v>0</v>
      </c>
      <c r="C631" s="13" t="str">
        <f>'Memória de Calculo p Regulação'!$F633</f>
        <v/>
      </c>
      <c r="D631" s="16" t="str">
        <f>'Memória de Calculo p Regulação'!G633</f>
        <v/>
      </c>
      <c r="E631" s="13" t="str">
        <f>'Memória de Calculo p Regulação'!H633</f>
        <v/>
      </c>
      <c r="F631" s="16" t="str">
        <f>'Memória de Calculo p Regulação'!I633</f>
        <v/>
      </c>
      <c r="G631" s="16">
        <f>'Memória de Calculo p Regulação'!J614</f>
        <v>0</v>
      </c>
      <c r="H631" s="16">
        <f>'Memória de Calculo p Regulação'!K614</f>
        <v>0</v>
      </c>
      <c r="I631" s="16">
        <f>'Memória de Calculo p Regulação'!L614</f>
        <v>0</v>
      </c>
      <c r="J631" s="16">
        <f>'Memória de Calculo p Regulação'!M633</f>
        <v>0</v>
      </c>
      <c r="K631" s="50">
        <f>'Memória de Calculo p Regulação'!N633</f>
        <v>0</v>
      </c>
      <c r="L631" s="51" t="str">
        <f>'Memória de Calculo p Regulação'!O633</f>
        <v/>
      </c>
      <c r="M631" s="51" t="str">
        <f>'Memória de Calculo p Regulação'!P633</f>
        <v/>
      </c>
    </row>
    <row r="632" spans="1:13" s="52" customFormat="1" ht="39.950000000000003" customHeight="1" x14ac:dyDescent="0.25">
      <c r="A632" s="49">
        <f t="shared" si="9"/>
        <v>624</v>
      </c>
      <c r="B632" s="16">
        <f>'Memória de Calculo p Regulação'!$E634</f>
        <v>0</v>
      </c>
      <c r="C632" s="13" t="str">
        <f>'Memória de Calculo p Regulação'!$F634</f>
        <v/>
      </c>
      <c r="D632" s="16" t="str">
        <f>'Memória de Calculo p Regulação'!G634</f>
        <v/>
      </c>
      <c r="E632" s="13" t="str">
        <f>'Memória de Calculo p Regulação'!H634</f>
        <v/>
      </c>
      <c r="F632" s="16" t="str">
        <f>'Memória de Calculo p Regulação'!I634</f>
        <v/>
      </c>
      <c r="G632" s="16">
        <f>'Memória de Calculo p Regulação'!J615</f>
        <v>0</v>
      </c>
      <c r="H632" s="16">
        <f>'Memória de Calculo p Regulação'!K615</f>
        <v>0</v>
      </c>
      <c r="I632" s="16">
        <f>'Memória de Calculo p Regulação'!L615</f>
        <v>0</v>
      </c>
      <c r="J632" s="16">
        <f>'Memória de Calculo p Regulação'!M634</f>
        <v>0</v>
      </c>
      <c r="K632" s="50">
        <f>'Memória de Calculo p Regulação'!N634</f>
        <v>0</v>
      </c>
      <c r="L632" s="51" t="str">
        <f>'Memória de Calculo p Regulação'!O634</f>
        <v/>
      </c>
      <c r="M632" s="51" t="str">
        <f>'Memória de Calculo p Regulação'!P634</f>
        <v/>
      </c>
    </row>
    <row r="633" spans="1:13" s="52" customFormat="1" ht="39.950000000000003" customHeight="1" x14ac:dyDescent="0.25">
      <c r="A633" s="49">
        <f t="shared" si="9"/>
        <v>625</v>
      </c>
      <c r="B633" s="16">
        <f>'Memória de Calculo p Regulação'!$E635</f>
        <v>0</v>
      </c>
      <c r="C633" s="13" t="str">
        <f>'Memória de Calculo p Regulação'!$F635</f>
        <v/>
      </c>
      <c r="D633" s="16" t="str">
        <f>'Memória de Calculo p Regulação'!G635</f>
        <v/>
      </c>
      <c r="E633" s="13" t="str">
        <f>'Memória de Calculo p Regulação'!H635</f>
        <v/>
      </c>
      <c r="F633" s="16" t="str">
        <f>'Memória de Calculo p Regulação'!I635</f>
        <v/>
      </c>
      <c r="G633" s="16">
        <f>'Memória de Calculo p Regulação'!J616</f>
        <v>0</v>
      </c>
      <c r="H633" s="16">
        <f>'Memória de Calculo p Regulação'!K616</f>
        <v>0</v>
      </c>
      <c r="I633" s="16">
        <f>'Memória de Calculo p Regulação'!L616</f>
        <v>0</v>
      </c>
      <c r="J633" s="16">
        <f>'Memória de Calculo p Regulação'!M635</f>
        <v>0</v>
      </c>
      <c r="K633" s="50">
        <f>'Memória de Calculo p Regulação'!N635</f>
        <v>0</v>
      </c>
      <c r="L633" s="51" t="str">
        <f>'Memória de Calculo p Regulação'!O635</f>
        <v/>
      </c>
      <c r="M633" s="51" t="str">
        <f>'Memória de Calculo p Regulação'!P635</f>
        <v/>
      </c>
    </row>
    <row r="634" spans="1:13" s="52" customFormat="1" ht="39.950000000000003" customHeight="1" x14ac:dyDescent="0.25">
      <c r="A634" s="49">
        <f t="shared" si="9"/>
        <v>626</v>
      </c>
      <c r="B634" s="16">
        <f>'Memória de Calculo p Regulação'!$E636</f>
        <v>0</v>
      </c>
      <c r="C634" s="13" t="str">
        <f>'Memória de Calculo p Regulação'!$F636</f>
        <v/>
      </c>
      <c r="D634" s="16" t="str">
        <f>'Memória de Calculo p Regulação'!G636</f>
        <v/>
      </c>
      <c r="E634" s="13" t="str">
        <f>'Memória de Calculo p Regulação'!H636</f>
        <v/>
      </c>
      <c r="F634" s="16" t="str">
        <f>'Memória de Calculo p Regulação'!I636</f>
        <v/>
      </c>
      <c r="G634" s="16">
        <f>'Memória de Calculo p Regulação'!J617</f>
        <v>0</v>
      </c>
      <c r="H634" s="16">
        <f>'Memória de Calculo p Regulação'!K617</f>
        <v>0</v>
      </c>
      <c r="I634" s="16">
        <f>'Memória de Calculo p Regulação'!L617</f>
        <v>0</v>
      </c>
      <c r="J634" s="16">
        <f>'Memória de Calculo p Regulação'!M636</f>
        <v>0</v>
      </c>
      <c r="K634" s="50">
        <f>'Memória de Calculo p Regulação'!N636</f>
        <v>0</v>
      </c>
      <c r="L634" s="51" t="str">
        <f>'Memória de Calculo p Regulação'!O636</f>
        <v/>
      </c>
      <c r="M634" s="51" t="str">
        <f>'Memória de Calculo p Regulação'!P636</f>
        <v/>
      </c>
    </row>
    <row r="635" spans="1:13" s="52" customFormat="1" ht="39.950000000000003" customHeight="1" x14ac:dyDescent="0.25">
      <c r="A635" s="49">
        <f t="shared" si="9"/>
        <v>627</v>
      </c>
      <c r="B635" s="16">
        <f>'Memória de Calculo p Regulação'!$E637</f>
        <v>0</v>
      </c>
      <c r="C635" s="13" t="str">
        <f>'Memória de Calculo p Regulação'!$F637</f>
        <v/>
      </c>
      <c r="D635" s="16" t="str">
        <f>'Memória de Calculo p Regulação'!G637</f>
        <v/>
      </c>
      <c r="E635" s="13" t="str">
        <f>'Memória de Calculo p Regulação'!H637</f>
        <v/>
      </c>
      <c r="F635" s="16" t="str">
        <f>'Memória de Calculo p Regulação'!I637</f>
        <v/>
      </c>
      <c r="G635" s="16">
        <f>'Memória de Calculo p Regulação'!J618</f>
        <v>0</v>
      </c>
      <c r="H635" s="16">
        <f>'Memória de Calculo p Regulação'!K618</f>
        <v>0</v>
      </c>
      <c r="I635" s="16">
        <f>'Memória de Calculo p Regulação'!L618</f>
        <v>0</v>
      </c>
      <c r="J635" s="16">
        <f>'Memória de Calculo p Regulação'!M637</f>
        <v>0</v>
      </c>
      <c r="K635" s="50">
        <f>'Memória de Calculo p Regulação'!N637</f>
        <v>0</v>
      </c>
      <c r="L635" s="51" t="str">
        <f>'Memória de Calculo p Regulação'!O637</f>
        <v/>
      </c>
      <c r="M635" s="51" t="str">
        <f>'Memória de Calculo p Regulação'!P637</f>
        <v/>
      </c>
    </row>
    <row r="636" spans="1:13" s="52" customFormat="1" ht="39.950000000000003" customHeight="1" x14ac:dyDescent="0.25">
      <c r="A636" s="49">
        <f t="shared" si="9"/>
        <v>628</v>
      </c>
      <c r="B636" s="16">
        <f>'Memória de Calculo p Regulação'!$E638</f>
        <v>0</v>
      </c>
      <c r="C636" s="13" t="str">
        <f>'Memória de Calculo p Regulação'!$F638</f>
        <v/>
      </c>
      <c r="D636" s="16" t="str">
        <f>'Memória de Calculo p Regulação'!G638</f>
        <v/>
      </c>
      <c r="E636" s="13" t="str">
        <f>'Memória de Calculo p Regulação'!H638</f>
        <v/>
      </c>
      <c r="F636" s="16" t="str">
        <f>'Memória de Calculo p Regulação'!I638</f>
        <v/>
      </c>
      <c r="G636" s="16">
        <f>'Memória de Calculo p Regulação'!J619</f>
        <v>0</v>
      </c>
      <c r="H636" s="16">
        <f>'Memória de Calculo p Regulação'!K619</f>
        <v>0</v>
      </c>
      <c r="I636" s="16">
        <f>'Memória de Calculo p Regulação'!L619</f>
        <v>0</v>
      </c>
      <c r="J636" s="16">
        <f>'Memória de Calculo p Regulação'!M638</f>
        <v>0</v>
      </c>
      <c r="K636" s="50">
        <f>'Memória de Calculo p Regulação'!N638</f>
        <v>0</v>
      </c>
      <c r="L636" s="51" t="str">
        <f>'Memória de Calculo p Regulação'!O638</f>
        <v/>
      </c>
      <c r="M636" s="51" t="str">
        <f>'Memória de Calculo p Regulação'!P638</f>
        <v/>
      </c>
    </row>
    <row r="637" spans="1:13" s="52" customFormat="1" ht="39.950000000000003" customHeight="1" x14ac:dyDescent="0.25">
      <c r="A637" s="49">
        <f t="shared" si="9"/>
        <v>629</v>
      </c>
      <c r="B637" s="16">
        <f>'Memória de Calculo p Regulação'!$E639</f>
        <v>0</v>
      </c>
      <c r="C637" s="13" t="str">
        <f>'Memória de Calculo p Regulação'!$F639</f>
        <v/>
      </c>
      <c r="D637" s="16" t="str">
        <f>'Memória de Calculo p Regulação'!G639</f>
        <v/>
      </c>
      <c r="E637" s="13" t="str">
        <f>'Memória de Calculo p Regulação'!H639</f>
        <v/>
      </c>
      <c r="F637" s="16" t="str">
        <f>'Memória de Calculo p Regulação'!I639</f>
        <v/>
      </c>
      <c r="G637" s="16">
        <f>'Memória de Calculo p Regulação'!J620</f>
        <v>0</v>
      </c>
      <c r="H637" s="16">
        <f>'Memória de Calculo p Regulação'!K620</f>
        <v>0</v>
      </c>
      <c r="I637" s="16">
        <f>'Memória de Calculo p Regulação'!L620</f>
        <v>0</v>
      </c>
      <c r="J637" s="16">
        <f>'Memória de Calculo p Regulação'!M639</f>
        <v>0</v>
      </c>
      <c r="K637" s="50">
        <f>'Memória de Calculo p Regulação'!N639</f>
        <v>0</v>
      </c>
      <c r="L637" s="51" t="str">
        <f>'Memória de Calculo p Regulação'!O639</f>
        <v/>
      </c>
      <c r="M637" s="51" t="str">
        <f>'Memória de Calculo p Regulação'!P639</f>
        <v/>
      </c>
    </row>
    <row r="638" spans="1:13" s="52" customFormat="1" ht="39.950000000000003" customHeight="1" x14ac:dyDescent="0.25">
      <c r="A638" s="49">
        <f t="shared" si="9"/>
        <v>630</v>
      </c>
      <c r="B638" s="16">
        <f>'Memória de Calculo p Regulação'!$E640</f>
        <v>0</v>
      </c>
      <c r="C638" s="13" t="str">
        <f>'Memória de Calculo p Regulação'!$F640</f>
        <v/>
      </c>
      <c r="D638" s="16" t="str">
        <f>'Memória de Calculo p Regulação'!G640</f>
        <v/>
      </c>
      <c r="E638" s="13" t="str">
        <f>'Memória de Calculo p Regulação'!H640</f>
        <v/>
      </c>
      <c r="F638" s="16" t="str">
        <f>'Memória de Calculo p Regulação'!I640</f>
        <v/>
      </c>
      <c r="G638" s="16">
        <f>'Memória de Calculo p Regulação'!J621</f>
        <v>0</v>
      </c>
      <c r="H638" s="16">
        <f>'Memória de Calculo p Regulação'!K621</f>
        <v>0</v>
      </c>
      <c r="I638" s="16">
        <f>'Memória de Calculo p Regulação'!L621</f>
        <v>0</v>
      </c>
      <c r="J638" s="16">
        <f>'Memória de Calculo p Regulação'!M640</f>
        <v>0</v>
      </c>
      <c r="K638" s="50">
        <f>'Memória de Calculo p Regulação'!N640</f>
        <v>0</v>
      </c>
      <c r="L638" s="51" t="str">
        <f>'Memória de Calculo p Regulação'!O640</f>
        <v/>
      </c>
      <c r="M638" s="51" t="str">
        <f>'Memória de Calculo p Regulação'!P640</f>
        <v/>
      </c>
    </row>
    <row r="639" spans="1:13" s="52" customFormat="1" ht="39.950000000000003" customHeight="1" x14ac:dyDescent="0.25">
      <c r="A639" s="49">
        <f t="shared" si="9"/>
        <v>631</v>
      </c>
      <c r="B639" s="16">
        <f>'Memória de Calculo p Regulação'!$E641</f>
        <v>0</v>
      </c>
      <c r="C639" s="13" t="str">
        <f>'Memória de Calculo p Regulação'!$F641</f>
        <v/>
      </c>
      <c r="D639" s="16" t="str">
        <f>'Memória de Calculo p Regulação'!G641</f>
        <v/>
      </c>
      <c r="E639" s="13" t="str">
        <f>'Memória de Calculo p Regulação'!H641</f>
        <v/>
      </c>
      <c r="F639" s="16" t="str">
        <f>'Memória de Calculo p Regulação'!I641</f>
        <v/>
      </c>
      <c r="G639" s="16">
        <f>'Memória de Calculo p Regulação'!J622</f>
        <v>0</v>
      </c>
      <c r="H639" s="16">
        <f>'Memória de Calculo p Regulação'!K622</f>
        <v>0</v>
      </c>
      <c r="I639" s="16">
        <f>'Memória de Calculo p Regulação'!L622</f>
        <v>0</v>
      </c>
      <c r="J639" s="16">
        <f>'Memória de Calculo p Regulação'!M641</f>
        <v>0</v>
      </c>
      <c r="K639" s="50">
        <f>'Memória de Calculo p Regulação'!N641</f>
        <v>0</v>
      </c>
      <c r="L639" s="51" t="str">
        <f>'Memória de Calculo p Regulação'!O641</f>
        <v/>
      </c>
      <c r="M639" s="51" t="str">
        <f>'Memória de Calculo p Regulação'!P641</f>
        <v/>
      </c>
    </row>
    <row r="640" spans="1:13" s="52" customFormat="1" ht="39.950000000000003" customHeight="1" x14ac:dyDescent="0.25">
      <c r="A640" s="49">
        <f t="shared" si="9"/>
        <v>632</v>
      </c>
      <c r="B640" s="16">
        <f>'Memória de Calculo p Regulação'!$E642</f>
        <v>0</v>
      </c>
      <c r="C640" s="13" t="str">
        <f>'Memória de Calculo p Regulação'!$F642</f>
        <v/>
      </c>
      <c r="D640" s="16" t="str">
        <f>'Memória de Calculo p Regulação'!G642</f>
        <v/>
      </c>
      <c r="E640" s="13" t="str">
        <f>'Memória de Calculo p Regulação'!H642</f>
        <v/>
      </c>
      <c r="F640" s="16" t="str">
        <f>'Memória de Calculo p Regulação'!I642</f>
        <v/>
      </c>
      <c r="G640" s="16">
        <f>'Memória de Calculo p Regulação'!J623</f>
        <v>0</v>
      </c>
      <c r="H640" s="16">
        <f>'Memória de Calculo p Regulação'!K623</f>
        <v>0</v>
      </c>
      <c r="I640" s="16">
        <f>'Memória de Calculo p Regulação'!L623</f>
        <v>0</v>
      </c>
      <c r="J640" s="16">
        <f>'Memória de Calculo p Regulação'!M642</f>
        <v>0</v>
      </c>
      <c r="K640" s="50">
        <f>'Memória de Calculo p Regulação'!N642</f>
        <v>0</v>
      </c>
      <c r="L640" s="51" t="str">
        <f>'Memória de Calculo p Regulação'!O642</f>
        <v/>
      </c>
      <c r="M640" s="51" t="str">
        <f>'Memória de Calculo p Regulação'!P642</f>
        <v/>
      </c>
    </row>
    <row r="641" spans="1:13" s="52" customFormat="1" ht="39.950000000000003" customHeight="1" x14ac:dyDescent="0.25">
      <c r="A641" s="49">
        <f t="shared" si="9"/>
        <v>633</v>
      </c>
      <c r="B641" s="16">
        <f>'Memória de Calculo p Regulação'!$E643</f>
        <v>0</v>
      </c>
      <c r="C641" s="13" t="str">
        <f>'Memória de Calculo p Regulação'!$F643</f>
        <v/>
      </c>
      <c r="D641" s="16" t="str">
        <f>'Memória de Calculo p Regulação'!G643</f>
        <v/>
      </c>
      <c r="E641" s="13" t="str">
        <f>'Memória de Calculo p Regulação'!H643</f>
        <v/>
      </c>
      <c r="F641" s="16" t="str">
        <f>'Memória de Calculo p Regulação'!I643</f>
        <v/>
      </c>
      <c r="G641" s="16">
        <f>'Memória de Calculo p Regulação'!J624</f>
        <v>0</v>
      </c>
      <c r="H641" s="16">
        <f>'Memória de Calculo p Regulação'!K624</f>
        <v>0</v>
      </c>
      <c r="I641" s="16">
        <f>'Memória de Calculo p Regulação'!L624</f>
        <v>0</v>
      </c>
      <c r="J641" s="16">
        <f>'Memória de Calculo p Regulação'!M643</f>
        <v>0</v>
      </c>
      <c r="K641" s="50">
        <f>'Memória de Calculo p Regulação'!N643</f>
        <v>0</v>
      </c>
      <c r="L641" s="51" t="str">
        <f>'Memória de Calculo p Regulação'!O643</f>
        <v/>
      </c>
      <c r="M641" s="51" t="str">
        <f>'Memória de Calculo p Regulação'!P643</f>
        <v/>
      </c>
    </row>
    <row r="642" spans="1:13" s="52" customFormat="1" ht="39.950000000000003" customHeight="1" x14ac:dyDescent="0.25">
      <c r="A642" s="49">
        <f t="shared" si="9"/>
        <v>634</v>
      </c>
      <c r="B642" s="16">
        <f>'Memória de Calculo p Regulação'!$E644</f>
        <v>0</v>
      </c>
      <c r="C642" s="13" t="str">
        <f>'Memória de Calculo p Regulação'!$F644</f>
        <v/>
      </c>
      <c r="D642" s="16" t="str">
        <f>'Memória de Calculo p Regulação'!G644</f>
        <v/>
      </c>
      <c r="E642" s="13" t="str">
        <f>'Memória de Calculo p Regulação'!H644</f>
        <v/>
      </c>
      <c r="F642" s="16" t="str">
        <f>'Memória de Calculo p Regulação'!I644</f>
        <v/>
      </c>
      <c r="G642" s="16">
        <f>'Memória de Calculo p Regulação'!J625</f>
        <v>0</v>
      </c>
      <c r="H642" s="16">
        <f>'Memória de Calculo p Regulação'!K625</f>
        <v>0</v>
      </c>
      <c r="I642" s="16">
        <f>'Memória de Calculo p Regulação'!L625</f>
        <v>0</v>
      </c>
      <c r="J642" s="16">
        <f>'Memória de Calculo p Regulação'!M644</f>
        <v>0</v>
      </c>
      <c r="K642" s="50">
        <f>'Memória de Calculo p Regulação'!N644</f>
        <v>0</v>
      </c>
      <c r="L642" s="51" t="str">
        <f>'Memória de Calculo p Regulação'!O644</f>
        <v/>
      </c>
      <c r="M642" s="51" t="str">
        <f>'Memória de Calculo p Regulação'!P644</f>
        <v/>
      </c>
    </row>
    <row r="643" spans="1:13" s="52" customFormat="1" ht="39.950000000000003" customHeight="1" x14ac:dyDescent="0.25">
      <c r="A643" s="49">
        <f t="shared" si="9"/>
        <v>635</v>
      </c>
      <c r="B643" s="16">
        <f>'Memória de Calculo p Regulação'!$E645</f>
        <v>0</v>
      </c>
      <c r="C643" s="13" t="str">
        <f>'Memória de Calculo p Regulação'!$F645</f>
        <v/>
      </c>
      <c r="D643" s="16" t="str">
        <f>'Memória de Calculo p Regulação'!G645</f>
        <v/>
      </c>
      <c r="E643" s="13" t="str">
        <f>'Memória de Calculo p Regulação'!H645</f>
        <v/>
      </c>
      <c r="F643" s="16" t="str">
        <f>'Memória de Calculo p Regulação'!I645</f>
        <v/>
      </c>
      <c r="G643" s="16">
        <f>'Memória de Calculo p Regulação'!J626</f>
        <v>0</v>
      </c>
      <c r="H643" s="16">
        <f>'Memória de Calculo p Regulação'!K626</f>
        <v>0</v>
      </c>
      <c r="I643" s="16">
        <f>'Memória de Calculo p Regulação'!L626</f>
        <v>0</v>
      </c>
      <c r="J643" s="16">
        <f>'Memória de Calculo p Regulação'!M645</f>
        <v>0</v>
      </c>
      <c r="K643" s="50">
        <f>'Memória de Calculo p Regulação'!N645</f>
        <v>0</v>
      </c>
      <c r="L643" s="51" t="str">
        <f>'Memória de Calculo p Regulação'!O645</f>
        <v/>
      </c>
      <c r="M643" s="51" t="str">
        <f>'Memória de Calculo p Regulação'!P645</f>
        <v/>
      </c>
    </row>
    <row r="644" spans="1:13" s="52" customFormat="1" ht="39.950000000000003" customHeight="1" x14ac:dyDescent="0.25">
      <c r="A644" s="49">
        <f t="shared" si="9"/>
        <v>636</v>
      </c>
      <c r="B644" s="16">
        <f>'Memória de Calculo p Regulação'!$E646</f>
        <v>0</v>
      </c>
      <c r="C644" s="13" t="str">
        <f>'Memória de Calculo p Regulação'!$F646</f>
        <v/>
      </c>
      <c r="D644" s="16" t="str">
        <f>'Memória de Calculo p Regulação'!G646</f>
        <v/>
      </c>
      <c r="E644" s="13" t="str">
        <f>'Memória de Calculo p Regulação'!H646</f>
        <v/>
      </c>
      <c r="F644" s="16" t="str">
        <f>'Memória de Calculo p Regulação'!I646</f>
        <v/>
      </c>
      <c r="G644" s="16">
        <f>'Memória de Calculo p Regulação'!J627</f>
        <v>0</v>
      </c>
      <c r="H644" s="16">
        <f>'Memória de Calculo p Regulação'!K627</f>
        <v>0</v>
      </c>
      <c r="I644" s="16">
        <f>'Memória de Calculo p Regulação'!L627</f>
        <v>0</v>
      </c>
      <c r="J644" s="16">
        <f>'Memória de Calculo p Regulação'!M646</f>
        <v>0</v>
      </c>
      <c r="K644" s="50">
        <f>'Memória de Calculo p Regulação'!N646</f>
        <v>0</v>
      </c>
      <c r="L644" s="51" t="str">
        <f>'Memória de Calculo p Regulação'!O646</f>
        <v/>
      </c>
      <c r="M644" s="51" t="str">
        <f>'Memória de Calculo p Regulação'!P646</f>
        <v/>
      </c>
    </row>
    <row r="645" spans="1:13" s="52" customFormat="1" ht="39.950000000000003" customHeight="1" x14ac:dyDescent="0.25">
      <c r="A645" s="49">
        <f t="shared" si="9"/>
        <v>637</v>
      </c>
      <c r="B645" s="16">
        <f>'Memória de Calculo p Regulação'!$E647</f>
        <v>0</v>
      </c>
      <c r="C645" s="13" t="str">
        <f>'Memória de Calculo p Regulação'!$F647</f>
        <v/>
      </c>
      <c r="D645" s="16" t="str">
        <f>'Memória de Calculo p Regulação'!G647</f>
        <v/>
      </c>
      <c r="E645" s="13" t="str">
        <f>'Memória de Calculo p Regulação'!H647</f>
        <v/>
      </c>
      <c r="F645" s="16" t="str">
        <f>'Memória de Calculo p Regulação'!I647</f>
        <v/>
      </c>
      <c r="G645" s="16">
        <f>'Memória de Calculo p Regulação'!J628</f>
        <v>0</v>
      </c>
      <c r="H645" s="16">
        <f>'Memória de Calculo p Regulação'!K628</f>
        <v>0</v>
      </c>
      <c r="I645" s="16">
        <f>'Memória de Calculo p Regulação'!L628</f>
        <v>0</v>
      </c>
      <c r="J645" s="16">
        <f>'Memória de Calculo p Regulação'!M647</f>
        <v>0</v>
      </c>
      <c r="K645" s="50">
        <f>'Memória de Calculo p Regulação'!N647</f>
        <v>0</v>
      </c>
      <c r="L645" s="51" t="str">
        <f>'Memória de Calculo p Regulação'!O647</f>
        <v/>
      </c>
      <c r="M645" s="51" t="str">
        <f>'Memória de Calculo p Regulação'!P647</f>
        <v/>
      </c>
    </row>
    <row r="646" spans="1:13" s="52" customFormat="1" ht="39.950000000000003" customHeight="1" x14ac:dyDescent="0.25">
      <c r="A646" s="49">
        <f t="shared" si="9"/>
        <v>638</v>
      </c>
      <c r="B646" s="16">
        <f>'Memória de Calculo p Regulação'!$E648</f>
        <v>0</v>
      </c>
      <c r="C646" s="13" t="str">
        <f>'Memória de Calculo p Regulação'!$F648</f>
        <v/>
      </c>
      <c r="D646" s="16" t="str">
        <f>'Memória de Calculo p Regulação'!G648</f>
        <v/>
      </c>
      <c r="E646" s="13" t="str">
        <f>'Memória de Calculo p Regulação'!H648</f>
        <v/>
      </c>
      <c r="F646" s="16" t="str">
        <f>'Memória de Calculo p Regulação'!I648</f>
        <v/>
      </c>
      <c r="G646" s="16">
        <f>'Memória de Calculo p Regulação'!J629</f>
        <v>0</v>
      </c>
      <c r="H646" s="16">
        <f>'Memória de Calculo p Regulação'!K629</f>
        <v>0</v>
      </c>
      <c r="I646" s="16">
        <f>'Memória de Calculo p Regulação'!L629</f>
        <v>0</v>
      </c>
      <c r="J646" s="16">
        <f>'Memória de Calculo p Regulação'!M648</f>
        <v>0</v>
      </c>
      <c r="K646" s="50">
        <f>'Memória de Calculo p Regulação'!N648</f>
        <v>0</v>
      </c>
      <c r="L646" s="51" t="str">
        <f>'Memória de Calculo p Regulação'!O648</f>
        <v/>
      </c>
      <c r="M646" s="51" t="str">
        <f>'Memória de Calculo p Regulação'!P648</f>
        <v/>
      </c>
    </row>
    <row r="647" spans="1:13" s="52" customFormat="1" ht="39.950000000000003" customHeight="1" x14ac:dyDescent="0.25">
      <c r="A647" s="49">
        <f t="shared" si="9"/>
        <v>639</v>
      </c>
      <c r="B647" s="16">
        <f>'Memória de Calculo p Regulação'!$E649</f>
        <v>0</v>
      </c>
      <c r="C647" s="13" t="str">
        <f>'Memória de Calculo p Regulação'!$F649</f>
        <v/>
      </c>
      <c r="D647" s="16" t="str">
        <f>'Memória de Calculo p Regulação'!G649</f>
        <v/>
      </c>
      <c r="E647" s="13" t="str">
        <f>'Memória de Calculo p Regulação'!H649</f>
        <v/>
      </c>
      <c r="F647" s="16" t="str">
        <f>'Memória de Calculo p Regulação'!I649</f>
        <v/>
      </c>
      <c r="G647" s="16">
        <f>'Memória de Calculo p Regulação'!J630</f>
        <v>0</v>
      </c>
      <c r="H647" s="16">
        <f>'Memória de Calculo p Regulação'!K630</f>
        <v>0</v>
      </c>
      <c r="I647" s="16">
        <f>'Memória de Calculo p Regulação'!L630</f>
        <v>0</v>
      </c>
      <c r="J647" s="16">
        <f>'Memória de Calculo p Regulação'!M649</f>
        <v>0</v>
      </c>
      <c r="K647" s="50">
        <f>'Memória de Calculo p Regulação'!N649</f>
        <v>0</v>
      </c>
      <c r="L647" s="51" t="str">
        <f>'Memória de Calculo p Regulação'!O649</f>
        <v/>
      </c>
      <c r="M647" s="51" t="str">
        <f>'Memória de Calculo p Regulação'!P649</f>
        <v/>
      </c>
    </row>
    <row r="648" spans="1:13" s="52" customFormat="1" ht="39.950000000000003" customHeight="1" x14ac:dyDescent="0.25">
      <c r="A648" s="49">
        <f t="shared" si="9"/>
        <v>640</v>
      </c>
      <c r="B648" s="16">
        <f>'Memória de Calculo p Regulação'!$E650</f>
        <v>0</v>
      </c>
      <c r="C648" s="13" t="str">
        <f>'Memória de Calculo p Regulação'!$F650</f>
        <v/>
      </c>
      <c r="D648" s="16" t="str">
        <f>'Memória de Calculo p Regulação'!G650</f>
        <v/>
      </c>
      <c r="E648" s="13" t="str">
        <f>'Memória de Calculo p Regulação'!H650</f>
        <v/>
      </c>
      <c r="F648" s="16" t="str">
        <f>'Memória de Calculo p Regulação'!I650</f>
        <v/>
      </c>
      <c r="G648" s="16">
        <f>'Memória de Calculo p Regulação'!J631</f>
        <v>0</v>
      </c>
      <c r="H648" s="16">
        <f>'Memória de Calculo p Regulação'!K631</f>
        <v>0</v>
      </c>
      <c r="I648" s="16">
        <f>'Memória de Calculo p Regulação'!L631</f>
        <v>0</v>
      </c>
      <c r="J648" s="16">
        <f>'Memória de Calculo p Regulação'!M650</f>
        <v>0</v>
      </c>
      <c r="K648" s="50">
        <f>'Memória de Calculo p Regulação'!N650</f>
        <v>0</v>
      </c>
      <c r="L648" s="51" t="str">
        <f>'Memória de Calculo p Regulação'!O650</f>
        <v/>
      </c>
      <c r="M648" s="51" t="str">
        <f>'Memória de Calculo p Regulação'!P650</f>
        <v/>
      </c>
    </row>
    <row r="649" spans="1:13" s="52" customFormat="1" ht="39.950000000000003" customHeight="1" x14ac:dyDescent="0.25">
      <c r="A649" s="49">
        <f t="shared" si="9"/>
        <v>641</v>
      </c>
      <c r="B649" s="16">
        <f>'Memória de Calculo p Regulação'!$E651</f>
        <v>0</v>
      </c>
      <c r="C649" s="13" t="str">
        <f>'Memória de Calculo p Regulação'!$F651</f>
        <v/>
      </c>
      <c r="D649" s="16" t="str">
        <f>'Memória de Calculo p Regulação'!G651</f>
        <v/>
      </c>
      <c r="E649" s="13" t="str">
        <f>'Memória de Calculo p Regulação'!H651</f>
        <v/>
      </c>
      <c r="F649" s="16" t="str">
        <f>'Memória de Calculo p Regulação'!I651</f>
        <v/>
      </c>
      <c r="G649" s="16">
        <f>'Memória de Calculo p Regulação'!J632</f>
        <v>0</v>
      </c>
      <c r="H649" s="16">
        <f>'Memória de Calculo p Regulação'!K632</f>
        <v>0</v>
      </c>
      <c r="I649" s="16">
        <f>'Memória de Calculo p Regulação'!L632</f>
        <v>0</v>
      </c>
      <c r="J649" s="16">
        <f>'Memória de Calculo p Regulação'!M651</f>
        <v>0</v>
      </c>
      <c r="K649" s="50">
        <f>'Memória de Calculo p Regulação'!N651</f>
        <v>0</v>
      </c>
      <c r="L649" s="51" t="str">
        <f>'Memória de Calculo p Regulação'!O651</f>
        <v/>
      </c>
      <c r="M649" s="51" t="str">
        <f>'Memória de Calculo p Regulação'!P651</f>
        <v/>
      </c>
    </row>
    <row r="650" spans="1:13" s="52" customFormat="1" ht="39.950000000000003" customHeight="1" x14ac:dyDescent="0.25">
      <c r="A650" s="49">
        <f t="shared" ref="A650:A713" si="10">A649+1</f>
        <v>642</v>
      </c>
      <c r="B650" s="16">
        <f>'Memória de Calculo p Regulação'!$E652</f>
        <v>0</v>
      </c>
      <c r="C650" s="13" t="str">
        <f>'Memória de Calculo p Regulação'!$F652</f>
        <v/>
      </c>
      <c r="D650" s="16" t="str">
        <f>'Memória de Calculo p Regulação'!G652</f>
        <v/>
      </c>
      <c r="E650" s="13" t="str">
        <f>'Memória de Calculo p Regulação'!H652</f>
        <v/>
      </c>
      <c r="F650" s="16" t="str">
        <f>'Memória de Calculo p Regulação'!I652</f>
        <v/>
      </c>
      <c r="G650" s="16">
        <f>'Memória de Calculo p Regulação'!J633</f>
        <v>0</v>
      </c>
      <c r="H650" s="16">
        <f>'Memória de Calculo p Regulação'!K633</f>
        <v>0</v>
      </c>
      <c r="I650" s="16">
        <f>'Memória de Calculo p Regulação'!L633</f>
        <v>0</v>
      </c>
      <c r="J650" s="16">
        <f>'Memória de Calculo p Regulação'!M652</f>
        <v>0</v>
      </c>
      <c r="K650" s="50">
        <f>'Memória de Calculo p Regulação'!N652</f>
        <v>0</v>
      </c>
      <c r="L650" s="51" t="str">
        <f>'Memória de Calculo p Regulação'!O652</f>
        <v/>
      </c>
      <c r="M650" s="51" t="str">
        <f>'Memória de Calculo p Regulação'!P652</f>
        <v/>
      </c>
    </row>
    <row r="651" spans="1:13" s="52" customFormat="1" ht="39.950000000000003" customHeight="1" x14ac:dyDescent="0.25">
      <c r="A651" s="49">
        <f t="shared" si="10"/>
        <v>643</v>
      </c>
      <c r="B651" s="16">
        <f>'Memória de Calculo p Regulação'!$E653</f>
        <v>0</v>
      </c>
      <c r="C651" s="13" t="str">
        <f>'Memória de Calculo p Regulação'!$F653</f>
        <v/>
      </c>
      <c r="D651" s="16" t="str">
        <f>'Memória de Calculo p Regulação'!G653</f>
        <v/>
      </c>
      <c r="E651" s="13" t="str">
        <f>'Memória de Calculo p Regulação'!H653</f>
        <v/>
      </c>
      <c r="F651" s="16" t="str">
        <f>'Memória de Calculo p Regulação'!I653</f>
        <v/>
      </c>
      <c r="G651" s="16">
        <f>'Memória de Calculo p Regulação'!J634</f>
        <v>0</v>
      </c>
      <c r="H651" s="16">
        <f>'Memória de Calculo p Regulação'!K634</f>
        <v>0</v>
      </c>
      <c r="I651" s="16">
        <f>'Memória de Calculo p Regulação'!L634</f>
        <v>0</v>
      </c>
      <c r="J651" s="16">
        <f>'Memória de Calculo p Regulação'!M653</f>
        <v>0</v>
      </c>
      <c r="K651" s="50">
        <f>'Memória de Calculo p Regulação'!N653</f>
        <v>0</v>
      </c>
      <c r="L651" s="51" t="str">
        <f>'Memória de Calculo p Regulação'!O653</f>
        <v/>
      </c>
      <c r="M651" s="51" t="str">
        <f>'Memória de Calculo p Regulação'!P653</f>
        <v/>
      </c>
    </row>
    <row r="652" spans="1:13" s="52" customFormat="1" ht="39.950000000000003" customHeight="1" x14ac:dyDescent="0.25">
      <c r="A652" s="49">
        <f t="shared" si="10"/>
        <v>644</v>
      </c>
      <c r="B652" s="16">
        <f>'Memória de Calculo p Regulação'!$E654</f>
        <v>0</v>
      </c>
      <c r="C652" s="13" t="str">
        <f>'Memória de Calculo p Regulação'!$F654</f>
        <v/>
      </c>
      <c r="D652" s="16" t="str">
        <f>'Memória de Calculo p Regulação'!G654</f>
        <v/>
      </c>
      <c r="E652" s="13" t="str">
        <f>'Memória de Calculo p Regulação'!H654</f>
        <v/>
      </c>
      <c r="F652" s="16" t="str">
        <f>'Memória de Calculo p Regulação'!I654</f>
        <v/>
      </c>
      <c r="G652" s="16">
        <f>'Memória de Calculo p Regulação'!J635</f>
        <v>0</v>
      </c>
      <c r="H652" s="16">
        <f>'Memória de Calculo p Regulação'!K635</f>
        <v>0</v>
      </c>
      <c r="I652" s="16">
        <f>'Memória de Calculo p Regulação'!L635</f>
        <v>0</v>
      </c>
      <c r="J652" s="16">
        <f>'Memória de Calculo p Regulação'!M654</f>
        <v>0</v>
      </c>
      <c r="K652" s="50">
        <f>'Memória de Calculo p Regulação'!N654</f>
        <v>0</v>
      </c>
      <c r="L652" s="51" t="str">
        <f>'Memória de Calculo p Regulação'!O654</f>
        <v/>
      </c>
      <c r="M652" s="51" t="str">
        <f>'Memória de Calculo p Regulação'!P654</f>
        <v/>
      </c>
    </row>
    <row r="653" spans="1:13" s="52" customFormat="1" ht="39.950000000000003" customHeight="1" x14ac:dyDescent="0.25">
      <c r="A653" s="49">
        <f t="shared" si="10"/>
        <v>645</v>
      </c>
      <c r="B653" s="16">
        <f>'Memória de Calculo p Regulação'!$E655</f>
        <v>0</v>
      </c>
      <c r="C653" s="13" t="str">
        <f>'Memória de Calculo p Regulação'!$F655</f>
        <v/>
      </c>
      <c r="D653" s="16" t="str">
        <f>'Memória de Calculo p Regulação'!G655</f>
        <v/>
      </c>
      <c r="E653" s="13" t="str">
        <f>'Memória de Calculo p Regulação'!H655</f>
        <v/>
      </c>
      <c r="F653" s="16" t="str">
        <f>'Memória de Calculo p Regulação'!I655</f>
        <v/>
      </c>
      <c r="G653" s="16">
        <f>'Memória de Calculo p Regulação'!J636</f>
        <v>0</v>
      </c>
      <c r="H653" s="16">
        <f>'Memória de Calculo p Regulação'!K636</f>
        <v>0</v>
      </c>
      <c r="I653" s="16">
        <f>'Memória de Calculo p Regulação'!L636</f>
        <v>0</v>
      </c>
      <c r="J653" s="16">
        <f>'Memória de Calculo p Regulação'!M655</f>
        <v>0</v>
      </c>
      <c r="K653" s="50">
        <f>'Memória de Calculo p Regulação'!N655</f>
        <v>0</v>
      </c>
      <c r="L653" s="51" t="str">
        <f>'Memória de Calculo p Regulação'!O655</f>
        <v/>
      </c>
      <c r="M653" s="51" t="str">
        <f>'Memória de Calculo p Regulação'!P655</f>
        <v/>
      </c>
    </row>
    <row r="654" spans="1:13" s="52" customFormat="1" ht="39.950000000000003" customHeight="1" x14ac:dyDescent="0.25">
      <c r="A654" s="49">
        <f t="shared" si="10"/>
        <v>646</v>
      </c>
      <c r="B654" s="16">
        <f>'Memória de Calculo p Regulação'!$E656</f>
        <v>0</v>
      </c>
      <c r="C654" s="13" t="str">
        <f>'Memória de Calculo p Regulação'!$F656</f>
        <v/>
      </c>
      <c r="D654" s="16" t="str">
        <f>'Memória de Calculo p Regulação'!G656</f>
        <v/>
      </c>
      <c r="E654" s="13" t="str">
        <f>'Memória de Calculo p Regulação'!H656</f>
        <v/>
      </c>
      <c r="F654" s="16" t="str">
        <f>'Memória de Calculo p Regulação'!I656</f>
        <v/>
      </c>
      <c r="G654" s="16">
        <f>'Memória de Calculo p Regulação'!J637</f>
        <v>0</v>
      </c>
      <c r="H654" s="16">
        <f>'Memória de Calculo p Regulação'!K637</f>
        <v>0</v>
      </c>
      <c r="I654" s="16">
        <f>'Memória de Calculo p Regulação'!L637</f>
        <v>0</v>
      </c>
      <c r="J654" s="16">
        <f>'Memória de Calculo p Regulação'!M656</f>
        <v>0</v>
      </c>
      <c r="K654" s="50">
        <f>'Memória de Calculo p Regulação'!N656</f>
        <v>0</v>
      </c>
      <c r="L654" s="51" t="str">
        <f>'Memória de Calculo p Regulação'!O656</f>
        <v/>
      </c>
      <c r="M654" s="51" t="str">
        <f>'Memória de Calculo p Regulação'!P656</f>
        <v/>
      </c>
    </row>
    <row r="655" spans="1:13" s="52" customFormat="1" ht="39.950000000000003" customHeight="1" x14ac:dyDescent="0.25">
      <c r="A655" s="49">
        <f t="shared" si="10"/>
        <v>647</v>
      </c>
      <c r="B655" s="16">
        <f>'Memória de Calculo p Regulação'!$E657</f>
        <v>0</v>
      </c>
      <c r="C655" s="13" t="str">
        <f>'Memória de Calculo p Regulação'!$F657</f>
        <v/>
      </c>
      <c r="D655" s="16" t="str">
        <f>'Memória de Calculo p Regulação'!G657</f>
        <v/>
      </c>
      <c r="E655" s="13" t="str">
        <f>'Memória de Calculo p Regulação'!H657</f>
        <v/>
      </c>
      <c r="F655" s="16" t="str">
        <f>'Memória de Calculo p Regulação'!I657</f>
        <v/>
      </c>
      <c r="G655" s="16">
        <f>'Memória de Calculo p Regulação'!J638</f>
        <v>0</v>
      </c>
      <c r="H655" s="16">
        <f>'Memória de Calculo p Regulação'!K638</f>
        <v>0</v>
      </c>
      <c r="I655" s="16">
        <f>'Memória de Calculo p Regulação'!L638</f>
        <v>0</v>
      </c>
      <c r="J655" s="16">
        <f>'Memória de Calculo p Regulação'!M657</f>
        <v>0</v>
      </c>
      <c r="K655" s="50">
        <f>'Memória de Calculo p Regulação'!N657</f>
        <v>0</v>
      </c>
      <c r="L655" s="51" t="str">
        <f>'Memória de Calculo p Regulação'!O657</f>
        <v/>
      </c>
      <c r="M655" s="51" t="str">
        <f>'Memória de Calculo p Regulação'!P657</f>
        <v/>
      </c>
    </row>
    <row r="656" spans="1:13" s="52" customFormat="1" ht="39.950000000000003" customHeight="1" x14ac:dyDescent="0.25">
      <c r="A656" s="49">
        <f t="shared" si="10"/>
        <v>648</v>
      </c>
      <c r="B656" s="16">
        <f>'Memória de Calculo p Regulação'!$E658</f>
        <v>0</v>
      </c>
      <c r="C656" s="13" t="str">
        <f>'Memória de Calculo p Regulação'!$F658</f>
        <v/>
      </c>
      <c r="D656" s="16" t="str">
        <f>'Memória de Calculo p Regulação'!G658</f>
        <v/>
      </c>
      <c r="E656" s="13" t="str">
        <f>'Memória de Calculo p Regulação'!H658</f>
        <v/>
      </c>
      <c r="F656" s="16" t="str">
        <f>'Memória de Calculo p Regulação'!I658</f>
        <v/>
      </c>
      <c r="G656" s="16">
        <f>'Memória de Calculo p Regulação'!J639</f>
        <v>0</v>
      </c>
      <c r="H656" s="16">
        <f>'Memória de Calculo p Regulação'!K639</f>
        <v>0</v>
      </c>
      <c r="I656" s="16">
        <f>'Memória de Calculo p Regulação'!L639</f>
        <v>0</v>
      </c>
      <c r="J656" s="16">
        <f>'Memória de Calculo p Regulação'!M658</f>
        <v>0</v>
      </c>
      <c r="K656" s="50">
        <f>'Memória de Calculo p Regulação'!N658</f>
        <v>0</v>
      </c>
      <c r="L656" s="51" t="str">
        <f>'Memória de Calculo p Regulação'!O658</f>
        <v/>
      </c>
      <c r="M656" s="51" t="str">
        <f>'Memória de Calculo p Regulação'!P658</f>
        <v/>
      </c>
    </row>
    <row r="657" spans="1:13" s="52" customFormat="1" ht="39.950000000000003" customHeight="1" x14ac:dyDescent="0.25">
      <c r="A657" s="49">
        <f t="shared" si="10"/>
        <v>649</v>
      </c>
      <c r="B657" s="16">
        <f>'Memória de Calculo p Regulação'!$E659</f>
        <v>0</v>
      </c>
      <c r="C657" s="13" t="str">
        <f>'Memória de Calculo p Regulação'!$F659</f>
        <v/>
      </c>
      <c r="D657" s="16" t="str">
        <f>'Memória de Calculo p Regulação'!G659</f>
        <v/>
      </c>
      <c r="E657" s="13" t="str">
        <f>'Memória de Calculo p Regulação'!H659</f>
        <v/>
      </c>
      <c r="F657" s="16" t="str">
        <f>'Memória de Calculo p Regulação'!I659</f>
        <v/>
      </c>
      <c r="G657" s="16">
        <f>'Memória de Calculo p Regulação'!J640</f>
        <v>0</v>
      </c>
      <c r="H657" s="16">
        <f>'Memória de Calculo p Regulação'!K640</f>
        <v>0</v>
      </c>
      <c r="I657" s="16">
        <f>'Memória de Calculo p Regulação'!L640</f>
        <v>0</v>
      </c>
      <c r="J657" s="16">
        <f>'Memória de Calculo p Regulação'!M659</f>
        <v>0</v>
      </c>
      <c r="K657" s="50">
        <f>'Memória de Calculo p Regulação'!N659</f>
        <v>0</v>
      </c>
      <c r="L657" s="51" t="str">
        <f>'Memória de Calculo p Regulação'!O659</f>
        <v/>
      </c>
      <c r="M657" s="51" t="str">
        <f>'Memória de Calculo p Regulação'!P659</f>
        <v/>
      </c>
    </row>
    <row r="658" spans="1:13" s="52" customFormat="1" ht="39.950000000000003" customHeight="1" x14ac:dyDescent="0.25">
      <c r="A658" s="49">
        <f t="shared" si="10"/>
        <v>650</v>
      </c>
      <c r="B658" s="16">
        <f>'Memória de Calculo p Regulação'!$E660</f>
        <v>0</v>
      </c>
      <c r="C658" s="13" t="str">
        <f>'Memória de Calculo p Regulação'!$F660</f>
        <v/>
      </c>
      <c r="D658" s="16" t="str">
        <f>'Memória de Calculo p Regulação'!G660</f>
        <v/>
      </c>
      <c r="E658" s="13" t="str">
        <f>'Memória de Calculo p Regulação'!H660</f>
        <v/>
      </c>
      <c r="F658" s="16" t="str">
        <f>'Memória de Calculo p Regulação'!I660</f>
        <v/>
      </c>
      <c r="G658" s="16">
        <f>'Memória de Calculo p Regulação'!J641</f>
        <v>0</v>
      </c>
      <c r="H658" s="16">
        <f>'Memória de Calculo p Regulação'!K641</f>
        <v>0</v>
      </c>
      <c r="I658" s="16">
        <f>'Memória de Calculo p Regulação'!L641</f>
        <v>0</v>
      </c>
      <c r="J658" s="16">
        <f>'Memória de Calculo p Regulação'!M660</f>
        <v>0</v>
      </c>
      <c r="K658" s="50">
        <f>'Memória de Calculo p Regulação'!N660</f>
        <v>0</v>
      </c>
      <c r="L658" s="51" t="str">
        <f>'Memória de Calculo p Regulação'!O660</f>
        <v/>
      </c>
      <c r="M658" s="51" t="str">
        <f>'Memória de Calculo p Regulação'!P660</f>
        <v/>
      </c>
    </row>
    <row r="659" spans="1:13" s="52" customFormat="1" ht="39.950000000000003" customHeight="1" x14ac:dyDescent="0.25">
      <c r="A659" s="49">
        <f t="shared" si="10"/>
        <v>651</v>
      </c>
      <c r="B659" s="16">
        <f>'Memória de Calculo p Regulação'!$E661</f>
        <v>0</v>
      </c>
      <c r="C659" s="13" t="str">
        <f>'Memória de Calculo p Regulação'!$F661</f>
        <v/>
      </c>
      <c r="D659" s="16" t="str">
        <f>'Memória de Calculo p Regulação'!G661</f>
        <v/>
      </c>
      <c r="E659" s="13" t="str">
        <f>'Memória de Calculo p Regulação'!H661</f>
        <v/>
      </c>
      <c r="F659" s="16" t="str">
        <f>'Memória de Calculo p Regulação'!I661</f>
        <v/>
      </c>
      <c r="G659" s="16">
        <f>'Memória de Calculo p Regulação'!J642</f>
        <v>0</v>
      </c>
      <c r="H659" s="16">
        <f>'Memória de Calculo p Regulação'!K642</f>
        <v>0</v>
      </c>
      <c r="I659" s="16">
        <f>'Memória de Calculo p Regulação'!L642</f>
        <v>0</v>
      </c>
      <c r="J659" s="16">
        <f>'Memória de Calculo p Regulação'!M661</f>
        <v>0</v>
      </c>
      <c r="K659" s="50">
        <f>'Memória de Calculo p Regulação'!N661</f>
        <v>0</v>
      </c>
      <c r="L659" s="51" t="str">
        <f>'Memória de Calculo p Regulação'!O661</f>
        <v/>
      </c>
      <c r="M659" s="51" t="str">
        <f>'Memória de Calculo p Regulação'!P661</f>
        <v/>
      </c>
    </row>
    <row r="660" spans="1:13" s="52" customFormat="1" ht="39.950000000000003" customHeight="1" x14ac:dyDescent="0.25">
      <c r="A660" s="49">
        <f t="shared" si="10"/>
        <v>652</v>
      </c>
      <c r="B660" s="16">
        <f>'Memória de Calculo p Regulação'!$E662</f>
        <v>0</v>
      </c>
      <c r="C660" s="13" t="str">
        <f>'Memória de Calculo p Regulação'!$F662</f>
        <v/>
      </c>
      <c r="D660" s="16" t="str">
        <f>'Memória de Calculo p Regulação'!G662</f>
        <v/>
      </c>
      <c r="E660" s="13" t="str">
        <f>'Memória de Calculo p Regulação'!H662</f>
        <v/>
      </c>
      <c r="F660" s="16" t="str">
        <f>'Memória de Calculo p Regulação'!I662</f>
        <v/>
      </c>
      <c r="G660" s="16">
        <f>'Memória de Calculo p Regulação'!J643</f>
        <v>0</v>
      </c>
      <c r="H660" s="16">
        <f>'Memória de Calculo p Regulação'!K643</f>
        <v>0</v>
      </c>
      <c r="I660" s="16">
        <f>'Memória de Calculo p Regulação'!L643</f>
        <v>0</v>
      </c>
      <c r="J660" s="16">
        <f>'Memória de Calculo p Regulação'!M662</f>
        <v>0</v>
      </c>
      <c r="K660" s="50">
        <f>'Memória de Calculo p Regulação'!N662</f>
        <v>0</v>
      </c>
      <c r="L660" s="51" t="str">
        <f>'Memória de Calculo p Regulação'!O662</f>
        <v/>
      </c>
      <c r="M660" s="51" t="str">
        <f>'Memória de Calculo p Regulação'!P662</f>
        <v/>
      </c>
    </row>
    <row r="661" spans="1:13" s="52" customFormat="1" ht="39.950000000000003" customHeight="1" x14ac:dyDescent="0.25">
      <c r="A661" s="49">
        <f t="shared" si="10"/>
        <v>653</v>
      </c>
      <c r="B661" s="16">
        <f>'Memória de Calculo p Regulação'!$E663</f>
        <v>0</v>
      </c>
      <c r="C661" s="13" t="str">
        <f>'Memória de Calculo p Regulação'!$F663</f>
        <v/>
      </c>
      <c r="D661" s="16" t="str">
        <f>'Memória de Calculo p Regulação'!G663</f>
        <v/>
      </c>
      <c r="E661" s="13" t="str">
        <f>'Memória de Calculo p Regulação'!H663</f>
        <v/>
      </c>
      <c r="F661" s="16" t="str">
        <f>'Memória de Calculo p Regulação'!I663</f>
        <v/>
      </c>
      <c r="G661" s="16">
        <f>'Memória de Calculo p Regulação'!J644</f>
        <v>0</v>
      </c>
      <c r="H661" s="16">
        <f>'Memória de Calculo p Regulação'!K644</f>
        <v>0</v>
      </c>
      <c r="I661" s="16">
        <f>'Memória de Calculo p Regulação'!L644</f>
        <v>0</v>
      </c>
      <c r="J661" s="16">
        <f>'Memória de Calculo p Regulação'!M663</f>
        <v>0</v>
      </c>
      <c r="K661" s="50">
        <f>'Memória de Calculo p Regulação'!N663</f>
        <v>0</v>
      </c>
      <c r="L661" s="51" t="str">
        <f>'Memória de Calculo p Regulação'!O663</f>
        <v/>
      </c>
      <c r="M661" s="51" t="str">
        <f>'Memória de Calculo p Regulação'!P663</f>
        <v/>
      </c>
    </row>
    <row r="662" spans="1:13" s="52" customFormat="1" ht="39.950000000000003" customHeight="1" x14ac:dyDescent="0.25">
      <c r="A662" s="49">
        <f t="shared" si="10"/>
        <v>654</v>
      </c>
      <c r="B662" s="16">
        <f>'Memória de Calculo p Regulação'!$E664</f>
        <v>0</v>
      </c>
      <c r="C662" s="13" t="str">
        <f>'Memória de Calculo p Regulação'!$F664</f>
        <v/>
      </c>
      <c r="D662" s="16" t="str">
        <f>'Memória de Calculo p Regulação'!G664</f>
        <v/>
      </c>
      <c r="E662" s="13" t="str">
        <f>'Memória de Calculo p Regulação'!H664</f>
        <v/>
      </c>
      <c r="F662" s="16" t="str">
        <f>'Memória de Calculo p Regulação'!I664</f>
        <v/>
      </c>
      <c r="G662" s="16">
        <f>'Memória de Calculo p Regulação'!J645</f>
        <v>0</v>
      </c>
      <c r="H662" s="16">
        <f>'Memória de Calculo p Regulação'!K645</f>
        <v>0</v>
      </c>
      <c r="I662" s="16">
        <f>'Memória de Calculo p Regulação'!L645</f>
        <v>0</v>
      </c>
      <c r="J662" s="16">
        <f>'Memória de Calculo p Regulação'!M664</f>
        <v>0</v>
      </c>
      <c r="K662" s="50">
        <f>'Memória de Calculo p Regulação'!N664</f>
        <v>0</v>
      </c>
      <c r="L662" s="51" t="str">
        <f>'Memória de Calculo p Regulação'!O664</f>
        <v/>
      </c>
      <c r="M662" s="51" t="str">
        <f>'Memória de Calculo p Regulação'!P664</f>
        <v/>
      </c>
    </row>
    <row r="663" spans="1:13" s="52" customFormat="1" ht="39.950000000000003" customHeight="1" x14ac:dyDescent="0.25">
      <c r="A663" s="49">
        <f t="shared" si="10"/>
        <v>655</v>
      </c>
      <c r="B663" s="16">
        <f>'Memória de Calculo p Regulação'!$E665</f>
        <v>0</v>
      </c>
      <c r="C663" s="13" t="str">
        <f>'Memória de Calculo p Regulação'!$F665</f>
        <v/>
      </c>
      <c r="D663" s="16" t="str">
        <f>'Memória de Calculo p Regulação'!G665</f>
        <v/>
      </c>
      <c r="E663" s="13" t="str">
        <f>'Memória de Calculo p Regulação'!H665</f>
        <v/>
      </c>
      <c r="F663" s="16" t="str">
        <f>'Memória de Calculo p Regulação'!I665</f>
        <v/>
      </c>
      <c r="G663" s="16">
        <f>'Memória de Calculo p Regulação'!J646</f>
        <v>0</v>
      </c>
      <c r="H663" s="16">
        <f>'Memória de Calculo p Regulação'!K646</f>
        <v>0</v>
      </c>
      <c r="I663" s="16">
        <f>'Memória de Calculo p Regulação'!L646</f>
        <v>0</v>
      </c>
      <c r="J663" s="16">
        <f>'Memória de Calculo p Regulação'!M665</f>
        <v>0</v>
      </c>
      <c r="K663" s="50">
        <f>'Memória de Calculo p Regulação'!N665</f>
        <v>0</v>
      </c>
      <c r="L663" s="51" t="str">
        <f>'Memória de Calculo p Regulação'!O665</f>
        <v/>
      </c>
      <c r="M663" s="51" t="str">
        <f>'Memória de Calculo p Regulação'!P665</f>
        <v/>
      </c>
    </row>
    <row r="664" spans="1:13" s="52" customFormat="1" ht="39.950000000000003" customHeight="1" x14ac:dyDescent="0.25">
      <c r="A664" s="49">
        <f t="shared" si="10"/>
        <v>656</v>
      </c>
      <c r="B664" s="16">
        <f>'Memória de Calculo p Regulação'!$E666</f>
        <v>0</v>
      </c>
      <c r="C664" s="13" t="str">
        <f>'Memória de Calculo p Regulação'!$F666</f>
        <v/>
      </c>
      <c r="D664" s="16" t="str">
        <f>'Memória de Calculo p Regulação'!G666</f>
        <v/>
      </c>
      <c r="E664" s="13" t="str">
        <f>'Memória de Calculo p Regulação'!H666</f>
        <v/>
      </c>
      <c r="F664" s="16" t="str">
        <f>'Memória de Calculo p Regulação'!I666</f>
        <v/>
      </c>
      <c r="G664" s="16">
        <f>'Memória de Calculo p Regulação'!J647</f>
        <v>0</v>
      </c>
      <c r="H664" s="16">
        <f>'Memória de Calculo p Regulação'!K647</f>
        <v>0</v>
      </c>
      <c r="I664" s="16">
        <f>'Memória de Calculo p Regulação'!L647</f>
        <v>0</v>
      </c>
      <c r="J664" s="16">
        <f>'Memória de Calculo p Regulação'!M666</f>
        <v>0</v>
      </c>
      <c r="K664" s="50">
        <f>'Memória de Calculo p Regulação'!N666</f>
        <v>0</v>
      </c>
      <c r="L664" s="51" t="str">
        <f>'Memória de Calculo p Regulação'!O666</f>
        <v/>
      </c>
      <c r="M664" s="51" t="str">
        <f>'Memória de Calculo p Regulação'!P666</f>
        <v/>
      </c>
    </row>
    <row r="665" spans="1:13" s="52" customFormat="1" ht="39.950000000000003" customHeight="1" x14ac:dyDescent="0.25">
      <c r="A665" s="49">
        <f t="shared" si="10"/>
        <v>657</v>
      </c>
      <c r="B665" s="16">
        <f>'Memória de Calculo p Regulação'!$E667</f>
        <v>0</v>
      </c>
      <c r="C665" s="13" t="str">
        <f>'Memória de Calculo p Regulação'!$F667</f>
        <v/>
      </c>
      <c r="D665" s="16" t="str">
        <f>'Memória de Calculo p Regulação'!G667</f>
        <v/>
      </c>
      <c r="E665" s="13" t="str">
        <f>'Memória de Calculo p Regulação'!H667</f>
        <v/>
      </c>
      <c r="F665" s="16" t="str">
        <f>'Memória de Calculo p Regulação'!I667</f>
        <v/>
      </c>
      <c r="G665" s="16">
        <f>'Memória de Calculo p Regulação'!J648</f>
        <v>0</v>
      </c>
      <c r="H665" s="16">
        <f>'Memória de Calculo p Regulação'!K648</f>
        <v>0</v>
      </c>
      <c r="I665" s="16">
        <f>'Memória de Calculo p Regulação'!L648</f>
        <v>0</v>
      </c>
      <c r="J665" s="16">
        <f>'Memória de Calculo p Regulação'!M667</f>
        <v>0</v>
      </c>
      <c r="K665" s="50">
        <f>'Memória de Calculo p Regulação'!N667</f>
        <v>0</v>
      </c>
      <c r="L665" s="51" t="str">
        <f>'Memória de Calculo p Regulação'!O667</f>
        <v/>
      </c>
      <c r="M665" s="51" t="str">
        <f>'Memória de Calculo p Regulação'!P667</f>
        <v/>
      </c>
    </row>
    <row r="666" spans="1:13" s="52" customFormat="1" ht="39.950000000000003" customHeight="1" x14ac:dyDescent="0.25">
      <c r="A666" s="49">
        <f t="shared" si="10"/>
        <v>658</v>
      </c>
      <c r="B666" s="16">
        <f>'Memória de Calculo p Regulação'!$E668</f>
        <v>0</v>
      </c>
      <c r="C666" s="13" t="str">
        <f>'Memória de Calculo p Regulação'!$F668</f>
        <v/>
      </c>
      <c r="D666" s="16" t="str">
        <f>'Memória de Calculo p Regulação'!G668</f>
        <v/>
      </c>
      <c r="E666" s="13" t="str">
        <f>'Memória de Calculo p Regulação'!H668</f>
        <v/>
      </c>
      <c r="F666" s="16" t="str">
        <f>'Memória de Calculo p Regulação'!I668</f>
        <v/>
      </c>
      <c r="G666" s="16">
        <f>'Memória de Calculo p Regulação'!J649</f>
        <v>0</v>
      </c>
      <c r="H666" s="16">
        <f>'Memória de Calculo p Regulação'!K649</f>
        <v>0</v>
      </c>
      <c r="I666" s="16">
        <f>'Memória de Calculo p Regulação'!L649</f>
        <v>0</v>
      </c>
      <c r="J666" s="16">
        <f>'Memória de Calculo p Regulação'!M668</f>
        <v>0</v>
      </c>
      <c r="K666" s="50">
        <f>'Memória de Calculo p Regulação'!N668</f>
        <v>0</v>
      </c>
      <c r="L666" s="51" t="str">
        <f>'Memória de Calculo p Regulação'!O668</f>
        <v/>
      </c>
      <c r="M666" s="51" t="str">
        <f>'Memória de Calculo p Regulação'!P668</f>
        <v/>
      </c>
    </row>
    <row r="667" spans="1:13" s="52" customFormat="1" ht="39.950000000000003" customHeight="1" x14ac:dyDescent="0.25">
      <c r="A667" s="49">
        <f t="shared" si="10"/>
        <v>659</v>
      </c>
      <c r="B667" s="16">
        <f>'Memória de Calculo p Regulação'!$E669</f>
        <v>0</v>
      </c>
      <c r="C667" s="13" t="str">
        <f>'Memória de Calculo p Regulação'!$F669</f>
        <v/>
      </c>
      <c r="D667" s="16" t="str">
        <f>'Memória de Calculo p Regulação'!G669</f>
        <v/>
      </c>
      <c r="E667" s="13" t="str">
        <f>'Memória de Calculo p Regulação'!H669</f>
        <v/>
      </c>
      <c r="F667" s="16" t="str">
        <f>'Memória de Calculo p Regulação'!I669</f>
        <v/>
      </c>
      <c r="G667" s="16">
        <f>'Memória de Calculo p Regulação'!J650</f>
        <v>0</v>
      </c>
      <c r="H667" s="16">
        <f>'Memória de Calculo p Regulação'!K650</f>
        <v>0</v>
      </c>
      <c r="I667" s="16">
        <f>'Memória de Calculo p Regulação'!L650</f>
        <v>0</v>
      </c>
      <c r="J667" s="16">
        <f>'Memória de Calculo p Regulação'!M669</f>
        <v>0</v>
      </c>
      <c r="K667" s="50">
        <f>'Memória de Calculo p Regulação'!N669</f>
        <v>0</v>
      </c>
      <c r="L667" s="51" t="str">
        <f>'Memória de Calculo p Regulação'!O669</f>
        <v/>
      </c>
      <c r="M667" s="51" t="str">
        <f>'Memória de Calculo p Regulação'!P669</f>
        <v/>
      </c>
    </row>
    <row r="668" spans="1:13" s="52" customFormat="1" ht="39.950000000000003" customHeight="1" x14ac:dyDescent="0.25">
      <c r="A668" s="49">
        <f t="shared" si="10"/>
        <v>660</v>
      </c>
      <c r="B668" s="16">
        <f>'Memória de Calculo p Regulação'!$E670</f>
        <v>0</v>
      </c>
      <c r="C668" s="13" t="str">
        <f>'Memória de Calculo p Regulação'!$F670</f>
        <v/>
      </c>
      <c r="D668" s="16" t="str">
        <f>'Memória de Calculo p Regulação'!G670</f>
        <v/>
      </c>
      <c r="E668" s="13" t="str">
        <f>'Memória de Calculo p Regulação'!H670</f>
        <v/>
      </c>
      <c r="F668" s="16" t="str">
        <f>'Memória de Calculo p Regulação'!I670</f>
        <v/>
      </c>
      <c r="G668" s="16">
        <f>'Memória de Calculo p Regulação'!J651</f>
        <v>0</v>
      </c>
      <c r="H668" s="16">
        <f>'Memória de Calculo p Regulação'!K651</f>
        <v>0</v>
      </c>
      <c r="I668" s="16">
        <f>'Memória de Calculo p Regulação'!L651</f>
        <v>0</v>
      </c>
      <c r="J668" s="16">
        <f>'Memória de Calculo p Regulação'!M670</f>
        <v>0</v>
      </c>
      <c r="K668" s="50">
        <f>'Memória de Calculo p Regulação'!N670</f>
        <v>0</v>
      </c>
      <c r="L668" s="51" t="str">
        <f>'Memória de Calculo p Regulação'!O670</f>
        <v/>
      </c>
      <c r="M668" s="51" t="str">
        <f>'Memória de Calculo p Regulação'!P670</f>
        <v/>
      </c>
    </row>
    <row r="669" spans="1:13" s="52" customFormat="1" ht="39.950000000000003" customHeight="1" x14ac:dyDescent="0.25">
      <c r="A669" s="49">
        <f t="shared" si="10"/>
        <v>661</v>
      </c>
      <c r="B669" s="16">
        <f>'Memória de Calculo p Regulação'!$E671</f>
        <v>0</v>
      </c>
      <c r="C669" s="13" t="str">
        <f>'Memória de Calculo p Regulação'!$F671</f>
        <v/>
      </c>
      <c r="D669" s="16" t="str">
        <f>'Memória de Calculo p Regulação'!G671</f>
        <v/>
      </c>
      <c r="E669" s="13" t="str">
        <f>'Memória de Calculo p Regulação'!H671</f>
        <v/>
      </c>
      <c r="F669" s="16" t="str">
        <f>'Memória de Calculo p Regulação'!I671</f>
        <v/>
      </c>
      <c r="G669" s="16">
        <f>'Memória de Calculo p Regulação'!J652</f>
        <v>0</v>
      </c>
      <c r="H669" s="16">
        <f>'Memória de Calculo p Regulação'!K652</f>
        <v>0</v>
      </c>
      <c r="I669" s="16">
        <f>'Memória de Calculo p Regulação'!L652</f>
        <v>0</v>
      </c>
      <c r="J669" s="16">
        <f>'Memória de Calculo p Regulação'!M671</f>
        <v>0</v>
      </c>
      <c r="K669" s="50">
        <f>'Memória de Calculo p Regulação'!N671</f>
        <v>0</v>
      </c>
      <c r="L669" s="51" t="str">
        <f>'Memória de Calculo p Regulação'!O671</f>
        <v/>
      </c>
      <c r="M669" s="51" t="str">
        <f>'Memória de Calculo p Regulação'!P671</f>
        <v/>
      </c>
    </row>
    <row r="670" spans="1:13" s="52" customFormat="1" ht="39.950000000000003" customHeight="1" x14ac:dyDescent="0.25">
      <c r="A670" s="49">
        <f t="shared" si="10"/>
        <v>662</v>
      </c>
      <c r="B670" s="16">
        <f>'Memória de Calculo p Regulação'!$E672</f>
        <v>0</v>
      </c>
      <c r="C670" s="13" t="str">
        <f>'Memória de Calculo p Regulação'!$F672</f>
        <v/>
      </c>
      <c r="D670" s="16" t="str">
        <f>'Memória de Calculo p Regulação'!G672</f>
        <v/>
      </c>
      <c r="E670" s="13" t="str">
        <f>'Memória de Calculo p Regulação'!H672</f>
        <v/>
      </c>
      <c r="F670" s="16" t="str">
        <f>'Memória de Calculo p Regulação'!I672</f>
        <v/>
      </c>
      <c r="G670" s="16">
        <f>'Memória de Calculo p Regulação'!J653</f>
        <v>0</v>
      </c>
      <c r="H670" s="16">
        <f>'Memória de Calculo p Regulação'!K653</f>
        <v>0</v>
      </c>
      <c r="I670" s="16">
        <f>'Memória de Calculo p Regulação'!L653</f>
        <v>0</v>
      </c>
      <c r="J670" s="16">
        <f>'Memória de Calculo p Regulação'!M672</f>
        <v>0</v>
      </c>
      <c r="K670" s="50">
        <f>'Memória de Calculo p Regulação'!N672</f>
        <v>0</v>
      </c>
      <c r="L670" s="51" t="str">
        <f>'Memória de Calculo p Regulação'!O672</f>
        <v/>
      </c>
      <c r="M670" s="51" t="str">
        <f>'Memória de Calculo p Regulação'!P672</f>
        <v/>
      </c>
    </row>
    <row r="671" spans="1:13" ht="39.950000000000003" customHeight="1" x14ac:dyDescent="0.25">
      <c r="A671" s="49">
        <f t="shared" si="10"/>
        <v>663</v>
      </c>
      <c r="B671" s="16">
        <f>'Memória de Calculo p Regulação'!$E673</f>
        <v>0</v>
      </c>
      <c r="C671" s="13" t="str">
        <f>'Memória de Calculo p Regulação'!$F673</f>
        <v/>
      </c>
      <c r="D671" s="16" t="str">
        <f>'Memória de Calculo p Regulação'!G673</f>
        <v/>
      </c>
      <c r="E671" s="13" t="str">
        <f>'Memória de Calculo p Regulação'!H673</f>
        <v/>
      </c>
      <c r="F671" s="16" t="str">
        <f>'Memória de Calculo p Regulação'!I673</f>
        <v/>
      </c>
      <c r="G671" s="16">
        <f>'Memória de Calculo p Regulação'!J654</f>
        <v>0</v>
      </c>
      <c r="H671" s="16">
        <f>'Memória de Calculo p Regulação'!K654</f>
        <v>0</v>
      </c>
      <c r="I671" s="16">
        <f>'Memória de Calculo p Regulação'!L654</f>
        <v>0</v>
      </c>
      <c r="J671" s="16">
        <f>'Memória de Calculo p Regulação'!M673</f>
        <v>0</v>
      </c>
      <c r="K671" s="50">
        <f>'Memória de Calculo p Regulação'!N673</f>
        <v>0</v>
      </c>
      <c r="L671" s="51" t="str">
        <f>'Memória de Calculo p Regulação'!O673</f>
        <v/>
      </c>
      <c r="M671" s="51" t="str">
        <f>'Memória de Calculo p Regulação'!P673</f>
        <v/>
      </c>
    </row>
    <row r="672" spans="1:13" ht="39.950000000000003" customHeight="1" x14ac:dyDescent="0.25">
      <c r="A672" s="49">
        <f t="shared" si="10"/>
        <v>664</v>
      </c>
      <c r="B672" s="16">
        <f>'Memória de Calculo p Regulação'!$E674</f>
        <v>0</v>
      </c>
      <c r="C672" s="13" t="str">
        <f>'Memória de Calculo p Regulação'!$F674</f>
        <v/>
      </c>
      <c r="D672" s="16" t="str">
        <f>'Memória de Calculo p Regulação'!G674</f>
        <v/>
      </c>
      <c r="E672" s="13" t="str">
        <f>'Memória de Calculo p Regulação'!H674</f>
        <v/>
      </c>
      <c r="F672" s="16" t="str">
        <f>'Memória de Calculo p Regulação'!I674</f>
        <v/>
      </c>
      <c r="G672" s="16">
        <f>'Memória de Calculo p Regulação'!J655</f>
        <v>0</v>
      </c>
      <c r="H672" s="16">
        <f>'Memória de Calculo p Regulação'!K655</f>
        <v>0</v>
      </c>
      <c r="I672" s="16">
        <f>'Memória de Calculo p Regulação'!L655</f>
        <v>0</v>
      </c>
      <c r="J672" s="16">
        <f>'Memória de Calculo p Regulação'!M674</f>
        <v>0</v>
      </c>
      <c r="K672" s="50">
        <f>'Memória de Calculo p Regulação'!N674</f>
        <v>0</v>
      </c>
      <c r="L672" s="51" t="str">
        <f>'Memória de Calculo p Regulação'!O674</f>
        <v/>
      </c>
      <c r="M672" s="51" t="str">
        <f>'Memória de Calculo p Regulação'!P674</f>
        <v/>
      </c>
    </row>
    <row r="673" spans="1:13" ht="39.950000000000003" customHeight="1" x14ac:dyDescent="0.25">
      <c r="A673" s="49">
        <f t="shared" si="10"/>
        <v>665</v>
      </c>
      <c r="B673" s="16">
        <f>'Memória de Calculo p Regulação'!$E675</f>
        <v>0</v>
      </c>
      <c r="C673" s="13" t="str">
        <f>'Memória de Calculo p Regulação'!$F675</f>
        <v/>
      </c>
      <c r="D673" s="16" t="str">
        <f>'Memória de Calculo p Regulação'!G675</f>
        <v/>
      </c>
      <c r="E673" s="13" t="str">
        <f>'Memória de Calculo p Regulação'!H675</f>
        <v/>
      </c>
      <c r="F673" s="16" t="str">
        <f>'Memória de Calculo p Regulação'!I675</f>
        <v/>
      </c>
      <c r="G673" s="16">
        <f>'Memória de Calculo p Regulação'!J656</f>
        <v>0</v>
      </c>
      <c r="H673" s="16">
        <f>'Memória de Calculo p Regulação'!K656</f>
        <v>0</v>
      </c>
      <c r="I673" s="16">
        <f>'Memória de Calculo p Regulação'!L656</f>
        <v>0</v>
      </c>
      <c r="J673" s="16">
        <f>'Memória de Calculo p Regulação'!M675</f>
        <v>0</v>
      </c>
      <c r="K673" s="50">
        <f>'Memória de Calculo p Regulação'!N675</f>
        <v>0</v>
      </c>
      <c r="L673" s="51" t="str">
        <f>'Memória de Calculo p Regulação'!O675</f>
        <v/>
      </c>
      <c r="M673" s="51" t="str">
        <f>'Memória de Calculo p Regulação'!P675</f>
        <v/>
      </c>
    </row>
    <row r="674" spans="1:13" ht="39.950000000000003" customHeight="1" x14ac:dyDescent="0.25">
      <c r="A674" s="49">
        <f t="shared" si="10"/>
        <v>666</v>
      </c>
      <c r="B674" s="16">
        <f>'Memória de Calculo p Regulação'!$E676</f>
        <v>0</v>
      </c>
      <c r="C674" s="13" t="str">
        <f>'Memória de Calculo p Regulação'!$F676</f>
        <v/>
      </c>
      <c r="D674" s="16" t="str">
        <f>'Memória de Calculo p Regulação'!G676</f>
        <v/>
      </c>
      <c r="E674" s="13" t="str">
        <f>'Memória de Calculo p Regulação'!H676</f>
        <v/>
      </c>
      <c r="F674" s="16" t="str">
        <f>'Memória de Calculo p Regulação'!I676</f>
        <v/>
      </c>
      <c r="G674" s="16">
        <f>'Memória de Calculo p Regulação'!J657</f>
        <v>0</v>
      </c>
      <c r="H674" s="16">
        <f>'Memória de Calculo p Regulação'!K657</f>
        <v>0</v>
      </c>
      <c r="I674" s="16">
        <f>'Memória de Calculo p Regulação'!L657</f>
        <v>0</v>
      </c>
      <c r="J674" s="16">
        <f>'Memória de Calculo p Regulação'!M676</f>
        <v>0</v>
      </c>
      <c r="K674" s="50">
        <f>'Memória de Calculo p Regulação'!N676</f>
        <v>0</v>
      </c>
      <c r="L674" s="51" t="str">
        <f>'Memória de Calculo p Regulação'!O676</f>
        <v/>
      </c>
      <c r="M674" s="51" t="str">
        <f>'Memória de Calculo p Regulação'!P676</f>
        <v/>
      </c>
    </row>
    <row r="675" spans="1:13" ht="39.950000000000003" customHeight="1" x14ac:dyDescent="0.25">
      <c r="A675" s="49">
        <f t="shared" si="10"/>
        <v>667</v>
      </c>
      <c r="B675" s="16">
        <f>'Memória de Calculo p Regulação'!$E677</f>
        <v>0</v>
      </c>
      <c r="C675" s="13" t="str">
        <f>'Memória de Calculo p Regulação'!$F677</f>
        <v/>
      </c>
      <c r="D675" s="16" t="str">
        <f>'Memória de Calculo p Regulação'!G677</f>
        <v/>
      </c>
      <c r="E675" s="13" t="str">
        <f>'Memória de Calculo p Regulação'!H677</f>
        <v/>
      </c>
      <c r="F675" s="16" t="str">
        <f>'Memória de Calculo p Regulação'!I677</f>
        <v/>
      </c>
      <c r="G675" s="16">
        <f>'Memória de Calculo p Regulação'!J658</f>
        <v>0</v>
      </c>
      <c r="H675" s="16">
        <f>'Memória de Calculo p Regulação'!K658</f>
        <v>0</v>
      </c>
      <c r="I675" s="16">
        <f>'Memória de Calculo p Regulação'!L658</f>
        <v>0</v>
      </c>
      <c r="J675" s="16">
        <f>'Memória de Calculo p Regulação'!M677</f>
        <v>0</v>
      </c>
      <c r="K675" s="50">
        <f>'Memória de Calculo p Regulação'!N677</f>
        <v>0</v>
      </c>
      <c r="L675" s="51" t="str">
        <f>'Memória de Calculo p Regulação'!O677</f>
        <v/>
      </c>
      <c r="M675" s="51" t="str">
        <f>'Memória de Calculo p Regulação'!P677</f>
        <v/>
      </c>
    </row>
    <row r="676" spans="1:13" ht="39.950000000000003" customHeight="1" x14ac:dyDescent="0.25">
      <c r="A676" s="49">
        <f t="shared" si="10"/>
        <v>668</v>
      </c>
      <c r="B676" s="16">
        <f>'Memória de Calculo p Regulação'!$E678</f>
        <v>0</v>
      </c>
      <c r="C676" s="13" t="str">
        <f>'Memória de Calculo p Regulação'!$F678</f>
        <v/>
      </c>
      <c r="D676" s="16" t="str">
        <f>'Memória de Calculo p Regulação'!G678</f>
        <v/>
      </c>
      <c r="E676" s="13" t="str">
        <f>'Memória de Calculo p Regulação'!H678</f>
        <v/>
      </c>
      <c r="F676" s="16" t="str">
        <f>'Memória de Calculo p Regulação'!I678</f>
        <v/>
      </c>
      <c r="G676" s="16">
        <f>'Memória de Calculo p Regulação'!J659</f>
        <v>0</v>
      </c>
      <c r="H676" s="16">
        <f>'Memória de Calculo p Regulação'!K659</f>
        <v>0</v>
      </c>
      <c r="I676" s="16">
        <f>'Memória de Calculo p Regulação'!L659</f>
        <v>0</v>
      </c>
      <c r="J676" s="16">
        <f>'Memória de Calculo p Regulação'!M678</f>
        <v>0</v>
      </c>
      <c r="K676" s="50">
        <f>'Memória de Calculo p Regulação'!N678</f>
        <v>0</v>
      </c>
      <c r="L676" s="51" t="str">
        <f>'Memória de Calculo p Regulação'!O678</f>
        <v/>
      </c>
      <c r="M676" s="51" t="str">
        <f>'Memória de Calculo p Regulação'!P678</f>
        <v/>
      </c>
    </row>
    <row r="677" spans="1:13" ht="39.950000000000003" customHeight="1" x14ac:dyDescent="0.25">
      <c r="A677" s="49">
        <f t="shared" si="10"/>
        <v>669</v>
      </c>
      <c r="B677" s="16">
        <f>'Memória de Calculo p Regulação'!$E679</f>
        <v>0</v>
      </c>
      <c r="C677" s="13" t="str">
        <f>'Memória de Calculo p Regulação'!$F679</f>
        <v/>
      </c>
      <c r="D677" s="16" t="str">
        <f>'Memória de Calculo p Regulação'!G679</f>
        <v/>
      </c>
      <c r="E677" s="13" t="str">
        <f>'Memória de Calculo p Regulação'!H679</f>
        <v/>
      </c>
      <c r="F677" s="16" t="str">
        <f>'Memória de Calculo p Regulação'!I679</f>
        <v/>
      </c>
      <c r="G677" s="16">
        <f>'Memória de Calculo p Regulação'!J660</f>
        <v>0</v>
      </c>
      <c r="H677" s="16">
        <f>'Memória de Calculo p Regulação'!K660</f>
        <v>0</v>
      </c>
      <c r="I677" s="16">
        <f>'Memória de Calculo p Regulação'!L660</f>
        <v>0</v>
      </c>
      <c r="J677" s="16">
        <f>'Memória de Calculo p Regulação'!M679</f>
        <v>0</v>
      </c>
      <c r="K677" s="50">
        <f>'Memória de Calculo p Regulação'!N679</f>
        <v>0</v>
      </c>
      <c r="L677" s="51" t="str">
        <f>'Memória de Calculo p Regulação'!O679</f>
        <v/>
      </c>
      <c r="M677" s="51" t="str">
        <f>'Memória de Calculo p Regulação'!P679</f>
        <v/>
      </c>
    </row>
    <row r="678" spans="1:13" ht="39.950000000000003" customHeight="1" x14ac:dyDescent="0.25">
      <c r="A678" s="49">
        <f t="shared" si="10"/>
        <v>670</v>
      </c>
      <c r="B678" s="16">
        <f>'Memória de Calculo p Regulação'!$E680</f>
        <v>0</v>
      </c>
      <c r="C678" s="13" t="str">
        <f>'Memória de Calculo p Regulação'!$F680</f>
        <v/>
      </c>
      <c r="D678" s="16" t="str">
        <f>'Memória de Calculo p Regulação'!G680</f>
        <v/>
      </c>
      <c r="E678" s="13" t="str">
        <f>'Memória de Calculo p Regulação'!H680</f>
        <v/>
      </c>
      <c r="F678" s="16" t="str">
        <f>'Memória de Calculo p Regulação'!I680</f>
        <v/>
      </c>
      <c r="G678" s="16">
        <f>'Memória de Calculo p Regulação'!J661</f>
        <v>0</v>
      </c>
      <c r="H678" s="16">
        <f>'Memória de Calculo p Regulação'!K661</f>
        <v>0</v>
      </c>
      <c r="I678" s="16">
        <f>'Memória de Calculo p Regulação'!L661</f>
        <v>0</v>
      </c>
      <c r="J678" s="16">
        <f>'Memória de Calculo p Regulação'!M680</f>
        <v>0</v>
      </c>
      <c r="K678" s="50">
        <f>'Memória de Calculo p Regulação'!N680</f>
        <v>0</v>
      </c>
      <c r="L678" s="51" t="str">
        <f>'Memória de Calculo p Regulação'!O680</f>
        <v/>
      </c>
      <c r="M678" s="51" t="str">
        <f>'Memória de Calculo p Regulação'!P680</f>
        <v/>
      </c>
    </row>
    <row r="679" spans="1:13" ht="39.950000000000003" customHeight="1" x14ac:dyDescent="0.25">
      <c r="A679" s="49">
        <f t="shared" si="10"/>
        <v>671</v>
      </c>
      <c r="B679" s="16">
        <f>'Memória de Calculo p Regulação'!$E681</f>
        <v>0</v>
      </c>
      <c r="C679" s="13" t="str">
        <f>'Memória de Calculo p Regulação'!$F681</f>
        <v/>
      </c>
      <c r="D679" s="16" t="str">
        <f>'Memória de Calculo p Regulação'!G681</f>
        <v/>
      </c>
      <c r="E679" s="13" t="str">
        <f>'Memória de Calculo p Regulação'!H681</f>
        <v/>
      </c>
      <c r="F679" s="16" t="str">
        <f>'Memória de Calculo p Regulação'!I681</f>
        <v/>
      </c>
      <c r="G679" s="16">
        <f>'Memória de Calculo p Regulação'!J662</f>
        <v>0</v>
      </c>
      <c r="H679" s="16">
        <f>'Memória de Calculo p Regulação'!K662</f>
        <v>0</v>
      </c>
      <c r="I679" s="16">
        <f>'Memória de Calculo p Regulação'!L662</f>
        <v>0</v>
      </c>
      <c r="J679" s="16">
        <f>'Memória de Calculo p Regulação'!M681</f>
        <v>0</v>
      </c>
      <c r="K679" s="50">
        <f>'Memória de Calculo p Regulação'!N681</f>
        <v>0</v>
      </c>
      <c r="L679" s="51" t="str">
        <f>'Memória de Calculo p Regulação'!O681</f>
        <v/>
      </c>
      <c r="M679" s="51" t="str">
        <f>'Memória de Calculo p Regulação'!P681</f>
        <v/>
      </c>
    </row>
    <row r="680" spans="1:13" ht="39.950000000000003" customHeight="1" x14ac:dyDescent="0.25">
      <c r="A680" s="49">
        <f t="shared" si="10"/>
        <v>672</v>
      </c>
      <c r="B680" s="16">
        <f>'Memória de Calculo p Regulação'!$E682</f>
        <v>0</v>
      </c>
      <c r="C680" s="13" t="str">
        <f>'Memória de Calculo p Regulação'!$F682</f>
        <v/>
      </c>
      <c r="D680" s="16" t="str">
        <f>'Memória de Calculo p Regulação'!G682</f>
        <v/>
      </c>
      <c r="E680" s="13" t="str">
        <f>'Memória de Calculo p Regulação'!H682</f>
        <v/>
      </c>
      <c r="F680" s="16" t="str">
        <f>'Memória de Calculo p Regulação'!I682</f>
        <v/>
      </c>
      <c r="G680" s="16">
        <f>'Memória de Calculo p Regulação'!J663</f>
        <v>0</v>
      </c>
      <c r="H680" s="16">
        <f>'Memória de Calculo p Regulação'!K663</f>
        <v>0</v>
      </c>
      <c r="I680" s="16">
        <f>'Memória de Calculo p Regulação'!L663</f>
        <v>0</v>
      </c>
      <c r="J680" s="16">
        <f>'Memória de Calculo p Regulação'!M682</f>
        <v>0</v>
      </c>
      <c r="K680" s="50">
        <f>'Memória de Calculo p Regulação'!N682</f>
        <v>0</v>
      </c>
      <c r="L680" s="51" t="str">
        <f>'Memória de Calculo p Regulação'!O682</f>
        <v/>
      </c>
      <c r="M680" s="51" t="str">
        <f>'Memória de Calculo p Regulação'!P682</f>
        <v/>
      </c>
    </row>
    <row r="681" spans="1:13" ht="39.950000000000003" customHeight="1" x14ac:dyDescent="0.25">
      <c r="A681" s="49">
        <f t="shared" si="10"/>
        <v>673</v>
      </c>
      <c r="B681" s="16">
        <f>'Memória de Calculo p Regulação'!$E683</f>
        <v>0</v>
      </c>
      <c r="C681" s="13" t="str">
        <f>'Memória de Calculo p Regulação'!$F683</f>
        <v/>
      </c>
      <c r="D681" s="16" t="str">
        <f>'Memória de Calculo p Regulação'!G683</f>
        <v/>
      </c>
      <c r="E681" s="13" t="str">
        <f>'Memória de Calculo p Regulação'!H683</f>
        <v/>
      </c>
      <c r="F681" s="16" t="str">
        <f>'Memória de Calculo p Regulação'!I683</f>
        <v/>
      </c>
      <c r="G681" s="16">
        <f>'Memória de Calculo p Regulação'!J664</f>
        <v>0</v>
      </c>
      <c r="H681" s="16">
        <f>'Memória de Calculo p Regulação'!K664</f>
        <v>0</v>
      </c>
      <c r="I681" s="16">
        <f>'Memória de Calculo p Regulação'!L664</f>
        <v>0</v>
      </c>
      <c r="J681" s="16">
        <f>'Memória de Calculo p Regulação'!M683</f>
        <v>0</v>
      </c>
      <c r="K681" s="50">
        <f>'Memória de Calculo p Regulação'!N683</f>
        <v>0</v>
      </c>
      <c r="L681" s="51" t="str">
        <f>'Memória de Calculo p Regulação'!O683</f>
        <v/>
      </c>
      <c r="M681" s="51" t="str">
        <f>'Memória de Calculo p Regulação'!P683</f>
        <v/>
      </c>
    </row>
    <row r="682" spans="1:13" ht="39.950000000000003" customHeight="1" x14ac:dyDescent="0.25">
      <c r="A682" s="49">
        <f t="shared" si="10"/>
        <v>674</v>
      </c>
      <c r="B682" s="16">
        <f>'Memória de Calculo p Regulação'!$E684</f>
        <v>0</v>
      </c>
      <c r="C682" s="13" t="str">
        <f>'Memória de Calculo p Regulação'!$F684</f>
        <v/>
      </c>
      <c r="D682" s="16" t="str">
        <f>'Memória de Calculo p Regulação'!G684</f>
        <v/>
      </c>
      <c r="E682" s="13" t="str">
        <f>'Memória de Calculo p Regulação'!H684</f>
        <v/>
      </c>
      <c r="F682" s="16" t="str">
        <f>'Memória de Calculo p Regulação'!I684</f>
        <v/>
      </c>
      <c r="G682" s="16">
        <f>'Memória de Calculo p Regulação'!J665</f>
        <v>0</v>
      </c>
      <c r="H682" s="16">
        <f>'Memória de Calculo p Regulação'!K665</f>
        <v>0</v>
      </c>
      <c r="I682" s="16">
        <f>'Memória de Calculo p Regulação'!L665</f>
        <v>0</v>
      </c>
      <c r="J682" s="16">
        <f>'Memória de Calculo p Regulação'!M684</f>
        <v>0</v>
      </c>
      <c r="K682" s="50">
        <f>'Memória de Calculo p Regulação'!N684</f>
        <v>0</v>
      </c>
      <c r="L682" s="51" t="str">
        <f>'Memória de Calculo p Regulação'!O684</f>
        <v/>
      </c>
      <c r="M682" s="51" t="str">
        <f>'Memória de Calculo p Regulação'!P684</f>
        <v/>
      </c>
    </row>
    <row r="683" spans="1:13" ht="39.950000000000003" customHeight="1" x14ac:dyDescent="0.25">
      <c r="A683" s="49">
        <f t="shared" si="10"/>
        <v>675</v>
      </c>
      <c r="B683" s="16">
        <f>'Memória de Calculo p Regulação'!$E685</f>
        <v>0</v>
      </c>
      <c r="C683" s="13" t="str">
        <f>'Memória de Calculo p Regulação'!$F685</f>
        <v/>
      </c>
      <c r="D683" s="16" t="str">
        <f>'Memória de Calculo p Regulação'!G685</f>
        <v/>
      </c>
      <c r="E683" s="13" t="str">
        <f>'Memória de Calculo p Regulação'!H685</f>
        <v/>
      </c>
      <c r="F683" s="16" t="str">
        <f>'Memória de Calculo p Regulação'!I685</f>
        <v/>
      </c>
      <c r="G683" s="16">
        <f>'Memória de Calculo p Regulação'!J666</f>
        <v>0</v>
      </c>
      <c r="H683" s="16">
        <f>'Memória de Calculo p Regulação'!K666</f>
        <v>0</v>
      </c>
      <c r="I683" s="16">
        <f>'Memória de Calculo p Regulação'!L666</f>
        <v>0</v>
      </c>
      <c r="J683" s="16">
        <f>'Memória de Calculo p Regulação'!M685</f>
        <v>0</v>
      </c>
      <c r="K683" s="50">
        <f>'Memória de Calculo p Regulação'!N685</f>
        <v>0</v>
      </c>
      <c r="L683" s="51" t="str">
        <f>'Memória de Calculo p Regulação'!O685</f>
        <v/>
      </c>
      <c r="M683" s="51" t="str">
        <f>'Memória de Calculo p Regulação'!P685</f>
        <v/>
      </c>
    </row>
    <row r="684" spans="1:13" ht="39.950000000000003" customHeight="1" x14ac:dyDescent="0.25">
      <c r="A684" s="49">
        <f t="shared" si="10"/>
        <v>676</v>
      </c>
      <c r="B684" s="16">
        <f>'Memória de Calculo p Regulação'!$E686</f>
        <v>0</v>
      </c>
      <c r="C684" s="13" t="str">
        <f>'Memória de Calculo p Regulação'!$F686</f>
        <v/>
      </c>
      <c r="D684" s="16" t="str">
        <f>'Memória de Calculo p Regulação'!G686</f>
        <v/>
      </c>
      <c r="E684" s="13" t="str">
        <f>'Memória de Calculo p Regulação'!H686</f>
        <v/>
      </c>
      <c r="F684" s="16" t="str">
        <f>'Memória de Calculo p Regulação'!I686</f>
        <v/>
      </c>
      <c r="G684" s="16">
        <f>'Memória de Calculo p Regulação'!J667</f>
        <v>0</v>
      </c>
      <c r="H684" s="16">
        <f>'Memória de Calculo p Regulação'!K667</f>
        <v>0</v>
      </c>
      <c r="I684" s="16">
        <f>'Memória de Calculo p Regulação'!L667</f>
        <v>0</v>
      </c>
      <c r="J684" s="16">
        <f>'Memória de Calculo p Regulação'!M686</f>
        <v>0</v>
      </c>
      <c r="K684" s="50">
        <f>'Memória de Calculo p Regulação'!N686</f>
        <v>0</v>
      </c>
      <c r="L684" s="51" t="str">
        <f>'Memória de Calculo p Regulação'!O686</f>
        <v/>
      </c>
      <c r="M684" s="51" t="str">
        <f>'Memória de Calculo p Regulação'!P686</f>
        <v/>
      </c>
    </row>
    <row r="685" spans="1:13" ht="39.950000000000003" customHeight="1" x14ac:dyDescent="0.25">
      <c r="A685" s="49">
        <f t="shared" si="10"/>
        <v>677</v>
      </c>
      <c r="B685" s="16">
        <f>'Memória de Calculo p Regulação'!$E687</f>
        <v>0</v>
      </c>
      <c r="C685" s="13" t="str">
        <f>'Memória de Calculo p Regulação'!$F687</f>
        <v/>
      </c>
      <c r="D685" s="16" t="str">
        <f>'Memória de Calculo p Regulação'!G687</f>
        <v/>
      </c>
      <c r="E685" s="13" t="str">
        <f>'Memória de Calculo p Regulação'!H687</f>
        <v/>
      </c>
      <c r="F685" s="16" t="str">
        <f>'Memória de Calculo p Regulação'!I687</f>
        <v/>
      </c>
      <c r="G685" s="16">
        <f>'Memória de Calculo p Regulação'!J668</f>
        <v>0</v>
      </c>
      <c r="H685" s="16">
        <f>'Memória de Calculo p Regulação'!K668</f>
        <v>0</v>
      </c>
      <c r="I685" s="16">
        <f>'Memória de Calculo p Regulação'!L668</f>
        <v>0</v>
      </c>
      <c r="J685" s="16">
        <f>'Memória de Calculo p Regulação'!M687</f>
        <v>0</v>
      </c>
      <c r="K685" s="50">
        <f>'Memória de Calculo p Regulação'!N687</f>
        <v>0</v>
      </c>
      <c r="L685" s="51" t="str">
        <f>'Memória de Calculo p Regulação'!O687</f>
        <v/>
      </c>
      <c r="M685" s="51" t="str">
        <f>'Memória de Calculo p Regulação'!P687</f>
        <v/>
      </c>
    </row>
    <row r="686" spans="1:13" ht="39.950000000000003" customHeight="1" x14ac:dyDescent="0.25">
      <c r="A686" s="49">
        <f t="shared" si="10"/>
        <v>678</v>
      </c>
      <c r="B686" s="16">
        <f>'Memória de Calculo p Regulação'!$E688</f>
        <v>0</v>
      </c>
      <c r="C686" s="13" t="str">
        <f>'Memória de Calculo p Regulação'!$F688</f>
        <v/>
      </c>
      <c r="D686" s="16" t="str">
        <f>'Memória de Calculo p Regulação'!G688</f>
        <v/>
      </c>
      <c r="E686" s="13" t="str">
        <f>'Memória de Calculo p Regulação'!H688</f>
        <v/>
      </c>
      <c r="F686" s="16" t="str">
        <f>'Memória de Calculo p Regulação'!I688</f>
        <v/>
      </c>
      <c r="G686" s="16">
        <f>'Memória de Calculo p Regulação'!J669</f>
        <v>0</v>
      </c>
      <c r="H686" s="16">
        <f>'Memória de Calculo p Regulação'!K669</f>
        <v>0</v>
      </c>
      <c r="I686" s="16">
        <f>'Memória de Calculo p Regulação'!L669</f>
        <v>0</v>
      </c>
      <c r="J686" s="16">
        <f>'Memória de Calculo p Regulação'!M688</f>
        <v>0</v>
      </c>
      <c r="K686" s="50">
        <f>'Memória de Calculo p Regulação'!N688</f>
        <v>0</v>
      </c>
      <c r="L686" s="51" t="str">
        <f>'Memória de Calculo p Regulação'!O688</f>
        <v/>
      </c>
      <c r="M686" s="51" t="str">
        <f>'Memória de Calculo p Regulação'!P688</f>
        <v/>
      </c>
    </row>
    <row r="687" spans="1:13" ht="39.950000000000003" customHeight="1" x14ac:dyDescent="0.25">
      <c r="A687" s="49">
        <f t="shared" si="10"/>
        <v>679</v>
      </c>
      <c r="B687" s="16">
        <f>'Memória de Calculo p Regulação'!$E689</f>
        <v>0</v>
      </c>
      <c r="C687" s="13" t="str">
        <f>'Memória de Calculo p Regulação'!$F689</f>
        <v/>
      </c>
      <c r="D687" s="16" t="str">
        <f>'Memória de Calculo p Regulação'!G689</f>
        <v/>
      </c>
      <c r="E687" s="13" t="str">
        <f>'Memória de Calculo p Regulação'!H689</f>
        <v/>
      </c>
      <c r="F687" s="16" t="str">
        <f>'Memória de Calculo p Regulação'!I689</f>
        <v/>
      </c>
      <c r="G687" s="16">
        <f>'Memória de Calculo p Regulação'!J670</f>
        <v>0</v>
      </c>
      <c r="H687" s="16">
        <f>'Memória de Calculo p Regulação'!K670</f>
        <v>0</v>
      </c>
      <c r="I687" s="16">
        <f>'Memória de Calculo p Regulação'!L670</f>
        <v>0</v>
      </c>
      <c r="J687" s="16">
        <f>'Memória de Calculo p Regulação'!M689</f>
        <v>0</v>
      </c>
      <c r="K687" s="50">
        <f>'Memória de Calculo p Regulação'!N689</f>
        <v>0</v>
      </c>
      <c r="L687" s="51" t="str">
        <f>'Memória de Calculo p Regulação'!O689</f>
        <v/>
      </c>
      <c r="M687" s="51" t="str">
        <f>'Memória de Calculo p Regulação'!P689</f>
        <v/>
      </c>
    </row>
    <row r="688" spans="1:13" ht="39.950000000000003" customHeight="1" x14ac:dyDescent="0.25">
      <c r="A688" s="49">
        <f t="shared" si="10"/>
        <v>680</v>
      </c>
      <c r="B688" s="16">
        <f>'Memória de Calculo p Regulação'!$E690</f>
        <v>0</v>
      </c>
      <c r="C688" s="13" t="str">
        <f>'Memória de Calculo p Regulação'!$F690</f>
        <v/>
      </c>
      <c r="D688" s="16" t="str">
        <f>'Memória de Calculo p Regulação'!G690</f>
        <v/>
      </c>
      <c r="E688" s="13" t="str">
        <f>'Memória de Calculo p Regulação'!H690</f>
        <v/>
      </c>
      <c r="F688" s="16" t="str">
        <f>'Memória de Calculo p Regulação'!I690</f>
        <v/>
      </c>
      <c r="G688" s="16">
        <f>'Memória de Calculo p Regulação'!J671</f>
        <v>0</v>
      </c>
      <c r="H688" s="16">
        <f>'Memória de Calculo p Regulação'!K671</f>
        <v>0</v>
      </c>
      <c r="I688" s="16">
        <f>'Memória de Calculo p Regulação'!L671</f>
        <v>0</v>
      </c>
      <c r="J688" s="16">
        <f>'Memória de Calculo p Regulação'!M690</f>
        <v>0</v>
      </c>
      <c r="K688" s="50">
        <f>'Memória de Calculo p Regulação'!N690</f>
        <v>0</v>
      </c>
      <c r="L688" s="51" t="str">
        <f>'Memória de Calculo p Regulação'!O690</f>
        <v/>
      </c>
      <c r="M688" s="51" t="str">
        <f>'Memória de Calculo p Regulação'!P690</f>
        <v/>
      </c>
    </row>
    <row r="689" spans="1:13" ht="39.950000000000003" customHeight="1" x14ac:dyDescent="0.25">
      <c r="A689" s="49">
        <f t="shared" si="10"/>
        <v>681</v>
      </c>
      <c r="B689" s="16">
        <f>'Memória de Calculo p Regulação'!$E691</f>
        <v>0</v>
      </c>
      <c r="C689" s="13" t="str">
        <f>'Memória de Calculo p Regulação'!$F691</f>
        <v/>
      </c>
      <c r="D689" s="16" t="str">
        <f>'Memória de Calculo p Regulação'!G691</f>
        <v/>
      </c>
      <c r="E689" s="13" t="str">
        <f>'Memória de Calculo p Regulação'!H691</f>
        <v/>
      </c>
      <c r="F689" s="16" t="str">
        <f>'Memória de Calculo p Regulação'!I691</f>
        <v/>
      </c>
      <c r="G689" s="16">
        <f>'Memória de Calculo p Regulação'!J672</f>
        <v>0</v>
      </c>
      <c r="H689" s="16">
        <f>'Memória de Calculo p Regulação'!K672</f>
        <v>0</v>
      </c>
      <c r="I689" s="16">
        <f>'Memória de Calculo p Regulação'!L672</f>
        <v>0</v>
      </c>
      <c r="J689" s="16">
        <f>'Memória de Calculo p Regulação'!M691</f>
        <v>0</v>
      </c>
      <c r="K689" s="50">
        <f>'Memória de Calculo p Regulação'!N691</f>
        <v>0</v>
      </c>
      <c r="L689" s="51" t="str">
        <f>'Memória de Calculo p Regulação'!O691</f>
        <v/>
      </c>
      <c r="M689" s="51" t="str">
        <f>'Memória de Calculo p Regulação'!P691</f>
        <v/>
      </c>
    </row>
    <row r="690" spans="1:13" ht="39.950000000000003" customHeight="1" x14ac:dyDescent="0.25">
      <c r="A690" s="49">
        <f t="shared" si="10"/>
        <v>682</v>
      </c>
      <c r="B690" s="16">
        <f>'Memória de Calculo p Regulação'!$E692</f>
        <v>0</v>
      </c>
      <c r="C690" s="13" t="str">
        <f>'Memória de Calculo p Regulação'!$F692</f>
        <v/>
      </c>
      <c r="D690" s="16" t="str">
        <f>'Memória de Calculo p Regulação'!G692</f>
        <v/>
      </c>
      <c r="E690" s="13" t="str">
        <f>'Memória de Calculo p Regulação'!H692</f>
        <v/>
      </c>
      <c r="F690" s="16" t="str">
        <f>'Memória de Calculo p Regulação'!I692</f>
        <v/>
      </c>
      <c r="G690" s="16">
        <f>'Memória de Calculo p Regulação'!J673</f>
        <v>0</v>
      </c>
      <c r="H690" s="16">
        <f>'Memória de Calculo p Regulação'!K673</f>
        <v>0</v>
      </c>
      <c r="I690" s="16">
        <f>'Memória de Calculo p Regulação'!L673</f>
        <v>0</v>
      </c>
      <c r="J690" s="16">
        <f>'Memória de Calculo p Regulação'!M692</f>
        <v>0</v>
      </c>
      <c r="K690" s="50">
        <f>'Memória de Calculo p Regulação'!N692</f>
        <v>0</v>
      </c>
      <c r="L690" s="51" t="str">
        <f>'Memória de Calculo p Regulação'!O692</f>
        <v/>
      </c>
      <c r="M690" s="51" t="str">
        <f>'Memória de Calculo p Regulação'!P692</f>
        <v/>
      </c>
    </row>
    <row r="691" spans="1:13" ht="39.950000000000003" customHeight="1" x14ac:dyDescent="0.25">
      <c r="A691" s="49">
        <f t="shared" si="10"/>
        <v>683</v>
      </c>
      <c r="B691" s="16">
        <f>'Memória de Calculo p Regulação'!$E693</f>
        <v>0</v>
      </c>
      <c r="C691" s="13" t="str">
        <f>'Memória de Calculo p Regulação'!$F693</f>
        <v/>
      </c>
      <c r="D691" s="16" t="str">
        <f>'Memória de Calculo p Regulação'!G693</f>
        <v/>
      </c>
      <c r="E691" s="13" t="str">
        <f>'Memória de Calculo p Regulação'!H693</f>
        <v/>
      </c>
      <c r="F691" s="16" t="str">
        <f>'Memória de Calculo p Regulação'!I693</f>
        <v/>
      </c>
      <c r="G691" s="16">
        <f>'Memória de Calculo p Regulação'!J674</f>
        <v>0</v>
      </c>
      <c r="H691" s="16">
        <f>'Memória de Calculo p Regulação'!K674</f>
        <v>0</v>
      </c>
      <c r="I691" s="16">
        <f>'Memória de Calculo p Regulação'!L674</f>
        <v>0</v>
      </c>
      <c r="J691" s="16">
        <f>'Memória de Calculo p Regulação'!M693</f>
        <v>0</v>
      </c>
      <c r="K691" s="50">
        <f>'Memória de Calculo p Regulação'!N693</f>
        <v>0</v>
      </c>
      <c r="L691" s="51" t="str">
        <f>'Memória de Calculo p Regulação'!O693</f>
        <v/>
      </c>
      <c r="M691" s="51" t="str">
        <f>'Memória de Calculo p Regulação'!P693</f>
        <v/>
      </c>
    </row>
    <row r="692" spans="1:13" ht="39.950000000000003" customHeight="1" x14ac:dyDescent="0.25">
      <c r="A692" s="49">
        <f t="shared" si="10"/>
        <v>684</v>
      </c>
      <c r="B692" s="16">
        <f>'Memória de Calculo p Regulação'!$E694</f>
        <v>0</v>
      </c>
      <c r="C692" s="13" t="str">
        <f>'Memória de Calculo p Regulação'!$F694</f>
        <v/>
      </c>
      <c r="D692" s="16" t="str">
        <f>'Memória de Calculo p Regulação'!G694</f>
        <v/>
      </c>
      <c r="E692" s="13" t="str">
        <f>'Memória de Calculo p Regulação'!H694</f>
        <v/>
      </c>
      <c r="F692" s="16" t="str">
        <f>'Memória de Calculo p Regulação'!I694</f>
        <v/>
      </c>
      <c r="G692" s="16">
        <f>'Memória de Calculo p Regulação'!J675</f>
        <v>0</v>
      </c>
      <c r="H692" s="16">
        <f>'Memória de Calculo p Regulação'!K675</f>
        <v>0</v>
      </c>
      <c r="I692" s="16">
        <f>'Memória de Calculo p Regulação'!L675</f>
        <v>0</v>
      </c>
      <c r="J692" s="16">
        <f>'Memória de Calculo p Regulação'!M694</f>
        <v>0</v>
      </c>
      <c r="K692" s="50">
        <f>'Memória de Calculo p Regulação'!N694</f>
        <v>0</v>
      </c>
      <c r="L692" s="51" t="str">
        <f>'Memória de Calculo p Regulação'!O694</f>
        <v/>
      </c>
      <c r="M692" s="51" t="str">
        <f>'Memória de Calculo p Regulação'!P694</f>
        <v/>
      </c>
    </row>
    <row r="693" spans="1:13" ht="39.950000000000003" customHeight="1" x14ac:dyDescent="0.25">
      <c r="A693" s="49">
        <f t="shared" si="10"/>
        <v>685</v>
      </c>
      <c r="B693" s="16">
        <f>'Memória de Calculo p Regulação'!$E695</f>
        <v>0</v>
      </c>
      <c r="C693" s="13" t="str">
        <f>'Memória de Calculo p Regulação'!$F695</f>
        <v/>
      </c>
      <c r="D693" s="16" t="str">
        <f>'Memória de Calculo p Regulação'!G695</f>
        <v/>
      </c>
      <c r="E693" s="13" t="str">
        <f>'Memória de Calculo p Regulação'!H695</f>
        <v/>
      </c>
      <c r="F693" s="16" t="str">
        <f>'Memória de Calculo p Regulação'!I695</f>
        <v/>
      </c>
      <c r="G693" s="16">
        <f>'Memória de Calculo p Regulação'!J676</f>
        <v>0</v>
      </c>
      <c r="H693" s="16">
        <f>'Memória de Calculo p Regulação'!K676</f>
        <v>0</v>
      </c>
      <c r="I693" s="16">
        <f>'Memória de Calculo p Regulação'!L676</f>
        <v>0</v>
      </c>
      <c r="J693" s="16">
        <f>'Memória de Calculo p Regulação'!M695</f>
        <v>0</v>
      </c>
      <c r="K693" s="50">
        <f>'Memória de Calculo p Regulação'!N695</f>
        <v>0</v>
      </c>
      <c r="L693" s="51" t="str">
        <f>'Memória de Calculo p Regulação'!O695</f>
        <v/>
      </c>
      <c r="M693" s="51" t="str">
        <f>'Memória de Calculo p Regulação'!P695</f>
        <v/>
      </c>
    </row>
    <row r="694" spans="1:13" ht="39.950000000000003" customHeight="1" x14ac:dyDescent="0.25">
      <c r="A694" s="49">
        <f t="shared" si="10"/>
        <v>686</v>
      </c>
      <c r="B694" s="16">
        <f>'Memória de Calculo p Regulação'!$E696</f>
        <v>0</v>
      </c>
      <c r="C694" s="13" t="str">
        <f>'Memória de Calculo p Regulação'!$F696</f>
        <v/>
      </c>
      <c r="D694" s="16" t="str">
        <f>'Memória de Calculo p Regulação'!G696</f>
        <v/>
      </c>
      <c r="E694" s="13" t="str">
        <f>'Memória de Calculo p Regulação'!H696</f>
        <v/>
      </c>
      <c r="F694" s="16" t="str">
        <f>'Memória de Calculo p Regulação'!I696</f>
        <v/>
      </c>
      <c r="G694" s="16">
        <f>'Memória de Calculo p Regulação'!J677</f>
        <v>0</v>
      </c>
      <c r="H694" s="16">
        <f>'Memória de Calculo p Regulação'!K677</f>
        <v>0</v>
      </c>
      <c r="I694" s="16">
        <f>'Memória de Calculo p Regulação'!L677</f>
        <v>0</v>
      </c>
      <c r="J694" s="16">
        <f>'Memória de Calculo p Regulação'!M696</f>
        <v>0</v>
      </c>
      <c r="K694" s="50">
        <f>'Memória de Calculo p Regulação'!N696</f>
        <v>0</v>
      </c>
      <c r="L694" s="51" t="str">
        <f>'Memória de Calculo p Regulação'!O696</f>
        <v/>
      </c>
      <c r="M694" s="51" t="str">
        <f>'Memória de Calculo p Regulação'!P696</f>
        <v/>
      </c>
    </row>
    <row r="695" spans="1:13" ht="39.950000000000003" customHeight="1" x14ac:dyDescent="0.25">
      <c r="A695" s="49">
        <f t="shared" si="10"/>
        <v>687</v>
      </c>
      <c r="B695" s="16">
        <f>'Memória de Calculo p Regulação'!$E697</f>
        <v>0</v>
      </c>
      <c r="C695" s="13" t="str">
        <f>'Memória de Calculo p Regulação'!$F697</f>
        <v/>
      </c>
      <c r="D695" s="16" t="str">
        <f>'Memória de Calculo p Regulação'!G697</f>
        <v/>
      </c>
      <c r="E695" s="13" t="str">
        <f>'Memória de Calculo p Regulação'!H697</f>
        <v/>
      </c>
      <c r="F695" s="16" t="str">
        <f>'Memória de Calculo p Regulação'!I697</f>
        <v/>
      </c>
      <c r="G695" s="16">
        <f>'Memória de Calculo p Regulação'!J678</f>
        <v>0</v>
      </c>
      <c r="H695" s="16">
        <f>'Memória de Calculo p Regulação'!K678</f>
        <v>0</v>
      </c>
      <c r="I695" s="16">
        <f>'Memória de Calculo p Regulação'!L678</f>
        <v>0</v>
      </c>
      <c r="J695" s="16">
        <f>'Memória de Calculo p Regulação'!M697</f>
        <v>0</v>
      </c>
      <c r="K695" s="50">
        <f>'Memória de Calculo p Regulação'!N697</f>
        <v>0</v>
      </c>
      <c r="L695" s="51" t="str">
        <f>'Memória de Calculo p Regulação'!O697</f>
        <v/>
      </c>
      <c r="M695" s="51" t="str">
        <f>'Memória de Calculo p Regulação'!P697</f>
        <v/>
      </c>
    </row>
    <row r="696" spans="1:13" ht="39.950000000000003" customHeight="1" x14ac:dyDescent="0.25">
      <c r="A696" s="49">
        <f t="shared" si="10"/>
        <v>688</v>
      </c>
      <c r="B696" s="16">
        <f>'Memória de Calculo p Regulação'!$E698</f>
        <v>0</v>
      </c>
      <c r="C696" s="13" t="str">
        <f>'Memória de Calculo p Regulação'!$F698</f>
        <v/>
      </c>
      <c r="D696" s="16" t="str">
        <f>'Memória de Calculo p Regulação'!G698</f>
        <v/>
      </c>
      <c r="E696" s="13" t="str">
        <f>'Memória de Calculo p Regulação'!H698</f>
        <v/>
      </c>
      <c r="F696" s="16" t="str">
        <f>'Memória de Calculo p Regulação'!I698</f>
        <v/>
      </c>
      <c r="G696" s="16">
        <f>'Memória de Calculo p Regulação'!J679</f>
        <v>0</v>
      </c>
      <c r="H696" s="16">
        <f>'Memória de Calculo p Regulação'!K679</f>
        <v>0</v>
      </c>
      <c r="I696" s="16">
        <f>'Memória de Calculo p Regulação'!L679</f>
        <v>0</v>
      </c>
      <c r="J696" s="16">
        <f>'Memória de Calculo p Regulação'!M698</f>
        <v>0</v>
      </c>
      <c r="K696" s="50">
        <f>'Memória de Calculo p Regulação'!N698</f>
        <v>0</v>
      </c>
      <c r="L696" s="51" t="str">
        <f>'Memória de Calculo p Regulação'!O698</f>
        <v/>
      </c>
      <c r="M696" s="51" t="str">
        <f>'Memória de Calculo p Regulação'!P698</f>
        <v/>
      </c>
    </row>
    <row r="697" spans="1:13" ht="39.950000000000003" customHeight="1" x14ac:dyDescent="0.25">
      <c r="A697" s="49">
        <f t="shared" si="10"/>
        <v>689</v>
      </c>
      <c r="B697" s="16">
        <f>'Memória de Calculo p Regulação'!$E699</f>
        <v>0</v>
      </c>
      <c r="C697" s="13" t="str">
        <f>'Memória de Calculo p Regulação'!$F699</f>
        <v/>
      </c>
      <c r="D697" s="16" t="str">
        <f>'Memória de Calculo p Regulação'!G699</f>
        <v/>
      </c>
      <c r="E697" s="13" t="str">
        <f>'Memória de Calculo p Regulação'!H699</f>
        <v/>
      </c>
      <c r="F697" s="16" t="str">
        <f>'Memória de Calculo p Regulação'!I699</f>
        <v/>
      </c>
      <c r="G697" s="16">
        <f>'Memória de Calculo p Regulação'!J680</f>
        <v>0</v>
      </c>
      <c r="H697" s="16">
        <f>'Memória de Calculo p Regulação'!K680</f>
        <v>0</v>
      </c>
      <c r="I697" s="16">
        <f>'Memória de Calculo p Regulação'!L680</f>
        <v>0</v>
      </c>
      <c r="J697" s="16">
        <f>'Memória de Calculo p Regulação'!M699</f>
        <v>0</v>
      </c>
      <c r="K697" s="50">
        <f>'Memória de Calculo p Regulação'!N699</f>
        <v>0</v>
      </c>
      <c r="L697" s="51" t="str">
        <f>'Memória de Calculo p Regulação'!O699</f>
        <v/>
      </c>
      <c r="M697" s="51" t="str">
        <f>'Memória de Calculo p Regulação'!P699</f>
        <v/>
      </c>
    </row>
    <row r="698" spans="1:13" ht="39.950000000000003" customHeight="1" x14ac:dyDescent="0.25">
      <c r="A698" s="49">
        <f t="shared" si="10"/>
        <v>690</v>
      </c>
      <c r="B698" s="16">
        <f>'Memória de Calculo p Regulação'!$E700</f>
        <v>0</v>
      </c>
      <c r="C698" s="13" t="str">
        <f>'Memória de Calculo p Regulação'!$F700</f>
        <v/>
      </c>
      <c r="D698" s="16" t="str">
        <f>'Memória de Calculo p Regulação'!G700</f>
        <v/>
      </c>
      <c r="E698" s="13" t="str">
        <f>'Memória de Calculo p Regulação'!H700</f>
        <v/>
      </c>
      <c r="F698" s="16" t="str">
        <f>'Memória de Calculo p Regulação'!I700</f>
        <v/>
      </c>
      <c r="G698" s="16">
        <f>'Memória de Calculo p Regulação'!J681</f>
        <v>0</v>
      </c>
      <c r="H698" s="16">
        <f>'Memória de Calculo p Regulação'!K681</f>
        <v>0</v>
      </c>
      <c r="I698" s="16">
        <f>'Memória de Calculo p Regulação'!L681</f>
        <v>0</v>
      </c>
      <c r="J698" s="16">
        <f>'Memória de Calculo p Regulação'!M700</f>
        <v>0</v>
      </c>
      <c r="K698" s="50">
        <f>'Memória de Calculo p Regulação'!N700</f>
        <v>0</v>
      </c>
      <c r="L698" s="51" t="str">
        <f>'Memória de Calculo p Regulação'!O700</f>
        <v/>
      </c>
      <c r="M698" s="51" t="str">
        <f>'Memória de Calculo p Regulação'!P700</f>
        <v/>
      </c>
    </row>
    <row r="699" spans="1:13" ht="39.950000000000003" customHeight="1" x14ac:dyDescent="0.25">
      <c r="A699" s="49">
        <f t="shared" si="10"/>
        <v>691</v>
      </c>
      <c r="B699" s="16">
        <f>'Memória de Calculo p Regulação'!$E701</f>
        <v>0</v>
      </c>
      <c r="C699" s="13" t="str">
        <f>'Memória de Calculo p Regulação'!$F701</f>
        <v/>
      </c>
      <c r="D699" s="16" t="str">
        <f>'Memória de Calculo p Regulação'!G701</f>
        <v/>
      </c>
      <c r="E699" s="13" t="str">
        <f>'Memória de Calculo p Regulação'!H701</f>
        <v/>
      </c>
      <c r="F699" s="16" t="str">
        <f>'Memória de Calculo p Regulação'!I701</f>
        <v/>
      </c>
      <c r="G699" s="16">
        <f>'Memória de Calculo p Regulação'!J682</f>
        <v>0</v>
      </c>
      <c r="H699" s="16">
        <f>'Memória de Calculo p Regulação'!K682</f>
        <v>0</v>
      </c>
      <c r="I699" s="16">
        <f>'Memória de Calculo p Regulação'!L682</f>
        <v>0</v>
      </c>
      <c r="J699" s="16">
        <f>'Memória de Calculo p Regulação'!M701</f>
        <v>0</v>
      </c>
      <c r="K699" s="50">
        <f>'Memória de Calculo p Regulação'!N701</f>
        <v>0</v>
      </c>
      <c r="L699" s="51" t="str">
        <f>'Memória de Calculo p Regulação'!O701</f>
        <v/>
      </c>
      <c r="M699" s="51" t="str">
        <f>'Memória de Calculo p Regulação'!P701</f>
        <v/>
      </c>
    </row>
    <row r="700" spans="1:13" ht="39.950000000000003" customHeight="1" x14ac:dyDescent="0.25">
      <c r="A700" s="49">
        <f t="shared" si="10"/>
        <v>692</v>
      </c>
      <c r="B700" s="16">
        <f>'Memória de Calculo p Regulação'!$E702</f>
        <v>0</v>
      </c>
      <c r="C700" s="13" t="str">
        <f>'Memória de Calculo p Regulação'!$F702</f>
        <v/>
      </c>
      <c r="D700" s="16" t="str">
        <f>'Memória de Calculo p Regulação'!G702</f>
        <v/>
      </c>
      <c r="E700" s="13" t="str">
        <f>'Memória de Calculo p Regulação'!H702</f>
        <v/>
      </c>
      <c r="F700" s="16" t="str">
        <f>'Memória de Calculo p Regulação'!I702</f>
        <v/>
      </c>
      <c r="G700" s="16">
        <f>'Memória de Calculo p Regulação'!J683</f>
        <v>0</v>
      </c>
      <c r="H700" s="16">
        <f>'Memória de Calculo p Regulação'!K683</f>
        <v>0</v>
      </c>
      <c r="I700" s="16">
        <f>'Memória de Calculo p Regulação'!L683</f>
        <v>0</v>
      </c>
      <c r="J700" s="16">
        <f>'Memória de Calculo p Regulação'!M702</f>
        <v>0</v>
      </c>
      <c r="K700" s="50">
        <f>'Memória de Calculo p Regulação'!N702</f>
        <v>0</v>
      </c>
      <c r="L700" s="51" t="str">
        <f>'Memória de Calculo p Regulação'!O702</f>
        <v/>
      </c>
      <c r="M700" s="51" t="str">
        <f>'Memória de Calculo p Regulação'!P702</f>
        <v/>
      </c>
    </row>
    <row r="701" spans="1:13" ht="39.950000000000003" customHeight="1" x14ac:dyDescent="0.25">
      <c r="A701" s="49">
        <f t="shared" si="10"/>
        <v>693</v>
      </c>
      <c r="B701" s="16">
        <f>'Memória de Calculo p Regulação'!$E703</f>
        <v>0</v>
      </c>
      <c r="C701" s="13" t="str">
        <f>'Memória de Calculo p Regulação'!$F703</f>
        <v/>
      </c>
      <c r="D701" s="16" t="str">
        <f>'Memória de Calculo p Regulação'!G703</f>
        <v/>
      </c>
      <c r="E701" s="13" t="str">
        <f>'Memória de Calculo p Regulação'!H703</f>
        <v/>
      </c>
      <c r="F701" s="16" t="str">
        <f>'Memória de Calculo p Regulação'!I703</f>
        <v/>
      </c>
      <c r="G701" s="16">
        <f>'Memória de Calculo p Regulação'!J684</f>
        <v>0</v>
      </c>
      <c r="H701" s="16">
        <f>'Memória de Calculo p Regulação'!K684</f>
        <v>0</v>
      </c>
      <c r="I701" s="16">
        <f>'Memória de Calculo p Regulação'!L684</f>
        <v>0</v>
      </c>
      <c r="J701" s="16">
        <f>'Memória de Calculo p Regulação'!M703</f>
        <v>0</v>
      </c>
      <c r="K701" s="50">
        <f>'Memória de Calculo p Regulação'!N703</f>
        <v>0</v>
      </c>
      <c r="L701" s="51" t="str">
        <f>'Memória de Calculo p Regulação'!O703</f>
        <v/>
      </c>
      <c r="M701" s="51" t="str">
        <f>'Memória de Calculo p Regulação'!P703</f>
        <v/>
      </c>
    </row>
    <row r="702" spans="1:13" ht="39.950000000000003" customHeight="1" x14ac:dyDescent="0.25">
      <c r="A702" s="49">
        <f t="shared" si="10"/>
        <v>694</v>
      </c>
      <c r="B702" s="16">
        <f>'Memória de Calculo p Regulação'!$E704</f>
        <v>0</v>
      </c>
      <c r="C702" s="13" t="str">
        <f>'Memória de Calculo p Regulação'!$F704</f>
        <v/>
      </c>
      <c r="D702" s="16" t="str">
        <f>'Memória de Calculo p Regulação'!G704</f>
        <v/>
      </c>
      <c r="E702" s="13" t="str">
        <f>'Memória de Calculo p Regulação'!H704</f>
        <v/>
      </c>
      <c r="F702" s="16" t="str">
        <f>'Memória de Calculo p Regulação'!I704</f>
        <v/>
      </c>
      <c r="G702" s="16">
        <f>'Memória de Calculo p Regulação'!J685</f>
        <v>0</v>
      </c>
      <c r="H702" s="16">
        <f>'Memória de Calculo p Regulação'!K685</f>
        <v>0</v>
      </c>
      <c r="I702" s="16">
        <f>'Memória de Calculo p Regulação'!L685</f>
        <v>0</v>
      </c>
      <c r="J702" s="16">
        <f>'Memória de Calculo p Regulação'!M704</f>
        <v>0</v>
      </c>
      <c r="K702" s="50">
        <f>'Memória de Calculo p Regulação'!N704</f>
        <v>0</v>
      </c>
      <c r="L702" s="51" t="str">
        <f>'Memória de Calculo p Regulação'!O704</f>
        <v/>
      </c>
      <c r="M702" s="51" t="str">
        <f>'Memória de Calculo p Regulação'!P704</f>
        <v/>
      </c>
    </row>
    <row r="703" spans="1:13" ht="39.950000000000003" customHeight="1" x14ac:dyDescent="0.25">
      <c r="A703" s="49">
        <f t="shared" si="10"/>
        <v>695</v>
      </c>
      <c r="B703" s="16">
        <f>'Memória de Calculo p Regulação'!$E705</f>
        <v>0</v>
      </c>
      <c r="C703" s="13" t="str">
        <f>'Memória de Calculo p Regulação'!$F705</f>
        <v/>
      </c>
      <c r="D703" s="16" t="str">
        <f>'Memória de Calculo p Regulação'!G705</f>
        <v/>
      </c>
      <c r="E703" s="13" t="str">
        <f>'Memória de Calculo p Regulação'!H705</f>
        <v/>
      </c>
      <c r="F703" s="16" t="str">
        <f>'Memória de Calculo p Regulação'!I705</f>
        <v/>
      </c>
      <c r="G703" s="16">
        <f>'Memória de Calculo p Regulação'!J686</f>
        <v>0</v>
      </c>
      <c r="H703" s="16">
        <f>'Memória de Calculo p Regulação'!K686</f>
        <v>0</v>
      </c>
      <c r="I703" s="16">
        <f>'Memória de Calculo p Regulação'!L686</f>
        <v>0</v>
      </c>
      <c r="J703" s="16">
        <f>'Memória de Calculo p Regulação'!M705</f>
        <v>0</v>
      </c>
      <c r="K703" s="50">
        <f>'Memória de Calculo p Regulação'!N705</f>
        <v>0</v>
      </c>
      <c r="L703" s="51" t="str">
        <f>'Memória de Calculo p Regulação'!O705</f>
        <v/>
      </c>
      <c r="M703" s="51" t="str">
        <f>'Memória de Calculo p Regulação'!P705</f>
        <v/>
      </c>
    </row>
    <row r="704" spans="1:13" ht="39.950000000000003" customHeight="1" x14ac:dyDescent="0.25">
      <c r="A704" s="49">
        <f t="shared" si="10"/>
        <v>696</v>
      </c>
      <c r="B704" s="16">
        <f>'Memória de Calculo p Regulação'!$E706</f>
        <v>0</v>
      </c>
      <c r="C704" s="13" t="str">
        <f>'Memória de Calculo p Regulação'!$F706</f>
        <v/>
      </c>
      <c r="D704" s="16" t="str">
        <f>'Memória de Calculo p Regulação'!G706</f>
        <v/>
      </c>
      <c r="E704" s="13" t="str">
        <f>'Memória de Calculo p Regulação'!H706</f>
        <v/>
      </c>
      <c r="F704" s="16" t="str">
        <f>'Memória de Calculo p Regulação'!I706</f>
        <v/>
      </c>
      <c r="G704" s="16">
        <f>'Memória de Calculo p Regulação'!J687</f>
        <v>0</v>
      </c>
      <c r="H704" s="16">
        <f>'Memória de Calculo p Regulação'!K687</f>
        <v>0</v>
      </c>
      <c r="I704" s="16">
        <f>'Memória de Calculo p Regulação'!L687</f>
        <v>0</v>
      </c>
      <c r="J704" s="16">
        <f>'Memória de Calculo p Regulação'!M706</f>
        <v>0</v>
      </c>
      <c r="K704" s="50">
        <f>'Memória de Calculo p Regulação'!N706</f>
        <v>0</v>
      </c>
      <c r="L704" s="51" t="str">
        <f>'Memória de Calculo p Regulação'!O706</f>
        <v/>
      </c>
      <c r="M704" s="51" t="str">
        <f>'Memória de Calculo p Regulação'!P706</f>
        <v/>
      </c>
    </row>
    <row r="705" spans="1:13" ht="39.950000000000003" customHeight="1" x14ac:dyDescent="0.25">
      <c r="A705" s="49">
        <f t="shared" si="10"/>
        <v>697</v>
      </c>
      <c r="B705" s="16">
        <f>'Memória de Calculo p Regulação'!$E707</f>
        <v>0</v>
      </c>
      <c r="C705" s="13" t="str">
        <f>'Memória de Calculo p Regulação'!$F707</f>
        <v/>
      </c>
      <c r="D705" s="16" t="str">
        <f>'Memória de Calculo p Regulação'!G707</f>
        <v/>
      </c>
      <c r="E705" s="13" t="str">
        <f>'Memória de Calculo p Regulação'!H707</f>
        <v/>
      </c>
      <c r="F705" s="16" t="str">
        <f>'Memória de Calculo p Regulação'!I707</f>
        <v/>
      </c>
      <c r="G705" s="16">
        <f>'Memória de Calculo p Regulação'!J688</f>
        <v>0</v>
      </c>
      <c r="H705" s="16">
        <f>'Memória de Calculo p Regulação'!K688</f>
        <v>0</v>
      </c>
      <c r="I705" s="16">
        <f>'Memória de Calculo p Regulação'!L688</f>
        <v>0</v>
      </c>
      <c r="J705" s="16">
        <f>'Memória de Calculo p Regulação'!M707</f>
        <v>0</v>
      </c>
      <c r="K705" s="50">
        <f>'Memória de Calculo p Regulação'!N707</f>
        <v>0</v>
      </c>
      <c r="L705" s="51" t="str">
        <f>'Memória de Calculo p Regulação'!O707</f>
        <v/>
      </c>
      <c r="M705" s="51" t="str">
        <f>'Memória de Calculo p Regulação'!P707</f>
        <v/>
      </c>
    </row>
    <row r="706" spans="1:13" ht="39.950000000000003" customHeight="1" x14ac:dyDescent="0.25">
      <c r="A706" s="49">
        <f t="shared" si="10"/>
        <v>698</v>
      </c>
      <c r="B706" s="16">
        <f>'Memória de Calculo p Regulação'!$E708</f>
        <v>0</v>
      </c>
      <c r="C706" s="13" t="str">
        <f>'Memória de Calculo p Regulação'!$F708</f>
        <v/>
      </c>
      <c r="D706" s="16" t="str">
        <f>'Memória de Calculo p Regulação'!G708</f>
        <v/>
      </c>
      <c r="E706" s="13" t="str">
        <f>'Memória de Calculo p Regulação'!H708</f>
        <v/>
      </c>
      <c r="F706" s="16" t="str">
        <f>'Memória de Calculo p Regulação'!I708</f>
        <v/>
      </c>
      <c r="G706" s="16">
        <f>'Memória de Calculo p Regulação'!J689</f>
        <v>0</v>
      </c>
      <c r="H706" s="16">
        <f>'Memória de Calculo p Regulação'!K689</f>
        <v>0</v>
      </c>
      <c r="I706" s="16">
        <f>'Memória de Calculo p Regulação'!L689</f>
        <v>0</v>
      </c>
      <c r="J706" s="16">
        <f>'Memória de Calculo p Regulação'!M708</f>
        <v>0</v>
      </c>
      <c r="K706" s="50">
        <f>'Memória de Calculo p Regulação'!N708</f>
        <v>0</v>
      </c>
      <c r="L706" s="51" t="str">
        <f>'Memória de Calculo p Regulação'!O708</f>
        <v/>
      </c>
      <c r="M706" s="51" t="str">
        <f>'Memória de Calculo p Regulação'!P708</f>
        <v/>
      </c>
    </row>
    <row r="707" spans="1:13" ht="39.950000000000003" customHeight="1" x14ac:dyDescent="0.25">
      <c r="A707" s="49">
        <f t="shared" si="10"/>
        <v>699</v>
      </c>
      <c r="B707" s="16">
        <f>'Memória de Calculo p Regulação'!$E709</f>
        <v>0</v>
      </c>
      <c r="C707" s="13" t="str">
        <f>'Memória de Calculo p Regulação'!$F709</f>
        <v/>
      </c>
      <c r="D707" s="16" t="str">
        <f>'Memória de Calculo p Regulação'!G709</f>
        <v/>
      </c>
      <c r="E707" s="13" t="str">
        <f>'Memória de Calculo p Regulação'!H709</f>
        <v/>
      </c>
      <c r="F707" s="16" t="str">
        <f>'Memória de Calculo p Regulação'!I709</f>
        <v/>
      </c>
      <c r="G707" s="16">
        <f>'Memória de Calculo p Regulação'!J690</f>
        <v>0</v>
      </c>
      <c r="H707" s="16">
        <f>'Memória de Calculo p Regulação'!K690</f>
        <v>0</v>
      </c>
      <c r="I707" s="16">
        <f>'Memória de Calculo p Regulação'!L690</f>
        <v>0</v>
      </c>
      <c r="J707" s="16">
        <f>'Memória de Calculo p Regulação'!M709</f>
        <v>0</v>
      </c>
      <c r="K707" s="50">
        <f>'Memória de Calculo p Regulação'!N709</f>
        <v>0</v>
      </c>
      <c r="L707" s="51" t="str">
        <f>'Memória de Calculo p Regulação'!O709</f>
        <v/>
      </c>
      <c r="M707" s="51" t="str">
        <f>'Memória de Calculo p Regulação'!P709</f>
        <v/>
      </c>
    </row>
    <row r="708" spans="1:13" ht="39.950000000000003" customHeight="1" x14ac:dyDescent="0.25">
      <c r="A708" s="49">
        <f t="shared" si="10"/>
        <v>700</v>
      </c>
      <c r="B708" s="16">
        <f>'Memória de Calculo p Regulação'!$E710</f>
        <v>0</v>
      </c>
      <c r="C708" s="13" t="str">
        <f>'Memória de Calculo p Regulação'!$F710</f>
        <v/>
      </c>
      <c r="D708" s="16" t="str">
        <f>'Memória de Calculo p Regulação'!G710</f>
        <v/>
      </c>
      <c r="E708" s="13" t="str">
        <f>'Memória de Calculo p Regulação'!H710</f>
        <v/>
      </c>
      <c r="F708" s="16" t="str">
        <f>'Memória de Calculo p Regulação'!I710</f>
        <v/>
      </c>
      <c r="G708" s="16">
        <f>'Memória de Calculo p Regulação'!J691</f>
        <v>0</v>
      </c>
      <c r="H708" s="16">
        <f>'Memória de Calculo p Regulação'!K691</f>
        <v>0</v>
      </c>
      <c r="I708" s="16">
        <f>'Memória de Calculo p Regulação'!L691</f>
        <v>0</v>
      </c>
      <c r="J708" s="16">
        <f>'Memória de Calculo p Regulação'!M710</f>
        <v>0</v>
      </c>
      <c r="K708" s="50">
        <f>'Memória de Calculo p Regulação'!N710</f>
        <v>0</v>
      </c>
      <c r="L708" s="51" t="str">
        <f>'Memória de Calculo p Regulação'!O710</f>
        <v/>
      </c>
      <c r="M708" s="51" t="str">
        <f>'Memória de Calculo p Regulação'!P710</f>
        <v/>
      </c>
    </row>
    <row r="709" spans="1:13" ht="39.950000000000003" customHeight="1" x14ac:dyDescent="0.25">
      <c r="A709" s="49">
        <f t="shared" si="10"/>
        <v>701</v>
      </c>
      <c r="B709" s="16">
        <f>'Memória de Calculo p Regulação'!$E711</f>
        <v>0</v>
      </c>
      <c r="C709" s="13" t="str">
        <f>'Memória de Calculo p Regulação'!$F711</f>
        <v/>
      </c>
      <c r="D709" s="16" t="str">
        <f>'Memória de Calculo p Regulação'!G711</f>
        <v/>
      </c>
      <c r="E709" s="13" t="str">
        <f>'Memória de Calculo p Regulação'!H711</f>
        <v/>
      </c>
      <c r="F709" s="16" t="str">
        <f>'Memória de Calculo p Regulação'!I711</f>
        <v/>
      </c>
      <c r="G709" s="16">
        <f>'Memória de Calculo p Regulação'!J692</f>
        <v>0</v>
      </c>
      <c r="H709" s="16">
        <f>'Memória de Calculo p Regulação'!K692</f>
        <v>0</v>
      </c>
      <c r="I709" s="16">
        <f>'Memória de Calculo p Regulação'!L692</f>
        <v>0</v>
      </c>
      <c r="J709" s="16">
        <f>'Memória de Calculo p Regulação'!M711</f>
        <v>0</v>
      </c>
      <c r="K709" s="50">
        <f>'Memória de Calculo p Regulação'!N711</f>
        <v>0</v>
      </c>
      <c r="L709" s="51" t="str">
        <f>'Memória de Calculo p Regulação'!O711</f>
        <v/>
      </c>
      <c r="M709" s="51" t="str">
        <f>'Memória de Calculo p Regulação'!P711</f>
        <v/>
      </c>
    </row>
    <row r="710" spans="1:13" ht="39.950000000000003" customHeight="1" x14ac:dyDescent="0.25">
      <c r="A710" s="49">
        <f t="shared" si="10"/>
        <v>702</v>
      </c>
      <c r="B710" s="16">
        <f>'Memória de Calculo p Regulação'!$E712</f>
        <v>0</v>
      </c>
      <c r="C710" s="13" t="str">
        <f>'Memória de Calculo p Regulação'!$F712</f>
        <v/>
      </c>
      <c r="D710" s="16" t="str">
        <f>'Memória de Calculo p Regulação'!G712</f>
        <v/>
      </c>
      <c r="E710" s="13" t="str">
        <f>'Memória de Calculo p Regulação'!H712</f>
        <v/>
      </c>
      <c r="F710" s="16" t="str">
        <f>'Memória de Calculo p Regulação'!I712</f>
        <v/>
      </c>
      <c r="G710" s="16">
        <f>'Memória de Calculo p Regulação'!J693</f>
        <v>0</v>
      </c>
      <c r="H710" s="16">
        <f>'Memória de Calculo p Regulação'!K693</f>
        <v>0</v>
      </c>
      <c r="I710" s="16">
        <f>'Memória de Calculo p Regulação'!L693</f>
        <v>0</v>
      </c>
      <c r="J710" s="16">
        <f>'Memória de Calculo p Regulação'!M712</f>
        <v>0</v>
      </c>
      <c r="K710" s="50">
        <f>'Memória de Calculo p Regulação'!N712</f>
        <v>0</v>
      </c>
      <c r="L710" s="51" t="str">
        <f>'Memória de Calculo p Regulação'!O712</f>
        <v/>
      </c>
      <c r="M710" s="51" t="str">
        <f>'Memória de Calculo p Regulação'!P712</f>
        <v/>
      </c>
    </row>
    <row r="711" spans="1:13" ht="39.950000000000003" customHeight="1" x14ac:dyDescent="0.25">
      <c r="A711" s="49">
        <f t="shared" si="10"/>
        <v>703</v>
      </c>
      <c r="B711" s="16">
        <f>'Memória de Calculo p Regulação'!$E713</f>
        <v>0</v>
      </c>
      <c r="C711" s="13" t="str">
        <f>'Memória de Calculo p Regulação'!$F713</f>
        <v/>
      </c>
      <c r="D711" s="16" t="str">
        <f>'Memória de Calculo p Regulação'!G713</f>
        <v/>
      </c>
      <c r="E711" s="13" t="str">
        <f>'Memória de Calculo p Regulação'!H713</f>
        <v/>
      </c>
      <c r="F711" s="16" t="str">
        <f>'Memória de Calculo p Regulação'!I713</f>
        <v/>
      </c>
      <c r="G711" s="16">
        <f>'Memória de Calculo p Regulação'!J694</f>
        <v>0</v>
      </c>
      <c r="H711" s="16">
        <f>'Memória de Calculo p Regulação'!K694</f>
        <v>0</v>
      </c>
      <c r="I711" s="16">
        <f>'Memória de Calculo p Regulação'!L694</f>
        <v>0</v>
      </c>
      <c r="J711" s="16">
        <f>'Memória de Calculo p Regulação'!M713</f>
        <v>0</v>
      </c>
      <c r="K711" s="50">
        <f>'Memória de Calculo p Regulação'!N713</f>
        <v>0</v>
      </c>
      <c r="L711" s="51" t="str">
        <f>'Memória de Calculo p Regulação'!O713</f>
        <v/>
      </c>
      <c r="M711" s="51" t="str">
        <f>'Memória de Calculo p Regulação'!P713</f>
        <v/>
      </c>
    </row>
    <row r="712" spans="1:13" ht="39.950000000000003" customHeight="1" x14ac:dyDescent="0.25">
      <c r="A712" s="49">
        <f t="shared" si="10"/>
        <v>704</v>
      </c>
      <c r="B712" s="16">
        <f>'Memória de Calculo p Regulação'!$E714</f>
        <v>0</v>
      </c>
      <c r="C712" s="13" t="str">
        <f>'Memória de Calculo p Regulação'!$F714</f>
        <v/>
      </c>
      <c r="D712" s="16" t="str">
        <f>'Memória de Calculo p Regulação'!G714</f>
        <v/>
      </c>
      <c r="E712" s="13" t="str">
        <f>'Memória de Calculo p Regulação'!H714</f>
        <v/>
      </c>
      <c r="F712" s="16" t="str">
        <f>'Memória de Calculo p Regulação'!I714</f>
        <v/>
      </c>
      <c r="G712" s="16">
        <f>'Memória de Calculo p Regulação'!J695</f>
        <v>0</v>
      </c>
      <c r="H712" s="16">
        <f>'Memória de Calculo p Regulação'!K695</f>
        <v>0</v>
      </c>
      <c r="I712" s="16">
        <f>'Memória de Calculo p Regulação'!L695</f>
        <v>0</v>
      </c>
      <c r="J712" s="16">
        <f>'Memória de Calculo p Regulação'!M714</f>
        <v>0</v>
      </c>
      <c r="K712" s="50">
        <f>'Memória de Calculo p Regulação'!N714</f>
        <v>0</v>
      </c>
      <c r="L712" s="51" t="str">
        <f>'Memória de Calculo p Regulação'!O714</f>
        <v/>
      </c>
      <c r="M712" s="51" t="str">
        <f>'Memória de Calculo p Regulação'!P714</f>
        <v/>
      </c>
    </row>
    <row r="713" spans="1:13" ht="39.950000000000003" customHeight="1" x14ac:dyDescent="0.25">
      <c r="A713" s="49">
        <f t="shared" si="10"/>
        <v>705</v>
      </c>
      <c r="B713" s="16">
        <f>'Memória de Calculo p Regulação'!$E715</f>
        <v>0</v>
      </c>
      <c r="C713" s="13" t="str">
        <f>'Memória de Calculo p Regulação'!$F715</f>
        <v/>
      </c>
      <c r="D713" s="16" t="str">
        <f>'Memória de Calculo p Regulação'!G715</f>
        <v/>
      </c>
      <c r="E713" s="13" t="str">
        <f>'Memória de Calculo p Regulação'!H715</f>
        <v/>
      </c>
      <c r="F713" s="16" t="str">
        <f>'Memória de Calculo p Regulação'!I715</f>
        <v/>
      </c>
      <c r="G713" s="16">
        <f>'Memória de Calculo p Regulação'!J696</f>
        <v>0</v>
      </c>
      <c r="H713" s="16">
        <f>'Memória de Calculo p Regulação'!K696</f>
        <v>0</v>
      </c>
      <c r="I713" s="16">
        <f>'Memória de Calculo p Regulação'!L696</f>
        <v>0</v>
      </c>
      <c r="J713" s="16">
        <f>'Memória de Calculo p Regulação'!M715</f>
        <v>0</v>
      </c>
      <c r="K713" s="50">
        <f>'Memória de Calculo p Regulação'!N715</f>
        <v>0</v>
      </c>
      <c r="L713" s="51" t="str">
        <f>'Memória de Calculo p Regulação'!O715</f>
        <v/>
      </c>
      <c r="M713" s="51" t="str">
        <f>'Memória de Calculo p Regulação'!P715</f>
        <v/>
      </c>
    </row>
    <row r="714" spans="1:13" ht="39.950000000000003" customHeight="1" x14ac:dyDescent="0.25">
      <c r="A714" s="49">
        <f t="shared" ref="A714:A777" si="11">A713+1</f>
        <v>706</v>
      </c>
      <c r="B714" s="16">
        <f>'Memória de Calculo p Regulação'!$E716</f>
        <v>0</v>
      </c>
      <c r="C714" s="13" t="str">
        <f>'Memória de Calculo p Regulação'!$F716</f>
        <v/>
      </c>
      <c r="D714" s="16" t="str">
        <f>'Memória de Calculo p Regulação'!G716</f>
        <v/>
      </c>
      <c r="E714" s="13" t="str">
        <f>'Memória de Calculo p Regulação'!H716</f>
        <v/>
      </c>
      <c r="F714" s="16" t="str">
        <f>'Memória de Calculo p Regulação'!I716</f>
        <v/>
      </c>
      <c r="G714" s="16">
        <f>'Memória de Calculo p Regulação'!J697</f>
        <v>0</v>
      </c>
      <c r="H714" s="16">
        <f>'Memória de Calculo p Regulação'!K697</f>
        <v>0</v>
      </c>
      <c r="I714" s="16">
        <f>'Memória de Calculo p Regulação'!L697</f>
        <v>0</v>
      </c>
      <c r="J714" s="16">
        <f>'Memória de Calculo p Regulação'!M716</f>
        <v>0</v>
      </c>
      <c r="K714" s="50">
        <f>'Memória de Calculo p Regulação'!N716</f>
        <v>0</v>
      </c>
      <c r="L714" s="51" t="str">
        <f>'Memória de Calculo p Regulação'!O716</f>
        <v/>
      </c>
      <c r="M714" s="51" t="str">
        <f>'Memória de Calculo p Regulação'!P716</f>
        <v/>
      </c>
    </row>
    <row r="715" spans="1:13" ht="39.950000000000003" customHeight="1" x14ac:dyDescent="0.25">
      <c r="A715" s="49">
        <f t="shared" si="11"/>
        <v>707</v>
      </c>
      <c r="B715" s="16">
        <f>'Memória de Calculo p Regulação'!$E717</f>
        <v>0</v>
      </c>
      <c r="C715" s="13" t="str">
        <f>'Memória de Calculo p Regulação'!$F717</f>
        <v/>
      </c>
      <c r="D715" s="16" t="str">
        <f>'Memória de Calculo p Regulação'!G717</f>
        <v/>
      </c>
      <c r="E715" s="13" t="str">
        <f>'Memória de Calculo p Regulação'!H717</f>
        <v/>
      </c>
      <c r="F715" s="16" t="str">
        <f>'Memória de Calculo p Regulação'!I717</f>
        <v/>
      </c>
      <c r="G715" s="16">
        <f>'Memória de Calculo p Regulação'!J698</f>
        <v>0</v>
      </c>
      <c r="H715" s="16">
        <f>'Memória de Calculo p Regulação'!K698</f>
        <v>0</v>
      </c>
      <c r="I715" s="16">
        <f>'Memória de Calculo p Regulação'!L698</f>
        <v>0</v>
      </c>
      <c r="J715" s="16">
        <f>'Memória de Calculo p Regulação'!M717</f>
        <v>0</v>
      </c>
      <c r="K715" s="50">
        <f>'Memória de Calculo p Regulação'!N717</f>
        <v>0</v>
      </c>
      <c r="L715" s="51" t="str">
        <f>'Memória de Calculo p Regulação'!O717</f>
        <v/>
      </c>
      <c r="M715" s="51" t="str">
        <f>'Memória de Calculo p Regulação'!P717</f>
        <v/>
      </c>
    </row>
    <row r="716" spans="1:13" ht="39.950000000000003" customHeight="1" x14ac:dyDescent="0.25">
      <c r="A716" s="49">
        <f t="shared" si="11"/>
        <v>708</v>
      </c>
      <c r="B716" s="16">
        <f>'Memória de Calculo p Regulação'!$E718</f>
        <v>0</v>
      </c>
      <c r="C716" s="13" t="str">
        <f>'Memória de Calculo p Regulação'!$F718</f>
        <v/>
      </c>
      <c r="D716" s="16" t="str">
        <f>'Memória de Calculo p Regulação'!G718</f>
        <v/>
      </c>
      <c r="E716" s="13" t="str">
        <f>'Memória de Calculo p Regulação'!H718</f>
        <v/>
      </c>
      <c r="F716" s="16" t="str">
        <f>'Memória de Calculo p Regulação'!I718</f>
        <v/>
      </c>
      <c r="G716" s="16">
        <f>'Memória de Calculo p Regulação'!J699</f>
        <v>0</v>
      </c>
      <c r="H716" s="16">
        <f>'Memória de Calculo p Regulação'!K699</f>
        <v>0</v>
      </c>
      <c r="I716" s="16">
        <f>'Memória de Calculo p Regulação'!L699</f>
        <v>0</v>
      </c>
      <c r="J716" s="16">
        <f>'Memória de Calculo p Regulação'!M718</f>
        <v>0</v>
      </c>
      <c r="K716" s="50">
        <f>'Memória de Calculo p Regulação'!N718</f>
        <v>0</v>
      </c>
      <c r="L716" s="51" t="str">
        <f>'Memória de Calculo p Regulação'!O718</f>
        <v/>
      </c>
      <c r="M716" s="51" t="str">
        <f>'Memória de Calculo p Regulação'!P718</f>
        <v/>
      </c>
    </row>
    <row r="717" spans="1:13" ht="39.950000000000003" customHeight="1" x14ac:dyDescent="0.25">
      <c r="A717" s="49">
        <f t="shared" si="11"/>
        <v>709</v>
      </c>
      <c r="B717" s="16">
        <f>'Memória de Calculo p Regulação'!$E719</f>
        <v>0</v>
      </c>
      <c r="C717" s="13" t="str">
        <f>'Memória de Calculo p Regulação'!$F719</f>
        <v/>
      </c>
      <c r="D717" s="16" t="str">
        <f>'Memória de Calculo p Regulação'!G719</f>
        <v/>
      </c>
      <c r="E717" s="13" t="str">
        <f>'Memória de Calculo p Regulação'!H719</f>
        <v/>
      </c>
      <c r="F717" s="16" t="str">
        <f>'Memória de Calculo p Regulação'!I719</f>
        <v/>
      </c>
      <c r="G717" s="16">
        <f>'Memória de Calculo p Regulação'!J700</f>
        <v>0</v>
      </c>
      <c r="H717" s="16">
        <f>'Memória de Calculo p Regulação'!K700</f>
        <v>0</v>
      </c>
      <c r="I717" s="16">
        <f>'Memória de Calculo p Regulação'!L700</f>
        <v>0</v>
      </c>
      <c r="J717" s="16">
        <f>'Memória de Calculo p Regulação'!M719</f>
        <v>0</v>
      </c>
      <c r="K717" s="50">
        <f>'Memória de Calculo p Regulação'!N719</f>
        <v>0</v>
      </c>
      <c r="L717" s="51" t="str">
        <f>'Memória de Calculo p Regulação'!O719</f>
        <v/>
      </c>
      <c r="M717" s="51" t="str">
        <f>'Memória de Calculo p Regulação'!P719</f>
        <v/>
      </c>
    </row>
    <row r="718" spans="1:13" ht="39.950000000000003" customHeight="1" x14ac:dyDescent="0.25">
      <c r="A718" s="49">
        <f t="shared" si="11"/>
        <v>710</v>
      </c>
      <c r="B718" s="16">
        <f>'Memória de Calculo p Regulação'!$E720</f>
        <v>0</v>
      </c>
      <c r="C718" s="13" t="str">
        <f>'Memória de Calculo p Regulação'!$F720</f>
        <v/>
      </c>
      <c r="D718" s="16" t="str">
        <f>'Memória de Calculo p Regulação'!G720</f>
        <v/>
      </c>
      <c r="E718" s="13" t="str">
        <f>'Memória de Calculo p Regulação'!H720</f>
        <v/>
      </c>
      <c r="F718" s="16" t="str">
        <f>'Memória de Calculo p Regulação'!I720</f>
        <v/>
      </c>
      <c r="G718" s="16">
        <f>'Memória de Calculo p Regulação'!J701</f>
        <v>0</v>
      </c>
      <c r="H718" s="16">
        <f>'Memória de Calculo p Regulação'!K701</f>
        <v>0</v>
      </c>
      <c r="I718" s="16">
        <f>'Memória de Calculo p Regulação'!L701</f>
        <v>0</v>
      </c>
      <c r="J718" s="16">
        <f>'Memória de Calculo p Regulação'!M720</f>
        <v>0</v>
      </c>
      <c r="K718" s="50">
        <f>'Memória de Calculo p Regulação'!N720</f>
        <v>0</v>
      </c>
      <c r="L718" s="51" t="str">
        <f>'Memória de Calculo p Regulação'!O720</f>
        <v/>
      </c>
      <c r="M718" s="51" t="str">
        <f>'Memória de Calculo p Regulação'!P720</f>
        <v/>
      </c>
    </row>
    <row r="719" spans="1:13" ht="39.950000000000003" customHeight="1" x14ac:dyDescent="0.25">
      <c r="A719" s="49">
        <f t="shared" si="11"/>
        <v>711</v>
      </c>
      <c r="B719" s="16">
        <f>'Memória de Calculo p Regulação'!$E721</f>
        <v>0</v>
      </c>
      <c r="C719" s="13" t="str">
        <f>'Memória de Calculo p Regulação'!$F721</f>
        <v/>
      </c>
      <c r="D719" s="16" t="str">
        <f>'Memória de Calculo p Regulação'!G721</f>
        <v/>
      </c>
      <c r="E719" s="13" t="str">
        <f>'Memória de Calculo p Regulação'!H721</f>
        <v/>
      </c>
      <c r="F719" s="16" t="str">
        <f>'Memória de Calculo p Regulação'!I721</f>
        <v/>
      </c>
      <c r="G719" s="16">
        <f>'Memória de Calculo p Regulação'!J702</f>
        <v>0</v>
      </c>
      <c r="H719" s="16">
        <f>'Memória de Calculo p Regulação'!K702</f>
        <v>0</v>
      </c>
      <c r="I719" s="16">
        <f>'Memória de Calculo p Regulação'!L702</f>
        <v>0</v>
      </c>
      <c r="J719" s="16">
        <f>'Memória de Calculo p Regulação'!M721</f>
        <v>0</v>
      </c>
      <c r="K719" s="50">
        <f>'Memória de Calculo p Regulação'!N721</f>
        <v>0</v>
      </c>
      <c r="L719" s="51" t="str">
        <f>'Memória de Calculo p Regulação'!O721</f>
        <v/>
      </c>
      <c r="M719" s="51" t="str">
        <f>'Memória de Calculo p Regulação'!P721</f>
        <v/>
      </c>
    </row>
    <row r="720" spans="1:13" ht="39.950000000000003" customHeight="1" x14ac:dyDescent="0.25">
      <c r="A720" s="49">
        <f t="shared" si="11"/>
        <v>712</v>
      </c>
      <c r="B720" s="16">
        <f>'Memória de Calculo p Regulação'!$E722</f>
        <v>0</v>
      </c>
      <c r="C720" s="13" t="str">
        <f>'Memória de Calculo p Regulação'!$F722</f>
        <v/>
      </c>
      <c r="D720" s="16" t="str">
        <f>'Memória de Calculo p Regulação'!G722</f>
        <v/>
      </c>
      <c r="E720" s="13" t="str">
        <f>'Memória de Calculo p Regulação'!H722</f>
        <v/>
      </c>
      <c r="F720" s="16" t="str">
        <f>'Memória de Calculo p Regulação'!I722</f>
        <v/>
      </c>
      <c r="G720" s="16">
        <f>'Memória de Calculo p Regulação'!J703</f>
        <v>0</v>
      </c>
      <c r="H720" s="16">
        <f>'Memória de Calculo p Regulação'!K703</f>
        <v>0</v>
      </c>
      <c r="I720" s="16">
        <f>'Memória de Calculo p Regulação'!L703</f>
        <v>0</v>
      </c>
      <c r="J720" s="16">
        <f>'Memória de Calculo p Regulação'!M722</f>
        <v>0</v>
      </c>
      <c r="K720" s="50">
        <f>'Memória de Calculo p Regulação'!N722</f>
        <v>0</v>
      </c>
      <c r="L720" s="51" t="str">
        <f>'Memória de Calculo p Regulação'!O722</f>
        <v/>
      </c>
      <c r="M720" s="51" t="str">
        <f>'Memória de Calculo p Regulação'!P722</f>
        <v/>
      </c>
    </row>
    <row r="721" spans="1:13" ht="39.950000000000003" customHeight="1" x14ac:dyDescent="0.25">
      <c r="A721" s="49">
        <f t="shared" si="11"/>
        <v>713</v>
      </c>
      <c r="B721" s="16">
        <f>'Memória de Calculo p Regulação'!$E723</f>
        <v>0</v>
      </c>
      <c r="C721" s="13" t="str">
        <f>'Memória de Calculo p Regulação'!$F723</f>
        <v/>
      </c>
      <c r="D721" s="16" t="str">
        <f>'Memória de Calculo p Regulação'!G723</f>
        <v/>
      </c>
      <c r="E721" s="13" t="str">
        <f>'Memória de Calculo p Regulação'!H723</f>
        <v/>
      </c>
      <c r="F721" s="16" t="str">
        <f>'Memória de Calculo p Regulação'!I723</f>
        <v/>
      </c>
      <c r="G721" s="16">
        <f>'Memória de Calculo p Regulação'!J704</f>
        <v>0</v>
      </c>
      <c r="H721" s="16">
        <f>'Memória de Calculo p Regulação'!K704</f>
        <v>0</v>
      </c>
      <c r="I721" s="16">
        <f>'Memória de Calculo p Regulação'!L704</f>
        <v>0</v>
      </c>
      <c r="J721" s="16">
        <f>'Memória de Calculo p Regulação'!M723</f>
        <v>0</v>
      </c>
      <c r="K721" s="50">
        <f>'Memória de Calculo p Regulação'!N723</f>
        <v>0</v>
      </c>
      <c r="L721" s="51" t="str">
        <f>'Memória de Calculo p Regulação'!O723</f>
        <v/>
      </c>
      <c r="M721" s="51" t="str">
        <f>'Memória de Calculo p Regulação'!P723</f>
        <v/>
      </c>
    </row>
    <row r="722" spans="1:13" ht="39.950000000000003" customHeight="1" x14ac:dyDescent="0.25">
      <c r="A722" s="49">
        <f t="shared" si="11"/>
        <v>714</v>
      </c>
      <c r="B722" s="16">
        <f>'Memória de Calculo p Regulação'!$E724</f>
        <v>0</v>
      </c>
      <c r="C722" s="13" t="str">
        <f>'Memória de Calculo p Regulação'!$F724</f>
        <v/>
      </c>
      <c r="D722" s="16" t="str">
        <f>'Memória de Calculo p Regulação'!G724</f>
        <v/>
      </c>
      <c r="E722" s="13" t="str">
        <f>'Memória de Calculo p Regulação'!H724</f>
        <v/>
      </c>
      <c r="F722" s="16" t="str">
        <f>'Memória de Calculo p Regulação'!I724</f>
        <v/>
      </c>
      <c r="G722" s="16">
        <f>'Memória de Calculo p Regulação'!J705</f>
        <v>0</v>
      </c>
      <c r="H722" s="16">
        <f>'Memória de Calculo p Regulação'!K705</f>
        <v>0</v>
      </c>
      <c r="I722" s="16">
        <f>'Memória de Calculo p Regulação'!L705</f>
        <v>0</v>
      </c>
      <c r="J722" s="16">
        <f>'Memória de Calculo p Regulação'!M724</f>
        <v>0</v>
      </c>
      <c r="K722" s="50">
        <f>'Memória de Calculo p Regulação'!N724</f>
        <v>0</v>
      </c>
      <c r="L722" s="51" t="str">
        <f>'Memória de Calculo p Regulação'!O724</f>
        <v/>
      </c>
      <c r="M722" s="51" t="str">
        <f>'Memória de Calculo p Regulação'!P724</f>
        <v/>
      </c>
    </row>
    <row r="723" spans="1:13" ht="39.950000000000003" customHeight="1" x14ac:dyDescent="0.25">
      <c r="A723" s="49">
        <f t="shared" si="11"/>
        <v>715</v>
      </c>
      <c r="B723" s="16">
        <f>'Memória de Calculo p Regulação'!$E725</f>
        <v>0</v>
      </c>
      <c r="C723" s="13" t="str">
        <f>'Memória de Calculo p Regulação'!$F725</f>
        <v/>
      </c>
      <c r="D723" s="16" t="str">
        <f>'Memória de Calculo p Regulação'!G725</f>
        <v/>
      </c>
      <c r="E723" s="13" t="str">
        <f>'Memória de Calculo p Regulação'!H725</f>
        <v/>
      </c>
      <c r="F723" s="16" t="str">
        <f>'Memória de Calculo p Regulação'!I725</f>
        <v/>
      </c>
      <c r="G723" s="16">
        <f>'Memória de Calculo p Regulação'!J706</f>
        <v>0</v>
      </c>
      <c r="H723" s="16">
        <f>'Memória de Calculo p Regulação'!K706</f>
        <v>0</v>
      </c>
      <c r="I723" s="16">
        <f>'Memória de Calculo p Regulação'!L706</f>
        <v>0</v>
      </c>
      <c r="J723" s="16">
        <f>'Memória de Calculo p Regulação'!M725</f>
        <v>0</v>
      </c>
      <c r="K723" s="50">
        <f>'Memória de Calculo p Regulação'!N725</f>
        <v>0</v>
      </c>
      <c r="L723" s="51" t="str">
        <f>'Memória de Calculo p Regulação'!O725</f>
        <v/>
      </c>
      <c r="M723" s="51" t="str">
        <f>'Memória de Calculo p Regulação'!P725</f>
        <v/>
      </c>
    </row>
    <row r="724" spans="1:13" ht="39.950000000000003" customHeight="1" x14ac:dyDescent="0.25">
      <c r="A724" s="49">
        <f t="shared" si="11"/>
        <v>716</v>
      </c>
      <c r="B724" s="16">
        <f>'Memória de Calculo p Regulação'!$E726</f>
        <v>0</v>
      </c>
      <c r="C724" s="13" t="str">
        <f>'Memória de Calculo p Regulação'!$F726</f>
        <v/>
      </c>
      <c r="D724" s="16" t="str">
        <f>'Memória de Calculo p Regulação'!G726</f>
        <v/>
      </c>
      <c r="E724" s="13" t="str">
        <f>'Memória de Calculo p Regulação'!H726</f>
        <v/>
      </c>
      <c r="F724" s="16" t="str">
        <f>'Memória de Calculo p Regulação'!I726</f>
        <v/>
      </c>
      <c r="G724" s="16">
        <f>'Memória de Calculo p Regulação'!J707</f>
        <v>0</v>
      </c>
      <c r="H724" s="16">
        <f>'Memória de Calculo p Regulação'!K707</f>
        <v>0</v>
      </c>
      <c r="I724" s="16">
        <f>'Memória de Calculo p Regulação'!L707</f>
        <v>0</v>
      </c>
      <c r="J724" s="16">
        <f>'Memória de Calculo p Regulação'!M726</f>
        <v>0</v>
      </c>
      <c r="K724" s="50">
        <f>'Memória de Calculo p Regulação'!N726</f>
        <v>0</v>
      </c>
      <c r="L724" s="51" t="str">
        <f>'Memória de Calculo p Regulação'!O726</f>
        <v/>
      </c>
      <c r="M724" s="51" t="str">
        <f>'Memória de Calculo p Regulação'!P726</f>
        <v/>
      </c>
    </row>
    <row r="725" spans="1:13" ht="39.950000000000003" customHeight="1" x14ac:dyDescent="0.25">
      <c r="A725" s="49">
        <f t="shared" si="11"/>
        <v>717</v>
      </c>
      <c r="B725" s="16">
        <f>'Memória de Calculo p Regulação'!$E727</f>
        <v>0</v>
      </c>
      <c r="C725" s="13" t="str">
        <f>'Memória de Calculo p Regulação'!$F727</f>
        <v/>
      </c>
      <c r="D725" s="16" t="str">
        <f>'Memória de Calculo p Regulação'!G727</f>
        <v/>
      </c>
      <c r="E725" s="13" t="str">
        <f>'Memória de Calculo p Regulação'!H727</f>
        <v/>
      </c>
      <c r="F725" s="16" t="str">
        <f>'Memória de Calculo p Regulação'!I727</f>
        <v/>
      </c>
      <c r="G725" s="16">
        <f>'Memória de Calculo p Regulação'!J708</f>
        <v>0</v>
      </c>
      <c r="H725" s="16">
        <f>'Memória de Calculo p Regulação'!K708</f>
        <v>0</v>
      </c>
      <c r="I725" s="16">
        <f>'Memória de Calculo p Regulação'!L708</f>
        <v>0</v>
      </c>
      <c r="J725" s="16">
        <f>'Memória de Calculo p Regulação'!M727</f>
        <v>0</v>
      </c>
      <c r="K725" s="50">
        <f>'Memória de Calculo p Regulação'!N727</f>
        <v>0</v>
      </c>
      <c r="L725" s="51" t="str">
        <f>'Memória de Calculo p Regulação'!O727</f>
        <v/>
      </c>
      <c r="M725" s="51" t="str">
        <f>'Memória de Calculo p Regulação'!P727</f>
        <v/>
      </c>
    </row>
    <row r="726" spans="1:13" ht="39.950000000000003" customHeight="1" x14ac:dyDescent="0.25">
      <c r="A726" s="49">
        <f t="shared" si="11"/>
        <v>718</v>
      </c>
      <c r="B726" s="16">
        <f>'Memória de Calculo p Regulação'!$E728</f>
        <v>0</v>
      </c>
      <c r="C726" s="13" t="str">
        <f>'Memória de Calculo p Regulação'!$F728</f>
        <v/>
      </c>
      <c r="D726" s="16" t="str">
        <f>'Memória de Calculo p Regulação'!G728</f>
        <v/>
      </c>
      <c r="E726" s="13" t="str">
        <f>'Memória de Calculo p Regulação'!H728</f>
        <v/>
      </c>
      <c r="F726" s="16" t="str">
        <f>'Memória de Calculo p Regulação'!I728</f>
        <v/>
      </c>
      <c r="G726" s="16">
        <f>'Memória de Calculo p Regulação'!J709</f>
        <v>0</v>
      </c>
      <c r="H726" s="16">
        <f>'Memória de Calculo p Regulação'!K709</f>
        <v>0</v>
      </c>
      <c r="I726" s="16">
        <f>'Memória de Calculo p Regulação'!L709</f>
        <v>0</v>
      </c>
      <c r="J726" s="16">
        <f>'Memória de Calculo p Regulação'!M728</f>
        <v>0</v>
      </c>
      <c r="K726" s="50">
        <f>'Memória de Calculo p Regulação'!N728</f>
        <v>0</v>
      </c>
      <c r="L726" s="51" t="str">
        <f>'Memória de Calculo p Regulação'!O728</f>
        <v/>
      </c>
      <c r="M726" s="51" t="str">
        <f>'Memória de Calculo p Regulação'!P728</f>
        <v/>
      </c>
    </row>
    <row r="727" spans="1:13" ht="39.950000000000003" customHeight="1" x14ac:dyDescent="0.25">
      <c r="A727" s="49">
        <f t="shared" si="11"/>
        <v>719</v>
      </c>
      <c r="B727" s="16">
        <f>'Memória de Calculo p Regulação'!$E729</f>
        <v>0</v>
      </c>
      <c r="C727" s="13" t="str">
        <f>'Memória de Calculo p Regulação'!$F729</f>
        <v/>
      </c>
      <c r="D727" s="16" t="str">
        <f>'Memória de Calculo p Regulação'!G729</f>
        <v/>
      </c>
      <c r="E727" s="13" t="str">
        <f>'Memória de Calculo p Regulação'!H729</f>
        <v/>
      </c>
      <c r="F727" s="16" t="str">
        <f>'Memória de Calculo p Regulação'!I729</f>
        <v/>
      </c>
      <c r="G727" s="16">
        <f>'Memória de Calculo p Regulação'!J710</f>
        <v>0</v>
      </c>
      <c r="H727" s="16">
        <f>'Memória de Calculo p Regulação'!K710</f>
        <v>0</v>
      </c>
      <c r="I727" s="16">
        <f>'Memória de Calculo p Regulação'!L710</f>
        <v>0</v>
      </c>
      <c r="J727" s="16">
        <f>'Memória de Calculo p Regulação'!M729</f>
        <v>0</v>
      </c>
      <c r="K727" s="50">
        <f>'Memória de Calculo p Regulação'!N729</f>
        <v>0</v>
      </c>
      <c r="L727" s="51" t="str">
        <f>'Memória de Calculo p Regulação'!O729</f>
        <v/>
      </c>
      <c r="M727" s="51" t="str">
        <f>'Memória de Calculo p Regulação'!P729</f>
        <v/>
      </c>
    </row>
    <row r="728" spans="1:13" ht="39.950000000000003" customHeight="1" x14ac:dyDescent="0.25">
      <c r="A728" s="49">
        <f t="shared" si="11"/>
        <v>720</v>
      </c>
      <c r="B728" s="16">
        <f>'Memória de Calculo p Regulação'!$E730</f>
        <v>0</v>
      </c>
      <c r="C728" s="13" t="str">
        <f>'Memória de Calculo p Regulação'!$F730</f>
        <v/>
      </c>
      <c r="D728" s="16" t="str">
        <f>'Memória de Calculo p Regulação'!G730</f>
        <v/>
      </c>
      <c r="E728" s="13" t="str">
        <f>'Memória de Calculo p Regulação'!H730</f>
        <v/>
      </c>
      <c r="F728" s="16" t="str">
        <f>'Memória de Calculo p Regulação'!I730</f>
        <v/>
      </c>
      <c r="G728" s="16">
        <f>'Memória de Calculo p Regulação'!J711</f>
        <v>0</v>
      </c>
      <c r="H728" s="16">
        <f>'Memória de Calculo p Regulação'!K711</f>
        <v>0</v>
      </c>
      <c r="I728" s="16">
        <f>'Memória de Calculo p Regulação'!L711</f>
        <v>0</v>
      </c>
      <c r="J728" s="16">
        <f>'Memória de Calculo p Regulação'!M730</f>
        <v>0</v>
      </c>
      <c r="K728" s="50">
        <f>'Memória de Calculo p Regulação'!N730</f>
        <v>0</v>
      </c>
      <c r="L728" s="51" t="str">
        <f>'Memória de Calculo p Regulação'!O730</f>
        <v/>
      </c>
      <c r="M728" s="51" t="str">
        <f>'Memória de Calculo p Regulação'!P730</f>
        <v/>
      </c>
    </row>
    <row r="729" spans="1:13" ht="39.950000000000003" customHeight="1" x14ac:dyDescent="0.25">
      <c r="A729" s="49">
        <f t="shared" si="11"/>
        <v>721</v>
      </c>
      <c r="B729" s="16">
        <f>'Memória de Calculo p Regulação'!$E731</f>
        <v>0</v>
      </c>
      <c r="C729" s="13" t="str">
        <f>'Memória de Calculo p Regulação'!$F731</f>
        <v/>
      </c>
      <c r="D729" s="16" t="str">
        <f>'Memória de Calculo p Regulação'!G731</f>
        <v/>
      </c>
      <c r="E729" s="13" t="str">
        <f>'Memória de Calculo p Regulação'!H731</f>
        <v/>
      </c>
      <c r="F729" s="16" t="str">
        <f>'Memória de Calculo p Regulação'!I731</f>
        <v/>
      </c>
      <c r="G729" s="16">
        <f>'Memória de Calculo p Regulação'!J712</f>
        <v>0</v>
      </c>
      <c r="H729" s="16">
        <f>'Memória de Calculo p Regulação'!K712</f>
        <v>0</v>
      </c>
      <c r="I729" s="16">
        <f>'Memória de Calculo p Regulação'!L712</f>
        <v>0</v>
      </c>
      <c r="J729" s="16">
        <f>'Memória de Calculo p Regulação'!M731</f>
        <v>0</v>
      </c>
      <c r="K729" s="50">
        <f>'Memória de Calculo p Regulação'!N731</f>
        <v>0</v>
      </c>
      <c r="L729" s="51" t="str">
        <f>'Memória de Calculo p Regulação'!O731</f>
        <v/>
      </c>
      <c r="M729" s="51" t="str">
        <f>'Memória de Calculo p Regulação'!P731</f>
        <v/>
      </c>
    </row>
    <row r="730" spans="1:13" ht="39.950000000000003" customHeight="1" x14ac:dyDescent="0.25">
      <c r="A730" s="49">
        <f t="shared" si="11"/>
        <v>722</v>
      </c>
      <c r="B730" s="16">
        <f>'Memória de Calculo p Regulação'!$E732</f>
        <v>0</v>
      </c>
      <c r="C730" s="13" t="str">
        <f>'Memória de Calculo p Regulação'!$F732</f>
        <v/>
      </c>
      <c r="D730" s="16" t="str">
        <f>'Memória de Calculo p Regulação'!G732</f>
        <v/>
      </c>
      <c r="E730" s="13" t="str">
        <f>'Memória de Calculo p Regulação'!H732</f>
        <v/>
      </c>
      <c r="F730" s="16" t="str">
        <f>'Memória de Calculo p Regulação'!I732</f>
        <v/>
      </c>
      <c r="G730" s="16">
        <f>'Memória de Calculo p Regulação'!J713</f>
        <v>0</v>
      </c>
      <c r="H730" s="16">
        <f>'Memória de Calculo p Regulação'!K713</f>
        <v>0</v>
      </c>
      <c r="I730" s="16">
        <f>'Memória de Calculo p Regulação'!L713</f>
        <v>0</v>
      </c>
      <c r="J730" s="16">
        <f>'Memória de Calculo p Regulação'!M732</f>
        <v>0</v>
      </c>
      <c r="K730" s="50">
        <f>'Memória de Calculo p Regulação'!N732</f>
        <v>0</v>
      </c>
      <c r="L730" s="51" t="str">
        <f>'Memória de Calculo p Regulação'!O732</f>
        <v/>
      </c>
      <c r="M730" s="51" t="str">
        <f>'Memória de Calculo p Regulação'!P732</f>
        <v/>
      </c>
    </row>
    <row r="731" spans="1:13" ht="39.950000000000003" customHeight="1" x14ac:dyDescent="0.25">
      <c r="A731" s="49">
        <f t="shared" si="11"/>
        <v>723</v>
      </c>
      <c r="B731" s="16">
        <f>'Memória de Calculo p Regulação'!$E733</f>
        <v>0</v>
      </c>
      <c r="C731" s="13" t="str">
        <f>'Memória de Calculo p Regulação'!$F733</f>
        <v/>
      </c>
      <c r="D731" s="16" t="str">
        <f>'Memória de Calculo p Regulação'!G733</f>
        <v/>
      </c>
      <c r="E731" s="13" t="str">
        <f>'Memória de Calculo p Regulação'!H733</f>
        <v/>
      </c>
      <c r="F731" s="16" t="str">
        <f>'Memória de Calculo p Regulação'!I733</f>
        <v/>
      </c>
      <c r="G731" s="16">
        <f>'Memória de Calculo p Regulação'!J714</f>
        <v>0</v>
      </c>
      <c r="H731" s="16">
        <f>'Memória de Calculo p Regulação'!K714</f>
        <v>0</v>
      </c>
      <c r="I731" s="16">
        <f>'Memória de Calculo p Regulação'!L714</f>
        <v>0</v>
      </c>
      <c r="J731" s="16">
        <f>'Memória de Calculo p Regulação'!M733</f>
        <v>0</v>
      </c>
      <c r="K731" s="50">
        <f>'Memória de Calculo p Regulação'!N733</f>
        <v>0</v>
      </c>
      <c r="L731" s="51" t="str">
        <f>'Memória de Calculo p Regulação'!O733</f>
        <v/>
      </c>
      <c r="M731" s="51" t="str">
        <f>'Memória de Calculo p Regulação'!P733</f>
        <v/>
      </c>
    </row>
    <row r="732" spans="1:13" ht="39.950000000000003" customHeight="1" x14ac:dyDescent="0.25">
      <c r="A732" s="49">
        <f t="shared" si="11"/>
        <v>724</v>
      </c>
      <c r="B732" s="16">
        <f>'Memória de Calculo p Regulação'!$E734</f>
        <v>0</v>
      </c>
      <c r="C732" s="13" t="str">
        <f>'Memória de Calculo p Regulação'!$F734</f>
        <v/>
      </c>
      <c r="D732" s="16" t="str">
        <f>'Memória de Calculo p Regulação'!G734</f>
        <v/>
      </c>
      <c r="E732" s="13" t="str">
        <f>'Memória de Calculo p Regulação'!H734</f>
        <v/>
      </c>
      <c r="F732" s="16" t="str">
        <f>'Memória de Calculo p Regulação'!I734</f>
        <v/>
      </c>
      <c r="G732" s="16">
        <f>'Memória de Calculo p Regulação'!J715</f>
        <v>0</v>
      </c>
      <c r="H732" s="16">
        <f>'Memória de Calculo p Regulação'!K715</f>
        <v>0</v>
      </c>
      <c r="I732" s="16">
        <f>'Memória de Calculo p Regulação'!L715</f>
        <v>0</v>
      </c>
      <c r="J732" s="16">
        <f>'Memória de Calculo p Regulação'!M734</f>
        <v>0</v>
      </c>
      <c r="K732" s="50">
        <f>'Memória de Calculo p Regulação'!N734</f>
        <v>0</v>
      </c>
      <c r="L732" s="51" t="str">
        <f>'Memória de Calculo p Regulação'!O734</f>
        <v/>
      </c>
      <c r="M732" s="51" t="str">
        <f>'Memória de Calculo p Regulação'!P734</f>
        <v/>
      </c>
    </row>
    <row r="733" spans="1:13" ht="39.950000000000003" customHeight="1" x14ac:dyDescent="0.25">
      <c r="A733" s="49">
        <f t="shared" si="11"/>
        <v>725</v>
      </c>
      <c r="B733" s="16">
        <f>'Memória de Calculo p Regulação'!$E735</f>
        <v>0</v>
      </c>
      <c r="C733" s="13" t="str">
        <f>'Memória de Calculo p Regulação'!$F735</f>
        <v/>
      </c>
      <c r="D733" s="16" t="str">
        <f>'Memória de Calculo p Regulação'!G735</f>
        <v/>
      </c>
      <c r="E733" s="13" t="str">
        <f>'Memória de Calculo p Regulação'!H735</f>
        <v/>
      </c>
      <c r="F733" s="16" t="str">
        <f>'Memória de Calculo p Regulação'!I735</f>
        <v/>
      </c>
      <c r="G733" s="16">
        <f>'Memória de Calculo p Regulação'!J716</f>
        <v>0</v>
      </c>
      <c r="H733" s="16">
        <f>'Memória de Calculo p Regulação'!K716</f>
        <v>0</v>
      </c>
      <c r="I733" s="16">
        <f>'Memória de Calculo p Regulação'!L716</f>
        <v>0</v>
      </c>
      <c r="J733" s="16">
        <f>'Memória de Calculo p Regulação'!M735</f>
        <v>0</v>
      </c>
      <c r="K733" s="50">
        <f>'Memória de Calculo p Regulação'!N735</f>
        <v>0</v>
      </c>
      <c r="L733" s="51" t="str">
        <f>'Memória de Calculo p Regulação'!O735</f>
        <v/>
      </c>
      <c r="M733" s="51" t="str">
        <f>'Memória de Calculo p Regulação'!P735</f>
        <v/>
      </c>
    </row>
    <row r="734" spans="1:13" ht="39.950000000000003" customHeight="1" x14ac:dyDescent="0.25">
      <c r="A734" s="49">
        <f t="shared" si="11"/>
        <v>726</v>
      </c>
      <c r="B734" s="16">
        <f>'Memória de Calculo p Regulação'!$E736</f>
        <v>0</v>
      </c>
      <c r="C734" s="13" t="str">
        <f>'Memória de Calculo p Regulação'!$F736</f>
        <v/>
      </c>
      <c r="D734" s="16" t="str">
        <f>'Memória de Calculo p Regulação'!G736</f>
        <v/>
      </c>
      <c r="E734" s="13" t="str">
        <f>'Memória de Calculo p Regulação'!H736</f>
        <v/>
      </c>
      <c r="F734" s="16" t="str">
        <f>'Memória de Calculo p Regulação'!I736</f>
        <v/>
      </c>
      <c r="G734" s="16">
        <f>'Memória de Calculo p Regulação'!J717</f>
        <v>0</v>
      </c>
      <c r="H734" s="16">
        <f>'Memória de Calculo p Regulação'!K717</f>
        <v>0</v>
      </c>
      <c r="I734" s="16">
        <f>'Memória de Calculo p Regulação'!L717</f>
        <v>0</v>
      </c>
      <c r="J734" s="16">
        <f>'Memória de Calculo p Regulação'!M736</f>
        <v>0</v>
      </c>
      <c r="K734" s="50">
        <f>'Memória de Calculo p Regulação'!N736</f>
        <v>0</v>
      </c>
      <c r="L734" s="51" t="str">
        <f>'Memória de Calculo p Regulação'!O736</f>
        <v/>
      </c>
      <c r="M734" s="51" t="str">
        <f>'Memória de Calculo p Regulação'!P736</f>
        <v/>
      </c>
    </row>
    <row r="735" spans="1:13" ht="39.950000000000003" customHeight="1" x14ac:dyDescent="0.25">
      <c r="A735" s="49">
        <f t="shared" si="11"/>
        <v>727</v>
      </c>
      <c r="B735" s="16">
        <f>'Memória de Calculo p Regulação'!$E737</f>
        <v>0</v>
      </c>
      <c r="C735" s="13" t="str">
        <f>'Memória de Calculo p Regulação'!$F737</f>
        <v/>
      </c>
      <c r="D735" s="16" t="str">
        <f>'Memória de Calculo p Regulação'!G737</f>
        <v/>
      </c>
      <c r="E735" s="13" t="str">
        <f>'Memória de Calculo p Regulação'!H737</f>
        <v/>
      </c>
      <c r="F735" s="16" t="str">
        <f>'Memória de Calculo p Regulação'!I737</f>
        <v/>
      </c>
      <c r="G735" s="16">
        <f>'Memória de Calculo p Regulação'!J718</f>
        <v>0</v>
      </c>
      <c r="H735" s="16">
        <f>'Memória de Calculo p Regulação'!K718</f>
        <v>0</v>
      </c>
      <c r="I735" s="16">
        <f>'Memória de Calculo p Regulação'!L718</f>
        <v>0</v>
      </c>
      <c r="J735" s="16">
        <f>'Memória de Calculo p Regulação'!M737</f>
        <v>0</v>
      </c>
      <c r="K735" s="50">
        <f>'Memória de Calculo p Regulação'!N737</f>
        <v>0</v>
      </c>
      <c r="L735" s="51" t="str">
        <f>'Memória de Calculo p Regulação'!O737</f>
        <v/>
      </c>
      <c r="M735" s="51" t="str">
        <f>'Memória de Calculo p Regulação'!P737</f>
        <v/>
      </c>
    </row>
    <row r="736" spans="1:13" ht="39.950000000000003" customHeight="1" x14ac:dyDescent="0.25">
      <c r="A736" s="49">
        <f t="shared" si="11"/>
        <v>728</v>
      </c>
      <c r="B736" s="16">
        <f>'Memória de Calculo p Regulação'!$E738</f>
        <v>0</v>
      </c>
      <c r="C736" s="13" t="str">
        <f>'Memória de Calculo p Regulação'!$F738</f>
        <v/>
      </c>
      <c r="D736" s="16" t="str">
        <f>'Memória de Calculo p Regulação'!G738</f>
        <v/>
      </c>
      <c r="E736" s="13" t="str">
        <f>'Memória de Calculo p Regulação'!H738</f>
        <v/>
      </c>
      <c r="F736" s="16" t="str">
        <f>'Memória de Calculo p Regulação'!I738</f>
        <v/>
      </c>
      <c r="G736" s="16">
        <f>'Memória de Calculo p Regulação'!J719</f>
        <v>0</v>
      </c>
      <c r="H736" s="16">
        <f>'Memória de Calculo p Regulação'!K719</f>
        <v>0</v>
      </c>
      <c r="I736" s="16">
        <f>'Memória de Calculo p Regulação'!L719</f>
        <v>0</v>
      </c>
      <c r="J736" s="16">
        <f>'Memória de Calculo p Regulação'!M738</f>
        <v>0</v>
      </c>
      <c r="K736" s="50">
        <f>'Memória de Calculo p Regulação'!N738</f>
        <v>0</v>
      </c>
      <c r="L736" s="51" t="str">
        <f>'Memória de Calculo p Regulação'!O738</f>
        <v/>
      </c>
      <c r="M736" s="51" t="str">
        <f>'Memória de Calculo p Regulação'!P738</f>
        <v/>
      </c>
    </row>
    <row r="737" spans="1:13" ht="39.950000000000003" customHeight="1" x14ac:dyDescent="0.25">
      <c r="A737" s="49">
        <f t="shared" si="11"/>
        <v>729</v>
      </c>
      <c r="B737" s="16">
        <f>'Memória de Calculo p Regulação'!$E739</f>
        <v>0</v>
      </c>
      <c r="C737" s="13" t="str">
        <f>'Memória de Calculo p Regulação'!$F739</f>
        <v/>
      </c>
      <c r="D737" s="16" t="str">
        <f>'Memória de Calculo p Regulação'!G739</f>
        <v/>
      </c>
      <c r="E737" s="13" t="str">
        <f>'Memória de Calculo p Regulação'!H739</f>
        <v/>
      </c>
      <c r="F737" s="16" t="str">
        <f>'Memória de Calculo p Regulação'!I739</f>
        <v/>
      </c>
      <c r="G737" s="16">
        <f>'Memória de Calculo p Regulação'!J720</f>
        <v>0</v>
      </c>
      <c r="H737" s="16">
        <f>'Memória de Calculo p Regulação'!K720</f>
        <v>0</v>
      </c>
      <c r="I737" s="16">
        <f>'Memória de Calculo p Regulação'!L720</f>
        <v>0</v>
      </c>
      <c r="J737" s="16">
        <f>'Memória de Calculo p Regulação'!M739</f>
        <v>0</v>
      </c>
      <c r="K737" s="50">
        <f>'Memória de Calculo p Regulação'!N739</f>
        <v>0</v>
      </c>
      <c r="L737" s="51" t="str">
        <f>'Memória de Calculo p Regulação'!O739</f>
        <v/>
      </c>
      <c r="M737" s="51" t="str">
        <f>'Memória de Calculo p Regulação'!P739</f>
        <v/>
      </c>
    </row>
    <row r="738" spans="1:13" ht="39.950000000000003" customHeight="1" x14ac:dyDescent="0.25">
      <c r="A738" s="49">
        <f t="shared" si="11"/>
        <v>730</v>
      </c>
      <c r="B738" s="16">
        <f>'Memória de Calculo p Regulação'!$E740</f>
        <v>0</v>
      </c>
      <c r="C738" s="13" t="str">
        <f>'Memória de Calculo p Regulação'!$F740</f>
        <v/>
      </c>
      <c r="D738" s="16" t="str">
        <f>'Memória de Calculo p Regulação'!G740</f>
        <v/>
      </c>
      <c r="E738" s="13" t="str">
        <f>'Memória de Calculo p Regulação'!H740</f>
        <v/>
      </c>
      <c r="F738" s="16" t="str">
        <f>'Memória de Calculo p Regulação'!I740</f>
        <v/>
      </c>
      <c r="G738" s="16">
        <f>'Memória de Calculo p Regulação'!J721</f>
        <v>0</v>
      </c>
      <c r="H738" s="16">
        <f>'Memória de Calculo p Regulação'!K721</f>
        <v>0</v>
      </c>
      <c r="I738" s="16">
        <f>'Memória de Calculo p Regulação'!L721</f>
        <v>0</v>
      </c>
      <c r="J738" s="16">
        <f>'Memória de Calculo p Regulação'!M740</f>
        <v>0</v>
      </c>
      <c r="K738" s="50">
        <f>'Memória de Calculo p Regulação'!N740</f>
        <v>0</v>
      </c>
      <c r="L738" s="51" t="str">
        <f>'Memória de Calculo p Regulação'!O740</f>
        <v/>
      </c>
      <c r="M738" s="51" t="str">
        <f>'Memória de Calculo p Regulação'!P740</f>
        <v/>
      </c>
    </row>
    <row r="739" spans="1:13" ht="39.950000000000003" customHeight="1" x14ac:dyDescent="0.25">
      <c r="A739" s="49">
        <f t="shared" si="11"/>
        <v>731</v>
      </c>
      <c r="B739" s="16">
        <f>'Memória de Calculo p Regulação'!$E741</f>
        <v>0</v>
      </c>
      <c r="C739" s="13" t="str">
        <f>'Memória de Calculo p Regulação'!$F741</f>
        <v/>
      </c>
      <c r="D739" s="16" t="str">
        <f>'Memória de Calculo p Regulação'!G741</f>
        <v/>
      </c>
      <c r="E739" s="13" t="str">
        <f>'Memória de Calculo p Regulação'!H741</f>
        <v/>
      </c>
      <c r="F739" s="16" t="str">
        <f>'Memória de Calculo p Regulação'!I741</f>
        <v/>
      </c>
      <c r="G739" s="16">
        <f>'Memória de Calculo p Regulação'!J722</f>
        <v>0</v>
      </c>
      <c r="H739" s="16">
        <f>'Memória de Calculo p Regulação'!K722</f>
        <v>0</v>
      </c>
      <c r="I739" s="16">
        <f>'Memória de Calculo p Regulação'!L722</f>
        <v>0</v>
      </c>
      <c r="J739" s="16">
        <f>'Memória de Calculo p Regulação'!M741</f>
        <v>0</v>
      </c>
      <c r="K739" s="50">
        <f>'Memória de Calculo p Regulação'!N741</f>
        <v>0</v>
      </c>
      <c r="L739" s="51" t="str">
        <f>'Memória de Calculo p Regulação'!O741</f>
        <v/>
      </c>
      <c r="M739" s="51" t="str">
        <f>'Memória de Calculo p Regulação'!P741</f>
        <v/>
      </c>
    </row>
    <row r="740" spans="1:13" ht="39.950000000000003" customHeight="1" x14ac:dyDescent="0.25">
      <c r="A740" s="49">
        <f t="shared" si="11"/>
        <v>732</v>
      </c>
      <c r="B740" s="16">
        <f>'Memória de Calculo p Regulação'!$E742</f>
        <v>0</v>
      </c>
      <c r="C740" s="13" t="str">
        <f>'Memória de Calculo p Regulação'!$F742</f>
        <v/>
      </c>
      <c r="D740" s="16" t="str">
        <f>'Memória de Calculo p Regulação'!G742</f>
        <v/>
      </c>
      <c r="E740" s="13" t="str">
        <f>'Memória de Calculo p Regulação'!H742</f>
        <v/>
      </c>
      <c r="F740" s="16" t="str">
        <f>'Memória de Calculo p Regulação'!I742</f>
        <v/>
      </c>
      <c r="G740" s="16">
        <f>'Memória de Calculo p Regulação'!J723</f>
        <v>0</v>
      </c>
      <c r="H740" s="16">
        <f>'Memória de Calculo p Regulação'!K723</f>
        <v>0</v>
      </c>
      <c r="I740" s="16">
        <f>'Memória de Calculo p Regulação'!L723</f>
        <v>0</v>
      </c>
      <c r="J740" s="16">
        <f>'Memória de Calculo p Regulação'!M742</f>
        <v>0</v>
      </c>
      <c r="K740" s="50">
        <f>'Memória de Calculo p Regulação'!N742</f>
        <v>0</v>
      </c>
      <c r="L740" s="51" t="str">
        <f>'Memória de Calculo p Regulação'!O742</f>
        <v/>
      </c>
      <c r="M740" s="51" t="str">
        <f>'Memória de Calculo p Regulação'!P742</f>
        <v/>
      </c>
    </row>
    <row r="741" spans="1:13" ht="39.950000000000003" customHeight="1" x14ac:dyDescent="0.25">
      <c r="A741" s="49">
        <f t="shared" si="11"/>
        <v>733</v>
      </c>
      <c r="B741" s="16">
        <f>'Memória de Calculo p Regulação'!$E743</f>
        <v>0</v>
      </c>
      <c r="C741" s="13" t="str">
        <f>'Memória de Calculo p Regulação'!$F743</f>
        <v/>
      </c>
      <c r="D741" s="16" t="str">
        <f>'Memória de Calculo p Regulação'!G743</f>
        <v/>
      </c>
      <c r="E741" s="13" t="str">
        <f>'Memória de Calculo p Regulação'!H743</f>
        <v/>
      </c>
      <c r="F741" s="16" t="str">
        <f>'Memória de Calculo p Regulação'!I743</f>
        <v/>
      </c>
      <c r="G741" s="16">
        <f>'Memória de Calculo p Regulação'!J724</f>
        <v>0</v>
      </c>
      <c r="H741" s="16">
        <f>'Memória de Calculo p Regulação'!K724</f>
        <v>0</v>
      </c>
      <c r="I741" s="16">
        <f>'Memória de Calculo p Regulação'!L724</f>
        <v>0</v>
      </c>
      <c r="J741" s="16">
        <f>'Memória de Calculo p Regulação'!M743</f>
        <v>0</v>
      </c>
      <c r="K741" s="50">
        <f>'Memória de Calculo p Regulação'!N743</f>
        <v>0</v>
      </c>
      <c r="L741" s="51" t="str">
        <f>'Memória de Calculo p Regulação'!O743</f>
        <v/>
      </c>
      <c r="M741" s="51" t="str">
        <f>'Memória de Calculo p Regulação'!P743</f>
        <v/>
      </c>
    </row>
    <row r="742" spans="1:13" ht="39.950000000000003" customHeight="1" x14ac:dyDescent="0.25">
      <c r="A742" s="49">
        <f t="shared" si="11"/>
        <v>734</v>
      </c>
      <c r="B742" s="16">
        <f>'Memória de Calculo p Regulação'!$E744</f>
        <v>0</v>
      </c>
      <c r="C742" s="13" t="str">
        <f>'Memória de Calculo p Regulação'!$F744</f>
        <v/>
      </c>
      <c r="D742" s="16" t="str">
        <f>'Memória de Calculo p Regulação'!G744</f>
        <v/>
      </c>
      <c r="E742" s="13" t="str">
        <f>'Memória de Calculo p Regulação'!H744</f>
        <v/>
      </c>
      <c r="F742" s="16" t="str">
        <f>'Memória de Calculo p Regulação'!I744</f>
        <v/>
      </c>
      <c r="G742" s="16">
        <f>'Memória de Calculo p Regulação'!J725</f>
        <v>0</v>
      </c>
      <c r="H742" s="16">
        <f>'Memória de Calculo p Regulação'!K725</f>
        <v>0</v>
      </c>
      <c r="I742" s="16">
        <f>'Memória de Calculo p Regulação'!L725</f>
        <v>0</v>
      </c>
      <c r="J742" s="16">
        <f>'Memória de Calculo p Regulação'!M744</f>
        <v>0</v>
      </c>
      <c r="K742" s="50">
        <f>'Memória de Calculo p Regulação'!N744</f>
        <v>0</v>
      </c>
      <c r="L742" s="51" t="str">
        <f>'Memória de Calculo p Regulação'!O744</f>
        <v/>
      </c>
      <c r="M742" s="51" t="str">
        <f>'Memória de Calculo p Regulação'!P744</f>
        <v/>
      </c>
    </row>
    <row r="743" spans="1:13" ht="39.950000000000003" customHeight="1" x14ac:dyDescent="0.25">
      <c r="A743" s="49">
        <f t="shared" si="11"/>
        <v>735</v>
      </c>
      <c r="B743" s="16">
        <f>'Memória de Calculo p Regulação'!$E745</f>
        <v>0</v>
      </c>
      <c r="C743" s="13" t="str">
        <f>'Memória de Calculo p Regulação'!$F745</f>
        <v/>
      </c>
      <c r="D743" s="16" t="str">
        <f>'Memória de Calculo p Regulação'!G745</f>
        <v/>
      </c>
      <c r="E743" s="13" t="str">
        <f>'Memória de Calculo p Regulação'!H745</f>
        <v/>
      </c>
      <c r="F743" s="16" t="str">
        <f>'Memória de Calculo p Regulação'!I745</f>
        <v/>
      </c>
      <c r="G743" s="16">
        <f>'Memória de Calculo p Regulação'!J726</f>
        <v>0</v>
      </c>
      <c r="H743" s="16">
        <f>'Memória de Calculo p Regulação'!K726</f>
        <v>0</v>
      </c>
      <c r="I743" s="16">
        <f>'Memória de Calculo p Regulação'!L726</f>
        <v>0</v>
      </c>
      <c r="J743" s="16">
        <f>'Memória de Calculo p Regulação'!M745</f>
        <v>0</v>
      </c>
      <c r="K743" s="50">
        <f>'Memória de Calculo p Regulação'!N745</f>
        <v>0</v>
      </c>
      <c r="L743" s="51" t="str">
        <f>'Memória de Calculo p Regulação'!O745</f>
        <v/>
      </c>
      <c r="M743" s="51" t="str">
        <f>'Memória de Calculo p Regulação'!P745</f>
        <v/>
      </c>
    </row>
    <row r="744" spans="1:13" ht="39.950000000000003" customHeight="1" x14ac:dyDescent="0.25">
      <c r="A744" s="49">
        <f t="shared" si="11"/>
        <v>736</v>
      </c>
      <c r="B744" s="16">
        <f>'Memória de Calculo p Regulação'!$E746</f>
        <v>0</v>
      </c>
      <c r="C744" s="13" t="str">
        <f>'Memória de Calculo p Regulação'!$F746</f>
        <v/>
      </c>
      <c r="D744" s="16" t="str">
        <f>'Memória de Calculo p Regulação'!G746</f>
        <v/>
      </c>
      <c r="E744" s="13" t="str">
        <f>'Memória de Calculo p Regulação'!H746</f>
        <v/>
      </c>
      <c r="F744" s="16" t="str">
        <f>'Memória de Calculo p Regulação'!I746</f>
        <v/>
      </c>
      <c r="G744" s="16">
        <f>'Memória de Calculo p Regulação'!J727</f>
        <v>0</v>
      </c>
      <c r="H744" s="16">
        <f>'Memória de Calculo p Regulação'!K727</f>
        <v>0</v>
      </c>
      <c r="I744" s="16">
        <f>'Memória de Calculo p Regulação'!L727</f>
        <v>0</v>
      </c>
      <c r="J744" s="16">
        <f>'Memória de Calculo p Regulação'!M746</f>
        <v>0</v>
      </c>
      <c r="K744" s="50">
        <f>'Memória de Calculo p Regulação'!N746</f>
        <v>0</v>
      </c>
      <c r="L744" s="51" t="str">
        <f>'Memória de Calculo p Regulação'!O746</f>
        <v/>
      </c>
      <c r="M744" s="51" t="str">
        <f>'Memória de Calculo p Regulação'!P746</f>
        <v/>
      </c>
    </row>
    <row r="745" spans="1:13" ht="39.950000000000003" customHeight="1" x14ac:dyDescent="0.25">
      <c r="A745" s="49">
        <f t="shared" si="11"/>
        <v>737</v>
      </c>
      <c r="B745" s="16">
        <f>'Memória de Calculo p Regulação'!$E747</f>
        <v>0</v>
      </c>
      <c r="C745" s="13" t="str">
        <f>'Memória de Calculo p Regulação'!$F747</f>
        <v/>
      </c>
      <c r="D745" s="16" t="str">
        <f>'Memória de Calculo p Regulação'!G747</f>
        <v/>
      </c>
      <c r="E745" s="13" t="str">
        <f>'Memória de Calculo p Regulação'!H747</f>
        <v/>
      </c>
      <c r="F745" s="16" t="str">
        <f>'Memória de Calculo p Regulação'!I747</f>
        <v/>
      </c>
      <c r="G745" s="16">
        <f>'Memória de Calculo p Regulação'!J728</f>
        <v>0</v>
      </c>
      <c r="H745" s="16">
        <f>'Memória de Calculo p Regulação'!K728</f>
        <v>0</v>
      </c>
      <c r="I745" s="16">
        <f>'Memória de Calculo p Regulação'!L728</f>
        <v>0</v>
      </c>
      <c r="J745" s="16">
        <f>'Memória de Calculo p Regulação'!M747</f>
        <v>0</v>
      </c>
      <c r="K745" s="50">
        <f>'Memória de Calculo p Regulação'!N747</f>
        <v>0</v>
      </c>
      <c r="L745" s="51" t="str">
        <f>'Memória de Calculo p Regulação'!O747</f>
        <v/>
      </c>
      <c r="M745" s="51" t="str">
        <f>'Memória de Calculo p Regulação'!P747</f>
        <v/>
      </c>
    </row>
    <row r="746" spans="1:13" ht="39.950000000000003" customHeight="1" x14ac:dyDescent="0.25">
      <c r="A746" s="49">
        <f t="shared" si="11"/>
        <v>738</v>
      </c>
      <c r="B746" s="16">
        <f>'Memória de Calculo p Regulação'!$E748</f>
        <v>0</v>
      </c>
      <c r="C746" s="13" t="str">
        <f>'Memória de Calculo p Regulação'!$F748</f>
        <v/>
      </c>
      <c r="D746" s="16" t="str">
        <f>'Memória de Calculo p Regulação'!G748</f>
        <v/>
      </c>
      <c r="E746" s="13" t="str">
        <f>'Memória de Calculo p Regulação'!H748</f>
        <v/>
      </c>
      <c r="F746" s="16" t="str">
        <f>'Memória de Calculo p Regulação'!I748</f>
        <v/>
      </c>
      <c r="G746" s="16">
        <f>'Memória de Calculo p Regulação'!J729</f>
        <v>0</v>
      </c>
      <c r="H746" s="16">
        <f>'Memória de Calculo p Regulação'!K729</f>
        <v>0</v>
      </c>
      <c r="I746" s="16">
        <f>'Memória de Calculo p Regulação'!L729</f>
        <v>0</v>
      </c>
      <c r="J746" s="16">
        <f>'Memória de Calculo p Regulação'!M748</f>
        <v>0</v>
      </c>
      <c r="K746" s="50">
        <f>'Memória de Calculo p Regulação'!N748</f>
        <v>0</v>
      </c>
      <c r="L746" s="51" t="str">
        <f>'Memória de Calculo p Regulação'!O748</f>
        <v/>
      </c>
      <c r="M746" s="51" t="str">
        <f>'Memória de Calculo p Regulação'!P748</f>
        <v/>
      </c>
    </row>
    <row r="747" spans="1:13" ht="39.950000000000003" customHeight="1" x14ac:dyDescent="0.25">
      <c r="A747" s="49">
        <f t="shared" si="11"/>
        <v>739</v>
      </c>
      <c r="B747" s="16">
        <f>'Memória de Calculo p Regulação'!$E749</f>
        <v>0</v>
      </c>
      <c r="C747" s="13" t="str">
        <f>'Memória de Calculo p Regulação'!$F749</f>
        <v/>
      </c>
      <c r="D747" s="16" t="str">
        <f>'Memória de Calculo p Regulação'!G749</f>
        <v/>
      </c>
      <c r="E747" s="13" t="str">
        <f>'Memória de Calculo p Regulação'!H749</f>
        <v/>
      </c>
      <c r="F747" s="16" t="str">
        <f>'Memória de Calculo p Regulação'!I749</f>
        <v/>
      </c>
      <c r="G747" s="16">
        <f>'Memória de Calculo p Regulação'!J730</f>
        <v>0</v>
      </c>
      <c r="H747" s="16">
        <f>'Memória de Calculo p Regulação'!K730</f>
        <v>0</v>
      </c>
      <c r="I747" s="16">
        <f>'Memória de Calculo p Regulação'!L730</f>
        <v>0</v>
      </c>
      <c r="J747" s="16">
        <f>'Memória de Calculo p Regulação'!M749</f>
        <v>0</v>
      </c>
      <c r="K747" s="50">
        <f>'Memória de Calculo p Regulação'!N749</f>
        <v>0</v>
      </c>
      <c r="L747" s="51" t="str">
        <f>'Memória de Calculo p Regulação'!O749</f>
        <v/>
      </c>
      <c r="M747" s="51" t="str">
        <f>'Memória de Calculo p Regulação'!P749</f>
        <v/>
      </c>
    </row>
    <row r="748" spans="1:13" ht="39.950000000000003" customHeight="1" x14ac:dyDescent="0.25">
      <c r="A748" s="49">
        <f t="shared" si="11"/>
        <v>740</v>
      </c>
      <c r="B748" s="16">
        <f>'Memória de Calculo p Regulação'!$E750</f>
        <v>0</v>
      </c>
      <c r="C748" s="13" t="str">
        <f>'Memória de Calculo p Regulação'!$F750</f>
        <v/>
      </c>
      <c r="D748" s="16" t="str">
        <f>'Memória de Calculo p Regulação'!G750</f>
        <v/>
      </c>
      <c r="E748" s="13" t="str">
        <f>'Memória de Calculo p Regulação'!H750</f>
        <v/>
      </c>
      <c r="F748" s="16" t="str">
        <f>'Memória de Calculo p Regulação'!I750</f>
        <v/>
      </c>
      <c r="G748" s="16">
        <f>'Memória de Calculo p Regulação'!J731</f>
        <v>0</v>
      </c>
      <c r="H748" s="16">
        <f>'Memória de Calculo p Regulação'!K731</f>
        <v>0</v>
      </c>
      <c r="I748" s="16">
        <f>'Memória de Calculo p Regulação'!L731</f>
        <v>0</v>
      </c>
      <c r="J748" s="16">
        <f>'Memória de Calculo p Regulação'!M750</f>
        <v>0</v>
      </c>
      <c r="K748" s="50">
        <f>'Memória de Calculo p Regulação'!N750</f>
        <v>0</v>
      </c>
      <c r="L748" s="51" t="str">
        <f>'Memória de Calculo p Regulação'!O750</f>
        <v/>
      </c>
      <c r="M748" s="51" t="str">
        <f>'Memória de Calculo p Regulação'!P750</f>
        <v/>
      </c>
    </row>
    <row r="749" spans="1:13" ht="39.950000000000003" customHeight="1" x14ac:dyDescent="0.25">
      <c r="A749" s="49">
        <f t="shared" si="11"/>
        <v>741</v>
      </c>
      <c r="B749" s="16">
        <f>'Memória de Calculo p Regulação'!$E751</f>
        <v>0</v>
      </c>
      <c r="C749" s="13" t="str">
        <f>'Memória de Calculo p Regulação'!$F751</f>
        <v/>
      </c>
      <c r="D749" s="16" t="str">
        <f>'Memória de Calculo p Regulação'!G751</f>
        <v/>
      </c>
      <c r="E749" s="13" t="str">
        <f>'Memória de Calculo p Regulação'!H751</f>
        <v/>
      </c>
      <c r="F749" s="16" t="str">
        <f>'Memória de Calculo p Regulação'!I751</f>
        <v/>
      </c>
      <c r="G749" s="16">
        <f>'Memória de Calculo p Regulação'!J732</f>
        <v>0</v>
      </c>
      <c r="H749" s="16">
        <f>'Memória de Calculo p Regulação'!K732</f>
        <v>0</v>
      </c>
      <c r="I749" s="16">
        <f>'Memória de Calculo p Regulação'!L732</f>
        <v>0</v>
      </c>
      <c r="J749" s="16">
        <f>'Memória de Calculo p Regulação'!M751</f>
        <v>0</v>
      </c>
      <c r="K749" s="50">
        <f>'Memória de Calculo p Regulação'!N751</f>
        <v>0</v>
      </c>
      <c r="L749" s="51" t="str">
        <f>'Memória de Calculo p Regulação'!O751</f>
        <v/>
      </c>
      <c r="M749" s="51" t="str">
        <f>'Memória de Calculo p Regulação'!P751</f>
        <v/>
      </c>
    </row>
    <row r="750" spans="1:13" ht="39.950000000000003" customHeight="1" x14ac:dyDescent="0.25">
      <c r="A750" s="49">
        <f t="shared" si="11"/>
        <v>742</v>
      </c>
      <c r="B750" s="16">
        <f>'Memória de Calculo p Regulação'!$E752</f>
        <v>0</v>
      </c>
      <c r="C750" s="13" t="str">
        <f>'Memória de Calculo p Regulação'!$F752</f>
        <v/>
      </c>
      <c r="D750" s="16" t="str">
        <f>'Memória de Calculo p Regulação'!G752</f>
        <v/>
      </c>
      <c r="E750" s="13" t="str">
        <f>'Memória de Calculo p Regulação'!H752</f>
        <v/>
      </c>
      <c r="F750" s="16" t="str">
        <f>'Memória de Calculo p Regulação'!I752</f>
        <v/>
      </c>
      <c r="G750" s="16">
        <f>'Memória de Calculo p Regulação'!J733</f>
        <v>0</v>
      </c>
      <c r="H750" s="16">
        <f>'Memória de Calculo p Regulação'!K733</f>
        <v>0</v>
      </c>
      <c r="I750" s="16">
        <f>'Memória de Calculo p Regulação'!L733</f>
        <v>0</v>
      </c>
      <c r="J750" s="16">
        <f>'Memória de Calculo p Regulação'!M752</f>
        <v>0</v>
      </c>
      <c r="K750" s="50">
        <f>'Memória de Calculo p Regulação'!N752</f>
        <v>0</v>
      </c>
      <c r="L750" s="51" t="str">
        <f>'Memória de Calculo p Regulação'!O752</f>
        <v/>
      </c>
      <c r="M750" s="51" t="str">
        <f>'Memória de Calculo p Regulação'!P752</f>
        <v/>
      </c>
    </row>
    <row r="751" spans="1:13" ht="39.950000000000003" customHeight="1" x14ac:dyDescent="0.25">
      <c r="A751" s="49">
        <f t="shared" si="11"/>
        <v>743</v>
      </c>
      <c r="B751" s="16">
        <f>'Memória de Calculo p Regulação'!$E753</f>
        <v>0</v>
      </c>
      <c r="C751" s="13" t="str">
        <f>'Memória de Calculo p Regulação'!$F753</f>
        <v/>
      </c>
      <c r="D751" s="16" t="str">
        <f>'Memória de Calculo p Regulação'!G753</f>
        <v/>
      </c>
      <c r="E751" s="13" t="str">
        <f>'Memória de Calculo p Regulação'!H753</f>
        <v/>
      </c>
      <c r="F751" s="16" t="str">
        <f>'Memória de Calculo p Regulação'!I753</f>
        <v/>
      </c>
      <c r="G751" s="16">
        <f>'Memória de Calculo p Regulação'!J734</f>
        <v>0</v>
      </c>
      <c r="H751" s="16">
        <f>'Memória de Calculo p Regulação'!K734</f>
        <v>0</v>
      </c>
      <c r="I751" s="16">
        <f>'Memória de Calculo p Regulação'!L734</f>
        <v>0</v>
      </c>
      <c r="J751" s="16">
        <f>'Memória de Calculo p Regulação'!M753</f>
        <v>0</v>
      </c>
      <c r="K751" s="50">
        <f>'Memória de Calculo p Regulação'!N753</f>
        <v>0</v>
      </c>
      <c r="L751" s="51" t="str">
        <f>'Memória de Calculo p Regulação'!O753</f>
        <v/>
      </c>
      <c r="M751" s="51" t="str">
        <f>'Memória de Calculo p Regulação'!P753</f>
        <v/>
      </c>
    </row>
    <row r="752" spans="1:13" ht="39.950000000000003" customHeight="1" x14ac:dyDescent="0.25">
      <c r="A752" s="49">
        <f t="shared" si="11"/>
        <v>744</v>
      </c>
      <c r="B752" s="16">
        <f>'Memória de Calculo p Regulação'!$E754</f>
        <v>0</v>
      </c>
      <c r="C752" s="13" t="str">
        <f>'Memória de Calculo p Regulação'!$F754</f>
        <v/>
      </c>
      <c r="D752" s="16" t="str">
        <f>'Memória de Calculo p Regulação'!G754</f>
        <v/>
      </c>
      <c r="E752" s="13" t="str">
        <f>'Memória de Calculo p Regulação'!H754</f>
        <v/>
      </c>
      <c r="F752" s="16" t="str">
        <f>'Memória de Calculo p Regulação'!I754</f>
        <v/>
      </c>
      <c r="G752" s="16">
        <f>'Memória de Calculo p Regulação'!J735</f>
        <v>0</v>
      </c>
      <c r="H752" s="16">
        <f>'Memória de Calculo p Regulação'!K735</f>
        <v>0</v>
      </c>
      <c r="I752" s="16">
        <f>'Memória de Calculo p Regulação'!L735</f>
        <v>0</v>
      </c>
      <c r="J752" s="16">
        <f>'Memória de Calculo p Regulação'!M754</f>
        <v>0</v>
      </c>
      <c r="K752" s="50">
        <f>'Memória de Calculo p Regulação'!N754</f>
        <v>0</v>
      </c>
      <c r="L752" s="51" t="str">
        <f>'Memória de Calculo p Regulação'!O754</f>
        <v/>
      </c>
      <c r="M752" s="51" t="str">
        <f>'Memória de Calculo p Regulação'!P754</f>
        <v/>
      </c>
    </row>
    <row r="753" spans="1:13" ht="39.950000000000003" customHeight="1" x14ac:dyDescent="0.25">
      <c r="A753" s="49">
        <f t="shared" si="11"/>
        <v>745</v>
      </c>
      <c r="B753" s="16">
        <f>'Memória de Calculo p Regulação'!$E755</f>
        <v>0</v>
      </c>
      <c r="C753" s="13" t="str">
        <f>'Memória de Calculo p Regulação'!$F755</f>
        <v/>
      </c>
      <c r="D753" s="16" t="str">
        <f>'Memória de Calculo p Regulação'!G755</f>
        <v/>
      </c>
      <c r="E753" s="13" t="str">
        <f>'Memória de Calculo p Regulação'!H755</f>
        <v/>
      </c>
      <c r="F753" s="16" t="str">
        <f>'Memória de Calculo p Regulação'!I755</f>
        <v/>
      </c>
      <c r="G753" s="16">
        <f>'Memória de Calculo p Regulação'!J736</f>
        <v>0</v>
      </c>
      <c r="H753" s="16">
        <f>'Memória de Calculo p Regulação'!K736</f>
        <v>0</v>
      </c>
      <c r="I753" s="16">
        <f>'Memória de Calculo p Regulação'!L736</f>
        <v>0</v>
      </c>
      <c r="J753" s="16">
        <f>'Memória de Calculo p Regulação'!M755</f>
        <v>0</v>
      </c>
      <c r="K753" s="50">
        <f>'Memória de Calculo p Regulação'!N755</f>
        <v>0</v>
      </c>
      <c r="L753" s="51" t="str">
        <f>'Memória de Calculo p Regulação'!O755</f>
        <v/>
      </c>
      <c r="M753" s="51" t="str">
        <f>'Memória de Calculo p Regulação'!P755</f>
        <v/>
      </c>
    </row>
    <row r="754" spans="1:13" ht="39.950000000000003" customHeight="1" x14ac:dyDescent="0.25">
      <c r="A754" s="49">
        <f t="shared" si="11"/>
        <v>746</v>
      </c>
      <c r="B754" s="16">
        <f>'Memória de Calculo p Regulação'!$E756</f>
        <v>0</v>
      </c>
      <c r="C754" s="13" t="str">
        <f>'Memória de Calculo p Regulação'!$F756</f>
        <v/>
      </c>
      <c r="D754" s="16" t="str">
        <f>'Memória de Calculo p Regulação'!G756</f>
        <v/>
      </c>
      <c r="E754" s="13" t="str">
        <f>'Memória de Calculo p Regulação'!H756</f>
        <v/>
      </c>
      <c r="F754" s="16" t="str">
        <f>'Memória de Calculo p Regulação'!I756</f>
        <v/>
      </c>
      <c r="G754" s="16">
        <f>'Memória de Calculo p Regulação'!J737</f>
        <v>0</v>
      </c>
      <c r="H754" s="16">
        <f>'Memória de Calculo p Regulação'!K737</f>
        <v>0</v>
      </c>
      <c r="I754" s="16">
        <f>'Memória de Calculo p Regulação'!L737</f>
        <v>0</v>
      </c>
      <c r="J754" s="16">
        <f>'Memória de Calculo p Regulação'!M756</f>
        <v>0</v>
      </c>
      <c r="K754" s="50">
        <f>'Memória de Calculo p Regulação'!N756</f>
        <v>0</v>
      </c>
      <c r="L754" s="51" t="str">
        <f>'Memória de Calculo p Regulação'!O756</f>
        <v/>
      </c>
      <c r="M754" s="51" t="str">
        <f>'Memória de Calculo p Regulação'!P756</f>
        <v/>
      </c>
    </row>
    <row r="755" spans="1:13" ht="39.950000000000003" customHeight="1" x14ac:dyDescent="0.25">
      <c r="A755" s="49">
        <f t="shared" si="11"/>
        <v>747</v>
      </c>
      <c r="B755" s="16">
        <f>'Memória de Calculo p Regulação'!$E757</f>
        <v>0</v>
      </c>
      <c r="C755" s="13" t="str">
        <f>'Memória de Calculo p Regulação'!$F757</f>
        <v/>
      </c>
      <c r="D755" s="16" t="str">
        <f>'Memória de Calculo p Regulação'!G757</f>
        <v/>
      </c>
      <c r="E755" s="13" t="str">
        <f>'Memória de Calculo p Regulação'!H757</f>
        <v/>
      </c>
      <c r="F755" s="16" t="str">
        <f>'Memória de Calculo p Regulação'!I757</f>
        <v/>
      </c>
      <c r="G755" s="16">
        <f>'Memória de Calculo p Regulação'!J738</f>
        <v>0</v>
      </c>
      <c r="H755" s="16">
        <f>'Memória de Calculo p Regulação'!K738</f>
        <v>0</v>
      </c>
      <c r="I755" s="16">
        <f>'Memória de Calculo p Regulação'!L738</f>
        <v>0</v>
      </c>
      <c r="J755" s="16">
        <f>'Memória de Calculo p Regulação'!M757</f>
        <v>0</v>
      </c>
      <c r="K755" s="50">
        <f>'Memória de Calculo p Regulação'!N757</f>
        <v>0</v>
      </c>
      <c r="L755" s="51" t="str">
        <f>'Memória de Calculo p Regulação'!O757</f>
        <v/>
      </c>
      <c r="M755" s="51" t="str">
        <f>'Memória de Calculo p Regulação'!P757</f>
        <v/>
      </c>
    </row>
    <row r="756" spans="1:13" ht="39.950000000000003" customHeight="1" x14ac:dyDescent="0.25">
      <c r="A756" s="49">
        <f t="shared" si="11"/>
        <v>748</v>
      </c>
      <c r="B756" s="16">
        <f>'Memória de Calculo p Regulação'!$E758</f>
        <v>0</v>
      </c>
      <c r="C756" s="13" t="str">
        <f>'Memória de Calculo p Regulação'!$F758</f>
        <v/>
      </c>
      <c r="D756" s="16" t="str">
        <f>'Memória de Calculo p Regulação'!G758</f>
        <v/>
      </c>
      <c r="E756" s="13" t="str">
        <f>'Memória de Calculo p Regulação'!H758</f>
        <v/>
      </c>
      <c r="F756" s="16" t="str">
        <f>'Memória de Calculo p Regulação'!I758</f>
        <v/>
      </c>
      <c r="G756" s="16">
        <f>'Memória de Calculo p Regulação'!J739</f>
        <v>0</v>
      </c>
      <c r="H756" s="16">
        <f>'Memória de Calculo p Regulação'!K739</f>
        <v>0</v>
      </c>
      <c r="I756" s="16">
        <f>'Memória de Calculo p Regulação'!L739</f>
        <v>0</v>
      </c>
      <c r="J756" s="16">
        <f>'Memória de Calculo p Regulação'!M758</f>
        <v>0</v>
      </c>
      <c r="K756" s="50">
        <f>'Memória de Calculo p Regulação'!N758</f>
        <v>0</v>
      </c>
      <c r="L756" s="51" t="str">
        <f>'Memória de Calculo p Regulação'!O758</f>
        <v/>
      </c>
      <c r="M756" s="51" t="str">
        <f>'Memória de Calculo p Regulação'!P758</f>
        <v/>
      </c>
    </row>
    <row r="757" spans="1:13" ht="39.950000000000003" customHeight="1" x14ac:dyDescent="0.25">
      <c r="A757" s="49">
        <f t="shared" si="11"/>
        <v>749</v>
      </c>
      <c r="B757" s="16">
        <f>'Memória de Calculo p Regulação'!$E759</f>
        <v>0</v>
      </c>
      <c r="C757" s="13" t="str">
        <f>'Memória de Calculo p Regulação'!$F759</f>
        <v/>
      </c>
      <c r="D757" s="16" t="str">
        <f>'Memória de Calculo p Regulação'!G759</f>
        <v/>
      </c>
      <c r="E757" s="13" t="str">
        <f>'Memória de Calculo p Regulação'!H759</f>
        <v/>
      </c>
      <c r="F757" s="16" t="str">
        <f>'Memória de Calculo p Regulação'!I759</f>
        <v/>
      </c>
      <c r="G757" s="16">
        <f>'Memória de Calculo p Regulação'!J740</f>
        <v>0</v>
      </c>
      <c r="H757" s="16">
        <f>'Memória de Calculo p Regulação'!K740</f>
        <v>0</v>
      </c>
      <c r="I757" s="16">
        <f>'Memória de Calculo p Regulação'!L740</f>
        <v>0</v>
      </c>
      <c r="J757" s="16">
        <f>'Memória de Calculo p Regulação'!M759</f>
        <v>0</v>
      </c>
      <c r="K757" s="50">
        <f>'Memória de Calculo p Regulação'!N759</f>
        <v>0</v>
      </c>
      <c r="L757" s="51" t="str">
        <f>'Memória de Calculo p Regulação'!O759</f>
        <v/>
      </c>
      <c r="M757" s="51" t="str">
        <f>'Memória de Calculo p Regulação'!P759</f>
        <v/>
      </c>
    </row>
    <row r="758" spans="1:13" ht="39.950000000000003" customHeight="1" x14ac:dyDescent="0.25">
      <c r="A758" s="49">
        <f t="shared" si="11"/>
        <v>750</v>
      </c>
      <c r="B758" s="16">
        <f>'Memória de Calculo p Regulação'!$E760</f>
        <v>0</v>
      </c>
      <c r="C758" s="13" t="str">
        <f>'Memória de Calculo p Regulação'!$F760</f>
        <v/>
      </c>
      <c r="D758" s="16" t="str">
        <f>'Memória de Calculo p Regulação'!G760</f>
        <v/>
      </c>
      <c r="E758" s="13" t="str">
        <f>'Memória de Calculo p Regulação'!H760</f>
        <v/>
      </c>
      <c r="F758" s="16" t="str">
        <f>'Memória de Calculo p Regulação'!I760</f>
        <v/>
      </c>
      <c r="G758" s="16">
        <f>'Memória de Calculo p Regulação'!J741</f>
        <v>0</v>
      </c>
      <c r="H758" s="16">
        <f>'Memória de Calculo p Regulação'!K741</f>
        <v>0</v>
      </c>
      <c r="I758" s="16">
        <f>'Memória de Calculo p Regulação'!L741</f>
        <v>0</v>
      </c>
      <c r="J758" s="16">
        <f>'Memória de Calculo p Regulação'!M760</f>
        <v>0</v>
      </c>
      <c r="K758" s="50">
        <f>'Memória de Calculo p Regulação'!N760</f>
        <v>0</v>
      </c>
      <c r="L758" s="51" t="str">
        <f>'Memória de Calculo p Regulação'!O760</f>
        <v/>
      </c>
      <c r="M758" s="51" t="str">
        <f>'Memória de Calculo p Regulação'!P760</f>
        <v/>
      </c>
    </row>
    <row r="759" spans="1:13" ht="39.950000000000003" customHeight="1" x14ac:dyDescent="0.25">
      <c r="A759" s="49">
        <f t="shared" si="11"/>
        <v>751</v>
      </c>
      <c r="B759" s="16">
        <f>'Memória de Calculo p Regulação'!$E761</f>
        <v>0</v>
      </c>
      <c r="C759" s="13" t="str">
        <f>'Memória de Calculo p Regulação'!$F761</f>
        <v/>
      </c>
      <c r="D759" s="16" t="str">
        <f>'Memória de Calculo p Regulação'!G761</f>
        <v/>
      </c>
      <c r="E759" s="13" t="str">
        <f>'Memória de Calculo p Regulação'!H761</f>
        <v/>
      </c>
      <c r="F759" s="16" t="str">
        <f>'Memória de Calculo p Regulação'!I761</f>
        <v/>
      </c>
      <c r="G759" s="16">
        <f>'Memória de Calculo p Regulação'!J742</f>
        <v>0</v>
      </c>
      <c r="H759" s="16">
        <f>'Memória de Calculo p Regulação'!K742</f>
        <v>0</v>
      </c>
      <c r="I759" s="16">
        <f>'Memória de Calculo p Regulação'!L742</f>
        <v>0</v>
      </c>
      <c r="J759" s="16">
        <f>'Memória de Calculo p Regulação'!M761</f>
        <v>0</v>
      </c>
      <c r="K759" s="50">
        <f>'Memória de Calculo p Regulação'!N761</f>
        <v>0</v>
      </c>
      <c r="L759" s="51" t="str">
        <f>'Memória de Calculo p Regulação'!O761</f>
        <v/>
      </c>
      <c r="M759" s="51" t="str">
        <f>'Memória de Calculo p Regulação'!P761</f>
        <v/>
      </c>
    </row>
    <row r="760" spans="1:13" ht="39.950000000000003" customHeight="1" x14ac:dyDescent="0.25">
      <c r="A760" s="49">
        <f t="shared" si="11"/>
        <v>752</v>
      </c>
      <c r="B760" s="16">
        <f>'Memória de Calculo p Regulação'!$E762</f>
        <v>0</v>
      </c>
      <c r="C760" s="13" t="str">
        <f>'Memória de Calculo p Regulação'!$F762</f>
        <v/>
      </c>
      <c r="D760" s="16" t="str">
        <f>'Memória de Calculo p Regulação'!G762</f>
        <v/>
      </c>
      <c r="E760" s="13" t="str">
        <f>'Memória de Calculo p Regulação'!H762</f>
        <v/>
      </c>
      <c r="F760" s="16" t="str">
        <f>'Memória de Calculo p Regulação'!I762</f>
        <v/>
      </c>
      <c r="G760" s="16">
        <f>'Memória de Calculo p Regulação'!J743</f>
        <v>0</v>
      </c>
      <c r="H760" s="16">
        <f>'Memória de Calculo p Regulação'!K743</f>
        <v>0</v>
      </c>
      <c r="I760" s="16">
        <f>'Memória de Calculo p Regulação'!L743</f>
        <v>0</v>
      </c>
      <c r="J760" s="16">
        <f>'Memória de Calculo p Regulação'!M762</f>
        <v>0</v>
      </c>
      <c r="K760" s="50">
        <f>'Memória de Calculo p Regulação'!N762</f>
        <v>0</v>
      </c>
      <c r="L760" s="51" t="str">
        <f>'Memória de Calculo p Regulação'!O762</f>
        <v/>
      </c>
      <c r="M760" s="51" t="str">
        <f>'Memória de Calculo p Regulação'!P762</f>
        <v/>
      </c>
    </row>
    <row r="761" spans="1:13" ht="39.950000000000003" customHeight="1" x14ac:dyDescent="0.25">
      <c r="A761" s="49">
        <f t="shared" si="11"/>
        <v>753</v>
      </c>
      <c r="B761" s="16">
        <f>'Memória de Calculo p Regulação'!$E763</f>
        <v>0</v>
      </c>
      <c r="C761" s="13" t="str">
        <f>'Memória de Calculo p Regulação'!$F763</f>
        <v/>
      </c>
      <c r="D761" s="16" t="str">
        <f>'Memória de Calculo p Regulação'!G763</f>
        <v/>
      </c>
      <c r="E761" s="13" t="str">
        <f>'Memória de Calculo p Regulação'!H763</f>
        <v/>
      </c>
      <c r="F761" s="16" t="str">
        <f>'Memória de Calculo p Regulação'!I763</f>
        <v/>
      </c>
      <c r="G761" s="16">
        <f>'Memória de Calculo p Regulação'!J744</f>
        <v>0</v>
      </c>
      <c r="H761" s="16">
        <f>'Memória de Calculo p Regulação'!K744</f>
        <v>0</v>
      </c>
      <c r="I761" s="16">
        <f>'Memória de Calculo p Regulação'!L744</f>
        <v>0</v>
      </c>
      <c r="J761" s="16">
        <f>'Memória de Calculo p Regulação'!M763</f>
        <v>0</v>
      </c>
      <c r="K761" s="50">
        <f>'Memória de Calculo p Regulação'!N763</f>
        <v>0</v>
      </c>
      <c r="L761" s="51" t="str">
        <f>'Memória de Calculo p Regulação'!O763</f>
        <v/>
      </c>
      <c r="M761" s="51" t="str">
        <f>'Memória de Calculo p Regulação'!P763</f>
        <v/>
      </c>
    </row>
    <row r="762" spans="1:13" ht="39.950000000000003" customHeight="1" x14ac:dyDescent="0.25">
      <c r="A762" s="49">
        <f t="shared" si="11"/>
        <v>754</v>
      </c>
      <c r="B762" s="16">
        <f>'Memória de Calculo p Regulação'!$E764</f>
        <v>0</v>
      </c>
      <c r="C762" s="13" t="str">
        <f>'Memória de Calculo p Regulação'!$F764</f>
        <v/>
      </c>
      <c r="D762" s="16" t="str">
        <f>'Memória de Calculo p Regulação'!G764</f>
        <v/>
      </c>
      <c r="E762" s="13" t="str">
        <f>'Memória de Calculo p Regulação'!H764</f>
        <v/>
      </c>
      <c r="F762" s="16" t="str">
        <f>'Memória de Calculo p Regulação'!I764</f>
        <v/>
      </c>
      <c r="G762" s="16">
        <f>'Memória de Calculo p Regulação'!J745</f>
        <v>0</v>
      </c>
      <c r="H762" s="16">
        <f>'Memória de Calculo p Regulação'!K745</f>
        <v>0</v>
      </c>
      <c r="I762" s="16">
        <f>'Memória de Calculo p Regulação'!L745</f>
        <v>0</v>
      </c>
      <c r="J762" s="16">
        <f>'Memória de Calculo p Regulação'!M764</f>
        <v>0</v>
      </c>
      <c r="K762" s="50">
        <f>'Memória de Calculo p Regulação'!N764</f>
        <v>0</v>
      </c>
      <c r="L762" s="51" t="str">
        <f>'Memória de Calculo p Regulação'!O764</f>
        <v/>
      </c>
      <c r="M762" s="51" t="str">
        <f>'Memória de Calculo p Regulação'!P764</f>
        <v/>
      </c>
    </row>
    <row r="763" spans="1:13" ht="39.950000000000003" customHeight="1" x14ac:dyDescent="0.25">
      <c r="A763" s="49">
        <f t="shared" si="11"/>
        <v>755</v>
      </c>
      <c r="B763" s="16">
        <f>'Memória de Calculo p Regulação'!$E765</f>
        <v>0</v>
      </c>
      <c r="C763" s="13" t="str">
        <f>'Memória de Calculo p Regulação'!$F765</f>
        <v/>
      </c>
      <c r="D763" s="16" t="str">
        <f>'Memória de Calculo p Regulação'!G765</f>
        <v/>
      </c>
      <c r="E763" s="13" t="str">
        <f>'Memória de Calculo p Regulação'!H765</f>
        <v/>
      </c>
      <c r="F763" s="16" t="str">
        <f>'Memória de Calculo p Regulação'!I765</f>
        <v/>
      </c>
      <c r="G763" s="16">
        <f>'Memória de Calculo p Regulação'!J746</f>
        <v>0</v>
      </c>
      <c r="H763" s="16">
        <f>'Memória de Calculo p Regulação'!K746</f>
        <v>0</v>
      </c>
      <c r="I763" s="16">
        <f>'Memória de Calculo p Regulação'!L746</f>
        <v>0</v>
      </c>
      <c r="J763" s="16">
        <f>'Memória de Calculo p Regulação'!M765</f>
        <v>0</v>
      </c>
      <c r="K763" s="50">
        <f>'Memória de Calculo p Regulação'!N765</f>
        <v>0</v>
      </c>
      <c r="L763" s="51" t="str">
        <f>'Memória de Calculo p Regulação'!O765</f>
        <v/>
      </c>
      <c r="M763" s="51" t="str">
        <f>'Memória de Calculo p Regulação'!P765</f>
        <v/>
      </c>
    </row>
    <row r="764" spans="1:13" ht="39.950000000000003" customHeight="1" x14ac:dyDescent="0.25">
      <c r="A764" s="49">
        <f t="shared" si="11"/>
        <v>756</v>
      </c>
      <c r="B764" s="16">
        <f>'Memória de Calculo p Regulação'!$E766</f>
        <v>0</v>
      </c>
      <c r="C764" s="13" t="str">
        <f>'Memória de Calculo p Regulação'!$F766</f>
        <v/>
      </c>
      <c r="D764" s="16" t="str">
        <f>'Memória de Calculo p Regulação'!G766</f>
        <v/>
      </c>
      <c r="E764" s="13" t="str">
        <f>'Memória de Calculo p Regulação'!H766</f>
        <v/>
      </c>
      <c r="F764" s="16" t="str">
        <f>'Memória de Calculo p Regulação'!I766</f>
        <v/>
      </c>
      <c r="G764" s="16">
        <f>'Memória de Calculo p Regulação'!J747</f>
        <v>0</v>
      </c>
      <c r="H764" s="16">
        <f>'Memória de Calculo p Regulação'!K747</f>
        <v>0</v>
      </c>
      <c r="I764" s="16">
        <f>'Memória de Calculo p Regulação'!L747</f>
        <v>0</v>
      </c>
      <c r="J764" s="16">
        <f>'Memória de Calculo p Regulação'!M766</f>
        <v>0</v>
      </c>
      <c r="K764" s="50">
        <f>'Memória de Calculo p Regulação'!N766</f>
        <v>0</v>
      </c>
      <c r="L764" s="51" t="str">
        <f>'Memória de Calculo p Regulação'!O766</f>
        <v/>
      </c>
      <c r="M764" s="51" t="str">
        <f>'Memória de Calculo p Regulação'!P766</f>
        <v/>
      </c>
    </row>
    <row r="765" spans="1:13" ht="39.950000000000003" customHeight="1" x14ac:dyDescent="0.25">
      <c r="A765" s="49">
        <f t="shared" si="11"/>
        <v>757</v>
      </c>
      <c r="B765" s="16">
        <f>'Memória de Calculo p Regulação'!$E767</f>
        <v>0</v>
      </c>
      <c r="C765" s="13" t="str">
        <f>'Memória de Calculo p Regulação'!$F767</f>
        <v/>
      </c>
      <c r="D765" s="16" t="str">
        <f>'Memória de Calculo p Regulação'!G767</f>
        <v/>
      </c>
      <c r="E765" s="13" t="str">
        <f>'Memória de Calculo p Regulação'!H767</f>
        <v/>
      </c>
      <c r="F765" s="16" t="str">
        <f>'Memória de Calculo p Regulação'!I767</f>
        <v/>
      </c>
      <c r="G765" s="16">
        <f>'Memória de Calculo p Regulação'!J748</f>
        <v>0</v>
      </c>
      <c r="H765" s="16">
        <f>'Memória de Calculo p Regulação'!K748</f>
        <v>0</v>
      </c>
      <c r="I765" s="16">
        <f>'Memória de Calculo p Regulação'!L748</f>
        <v>0</v>
      </c>
      <c r="J765" s="16">
        <f>'Memória de Calculo p Regulação'!M767</f>
        <v>0</v>
      </c>
      <c r="K765" s="50">
        <f>'Memória de Calculo p Regulação'!N767</f>
        <v>0</v>
      </c>
      <c r="L765" s="51" t="str">
        <f>'Memória de Calculo p Regulação'!O767</f>
        <v/>
      </c>
      <c r="M765" s="51" t="str">
        <f>'Memória de Calculo p Regulação'!P767</f>
        <v/>
      </c>
    </row>
    <row r="766" spans="1:13" ht="39.950000000000003" customHeight="1" x14ac:dyDescent="0.25">
      <c r="A766" s="49">
        <f t="shared" si="11"/>
        <v>758</v>
      </c>
      <c r="B766" s="16">
        <f>'Memória de Calculo p Regulação'!$E768</f>
        <v>0</v>
      </c>
      <c r="C766" s="13" t="str">
        <f>'Memória de Calculo p Regulação'!$F768</f>
        <v/>
      </c>
      <c r="D766" s="16" t="str">
        <f>'Memória de Calculo p Regulação'!G768</f>
        <v/>
      </c>
      <c r="E766" s="13" t="str">
        <f>'Memória de Calculo p Regulação'!H768</f>
        <v/>
      </c>
      <c r="F766" s="16" t="str">
        <f>'Memória de Calculo p Regulação'!I768</f>
        <v/>
      </c>
      <c r="G766" s="16">
        <f>'Memória de Calculo p Regulação'!J749</f>
        <v>0</v>
      </c>
      <c r="H766" s="16">
        <f>'Memória de Calculo p Regulação'!K749</f>
        <v>0</v>
      </c>
      <c r="I766" s="16">
        <f>'Memória de Calculo p Regulação'!L749</f>
        <v>0</v>
      </c>
      <c r="J766" s="16">
        <f>'Memória de Calculo p Regulação'!M768</f>
        <v>0</v>
      </c>
      <c r="K766" s="50">
        <f>'Memória de Calculo p Regulação'!N768</f>
        <v>0</v>
      </c>
      <c r="L766" s="51" t="str">
        <f>'Memória de Calculo p Regulação'!O768</f>
        <v/>
      </c>
      <c r="M766" s="51" t="str">
        <f>'Memória de Calculo p Regulação'!P768</f>
        <v/>
      </c>
    </row>
    <row r="767" spans="1:13" ht="39.950000000000003" customHeight="1" x14ac:dyDescent="0.25">
      <c r="A767" s="49">
        <f t="shared" si="11"/>
        <v>759</v>
      </c>
      <c r="B767" s="16">
        <f>'Memória de Calculo p Regulação'!$E769</f>
        <v>0</v>
      </c>
      <c r="C767" s="13" t="str">
        <f>'Memória de Calculo p Regulação'!$F769</f>
        <v/>
      </c>
      <c r="D767" s="16" t="str">
        <f>'Memória de Calculo p Regulação'!G769</f>
        <v/>
      </c>
      <c r="E767" s="13" t="str">
        <f>'Memória de Calculo p Regulação'!H769</f>
        <v/>
      </c>
      <c r="F767" s="16" t="str">
        <f>'Memória de Calculo p Regulação'!I769</f>
        <v/>
      </c>
      <c r="G767" s="16">
        <f>'Memória de Calculo p Regulação'!J750</f>
        <v>0</v>
      </c>
      <c r="H767" s="16">
        <f>'Memória de Calculo p Regulação'!K750</f>
        <v>0</v>
      </c>
      <c r="I767" s="16">
        <f>'Memória de Calculo p Regulação'!L750</f>
        <v>0</v>
      </c>
      <c r="J767" s="16">
        <f>'Memória de Calculo p Regulação'!M769</f>
        <v>0</v>
      </c>
      <c r="K767" s="50">
        <f>'Memória de Calculo p Regulação'!N769</f>
        <v>0</v>
      </c>
      <c r="L767" s="51" t="str">
        <f>'Memória de Calculo p Regulação'!O769</f>
        <v/>
      </c>
      <c r="M767" s="51" t="str">
        <f>'Memória de Calculo p Regulação'!P769</f>
        <v/>
      </c>
    </row>
    <row r="768" spans="1:13" ht="39.950000000000003" customHeight="1" x14ac:dyDescent="0.25">
      <c r="A768" s="49">
        <f t="shared" si="11"/>
        <v>760</v>
      </c>
      <c r="B768" s="16">
        <f>'Memória de Calculo p Regulação'!$E770</f>
        <v>0</v>
      </c>
      <c r="C768" s="13" t="str">
        <f>'Memória de Calculo p Regulação'!$F770</f>
        <v/>
      </c>
      <c r="D768" s="16" t="str">
        <f>'Memória de Calculo p Regulação'!G770</f>
        <v/>
      </c>
      <c r="E768" s="13" t="str">
        <f>'Memória de Calculo p Regulação'!H770</f>
        <v/>
      </c>
      <c r="F768" s="16" t="str">
        <f>'Memória de Calculo p Regulação'!I770</f>
        <v/>
      </c>
      <c r="G768" s="16">
        <f>'Memória de Calculo p Regulação'!J751</f>
        <v>0</v>
      </c>
      <c r="H768" s="16">
        <f>'Memória de Calculo p Regulação'!K751</f>
        <v>0</v>
      </c>
      <c r="I768" s="16">
        <f>'Memória de Calculo p Regulação'!L751</f>
        <v>0</v>
      </c>
      <c r="J768" s="16">
        <f>'Memória de Calculo p Regulação'!M770</f>
        <v>0</v>
      </c>
      <c r="K768" s="50">
        <f>'Memória de Calculo p Regulação'!N770</f>
        <v>0</v>
      </c>
      <c r="L768" s="51" t="str">
        <f>'Memória de Calculo p Regulação'!O770</f>
        <v/>
      </c>
      <c r="M768" s="51" t="str">
        <f>'Memória de Calculo p Regulação'!P770</f>
        <v/>
      </c>
    </row>
    <row r="769" spans="1:13" ht="39.950000000000003" customHeight="1" x14ac:dyDescent="0.25">
      <c r="A769" s="49">
        <f t="shared" si="11"/>
        <v>761</v>
      </c>
      <c r="B769" s="16">
        <f>'Memória de Calculo p Regulação'!$E771</f>
        <v>0</v>
      </c>
      <c r="C769" s="13" t="str">
        <f>'Memória de Calculo p Regulação'!$F771</f>
        <v/>
      </c>
      <c r="D769" s="16" t="str">
        <f>'Memória de Calculo p Regulação'!G771</f>
        <v/>
      </c>
      <c r="E769" s="13" t="str">
        <f>'Memória de Calculo p Regulação'!H771</f>
        <v/>
      </c>
      <c r="F769" s="16" t="str">
        <f>'Memória de Calculo p Regulação'!I771</f>
        <v/>
      </c>
      <c r="G769" s="16">
        <f>'Memória de Calculo p Regulação'!J752</f>
        <v>0</v>
      </c>
      <c r="H769" s="16">
        <f>'Memória de Calculo p Regulação'!K752</f>
        <v>0</v>
      </c>
      <c r="I769" s="16">
        <f>'Memória de Calculo p Regulação'!L752</f>
        <v>0</v>
      </c>
      <c r="J769" s="16">
        <f>'Memória de Calculo p Regulação'!M771</f>
        <v>0</v>
      </c>
      <c r="K769" s="50">
        <f>'Memória de Calculo p Regulação'!N771</f>
        <v>0</v>
      </c>
      <c r="L769" s="51" t="str">
        <f>'Memória de Calculo p Regulação'!O771</f>
        <v/>
      </c>
      <c r="M769" s="51" t="str">
        <f>'Memória de Calculo p Regulação'!P771</f>
        <v/>
      </c>
    </row>
    <row r="770" spans="1:13" ht="39.950000000000003" customHeight="1" x14ac:dyDescent="0.25">
      <c r="A770" s="49">
        <f t="shared" si="11"/>
        <v>762</v>
      </c>
      <c r="B770" s="16">
        <f>'Memória de Calculo p Regulação'!$E772</f>
        <v>0</v>
      </c>
      <c r="C770" s="13" t="str">
        <f>'Memória de Calculo p Regulação'!$F772</f>
        <v/>
      </c>
      <c r="D770" s="16" t="str">
        <f>'Memória de Calculo p Regulação'!G772</f>
        <v/>
      </c>
      <c r="E770" s="13" t="str">
        <f>'Memória de Calculo p Regulação'!H772</f>
        <v/>
      </c>
      <c r="F770" s="16" t="str">
        <f>'Memória de Calculo p Regulação'!I772</f>
        <v/>
      </c>
      <c r="G770" s="16">
        <f>'Memória de Calculo p Regulação'!J753</f>
        <v>0</v>
      </c>
      <c r="H770" s="16">
        <f>'Memória de Calculo p Regulação'!K753</f>
        <v>0</v>
      </c>
      <c r="I770" s="16">
        <f>'Memória de Calculo p Regulação'!L753</f>
        <v>0</v>
      </c>
      <c r="J770" s="16">
        <f>'Memória de Calculo p Regulação'!M772</f>
        <v>0</v>
      </c>
      <c r="K770" s="50">
        <f>'Memória de Calculo p Regulação'!N772</f>
        <v>0</v>
      </c>
      <c r="L770" s="51" t="str">
        <f>'Memória de Calculo p Regulação'!O772</f>
        <v/>
      </c>
      <c r="M770" s="51" t="str">
        <f>'Memória de Calculo p Regulação'!P772</f>
        <v/>
      </c>
    </row>
    <row r="771" spans="1:13" ht="39.950000000000003" customHeight="1" x14ac:dyDescent="0.25">
      <c r="A771" s="49">
        <f t="shared" si="11"/>
        <v>763</v>
      </c>
      <c r="B771" s="16">
        <f>'Memória de Calculo p Regulação'!$E773</f>
        <v>0</v>
      </c>
      <c r="C771" s="13" t="str">
        <f>'Memória de Calculo p Regulação'!$F773</f>
        <v/>
      </c>
      <c r="D771" s="16" t="str">
        <f>'Memória de Calculo p Regulação'!G773</f>
        <v/>
      </c>
      <c r="E771" s="13" t="str">
        <f>'Memória de Calculo p Regulação'!H773</f>
        <v/>
      </c>
      <c r="F771" s="16" t="str">
        <f>'Memória de Calculo p Regulação'!I773</f>
        <v/>
      </c>
      <c r="G771" s="16">
        <f>'Memória de Calculo p Regulação'!J754</f>
        <v>0</v>
      </c>
      <c r="H771" s="16">
        <f>'Memória de Calculo p Regulação'!K754</f>
        <v>0</v>
      </c>
      <c r="I771" s="16">
        <f>'Memória de Calculo p Regulação'!L754</f>
        <v>0</v>
      </c>
      <c r="J771" s="16">
        <f>'Memória de Calculo p Regulação'!M773</f>
        <v>0</v>
      </c>
      <c r="K771" s="50">
        <f>'Memória de Calculo p Regulação'!N773</f>
        <v>0</v>
      </c>
      <c r="L771" s="51" t="str">
        <f>'Memória de Calculo p Regulação'!O773</f>
        <v/>
      </c>
      <c r="M771" s="51" t="str">
        <f>'Memória de Calculo p Regulação'!P773</f>
        <v/>
      </c>
    </row>
    <row r="772" spans="1:13" ht="39.950000000000003" customHeight="1" x14ac:dyDescent="0.25">
      <c r="A772" s="49">
        <f t="shared" si="11"/>
        <v>764</v>
      </c>
      <c r="B772" s="16">
        <f>'Memória de Calculo p Regulação'!$E774</f>
        <v>0</v>
      </c>
      <c r="C772" s="13" t="str">
        <f>'Memória de Calculo p Regulação'!$F774</f>
        <v/>
      </c>
      <c r="D772" s="16" t="str">
        <f>'Memória de Calculo p Regulação'!G774</f>
        <v/>
      </c>
      <c r="E772" s="13" t="str">
        <f>'Memória de Calculo p Regulação'!H774</f>
        <v/>
      </c>
      <c r="F772" s="16" t="str">
        <f>'Memória de Calculo p Regulação'!I774</f>
        <v/>
      </c>
      <c r="G772" s="16">
        <f>'Memória de Calculo p Regulação'!J755</f>
        <v>0</v>
      </c>
      <c r="H772" s="16">
        <f>'Memória de Calculo p Regulação'!K755</f>
        <v>0</v>
      </c>
      <c r="I772" s="16">
        <f>'Memória de Calculo p Regulação'!L755</f>
        <v>0</v>
      </c>
      <c r="J772" s="16">
        <f>'Memória de Calculo p Regulação'!M774</f>
        <v>0</v>
      </c>
      <c r="K772" s="50">
        <f>'Memória de Calculo p Regulação'!N774</f>
        <v>0</v>
      </c>
      <c r="L772" s="51" t="str">
        <f>'Memória de Calculo p Regulação'!O774</f>
        <v/>
      </c>
      <c r="M772" s="51" t="str">
        <f>'Memória de Calculo p Regulação'!P774</f>
        <v/>
      </c>
    </row>
    <row r="773" spans="1:13" ht="39.950000000000003" customHeight="1" x14ac:dyDescent="0.25">
      <c r="A773" s="49">
        <f t="shared" si="11"/>
        <v>765</v>
      </c>
      <c r="B773" s="16">
        <f>'Memória de Calculo p Regulação'!$E775</f>
        <v>0</v>
      </c>
      <c r="C773" s="13" t="str">
        <f>'Memória de Calculo p Regulação'!$F775</f>
        <v/>
      </c>
      <c r="D773" s="16" t="str">
        <f>'Memória de Calculo p Regulação'!G775</f>
        <v/>
      </c>
      <c r="E773" s="13" t="str">
        <f>'Memória de Calculo p Regulação'!H775</f>
        <v/>
      </c>
      <c r="F773" s="16" t="str">
        <f>'Memória de Calculo p Regulação'!I775</f>
        <v/>
      </c>
      <c r="G773" s="16">
        <f>'Memória de Calculo p Regulação'!J756</f>
        <v>0</v>
      </c>
      <c r="H773" s="16">
        <f>'Memória de Calculo p Regulação'!K756</f>
        <v>0</v>
      </c>
      <c r="I773" s="16">
        <f>'Memória de Calculo p Regulação'!L756</f>
        <v>0</v>
      </c>
      <c r="J773" s="16">
        <f>'Memória de Calculo p Regulação'!M775</f>
        <v>0</v>
      </c>
      <c r="K773" s="50">
        <f>'Memória de Calculo p Regulação'!N775</f>
        <v>0</v>
      </c>
      <c r="L773" s="51" t="str">
        <f>'Memória de Calculo p Regulação'!O775</f>
        <v/>
      </c>
      <c r="M773" s="51" t="str">
        <f>'Memória de Calculo p Regulação'!P775</f>
        <v/>
      </c>
    </row>
    <row r="774" spans="1:13" ht="39.950000000000003" customHeight="1" x14ac:dyDescent="0.25">
      <c r="A774" s="49">
        <f t="shared" si="11"/>
        <v>766</v>
      </c>
      <c r="B774" s="16">
        <f>'Memória de Calculo p Regulação'!$E776</f>
        <v>0</v>
      </c>
      <c r="C774" s="13" t="str">
        <f>'Memória de Calculo p Regulação'!$F776</f>
        <v/>
      </c>
      <c r="D774" s="16" t="str">
        <f>'Memória de Calculo p Regulação'!G776</f>
        <v/>
      </c>
      <c r="E774" s="13" t="str">
        <f>'Memória de Calculo p Regulação'!H776</f>
        <v/>
      </c>
      <c r="F774" s="16" t="str">
        <f>'Memória de Calculo p Regulação'!I776</f>
        <v/>
      </c>
      <c r="G774" s="16">
        <f>'Memória de Calculo p Regulação'!J757</f>
        <v>0</v>
      </c>
      <c r="H774" s="16">
        <f>'Memória de Calculo p Regulação'!K757</f>
        <v>0</v>
      </c>
      <c r="I774" s="16">
        <f>'Memória de Calculo p Regulação'!L757</f>
        <v>0</v>
      </c>
      <c r="J774" s="16">
        <f>'Memória de Calculo p Regulação'!M776</f>
        <v>0</v>
      </c>
      <c r="K774" s="50">
        <f>'Memória de Calculo p Regulação'!N776</f>
        <v>0</v>
      </c>
      <c r="L774" s="51" t="str">
        <f>'Memória de Calculo p Regulação'!O776</f>
        <v/>
      </c>
      <c r="M774" s="51" t="str">
        <f>'Memória de Calculo p Regulação'!P776</f>
        <v/>
      </c>
    </row>
    <row r="775" spans="1:13" ht="39.950000000000003" customHeight="1" x14ac:dyDescent="0.25">
      <c r="A775" s="49">
        <f t="shared" si="11"/>
        <v>767</v>
      </c>
      <c r="B775" s="16">
        <f>'Memória de Calculo p Regulação'!$E777</f>
        <v>0</v>
      </c>
      <c r="C775" s="13" t="str">
        <f>'Memória de Calculo p Regulação'!$F777</f>
        <v/>
      </c>
      <c r="D775" s="16" t="str">
        <f>'Memória de Calculo p Regulação'!G777</f>
        <v/>
      </c>
      <c r="E775" s="13" t="str">
        <f>'Memória de Calculo p Regulação'!H777</f>
        <v/>
      </c>
      <c r="F775" s="16" t="str">
        <f>'Memória de Calculo p Regulação'!I777</f>
        <v/>
      </c>
      <c r="G775" s="16">
        <f>'Memória de Calculo p Regulação'!J758</f>
        <v>0</v>
      </c>
      <c r="H775" s="16">
        <f>'Memória de Calculo p Regulação'!K758</f>
        <v>0</v>
      </c>
      <c r="I775" s="16">
        <f>'Memória de Calculo p Regulação'!L758</f>
        <v>0</v>
      </c>
      <c r="J775" s="16">
        <f>'Memória de Calculo p Regulação'!M777</f>
        <v>0</v>
      </c>
      <c r="K775" s="50">
        <f>'Memória de Calculo p Regulação'!N777</f>
        <v>0</v>
      </c>
      <c r="L775" s="51" t="str">
        <f>'Memória de Calculo p Regulação'!O777</f>
        <v/>
      </c>
      <c r="M775" s="51" t="str">
        <f>'Memória de Calculo p Regulação'!P777</f>
        <v/>
      </c>
    </row>
    <row r="776" spans="1:13" ht="39.950000000000003" customHeight="1" x14ac:dyDescent="0.25">
      <c r="A776" s="49">
        <f t="shared" si="11"/>
        <v>768</v>
      </c>
      <c r="B776" s="16">
        <f>'Memória de Calculo p Regulação'!$E778</f>
        <v>0</v>
      </c>
      <c r="C776" s="13" t="str">
        <f>'Memória de Calculo p Regulação'!$F778</f>
        <v/>
      </c>
      <c r="D776" s="16" t="str">
        <f>'Memória de Calculo p Regulação'!G778</f>
        <v/>
      </c>
      <c r="E776" s="13" t="str">
        <f>'Memória de Calculo p Regulação'!H778</f>
        <v/>
      </c>
      <c r="F776" s="16" t="str">
        <f>'Memória de Calculo p Regulação'!I778</f>
        <v/>
      </c>
      <c r="G776" s="16">
        <f>'Memória de Calculo p Regulação'!J759</f>
        <v>0</v>
      </c>
      <c r="H776" s="16">
        <f>'Memória de Calculo p Regulação'!K759</f>
        <v>0</v>
      </c>
      <c r="I776" s="16">
        <f>'Memória de Calculo p Regulação'!L759</f>
        <v>0</v>
      </c>
      <c r="J776" s="16">
        <f>'Memória de Calculo p Regulação'!M778</f>
        <v>0</v>
      </c>
      <c r="K776" s="50">
        <f>'Memória de Calculo p Regulação'!N778</f>
        <v>0</v>
      </c>
      <c r="L776" s="51" t="str">
        <f>'Memória de Calculo p Regulação'!O778</f>
        <v/>
      </c>
      <c r="M776" s="51" t="str">
        <f>'Memória de Calculo p Regulação'!P778</f>
        <v/>
      </c>
    </row>
    <row r="777" spans="1:13" ht="39.950000000000003" customHeight="1" x14ac:dyDescent="0.25">
      <c r="A777" s="49">
        <f t="shared" si="11"/>
        <v>769</v>
      </c>
      <c r="B777" s="16">
        <f>'Memória de Calculo p Regulação'!$E779</f>
        <v>0</v>
      </c>
      <c r="C777" s="13" t="str">
        <f>'Memória de Calculo p Regulação'!$F779</f>
        <v/>
      </c>
      <c r="D777" s="16" t="str">
        <f>'Memória de Calculo p Regulação'!G779</f>
        <v/>
      </c>
      <c r="E777" s="13" t="str">
        <f>'Memória de Calculo p Regulação'!H779</f>
        <v/>
      </c>
      <c r="F777" s="16" t="str">
        <f>'Memória de Calculo p Regulação'!I779</f>
        <v/>
      </c>
      <c r="G777" s="16">
        <f>'Memória de Calculo p Regulação'!J760</f>
        <v>0</v>
      </c>
      <c r="H777" s="16">
        <f>'Memória de Calculo p Regulação'!K760</f>
        <v>0</v>
      </c>
      <c r="I777" s="16">
        <f>'Memória de Calculo p Regulação'!L760</f>
        <v>0</v>
      </c>
      <c r="J777" s="16">
        <f>'Memória de Calculo p Regulação'!M779</f>
        <v>0</v>
      </c>
      <c r="K777" s="50">
        <f>'Memória de Calculo p Regulação'!N779</f>
        <v>0</v>
      </c>
      <c r="L777" s="51" t="str">
        <f>'Memória de Calculo p Regulação'!O779</f>
        <v/>
      </c>
      <c r="M777" s="51" t="str">
        <f>'Memória de Calculo p Regulação'!P779</f>
        <v/>
      </c>
    </row>
    <row r="778" spans="1:13" ht="39.950000000000003" customHeight="1" x14ac:dyDescent="0.25">
      <c r="A778" s="49">
        <f t="shared" ref="A778:A841" si="12">A777+1</f>
        <v>770</v>
      </c>
      <c r="B778" s="16">
        <f>'Memória de Calculo p Regulação'!$E780</f>
        <v>0</v>
      </c>
      <c r="C778" s="13" t="str">
        <f>'Memória de Calculo p Regulação'!$F780</f>
        <v/>
      </c>
      <c r="D778" s="16" t="str">
        <f>'Memória de Calculo p Regulação'!G780</f>
        <v/>
      </c>
      <c r="E778" s="13" t="str">
        <f>'Memória de Calculo p Regulação'!H780</f>
        <v/>
      </c>
      <c r="F778" s="16" t="str">
        <f>'Memória de Calculo p Regulação'!I780</f>
        <v/>
      </c>
      <c r="G778" s="16">
        <f>'Memória de Calculo p Regulação'!J761</f>
        <v>0</v>
      </c>
      <c r="H778" s="16">
        <f>'Memória de Calculo p Regulação'!K761</f>
        <v>0</v>
      </c>
      <c r="I778" s="16">
        <f>'Memória de Calculo p Regulação'!L761</f>
        <v>0</v>
      </c>
      <c r="J778" s="16">
        <f>'Memória de Calculo p Regulação'!M780</f>
        <v>0</v>
      </c>
      <c r="K778" s="50">
        <f>'Memória de Calculo p Regulação'!N780</f>
        <v>0</v>
      </c>
      <c r="L778" s="51" t="str">
        <f>'Memória de Calculo p Regulação'!O780</f>
        <v/>
      </c>
      <c r="M778" s="51" t="str">
        <f>'Memória de Calculo p Regulação'!P780</f>
        <v/>
      </c>
    </row>
    <row r="779" spans="1:13" ht="39.950000000000003" customHeight="1" x14ac:dyDescent="0.25">
      <c r="A779" s="49">
        <f t="shared" si="12"/>
        <v>771</v>
      </c>
      <c r="B779" s="16">
        <f>'Memória de Calculo p Regulação'!$E781</f>
        <v>0</v>
      </c>
      <c r="C779" s="13" t="str">
        <f>'Memória de Calculo p Regulação'!$F781</f>
        <v/>
      </c>
      <c r="D779" s="16" t="str">
        <f>'Memória de Calculo p Regulação'!G781</f>
        <v/>
      </c>
      <c r="E779" s="13" t="str">
        <f>'Memória de Calculo p Regulação'!H781</f>
        <v/>
      </c>
      <c r="F779" s="16" t="str">
        <f>'Memória de Calculo p Regulação'!I781</f>
        <v/>
      </c>
      <c r="G779" s="16">
        <f>'Memória de Calculo p Regulação'!J762</f>
        <v>0</v>
      </c>
      <c r="H779" s="16">
        <f>'Memória de Calculo p Regulação'!K762</f>
        <v>0</v>
      </c>
      <c r="I779" s="16">
        <f>'Memória de Calculo p Regulação'!L762</f>
        <v>0</v>
      </c>
      <c r="J779" s="16">
        <f>'Memória de Calculo p Regulação'!M781</f>
        <v>0</v>
      </c>
      <c r="K779" s="50">
        <f>'Memória de Calculo p Regulação'!N781</f>
        <v>0</v>
      </c>
      <c r="L779" s="51" t="str">
        <f>'Memória de Calculo p Regulação'!O781</f>
        <v/>
      </c>
      <c r="M779" s="51" t="str">
        <f>'Memória de Calculo p Regulação'!P781</f>
        <v/>
      </c>
    </row>
    <row r="780" spans="1:13" ht="39.950000000000003" customHeight="1" x14ac:dyDescent="0.25">
      <c r="A780" s="49">
        <f t="shared" si="12"/>
        <v>772</v>
      </c>
      <c r="B780" s="16">
        <f>'Memória de Calculo p Regulação'!$E782</f>
        <v>0</v>
      </c>
      <c r="C780" s="13" t="str">
        <f>'Memória de Calculo p Regulação'!$F782</f>
        <v/>
      </c>
      <c r="D780" s="16" t="str">
        <f>'Memória de Calculo p Regulação'!G782</f>
        <v/>
      </c>
      <c r="E780" s="13" t="str">
        <f>'Memória de Calculo p Regulação'!H782</f>
        <v/>
      </c>
      <c r="F780" s="16" t="str">
        <f>'Memória de Calculo p Regulação'!I782</f>
        <v/>
      </c>
      <c r="G780" s="16">
        <f>'Memória de Calculo p Regulação'!J763</f>
        <v>0</v>
      </c>
      <c r="H780" s="16">
        <f>'Memória de Calculo p Regulação'!K763</f>
        <v>0</v>
      </c>
      <c r="I780" s="16">
        <f>'Memória de Calculo p Regulação'!L763</f>
        <v>0</v>
      </c>
      <c r="J780" s="16">
        <f>'Memória de Calculo p Regulação'!M782</f>
        <v>0</v>
      </c>
      <c r="K780" s="50">
        <f>'Memória de Calculo p Regulação'!N782</f>
        <v>0</v>
      </c>
      <c r="L780" s="51" t="str">
        <f>'Memória de Calculo p Regulação'!O782</f>
        <v/>
      </c>
      <c r="M780" s="51" t="str">
        <f>'Memória de Calculo p Regulação'!P782</f>
        <v/>
      </c>
    </row>
    <row r="781" spans="1:13" ht="39.950000000000003" customHeight="1" x14ac:dyDescent="0.25">
      <c r="A781" s="49">
        <f t="shared" si="12"/>
        <v>773</v>
      </c>
      <c r="B781" s="16">
        <f>'Memória de Calculo p Regulação'!$E783</f>
        <v>0</v>
      </c>
      <c r="C781" s="13" t="str">
        <f>'Memória de Calculo p Regulação'!$F783</f>
        <v/>
      </c>
      <c r="D781" s="16" t="str">
        <f>'Memória de Calculo p Regulação'!G783</f>
        <v/>
      </c>
      <c r="E781" s="13" t="str">
        <f>'Memória de Calculo p Regulação'!H783</f>
        <v/>
      </c>
      <c r="F781" s="16" t="str">
        <f>'Memória de Calculo p Regulação'!I783</f>
        <v/>
      </c>
      <c r="G781" s="16">
        <f>'Memória de Calculo p Regulação'!J764</f>
        <v>0</v>
      </c>
      <c r="H781" s="16">
        <f>'Memória de Calculo p Regulação'!K764</f>
        <v>0</v>
      </c>
      <c r="I781" s="16">
        <f>'Memória de Calculo p Regulação'!L764</f>
        <v>0</v>
      </c>
      <c r="J781" s="16">
        <f>'Memória de Calculo p Regulação'!M783</f>
        <v>0</v>
      </c>
      <c r="K781" s="50">
        <f>'Memória de Calculo p Regulação'!N783</f>
        <v>0</v>
      </c>
      <c r="L781" s="51" t="str">
        <f>'Memória de Calculo p Regulação'!O783</f>
        <v/>
      </c>
      <c r="M781" s="51" t="str">
        <f>'Memória de Calculo p Regulação'!P783</f>
        <v/>
      </c>
    </row>
    <row r="782" spans="1:13" ht="39.950000000000003" customHeight="1" x14ac:dyDescent="0.25">
      <c r="A782" s="49">
        <f t="shared" si="12"/>
        <v>774</v>
      </c>
      <c r="B782" s="16">
        <f>'Memória de Calculo p Regulação'!$E784</f>
        <v>0</v>
      </c>
      <c r="C782" s="13" t="str">
        <f>'Memória de Calculo p Regulação'!$F784</f>
        <v/>
      </c>
      <c r="D782" s="16" t="str">
        <f>'Memória de Calculo p Regulação'!G784</f>
        <v/>
      </c>
      <c r="E782" s="13" t="str">
        <f>'Memória de Calculo p Regulação'!H784</f>
        <v/>
      </c>
      <c r="F782" s="16" t="str">
        <f>'Memória de Calculo p Regulação'!I784</f>
        <v/>
      </c>
      <c r="G782" s="16">
        <f>'Memória de Calculo p Regulação'!J765</f>
        <v>0</v>
      </c>
      <c r="H782" s="16">
        <f>'Memória de Calculo p Regulação'!K765</f>
        <v>0</v>
      </c>
      <c r="I782" s="16">
        <f>'Memória de Calculo p Regulação'!L765</f>
        <v>0</v>
      </c>
      <c r="J782" s="16">
        <f>'Memória de Calculo p Regulação'!M784</f>
        <v>0</v>
      </c>
      <c r="K782" s="50">
        <f>'Memória de Calculo p Regulação'!N784</f>
        <v>0</v>
      </c>
      <c r="L782" s="51" t="str">
        <f>'Memória de Calculo p Regulação'!O784</f>
        <v/>
      </c>
      <c r="M782" s="51" t="str">
        <f>'Memória de Calculo p Regulação'!P784</f>
        <v/>
      </c>
    </row>
    <row r="783" spans="1:13" ht="39.950000000000003" customHeight="1" x14ac:dyDescent="0.25">
      <c r="A783" s="49">
        <f t="shared" si="12"/>
        <v>775</v>
      </c>
      <c r="B783" s="16">
        <f>'Memória de Calculo p Regulação'!$E785</f>
        <v>0</v>
      </c>
      <c r="C783" s="13" t="str">
        <f>'Memória de Calculo p Regulação'!$F785</f>
        <v/>
      </c>
      <c r="D783" s="16" t="str">
        <f>'Memória de Calculo p Regulação'!G785</f>
        <v/>
      </c>
      <c r="E783" s="13" t="str">
        <f>'Memória de Calculo p Regulação'!H785</f>
        <v/>
      </c>
      <c r="F783" s="16" t="str">
        <f>'Memória de Calculo p Regulação'!I785</f>
        <v/>
      </c>
      <c r="G783" s="16">
        <f>'Memória de Calculo p Regulação'!J766</f>
        <v>0</v>
      </c>
      <c r="H783" s="16">
        <f>'Memória de Calculo p Regulação'!K766</f>
        <v>0</v>
      </c>
      <c r="I783" s="16">
        <f>'Memória de Calculo p Regulação'!L766</f>
        <v>0</v>
      </c>
      <c r="J783" s="16">
        <f>'Memória de Calculo p Regulação'!M785</f>
        <v>0</v>
      </c>
      <c r="K783" s="50">
        <f>'Memória de Calculo p Regulação'!N785</f>
        <v>0</v>
      </c>
      <c r="L783" s="51" t="str">
        <f>'Memória de Calculo p Regulação'!O785</f>
        <v/>
      </c>
      <c r="M783" s="51" t="str">
        <f>'Memória de Calculo p Regulação'!P785</f>
        <v/>
      </c>
    </row>
    <row r="784" spans="1:13" ht="39.950000000000003" customHeight="1" x14ac:dyDescent="0.25">
      <c r="A784" s="49">
        <f t="shared" si="12"/>
        <v>776</v>
      </c>
      <c r="B784" s="16">
        <f>'Memória de Calculo p Regulação'!$E786</f>
        <v>0</v>
      </c>
      <c r="C784" s="13" t="str">
        <f>'Memória de Calculo p Regulação'!$F786</f>
        <v/>
      </c>
      <c r="D784" s="16" t="str">
        <f>'Memória de Calculo p Regulação'!G786</f>
        <v/>
      </c>
      <c r="E784" s="13" t="str">
        <f>'Memória de Calculo p Regulação'!H786</f>
        <v/>
      </c>
      <c r="F784" s="16" t="str">
        <f>'Memória de Calculo p Regulação'!I786</f>
        <v/>
      </c>
      <c r="G784" s="16">
        <f>'Memória de Calculo p Regulação'!J767</f>
        <v>0</v>
      </c>
      <c r="H784" s="16">
        <f>'Memória de Calculo p Regulação'!K767</f>
        <v>0</v>
      </c>
      <c r="I784" s="16">
        <f>'Memória de Calculo p Regulação'!L767</f>
        <v>0</v>
      </c>
      <c r="J784" s="16">
        <f>'Memória de Calculo p Regulação'!M786</f>
        <v>0</v>
      </c>
      <c r="K784" s="50">
        <f>'Memória de Calculo p Regulação'!N786</f>
        <v>0</v>
      </c>
      <c r="L784" s="51" t="str">
        <f>'Memória de Calculo p Regulação'!O786</f>
        <v/>
      </c>
      <c r="M784" s="51" t="str">
        <f>'Memória de Calculo p Regulação'!P786</f>
        <v/>
      </c>
    </row>
    <row r="785" spans="1:13" ht="39.950000000000003" customHeight="1" x14ac:dyDescent="0.25">
      <c r="A785" s="49">
        <f t="shared" si="12"/>
        <v>777</v>
      </c>
      <c r="B785" s="16">
        <f>'Memória de Calculo p Regulação'!$E787</f>
        <v>0</v>
      </c>
      <c r="C785" s="13" t="str">
        <f>'Memória de Calculo p Regulação'!$F787</f>
        <v/>
      </c>
      <c r="D785" s="16" t="str">
        <f>'Memória de Calculo p Regulação'!G787</f>
        <v/>
      </c>
      <c r="E785" s="13" t="str">
        <f>'Memória de Calculo p Regulação'!H787</f>
        <v/>
      </c>
      <c r="F785" s="16" t="str">
        <f>'Memória de Calculo p Regulação'!I787</f>
        <v/>
      </c>
      <c r="G785" s="16">
        <f>'Memória de Calculo p Regulação'!J768</f>
        <v>0</v>
      </c>
      <c r="H785" s="16">
        <f>'Memória de Calculo p Regulação'!K768</f>
        <v>0</v>
      </c>
      <c r="I785" s="16">
        <f>'Memória de Calculo p Regulação'!L768</f>
        <v>0</v>
      </c>
      <c r="J785" s="16">
        <f>'Memória de Calculo p Regulação'!M787</f>
        <v>0</v>
      </c>
      <c r="K785" s="50">
        <f>'Memória de Calculo p Regulação'!N787</f>
        <v>0</v>
      </c>
      <c r="L785" s="51" t="str">
        <f>'Memória de Calculo p Regulação'!O787</f>
        <v/>
      </c>
      <c r="M785" s="51" t="str">
        <f>'Memória de Calculo p Regulação'!P787</f>
        <v/>
      </c>
    </row>
    <row r="786" spans="1:13" ht="39.950000000000003" customHeight="1" x14ac:dyDescent="0.25">
      <c r="A786" s="49">
        <f t="shared" si="12"/>
        <v>778</v>
      </c>
      <c r="B786" s="16">
        <f>'Memória de Calculo p Regulação'!$E788</f>
        <v>0</v>
      </c>
      <c r="C786" s="13" t="str">
        <f>'Memória de Calculo p Regulação'!$F788</f>
        <v/>
      </c>
      <c r="D786" s="16" t="str">
        <f>'Memória de Calculo p Regulação'!G788</f>
        <v/>
      </c>
      <c r="E786" s="13" t="str">
        <f>'Memória de Calculo p Regulação'!H788</f>
        <v/>
      </c>
      <c r="F786" s="16" t="str">
        <f>'Memória de Calculo p Regulação'!I788</f>
        <v/>
      </c>
      <c r="G786" s="16">
        <f>'Memória de Calculo p Regulação'!J769</f>
        <v>0</v>
      </c>
      <c r="H786" s="16">
        <f>'Memória de Calculo p Regulação'!K769</f>
        <v>0</v>
      </c>
      <c r="I786" s="16">
        <f>'Memória de Calculo p Regulação'!L769</f>
        <v>0</v>
      </c>
      <c r="J786" s="16">
        <f>'Memória de Calculo p Regulação'!M788</f>
        <v>0</v>
      </c>
      <c r="K786" s="50">
        <f>'Memória de Calculo p Regulação'!N788</f>
        <v>0</v>
      </c>
      <c r="L786" s="51" t="str">
        <f>'Memória de Calculo p Regulação'!O788</f>
        <v/>
      </c>
      <c r="M786" s="51" t="str">
        <f>'Memória de Calculo p Regulação'!P788</f>
        <v/>
      </c>
    </row>
    <row r="787" spans="1:13" ht="39.950000000000003" customHeight="1" x14ac:dyDescent="0.25">
      <c r="A787" s="49">
        <f t="shared" si="12"/>
        <v>779</v>
      </c>
      <c r="B787" s="16">
        <f>'Memória de Calculo p Regulação'!$E789</f>
        <v>0</v>
      </c>
      <c r="C787" s="13" t="str">
        <f>'Memória de Calculo p Regulação'!$F789</f>
        <v/>
      </c>
      <c r="D787" s="16" t="str">
        <f>'Memória de Calculo p Regulação'!G789</f>
        <v/>
      </c>
      <c r="E787" s="13" t="str">
        <f>'Memória de Calculo p Regulação'!H789</f>
        <v/>
      </c>
      <c r="F787" s="16" t="str">
        <f>'Memória de Calculo p Regulação'!I789</f>
        <v/>
      </c>
      <c r="G787" s="16">
        <f>'Memória de Calculo p Regulação'!J770</f>
        <v>0</v>
      </c>
      <c r="H787" s="16">
        <f>'Memória de Calculo p Regulação'!K770</f>
        <v>0</v>
      </c>
      <c r="I787" s="16">
        <f>'Memória de Calculo p Regulação'!L770</f>
        <v>0</v>
      </c>
      <c r="J787" s="16">
        <f>'Memória de Calculo p Regulação'!M789</f>
        <v>0</v>
      </c>
      <c r="K787" s="50">
        <f>'Memória de Calculo p Regulação'!N789</f>
        <v>0</v>
      </c>
      <c r="L787" s="51" t="str">
        <f>'Memória de Calculo p Regulação'!O789</f>
        <v/>
      </c>
      <c r="M787" s="51" t="str">
        <f>'Memória de Calculo p Regulação'!P789</f>
        <v/>
      </c>
    </row>
    <row r="788" spans="1:13" ht="39.950000000000003" customHeight="1" x14ac:dyDescent="0.25">
      <c r="A788" s="49">
        <f t="shared" si="12"/>
        <v>780</v>
      </c>
      <c r="B788" s="16">
        <f>'Memória de Calculo p Regulação'!$E790</f>
        <v>0</v>
      </c>
      <c r="C788" s="13" t="str">
        <f>'Memória de Calculo p Regulação'!$F790</f>
        <v/>
      </c>
      <c r="D788" s="16" t="str">
        <f>'Memória de Calculo p Regulação'!G790</f>
        <v/>
      </c>
      <c r="E788" s="13" t="str">
        <f>'Memória de Calculo p Regulação'!H790</f>
        <v/>
      </c>
      <c r="F788" s="16" t="str">
        <f>'Memória de Calculo p Regulação'!I790</f>
        <v/>
      </c>
      <c r="G788" s="16">
        <f>'Memória de Calculo p Regulação'!J771</f>
        <v>0</v>
      </c>
      <c r="H788" s="16">
        <f>'Memória de Calculo p Regulação'!K771</f>
        <v>0</v>
      </c>
      <c r="I788" s="16">
        <f>'Memória de Calculo p Regulação'!L771</f>
        <v>0</v>
      </c>
      <c r="J788" s="16">
        <f>'Memória de Calculo p Regulação'!M790</f>
        <v>0</v>
      </c>
      <c r="K788" s="50">
        <f>'Memória de Calculo p Regulação'!N790</f>
        <v>0</v>
      </c>
      <c r="L788" s="51" t="str">
        <f>'Memória de Calculo p Regulação'!O790</f>
        <v/>
      </c>
      <c r="M788" s="51" t="str">
        <f>'Memória de Calculo p Regulação'!P790</f>
        <v/>
      </c>
    </row>
    <row r="789" spans="1:13" ht="39.950000000000003" customHeight="1" x14ac:dyDescent="0.25">
      <c r="A789" s="49">
        <f t="shared" si="12"/>
        <v>781</v>
      </c>
      <c r="B789" s="16">
        <f>'Memória de Calculo p Regulação'!$E791</f>
        <v>0</v>
      </c>
      <c r="C789" s="13" t="str">
        <f>'Memória de Calculo p Regulação'!$F791</f>
        <v/>
      </c>
      <c r="D789" s="16" t="str">
        <f>'Memória de Calculo p Regulação'!G791</f>
        <v/>
      </c>
      <c r="E789" s="13" t="str">
        <f>'Memória de Calculo p Regulação'!H791</f>
        <v/>
      </c>
      <c r="F789" s="16" t="str">
        <f>'Memória de Calculo p Regulação'!I791</f>
        <v/>
      </c>
      <c r="G789" s="16">
        <f>'Memória de Calculo p Regulação'!J772</f>
        <v>0</v>
      </c>
      <c r="H789" s="16">
        <f>'Memória de Calculo p Regulação'!K772</f>
        <v>0</v>
      </c>
      <c r="I789" s="16">
        <f>'Memória de Calculo p Regulação'!L772</f>
        <v>0</v>
      </c>
      <c r="J789" s="16">
        <f>'Memória de Calculo p Regulação'!M791</f>
        <v>0</v>
      </c>
      <c r="K789" s="50">
        <f>'Memória de Calculo p Regulação'!N791</f>
        <v>0</v>
      </c>
      <c r="L789" s="51" t="str">
        <f>'Memória de Calculo p Regulação'!O791</f>
        <v/>
      </c>
      <c r="M789" s="51" t="str">
        <f>'Memória de Calculo p Regulação'!P791</f>
        <v/>
      </c>
    </row>
    <row r="790" spans="1:13" ht="39.950000000000003" customHeight="1" x14ac:dyDescent="0.25">
      <c r="A790" s="49">
        <f t="shared" si="12"/>
        <v>782</v>
      </c>
      <c r="B790" s="16">
        <f>'Memória de Calculo p Regulação'!$E792</f>
        <v>0</v>
      </c>
      <c r="C790" s="13" t="str">
        <f>'Memória de Calculo p Regulação'!$F792</f>
        <v/>
      </c>
      <c r="D790" s="16" t="str">
        <f>'Memória de Calculo p Regulação'!G792</f>
        <v/>
      </c>
      <c r="E790" s="13" t="str">
        <f>'Memória de Calculo p Regulação'!H792</f>
        <v/>
      </c>
      <c r="F790" s="16" t="str">
        <f>'Memória de Calculo p Regulação'!I792</f>
        <v/>
      </c>
      <c r="G790" s="16">
        <f>'Memória de Calculo p Regulação'!J773</f>
        <v>0</v>
      </c>
      <c r="H790" s="16">
        <f>'Memória de Calculo p Regulação'!K773</f>
        <v>0</v>
      </c>
      <c r="I790" s="16">
        <f>'Memória de Calculo p Regulação'!L773</f>
        <v>0</v>
      </c>
      <c r="J790" s="16">
        <f>'Memória de Calculo p Regulação'!M792</f>
        <v>0</v>
      </c>
      <c r="K790" s="50">
        <f>'Memória de Calculo p Regulação'!N792</f>
        <v>0</v>
      </c>
      <c r="L790" s="51" t="str">
        <f>'Memória de Calculo p Regulação'!O792</f>
        <v/>
      </c>
      <c r="M790" s="51" t="str">
        <f>'Memória de Calculo p Regulação'!P792</f>
        <v/>
      </c>
    </row>
    <row r="791" spans="1:13" ht="39.950000000000003" customHeight="1" x14ac:dyDescent="0.25">
      <c r="A791" s="49">
        <f t="shared" si="12"/>
        <v>783</v>
      </c>
      <c r="B791" s="16">
        <f>'Memória de Calculo p Regulação'!$E793</f>
        <v>0</v>
      </c>
      <c r="C791" s="13" t="str">
        <f>'Memória de Calculo p Regulação'!$F793</f>
        <v/>
      </c>
      <c r="D791" s="16" t="str">
        <f>'Memória de Calculo p Regulação'!G793</f>
        <v/>
      </c>
      <c r="E791" s="13" t="str">
        <f>'Memória de Calculo p Regulação'!H793</f>
        <v/>
      </c>
      <c r="F791" s="16" t="str">
        <f>'Memória de Calculo p Regulação'!I793</f>
        <v/>
      </c>
      <c r="G791" s="16">
        <f>'Memória de Calculo p Regulação'!J774</f>
        <v>0</v>
      </c>
      <c r="H791" s="16">
        <f>'Memória de Calculo p Regulação'!K774</f>
        <v>0</v>
      </c>
      <c r="I791" s="16">
        <f>'Memória de Calculo p Regulação'!L774</f>
        <v>0</v>
      </c>
      <c r="J791" s="16">
        <f>'Memória de Calculo p Regulação'!M793</f>
        <v>0</v>
      </c>
      <c r="K791" s="50">
        <f>'Memória de Calculo p Regulação'!N793</f>
        <v>0</v>
      </c>
      <c r="L791" s="51" t="str">
        <f>'Memória de Calculo p Regulação'!O793</f>
        <v/>
      </c>
      <c r="M791" s="51" t="str">
        <f>'Memória de Calculo p Regulação'!P793</f>
        <v/>
      </c>
    </row>
    <row r="792" spans="1:13" ht="39.950000000000003" customHeight="1" x14ac:dyDescent="0.25">
      <c r="A792" s="49">
        <f t="shared" si="12"/>
        <v>784</v>
      </c>
      <c r="B792" s="16">
        <f>'Memória de Calculo p Regulação'!$E794</f>
        <v>0</v>
      </c>
      <c r="C792" s="13" t="str">
        <f>'Memória de Calculo p Regulação'!$F794</f>
        <v/>
      </c>
      <c r="D792" s="16" t="str">
        <f>'Memória de Calculo p Regulação'!G794</f>
        <v/>
      </c>
      <c r="E792" s="13" t="str">
        <f>'Memória de Calculo p Regulação'!H794</f>
        <v/>
      </c>
      <c r="F792" s="16" t="str">
        <f>'Memória de Calculo p Regulação'!I794</f>
        <v/>
      </c>
      <c r="G792" s="16">
        <f>'Memória de Calculo p Regulação'!J775</f>
        <v>0</v>
      </c>
      <c r="H792" s="16">
        <f>'Memória de Calculo p Regulação'!K775</f>
        <v>0</v>
      </c>
      <c r="I792" s="16">
        <f>'Memória de Calculo p Regulação'!L775</f>
        <v>0</v>
      </c>
      <c r="J792" s="16">
        <f>'Memória de Calculo p Regulação'!M794</f>
        <v>0</v>
      </c>
      <c r="K792" s="50">
        <f>'Memória de Calculo p Regulação'!N794</f>
        <v>0</v>
      </c>
      <c r="L792" s="51" t="str">
        <f>'Memória de Calculo p Regulação'!O794</f>
        <v/>
      </c>
      <c r="M792" s="51" t="str">
        <f>'Memória de Calculo p Regulação'!P794</f>
        <v/>
      </c>
    </row>
    <row r="793" spans="1:13" ht="39.950000000000003" customHeight="1" x14ac:dyDescent="0.25">
      <c r="A793" s="49">
        <f t="shared" si="12"/>
        <v>785</v>
      </c>
      <c r="B793" s="16">
        <f>'Memória de Calculo p Regulação'!$E795</f>
        <v>0</v>
      </c>
      <c r="C793" s="13" t="str">
        <f>'Memória de Calculo p Regulação'!$F795</f>
        <v/>
      </c>
      <c r="D793" s="16" t="str">
        <f>'Memória de Calculo p Regulação'!G795</f>
        <v/>
      </c>
      <c r="E793" s="13" t="str">
        <f>'Memória de Calculo p Regulação'!H795</f>
        <v/>
      </c>
      <c r="F793" s="16" t="str">
        <f>'Memória de Calculo p Regulação'!I795</f>
        <v/>
      </c>
      <c r="G793" s="16">
        <f>'Memória de Calculo p Regulação'!J776</f>
        <v>0</v>
      </c>
      <c r="H793" s="16">
        <f>'Memória de Calculo p Regulação'!K776</f>
        <v>0</v>
      </c>
      <c r="I793" s="16">
        <f>'Memória de Calculo p Regulação'!L776</f>
        <v>0</v>
      </c>
      <c r="J793" s="16">
        <f>'Memória de Calculo p Regulação'!M795</f>
        <v>0</v>
      </c>
      <c r="K793" s="50">
        <f>'Memória de Calculo p Regulação'!N795</f>
        <v>0</v>
      </c>
      <c r="L793" s="51" t="str">
        <f>'Memória de Calculo p Regulação'!O795</f>
        <v/>
      </c>
      <c r="M793" s="51" t="str">
        <f>'Memória de Calculo p Regulação'!P795</f>
        <v/>
      </c>
    </row>
    <row r="794" spans="1:13" ht="39.950000000000003" customHeight="1" x14ac:dyDescent="0.25">
      <c r="A794" s="49">
        <f t="shared" si="12"/>
        <v>786</v>
      </c>
      <c r="B794" s="16">
        <f>'Memória de Calculo p Regulação'!$E796</f>
        <v>0</v>
      </c>
      <c r="C794" s="13" t="str">
        <f>'Memória de Calculo p Regulação'!$F796</f>
        <v/>
      </c>
      <c r="D794" s="16" t="str">
        <f>'Memória de Calculo p Regulação'!G796</f>
        <v/>
      </c>
      <c r="E794" s="13" t="str">
        <f>'Memória de Calculo p Regulação'!H796</f>
        <v/>
      </c>
      <c r="F794" s="16" t="str">
        <f>'Memória de Calculo p Regulação'!I796</f>
        <v/>
      </c>
      <c r="G794" s="16">
        <f>'Memória de Calculo p Regulação'!J777</f>
        <v>0</v>
      </c>
      <c r="H794" s="16">
        <f>'Memória de Calculo p Regulação'!K777</f>
        <v>0</v>
      </c>
      <c r="I794" s="16">
        <f>'Memória de Calculo p Regulação'!L777</f>
        <v>0</v>
      </c>
      <c r="J794" s="16">
        <f>'Memória de Calculo p Regulação'!M796</f>
        <v>0</v>
      </c>
      <c r="K794" s="50">
        <f>'Memória de Calculo p Regulação'!N796</f>
        <v>0</v>
      </c>
      <c r="L794" s="51" t="str">
        <f>'Memória de Calculo p Regulação'!O796</f>
        <v/>
      </c>
      <c r="M794" s="51" t="str">
        <f>'Memória de Calculo p Regulação'!P796</f>
        <v/>
      </c>
    </row>
    <row r="795" spans="1:13" ht="39.950000000000003" customHeight="1" x14ac:dyDescent="0.25">
      <c r="A795" s="49">
        <f t="shared" si="12"/>
        <v>787</v>
      </c>
      <c r="B795" s="16">
        <f>'Memória de Calculo p Regulação'!$E797</f>
        <v>0</v>
      </c>
      <c r="C795" s="13" t="str">
        <f>'Memória de Calculo p Regulação'!$F797</f>
        <v/>
      </c>
      <c r="D795" s="16" t="str">
        <f>'Memória de Calculo p Regulação'!G797</f>
        <v/>
      </c>
      <c r="E795" s="13" t="str">
        <f>'Memória de Calculo p Regulação'!H797</f>
        <v/>
      </c>
      <c r="F795" s="16" t="str">
        <f>'Memória de Calculo p Regulação'!I797</f>
        <v/>
      </c>
      <c r="G795" s="16">
        <f>'Memória de Calculo p Regulação'!J778</f>
        <v>0</v>
      </c>
      <c r="H795" s="16">
        <f>'Memória de Calculo p Regulação'!K778</f>
        <v>0</v>
      </c>
      <c r="I795" s="16">
        <f>'Memória de Calculo p Regulação'!L778</f>
        <v>0</v>
      </c>
      <c r="J795" s="16">
        <f>'Memória de Calculo p Regulação'!M797</f>
        <v>0</v>
      </c>
      <c r="K795" s="50">
        <f>'Memória de Calculo p Regulação'!N797</f>
        <v>0</v>
      </c>
      <c r="L795" s="51" t="str">
        <f>'Memória de Calculo p Regulação'!O797</f>
        <v/>
      </c>
      <c r="M795" s="51" t="str">
        <f>'Memória de Calculo p Regulação'!P797</f>
        <v/>
      </c>
    </row>
    <row r="796" spans="1:13" ht="39.950000000000003" customHeight="1" x14ac:dyDescent="0.25">
      <c r="A796" s="49">
        <f t="shared" si="12"/>
        <v>788</v>
      </c>
      <c r="B796" s="16">
        <f>'Memória de Calculo p Regulação'!$E798</f>
        <v>0</v>
      </c>
      <c r="C796" s="13" t="str">
        <f>'Memória de Calculo p Regulação'!$F798</f>
        <v/>
      </c>
      <c r="D796" s="16" t="str">
        <f>'Memória de Calculo p Regulação'!G798</f>
        <v/>
      </c>
      <c r="E796" s="13" t="str">
        <f>'Memória de Calculo p Regulação'!H798</f>
        <v/>
      </c>
      <c r="F796" s="16" t="str">
        <f>'Memória de Calculo p Regulação'!I798</f>
        <v/>
      </c>
      <c r="G796" s="16">
        <f>'Memória de Calculo p Regulação'!J779</f>
        <v>0</v>
      </c>
      <c r="H796" s="16">
        <f>'Memória de Calculo p Regulação'!K779</f>
        <v>0</v>
      </c>
      <c r="I796" s="16">
        <f>'Memória de Calculo p Regulação'!L779</f>
        <v>0</v>
      </c>
      <c r="J796" s="16">
        <f>'Memória de Calculo p Regulação'!M798</f>
        <v>0</v>
      </c>
      <c r="K796" s="50">
        <f>'Memória de Calculo p Regulação'!N798</f>
        <v>0</v>
      </c>
      <c r="L796" s="51" t="str">
        <f>'Memória de Calculo p Regulação'!O798</f>
        <v/>
      </c>
      <c r="M796" s="51" t="str">
        <f>'Memória de Calculo p Regulação'!P798</f>
        <v/>
      </c>
    </row>
    <row r="797" spans="1:13" ht="39.950000000000003" customHeight="1" x14ac:dyDescent="0.25">
      <c r="A797" s="49">
        <f t="shared" si="12"/>
        <v>789</v>
      </c>
      <c r="B797" s="16">
        <f>'Memória de Calculo p Regulação'!$E799</f>
        <v>0</v>
      </c>
      <c r="C797" s="13" t="str">
        <f>'Memória de Calculo p Regulação'!$F799</f>
        <v/>
      </c>
      <c r="D797" s="16" t="str">
        <f>'Memória de Calculo p Regulação'!G799</f>
        <v/>
      </c>
      <c r="E797" s="13" t="str">
        <f>'Memória de Calculo p Regulação'!H799</f>
        <v/>
      </c>
      <c r="F797" s="16" t="str">
        <f>'Memória de Calculo p Regulação'!I799</f>
        <v/>
      </c>
      <c r="G797" s="16">
        <f>'Memória de Calculo p Regulação'!J780</f>
        <v>0</v>
      </c>
      <c r="H797" s="16">
        <f>'Memória de Calculo p Regulação'!K780</f>
        <v>0</v>
      </c>
      <c r="I797" s="16">
        <f>'Memória de Calculo p Regulação'!L780</f>
        <v>0</v>
      </c>
      <c r="J797" s="16">
        <f>'Memória de Calculo p Regulação'!M799</f>
        <v>0</v>
      </c>
      <c r="K797" s="50">
        <f>'Memória de Calculo p Regulação'!N799</f>
        <v>0</v>
      </c>
      <c r="L797" s="51" t="str">
        <f>'Memória de Calculo p Regulação'!O799</f>
        <v/>
      </c>
      <c r="M797" s="51" t="str">
        <f>'Memória de Calculo p Regulação'!P799</f>
        <v/>
      </c>
    </row>
    <row r="798" spans="1:13" ht="39.950000000000003" customHeight="1" x14ac:dyDescent="0.25">
      <c r="A798" s="49">
        <f t="shared" si="12"/>
        <v>790</v>
      </c>
      <c r="B798" s="16">
        <f>'Memória de Calculo p Regulação'!$E800</f>
        <v>0</v>
      </c>
      <c r="C798" s="13" t="str">
        <f>'Memória de Calculo p Regulação'!$F800</f>
        <v/>
      </c>
      <c r="D798" s="16" t="str">
        <f>'Memória de Calculo p Regulação'!G800</f>
        <v/>
      </c>
      <c r="E798" s="13" t="str">
        <f>'Memória de Calculo p Regulação'!H800</f>
        <v/>
      </c>
      <c r="F798" s="16" t="str">
        <f>'Memória de Calculo p Regulação'!I800</f>
        <v/>
      </c>
      <c r="G798" s="16">
        <f>'Memória de Calculo p Regulação'!J781</f>
        <v>0</v>
      </c>
      <c r="H798" s="16">
        <f>'Memória de Calculo p Regulação'!K781</f>
        <v>0</v>
      </c>
      <c r="I798" s="16">
        <f>'Memória de Calculo p Regulação'!L781</f>
        <v>0</v>
      </c>
      <c r="J798" s="16">
        <f>'Memória de Calculo p Regulação'!M800</f>
        <v>0</v>
      </c>
      <c r="K798" s="50">
        <f>'Memória de Calculo p Regulação'!N800</f>
        <v>0</v>
      </c>
      <c r="L798" s="51" t="str">
        <f>'Memória de Calculo p Regulação'!O800</f>
        <v/>
      </c>
      <c r="M798" s="51" t="str">
        <f>'Memória de Calculo p Regulação'!P800</f>
        <v/>
      </c>
    </row>
    <row r="799" spans="1:13" ht="39.950000000000003" customHeight="1" x14ac:dyDescent="0.25">
      <c r="A799" s="49">
        <f t="shared" si="12"/>
        <v>791</v>
      </c>
      <c r="B799" s="16">
        <f>'Memória de Calculo p Regulação'!$E801</f>
        <v>0</v>
      </c>
      <c r="C799" s="13" t="str">
        <f>'Memória de Calculo p Regulação'!$F801</f>
        <v/>
      </c>
      <c r="D799" s="16" t="str">
        <f>'Memória de Calculo p Regulação'!G801</f>
        <v/>
      </c>
      <c r="E799" s="13" t="str">
        <f>'Memória de Calculo p Regulação'!H801</f>
        <v/>
      </c>
      <c r="F799" s="16" t="str">
        <f>'Memória de Calculo p Regulação'!I801</f>
        <v/>
      </c>
      <c r="G799" s="16">
        <f>'Memória de Calculo p Regulação'!J782</f>
        <v>0</v>
      </c>
      <c r="H799" s="16">
        <f>'Memória de Calculo p Regulação'!K782</f>
        <v>0</v>
      </c>
      <c r="I799" s="16">
        <f>'Memória de Calculo p Regulação'!L782</f>
        <v>0</v>
      </c>
      <c r="J799" s="16">
        <f>'Memória de Calculo p Regulação'!M801</f>
        <v>0</v>
      </c>
      <c r="K799" s="50">
        <f>'Memória de Calculo p Regulação'!N801</f>
        <v>0</v>
      </c>
      <c r="L799" s="51" t="str">
        <f>'Memória de Calculo p Regulação'!O801</f>
        <v/>
      </c>
      <c r="M799" s="51" t="str">
        <f>'Memória de Calculo p Regulação'!P801</f>
        <v/>
      </c>
    </row>
    <row r="800" spans="1:13" ht="39.950000000000003" customHeight="1" x14ac:dyDescent="0.25">
      <c r="A800" s="49">
        <f t="shared" si="12"/>
        <v>792</v>
      </c>
      <c r="B800" s="16">
        <f>'Memória de Calculo p Regulação'!$E802</f>
        <v>0</v>
      </c>
      <c r="C800" s="13" t="str">
        <f>'Memória de Calculo p Regulação'!$F802</f>
        <v/>
      </c>
      <c r="D800" s="16" t="str">
        <f>'Memória de Calculo p Regulação'!G802</f>
        <v/>
      </c>
      <c r="E800" s="13" t="str">
        <f>'Memória de Calculo p Regulação'!H802</f>
        <v/>
      </c>
      <c r="F800" s="16" t="str">
        <f>'Memória de Calculo p Regulação'!I802</f>
        <v/>
      </c>
      <c r="G800" s="16">
        <f>'Memória de Calculo p Regulação'!J783</f>
        <v>0</v>
      </c>
      <c r="H800" s="16">
        <f>'Memória de Calculo p Regulação'!K783</f>
        <v>0</v>
      </c>
      <c r="I800" s="16">
        <f>'Memória de Calculo p Regulação'!L783</f>
        <v>0</v>
      </c>
      <c r="J800" s="16">
        <f>'Memória de Calculo p Regulação'!M802</f>
        <v>0</v>
      </c>
      <c r="K800" s="50">
        <f>'Memória de Calculo p Regulação'!N802</f>
        <v>0</v>
      </c>
      <c r="L800" s="51" t="str">
        <f>'Memória de Calculo p Regulação'!O802</f>
        <v/>
      </c>
      <c r="M800" s="51" t="str">
        <f>'Memória de Calculo p Regulação'!P802</f>
        <v/>
      </c>
    </row>
    <row r="801" spans="1:13" ht="39.950000000000003" customHeight="1" x14ac:dyDescent="0.25">
      <c r="A801" s="49">
        <f t="shared" si="12"/>
        <v>793</v>
      </c>
      <c r="B801" s="16">
        <f>'Memória de Calculo p Regulação'!$E803</f>
        <v>0</v>
      </c>
      <c r="C801" s="13" t="str">
        <f>'Memória de Calculo p Regulação'!$F803</f>
        <v/>
      </c>
      <c r="D801" s="16" t="str">
        <f>'Memória de Calculo p Regulação'!G803</f>
        <v/>
      </c>
      <c r="E801" s="13" t="str">
        <f>'Memória de Calculo p Regulação'!H803</f>
        <v/>
      </c>
      <c r="F801" s="16" t="str">
        <f>'Memória de Calculo p Regulação'!I803</f>
        <v/>
      </c>
      <c r="G801" s="16">
        <f>'Memória de Calculo p Regulação'!J784</f>
        <v>0</v>
      </c>
      <c r="H801" s="16">
        <f>'Memória de Calculo p Regulação'!K784</f>
        <v>0</v>
      </c>
      <c r="I801" s="16">
        <f>'Memória de Calculo p Regulação'!L784</f>
        <v>0</v>
      </c>
      <c r="J801" s="16">
        <f>'Memória de Calculo p Regulação'!M803</f>
        <v>0</v>
      </c>
      <c r="K801" s="50">
        <f>'Memória de Calculo p Regulação'!N803</f>
        <v>0</v>
      </c>
      <c r="L801" s="51" t="str">
        <f>'Memória de Calculo p Regulação'!O803</f>
        <v/>
      </c>
      <c r="M801" s="51" t="str">
        <f>'Memória de Calculo p Regulação'!P803</f>
        <v/>
      </c>
    </row>
    <row r="802" spans="1:13" ht="39.950000000000003" customHeight="1" x14ac:dyDescent="0.25">
      <c r="A802" s="49">
        <f t="shared" si="12"/>
        <v>794</v>
      </c>
      <c r="B802" s="16">
        <f>'Memória de Calculo p Regulação'!$E804</f>
        <v>0</v>
      </c>
      <c r="C802" s="13" t="str">
        <f>'Memória de Calculo p Regulação'!$F804</f>
        <v/>
      </c>
      <c r="D802" s="16" t="str">
        <f>'Memória de Calculo p Regulação'!G804</f>
        <v/>
      </c>
      <c r="E802" s="13" t="str">
        <f>'Memória de Calculo p Regulação'!H804</f>
        <v/>
      </c>
      <c r="F802" s="16" t="str">
        <f>'Memória de Calculo p Regulação'!I804</f>
        <v/>
      </c>
      <c r="G802" s="16">
        <f>'Memória de Calculo p Regulação'!J785</f>
        <v>0</v>
      </c>
      <c r="H802" s="16">
        <f>'Memória de Calculo p Regulação'!K785</f>
        <v>0</v>
      </c>
      <c r="I802" s="16">
        <f>'Memória de Calculo p Regulação'!L785</f>
        <v>0</v>
      </c>
      <c r="J802" s="16">
        <f>'Memória de Calculo p Regulação'!M804</f>
        <v>0</v>
      </c>
      <c r="K802" s="50">
        <f>'Memória de Calculo p Regulação'!N804</f>
        <v>0</v>
      </c>
      <c r="L802" s="51" t="str">
        <f>'Memória de Calculo p Regulação'!O804</f>
        <v/>
      </c>
      <c r="M802" s="51" t="str">
        <f>'Memória de Calculo p Regulação'!P804</f>
        <v/>
      </c>
    </row>
    <row r="803" spans="1:13" ht="39.950000000000003" customHeight="1" x14ac:dyDescent="0.25">
      <c r="A803" s="49">
        <f t="shared" si="12"/>
        <v>795</v>
      </c>
      <c r="B803" s="16">
        <f>'Memória de Calculo p Regulação'!$E805</f>
        <v>0</v>
      </c>
      <c r="C803" s="13" t="str">
        <f>'Memória de Calculo p Regulação'!$F805</f>
        <v/>
      </c>
      <c r="D803" s="16" t="str">
        <f>'Memória de Calculo p Regulação'!G805</f>
        <v/>
      </c>
      <c r="E803" s="13" t="str">
        <f>'Memória de Calculo p Regulação'!H805</f>
        <v/>
      </c>
      <c r="F803" s="16" t="str">
        <f>'Memória de Calculo p Regulação'!I805</f>
        <v/>
      </c>
      <c r="G803" s="16">
        <f>'Memória de Calculo p Regulação'!J786</f>
        <v>0</v>
      </c>
      <c r="H803" s="16">
        <f>'Memória de Calculo p Regulação'!K786</f>
        <v>0</v>
      </c>
      <c r="I803" s="16">
        <f>'Memória de Calculo p Regulação'!L786</f>
        <v>0</v>
      </c>
      <c r="J803" s="16">
        <f>'Memória de Calculo p Regulação'!M805</f>
        <v>0</v>
      </c>
      <c r="K803" s="50">
        <f>'Memória de Calculo p Regulação'!N805</f>
        <v>0</v>
      </c>
      <c r="L803" s="51" t="str">
        <f>'Memória de Calculo p Regulação'!O805</f>
        <v/>
      </c>
      <c r="M803" s="51" t="str">
        <f>'Memória de Calculo p Regulação'!P805</f>
        <v/>
      </c>
    </row>
    <row r="804" spans="1:13" ht="39.950000000000003" customHeight="1" x14ac:dyDescent="0.25">
      <c r="A804" s="49">
        <f t="shared" si="12"/>
        <v>796</v>
      </c>
      <c r="B804" s="16">
        <f>'Memória de Calculo p Regulação'!$E806</f>
        <v>0</v>
      </c>
      <c r="C804" s="13" t="str">
        <f>'Memória de Calculo p Regulação'!$F806</f>
        <v/>
      </c>
      <c r="D804" s="16" t="str">
        <f>'Memória de Calculo p Regulação'!G806</f>
        <v/>
      </c>
      <c r="E804" s="13" t="str">
        <f>'Memória de Calculo p Regulação'!H806</f>
        <v/>
      </c>
      <c r="F804" s="16" t="str">
        <f>'Memória de Calculo p Regulação'!I806</f>
        <v/>
      </c>
      <c r="G804" s="16">
        <f>'Memória de Calculo p Regulação'!J787</f>
        <v>0</v>
      </c>
      <c r="H804" s="16">
        <f>'Memória de Calculo p Regulação'!K787</f>
        <v>0</v>
      </c>
      <c r="I804" s="16">
        <f>'Memória de Calculo p Regulação'!L787</f>
        <v>0</v>
      </c>
      <c r="J804" s="16">
        <f>'Memória de Calculo p Regulação'!M806</f>
        <v>0</v>
      </c>
      <c r="K804" s="50">
        <f>'Memória de Calculo p Regulação'!N806</f>
        <v>0</v>
      </c>
      <c r="L804" s="51" t="str">
        <f>'Memória de Calculo p Regulação'!O806</f>
        <v/>
      </c>
      <c r="M804" s="51" t="str">
        <f>'Memória de Calculo p Regulação'!P806</f>
        <v/>
      </c>
    </row>
    <row r="805" spans="1:13" ht="39.950000000000003" customHeight="1" x14ac:dyDescent="0.25">
      <c r="A805" s="49">
        <f t="shared" si="12"/>
        <v>797</v>
      </c>
      <c r="B805" s="16">
        <f>'Memória de Calculo p Regulação'!$E807</f>
        <v>0</v>
      </c>
      <c r="C805" s="13" t="str">
        <f>'Memória de Calculo p Regulação'!$F807</f>
        <v/>
      </c>
      <c r="D805" s="16" t="str">
        <f>'Memória de Calculo p Regulação'!G807</f>
        <v/>
      </c>
      <c r="E805" s="13" t="str">
        <f>'Memória de Calculo p Regulação'!H807</f>
        <v/>
      </c>
      <c r="F805" s="16" t="str">
        <f>'Memória de Calculo p Regulação'!I807</f>
        <v/>
      </c>
      <c r="G805" s="16">
        <f>'Memória de Calculo p Regulação'!J788</f>
        <v>0</v>
      </c>
      <c r="H805" s="16">
        <f>'Memória de Calculo p Regulação'!K788</f>
        <v>0</v>
      </c>
      <c r="I805" s="16">
        <f>'Memória de Calculo p Regulação'!L788</f>
        <v>0</v>
      </c>
      <c r="J805" s="16">
        <f>'Memória de Calculo p Regulação'!M807</f>
        <v>0</v>
      </c>
      <c r="K805" s="50">
        <f>'Memória de Calculo p Regulação'!N807</f>
        <v>0</v>
      </c>
      <c r="L805" s="51" t="str">
        <f>'Memória de Calculo p Regulação'!O807</f>
        <v/>
      </c>
      <c r="M805" s="51" t="str">
        <f>'Memória de Calculo p Regulação'!P807</f>
        <v/>
      </c>
    </row>
    <row r="806" spans="1:13" ht="39.950000000000003" customHeight="1" x14ac:dyDescent="0.25">
      <c r="A806" s="49">
        <f t="shared" si="12"/>
        <v>798</v>
      </c>
      <c r="B806" s="16">
        <f>'Memória de Calculo p Regulação'!$E808</f>
        <v>0</v>
      </c>
      <c r="C806" s="13" t="str">
        <f>'Memória de Calculo p Regulação'!$F808</f>
        <v/>
      </c>
      <c r="D806" s="16" t="str">
        <f>'Memória de Calculo p Regulação'!G808</f>
        <v/>
      </c>
      <c r="E806" s="13" t="str">
        <f>'Memória de Calculo p Regulação'!H808</f>
        <v/>
      </c>
      <c r="F806" s="16" t="str">
        <f>'Memória de Calculo p Regulação'!I808</f>
        <v/>
      </c>
      <c r="G806" s="16">
        <f>'Memória de Calculo p Regulação'!J789</f>
        <v>0</v>
      </c>
      <c r="H806" s="16">
        <f>'Memória de Calculo p Regulação'!K789</f>
        <v>0</v>
      </c>
      <c r="I806" s="16">
        <f>'Memória de Calculo p Regulação'!L789</f>
        <v>0</v>
      </c>
      <c r="J806" s="16">
        <f>'Memória de Calculo p Regulação'!M808</f>
        <v>0</v>
      </c>
      <c r="K806" s="50">
        <f>'Memória de Calculo p Regulação'!N808</f>
        <v>0</v>
      </c>
      <c r="L806" s="51" t="str">
        <f>'Memória de Calculo p Regulação'!O808</f>
        <v/>
      </c>
      <c r="M806" s="51" t="str">
        <f>'Memória de Calculo p Regulação'!P808</f>
        <v/>
      </c>
    </row>
    <row r="807" spans="1:13" ht="39.950000000000003" customHeight="1" x14ac:dyDescent="0.25">
      <c r="A807" s="49">
        <f t="shared" si="12"/>
        <v>799</v>
      </c>
      <c r="B807" s="16">
        <f>'Memória de Calculo p Regulação'!$E809</f>
        <v>0</v>
      </c>
      <c r="C807" s="13" t="str">
        <f>'Memória de Calculo p Regulação'!$F809</f>
        <v/>
      </c>
      <c r="D807" s="16" t="str">
        <f>'Memória de Calculo p Regulação'!G809</f>
        <v/>
      </c>
      <c r="E807" s="13" t="str">
        <f>'Memória de Calculo p Regulação'!H809</f>
        <v/>
      </c>
      <c r="F807" s="16" t="str">
        <f>'Memória de Calculo p Regulação'!I809</f>
        <v/>
      </c>
      <c r="G807" s="16">
        <f>'Memória de Calculo p Regulação'!J790</f>
        <v>0</v>
      </c>
      <c r="H807" s="16">
        <f>'Memória de Calculo p Regulação'!K790</f>
        <v>0</v>
      </c>
      <c r="I807" s="16">
        <f>'Memória de Calculo p Regulação'!L790</f>
        <v>0</v>
      </c>
      <c r="J807" s="16">
        <f>'Memória de Calculo p Regulação'!M809</f>
        <v>0</v>
      </c>
      <c r="K807" s="50">
        <f>'Memória de Calculo p Regulação'!N809</f>
        <v>0</v>
      </c>
      <c r="L807" s="51" t="str">
        <f>'Memória de Calculo p Regulação'!O809</f>
        <v/>
      </c>
      <c r="M807" s="51" t="str">
        <f>'Memória de Calculo p Regulação'!P809</f>
        <v/>
      </c>
    </row>
    <row r="808" spans="1:13" ht="39.950000000000003" customHeight="1" x14ac:dyDescent="0.25">
      <c r="A808" s="49">
        <f t="shared" si="12"/>
        <v>800</v>
      </c>
      <c r="B808" s="16">
        <f>'Memória de Calculo p Regulação'!$E810</f>
        <v>0</v>
      </c>
      <c r="C808" s="13" t="str">
        <f>'Memória de Calculo p Regulação'!$F810</f>
        <v/>
      </c>
      <c r="D808" s="16" t="str">
        <f>'Memória de Calculo p Regulação'!G810</f>
        <v/>
      </c>
      <c r="E808" s="13" t="str">
        <f>'Memória de Calculo p Regulação'!H810</f>
        <v/>
      </c>
      <c r="F808" s="16" t="str">
        <f>'Memória de Calculo p Regulação'!I810</f>
        <v/>
      </c>
      <c r="G808" s="16">
        <f>'Memória de Calculo p Regulação'!J791</f>
        <v>0</v>
      </c>
      <c r="H808" s="16">
        <f>'Memória de Calculo p Regulação'!K791</f>
        <v>0</v>
      </c>
      <c r="I808" s="16">
        <f>'Memória de Calculo p Regulação'!L791</f>
        <v>0</v>
      </c>
      <c r="J808" s="16">
        <f>'Memória de Calculo p Regulação'!M810</f>
        <v>0</v>
      </c>
      <c r="K808" s="50">
        <f>'Memória de Calculo p Regulação'!N810</f>
        <v>0</v>
      </c>
      <c r="L808" s="51" t="str">
        <f>'Memória de Calculo p Regulação'!O810</f>
        <v/>
      </c>
      <c r="M808" s="51" t="str">
        <f>'Memória de Calculo p Regulação'!P810</f>
        <v/>
      </c>
    </row>
    <row r="809" spans="1:13" ht="39.950000000000003" customHeight="1" x14ac:dyDescent="0.25">
      <c r="A809" s="49">
        <f t="shared" si="12"/>
        <v>801</v>
      </c>
      <c r="B809" s="16">
        <f>'Memória de Calculo p Regulação'!$E811</f>
        <v>0</v>
      </c>
      <c r="C809" s="13" t="str">
        <f>'Memória de Calculo p Regulação'!$F811</f>
        <v/>
      </c>
      <c r="D809" s="16" t="str">
        <f>'Memória de Calculo p Regulação'!G811</f>
        <v/>
      </c>
      <c r="E809" s="13" t="str">
        <f>'Memória de Calculo p Regulação'!H811</f>
        <v/>
      </c>
      <c r="F809" s="16" t="str">
        <f>'Memória de Calculo p Regulação'!I811</f>
        <v/>
      </c>
      <c r="G809" s="16">
        <f>'Memória de Calculo p Regulação'!J792</f>
        <v>0</v>
      </c>
      <c r="H809" s="16">
        <f>'Memória de Calculo p Regulação'!K792</f>
        <v>0</v>
      </c>
      <c r="I809" s="16">
        <f>'Memória de Calculo p Regulação'!L792</f>
        <v>0</v>
      </c>
      <c r="J809" s="16">
        <f>'Memória de Calculo p Regulação'!M811</f>
        <v>0</v>
      </c>
      <c r="K809" s="50">
        <f>'Memória de Calculo p Regulação'!N811</f>
        <v>0</v>
      </c>
      <c r="L809" s="51" t="str">
        <f>'Memória de Calculo p Regulação'!O811</f>
        <v/>
      </c>
      <c r="M809" s="51" t="str">
        <f>'Memória de Calculo p Regulação'!P811</f>
        <v/>
      </c>
    </row>
    <row r="810" spans="1:13" ht="39.950000000000003" customHeight="1" x14ac:dyDescent="0.25">
      <c r="A810" s="49">
        <f t="shared" si="12"/>
        <v>802</v>
      </c>
      <c r="B810" s="16">
        <f>'Memória de Calculo p Regulação'!$E812</f>
        <v>0</v>
      </c>
      <c r="C810" s="13" t="str">
        <f>'Memória de Calculo p Regulação'!$F812</f>
        <v/>
      </c>
      <c r="D810" s="16" t="str">
        <f>'Memória de Calculo p Regulação'!G812</f>
        <v/>
      </c>
      <c r="E810" s="13" t="str">
        <f>'Memória de Calculo p Regulação'!H812</f>
        <v/>
      </c>
      <c r="F810" s="16" t="str">
        <f>'Memória de Calculo p Regulação'!I812</f>
        <v/>
      </c>
      <c r="G810" s="16">
        <f>'Memória de Calculo p Regulação'!J793</f>
        <v>0</v>
      </c>
      <c r="H810" s="16">
        <f>'Memória de Calculo p Regulação'!K793</f>
        <v>0</v>
      </c>
      <c r="I810" s="16">
        <f>'Memória de Calculo p Regulação'!L793</f>
        <v>0</v>
      </c>
      <c r="J810" s="16">
        <f>'Memória de Calculo p Regulação'!M812</f>
        <v>0</v>
      </c>
      <c r="K810" s="50">
        <f>'Memória de Calculo p Regulação'!N812</f>
        <v>0</v>
      </c>
      <c r="L810" s="51" t="str">
        <f>'Memória de Calculo p Regulação'!O812</f>
        <v/>
      </c>
      <c r="M810" s="51" t="str">
        <f>'Memória de Calculo p Regulação'!P812</f>
        <v/>
      </c>
    </row>
    <row r="811" spans="1:13" ht="39.950000000000003" customHeight="1" x14ac:dyDescent="0.25">
      <c r="A811" s="49">
        <f t="shared" si="12"/>
        <v>803</v>
      </c>
      <c r="B811" s="16">
        <f>'Memória de Calculo p Regulação'!$E813</f>
        <v>0</v>
      </c>
      <c r="C811" s="13" t="str">
        <f>'Memória de Calculo p Regulação'!$F813</f>
        <v/>
      </c>
      <c r="D811" s="16" t="str">
        <f>'Memória de Calculo p Regulação'!G813</f>
        <v/>
      </c>
      <c r="E811" s="13" t="str">
        <f>'Memória de Calculo p Regulação'!H813</f>
        <v/>
      </c>
      <c r="F811" s="16" t="str">
        <f>'Memória de Calculo p Regulação'!I813</f>
        <v/>
      </c>
      <c r="G811" s="16">
        <f>'Memória de Calculo p Regulação'!J794</f>
        <v>0</v>
      </c>
      <c r="H811" s="16">
        <f>'Memória de Calculo p Regulação'!K794</f>
        <v>0</v>
      </c>
      <c r="I811" s="16">
        <f>'Memória de Calculo p Regulação'!L794</f>
        <v>0</v>
      </c>
      <c r="J811" s="16">
        <f>'Memória de Calculo p Regulação'!M813</f>
        <v>0</v>
      </c>
      <c r="K811" s="50">
        <f>'Memória de Calculo p Regulação'!N813</f>
        <v>0</v>
      </c>
      <c r="L811" s="51" t="str">
        <f>'Memória de Calculo p Regulação'!O813</f>
        <v/>
      </c>
      <c r="M811" s="51" t="str">
        <f>'Memória de Calculo p Regulação'!P813</f>
        <v/>
      </c>
    </row>
    <row r="812" spans="1:13" ht="39.950000000000003" customHeight="1" x14ac:dyDescent="0.25">
      <c r="A812" s="49">
        <f t="shared" si="12"/>
        <v>804</v>
      </c>
      <c r="B812" s="16">
        <f>'Memória de Calculo p Regulação'!$E814</f>
        <v>0</v>
      </c>
      <c r="C812" s="13" t="str">
        <f>'Memória de Calculo p Regulação'!$F814</f>
        <v/>
      </c>
      <c r="D812" s="16" t="str">
        <f>'Memória de Calculo p Regulação'!G814</f>
        <v/>
      </c>
      <c r="E812" s="13" t="str">
        <f>'Memória de Calculo p Regulação'!H814</f>
        <v/>
      </c>
      <c r="F812" s="16" t="str">
        <f>'Memória de Calculo p Regulação'!I814</f>
        <v/>
      </c>
      <c r="G812" s="16">
        <f>'Memória de Calculo p Regulação'!J795</f>
        <v>0</v>
      </c>
      <c r="H812" s="16">
        <f>'Memória de Calculo p Regulação'!K795</f>
        <v>0</v>
      </c>
      <c r="I812" s="16">
        <f>'Memória de Calculo p Regulação'!L795</f>
        <v>0</v>
      </c>
      <c r="J812" s="16">
        <f>'Memória de Calculo p Regulação'!M814</f>
        <v>0</v>
      </c>
      <c r="K812" s="50">
        <f>'Memória de Calculo p Regulação'!N814</f>
        <v>0</v>
      </c>
      <c r="L812" s="51" t="str">
        <f>'Memória de Calculo p Regulação'!O814</f>
        <v/>
      </c>
      <c r="M812" s="51" t="str">
        <f>'Memória de Calculo p Regulação'!P814</f>
        <v/>
      </c>
    </row>
    <row r="813" spans="1:13" ht="39.950000000000003" customHeight="1" x14ac:dyDescent="0.25">
      <c r="A813" s="49">
        <f t="shared" si="12"/>
        <v>805</v>
      </c>
      <c r="B813" s="16">
        <f>'Memória de Calculo p Regulação'!$E815</f>
        <v>0</v>
      </c>
      <c r="C813" s="13" t="str">
        <f>'Memória de Calculo p Regulação'!$F815</f>
        <v/>
      </c>
      <c r="D813" s="16" t="str">
        <f>'Memória de Calculo p Regulação'!G815</f>
        <v/>
      </c>
      <c r="E813" s="13" t="str">
        <f>'Memória de Calculo p Regulação'!H815</f>
        <v/>
      </c>
      <c r="F813" s="16" t="str">
        <f>'Memória de Calculo p Regulação'!I815</f>
        <v/>
      </c>
      <c r="G813" s="16">
        <f>'Memória de Calculo p Regulação'!J796</f>
        <v>0</v>
      </c>
      <c r="H813" s="16">
        <f>'Memória de Calculo p Regulação'!K796</f>
        <v>0</v>
      </c>
      <c r="I813" s="16">
        <f>'Memória de Calculo p Regulação'!L796</f>
        <v>0</v>
      </c>
      <c r="J813" s="16">
        <f>'Memória de Calculo p Regulação'!M815</f>
        <v>0</v>
      </c>
      <c r="K813" s="50">
        <f>'Memória de Calculo p Regulação'!N815</f>
        <v>0</v>
      </c>
      <c r="L813" s="51" t="str">
        <f>'Memória de Calculo p Regulação'!O815</f>
        <v/>
      </c>
      <c r="M813" s="51" t="str">
        <f>'Memória de Calculo p Regulação'!P815</f>
        <v/>
      </c>
    </row>
    <row r="814" spans="1:13" ht="39.950000000000003" customHeight="1" x14ac:dyDescent="0.25">
      <c r="A814" s="49">
        <f t="shared" si="12"/>
        <v>806</v>
      </c>
      <c r="B814" s="16">
        <f>'Memória de Calculo p Regulação'!$E816</f>
        <v>0</v>
      </c>
      <c r="C814" s="13" t="str">
        <f>'Memória de Calculo p Regulação'!$F816</f>
        <v/>
      </c>
      <c r="D814" s="16" t="str">
        <f>'Memória de Calculo p Regulação'!G816</f>
        <v/>
      </c>
      <c r="E814" s="13" t="str">
        <f>'Memória de Calculo p Regulação'!H816</f>
        <v/>
      </c>
      <c r="F814" s="16" t="str">
        <f>'Memória de Calculo p Regulação'!I816</f>
        <v/>
      </c>
      <c r="G814" s="16">
        <f>'Memória de Calculo p Regulação'!J797</f>
        <v>0</v>
      </c>
      <c r="H814" s="16">
        <f>'Memória de Calculo p Regulação'!K797</f>
        <v>0</v>
      </c>
      <c r="I814" s="16">
        <f>'Memória de Calculo p Regulação'!L797</f>
        <v>0</v>
      </c>
      <c r="J814" s="16">
        <f>'Memória de Calculo p Regulação'!M816</f>
        <v>0</v>
      </c>
      <c r="K814" s="50">
        <f>'Memória de Calculo p Regulação'!N816</f>
        <v>0</v>
      </c>
      <c r="L814" s="51" t="str">
        <f>'Memória de Calculo p Regulação'!O816</f>
        <v/>
      </c>
      <c r="M814" s="51" t="str">
        <f>'Memória de Calculo p Regulação'!P816</f>
        <v/>
      </c>
    </row>
    <row r="815" spans="1:13" ht="39.950000000000003" customHeight="1" x14ac:dyDescent="0.25">
      <c r="A815" s="49">
        <f t="shared" si="12"/>
        <v>807</v>
      </c>
      <c r="B815" s="16">
        <f>'Memória de Calculo p Regulação'!$E817</f>
        <v>0</v>
      </c>
      <c r="C815" s="13" t="str">
        <f>'Memória de Calculo p Regulação'!$F817</f>
        <v/>
      </c>
      <c r="D815" s="16" t="str">
        <f>'Memória de Calculo p Regulação'!G817</f>
        <v/>
      </c>
      <c r="E815" s="13" t="str">
        <f>'Memória de Calculo p Regulação'!H817</f>
        <v/>
      </c>
      <c r="F815" s="16" t="str">
        <f>'Memória de Calculo p Regulação'!I817</f>
        <v/>
      </c>
      <c r="G815" s="16">
        <f>'Memória de Calculo p Regulação'!J798</f>
        <v>0</v>
      </c>
      <c r="H815" s="16">
        <f>'Memória de Calculo p Regulação'!K798</f>
        <v>0</v>
      </c>
      <c r="I815" s="16">
        <f>'Memória de Calculo p Regulação'!L798</f>
        <v>0</v>
      </c>
      <c r="J815" s="16">
        <f>'Memória de Calculo p Regulação'!M817</f>
        <v>0</v>
      </c>
      <c r="K815" s="50">
        <f>'Memória de Calculo p Regulação'!N817</f>
        <v>0</v>
      </c>
      <c r="L815" s="51" t="str">
        <f>'Memória de Calculo p Regulação'!O817</f>
        <v/>
      </c>
      <c r="M815" s="51" t="str">
        <f>'Memória de Calculo p Regulação'!P817</f>
        <v/>
      </c>
    </row>
    <row r="816" spans="1:13" ht="39.950000000000003" customHeight="1" x14ac:dyDescent="0.25">
      <c r="A816" s="49">
        <f t="shared" si="12"/>
        <v>808</v>
      </c>
      <c r="B816" s="16">
        <f>'Memória de Calculo p Regulação'!$E818</f>
        <v>0</v>
      </c>
      <c r="C816" s="13" t="str">
        <f>'Memória de Calculo p Regulação'!$F818</f>
        <v/>
      </c>
      <c r="D816" s="16" t="str">
        <f>'Memória de Calculo p Regulação'!G818</f>
        <v/>
      </c>
      <c r="E816" s="13" t="str">
        <f>'Memória de Calculo p Regulação'!H818</f>
        <v/>
      </c>
      <c r="F816" s="16" t="str">
        <f>'Memória de Calculo p Regulação'!I818</f>
        <v/>
      </c>
      <c r="G816" s="16">
        <f>'Memória de Calculo p Regulação'!J799</f>
        <v>0</v>
      </c>
      <c r="H816" s="16">
        <f>'Memória de Calculo p Regulação'!K799</f>
        <v>0</v>
      </c>
      <c r="I816" s="16">
        <f>'Memória de Calculo p Regulação'!L799</f>
        <v>0</v>
      </c>
      <c r="J816" s="16">
        <f>'Memória de Calculo p Regulação'!M818</f>
        <v>0</v>
      </c>
      <c r="K816" s="50">
        <f>'Memória de Calculo p Regulação'!N818</f>
        <v>0</v>
      </c>
      <c r="L816" s="51" t="str">
        <f>'Memória de Calculo p Regulação'!O818</f>
        <v/>
      </c>
      <c r="M816" s="51" t="str">
        <f>'Memória de Calculo p Regulação'!P818</f>
        <v/>
      </c>
    </row>
    <row r="817" spans="1:13" ht="39.950000000000003" customHeight="1" x14ac:dyDescent="0.25">
      <c r="A817" s="49">
        <f t="shared" si="12"/>
        <v>809</v>
      </c>
      <c r="B817" s="16">
        <f>'Memória de Calculo p Regulação'!$E819</f>
        <v>0</v>
      </c>
      <c r="C817" s="13" t="str">
        <f>'Memória de Calculo p Regulação'!$F819</f>
        <v/>
      </c>
      <c r="D817" s="16" t="str">
        <f>'Memória de Calculo p Regulação'!G819</f>
        <v/>
      </c>
      <c r="E817" s="13" t="str">
        <f>'Memória de Calculo p Regulação'!H819</f>
        <v/>
      </c>
      <c r="F817" s="16" t="str">
        <f>'Memória de Calculo p Regulação'!I819</f>
        <v/>
      </c>
      <c r="G817" s="16">
        <f>'Memória de Calculo p Regulação'!J800</f>
        <v>0</v>
      </c>
      <c r="H817" s="16">
        <f>'Memória de Calculo p Regulação'!K800</f>
        <v>0</v>
      </c>
      <c r="I817" s="16">
        <f>'Memória de Calculo p Regulação'!L800</f>
        <v>0</v>
      </c>
      <c r="J817" s="16">
        <f>'Memória de Calculo p Regulação'!M819</f>
        <v>0</v>
      </c>
      <c r="K817" s="50">
        <f>'Memória de Calculo p Regulação'!N819</f>
        <v>0</v>
      </c>
      <c r="L817" s="51" t="str">
        <f>'Memória de Calculo p Regulação'!O819</f>
        <v/>
      </c>
      <c r="M817" s="51" t="str">
        <f>'Memória de Calculo p Regulação'!P819</f>
        <v/>
      </c>
    </row>
    <row r="818" spans="1:13" ht="39.950000000000003" customHeight="1" x14ac:dyDescent="0.25">
      <c r="A818" s="49">
        <f t="shared" si="12"/>
        <v>810</v>
      </c>
      <c r="B818" s="16">
        <f>'Memória de Calculo p Regulação'!$E820</f>
        <v>0</v>
      </c>
      <c r="C818" s="13" t="str">
        <f>'Memória de Calculo p Regulação'!$F820</f>
        <v/>
      </c>
      <c r="D818" s="16" t="str">
        <f>'Memória de Calculo p Regulação'!G820</f>
        <v/>
      </c>
      <c r="E818" s="13" t="str">
        <f>'Memória de Calculo p Regulação'!H820</f>
        <v/>
      </c>
      <c r="F818" s="16" t="str">
        <f>'Memória de Calculo p Regulação'!I820</f>
        <v/>
      </c>
      <c r="G818" s="16">
        <f>'Memória de Calculo p Regulação'!J801</f>
        <v>0</v>
      </c>
      <c r="H818" s="16">
        <f>'Memória de Calculo p Regulação'!K801</f>
        <v>0</v>
      </c>
      <c r="I818" s="16">
        <f>'Memória de Calculo p Regulação'!L801</f>
        <v>0</v>
      </c>
      <c r="J818" s="16">
        <f>'Memória de Calculo p Regulação'!M820</f>
        <v>0</v>
      </c>
      <c r="K818" s="50">
        <f>'Memória de Calculo p Regulação'!N820</f>
        <v>0</v>
      </c>
      <c r="L818" s="51" t="str">
        <f>'Memória de Calculo p Regulação'!O820</f>
        <v/>
      </c>
      <c r="M818" s="51" t="str">
        <f>'Memória de Calculo p Regulação'!P820</f>
        <v/>
      </c>
    </row>
    <row r="819" spans="1:13" ht="39.950000000000003" customHeight="1" x14ac:dyDescent="0.25">
      <c r="A819" s="49">
        <f t="shared" si="12"/>
        <v>811</v>
      </c>
      <c r="B819" s="16">
        <f>'Memória de Calculo p Regulação'!$E821</f>
        <v>0</v>
      </c>
      <c r="C819" s="13" t="str">
        <f>'Memória de Calculo p Regulação'!$F821</f>
        <v/>
      </c>
      <c r="D819" s="16" t="str">
        <f>'Memória de Calculo p Regulação'!G821</f>
        <v/>
      </c>
      <c r="E819" s="13" t="str">
        <f>'Memória de Calculo p Regulação'!H821</f>
        <v/>
      </c>
      <c r="F819" s="16" t="str">
        <f>'Memória de Calculo p Regulação'!I821</f>
        <v/>
      </c>
      <c r="G819" s="16">
        <f>'Memória de Calculo p Regulação'!J802</f>
        <v>0</v>
      </c>
      <c r="H819" s="16">
        <f>'Memória de Calculo p Regulação'!K802</f>
        <v>0</v>
      </c>
      <c r="I819" s="16">
        <f>'Memória de Calculo p Regulação'!L802</f>
        <v>0</v>
      </c>
      <c r="J819" s="16">
        <f>'Memória de Calculo p Regulação'!M821</f>
        <v>0</v>
      </c>
      <c r="K819" s="50">
        <f>'Memória de Calculo p Regulação'!N821</f>
        <v>0</v>
      </c>
      <c r="L819" s="51" t="str">
        <f>'Memória de Calculo p Regulação'!O821</f>
        <v/>
      </c>
      <c r="M819" s="51" t="str">
        <f>'Memória de Calculo p Regulação'!P821</f>
        <v/>
      </c>
    </row>
    <row r="820" spans="1:13" ht="39.950000000000003" customHeight="1" x14ac:dyDescent="0.25">
      <c r="A820" s="49">
        <f t="shared" si="12"/>
        <v>812</v>
      </c>
      <c r="B820" s="16">
        <f>'Memória de Calculo p Regulação'!$E822</f>
        <v>0</v>
      </c>
      <c r="C820" s="13" t="str">
        <f>'Memória de Calculo p Regulação'!$F822</f>
        <v/>
      </c>
      <c r="D820" s="16" t="str">
        <f>'Memória de Calculo p Regulação'!G822</f>
        <v/>
      </c>
      <c r="E820" s="13" t="str">
        <f>'Memória de Calculo p Regulação'!H822</f>
        <v/>
      </c>
      <c r="F820" s="16" t="str">
        <f>'Memória de Calculo p Regulação'!I822</f>
        <v/>
      </c>
      <c r="G820" s="16">
        <f>'Memória de Calculo p Regulação'!J803</f>
        <v>0</v>
      </c>
      <c r="H820" s="16">
        <f>'Memória de Calculo p Regulação'!K803</f>
        <v>0</v>
      </c>
      <c r="I820" s="16">
        <f>'Memória de Calculo p Regulação'!L803</f>
        <v>0</v>
      </c>
      <c r="J820" s="16">
        <f>'Memória de Calculo p Regulação'!M822</f>
        <v>0</v>
      </c>
      <c r="K820" s="50">
        <f>'Memória de Calculo p Regulação'!N822</f>
        <v>0</v>
      </c>
      <c r="L820" s="51" t="str">
        <f>'Memória de Calculo p Regulação'!O822</f>
        <v/>
      </c>
      <c r="M820" s="51" t="str">
        <f>'Memória de Calculo p Regulação'!P822</f>
        <v/>
      </c>
    </row>
    <row r="821" spans="1:13" ht="39.950000000000003" customHeight="1" x14ac:dyDescent="0.25">
      <c r="A821" s="49">
        <f t="shared" si="12"/>
        <v>813</v>
      </c>
      <c r="B821" s="16">
        <f>'Memória de Calculo p Regulação'!$E823</f>
        <v>0</v>
      </c>
      <c r="C821" s="13" t="str">
        <f>'Memória de Calculo p Regulação'!$F823</f>
        <v/>
      </c>
      <c r="D821" s="16" t="str">
        <f>'Memória de Calculo p Regulação'!G823</f>
        <v/>
      </c>
      <c r="E821" s="13" t="str">
        <f>'Memória de Calculo p Regulação'!H823</f>
        <v/>
      </c>
      <c r="F821" s="16" t="str">
        <f>'Memória de Calculo p Regulação'!I823</f>
        <v/>
      </c>
      <c r="G821" s="16">
        <f>'Memória de Calculo p Regulação'!J804</f>
        <v>0</v>
      </c>
      <c r="H821" s="16">
        <f>'Memória de Calculo p Regulação'!K804</f>
        <v>0</v>
      </c>
      <c r="I821" s="16">
        <f>'Memória de Calculo p Regulação'!L804</f>
        <v>0</v>
      </c>
      <c r="J821" s="16">
        <f>'Memória de Calculo p Regulação'!M823</f>
        <v>0</v>
      </c>
      <c r="K821" s="50">
        <f>'Memória de Calculo p Regulação'!N823</f>
        <v>0</v>
      </c>
      <c r="L821" s="51" t="str">
        <f>'Memória de Calculo p Regulação'!O823</f>
        <v/>
      </c>
      <c r="M821" s="51" t="str">
        <f>'Memória de Calculo p Regulação'!P823</f>
        <v/>
      </c>
    </row>
    <row r="822" spans="1:13" ht="39.950000000000003" customHeight="1" x14ac:dyDescent="0.25">
      <c r="A822" s="49">
        <f t="shared" si="12"/>
        <v>814</v>
      </c>
      <c r="B822" s="16">
        <f>'Memória de Calculo p Regulação'!$E824</f>
        <v>0</v>
      </c>
      <c r="C822" s="13" t="str">
        <f>'Memória de Calculo p Regulação'!$F824</f>
        <v/>
      </c>
      <c r="D822" s="16" t="str">
        <f>'Memória de Calculo p Regulação'!G824</f>
        <v/>
      </c>
      <c r="E822" s="13" t="str">
        <f>'Memória de Calculo p Regulação'!H824</f>
        <v/>
      </c>
      <c r="F822" s="16" t="str">
        <f>'Memória de Calculo p Regulação'!I824</f>
        <v/>
      </c>
      <c r="G822" s="16">
        <f>'Memória de Calculo p Regulação'!J805</f>
        <v>0</v>
      </c>
      <c r="H822" s="16">
        <f>'Memória de Calculo p Regulação'!K805</f>
        <v>0</v>
      </c>
      <c r="I822" s="16">
        <f>'Memória de Calculo p Regulação'!L805</f>
        <v>0</v>
      </c>
      <c r="J822" s="16">
        <f>'Memória de Calculo p Regulação'!M824</f>
        <v>0</v>
      </c>
      <c r="K822" s="50">
        <f>'Memória de Calculo p Regulação'!N824</f>
        <v>0</v>
      </c>
      <c r="L822" s="51" t="str">
        <f>'Memória de Calculo p Regulação'!O824</f>
        <v/>
      </c>
      <c r="M822" s="51" t="str">
        <f>'Memória de Calculo p Regulação'!P824</f>
        <v/>
      </c>
    </row>
    <row r="823" spans="1:13" ht="39.950000000000003" customHeight="1" x14ac:dyDescent="0.25">
      <c r="A823" s="49">
        <f t="shared" si="12"/>
        <v>815</v>
      </c>
      <c r="B823" s="16">
        <f>'Memória de Calculo p Regulação'!$E825</f>
        <v>0</v>
      </c>
      <c r="C823" s="13" t="str">
        <f>'Memória de Calculo p Regulação'!$F825</f>
        <v/>
      </c>
      <c r="D823" s="16" t="str">
        <f>'Memória de Calculo p Regulação'!G825</f>
        <v/>
      </c>
      <c r="E823" s="13" t="str">
        <f>'Memória de Calculo p Regulação'!H825</f>
        <v/>
      </c>
      <c r="F823" s="16" t="str">
        <f>'Memória de Calculo p Regulação'!I825</f>
        <v/>
      </c>
      <c r="G823" s="16">
        <f>'Memória de Calculo p Regulação'!J806</f>
        <v>0</v>
      </c>
      <c r="H823" s="16">
        <f>'Memória de Calculo p Regulação'!K806</f>
        <v>0</v>
      </c>
      <c r="I823" s="16">
        <f>'Memória de Calculo p Regulação'!L806</f>
        <v>0</v>
      </c>
      <c r="J823" s="16">
        <f>'Memória de Calculo p Regulação'!M825</f>
        <v>0</v>
      </c>
      <c r="K823" s="50">
        <f>'Memória de Calculo p Regulação'!N825</f>
        <v>0</v>
      </c>
      <c r="L823" s="51" t="str">
        <f>'Memória de Calculo p Regulação'!O825</f>
        <v/>
      </c>
      <c r="M823" s="51" t="str">
        <f>'Memória de Calculo p Regulação'!P825</f>
        <v/>
      </c>
    </row>
    <row r="824" spans="1:13" ht="39.950000000000003" customHeight="1" x14ac:dyDescent="0.25">
      <c r="A824" s="49">
        <f t="shared" si="12"/>
        <v>816</v>
      </c>
      <c r="B824" s="16">
        <f>'Memória de Calculo p Regulação'!$E826</f>
        <v>0</v>
      </c>
      <c r="C824" s="13" t="str">
        <f>'Memória de Calculo p Regulação'!$F826</f>
        <v/>
      </c>
      <c r="D824" s="16" t="str">
        <f>'Memória de Calculo p Regulação'!G826</f>
        <v/>
      </c>
      <c r="E824" s="13" t="str">
        <f>'Memória de Calculo p Regulação'!H826</f>
        <v/>
      </c>
      <c r="F824" s="16" t="str">
        <f>'Memória de Calculo p Regulação'!I826</f>
        <v/>
      </c>
      <c r="G824" s="16">
        <f>'Memória de Calculo p Regulação'!J807</f>
        <v>0</v>
      </c>
      <c r="H824" s="16">
        <f>'Memória de Calculo p Regulação'!K807</f>
        <v>0</v>
      </c>
      <c r="I824" s="16">
        <f>'Memória de Calculo p Regulação'!L807</f>
        <v>0</v>
      </c>
      <c r="J824" s="16">
        <f>'Memória de Calculo p Regulação'!M826</f>
        <v>0</v>
      </c>
      <c r="K824" s="50">
        <f>'Memória de Calculo p Regulação'!N826</f>
        <v>0</v>
      </c>
      <c r="L824" s="51" t="str">
        <f>'Memória de Calculo p Regulação'!O826</f>
        <v/>
      </c>
      <c r="M824" s="51" t="str">
        <f>'Memória de Calculo p Regulação'!P826</f>
        <v/>
      </c>
    </row>
    <row r="825" spans="1:13" ht="39.950000000000003" customHeight="1" x14ac:dyDescent="0.25">
      <c r="A825" s="49">
        <f t="shared" si="12"/>
        <v>817</v>
      </c>
      <c r="B825" s="16">
        <f>'Memória de Calculo p Regulação'!$E827</f>
        <v>0</v>
      </c>
      <c r="C825" s="13" t="str">
        <f>'Memória de Calculo p Regulação'!$F827</f>
        <v/>
      </c>
      <c r="D825" s="16" t="str">
        <f>'Memória de Calculo p Regulação'!G827</f>
        <v/>
      </c>
      <c r="E825" s="13" t="str">
        <f>'Memória de Calculo p Regulação'!H827</f>
        <v/>
      </c>
      <c r="F825" s="16" t="str">
        <f>'Memória de Calculo p Regulação'!I827</f>
        <v/>
      </c>
      <c r="G825" s="16">
        <f>'Memória de Calculo p Regulação'!J808</f>
        <v>0</v>
      </c>
      <c r="H825" s="16">
        <f>'Memória de Calculo p Regulação'!K808</f>
        <v>0</v>
      </c>
      <c r="I825" s="16">
        <f>'Memória de Calculo p Regulação'!L808</f>
        <v>0</v>
      </c>
      <c r="J825" s="16">
        <f>'Memória de Calculo p Regulação'!M827</f>
        <v>0</v>
      </c>
      <c r="K825" s="50">
        <f>'Memória de Calculo p Regulação'!N827</f>
        <v>0</v>
      </c>
      <c r="L825" s="51" t="str">
        <f>'Memória de Calculo p Regulação'!O827</f>
        <v/>
      </c>
      <c r="M825" s="51" t="str">
        <f>'Memória de Calculo p Regulação'!P827</f>
        <v/>
      </c>
    </row>
    <row r="826" spans="1:13" ht="39.950000000000003" customHeight="1" x14ac:dyDescent="0.25">
      <c r="A826" s="49">
        <f t="shared" si="12"/>
        <v>818</v>
      </c>
      <c r="B826" s="16">
        <f>'Memória de Calculo p Regulação'!$E828</f>
        <v>0</v>
      </c>
      <c r="C826" s="13" t="str">
        <f>'Memória de Calculo p Regulação'!$F828</f>
        <v/>
      </c>
      <c r="D826" s="16" t="str">
        <f>'Memória de Calculo p Regulação'!G828</f>
        <v/>
      </c>
      <c r="E826" s="13" t="str">
        <f>'Memória de Calculo p Regulação'!H828</f>
        <v/>
      </c>
      <c r="F826" s="16" t="str">
        <f>'Memória de Calculo p Regulação'!I828</f>
        <v/>
      </c>
      <c r="G826" s="16">
        <f>'Memória de Calculo p Regulação'!J809</f>
        <v>0</v>
      </c>
      <c r="H826" s="16">
        <f>'Memória de Calculo p Regulação'!K809</f>
        <v>0</v>
      </c>
      <c r="I826" s="16">
        <f>'Memória de Calculo p Regulação'!L809</f>
        <v>0</v>
      </c>
      <c r="J826" s="16">
        <f>'Memória de Calculo p Regulação'!M828</f>
        <v>0</v>
      </c>
      <c r="K826" s="50">
        <f>'Memória de Calculo p Regulação'!N828</f>
        <v>0</v>
      </c>
      <c r="L826" s="51" t="str">
        <f>'Memória de Calculo p Regulação'!O828</f>
        <v/>
      </c>
      <c r="M826" s="51" t="str">
        <f>'Memória de Calculo p Regulação'!P828</f>
        <v/>
      </c>
    </row>
    <row r="827" spans="1:13" ht="39.950000000000003" customHeight="1" x14ac:dyDescent="0.25">
      <c r="A827" s="49">
        <f t="shared" si="12"/>
        <v>819</v>
      </c>
      <c r="B827" s="16">
        <f>'Memória de Calculo p Regulação'!$E829</f>
        <v>0</v>
      </c>
      <c r="C827" s="13" t="str">
        <f>'Memória de Calculo p Regulação'!$F829</f>
        <v/>
      </c>
      <c r="D827" s="16" t="str">
        <f>'Memória de Calculo p Regulação'!G829</f>
        <v/>
      </c>
      <c r="E827" s="13" t="str">
        <f>'Memória de Calculo p Regulação'!H829</f>
        <v/>
      </c>
      <c r="F827" s="16" t="str">
        <f>'Memória de Calculo p Regulação'!I829</f>
        <v/>
      </c>
      <c r="G827" s="16">
        <f>'Memória de Calculo p Regulação'!J810</f>
        <v>0</v>
      </c>
      <c r="H827" s="16">
        <f>'Memória de Calculo p Regulação'!K810</f>
        <v>0</v>
      </c>
      <c r="I827" s="16">
        <f>'Memória de Calculo p Regulação'!L810</f>
        <v>0</v>
      </c>
      <c r="J827" s="16">
        <f>'Memória de Calculo p Regulação'!M829</f>
        <v>0</v>
      </c>
      <c r="K827" s="50">
        <f>'Memória de Calculo p Regulação'!N829</f>
        <v>0</v>
      </c>
      <c r="L827" s="51" t="str">
        <f>'Memória de Calculo p Regulação'!O829</f>
        <v/>
      </c>
      <c r="M827" s="51" t="str">
        <f>'Memória de Calculo p Regulação'!P829</f>
        <v/>
      </c>
    </row>
    <row r="828" spans="1:13" ht="39.950000000000003" customHeight="1" x14ac:dyDescent="0.25">
      <c r="A828" s="49">
        <f t="shared" si="12"/>
        <v>820</v>
      </c>
      <c r="B828" s="16">
        <f>'Memória de Calculo p Regulação'!$E830</f>
        <v>0</v>
      </c>
      <c r="C828" s="13" t="str">
        <f>'Memória de Calculo p Regulação'!$F830</f>
        <v/>
      </c>
      <c r="D828" s="16" t="str">
        <f>'Memória de Calculo p Regulação'!G830</f>
        <v/>
      </c>
      <c r="E828" s="13" t="str">
        <f>'Memória de Calculo p Regulação'!H830</f>
        <v/>
      </c>
      <c r="F828" s="16" t="str">
        <f>'Memória de Calculo p Regulação'!I830</f>
        <v/>
      </c>
      <c r="G828" s="16">
        <f>'Memória de Calculo p Regulação'!J811</f>
        <v>0</v>
      </c>
      <c r="H828" s="16">
        <f>'Memória de Calculo p Regulação'!K811</f>
        <v>0</v>
      </c>
      <c r="I828" s="16">
        <f>'Memória de Calculo p Regulação'!L811</f>
        <v>0</v>
      </c>
      <c r="J828" s="16">
        <f>'Memória de Calculo p Regulação'!M830</f>
        <v>0</v>
      </c>
      <c r="K828" s="50">
        <f>'Memória de Calculo p Regulação'!N830</f>
        <v>0</v>
      </c>
      <c r="L828" s="51" t="str">
        <f>'Memória de Calculo p Regulação'!O830</f>
        <v/>
      </c>
      <c r="M828" s="51" t="str">
        <f>'Memória de Calculo p Regulação'!P830</f>
        <v/>
      </c>
    </row>
    <row r="829" spans="1:13" ht="39.950000000000003" customHeight="1" x14ac:dyDescent="0.25">
      <c r="A829" s="49">
        <f t="shared" si="12"/>
        <v>821</v>
      </c>
      <c r="B829" s="16">
        <f>'Memória de Calculo p Regulação'!$E831</f>
        <v>0</v>
      </c>
      <c r="C829" s="13" t="str">
        <f>'Memória de Calculo p Regulação'!$F831</f>
        <v/>
      </c>
      <c r="D829" s="16" t="str">
        <f>'Memória de Calculo p Regulação'!G831</f>
        <v/>
      </c>
      <c r="E829" s="13" t="str">
        <f>'Memória de Calculo p Regulação'!H831</f>
        <v/>
      </c>
      <c r="F829" s="16" t="str">
        <f>'Memória de Calculo p Regulação'!I831</f>
        <v/>
      </c>
      <c r="G829" s="16">
        <f>'Memória de Calculo p Regulação'!J812</f>
        <v>0</v>
      </c>
      <c r="H829" s="16">
        <f>'Memória de Calculo p Regulação'!K812</f>
        <v>0</v>
      </c>
      <c r="I829" s="16">
        <f>'Memória de Calculo p Regulação'!L812</f>
        <v>0</v>
      </c>
      <c r="J829" s="16">
        <f>'Memória de Calculo p Regulação'!M831</f>
        <v>0</v>
      </c>
      <c r="K829" s="50">
        <f>'Memória de Calculo p Regulação'!N831</f>
        <v>0</v>
      </c>
      <c r="L829" s="51" t="str">
        <f>'Memória de Calculo p Regulação'!O831</f>
        <v/>
      </c>
      <c r="M829" s="51" t="str">
        <f>'Memória de Calculo p Regulação'!P831</f>
        <v/>
      </c>
    </row>
    <row r="830" spans="1:13" ht="39.950000000000003" customHeight="1" x14ac:dyDescent="0.25">
      <c r="A830" s="49">
        <f t="shared" si="12"/>
        <v>822</v>
      </c>
      <c r="B830" s="16">
        <f>'Memória de Calculo p Regulação'!$E832</f>
        <v>0</v>
      </c>
      <c r="C830" s="13" t="str">
        <f>'Memória de Calculo p Regulação'!$F832</f>
        <v/>
      </c>
      <c r="D830" s="16" t="str">
        <f>'Memória de Calculo p Regulação'!G832</f>
        <v/>
      </c>
      <c r="E830" s="13" t="str">
        <f>'Memória de Calculo p Regulação'!H832</f>
        <v/>
      </c>
      <c r="F830" s="16" t="str">
        <f>'Memória de Calculo p Regulação'!I832</f>
        <v/>
      </c>
      <c r="G830" s="16">
        <f>'Memória de Calculo p Regulação'!J813</f>
        <v>0</v>
      </c>
      <c r="H830" s="16">
        <f>'Memória de Calculo p Regulação'!K813</f>
        <v>0</v>
      </c>
      <c r="I830" s="16">
        <f>'Memória de Calculo p Regulação'!L813</f>
        <v>0</v>
      </c>
      <c r="J830" s="16">
        <f>'Memória de Calculo p Regulação'!M832</f>
        <v>0</v>
      </c>
      <c r="K830" s="50">
        <f>'Memória de Calculo p Regulação'!N832</f>
        <v>0</v>
      </c>
      <c r="L830" s="51" t="str">
        <f>'Memória de Calculo p Regulação'!O832</f>
        <v/>
      </c>
      <c r="M830" s="51" t="str">
        <f>'Memória de Calculo p Regulação'!P832</f>
        <v/>
      </c>
    </row>
    <row r="831" spans="1:13" ht="39.950000000000003" customHeight="1" x14ac:dyDescent="0.25">
      <c r="A831" s="49">
        <f t="shared" si="12"/>
        <v>823</v>
      </c>
      <c r="B831" s="16">
        <f>'Memória de Calculo p Regulação'!$E833</f>
        <v>0</v>
      </c>
      <c r="C831" s="13" t="str">
        <f>'Memória de Calculo p Regulação'!$F833</f>
        <v/>
      </c>
      <c r="D831" s="16" t="str">
        <f>'Memória de Calculo p Regulação'!G833</f>
        <v/>
      </c>
      <c r="E831" s="13" t="str">
        <f>'Memória de Calculo p Regulação'!H833</f>
        <v/>
      </c>
      <c r="F831" s="16" t="str">
        <f>'Memória de Calculo p Regulação'!I833</f>
        <v/>
      </c>
      <c r="G831" s="16">
        <f>'Memória de Calculo p Regulação'!J814</f>
        <v>0</v>
      </c>
      <c r="H831" s="16">
        <f>'Memória de Calculo p Regulação'!K814</f>
        <v>0</v>
      </c>
      <c r="I831" s="16">
        <f>'Memória de Calculo p Regulação'!L814</f>
        <v>0</v>
      </c>
      <c r="J831" s="16">
        <f>'Memória de Calculo p Regulação'!M833</f>
        <v>0</v>
      </c>
      <c r="K831" s="50">
        <f>'Memória de Calculo p Regulação'!N833</f>
        <v>0</v>
      </c>
      <c r="L831" s="51" t="str">
        <f>'Memória de Calculo p Regulação'!O833</f>
        <v/>
      </c>
      <c r="M831" s="51" t="str">
        <f>'Memória de Calculo p Regulação'!P833</f>
        <v/>
      </c>
    </row>
    <row r="832" spans="1:13" ht="39.950000000000003" customHeight="1" x14ac:dyDescent="0.25">
      <c r="A832" s="49">
        <f t="shared" si="12"/>
        <v>824</v>
      </c>
      <c r="B832" s="16">
        <f>'Memória de Calculo p Regulação'!$E834</f>
        <v>0</v>
      </c>
      <c r="C832" s="13" t="str">
        <f>'Memória de Calculo p Regulação'!$F834</f>
        <v/>
      </c>
      <c r="D832" s="16" t="str">
        <f>'Memória de Calculo p Regulação'!G834</f>
        <v/>
      </c>
      <c r="E832" s="13" t="str">
        <f>'Memória de Calculo p Regulação'!H834</f>
        <v/>
      </c>
      <c r="F832" s="16" t="str">
        <f>'Memória de Calculo p Regulação'!I834</f>
        <v/>
      </c>
      <c r="G832" s="16">
        <f>'Memória de Calculo p Regulação'!J815</f>
        <v>0</v>
      </c>
      <c r="H832" s="16">
        <f>'Memória de Calculo p Regulação'!K815</f>
        <v>0</v>
      </c>
      <c r="I832" s="16">
        <f>'Memória de Calculo p Regulação'!L815</f>
        <v>0</v>
      </c>
      <c r="J832" s="16">
        <f>'Memória de Calculo p Regulação'!M834</f>
        <v>0</v>
      </c>
      <c r="K832" s="50">
        <f>'Memória de Calculo p Regulação'!N834</f>
        <v>0</v>
      </c>
      <c r="L832" s="51" t="str">
        <f>'Memória de Calculo p Regulação'!O834</f>
        <v/>
      </c>
      <c r="M832" s="51" t="str">
        <f>'Memória de Calculo p Regulação'!P834</f>
        <v/>
      </c>
    </row>
    <row r="833" spans="1:13" ht="39.950000000000003" customHeight="1" x14ac:dyDescent="0.25">
      <c r="A833" s="49">
        <f t="shared" si="12"/>
        <v>825</v>
      </c>
      <c r="B833" s="16">
        <f>'Memória de Calculo p Regulação'!$E835</f>
        <v>0</v>
      </c>
      <c r="C833" s="13" t="str">
        <f>'Memória de Calculo p Regulação'!$F835</f>
        <v/>
      </c>
      <c r="D833" s="16" t="str">
        <f>'Memória de Calculo p Regulação'!G835</f>
        <v/>
      </c>
      <c r="E833" s="13" t="str">
        <f>'Memória de Calculo p Regulação'!H835</f>
        <v/>
      </c>
      <c r="F833" s="16" t="str">
        <f>'Memória de Calculo p Regulação'!I835</f>
        <v/>
      </c>
      <c r="G833" s="16">
        <f>'Memória de Calculo p Regulação'!J816</f>
        <v>0</v>
      </c>
      <c r="H833" s="16">
        <f>'Memória de Calculo p Regulação'!K816</f>
        <v>0</v>
      </c>
      <c r="I833" s="16">
        <f>'Memória de Calculo p Regulação'!L816</f>
        <v>0</v>
      </c>
      <c r="J833" s="16">
        <f>'Memória de Calculo p Regulação'!M835</f>
        <v>0</v>
      </c>
      <c r="K833" s="50">
        <f>'Memória de Calculo p Regulação'!N835</f>
        <v>0</v>
      </c>
      <c r="L833" s="51" t="str">
        <f>'Memória de Calculo p Regulação'!O835</f>
        <v/>
      </c>
      <c r="M833" s="51" t="str">
        <f>'Memória de Calculo p Regulação'!P835</f>
        <v/>
      </c>
    </row>
    <row r="834" spans="1:13" ht="39.950000000000003" customHeight="1" x14ac:dyDescent="0.25">
      <c r="A834" s="49">
        <f t="shared" si="12"/>
        <v>826</v>
      </c>
      <c r="B834" s="16">
        <f>'Memória de Calculo p Regulação'!$E836</f>
        <v>0</v>
      </c>
      <c r="C834" s="13" t="str">
        <f>'Memória de Calculo p Regulação'!$F836</f>
        <v/>
      </c>
      <c r="D834" s="16" t="str">
        <f>'Memória de Calculo p Regulação'!G836</f>
        <v/>
      </c>
      <c r="E834" s="13" t="str">
        <f>'Memória de Calculo p Regulação'!H836</f>
        <v/>
      </c>
      <c r="F834" s="16" t="str">
        <f>'Memória de Calculo p Regulação'!I836</f>
        <v/>
      </c>
      <c r="G834" s="16">
        <f>'Memória de Calculo p Regulação'!J817</f>
        <v>0</v>
      </c>
      <c r="H834" s="16">
        <f>'Memória de Calculo p Regulação'!K817</f>
        <v>0</v>
      </c>
      <c r="I834" s="16">
        <f>'Memória de Calculo p Regulação'!L817</f>
        <v>0</v>
      </c>
      <c r="J834" s="16">
        <f>'Memória de Calculo p Regulação'!M836</f>
        <v>0</v>
      </c>
      <c r="K834" s="50">
        <f>'Memória de Calculo p Regulação'!N836</f>
        <v>0</v>
      </c>
      <c r="L834" s="51" t="str">
        <f>'Memória de Calculo p Regulação'!O836</f>
        <v/>
      </c>
      <c r="M834" s="51" t="str">
        <f>'Memória de Calculo p Regulação'!P836</f>
        <v/>
      </c>
    </row>
    <row r="835" spans="1:13" ht="39.950000000000003" customHeight="1" x14ac:dyDescent="0.25">
      <c r="A835" s="49">
        <f t="shared" si="12"/>
        <v>827</v>
      </c>
      <c r="B835" s="16">
        <f>'Memória de Calculo p Regulação'!$E837</f>
        <v>0</v>
      </c>
      <c r="C835" s="13" t="str">
        <f>'Memória de Calculo p Regulação'!$F837</f>
        <v/>
      </c>
      <c r="D835" s="16" t="str">
        <f>'Memória de Calculo p Regulação'!G837</f>
        <v/>
      </c>
      <c r="E835" s="13" t="str">
        <f>'Memória de Calculo p Regulação'!H837</f>
        <v/>
      </c>
      <c r="F835" s="16" t="str">
        <f>'Memória de Calculo p Regulação'!I837</f>
        <v/>
      </c>
      <c r="G835" s="16">
        <f>'Memória de Calculo p Regulação'!J818</f>
        <v>0</v>
      </c>
      <c r="H835" s="16">
        <f>'Memória de Calculo p Regulação'!K818</f>
        <v>0</v>
      </c>
      <c r="I835" s="16">
        <f>'Memória de Calculo p Regulação'!L818</f>
        <v>0</v>
      </c>
      <c r="J835" s="16">
        <f>'Memória de Calculo p Regulação'!M837</f>
        <v>0</v>
      </c>
      <c r="K835" s="50">
        <f>'Memória de Calculo p Regulação'!N837</f>
        <v>0</v>
      </c>
      <c r="L835" s="51" t="str">
        <f>'Memória de Calculo p Regulação'!O837</f>
        <v/>
      </c>
      <c r="M835" s="51" t="str">
        <f>'Memória de Calculo p Regulação'!P837</f>
        <v/>
      </c>
    </row>
    <row r="836" spans="1:13" ht="39.950000000000003" customHeight="1" x14ac:dyDescent="0.25">
      <c r="A836" s="49">
        <f t="shared" si="12"/>
        <v>828</v>
      </c>
      <c r="B836" s="16">
        <f>'Memória de Calculo p Regulação'!$E838</f>
        <v>0</v>
      </c>
      <c r="C836" s="13" t="str">
        <f>'Memória de Calculo p Regulação'!$F838</f>
        <v/>
      </c>
      <c r="D836" s="16" t="str">
        <f>'Memória de Calculo p Regulação'!G838</f>
        <v/>
      </c>
      <c r="E836" s="13" t="str">
        <f>'Memória de Calculo p Regulação'!H838</f>
        <v/>
      </c>
      <c r="F836" s="16" t="str">
        <f>'Memória de Calculo p Regulação'!I838</f>
        <v/>
      </c>
      <c r="G836" s="16">
        <f>'Memória de Calculo p Regulação'!J819</f>
        <v>0</v>
      </c>
      <c r="H836" s="16">
        <f>'Memória de Calculo p Regulação'!K819</f>
        <v>0</v>
      </c>
      <c r="I836" s="16">
        <f>'Memória de Calculo p Regulação'!L819</f>
        <v>0</v>
      </c>
      <c r="J836" s="16">
        <f>'Memória de Calculo p Regulação'!M838</f>
        <v>0</v>
      </c>
      <c r="K836" s="50">
        <f>'Memória de Calculo p Regulação'!N838</f>
        <v>0</v>
      </c>
      <c r="L836" s="51" t="str">
        <f>'Memória de Calculo p Regulação'!O838</f>
        <v/>
      </c>
      <c r="M836" s="51" t="str">
        <f>'Memória de Calculo p Regulação'!P838</f>
        <v/>
      </c>
    </row>
    <row r="837" spans="1:13" ht="39.950000000000003" customHeight="1" x14ac:dyDescent="0.25">
      <c r="A837" s="49">
        <f t="shared" si="12"/>
        <v>829</v>
      </c>
      <c r="B837" s="16">
        <f>'Memória de Calculo p Regulação'!$E839</f>
        <v>0</v>
      </c>
      <c r="C837" s="13" t="str">
        <f>'Memória de Calculo p Regulação'!$F839</f>
        <v/>
      </c>
      <c r="D837" s="16" t="str">
        <f>'Memória de Calculo p Regulação'!G839</f>
        <v/>
      </c>
      <c r="E837" s="13" t="str">
        <f>'Memória de Calculo p Regulação'!H839</f>
        <v/>
      </c>
      <c r="F837" s="16" t="str">
        <f>'Memória de Calculo p Regulação'!I839</f>
        <v/>
      </c>
      <c r="G837" s="16">
        <f>'Memória de Calculo p Regulação'!J820</f>
        <v>0</v>
      </c>
      <c r="H837" s="16">
        <f>'Memória de Calculo p Regulação'!K820</f>
        <v>0</v>
      </c>
      <c r="I837" s="16">
        <f>'Memória de Calculo p Regulação'!L820</f>
        <v>0</v>
      </c>
      <c r="J837" s="16">
        <f>'Memória de Calculo p Regulação'!M839</f>
        <v>0</v>
      </c>
      <c r="K837" s="50">
        <f>'Memória de Calculo p Regulação'!N839</f>
        <v>0</v>
      </c>
      <c r="L837" s="51" t="str">
        <f>'Memória de Calculo p Regulação'!O839</f>
        <v/>
      </c>
      <c r="M837" s="51" t="str">
        <f>'Memória de Calculo p Regulação'!P839</f>
        <v/>
      </c>
    </row>
    <row r="838" spans="1:13" ht="39.950000000000003" customHeight="1" x14ac:dyDescent="0.25">
      <c r="A838" s="49">
        <f t="shared" si="12"/>
        <v>830</v>
      </c>
      <c r="B838" s="16">
        <f>'Memória de Calculo p Regulação'!$E840</f>
        <v>0</v>
      </c>
      <c r="C838" s="13" t="str">
        <f>'Memória de Calculo p Regulação'!$F840</f>
        <v/>
      </c>
      <c r="D838" s="16" t="str">
        <f>'Memória de Calculo p Regulação'!G840</f>
        <v/>
      </c>
      <c r="E838" s="13" t="str">
        <f>'Memória de Calculo p Regulação'!H840</f>
        <v/>
      </c>
      <c r="F838" s="16" t="str">
        <f>'Memória de Calculo p Regulação'!I840</f>
        <v/>
      </c>
      <c r="G838" s="16">
        <f>'Memória de Calculo p Regulação'!J821</f>
        <v>0</v>
      </c>
      <c r="H838" s="16">
        <f>'Memória de Calculo p Regulação'!K821</f>
        <v>0</v>
      </c>
      <c r="I838" s="16">
        <f>'Memória de Calculo p Regulação'!L821</f>
        <v>0</v>
      </c>
      <c r="J838" s="16">
        <f>'Memória de Calculo p Regulação'!M840</f>
        <v>0</v>
      </c>
      <c r="K838" s="50">
        <f>'Memória de Calculo p Regulação'!N840</f>
        <v>0</v>
      </c>
      <c r="L838" s="51" t="str">
        <f>'Memória de Calculo p Regulação'!O840</f>
        <v/>
      </c>
      <c r="M838" s="51" t="str">
        <f>'Memória de Calculo p Regulação'!P840</f>
        <v/>
      </c>
    </row>
    <row r="839" spans="1:13" ht="39.950000000000003" customHeight="1" x14ac:dyDescent="0.25">
      <c r="A839" s="49">
        <f t="shared" si="12"/>
        <v>831</v>
      </c>
      <c r="B839" s="16">
        <f>'Memória de Calculo p Regulação'!$E841</f>
        <v>0</v>
      </c>
      <c r="C839" s="13" t="str">
        <f>'Memória de Calculo p Regulação'!$F841</f>
        <v/>
      </c>
      <c r="D839" s="16" t="str">
        <f>'Memória de Calculo p Regulação'!G841</f>
        <v/>
      </c>
      <c r="E839" s="13" t="str">
        <f>'Memória de Calculo p Regulação'!H841</f>
        <v/>
      </c>
      <c r="F839" s="16" t="str">
        <f>'Memória de Calculo p Regulação'!I841</f>
        <v/>
      </c>
      <c r="G839" s="16">
        <f>'Memória de Calculo p Regulação'!J822</f>
        <v>0</v>
      </c>
      <c r="H839" s="16">
        <f>'Memória de Calculo p Regulação'!K822</f>
        <v>0</v>
      </c>
      <c r="I839" s="16">
        <f>'Memória de Calculo p Regulação'!L822</f>
        <v>0</v>
      </c>
      <c r="J839" s="16">
        <f>'Memória de Calculo p Regulação'!M841</f>
        <v>0</v>
      </c>
      <c r="K839" s="50">
        <f>'Memória de Calculo p Regulação'!N841</f>
        <v>0</v>
      </c>
      <c r="L839" s="51" t="str">
        <f>'Memória de Calculo p Regulação'!O841</f>
        <v/>
      </c>
      <c r="M839" s="51" t="str">
        <f>'Memória de Calculo p Regulação'!P841</f>
        <v/>
      </c>
    </row>
    <row r="840" spans="1:13" ht="39.950000000000003" customHeight="1" x14ac:dyDescent="0.25">
      <c r="A840" s="49">
        <f t="shared" si="12"/>
        <v>832</v>
      </c>
      <c r="B840" s="16">
        <f>'Memória de Calculo p Regulação'!$E842</f>
        <v>0</v>
      </c>
      <c r="C840" s="13" t="str">
        <f>'Memória de Calculo p Regulação'!$F842</f>
        <v/>
      </c>
      <c r="D840" s="16" t="str">
        <f>'Memória de Calculo p Regulação'!G842</f>
        <v/>
      </c>
      <c r="E840" s="13" t="str">
        <f>'Memória de Calculo p Regulação'!H842</f>
        <v/>
      </c>
      <c r="F840" s="16" t="str">
        <f>'Memória de Calculo p Regulação'!I842</f>
        <v/>
      </c>
      <c r="G840" s="16">
        <f>'Memória de Calculo p Regulação'!J823</f>
        <v>0</v>
      </c>
      <c r="H840" s="16">
        <f>'Memória de Calculo p Regulação'!K823</f>
        <v>0</v>
      </c>
      <c r="I840" s="16">
        <f>'Memória de Calculo p Regulação'!L823</f>
        <v>0</v>
      </c>
      <c r="J840" s="16">
        <f>'Memória de Calculo p Regulação'!M842</f>
        <v>0</v>
      </c>
      <c r="K840" s="50">
        <f>'Memória de Calculo p Regulação'!N842</f>
        <v>0</v>
      </c>
      <c r="L840" s="51" t="str">
        <f>'Memória de Calculo p Regulação'!O842</f>
        <v/>
      </c>
      <c r="M840" s="51" t="str">
        <f>'Memória de Calculo p Regulação'!P842</f>
        <v/>
      </c>
    </row>
    <row r="841" spans="1:13" ht="39.950000000000003" customHeight="1" x14ac:dyDescent="0.25">
      <c r="A841" s="49">
        <f t="shared" si="12"/>
        <v>833</v>
      </c>
      <c r="B841" s="16">
        <f>'Memória de Calculo p Regulação'!$E843</f>
        <v>0</v>
      </c>
      <c r="C841" s="13" t="str">
        <f>'Memória de Calculo p Regulação'!$F843</f>
        <v/>
      </c>
      <c r="D841" s="16" t="str">
        <f>'Memória de Calculo p Regulação'!G843</f>
        <v/>
      </c>
      <c r="E841" s="13" t="str">
        <f>'Memória de Calculo p Regulação'!H843</f>
        <v/>
      </c>
      <c r="F841" s="16" t="str">
        <f>'Memória de Calculo p Regulação'!I843</f>
        <v/>
      </c>
      <c r="G841" s="16">
        <f>'Memória de Calculo p Regulação'!J824</f>
        <v>0</v>
      </c>
      <c r="H841" s="16">
        <f>'Memória de Calculo p Regulação'!K824</f>
        <v>0</v>
      </c>
      <c r="I841" s="16">
        <f>'Memória de Calculo p Regulação'!L824</f>
        <v>0</v>
      </c>
      <c r="J841" s="16">
        <f>'Memória de Calculo p Regulação'!M843</f>
        <v>0</v>
      </c>
      <c r="K841" s="50">
        <f>'Memória de Calculo p Regulação'!N843</f>
        <v>0</v>
      </c>
      <c r="L841" s="51" t="str">
        <f>'Memória de Calculo p Regulação'!O843</f>
        <v/>
      </c>
      <c r="M841" s="51" t="str">
        <f>'Memória de Calculo p Regulação'!P843</f>
        <v/>
      </c>
    </row>
    <row r="842" spans="1:13" ht="39.950000000000003" customHeight="1" x14ac:dyDescent="0.25">
      <c r="A842" s="49">
        <f t="shared" ref="A842:A905" si="13">A841+1</f>
        <v>834</v>
      </c>
      <c r="B842" s="16">
        <f>'Memória de Calculo p Regulação'!$E844</f>
        <v>0</v>
      </c>
      <c r="C842" s="13" t="str">
        <f>'Memória de Calculo p Regulação'!$F844</f>
        <v/>
      </c>
      <c r="D842" s="16" t="str">
        <f>'Memória de Calculo p Regulação'!G844</f>
        <v/>
      </c>
      <c r="E842" s="13" t="str">
        <f>'Memória de Calculo p Regulação'!H844</f>
        <v/>
      </c>
      <c r="F842" s="16" t="str">
        <f>'Memória de Calculo p Regulação'!I844</f>
        <v/>
      </c>
      <c r="G842" s="16">
        <f>'Memória de Calculo p Regulação'!J825</f>
        <v>0</v>
      </c>
      <c r="H842" s="16">
        <f>'Memória de Calculo p Regulação'!K825</f>
        <v>0</v>
      </c>
      <c r="I842" s="16">
        <f>'Memória de Calculo p Regulação'!L825</f>
        <v>0</v>
      </c>
      <c r="J842" s="16">
        <f>'Memória de Calculo p Regulação'!M844</f>
        <v>0</v>
      </c>
      <c r="K842" s="50">
        <f>'Memória de Calculo p Regulação'!N844</f>
        <v>0</v>
      </c>
      <c r="L842" s="51" t="str">
        <f>'Memória de Calculo p Regulação'!O844</f>
        <v/>
      </c>
      <c r="M842" s="51" t="str">
        <f>'Memória de Calculo p Regulação'!P844</f>
        <v/>
      </c>
    </row>
    <row r="843" spans="1:13" ht="39.950000000000003" customHeight="1" x14ac:dyDescent="0.25">
      <c r="A843" s="49">
        <f t="shared" si="13"/>
        <v>835</v>
      </c>
      <c r="B843" s="16">
        <f>'Memória de Calculo p Regulação'!$E845</f>
        <v>0</v>
      </c>
      <c r="C843" s="13" t="str">
        <f>'Memória de Calculo p Regulação'!$F845</f>
        <v/>
      </c>
      <c r="D843" s="16" t="str">
        <f>'Memória de Calculo p Regulação'!G845</f>
        <v/>
      </c>
      <c r="E843" s="13" t="str">
        <f>'Memória de Calculo p Regulação'!H845</f>
        <v/>
      </c>
      <c r="F843" s="16" t="str">
        <f>'Memória de Calculo p Regulação'!I845</f>
        <v/>
      </c>
      <c r="G843" s="16">
        <f>'Memória de Calculo p Regulação'!J826</f>
        <v>0</v>
      </c>
      <c r="H843" s="16">
        <f>'Memória de Calculo p Regulação'!K826</f>
        <v>0</v>
      </c>
      <c r="I843" s="16">
        <f>'Memória de Calculo p Regulação'!L826</f>
        <v>0</v>
      </c>
      <c r="J843" s="16">
        <f>'Memória de Calculo p Regulação'!M845</f>
        <v>0</v>
      </c>
      <c r="K843" s="50">
        <f>'Memória de Calculo p Regulação'!N845</f>
        <v>0</v>
      </c>
      <c r="L843" s="51" t="str">
        <f>'Memória de Calculo p Regulação'!O845</f>
        <v/>
      </c>
      <c r="M843" s="51" t="str">
        <f>'Memória de Calculo p Regulação'!P845</f>
        <v/>
      </c>
    </row>
    <row r="844" spans="1:13" ht="39.950000000000003" customHeight="1" x14ac:dyDescent="0.25">
      <c r="A844" s="49">
        <f t="shared" si="13"/>
        <v>836</v>
      </c>
      <c r="B844" s="16">
        <f>'Memória de Calculo p Regulação'!$E846</f>
        <v>0</v>
      </c>
      <c r="C844" s="13" t="str">
        <f>'Memória de Calculo p Regulação'!$F846</f>
        <v/>
      </c>
      <c r="D844" s="16" t="str">
        <f>'Memória de Calculo p Regulação'!G846</f>
        <v/>
      </c>
      <c r="E844" s="13" t="str">
        <f>'Memória de Calculo p Regulação'!H846</f>
        <v/>
      </c>
      <c r="F844" s="16" t="str">
        <f>'Memória de Calculo p Regulação'!I846</f>
        <v/>
      </c>
      <c r="G844" s="16">
        <f>'Memória de Calculo p Regulação'!J827</f>
        <v>0</v>
      </c>
      <c r="H844" s="16">
        <f>'Memória de Calculo p Regulação'!K827</f>
        <v>0</v>
      </c>
      <c r="I844" s="16">
        <f>'Memória de Calculo p Regulação'!L827</f>
        <v>0</v>
      </c>
      <c r="J844" s="16">
        <f>'Memória de Calculo p Regulação'!M846</f>
        <v>0</v>
      </c>
      <c r="K844" s="50">
        <f>'Memória de Calculo p Regulação'!N846</f>
        <v>0</v>
      </c>
      <c r="L844" s="51" t="str">
        <f>'Memória de Calculo p Regulação'!O846</f>
        <v/>
      </c>
      <c r="M844" s="51" t="str">
        <f>'Memória de Calculo p Regulação'!P846</f>
        <v/>
      </c>
    </row>
    <row r="845" spans="1:13" ht="39.950000000000003" customHeight="1" x14ac:dyDescent="0.25">
      <c r="A845" s="49">
        <f t="shared" si="13"/>
        <v>837</v>
      </c>
      <c r="B845" s="16">
        <f>'Memória de Calculo p Regulação'!$E847</f>
        <v>0</v>
      </c>
      <c r="C845" s="13" t="str">
        <f>'Memória de Calculo p Regulação'!$F847</f>
        <v/>
      </c>
      <c r="D845" s="16" t="str">
        <f>'Memória de Calculo p Regulação'!G847</f>
        <v/>
      </c>
      <c r="E845" s="13" t="str">
        <f>'Memória de Calculo p Regulação'!H847</f>
        <v/>
      </c>
      <c r="F845" s="16" t="str">
        <f>'Memória de Calculo p Regulação'!I847</f>
        <v/>
      </c>
      <c r="G845" s="16">
        <f>'Memória de Calculo p Regulação'!J828</f>
        <v>0</v>
      </c>
      <c r="H845" s="16">
        <f>'Memória de Calculo p Regulação'!K828</f>
        <v>0</v>
      </c>
      <c r="I845" s="16">
        <f>'Memória de Calculo p Regulação'!L828</f>
        <v>0</v>
      </c>
      <c r="J845" s="16">
        <f>'Memória de Calculo p Regulação'!M847</f>
        <v>0</v>
      </c>
      <c r="K845" s="50">
        <f>'Memória de Calculo p Regulação'!N847</f>
        <v>0</v>
      </c>
      <c r="L845" s="51" t="str">
        <f>'Memória de Calculo p Regulação'!O847</f>
        <v/>
      </c>
      <c r="M845" s="51" t="str">
        <f>'Memória de Calculo p Regulação'!P847</f>
        <v/>
      </c>
    </row>
    <row r="846" spans="1:13" ht="39.950000000000003" customHeight="1" x14ac:dyDescent="0.25">
      <c r="A846" s="49">
        <f t="shared" si="13"/>
        <v>838</v>
      </c>
      <c r="B846" s="16">
        <f>'Memória de Calculo p Regulação'!$E848</f>
        <v>0</v>
      </c>
      <c r="C846" s="13" t="str">
        <f>'Memória de Calculo p Regulação'!$F848</f>
        <v/>
      </c>
      <c r="D846" s="16" t="str">
        <f>'Memória de Calculo p Regulação'!G848</f>
        <v/>
      </c>
      <c r="E846" s="13" t="str">
        <f>'Memória de Calculo p Regulação'!H848</f>
        <v/>
      </c>
      <c r="F846" s="16" t="str">
        <f>'Memória de Calculo p Regulação'!I848</f>
        <v/>
      </c>
      <c r="G846" s="16">
        <f>'Memória de Calculo p Regulação'!J829</f>
        <v>0</v>
      </c>
      <c r="H846" s="16">
        <f>'Memória de Calculo p Regulação'!K829</f>
        <v>0</v>
      </c>
      <c r="I846" s="16">
        <f>'Memória de Calculo p Regulação'!L829</f>
        <v>0</v>
      </c>
      <c r="J846" s="16">
        <f>'Memória de Calculo p Regulação'!M848</f>
        <v>0</v>
      </c>
      <c r="K846" s="50">
        <f>'Memória de Calculo p Regulação'!N848</f>
        <v>0</v>
      </c>
      <c r="L846" s="51" t="str">
        <f>'Memória de Calculo p Regulação'!O848</f>
        <v/>
      </c>
      <c r="M846" s="51" t="str">
        <f>'Memória de Calculo p Regulação'!P848</f>
        <v/>
      </c>
    </row>
    <row r="847" spans="1:13" ht="39.950000000000003" customHeight="1" x14ac:dyDescent="0.25">
      <c r="A847" s="49">
        <f t="shared" si="13"/>
        <v>839</v>
      </c>
      <c r="B847" s="16">
        <f>'Memória de Calculo p Regulação'!$E849</f>
        <v>0</v>
      </c>
      <c r="C847" s="13" t="str">
        <f>'Memória de Calculo p Regulação'!$F849</f>
        <v/>
      </c>
      <c r="D847" s="16" t="str">
        <f>'Memória de Calculo p Regulação'!G849</f>
        <v/>
      </c>
      <c r="E847" s="13" t="str">
        <f>'Memória de Calculo p Regulação'!H849</f>
        <v/>
      </c>
      <c r="F847" s="16" t="str">
        <f>'Memória de Calculo p Regulação'!I849</f>
        <v/>
      </c>
      <c r="G847" s="16">
        <f>'Memória de Calculo p Regulação'!J830</f>
        <v>0</v>
      </c>
      <c r="H847" s="16">
        <f>'Memória de Calculo p Regulação'!K830</f>
        <v>0</v>
      </c>
      <c r="I847" s="16">
        <f>'Memória de Calculo p Regulação'!L830</f>
        <v>0</v>
      </c>
      <c r="J847" s="16">
        <f>'Memória de Calculo p Regulação'!M849</f>
        <v>0</v>
      </c>
      <c r="K847" s="50">
        <f>'Memória de Calculo p Regulação'!N849</f>
        <v>0</v>
      </c>
      <c r="L847" s="51" t="str">
        <f>'Memória de Calculo p Regulação'!O849</f>
        <v/>
      </c>
      <c r="M847" s="51" t="str">
        <f>'Memória de Calculo p Regulação'!P849</f>
        <v/>
      </c>
    </row>
    <row r="848" spans="1:13" ht="39.950000000000003" customHeight="1" x14ac:dyDescent="0.25">
      <c r="A848" s="49">
        <f t="shared" si="13"/>
        <v>840</v>
      </c>
      <c r="B848" s="16">
        <f>'Memória de Calculo p Regulação'!$E850</f>
        <v>0</v>
      </c>
      <c r="C848" s="13" t="str">
        <f>'Memória de Calculo p Regulação'!$F850</f>
        <v/>
      </c>
      <c r="D848" s="16" t="str">
        <f>'Memória de Calculo p Regulação'!G850</f>
        <v/>
      </c>
      <c r="E848" s="13" t="str">
        <f>'Memória de Calculo p Regulação'!H850</f>
        <v/>
      </c>
      <c r="F848" s="16" t="str">
        <f>'Memória de Calculo p Regulação'!I850</f>
        <v/>
      </c>
      <c r="G848" s="16">
        <f>'Memória de Calculo p Regulação'!J831</f>
        <v>0</v>
      </c>
      <c r="H848" s="16">
        <f>'Memória de Calculo p Regulação'!K831</f>
        <v>0</v>
      </c>
      <c r="I848" s="16">
        <f>'Memória de Calculo p Regulação'!L831</f>
        <v>0</v>
      </c>
      <c r="J848" s="16">
        <f>'Memória de Calculo p Regulação'!M850</f>
        <v>0</v>
      </c>
      <c r="K848" s="50">
        <f>'Memória de Calculo p Regulação'!N850</f>
        <v>0</v>
      </c>
      <c r="L848" s="51" t="str">
        <f>'Memória de Calculo p Regulação'!O850</f>
        <v/>
      </c>
      <c r="M848" s="51" t="str">
        <f>'Memória de Calculo p Regulação'!P850</f>
        <v/>
      </c>
    </row>
    <row r="849" spans="1:13" ht="39.950000000000003" customHeight="1" x14ac:dyDescent="0.25">
      <c r="A849" s="49">
        <f t="shared" si="13"/>
        <v>841</v>
      </c>
      <c r="B849" s="16">
        <f>'Memória de Calculo p Regulação'!$E851</f>
        <v>0</v>
      </c>
      <c r="C849" s="13" t="str">
        <f>'Memória de Calculo p Regulação'!$F851</f>
        <v/>
      </c>
      <c r="D849" s="16" t="str">
        <f>'Memória de Calculo p Regulação'!G851</f>
        <v/>
      </c>
      <c r="E849" s="13" t="str">
        <f>'Memória de Calculo p Regulação'!H851</f>
        <v/>
      </c>
      <c r="F849" s="16" t="str">
        <f>'Memória de Calculo p Regulação'!I851</f>
        <v/>
      </c>
      <c r="G849" s="16">
        <f>'Memória de Calculo p Regulação'!J832</f>
        <v>0</v>
      </c>
      <c r="H849" s="16">
        <f>'Memória de Calculo p Regulação'!K832</f>
        <v>0</v>
      </c>
      <c r="I849" s="16">
        <f>'Memória de Calculo p Regulação'!L832</f>
        <v>0</v>
      </c>
      <c r="J849" s="16">
        <f>'Memória de Calculo p Regulação'!M851</f>
        <v>0</v>
      </c>
      <c r="K849" s="50">
        <f>'Memória de Calculo p Regulação'!N851</f>
        <v>0</v>
      </c>
      <c r="L849" s="51" t="str">
        <f>'Memória de Calculo p Regulação'!O851</f>
        <v/>
      </c>
      <c r="M849" s="51" t="str">
        <f>'Memória de Calculo p Regulação'!P851</f>
        <v/>
      </c>
    </row>
    <row r="850" spans="1:13" ht="39.950000000000003" customHeight="1" x14ac:dyDescent="0.25">
      <c r="A850" s="49">
        <f t="shared" si="13"/>
        <v>842</v>
      </c>
      <c r="B850" s="16">
        <f>'Memória de Calculo p Regulação'!$E852</f>
        <v>0</v>
      </c>
      <c r="C850" s="13" t="str">
        <f>'Memória de Calculo p Regulação'!$F852</f>
        <v/>
      </c>
      <c r="D850" s="16" t="str">
        <f>'Memória de Calculo p Regulação'!G852</f>
        <v/>
      </c>
      <c r="E850" s="13" t="str">
        <f>'Memória de Calculo p Regulação'!H852</f>
        <v/>
      </c>
      <c r="F850" s="16" t="str">
        <f>'Memória de Calculo p Regulação'!I852</f>
        <v/>
      </c>
      <c r="G850" s="16">
        <f>'Memória de Calculo p Regulação'!J833</f>
        <v>0</v>
      </c>
      <c r="H850" s="16">
        <f>'Memória de Calculo p Regulação'!K833</f>
        <v>0</v>
      </c>
      <c r="I850" s="16">
        <f>'Memória de Calculo p Regulação'!L833</f>
        <v>0</v>
      </c>
      <c r="J850" s="16">
        <f>'Memória de Calculo p Regulação'!M852</f>
        <v>0</v>
      </c>
      <c r="K850" s="50">
        <f>'Memória de Calculo p Regulação'!N852</f>
        <v>0</v>
      </c>
      <c r="L850" s="51" t="str">
        <f>'Memória de Calculo p Regulação'!O852</f>
        <v/>
      </c>
      <c r="M850" s="51" t="str">
        <f>'Memória de Calculo p Regulação'!P852</f>
        <v/>
      </c>
    </row>
    <row r="851" spans="1:13" ht="39.950000000000003" customHeight="1" x14ac:dyDescent="0.25">
      <c r="A851" s="49">
        <f t="shared" si="13"/>
        <v>843</v>
      </c>
      <c r="B851" s="16">
        <f>'Memória de Calculo p Regulação'!$E853</f>
        <v>0</v>
      </c>
      <c r="C851" s="13" t="str">
        <f>'Memória de Calculo p Regulação'!$F853</f>
        <v/>
      </c>
      <c r="D851" s="16" t="str">
        <f>'Memória de Calculo p Regulação'!G853</f>
        <v/>
      </c>
      <c r="E851" s="13" t="str">
        <f>'Memória de Calculo p Regulação'!H853</f>
        <v/>
      </c>
      <c r="F851" s="16" t="str">
        <f>'Memória de Calculo p Regulação'!I853</f>
        <v/>
      </c>
      <c r="G851" s="16">
        <f>'Memória de Calculo p Regulação'!J834</f>
        <v>0</v>
      </c>
      <c r="H851" s="16">
        <f>'Memória de Calculo p Regulação'!K834</f>
        <v>0</v>
      </c>
      <c r="I851" s="16">
        <f>'Memória de Calculo p Regulação'!L834</f>
        <v>0</v>
      </c>
      <c r="J851" s="16">
        <f>'Memória de Calculo p Regulação'!M853</f>
        <v>0</v>
      </c>
      <c r="K851" s="50">
        <f>'Memória de Calculo p Regulação'!N853</f>
        <v>0</v>
      </c>
      <c r="L851" s="51" t="str">
        <f>'Memória de Calculo p Regulação'!O853</f>
        <v/>
      </c>
      <c r="M851" s="51" t="str">
        <f>'Memória de Calculo p Regulação'!P853</f>
        <v/>
      </c>
    </row>
    <row r="852" spans="1:13" ht="39.950000000000003" customHeight="1" x14ac:dyDescent="0.25">
      <c r="A852" s="49">
        <f t="shared" si="13"/>
        <v>844</v>
      </c>
      <c r="B852" s="16">
        <f>'Memória de Calculo p Regulação'!$E854</f>
        <v>0</v>
      </c>
      <c r="C852" s="13" t="str">
        <f>'Memória de Calculo p Regulação'!$F854</f>
        <v/>
      </c>
      <c r="D852" s="16" t="str">
        <f>'Memória de Calculo p Regulação'!G854</f>
        <v/>
      </c>
      <c r="E852" s="13" t="str">
        <f>'Memória de Calculo p Regulação'!H854</f>
        <v/>
      </c>
      <c r="F852" s="16" t="str">
        <f>'Memória de Calculo p Regulação'!I854</f>
        <v/>
      </c>
      <c r="G852" s="16">
        <f>'Memória de Calculo p Regulação'!J835</f>
        <v>0</v>
      </c>
      <c r="H852" s="16">
        <f>'Memória de Calculo p Regulação'!K835</f>
        <v>0</v>
      </c>
      <c r="I852" s="16">
        <f>'Memória de Calculo p Regulação'!L835</f>
        <v>0</v>
      </c>
      <c r="J852" s="16">
        <f>'Memória de Calculo p Regulação'!M854</f>
        <v>0</v>
      </c>
      <c r="K852" s="50">
        <f>'Memória de Calculo p Regulação'!N854</f>
        <v>0</v>
      </c>
      <c r="L852" s="51" t="str">
        <f>'Memória de Calculo p Regulação'!O854</f>
        <v/>
      </c>
      <c r="M852" s="51" t="str">
        <f>'Memória de Calculo p Regulação'!P854</f>
        <v/>
      </c>
    </row>
    <row r="853" spans="1:13" ht="39.950000000000003" customHeight="1" x14ac:dyDescent="0.25">
      <c r="A853" s="49">
        <f t="shared" si="13"/>
        <v>845</v>
      </c>
      <c r="B853" s="16">
        <f>'Memória de Calculo p Regulação'!$E855</f>
        <v>0</v>
      </c>
      <c r="C853" s="13" t="str">
        <f>'Memória de Calculo p Regulação'!$F855</f>
        <v/>
      </c>
      <c r="D853" s="16" t="str">
        <f>'Memória de Calculo p Regulação'!G855</f>
        <v/>
      </c>
      <c r="E853" s="13" t="str">
        <f>'Memória de Calculo p Regulação'!H855</f>
        <v/>
      </c>
      <c r="F853" s="16" t="str">
        <f>'Memória de Calculo p Regulação'!I855</f>
        <v/>
      </c>
      <c r="G853" s="16">
        <f>'Memória de Calculo p Regulação'!J836</f>
        <v>0</v>
      </c>
      <c r="H853" s="16">
        <f>'Memória de Calculo p Regulação'!K836</f>
        <v>0</v>
      </c>
      <c r="I853" s="16">
        <f>'Memória de Calculo p Regulação'!L836</f>
        <v>0</v>
      </c>
      <c r="J853" s="16">
        <f>'Memória de Calculo p Regulação'!M855</f>
        <v>0</v>
      </c>
      <c r="K853" s="50">
        <f>'Memória de Calculo p Regulação'!N855</f>
        <v>0</v>
      </c>
      <c r="L853" s="51" t="str">
        <f>'Memória de Calculo p Regulação'!O855</f>
        <v/>
      </c>
      <c r="M853" s="51" t="str">
        <f>'Memória de Calculo p Regulação'!P855</f>
        <v/>
      </c>
    </row>
    <row r="854" spans="1:13" ht="39.950000000000003" customHeight="1" x14ac:dyDescent="0.25">
      <c r="A854" s="49">
        <f t="shared" si="13"/>
        <v>846</v>
      </c>
      <c r="B854" s="16">
        <f>'Memória de Calculo p Regulação'!$E856</f>
        <v>0</v>
      </c>
      <c r="C854" s="13" t="str">
        <f>'Memória de Calculo p Regulação'!$F856</f>
        <v/>
      </c>
      <c r="D854" s="16" t="str">
        <f>'Memória de Calculo p Regulação'!G856</f>
        <v/>
      </c>
      <c r="E854" s="13" t="str">
        <f>'Memória de Calculo p Regulação'!H856</f>
        <v/>
      </c>
      <c r="F854" s="16" t="str">
        <f>'Memória de Calculo p Regulação'!I856</f>
        <v/>
      </c>
      <c r="G854" s="16">
        <f>'Memória de Calculo p Regulação'!J837</f>
        <v>0</v>
      </c>
      <c r="H854" s="16">
        <f>'Memória de Calculo p Regulação'!K837</f>
        <v>0</v>
      </c>
      <c r="I854" s="16">
        <f>'Memória de Calculo p Regulação'!L837</f>
        <v>0</v>
      </c>
      <c r="J854" s="16">
        <f>'Memória de Calculo p Regulação'!M856</f>
        <v>0</v>
      </c>
      <c r="K854" s="50">
        <f>'Memória de Calculo p Regulação'!N856</f>
        <v>0</v>
      </c>
      <c r="L854" s="51" t="str">
        <f>'Memória de Calculo p Regulação'!O856</f>
        <v/>
      </c>
      <c r="M854" s="51" t="str">
        <f>'Memória de Calculo p Regulação'!P856</f>
        <v/>
      </c>
    </row>
    <row r="855" spans="1:13" ht="39.950000000000003" customHeight="1" x14ac:dyDescent="0.25">
      <c r="A855" s="49">
        <f t="shared" si="13"/>
        <v>847</v>
      </c>
      <c r="B855" s="16">
        <f>'Memória de Calculo p Regulação'!$E857</f>
        <v>0</v>
      </c>
      <c r="C855" s="13" t="str">
        <f>'Memória de Calculo p Regulação'!$F857</f>
        <v/>
      </c>
      <c r="D855" s="16" t="str">
        <f>'Memória de Calculo p Regulação'!G857</f>
        <v/>
      </c>
      <c r="E855" s="13" t="str">
        <f>'Memória de Calculo p Regulação'!H857</f>
        <v/>
      </c>
      <c r="F855" s="16" t="str">
        <f>'Memória de Calculo p Regulação'!I857</f>
        <v/>
      </c>
      <c r="G855" s="16">
        <f>'Memória de Calculo p Regulação'!J838</f>
        <v>0</v>
      </c>
      <c r="H855" s="16">
        <f>'Memória de Calculo p Regulação'!K838</f>
        <v>0</v>
      </c>
      <c r="I855" s="16">
        <f>'Memória de Calculo p Regulação'!L838</f>
        <v>0</v>
      </c>
      <c r="J855" s="16">
        <f>'Memória de Calculo p Regulação'!M857</f>
        <v>0</v>
      </c>
      <c r="K855" s="50">
        <f>'Memória de Calculo p Regulação'!N857</f>
        <v>0</v>
      </c>
      <c r="L855" s="51" t="str">
        <f>'Memória de Calculo p Regulação'!O857</f>
        <v/>
      </c>
      <c r="M855" s="51" t="str">
        <f>'Memória de Calculo p Regulação'!P857</f>
        <v/>
      </c>
    </row>
    <row r="856" spans="1:13" ht="39.950000000000003" customHeight="1" x14ac:dyDescent="0.25">
      <c r="A856" s="49">
        <f t="shared" si="13"/>
        <v>848</v>
      </c>
      <c r="B856" s="16">
        <f>'Memória de Calculo p Regulação'!$E858</f>
        <v>0</v>
      </c>
      <c r="C856" s="13" t="str">
        <f>'Memória de Calculo p Regulação'!$F858</f>
        <v/>
      </c>
      <c r="D856" s="16" t="str">
        <f>'Memória de Calculo p Regulação'!G858</f>
        <v/>
      </c>
      <c r="E856" s="13" t="str">
        <f>'Memória de Calculo p Regulação'!H858</f>
        <v/>
      </c>
      <c r="F856" s="16" t="str">
        <f>'Memória de Calculo p Regulação'!I858</f>
        <v/>
      </c>
      <c r="G856" s="16">
        <f>'Memória de Calculo p Regulação'!J839</f>
        <v>0</v>
      </c>
      <c r="H856" s="16">
        <f>'Memória de Calculo p Regulação'!K839</f>
        <v>0</v>
      </c>
      <c r="I856" s="16">
        <f>'Memória de Calculo p Regulação'!L839</f>
        <v>0</v>
      </c>
      <c r="J856" s="16">
        <f>'Memória de Calculo p Regulação'!M858</f>
        <v>0</v>
      </c>
      <c r="K856" s="50">
        <f>'Memória de Calculo p Regulação'!N858</f>
        <v>0</v>
      </c>
      <c r="L856" s="51" t="str">
        <f>'Memória de Calculo p Regulação'!O858</f>
        <v/>
      </c>
      <c r="M856" s="51" t="str">
        <f>'Memória de Calculo p Regulação'!P858</f>
        <v/>
      </c>
    </row>
    <row r="857" spans="1:13" ht="39.950000000000003" customHeight="1" x14ac:dyDescent="0.25">
      <c r="A857" s="49">
        <f t="shared" si="13"/>
        <v>849</v>
      </c>
      <c r="B857" s="16">
        <f>'Memória de Calculo p Regulação'!$E859</f>
        <v>0</v>
      </c>
      <c r="C857" s="13" t="str">
        <f>'Memória de Calculo p Regulação'!$F859</f>
        <v/>
      </c>
      <c r="D857" s="16" t="str">
        <f>'Memória de Calculo p Regulação'!G859</f>
        <v/>
      </c>
      <c r="E857" s="13" t="str">
        <f>'Memória de Calculo p Regulação'!H859</f>
        <v/>
      </c>
      <c r="F857" s="16" t="str">
        <f>'Memória de Calculo p Regulação'!I859</f>
        <v/>
      </c>
      <c r="G857" s="16">
        <f>'Memória de Calculo p Regulação'!J840</f>
        <v>0</v>
      </c>
      <c r="H857" s="16">
        <f>'Memória de Calculo p Regulação'!K840</f>
        <v>0</v>
      </c>
      <c r="I857" s="16">
        <f>'Memória de Calculo p Regulação'!L840</f>
        <v>0</v>
      </c>
      <c r="J857" s="16">
        <f>'Memória de Calculo p Regulação'!M859</f>
        <v>0</v>
      </c>
      <c r="K857" s="50">
        <f>'Memória de Calculo p Regulação'!N859</f>
        <v>0</v>
      </c>
      <c r="L857" s="51" t="str">
        <f>'Memória de Calculo p Regulação'!O859</f>
        <v/>
      </c>
      <c r="M857" s="51" t="str">
        <f>'Memória de Calculo p Regulação'!P859</f>
        <v/>
      </c>
    </row>
    <row r="858" spans="1:13" ht="39.950000000000003" customHeight="1" x14ac:dyDescent="0.25">
      <c r="A858" s="49">
        <f t="shared" si="13"/>
        <v>850</v>
      </c>
      <c r="B858" s="16">
        <f>'Memória de Calculo p Regulação'!$E860</f>
        <v>0</v>
      </c>
      <c r="C858" s="13" t="str">
        <f>'Memória de Calculo p Regulação'!$F860</f>
        <v/>
      </c>
      <c r="D858" s="16" t="str">
        <f>'Memória de Calculo p Regulação'!G860</f>
        <v/>
      </c>
      <c r="E858" s="13" t="str">
        <f>'Memória de Calculo p Regulação'!H860</f>
        <v/>
      </c>
      <c r="F858" s="16" t="str">
        <f>'Memória de Calculo p Regulação'!I860</f>
        <v/>
      </c>
      <c r="G858" s="16">
        <f>'Memória de Calculo p Regulação'!J841</f>
        <v>0</v>
      </c>
      <c r="H858" s="16">
        <f>'Memória de Calculo p Regulação'!K841</f>
        <v>0</v>
      </c>
      <c r="I858" s="16">
        <f>'Memória de Calculo p Regulação'!L841</f>
        <v>0</v>
      </c>
      <c r="J858" s="16">
        <f>'Memória de Calculo p Regulação'!M860</f>
        <v>0</v>
      </c>
      <c r="K858" s="50">
        <f>'Memória de Calculo p Regulação'!N860</f>
        <v>0</v>
      </c>
      <c r="L858" s="51" t="str">
        <f>'Memória de Calculo p Regulação'!O860</f>
        <v/>
      </c>
      <c r="M858" s="51" t="str">
        <f>'Memória de Calculo p Regulação'!P860</f>
        <v/>
      </c>
    </row>
    <row r="859" spans="1:13" ht="39.950000000000003" customHeight="1" x14ac:dyDescent="0.25">
      <c r="A859" s="49">
        <f t="shared" si="13"/>
        <v>851</v>
      </c>
      <c r="B859" s="16">
        <f>'Memória de Calculo p Regulação'!$E861</f>
        <v>0</v>
      </c>
      <c r="C859" s="13" t="str">
        <f>'Memória de Calculo p Regulação'!$F861</f>
        <v/>
      </c>
      <c r="D859" s="16" t="str">
        <f>'Memória de Calculo p Regulação'!G861</f>
        <v/>
      </c>
      <c r="E859" s="13" t="str">
        <f>'Memória de Calculo p Regulação'!H861</f>
        <v/>
      </c>
      <c r="F859" s="16" t="str">
        <f>'Memória de Calculo p Regulação'!I861</f>
        <v/>
      </c>
      <c r="G859" s="16">
        <f>'Memória de Calculo p Regulação'!J842</f>
        <v>0</v>
      </c>
      <c r="H859" s="16">
        <f>'Memória de Calculo p Regulação'!K842</f>
        <v>0</v>
      </c>
      <c r="I859" s="16">
        <f>'Memória de Calculo p Regulação'!L842</f>
        <v>0</v>
      </c>
      <c r="J859" s="16">
        <f>'Memória de Calculo p Regulação'!M861</f>
        <v>0</v>
      </c>
      <c r="K859" s="50">
        <f>'Memória de Calculo p Regulação'!N861</f>
        <v>0</v>
      </c>
      <c r="L859" s="51" t="str">
        <f>'Memória de Calculo p Regulação'!O861</f>
        <v/>
      </c>
      <c r="M859" s="51" t="str">
        <f>'Memória de Calculo p Regulação'!P861</f>
        <v/>
      </c>
    </row>
    <row r="860" spans="1:13" ht="39.950000000000003" customHeight="1" x14ac:dyDescent="0.25">
      <c r="A860" s="49">
        <f t="shared" si="13"/>
        <v>852</v>
      </c>
      <c r="B860" s="16">
        <f>'Memória de Calculo p Regulação'!$E862</f>
        <v>0</v>
      </c>
      <c r="C860" s="13" t="str">
        <f>'Memória de Calculo p Regulação'!$F862</f>
        <v/>
      </c>
      <c r="D860" s="16" t="str">
        <f>'Memória de Calculo p Regulação'!G862</f>
        <v/>
      </c>
      <c r="E860" s="13" t="str">
        <f>'Memória de Calculo p Regulação'!H862</f>
        <v/>
      </c>
      <c r="F860" s="16" t="str">
        <f>'Memória de Calculo p Regulação'!I862</f>
        <v/>
      </c>
      <c r="G860" s="16">
        <f>'Memória de Calculo p Regulação'!J843</f>
        <v>0</v>
      </c>
      <c r="H860" s="16">
        <f>'Memória de Calculo p Regulação'!K843</f>
        <v>0</v>
      </c>
      <c r="I860" s="16">
        <f>'Memória de Calculo p Regulação'!L843</f>
        <v>0</v>
      </c>
      <c r="J860" s="16">
        <f>'Memória de Calculo p Regulação'!M862</f>
        <v>0</v>
      </c>
      <c r="K860" s="50">
        <f>'Memória de Calculo p Regulação'!N862</f>
        <v>0</v>
      </c>
      <c r="L860" s="51" t="str">
        <f>'Memória de Calculo p Regulação'!O862</f>
        <v/>
      </c>
      <c r="M860" s="51" t="str">
        <f>'Memória de Calculo p Regulação'!P862</f>
        <v/>
      </c>
    </row>
    <row r="861" spans="1:13" ht="39.950000000000003" customHeight="1" x14ac:dyDescent="0.25">
      <c r="A861" s="49">
        <f t="shared" si="13"/>
        <v>853</v>
      </c>
      <c r="B861" s="16">
        <f>'Memória de Calculo p Regulação'!$E863</f>
        <v>0</v>
      </c>
      <c r="C861" s="13" t="str">
        <f>'Memória de Calculo p Regulação'!$F863</f>
        <v/>
      </c>
      <c r="D861" s="16" t="str">
        <f>'Memória de Calculo p Regulação'!G863</f>
        <v/>
      </c>
      <c r="E861" s="13" t="str">
        <f>'Memória de Calculo p Regulação'!H863</f>
        <v/>
      </c>
      <c r="F861" s="16" t="str">
        <f>'Memória de Calculo p Regulação'!I863</f>
        <v/>
      </c>
      <c r="G861" s="16">
        <f>'Memória de Calculo p Regulação'!J844</f>
        <v>0</v>
      </c>
      <c r="H861" s="16">
        <f>'Memória de Calculo p Regulação'!K844</f>
        <v>0</v>
      </c>
      <c r="I861" s="16">
        <f>'Memória de Calculo p Regulação'!L844</f>
        <v>0</v>
      </c>
      <c r="J861" s="16">
        <f>'Memória de Calculo p Regulação'!M863</f>
        <v>0</v>
      </c>
      <c r="K861" s="50">
        <f>'Memória de Calculo p Regulação'!N863</f>
        <v>0</v>
      </c>
      <c r="L861" s="51" t="str">
        <f>'Memória de Calculo p Regulação'!O863</f>
        <v/>
      </c>
      <c r="M861" s="51" t="str">
        <f>'Memória de Calculo p Regulação'!P863</f>
        <v/>
      </c>
    </row>
    <row r="862" spans="1:13" ht="39.950000000000003" customHeight="1" x14ac:dyDescent="0.25">
      <c r="A862" s="49">
        <f t="shared" si="13"/>
        <v>854</v>
      </c>
      <c r="B862" s="16">
        <f>'Memória de Calculo p Regulação'!$E864</f>
        <v>0</v>
      </c>
      <c r="C862" s="13" t="str">
        <f>'Memória de Calculo p Regulação'!$F864</f>
        <v/>
      </c>
      <c r="D862" s="16" t="str">
        <f>'Memória de Calculo p Regulação'!G864</f>
        <v/>
      </c>
      <c r="E862" s="13" t="str">
        <f>'Memória de Calculo p Regulação'!H864</f>
        <v/>
      </c>
      <c r="F862" s="16" t="str">
        <f>'Memória de Calculo p Regulação'!I864</f>
        <v/>
      </c>
      <c r="G862" s="16">
        <f>'Memória de Calculo p Regulação'!J845</f>
        <v>0</v>
      </c>
      <c r="H862" s="16">
        <f>'Memória de Calculo p Regulação'!K845</f>
        <v>0</v>
      </c>
      <c r="I862" s="16">
        <f>'Memória de Calculo p Regulação'!L845</f>
        <v>0</v>
      </c>
      <c r="J862" s="16">
        <f>'Memória de Calculo p Regulação'!M864</f>
        <v>0</v>
      </c>
      <c r="K862" s="50">
        <f>'Memória de Calculo p Regulação'!N864</f>
        <v>0</v>
      </c>
      <c r="L862" s="51" t="str">
        <f>'Memória de Calculo p Regulação'!O864</f>
        <v/>
      </c>
      <c r="M862" s="51" t="str">
        <f>'Memória de Calculo p Regulação'!P864</f>
        <v/>
      </c>
    </row>
    <row r="863" spans="1:13" ht="39.950000000000003" customHeight="1" x14ac:dyDescent="0.25">
      <c r="A863" s="49">
        <f t="shared" si="13"/>
        <v>855</v>
      </c>
      <c r="B863" s="16">
        <f>'Memória de Calculo p Regulação'!$E865</f>
        <v>0</v>
      </c>
      <c r="C863" s="13" t="str">
        <f>'Memória de Calculo p Regulação'!$F865</f>
        <v/>
      </c>
      <c r="D863" s="16" t="str">
        <f>'Memória de Calculo p Regulação'!G865</f>
        <v/>
      </c>
      <c r="E863" s="13" t="str">
        <f>'Memória de Calculo p Regulação'!H865</f>
        <v/>
      </c>
      <c r="F863" s="16" t="str">
        <f>'Memória de Calculo p Regulação'!I865</f>
        <v/>
      </c>
      <c r="G863" s="16">
        <f>'Memória de Calculo p Regulação'!J846</f>
        <v>0</v>
      </c>
      <c r="H863" s="16">
        <f>'Memória de Calculo p Regulação'!K846</f>
        <v>0</v>
      </c>
      <c r="I863" s="16">
        <f>'Memória de Calculo p Regulação'!L846</f>
        <v>0</v>
      </c>
      <c r="J863" s="16">
        <f>'Memória de Calculo p Regulação'!M865</f>
        <v>0</v>
      </c>
      <c r="K863" s="50">
        <f>'Memória de Calculo p Regulação'!N865</f>
        <v>0</v>
      </c>
      <c r="L863" s="51" t="str">
        <f>'Memória de Calculo p Regulação'!O865</f>
        <v/>
      </c>
      <c r="M863" s="51" t="str">
        <f>'Memória de Calculo p Regulação'!P865</f>
        <v/>
      </c>
    </row>
    <row r="864" spans="1:13" ht="39.950000000000003" customHeight="1" x14ac:dyDescent="0.25">
      <c r="A864" s="49">
        <f t="shared" si="13"/>
        <v>856</v>
      </c>
      <c r="B864" s="16">
        <f>'Memória de Calculo p Regulação'!$E866</f>
        <v>0</v>
      </c>
      <c r="C864" s="13" t="str">
        <f>'Memória de Calculo p Regulação'!$F866</f>
        <v/>
      </c>
      <c r="D864" s="16" t="str">
        <f>'Memória de Calculo p Regulação'!G866</f>
        <v/>
      </c>
      <c r="E864" s="13" t="str">
        <f>'Memória de Calculo p Regulação'!H866</f>
        <v/>
      </c>
      <c r="F864" s="16" t="str">
        <f>'Memória de Calculo p Regulação'!I866</f>
        <v/>
      </c>
      <c r="G864" s="16">
        <f>'Memória de Calculo p Regulação'!J847</f>
        <v>0</v>
      </c>
      <c r="H864" s="16">
        <f>'Memória de Calculo p Regulação'!K847</f>
        <v>0</v>
      </c>
      <c r="I864" s="16">
        <f>'Memória de Calculo p Regulação'!L847</f>
        <v>0</v>
      </c>
      <c r="J864" s="16">
        <f>'Memória de Calculo p Regulação'!M866</f>
        <v>0</v>
      </c>
      <c r="K864" s="50">
        <f>'Memória de Calculo p Regulação'!N866</f>
        <v>0</v>
      </c>
      <c r="L864" s="51" t="str">
        <f>'Memória de Calculo p Regulação'!O866</f>
        <v/>
      </c>
      <c r="M864" s="51" t="str">
        <f>'Memória de Calculo p Regulação'!P866</f>
        <v/>
      </c>
    </row>
    <row r="865" spans="1:13" ht="39.950000000000003" customHeight="1" x14ac:dyDescent="0.25">
      <c r="A865" s="49">
        <f t="shared" si="13"/>
        <v>857</v>
      </c>
      <c r="B865" s="16">
        <f>'Memória de Calculo p Regulação'!$E867</f>
        <v>0</v>
      </c>
      <c r="C865" s="13" t="str">
        <f>'Memória de Calculo p Regulação'!$F867</f>
        <v/>
      </c>
      <c r="D865" s="16" t="str">
        <f>'Memória de Calculo p Regulação'!G867</f>
        <v/>
      </c>
      <c r="E865" s="13" t="str">
        <f>'Memória de Calculo p Regulação'!H867</f>
        <v/>
      </c>
      <c r="F865" s="16" t="str">
        <f>'Memória de Calculo p Regulação'!I867</f>
        <v/>
      </c>
      <c r="G865" s="16">
        <f>'Memória de Calculo p Regulação'!J848</f>
        <v>0</v>
      </c>
      <c r="H865" s="16">
        <f>'Memória de Calculo p Regulação'!K848</f>
        <v>0</v>
      </c>
      <c r="I865" s="16">
        <f>'Memória de Calculo p Regulação'!L848</f>
        <v>0</v>
      </c>
      <c r="J865" s="16">
        <f>'Memória de Calculo p Regulação'!M867</f>
        <v>0</v>
      </c>
      <c r="K865" s="50">
        <f>'Memória de Calculo p Regulação'!N867</f>
        <v>0</v>
      </c>
      <c r="L865" s="51" t="str">
        <f>'Memória de Calculo p Regulação'!O867</f>
        <v/>
      </c>
      <c r="M865" s="51" t="str">
        <f>'Memória de Calculo p Regulação'!P867</f>
        <v/>
      </c>
    </row>
    <row r="866" spans="1:13" ht="39.950000000000003" customHeight="1" x14ac:dyDescent="0.25">
      <c r="A866" s="49">
        <f t="shared" si="13"/>
        <v>858</v>
      </c>
      <c r="B866" s="16">
        <f>'Memória de Calculo p Regulação'!$E868</f>
        <v>0</v>
      </c>
      <c r="C866" s="13" t="str">
        <f>'Memória de Calculo p Regulação'!$F868</f>
        <v/>
      </c>
      <c r="D866" s="16" t="str">
        <f>'Memória de Calculo p Regulação'!G868</f>
        <v/>
      </c>
      <c r="E866" s="13" t="str">
        <f>'Memória de Calculo p Regulação'!H868</f>
        <v/>
      </c>
      <c r="F866" s="16" t="str">
        <f>'Memória de Calculo p Regulação'!I868</f>
        <v/>
      </c>
      <c r="G866" s="16">
        <f>'Memória de Calculo p Regulação'!J849</f>
        <v>0</v>
      </c>
      <c r="H866" s="16">
        <f>'Memória de Calculo p Regulação'!K849</f>
        <v>0</v>
      </c>
      <c r="I866" s="16">
        <f>'Memória de Calculo p Regulação'!L849</f>
        <v>0</v>
      </c>
      <c r="J866" s="16">
        <f>'Memória de Calculo p Regulação'!M868</f>
        <v>0</v>
      </c>
      <c r="K866" s="50">
        <f>'Memória de Calculo p Regulação'!N868</f>
        <v>0</v>
      </c>
      <c r="L866" s="51" t="str">
        <f>'Memória de Calculo p Regulação'!O868</f>
        <v/>
      </c>
      <c r="M866" s="51" t="str">
        <f>'Memória de Calculo p Regulação'!P868</f>
        <v/>
      </c>
    </row>
    <row r="867" spans="1:13" ht="39.950000000000003" customHeight="1" x14ac:dyDescent="0.25">
      <c r="A867" s="49">
        <f t="shared" si="13"/>
        <v>859</v>
      </c>
      <c r="B867" s="16">
        <f>'Memória de Calculo p Regulação'!$E869</f>
        <v>0</v>
      </c>
      <c r="C867" s="13" t="str">
        <f>'Memória de Calculo p Regulação'!$F869</f>
        <v/>
      </c>
      <c r="D867" s="16" t="str">
        <f>'Memória de Calculo p Regulação'!G869</f>
        <v/>
      </c>
      <c r="E867" s="13" t="str">
        <f>'Memória de Calculo p Regulação'!H869</f>
        <v/>
      </c>
      <c r="F867" s="16" t="str">
        <f>'Memória de Calculo p Regulação'!I869</f>
        <v/>
      </c>
      <c r="G867" s="16">
        <f>'Memória de Calculo p Regulação'!J850</f>
        <v>0</v>
      </c>
      <c r="H867" s="16">
        <f>'Memória de Calculo p Regulação'!K850</f>
        <v>0</v>
      </c>
      <c r="I867" s="16">
        <f>'Memória de Calculo p Regulação'!L850</f>
        <v>0</v>
      </c>
      <c r="J867" s="16">
        <f>'Memória de Calculo p Regulação'!M869</f>
        <v>0</v>
      </c>
      <c r="K867" s="50">
        <f>'Memória de Calculo p Regulação'!N869</f>
        <v>0</v>
      </c>
      <c r="L867" s="51" t="str">
        <f>'Memória de Calculo p Regulação'!O869</f>
        <v/>
      </c>
      <c r="M867" s="51" t="str">
        <f>'Memória de Calculo p Regulação'!P869</f>
        <v/>
      </c>
    </row>
    <row r="868" spans="1:13" ht="39.950000000000003" customHeight="1" x14ac:dyDescent="0.25">
      <c r="A868" s="49">
        <f t="shared" si="13"/>
        <v>860</v>
      </c>
      <c r="B868" s="16">
        <f>'Memória de Calculo p Regulação'!$E870</f>
        <v>0</v>
      </c>
      <c r="C868" s="13" t="str">
        <f>'Memória de Calculo p Regulação'!$F870</f>
        <v/>
      </c>
      <c r="D868" s="16" t="str">
        <f>'Memória de Calculo p Regulação'!G870</f>
        <v/>
      </c>
      <c r="E868" s="13" t="str">
        <f>'Memória de Calculo p Regulação'!H870</f>
        <v/>
      </c>
      <c r="F868" s="16" t="str">
        <f>'Memória de Calculo p Regulação'!I870</f>
        <v/>
      </c>
      <c r="G868" s="16">
        <f>'Memória de Calculo p Regulação'!J851</f>
        <v>0</v>
      </c>
      <c r="H868" s="16">
        <f>'Memória de Calculo p Regulação'!K851</f>
        <v>0</v>
      </c>
      <c r="I868" s="16">
        <f>'Memória de Calculo p Regulação'!L851</f>
        <v>0</v>
      </c>
      <c r="J868" s="16">
        <f>'Memória de Calculo p Regulação'!M870</f>
        <v>0</v>
      </c>
      <c r="K868" s="50">
        <f>'Memória de Calculo p Regulação'!N870</f>
        <v>0</v>
      </c>
      <c r="L868" s="51" t="str">
        <f>'Memória de Calculo p Regulação'!O870</f>
        <v/>
      </c>
      <c r="M868" s="51" t="str">
        <f>'Memória de Calculo p Regulação'!P870</f>
        <v/>
      </c>
    </row>
    <row r="869" spans="1:13" ht="39.950000000000003" customHeight="1" x14ac:dyDescent="0.25">
      <c r="A869" s="49">
        <f t="shared" si="13"/>
        <v>861</v>
      </c>
      <c r="B869" s="16">
        <f>'Memória de Calculo p Regulação'!$E871</f>
        <v>0</v>
      </c>
      <c r="C869" s="13" t="str">
        <f>'Memória de Calculo p Regulação'!$F871</f>
        <v/>
      </c>
      <c r="D869" s="16" t="str">
        <f>'Memória de Calculo p Regulação'!G871</f>
        <v/>
      </c>
      <c r="E869" s="13" t="str">
        <f>'Memória de Calculo p Regulação'!H871</f>
        <v/>
      </c>
      <c r="F869" s="16" t="str">
        <f>'Memória de Calculo p Regulação'!I871</f>
        <v/>
      </c>
      <c r="G869" s="16">
        <f>'Memória de Calculo p Regulação'!J852</f>
        <v>0</v>
      </c>
      <c r="H869" s="16">
        <f>'Memória de Calculo p Regulação'!K852</f>
        <v>0</v>
      </c>
      <c r="I869" s="16">
        <f>'Memória de Calculo p Regulação'!L852</f>
        <v>0</v>
      </c>
      <c r="J869" s="16">
        <f>'Memória de Calculo p Regulação'!M871</f>
        <v>0</v>
      </c>
      <c r="K869" s="50">
        <f>'Memória de Calculo p Regulação'!N871</f>
        <v>0</v>
      </c>
      <c r="L869" s="51" t="str">
        <f>'Memória de Calculo p Regulação'!O871</f>
        <v/>
      </c>
      <c r="M869" s="51" t="str">
        <f>'Memória de Calculo p Regulação'!P871</f>
        <v/>
      </c>
    </row>
    <row r="870" spans="1:13" ht="39.950000000000003" customHeight="1" x14ac:dyDescent="0.25">
      <c r="A870" s="49">
        <f t="shared" si="13"/>
        <v>862</v>
      </c>
      <c r="B870" s="16">
        <f>'Memória de Calculo p Regulação'!$E872</f>
        <v>0</v>
      </c>
      <c r="C870" s="13" t="str">
        <f>'Memória de Calculo p Regulação'!$F872</f>
        <v/>
      </c>
      <c r="D870" s="16" t="str">
        <f>'Memória de Calculo p Regulação'!G872</f>
        <v/>
      </c>
      <c r="E870" s="13" t="str">
        <f>'Memória de Calculo p Regulação'!H872</f>
        <v/>
      </c>
      <c r="F870" s="16" t="str">
        <f>'Memória de Calculo p Regulação'!I872</f>
        <v/>
      </c>
      <c r="G870" s="16">
        <f>'Memória de Calculo p Regulação'!J853</f>
        <v>0</v>
      </c>
      <c r="H870" s="16">
        <f>'Memória de Calculo p Regulação'!K853</f>
        <v>0</v>
      </c>
      <c r="I870" s="16">
        <f>'Memória de Calculo p Regulação'!L853</f>
        <v>0</v>
      </c>
      <c r="J870" s="16">
        <f>'Memória de Calculo p Regulação'!M872</f>
        <v>0</v>
      </c>
      <c r="K870" s="50">
        <f>'Memória de Calculo p Regulação'!N872</f>
        <v>0</v>
      </c>
      <c r="L870" s="51" t="str">
        <f>'Memória de Calculo p Regulação'!O872</f>
        <v/>
      </c>
      <c r="M870" s="51" t="str">
        <f>'Memória de Calculo p Regulação'!P872</f>
        <v/>
      </c>
    </row>
    <row r="871" spans="1:13" ht="39.950000000000003" customHeight="1" x14ac:dyDescent="0.25">
      <c r="A871" s="49">
        <f t="shared" si="13"/>
        <v>863</v>
      </c>
      <c r="B871" s="16">
        <f>'Memória de Calculo p Regulação'!$E873</f>
        <v>0</v>
      </c>
      <c r="C871" s="13" t="str">
        <f>'Memória de Calculo p Regulação'!$F873</f>
        <v/>
      </c>
      <c r="D871" s="16" t="str">
        <f>'Memória de Calculo p Regulação'!G873</f>
        <v/>
      </c>
      <c r="E871" s="13" t="str">
        <f>'Memória de Calculo p Regulação'!H873</f>
        <v/>
      </c>
      <c r="F871" s="16" t="str">
        <f>'Memória de Calculo p Regulação'!I873</f>
        <v/>
      </c>
      <c r="G871" s="16">
        <f>'Memória de Calculo p Regulação'!J854</f>
        <v>0</v>
      </c>
      <c r="H871" s="16">
        <f>'Memória de Calculo p Regulação'!K854</f>
        <v>0</v>
      </c>
      <c r="I871" s="16">
        <f>'Memória de Calculo p Regulação'!L854</f>
        <v>0</v>
      </c>
      <c r="J871" s="16">
        <f>'Memória de Calculo p Regulação'!M873</f>
        <v>0</v>
      </c>
      <c r="K871" s="50">
        <f>'Memória de Calculo p Regulação'!N873</f>
        <v>0</v>
      </c>
      <c r="L871" s="51" t="str">
        <f>'Memória de Calculo p Regulação'!O873</f>
        <v/>
      </c>
      <c r="M871" s="51" t="str">
        <f>'Memória de Calculo p Regulação'!P873</f>
        <v/>
      </c>
    </row>
    <row r="872" spans="1:13" ht="39.950000000000003" customHeight="1" x14ac:dyDescent="0.25">
      <c r="A872" s="49">
        <f t="shared" si="13"/>
        <v>864</v>
      </c>
      <c r="B872" s="16">
        <f>'Memória de Calculo p Regulação'!$E874</f>
        <v>0</v>
      </c>
      <c r="C872" s="13" t="str">
        <f>'Memória de Calculo p Regulação'!$F874</f>
        <v/>
      </c>
      <c r="D872" s="16" t="str">
        <f>'Memória de Calculo p Regulação'!G874</f>
        <v/>
      </c>
      <c r="E872" s="13" t="str">
        <f>'Memória de Calculo p Regulação'!H874</f>
        <v/>
      </c>
      <c r="F872" s="16" t="str">
        <f>'Memória de Calculo p Regulação'!I874</f>
        <v/>
      </c>
      <c r="G872" s="16">
        <f>'Memória de Calculo p Regulação'!J855</f>
        <v>0</v>
      </c>
      <c r="H872" s="16">
        <f>'Memória de Calculo p Regulação'!K855</f>
        <v>0</v>
      </c>
      <c r="I872" s="16">
        <f>'Memória de Calculo p Regulação'!L855</f>
        <v>0</v>
      </c>
      <c r="J872" s="16">
        <f>'Memória de Calculo p Regulação'!M874</f>
        <v>0</v>
      </c>
      <c r="K872" s="50">
        <f>'Memória de Calculo p Regulação'!N874</f>
        <v>0</v>
      </c>
      <c r="L872" s="51" t="str">
        <f>'Memória de Calculo p Regulação'!O874</f>
        <v/>
      </c>
      <c r="M872" s="51" t="str">
        <f>'Memória de Calculo p Regulação'!P874</f>
        <v/>
      </c>
    </row>
    <row r="873" spans="1:13" ht="39.950000000000003" customHeight="1" x14ac:dyDescent="0.25">
      <c r="A873" s="49">
        <f t="shared" si="13"/>
        <v>865</v>
      </c>
      <c r="B873" s="16">
        <f>'Memória de Calculo p Regulação'!$E875</f>
        <v>0</v>
      </c>
      <c r="C873" s="13" t="str">
        <f>'Memória de Calculo p Regulação'!$F875</f>
        <v/>
      </c>
      <c r="D873" s="16" t="str">
        <f>'Memória de Calculo p Regulação'!G875</f>
        <v/>
      </c>
      <c r="E873" s="13" t="str">
        <f>'Memória de Calculo p Regulação'!H875</f>
        <v/>
      </c>
      <c r="F873" s="16" t="str">
        <f>'Memória de Calculo p Regulação'!I875</f>
        <v/>
      </c>
      <c r="G873" s="16">
        <f>'Memória de Calculo p Regulação'!J856</f>
        <v>0</v>
      </c>
      <c r="H873" s="16">
        <f>'Memória de Calculo p Regulação'!K856</f>
        <v>0</v>
      </c>
      <c r="I873" s="16">
        <f>'Memória de Calculo p Regulação'!L856</f>
        <v>0</v>
      </c>
      <c r="J873" s="16">
        <f>'Memória de Calculo p Regulação'!M875</f>
        <v>0</v>
      </c>
      <c r="K873" s="50">
        <f>'Memória de Calculo p Regulação'!N875</f>
        <v>0</v>
      </c>
      <c r="L873" s="51" t="str">
        <f>'Memória de Calculo p Regulação'!O875</f>
        <v/>
      </c>
      <c r="M873" s="51" t="str">
        <f>'Memória de Calculo p Regulação'!P875</f>
        <v/>
      </c>
    </row>
    <row r="874" spans="1:13" ht="39.950000000000003" customHeight="1" x14ac:dyDescent="0.25">
      <c r="A874" s="49">
        <f t="shared" si="13"/>
        <v>866</v>
      </c>
      <c r="B874" s="16">
        <f>'Memória de Calculo p Regulação'!$E876</f>
        <v>0</v>
      </c>
      <c r="C874" s="13" t="str">
        <f>'Memória de Calculo p Regulação'!$F876</f>
        <v/>
      </c>
      <c r="D874" s="16" t="str">
        <f>'Memória de Calculo p Regulação'!G876</f>
        <v/>
      </c>
      <c r="E874" s="13" t="str">
        <f>'Memória de Calculo p Regulação'!H876</f>
        <v/>
      </c>
      <c r="F874" s="16" t="str">
        <f>'Memória de Calculo p Regulação'!I876</f>
        <v/>
      </c>
      <c r="G874" s="16">
        <f>'Memória de Calculo p Regulação'!J857</f>
        <v>0</v>
      </c>
      <c r="H874" s="16">
        <f>'Memória de Calculo p Regulação'!K857</f>
        <v>0</v>
      </c>
      <c r="I874" s="16">
        <f>'Memória de Calculo p Regulação'!L857</f>
        <v>0</v>
      </c>
      <c r="J874" s="16">
        <f>'Memória de Calculo p Regulação'!M876</f>
        <v>0</v>
      </c>
      <c r="K874" s="50">
        <f>'Memória de Calculo p Regulação'!N876</f>
        <v>0</v>
      </c>
      <c r="L874" s="51" t="str">
        <f>'Memória de Calculo p Regulação'!O876</f>
        <v/>
      </c>
      <c r="M874" s="51" t="str">
        <f>'Memória de Calculo p Regulação'!P876</f>
        <v/>
      </c>
    </row>
    <row r="875" spans="1:13" ht="39.950000000000003" customHeight="1" x14ac:dyDescent="0.25">
      <c r="A875" s="49">
        <f t="shared" si="13"/>
        <v>867</v>
      </c>
      <c r="B875" s="16">
        <f>'Memória de Calculo p Regulação'!$E877</f>
        <v>0</v>
      </c>
      <c r="C875" s="13" t="str">
        <f>'Memória de Calculo p Regulação'!$F877</f>
        <v/>
      </c>
      <c r="D875" s="16" t="str">
        <f>'Memória de Calculo p Regulação'!G877</f>
        <v/>
      </c>
      <c r="E875" s="13" t="str">
        <f>'Memória de Calculo p Regulação'!H877</f>
        <v/>
      </c>
      <c r="F875" s="16" t="str">
        <f>'Memória de Calculo p Regulação'!I877</f>
        <v/>
      </c>
      <c r="G875" s="16">
        <f>'Memória de Calculo p Regulação'!J858</f>
        <v>0</v>
      </c>
      <c r="H875" s="16">
        <f>'Memória de Calculo p Regulação'!K858</f>
        <v>0</v>
      </c>
      <c r="I875" s="16">
        <f>'Memória de Calculo p Regulação'!L858</f>
        <v>0</v>
      </c>
      <c r="J875" s="16">
        <f>'Memória de Calculo p Regulação'!M877</f>
        <v>0</v>
      </c>
      <c r="K875" s="50">
        <f>'Memória de Calculo p Regulação'!N877</f>
        <v>0</v>
      </c>
      <c r="L875" s="51" t="str">
        <f>'Memória de Calculo p Regulação'!O877</f>
        <v/>
      </c>
      <c r="M875" s="51" t="str">
        <f>'Memória de Calculo p Regulação'!P877</f>
        <v/>
      </c>
    </row>
    <row r="876" spans="1:13" ht="39.950000000000003" customHeight="1" x14ac:dyDescent="0.25">
      <c r="A876" s="49">
        <f t="shared" si="13"/>
        <v>868</v>
      </c>
      <c r="B876" s="16">
        <f>'Memória de Calculo p Regulação'!$E878</f>
        <v>0</v>
      </c>
      <c r="C876" s="13" t="str">
        <f>'Memória de Calculo p Regulação'!$F878</f>
        <v/>
      </c>
      <c r="D876" s="16" t="str">
        <f>'Memória de Calculo p Regulação'!G878</f>
        <v/>
      </c>
      <c r="E876" s="13" t="str">
        <f>'Memória de Calculo p Regulação'!H878</f>
        <v/>
      </c>
      <c r="F876" s="16" t="str">
        <f>'Memória de Calculo p Regulação'!I878</f>
        <v/>
      </c>
      <c r="G876" s="16">
        <f>'Memória de Calculo p Regulação'!J859</f>
        <v>0</v>
      </c>
      <c r="H876" s="16">
        <f>'Memória de Calculo p Regulação'!K859</f>
        <v>0</v>
      </c>
      <c r="I876" s="16">
        <f>'Memória de Calculo p Regulação'!L859</f>
        <v>0</v>
      </c>
      <c r="J876" s="16">
        <f>'Memória de Calculo p Regulação'!M878</f>
        <v>0</v>
      </c>
      <c r="K876" s="50">
        <f>'Memória de Calculo p Regulação'!N878</f>
        <v>0</v>
      </c>
      <c r="L876" s="51" t="str">
        <f>'Memória de Calculo p Regulação'!O878</f>
        <v/>
      </c>
      <c r="M876" s="51" t="str">
        <f>'Memória de Calculo p Regulação'!P878</f>
        <v/>
      </c>
    </row>
    <row r="877" spans="1:13" ht="39.950000000000003" customHeight="1" x14ac:dyDescent="0.25">
      <c r="A877" s="49">
        <f t="shared" si="13"/>
        <v>869</v>
      </c>
      <c r="B877" s="16">
        <f>'Memória de Calculo p Regulação'!$E879</f>
        <v>0</v>
      </c>
      <c r="C877" s="13" t="str">
        <f>'Memória de Calculo p Regulação'!$F879</f>
        <v/>
      </c>
      <c r="D877" s="16" t="str">
        <f>'Memória de Calculo p Regulação'!G879</f>
        <v/>
      </c>
      <c r="E877" s="13" t="str">
        <f>'Memória de Calculo p Regulação'!H879</f>
        <v/>
      </c>
      <c r="F877" s="16" t="str">
        <f>'Memória de Calculo p Regulação'!I879</f>
        <v/>
      </c>
      <c r="G877" s="16">
        <f>'Memória de Calculo p Regulação'!J860</f>
        <v>0</v>
      </c>
      <c r="H877" s="16">
        <f>'Memória de Calculo p Regulação'!K860</f>
        <v>0</v>
      </c>
      <c r="I877" s="16">
        <f>'Memória de Calculo p Regulação'!L860</f>
        <v>0</v>
      </c>
      <c r="J877" s="16">
        <f>'Memória de Calculo p Regulação'!M879</f>
        <v>0</v>
      </c>
      <c r="K877" s="50">
        <f>'Memória de Calculo p Regulação'!N879</f>
        <v>0</v>
      </c>
      <c r="L877" s="51" t="str">
        <f>'Memória de Calculo p Regulação'!O879</f>
        <v/>
      </c>
      <c r="M877" s="51" t="str">
        <f>'Memória de Calculo p Regulação'!P879</f>
        <v/>
      </c>
    </row>
    <row r="878" spans="1:13" ht="39.950000000000003" customHeight="1" x14ac:dyDescent="0.25">
      <c r="A878" s="49">
        <f t="shared" si="13"/>
        <v>870</v>
      </c>
      <c r="B878" s="16">
        <f>'Memória de Calculo p Regulação'!$E880</f>
        <v>0</v>
      </c>
      <c r="C878" s="13" t="str">
        <f>'Memória de Calculo p Regulação'!$F880</f>
        <v/>
      </c>
      <c r="D878" s="16" t="str">
        <f>'Memória de Calculo p Regulação'!G880</f>
        <v/>
      </c>
      <c r="E878" s="13" t="str">
        <f>'Memória de Calculo p Regulação'!H880</f>
        <v/>
      </c>
      <c r="F878" s="16" t="str">
        <f>'Memória de Calculo p Regulação'!I880</f>
        <v/>
      </c>
      <c r="G878" s="16">
        <f>'Memória de Calculo p Regulação'!J861</f>
        <v>0</v>
      </c>
      <c r="H878" s="16">
        <f>'Memória de Calculo p Regulação'!K861</f>
        <v>0</v>
      </c>
      <c r="I878" s="16">
        <f>'Memória de Calculo p Regulação'!L861</f>
        <v>0</v>
      </c>
      <c r="J878" s="16">
        <f>'Memória de Calculo p Regulação'!M880</f>
        <v>0</v>
      </c>
      <c r="K878" s="50">
        <f>'Memória de Calculo p Regulação'!N880</f>
        <v>0</v>
      </c>
      <c r="L878" s="51" t="str">
        <f>'Memória de Calculo p Regulação'!O880</f>
        <v/>
      </c>
      <c r="M878" s="51" t="str">
        <f>'Memória de Calculo p Regulação'!P880</f>
        <v/>
      </c>
    </row>
    <row r="879" spans="1:13" ht="39.950000000000003" customHeight="1" x14ac:dyDescent="0.25">
      <c r="A879" s="49">
        <f t="shared" si="13"/>
        <v>871</v>
      </c>
      <c r="B879" s="16">
        <f>'Memória de Calculo p Regulação'!$E881</f>
        <v>0</v>
      </c>
      <c r="C879" s="13" t="str">
        <f>'Memória de Calculo p Regulação'!$F881</f>
        <v/>
      </c>
      <c r="D879" s="16" t="str">
        <f>'Memória de Calculo p Regulação'!G881</f>
        <v/>
      </c>
      <c r="E879" s="13" t="str">
        <f>'Memória de Calculo p Regulação'!H881</f>
        <v/>
      </c>
      <c r="F879" s="16" t="str">
        <f>'Memória de Calculo p Regulação'!I881</f>
        <v/>
      </c>
      <c r="G879" s="16">
        <f>'Memória de Calculo p Regulação'!J862</f>
        <v>0</v>
      </c>
      <c r="H879" s="16">
        <f>'Memória de Calculo p Regulação'!K862</f>
        <v>0</v>
      </c>
      <c r="I879" s="16">
        <f>'Memória de Calculo p Regulação'!L862</f>
        <v>0</v>
      </c>
      <c r="J879" s="16">
        <f>'Memória de Calculo p Regulação'!M881</f>
        <v>0</v>
      </c>
      <c r="K879" s="50">
        <f>'Memória de Calculo p Regulação'!N881</f>
        <v>0</v>
      </c>
      <c r="L879" s="51" t="str">
        <f>'Memória de Calculo p Regulação'!O881</f>
        <v/>
      </c>
      <c r="M879" s="51" t="str">
        <f>'Memória de Calculo p Regulação'!P881</f>
        <v/>
      </c>
    </row>
    <row r="880" spans="1:13" ht="39.950000000000003" customHeight="1" x14ac:dyDescent="0.25">
      <c r="A880" s="49">
        <f t="shared" si="13"/>
        <v>872</v>
      </c>
      <c r="B880" s="16">
        <f>'Memória de Calculo p Regulação'!$E882</f>
        <v>0</v>
      </c>
      <c r="C880" s="13" t="str">
        <f>'Memória de Calculo p Regulação'!$F882</f>
        <v/>
      </c>
      <c r="D880" s="16" t="str">
        <f>'Memória de Calculo p Regulação'!G882</f>
        <v/>
      </c>
      <c r="E880" s="13" t="str">
        <f>'Memória de Calculo p Regulação'!H882</f>
        <v/>
      </c>
      <c r="F880" s="16" t="str">
        <f>'Memória de Calculo p Regulação'!I882</f>
        <v/>
      </c>
      <c r="G880" s="16">
        <f>'Memória de Calculo p Regulação'!J863</f>
        <v>0</v>
      </c>
      <c r="H880" s="16">
        <f>'Memória de Calculo p Regulação'!K863</f>
        <v>0</v>
      </c>
      <c r="I880" s="16">
        <f>'Memória de Calculo p Regulação'!L863</f>
        <v>0</v>
      </c>
      <c r="J880" s="16">
        <f>'Memória de Calculo p Regulação'!M882</f>
        <v>0</v>
      </c>
      <c r="K880" s="50">
        <f>'Memória de Calculo p Regulação'!N882</f>
        <v>0</v>
      </c>
      <c r="L880" s="51" t="str">
        <f>'Memória de Calculo p Regulação'!O882</f>
        <v/>
      </c>
      <c r="M880" s="51" t="str">
        <f>'Memória de Calculo p Regulação'!P882</f>
        <v/>
      </c>
    </row>
    <row r="881" spans="1:13" ht="39.950000000000003" customHeight="1" x14ac:dyDescent="0.25">
      <c r="A881" s="49">
        <f t="shared" si="13"/>
        <v>873</v>
      </c>
      <c r="B881" s="16">
        <f>'Memória de Calculo p Regulação'!$E883</f>
        <v>0</v>
      </c>
      <c r="C881" s="13" t="str">
        <f>'Memória de Calculo p Regulação'!$F883</f>
        <v/>
      </c>
      <c r="D881" s="16" t="str">
        <f>'Memória de Calculo p Regulação'!G883</f>
        <v/>
      </c>
      <c r="E881" s="13" t="str">
        <f>'Memória de Calculo p Regulação'!H883</f>
        <v/>
      </c>
      <c r="F881" s="16" t="str">
        <f>'Memória de Calculo p Regulação'!I883</f>
        <v/>
      </c>
      <c r="G881" s="16">
        <f>'Memória de Calculo p Regulação'!J864</f>
        <v>0</v>
      </c>
      <c r="H881" s="16">
        <f>'Memória de Calculo p Regulação'!K864</f>
        <v>0</v>
      </c>
      <c r="I881" s="16">
        <f>'Memória de Calculo p Regulação'!L864</f>
        <v>0</v>
      </c>
      <c r="J881" s="16">
        <f>'Memória de Calculo p Regulação'!M883</f>
        <v>0</v>
      </c>
      <c r="K881" s="50">
        <f>'Memória de Calculo p Regulação'!N883</f>
        <v>0</v>
      </c>
      <c r="L881" s="51" t="str">
        <f>'Memória de Calculo p Regulação'!O883</f>
        <v/>
      </c>
      <c r="M881" s="51" t="str">
        <f>'Memória de Calculo p Regulação'!P883</f>
        <v/>
      </c>
    </row>
    <row r="882" spans="1:13" ht="39.950000000000003" customHeight="1" x14ac:dyDescent="0.25">
      <c r="A882" s="49">
        <f t="shared" si="13"/>
        <v>874</v>
      </c>
      <c r="B882" s="16">
        <f>'Memória de Calculo p Regulação'!$E884</f>
        <v>0</v>
      </c>
      <c r="C882" s="13" t="str">
        <f>'Memória de Calculo p Regulação'!$F884</f>
        <v/>
      </c>
      <c r="D882" s="16" t="str">
        <f>'Memória de Calculo p Regulação'!G884</f>
        <v/>
      </c>
      <c r="E882" s="13" t="str">
        <f>'Memória de Calculo p Regulação'!H884</f>
        <v/>
      </c>
      <c r="F882" s="16" t="str">
        <f>'Memória de Calculo p Regulação'!I884</f>
        <v/>
      </c>
      <c r="G882" s="16">
        <f>'Memória de Calculo p Regulação'!J865</f>
        <v>0</v>
      </c>
      <c r="H882" s="16">
        <f>'Memória de Calculo p Regulação'!K865</f>
        <v>0</v>
      </c>
      <c r="I882" s="16">
        <f>'Memória de Calculo p Regulação'!L865</f>
        <v>0</v>
      </c>
      <c r="J882" s="16">
        <f>'Memória de Calculo p Regulação'!M884</f>
        <v>0</v>
      </c>
      <c r="K882" s="50">
        <f>'Memória de Calculo p Regulação'!N884</f>
        <v>0</v>
      </c>
      <c r="L882" s="51" t="str">
        <f>'Memória de Calculo p Regulação'!O884</f>
        <v/>
      </c>
      <c r="M882" s="51" t="str">
        <f>'Memória de Calculo p Regulação'!P884</f>
        <v/>
      </c>
    </row>
    <row r="883" spans="1:13" ht="39.950000000000003" customHeight="1" x14ac:dyDescent="0.25">
      <c r="A883" s="49">
        <f t="shared" si="13"/>
        <v>875</v>
      </c>
      <c r="B883" s="16">
        <f>'Memória de Calculo p Regulação'!$E885</f>
        <v>0</v>
      </c>
      <c r="C883" s="13" t="str">
        <f>'Memória de Calculo p Regulação'!$F885</f>
        <v/>
      </c>
      <c r="D883" s="16" t="str">
        <f>'Memória de Calculo p Regulação'!G885</f>
        <v/>
      </c>
      <c r="E883" s="13" t="str">
        <f>'Memória de Calculo p Regulação'!H885</f>
        <v/>
      </c>
      <c r="F883" s="16" t="str">
        <f>'Memória de Calculo p Regulação'!I885</f>
        <v/>
      </c>
      <c r="G883" s="16">
        <f>'Memória de Calculo p Regulação'!J866</f>
        <v>0</v>
      </c>
      <c r="H883" s="16">
        <f>'Memória de Calculo p Regulação'!K866</f>
        <v>0</v>
      </c>
      <c r="I883" s="16">
        <f>'Memória de Calculo p Regulação'!L866</f>
        <v>0</v>
      </c>
      <c r="J883" s="16">
        <f>'Memória de Calculo p Regulação'!M885</f>
        <v>0</v>
      </c>
      <c r="K883" s="50">
        <f>'Memória de Calculo p Regulação'!N885</f>
        <v>0</v>
      </c>
      <c r="L883" s="51" t="str">
        <f>'Memória de Calculo p Regulação'!O885</f>
        <v/>
      </c>
      <c r="M883" s="51" t="str">
        <f>'Memória de Calculo p Regulação'!P885</f>
        <v/>
      </c>
    </row>
    <row r="884" spans="1:13" ht="39.950000000000003" customHeight="1" x14ac:dyDescent="0.25">
      <c r="A884" s="49">
        <f t="shared" si="13"/>
        <v>876</v>
      </c>
      <c r="B884" s="16">
        <f>'Memória de Calculo p Regulação'!$E886</f>
        <v>0</v>
      </c>
      <c r="C884" s="13" t="str">
        <f>'Memória de Calculo p Regulação'!$F886</f>
        <v/>
      </c>
      <c r="D884" s="16" t="str">
        <f>'Memória de Calculo p Regulação'!G886</f>
        <v/>
      </c>
      <c r="E884" s="13" t="str">
        <f>'Memória de Calculo p Regulação'!H886</f>
        <v/>
      </c>
      <c r="F884" s="16" t="str">
        <f>'Memória de Calculo p Regulação'!I886</f>
        <v/>
      </c>
      <c r="G884" s="16">
        <f>'Memória de Calculo p Regulação'!J867</f>
        <v>0</v>
      </c>
      <c r="H884" s="16">
        <f>'Memória de Calculo p Regulação'!K867</f>
        <v>0</v>
      </c>
      <c r="I884" s="16">
        <f>'Memória de Calculo p Regulação'!L867</f>
        <v>0</v>
      </c>
      <c r="J884" s="16">
        <f>'Memória de Calculo p Regulação'!M886</f>
        <v>0</v>
      </c>
      <c r="K884" s="50">
        <f>'Memória de Calculo p Regulação'!N886</f>
        <v>0</v>
      </c>
      <c r="L884" s="51" t="str">
        <f>'Memória de Calculo p Regulação'!O886</f>
        <v/>
      </c>
      <c r="M884" s="51" t="str">
        <f>'Memória de Calculo p Regulação'!P886</f>
        <v/>
      </c>
    </row>
    <row r="885" spans="1:13" ht="39.950000000000003" customHeight="1" x14ac:dyDescent="0.25">
      <c r="A885" s="49">
        <f t="shared" si="13"/>
        <v>877</v>
      </c>
      <c r="B885" s="16">
        <f>'Memória de Calculo p Regulação'!$E887</f>
        <v>0</v>
      </c>
      <c r="C885" s="13" t="str">
        <f>'Memória de Calculo p Regulação'!$F887</f>
        <v/>
      </c>
      <c r="D885" s="16" t="str">
        <f>'Memória de Calculo p Regulação'!G887</f>
        <v/>
      </c>
      <c r="E885" s="13" t="str">
        <f>'Memória de Calculo p Regulação'!H887</f>
        <v/>
      </c>
      <c r="F885" s="16" t="str">
        <f>'Memória de Calculo p Regulação'!I887</f>
        <v/>
      </c>
      <c r="G885" s="16">
        <f>'Memória de Calculo p Regulação'!J868</f>
        <v>0</v>
      </c>
      <c r="H885" s="16">
        <f>'Memória de Calculo p Regulação'!K868</f>
        <v>0</v>
      </c>
      <c r="I885" s="16">
        <f>'Memória de Calculo p Regulação'!L868</f>
        <v>0</v>
      </c>
      <c r="J885" s="16">
        <f>'Memória de Calculo p Regulação'!M887</f>
        <v>0</v>
      </c>
      <c r="K885" s="50">
        <f>'Memória de Calculo p Regulação'!N887</f>
        <v>0</v>
      </c>
      <c r="L885" s="51" t="str">
        <f>'Memória de Calculo p Regulação'!O887</f>
        <v/>
      </c>
      <c r="M885" s="51" t="str">
        <f>'Memória de Calculo p Regulação'!P887</f>
        <v/>
      </c>
    </row>
    <row r="886" spans="1:13" ht="39.950000000000003" customHeight="1" x14ac:dyDescent="0.25">
      <c r="A886" s="49">
        <f t="shared" si="13"/>
        <v>878</v>
      </c>
      <c r="B886" s="16">
        <f>'Memória de Calculo p Regulação'!$E888</f>
        <v>0</v>
      </c>
      <c r="C886" s="13" t="str">
        <f>'Memória de Calculo p Regulação'!$F888</f>
        <v/>
      </c>
      <c r="D886" s="16" t="str">
        <f>'Memória de Calculo p Regulação'!G888</f>
        <v/>
      </c>
      <c r="E886" s="13" t="str">
        <f>'Memória de Calculo p Regulação'!H888</f>
        <v/>
      </c>
      <c r="F886" s="16" t="str">
        <f>'Memória de Calculo p Regulação'!I888</f>
        <v/>
      </c>
      <c r="G886" s="16">
        <f>'Memória de Calculo p Regulação'!J869</f>
        <v>0</v>
      </c>
      <c r="H886" s="16">
        <f>'Memória de Calculo p Regulação'!K869</f>
        <v>0</v>
      </c>
      <c r="I886" s="16">
        <f>'Memória de Calculo p Regulação'!L869</f>
        <v>0</v>
      </c>
      <c r="J886" s="16">
        <f>'Memória de Calculo p Regulação'!M888</f>
        <v>0</v>
      </c>
      <c r="K886" s="50">
        <f>'Memória de Calculo p Regulação'!N888</f>
        <v>0</v>
      </c>
      <c r="L886" s="51" t="str">
        <f>'Memória de Calculo p Regulação'!O888</f>
        <v/>
      </c>
      <c r="M886" s="51" t="str">
        <f>'Memória de Calculo p Regulação'!P888</f>
        <v/>
      </c>
    </row>
    <row r="887" spans="1:13" ht="39.950000000000003" customHeight="1" x14ac:dyDescent="0.25">
      <c r="A887" s="49">
        <f t="shared" si="13"/>
        <v>879</v>
      </c>
      <c r="B887" s="16">
        <f>'Memória de Calculo p Regulação'!$E889</f>
        <v>0</v>
      </c>
      <c r="C887" s="13" t="str">
        <f>'Memória de Calculo p Regulação'!$F889</f>
        <v/>
      </c>
      <c r="D887" s="16" t="str">
        <f>'Memória de Calculo p Regulação'!G889</f>
        <v/>
      </c>
      <c r="E887" s="13" t="str">
        <f>'Memória de Calculo p Regulação'!H889</f>
        <v/>
      </c>
      <c r="F887" s="16" t="str">
        <f>'Memória de Calculo p Regulação'!I889</f>
        <v/>
      </c>
      <c r="G887" s="16">
        <f>'Memória de Calculo p Regulação'!J870</f>
        <v>0</v>
      </c>
      <c r="H887" s="16">
        <f>'Memória de Calculo p Regulação'!K870</f>
        <v>0</v>
      </c>
      <c r="I887" s="16">
        <f>'Memória de Calculo p Regulação'!L870</f>
        <v>0</v>
      </c>
      <c r="J887" s="16">
        <f>'Memória de Calculo p Regulação'!M889</f>
        <v>0</v>
      </c>
      <c r="K887" s="50">
        <f>'Memória de Calculo p Regulação'!N889</f>
        <v>0</v>
      </c>
      <c r="L887" s="51" t="str">
        <f>'Memória de Calculo p Regulação'!O889</f>
        <v/>
      </c>
      <c r="M887" s="51" t="str">
        <f>'Memória de Calculo p Regulação'!P889</f>
        <v/>
      </c>
    </row>
    <row r="888" spans="1:13" ht="39.950000000000003" customHeight="1" x14ac:dyDescent="0.25">
      <c r="A888" s="49">
        <f t="shared" si="13"/>
        <v>880</v>
      </c>
      <c r="B888" s="16">
        <f>'Memória de Calculo p Regulação'!$E890</f>
        <v>0</v>
      </c>
      <c r="C888" s="13" t="str">
        <f>'Memória de Calculo p Regulação'!$F890</f>
        <v/>
      </c>
      <c r="D888" s="16" t="str">
        <f>'Memória de Calculo p Regulação'!G890</f>
        <v/>
      </c>
      <c r="E888" s="13" t="str">
        <f>'Memória de Calculo p Regulação'!H890</f>
        <v/>
      </c>
      <c r="F888" s="16" t="str">
        <f>'Memória de Calculo p Regulação'!I890</f>
        <v/>
      </c>
      <c r="G888" s="16">
        <f>'Memória de Calculo p Regulação'!J871</f>
        <v>0</v>
      </c>
      <c r="H888" s="16">
        <f>'Memória de Calculo p Regulação'!K871</f>
        <v>0</v>
      </c>
      <c r="I888" s="16">
        <f>'Memória de Calculo p Regulação'!L871</f>
        <v>0</v>
      </c>
      <c r="J888" s="16">
        <f>'Memória de Calculo p Regulação'!M890</f>
        <v>0</v>
      </c>
      <c r="K888" s="50">
        <f>'Memória de Calculo p Regulação'!N890</f>
        <v>0</v>
      </c>
      <c r="L888" s="51" t="str">
        <f>'Memória de Calculo p Regulação'!O890</f>
        <v/>
      </c>
      <c r="M888" s="51" t="str">
        <f>'Memória de Calculo p Regulação'!P890</f>
        <v/>
      </c>
    </row>
    <row r="889" spans="1:13" ht="39.950000000000003" customHeight="1" x14ac:dyDescent="0.25">
      <c r="A889" s="49">
        <f t="shared" si="13"/>
        <v>881</v>
      </c>
      <c r="B889" s="16">
        <f>'Memória de Calculo p Regulação'!$E891</f>
        <v>0</v>
      </c>
      <c r="C889" s="13" t="str">
        <f>'Memória de Calculo p Regulação'!$F891</f>
        <v/>
      </c>
      <c r="D889" s="16" t="str">
        <f>'Memória de Calculo p Regulação'!G891</f>
        <v/>
      </c>
      <c r="E889" s="13" t="str">
        <f>'Memória de Calculo p Regulação'!H891</f>
        <v/>
      </c>
      <c r="F889" s="16" t="str">
        <f>'Memória de Calculo p Regulação'!I891</f>
        <v/>
      </c>
      <c r="G889" s="16">
        <f>'Memória de Calculo p Regulação'!J872</f>
        <v>0</v>
      </c>
      <c r="H889" s="16">
        <f>'Memória de Calculo p Regulação'!K872</f>
        <v>0</v>
      </c>
      <c r="I889" s="16">
        <f>'Memória de Calculo p Regulação'!L872</f>
        <v>0</v>
      </c>
      <c r="J889" s="16">
        <f>'Memória de Calculo p Regulação'!M891</f>
        <v>0</v>
      </c>
      <c r="K889" s="50">
        <f>'Memória de Calculo p Regulação'!N891</f>
        <v>0</v>
      </c>
      <c r="L889" s="51" t="str">
        <f>'Memória de Calculo p Regulação'!O891</f>
        <v/>
      </c>
      <c r="M889" s="51" t="str">
        <f>'Memória de Calculo p Regulação'!P891</f>
        <v/>
      </c>
    </row>
    <row r="890" spans="1:13" ht="39.950000000000003" customHeight="1" x14ac:dyDescent="0.25">
      <c r="A890" s="49">
        <f t="shared" si="13"/>
        <v>882</v>
      </c>
      <c r="B890" s="16">
        <f>'Memória de Calculo p Regulação'!$E892</f>
        <v>0</v>
      </c>
      <c r="C890" s="13" t="str">
        <f>'Memória de Calculo p Regulação'!$F892</f>
        <v/>
      </c>
      <c r="D890" s="16" t="str">
        <f>'Memória de Calculo p Regulação'!G892</f>
        <v/>
      </c>
      <c r="E890" s="13" t="str">
        <f>'Memória de Calculo p Regulação'!H892</f>
        <v/>
      </c>
      <c r="F890" s="16" t="str">
        <f>'Memória de Calculo p Regulação'!I892</f>
        <v/>
      </c>
      <c r="G890" s="16">
        <f>'Memória de Calculo p Regulação'!J873</f>
        <v>0</v>
      </c>
      <c r="H890" s="16">
        <f>'Memória de Calculo p Regulação'!K873</f>
        <v>0</v>
      </c>
      <c r="I890" s="16">
        <f>'Memória de Calculo p Regulação'!L873</f>
        <v>0</v>
      </c>
      <c r="J890" s="16">
        <f>'Memória de Calculo p Regulação'!M892</f>
        <v>0</v>
      </c>
      <c r="K890" s="50">
        <f>'Memória de Calculo p Regulação'!N892</f>
        <v>0</v>
      </c>
      <c r="L890" s="51" t="str">
        <f>'Memória de Calculo p Regulação'!O892</f>
        <v/>
      </c>
      <c r="M890" s="51" t="str">
        <f>'Memória de Calculo p Regulação'!P892</f>
        <v/>
      </c>
    </row>
    <row r="891" spans="1:13" ht="39.950000000000003" customHeight="1" x14ac:dyDescent="0.25">
      <c r="A891" s="49">
        <f t="shared" si="13"/>
        <v>883</v>
      </c>
      <c r="B891" s="16">
        <f>'Memória de Calculo p Regulação'!$E893</f>
        <v>0</v>
      </c>
      <c r="C891" s="13" t="str">
        <f>'Memória de Calculo p Regulação'!$F893</f>
        <v/>
      </c>
      <c r="D891" s="16" t="str">
        <f>'Memória de Calculo p Regulação'!G893</f>
        <v/>
      </c>
      <c r="E891" s="13" t="str">
        <f>'Memória de Calculo p Regulação'!H893</f>
        <v/>
      </c>
      <c r="F891" s="16" t="str">
        <f>'Memória de Calculo p Regulação'!I893</f>
        <v/>
      </c>
      <c r="G891" s="16">
        <f>'Memória de Calculo p Regulação'!J874</f>
        <v>0</v>
      </c>
      <c r="H891" s="16">
        <f>'Memória de Calculo p Regulação'!K874</f>
        <v>0</v>
      </c>
      <c r="I891" s="16">
        <f>'Memória de Calculo p Regulação'!L874</f>
        <v>0</v>
      </c>
      <c r="J891" s="16">
        <f>'Memória de Calculo p Regulação'!M893</f>
        <v>0</v>
      </c>
      <c r="K891" s="50">
        <f>'Memória de Calculo p Regulação'!N893</f>
        <v>0</v>
      </c>
      <c r="L891" s="51" t="str">
        <f>'Memória de Calculo p Regulação'!O893</f>
        <v/>
      </c>
      <c r="M891" s="51" t="str">
        <f>'Memória de Calculo p Regulação'!P893</f>
        <v/>
      </c>
    </row>
    <row r="892" spans="1:13" ht="39.950000000000003" customHeight="1" x14ac:dyDescent="0.25">
      <c r="A892" s="49">
        <f t="shared" si="13"/>
        <v>884</v>
      </c>
      <c r="B892" s="16">
        <f>'Memória de Calculo p Regulação'!$E894</f>
        <v>0</v>
      </c>
      <c r="C892" s="13" t="str">
        <f>'Memória de Calculo p Regulação'!$F894</f>
        <v/>
      </c>
      <c r="D892" s="16" t="str">
        <f>'Memória de Calculo p Regulação'!G894</f>
        <v/>
      </c>
      <c r="E892" s="13" t="str">
        <f>'Memória de Calculo p Regulação'!H894</f>
        <v/>
      </c>
      <c r="F892" s="16" t="str">
        <f>'Memória de Calculo p Regulação'!I894</f>
        <v/>
      </c>
      <c r="G892" s="16">
        <f>'Memória de Calculo p Regulação'!J875</f>
        <v>0</v>
      </c>
      <c r="H892" s="16">
        <f>'Memória de Calculo p Regulação'!K875</f>
        <v>0</v>
      </c>
      <c r="I892" s="16">
        <f>'Memória de Calculo p Regulação'!L875</f>
        <v>0</v>
      </c>
      <c r="J892" s="16">
        <f>'Memória de Calculo p Regulação'!M894</f>
        <v>0</v>
      </c>
      <c r="K892" s="50">
        <f>'Memória de Calculo p Regulação'!N894</f>
        <v>0</v>
      </c>
      <c r="L892" s="51" t="str">
        <f>'Memória de Calculo p Regulação'!O894</f>
        <v/>
      </c>
      <c r="M892" s="51" t="str">
        <f>'Memória de Calculo p Regulação'!P894</f>
        <v/>
      </c>
    </row>
    <row r="893" spans="1:13" ht="39.950000000000003" customHeight="1" x14ac:dyDescent="0.25">
      <c r="A893" s="49">
        <f t="shared" si="13"/>
        <v>885</v>
      </c>
      <c r="B893" s="16">
        <f>'Memória de Calculo p Regulação'!$E895</f>
        <v>0</v>
      </c>
      <c r="C893" s="13" t="str">
        <f>'Memória de Calculo p Regulação'!$F895</f>
        <v/>
      </c>
      <c r="D893" s="16" t="str">
        <f>'Memória de Calculo p Regulação'!G895</f>
        <v/>
      </c>
      <c r="E893" s="13" t="str">
        <f>'Memória de Calculo p Regulação'!H895</f>
        <v/>
      </c>
      <c r="F893" s="16" t="str">
        <f>'Memória de Calculo p Regulação'!I895</f>
        <v/>
      </c>
      <c r="G893" s="16">
        <f>'Memória de Calculo p Regulação'!J876</f>
        <v>0</v>
      </c>
      <c r="H893" s="16">
        <f>'Memória de Calculo p Regulação'!K876</f>
        <v>0</v>
      </c>
      <c r="I893" s="16">
        <f>'Memória de Calculo p Regulação'!L876</f>
        <v>0</v>
      </c>
      <c r="J893" s="16">
        <f>'Memória de Calculo p Regulação'!M895</f>
        <v>0</v>
      </c>
      <c r="K893" s="50">
        <f>'Memória de Calculo p Regulação'!N895</f>
        <v>0</v>
      </c>
      <c r="L893" s="51" t="str">
        <f>'Memória de Calculo p Regulação'!O895</f>
        <v/>
      </c>
      <c r="M893" s="51" t="str">
        <f>'Memória de Calculo p Regulação'!P895</f>
        <v/>
      </c>
    </row>
    <row r="894" spans="1:13" ht="39.950000000000003" customHeight="1" x14ac:dyDescent="0.25">
      <c r="A894" s="49">
        <f t="shared" si="13"/>
        <v>886</v>
      </c>
      <c r="B894" s="16">
        <f>'Memória de Calculo p Regulação'!$E896</f>
        <v>0</v>
      </c>
      <c r="C894" s="13" t="str">
        <f>'Memória de Calculo p Regulação'!$F896</f>
        <v/>
      </c>
      <c r="D894" s="16" t="str">
        <f>'Memória de Calculo p Regulação'!G896</f>
        <v/>
      </c>
      <c r="E894" s="13" t="str">
        <f>'Memória de Calculo p Regulação'!H896</f>
        <v/>
      </c>
      <c r="F894" s="16" t="str">
        <f>'Memória de Calculo p Regulação'!I896</f>
        <v/>
      </c>
      <c r="G894" s="16">
        <f>'Memória de Calculo p Regulação'!J877</f>
        <v>0</v>
      </c>
      <c r="H894" s="16">
        <f>'Memória de Calculo p Regulação'!K877</f>
        <v>0</v>
      </c>
      <c r="I894" s="16">
        <f>'Memória de Calculo p Regulação'!L877</f>
        <v>0</v>
      </c>
      <c r="J894" s="16">
        <f>'Memória de Calculo p Regulação'!M896</f>
        <v>0</v>
      </c>
      <c r="K894" s="50">
        <f>'Memória de Calculo p Regulação'!N896</f>
        <v>0</v>
      </c>
      <c r="L894" s="51" t="str">
        <f>'Memória de Calculo p Regulação'!O896</f>
        <v/>
      </c>
      <c r="M894" s="51" t="str">
        <f>'Memória de Calculo p Regulação'!P896</f>
        <v/>
      </c>
    </row>
    <row r="895" spans="1:13" ht="39.950000000000003" customHeight="1" x14ac:dyDescent="0.25">
      <c r="A895" s="49">
        <f t="shared" si="13"/>
        <v>887</v>
      </c>
      <c r="B895" s="16">
        <f>'Memória de Calculo p Regulação'!$E897</f>
        <v>0</v>
      </c>
      <c r="C895" s="13" t="str">
        <f>'Memória de Calculo p Regulação'!$F897</f>
        <v/>
      </c>
      <c r="D895" s="16" t="str">
        <f>'Memória de Calculo p Regulação'!G897</f>
        <v/>
      </c>
      <c r="E895" s="13" t="str">
        <f>'Memória de Calculo p Regulação'!H897</f>
        <v/>
      </c>
      <c r="F895" s="16" t="str">
        <f>'Memória de Calculo p Regulação'!I897</f>
        <v/>
      </c>
      <c r="G895" s="16">
        <f>'Memória de Calculo p Regulação'!J878</f>
        <v>0</v>
      </c>
      <c r="H895" s="16">
        <f>'Memória de Calculo p Regulação'!K878</f>
        <v>0</v>
      </c>
      <c r="I895" s="16">
        <f>'Memória de Calculo p Regulação'!L878</f>
        <v>0</v>
      </c>
      <c r="J895" s="16">
        <f>'Memória de Calculo p Regulação'!M897</f>
        <v>0</v>
      </c>
      <c r="K895" s="50">
        <f>'Memória de Calculo p Regulação'!N897</f>
        <v>0</v>
      </c>
      <c r="L895" s="51" t="str">
        <f>'Memória de Calculo p Regulação'!O897</f>
        <v/>
      </c>
      <c r="M895" s="51" t="str">
        <f>'Memória de Calculo p Regulação'!P897</f>
        <v/>
      </c>
    </row>
    <row r="896" spans="1:13" ht="39.950000000000003" customHeight="1" x14ac:dyDescent="0.25">
      <c r="A896" s="49">
        <f t="shared" si="13"/>
        <v>888</v>
      </c>
      <c r="B896" s="16">
        <f>'Memória de Calculo p Regulação'!$E898</f>
        <v>0</v>
      </c>
      <c r="C896" s="13" t="str">
        <f>'Memória de Calculo p Regulação'!$F898</f>
        <v/>
      </c>
      <c r="D896" s="16" t="str">
        <f>'Memória de Calculo p Regulação'!G898</f>
        <v/>
      </c>
      <c r="E896" s="13" t="str">
        <f>'Memória de Calculo p Regulação'!H898</f>
        <v/>
      </c>
      <c r="F896" s="16" t="str">
        <f>'Memória de Calculo p Regulação'!I898</f>
        <v/>
      </c>
      <c r="G896" s="16">
        <f>'Memória de Calculo p Regulação'!J879</f>
        <v>0</v>
      </c>
      <c r="H896" s="16">
        <f>'Memória de Calculo p Regulação'!K879</f>
        <v>0</v>
      </c>
      <c r="I896" s="16">
        <f>'Memória de Calculo p Regulação'!L879</f>
        <v>0</v>
      </c>
      <c r="J896" s="16">
        <f>'Memória de Calculo p Regulação'!M898</f>
        <v>0</v>
      </c>
      <c r="K896" s="50">
        <f>'Memória de Calculo p Regulação'!N898</f>
        <v>0</v>
      </c>
      <c r="L896" s="51" t="str">
        <f>'Memória de Calculo p Regulação'!O898</f>
        <v/>
      </c>
      <c r="M896" s="51" t="str">
        <f>'Memória de Calculo p Regulação'!P898</f>
        <v/>
      </c>
    </row>
    <row r="897" spans="1:13" ht="39.950000000000003" customHeight="1" x14ac:dyDescent="0.25">
      <c r="A897" s="49">
        <f t="shared" si="13"/>
        <v>889</v>
      </c>
      <c r="B897" s="16">
        <f>'Memória de Calculo p Regulação'!$E899</f>
        <v>0</v>
      </c>
      <c r="C897" s="13" t="str">
        <f>'Memória de Calculo p Regulação'!$F899</f>
        <v/>
      </c>
      <c r="D897" s="16" t="str">
        <f>'Memória de Calculo p Regulação'!G899</f>
        <v/>
      </c>
      <c r="E897" s="13" t="str">
        <f>'Memória de Calculo p Regulação'!H899</f>
        <v/>
      </c>
      <c r="F897" s="16" t="str">
        <f>'Memória de Calculo p Regulação'!I899</f>
        <v/>
      </c>
      <c r="G897" s="16">
        <f>'Memória de Calculo p Regulação'!J880</f>
        <v>0</v>
      </c>
      <c r="H897" s="16">
        <f>'Memória de Calculo p Regulação'!K880</f>
        <v>0</v>
      </c>
      <c r="I897" s="16">
        <f>'Memória de Calculo p Regulação'!L880</f>
        <v>0</v>
      </c>
      <c r="J897" s="16">
        <f>'Memória de Calculo p Regulação'!M899</f>
        <v>0</v>
      </c>
      <c r="K897" s="50">
        <f>'Memória de Calculo p Regulação'!N899</f>
        <v>0</v>
      </c>
      <c r="L897" s="51" t="str">
        <f>'Memória de Calculo p Regulação'!O899</f>
        <v/>
      </c>
      <c r="M897" s="51" t="str">
        <f>'Memória de Calculo p Regulação'!P899</f>
        <v/>
      </c>
    </row>
    <row r="898" spans="1:13" ht="39.950000000000003" customHeight="1" x14ac:dyDescent="0.25">
      <c r="A898" s="49">
        <f t="shared" si="13"/>
        <v>890</v>
      </c>
      <c r="B898" s="16">
        <f>'Memória de Calculo p Regulação'!$E900</f>
        <v>0</v>
      </c>
      <c r="C898" s="13" t="str">
        <f>'Memória de Calculo p Regulação'!$F900</f>
        <v/>
      </c>
      <c r="D898" s="16" t="str">
        <f>'Memória de Calculo p Regulação'!G900</f>
        <v/>
      </c>
      <c r="E898" s="13" t="str">
        <f>'Memória de Calculo p Regulação'!H900</f>
        <v/>
      </c>
      <c r="F898" s="16" t="str">
        <f>'Memória de Calculo p Regulação'!I900</f>
        <v/>
      </c>
      <c r="G898" s="16">
        <f>'Memória de Calculo p Regulação'!J881</f>
        <v>0</v>
      </c>
      <c r="H898" s="16">
        <f>'Memória de Calculo p Regulação'!K881</f>
        <v>0</v>
      </c>
      <c r="I898" s="16">
        <f>'Memória de Calculo p Regulação'!L881</f>
        <v>0</v>
      </c>
      <c r="J898" s="16">
        <f>'Memória de Calculo p Regulação'!M900</f>
        <v>0</v>
      </c>
      <c r="K898" s="50">
        <f>'Memória de Calculo p Regulação'!N900</f>
        <v>0</v>
      </c>
      <c r="L898" s="51" t="str">
        <f>'Memória de Calculo p Regulação'!O900</f>
        <v/>
      </c>
      <c r="M898" s="51" t="str">
        <f>'Memória de Calculo p Regulação'!P900</f>
        <v/>
      </c>
    </row>
    <row r="899" spans="1:13" ht="39.950000000000003" customHeight="1" x14ac:dyDescent="0.25">
      <c r="A899" s="49">
        <f t="shared" si="13"/>
        <v>891</v>
      </c>
      <c r="B899" s="16">
        <f>'Memória de Calculo p Regulação'!$E901</f>
        <v>0</v>
      </c>
      <c r="C899" s="13" t="str">
        <f>'Memória de Calculo p Regulação'!$F901</f>
        <v/>
      </c>
      <c r="D899" s="16" t="str">
        <f>'Memória de Calculo p Regulação'!G901</f>
        <v/>
      </c>
      <c r="E899" s="13" t="str">
        <f>'Memória de Calculo p Regulação'!H901</f>
        <v/>
      </c>
      <c r="F899" s="16" t="str">
        <f>'Memória de Calculo p Regulação'!I901</f>
        <v/>
      </c>
      <c r="G899" s="16">
        <f>'Memória de Calculo p Regulação'!J882</f>
        <v>0</v>
      </c>
      <c r="H899" s="16">
        <f>'Memória de Calculo p Regulação'!K882</f>
        <v>0</v>
      </c>
      <c r="I899" s="16">
        <f>'Memória de Calculo p Regulação'!L882</f>
        <v>0</v>
      </c>
      <c r="J899" s="16">
        <f>'Memória de Calculo p Regulação'!M901</f>
        <v>0</v>
      </c>
      <c r="K899" s="50">
        <f>'Memória de Calculo p Regulação'!N901</f>
        <v>0</v>
      </c>
      <c r="L899" s="51" t="str">
        <f>'Memória de Calculo p Regulação'!O901</f>
        <v/>
      </c>
      <c r="M899" s="51" t="str">
        <f>'Memória de Calculo p Regulação'!P901</f>
        <v/>
      </c>
    </row>
    <row r="900" spans="1:13" ht="39.950000000000003" customHeight="1" x14ac:dyDescent="0.25">
      <c r="A900" s="49">
        <f t="shared" si="13"/>
        <v>892</v>
      </c>
      <c r="B900" s="16">
        <f>'Memória de Calculo p Regulação'!$E902</f>
        <v>0</v>
      </c>
      <c r="C900" s="13" t="str">
        <f>'Memória de Calculo p Regulação'!$F902</f>
        <v/>
      </c>
      <c r="D900" s="16" t="str">
        <f>'Memória de Calculo p Regulação'!G902</f>
        <v/>
      </c>
      <c r="E900" s="13" t="str">
        <f>'Memória de Calculo p Regulação'!H902</f>
        <v/>
      </c>
      <c r="F900" s="16" t="str">
        <f>'Memória de Calculo p Regulação'!I902</f>
        <v/>
      </c>
      <c r="G900" s="16">
        <f>'Memória de Calculo p Regulação'!J883</f>
        <v>0</v>
      </c>
      <c r="H900" s="16">
        <f>'Memória de Calculo p Regulação'!K883</f>
        <v>0</v>
      </c>
      <c r="I900" s="16">
        <f>'Memória de Calculo p Regulação'!L883</f>
        <v>0</v>
      </c>
      <c r="J900" s="16">
        <f>'Memória de Calculo p Regulação'!M902</f>
        <v>0</v>
      </c>
      <c r="K900" s="50">
        <f>'Memória de Calculo p Regulação'!N902</f>
        <v>0</v>
      </c>
      <c r="L900" s="51" t="str">
        <f>'Memória de Calculo p Regulação'!O902</f>
        <v/>
      </c>
      <c r="M900" s="51" t="str">
        <f>'Memória de Calculo p Regulação'!P902</f>
        <v/>
      </c>
    </row>
    <row r="901" spans="1:13" ht="39.950000000000003" customHeight="1" x14ac:dyDescent="0.25">
      <c r="A901" s="49">
        <f t="shared" si="13"/>
        <v>893</v>
      </c>
      <c r="B901" s="16">
        <f>'Memória de Calculo p Regulação'!$E903</f>
        <v>0</v>
      </c>
      <c r="C901" s="13" t="str">
        <f>'Memória de Calculo p Regulação'!$F903</f>
        <v/>
      </c>
      <c r="D901" s="16" t="str">
        <f>'Memória de Calculo p Regulação'!G903</f>
        <v/>
      </c>
      <c r="E901" s="13" t="str">
        <f>'Memória de Calculo p Regulação'!H903</f>
        <v/>
      </c>
      <c r="F901" s="16" t="str">
        <f>'Memória de Calculo p Regulação'!I903</f>
        <v/>
      </c>
      <c r="G901" s="16">
        <f>'Memória de Calculo p Regulação'!J884</f>
        <v>0</v>
      </c>
      <c r="H901" s="16">
        <f>'Memória de Calculo p Regulação'!K884</f>
        <v>0</v>
      </c>
      <c r="I901" s="16">
        <f>'Memória de Calculo p Regulação'!L884</f>
        <v>0</v>
      </c>
      <c r="J901" s="16">
        <f>'Memória de Calculo p Regulação'!M903</f>
        <v>0</v>
      </c>
      <c r="K901" s="50">
        <f>'Memória de Calculo p Regulação'!N903</f>
        <v>0</v>
      </c>
      <c r="L901" s="51" t="str">
        <f>'Memória de Calculo p Regulação'!O903</f>
        <v/>
      </c>
      <c r="M901" s="51" t="str">
        <f>'Memória de Calculo p Regulação'!P903</f>
        <v/>
      </c>
    </row>
    <row r="902" spans="1:13" ht="39.950000000000003" customHeight="1" x14ac:dyDescent="0.25">
      <c r="A902" s="49">
        <f t="shared" si="13"/>
        <v>894</v>
      </c>
      <c r="B902" s="16">
        <f>'Memória de Calculo p Regulação'!$E904</f>
        <v>0</v>
      </c>
      <c r="C902" s="13" t="str">
        <f>'Memória de Calculo p Regulação'!$F904</f>
        <v/>
      </c>
      <c r="D902" s="16" t="str">
        <f>'Memória de Calculo p Regulação'!G904</f>
        <v/>
      </c>
      <c r="E902" s="13" t="str">
        <f>'Memória de Calculo p Regulação'!H904</f>
        <v/>
      </c>
      <c r="F902" s="16" t="str">
        <f>'Memória de Calculo p Regulação'!I904</f>
        <v/>
      </c>
      <c r="G902" s="16">
        <f>'Memória de Calculo p Regulação'!J885</f>
        <v>0</v>
      </c>
      <c r="H902" s="16">
        <f>'Memória de Calculo p Regulação'!K885</f>
        <v>0</v>
      </c>
      <c r="I902" s="16">
        <f>'Memória de Calculo p Regulação'!L885</f>
        <v>0</v>
      </c>
      <c r="J902" s="16">
        <f>'Memória de Calculo p Regulação'!M904</f>
        <v>0</v>
      </c>
      <c r="K902" s="50">
        <f>'Memória de Calculo p Regulação'!N904</f>
        <v>0</v>
      </c>
      <c r="L902" s="51" t="str">
        <f>'Memória de Calculo p Regulação'!O904</f>
        <v/>
      </c>
      <c r="M902" s="51" t="str">
        <f>'Memória de Calculo p Regulação'!P904</f>
        <v/>
      </c>
    </row>
    <row r="903" spans="1:13" ht="39.950000000000003" customHeight="1" x14ac:dyDescent="0.25">
      <c r="A903" s="49">
        <f t="shared" si="13"/>
        <v>895</v>
      </c>
      <c r="B903" s="16">
        <f>'Memória de Calculo p Regulação'!$E905</f>
        <v>0</v>
      </c>
      <c r="C903" s="13" t="str">
        <f>'Memória de Calculo p Regulação'!$F905</f>
        <v/>
      </c>
      <c r="D903" s="16" t="str">
        <f>'Memória de Calculo p Regulação'!G905</f>
        <v/>
      </c>
      <c r="E903" s="13" t="str">
        <f>'Memória de Calculo p Regulação'!H905</f>
        <v/>
      </c>
      <c r="F903" s="16" t="str">
        <f>'Memória de Calculo p Regulação'!I905</f>
        <v/>
      </c>
      <c r="G903" s="16">
        <f>'Memória de Calculo p Regulação'!J886</f>
        <v>0</v>
      </c>
      <c r="H903" s="16">
        <f>'Memória de Calculo p Regulação'!K886</f>
        <v>0</v>
      </c>
      <c r="I903" s="16">
        <f>'Memória de Calculo p Regulação'!L886</f>
        <v>0</v>
      </c>
      <c r="J903" s="16">
        <f>'Memória de Calculo p Regulação'!M905</f>
        <v>0</v>
      </c>
      <c r="K903" s="50">
        <f>'Memória de Calculo p Regulação'!N905</f>
        <v>0</v>
      </c>
      <c r="L903" s="51" t="str">
        <f>'Memória de Calculo p Regulação'!O905</f>
        <v/>
      </c>
      <c r="M903" s="51" t="str">
        <f>'Memória de Calculo p Regulação'!P905</f>
        <v/>
      </c>
    </row>
    <row r="904" spans="1:13" ht="39.950000000000003" customHeight="1" x14ac:dyDescent="0.25">
      <c r="A904" s="49">
        <f t="shared" si="13"/>
        <v>896</v>
      </c>
      <c r="B904" s="16">
        <f>'Memória de Calculo p Regulação'!$E906</f>
        <v>0</v>
      </c>
      <c r="C904" s="13" t="str">
        <f>'Memória de Calculo p Regulação'!$F906</f>
        <v/>
      </c>
      <c r="D904" s="16" t="str">
        <f>'Memória de Calculo p Regulação'!G906</f>
        <v/>
      </c>
      <c r="E904" s="13" t="str">
        <f>'Memória de Calculo p Regulação'!H906</f>
        <v/>
      </c>
      <c r="F904" s="16" t="str">
        <f>'Memória de Calculo p Regulação'!I906</f>
        <v/>
      </c>
      <c r="G904" s="16">
        <f>'Memória de Calculo p Regulação'!J887</f>
        <v>0</v>
      </c>
      <c r="H904" s="16">
        <f>'Memória de Calculo p Regulação'!K887</f>
        <v>0</v>
      </c>
      <c r="I904" s="16">
        <f>'Memória de Calculo p Regulação'!L887</f>
        <v>0</v>
      </c>
      <c r="J904" s="16">
        <f>'Memória de Calculo p Regulação'!M906</f>
        <v>0</v>
      </c>
      <c r="K904" s="50">
        <f>'Memória de Calculo p Regulação'!N906</f>
        <v>0</v>
      </c>
      <c r="L904" s="51" t="str">
        <f>'Memória de Calculo p Regulação'!O906</f>
        <v/>
      </c>
      <c r="M904" s="51" t="str">
        <f>'Memória de Calculo p Regulação'!P906</f>
        <v/>
      </c>
    </row>
    <row r="905" spans="1:13" ht="39.950000000000003" customHeight="1" x14ac:dyDescent="0.25">
      <c r="A905" s="49">
        <f t="shared" si="13"/>
        <v>897</v>
      </c>
      <c r="B905" s="16">
        <f>'Memória de Calculo p Regulação'!$E907</f>
        <v>0</v>
      </c>
      <c r="C905" s="13" t="str">
        <f>'Memória de Calculo p Regulação'!$F907</f>
        <v/>
      </c>
      <c r="D905" s="16" t="str">
        <f>'Memória de Calculo p Regulação'!G907</f>
        <v/>
      </c>
      <c r="E905" s="13" t="str">
        <f>'Memória de Calculo p Regulação'!H907</f>
        <v/>
      </c>
      <c r="F905" s="16" t="str">
        <f>'Memória de Calculo p Regulação'!I907</f>
        <v/>
      </c>
      <c r="G905" s="16">
        <f>'Memória de Calculo p Regulação'!J888</f>
        <v>0</v>
      </c>
      <c r="H905" s="16">
        <f>'Memória de Calculo p Regulação'!K888</f>
        <v>0</v>
      </c>
      <c r="I905" s="16">
        <f>'Memória de Calculo p Regulação'!L888</f>
        <v>0</v>
      </c>
      <c r="J905" s="16">
        <f>'Memória de Calculo p Regulação'!M907</f>
        <v>0</v>
      </c>
      <c r="K905" s="50">
        <f>'Memória de Calculo p Regulação'!N907</f>
        <v>0</v>
      </c>
      <c r="L905" s="51" t="str">
        <f>'Memória de Calculo p Regulação'!O907</f>
        <v/>
      </c>
      <c r="M905" s="51" t="str">
        <f>'Memória de Calculo p Regulação'!P907</f>
        <v/>
      </c>
    </row>
    <row r="906" spans="1:13" ht="39.950000000000003" customHeight="1" x14ac:dyDescent="0.25">
      <c r="A906" s="49">
        <f t="shared" ref="A906:A969" si="14">A905+1</f>
        <v>898</v>
      </c>
      <c r="B906" s="16">
        <f>'Memória de Calculo p Regulação'!$E908</f>
        <v>0</v>
      </c>
      <c r="C906" s="13" t="str">
        <f>'Memória de Calculo p Regulação'!$F908</f>
        <v/>
      </c>
      <c r="D906" s="16" t="str">
        <f>'Memória de Calculo p Regulação'!G908</f>
        <v/>
      </c>
      <c r="E906" s="13" t="str">
        <f>'Memória de Calculo p Regulação'!H908</f>
        <v/>
      </c>
      <c r="F906" s="16" t="str">
        <f>'Memória de Calculo p Regulação'!I908</f>
        <v/>
      </c>
      <c r="G906" s="16">
        <f>'Memória de Calculo p Regulação'!J889</f>
        <v>0</v>
      </c>
      <c r="H906" s="16">
        <f>'Memória de Calculo p Regulação'!K889</f>
        <v>0</v>
      </c>
      <c r="I906" s="16">
        <f>'Memória de Calculo p Regulação'!L889</f>
        <v>0</v>
      </c>
      <c r="J906" s="16">
        <f>'Memória de Calculo p Regulação'!M908</f>
        <v>0</v>
      </c>
      <c r="K906" s="50">
        <f>'Memória de Calculo p Regulação'!N908</f>
        <v>0</v>
      </c>
      <c r="L906" s="51" t="str">
        <f>'Memória de Calculo p Regulação'!O908</f>
        <v/>
      </c>
      <c r="M906" s="51" t="str">
        <f>'Memória de Calculo p Regulação'!P908</f>
        <v/>
      </c>
    </row>
    <row r="907" spans="1:13" ht="39.950000000000003" customHeight="1" x14ac:dyDescent="0.25">
      <c r="A907" s="49">
        <f t="shared" si="14"/>
        <v>899</v>
      </c>
      <c r="B907" s="16">
        <f>'Memória de Calculo p Regulação'!$E909</f>
        <v>0</v>
      </c>
      <c r="C907" s="13" t="str">
        <f>'Memória de Calculo p Regulação'!$F909</f>
        <v/>
      </c>
      <c r="D907" s="16" t="str">
        <f>'Memória de Calculo p Regulação'!G909</f>
        <v/>
      </c>
      <c r="E907" s="13" t="str">
        <f>'Memória de Calculo p Regulação'!H909</f>
        <v/>
      </c>
      <c r="F907" s="16" t="str">
        <f>'Memória de Calculo p Regulação'!I909</f>
        <v/>
      </c>
      <c r="G907" s="16">
        <f>'Memória de Calculo p Regulação'!J890</f>
        <v>0</v>
      </c>
      <c r="H907" s="16">
        <f>'Memória de Calculo p Regulação'!K890</f>
        <v>0</v>
      </c>
      <c r="I907" s="16">
        <f>'Memória de Calculo p Regulação'!L890</f>
        <v>0</v>
      </c>
      <c r="J907" s="16">
        <f>'Memória de Calculo p Regulação'!M909</f>
        <v>0</v>
      </c>
      <c r="K907" s="50">
        <f>'Memória de Calculo p Regulação'!N909</f>
        <v>0</v>
      </c>
      <c r="L907" s="51" t="str">
        <f>'Memória de Calculo p Regulação'!O909</f>
        <v/>
      </c>
      <c r="M907" s="51" t="str">
        <f>'Memória de Calculo p Regulação'!P909</f>
        <v/>
      </c>
    </row>
    <row r="908" spans="1:13" ht="39.950000000000003" customHeight="1" x14ac:dyDescent="0.25">
      <c r="A908" s="49">
        <f t="shared" si="14"/>
        <v>900</v>
      </c>
      <c r="B908" s="16">
        <f>'Memória de Calculo p Regulação'!$E910</f>
        <v>0</v>
      </c>
      <c r="C908" s="13" t="str">
        <f>'Memória de Calculo p Regulação'!$F910</f>
        <v/>
      </c>
      <c r="D908" s="16" t="str">
        <f>'Memória de Calculo p Regulação'!G910</f>
        <v/>
      </c>
      <c r="E908" s="13" t="str">
        <f>'Memória de Calculo p Regulação'!H910</f>
        <v/>
      </c>
      <c r="F908" s="16" t="str">
        <f>'Memória de Calculo p Regulação'!I910</f>
        <v/>
      </c>
      <c r="G908" s="16">
        <f>'Memória de Calculo p Regulação'!J891</f>
        <v>0</v>
      </c>
      <c r="H908" s="16">
        <f>'Memória de Calculo p Regulação'!K891</f>
        <v>0</v>
      </c>
      <c r="I908" s="16">
        <f>'Memória de Calculo p Regulação'!L891</f>
        <v>0</v>
      </c>
      <c r="J908" s="16">
        <f>'Memória de Calculo p Regulação'!M910</f>
        <v>0</v>
      </c>
      <c r="K908" s="50">
        <f>'Memória de Calculo p Regulação'!N910</f>
        <v>0</v>
      </c>
      <c r="L908" s="51" t="str">
        <f>'Memória de Calculo p Regulação'!O910</f>
        <v/>
      </c>
      <c r="M908" s="51" t="str">
        <f>'Memória de Calculo p Regulação'!P910</f>
        <v/>
      </c>
    </row>
    <row r="909" spans="1:13" ht="39.950000000000003" customHeight="1" x14ac:dyDescent="0.25">
      <c r="A909" s="49">
        <f t="shared" si="14"/>
        <v>901</v>
      </c>
      <c r="B909" s="16">
        <f>'Memória de Calculo p Regulação'!$E911</f>
        <v>0</v>
      </c>
      <c r="C909" s="13" t="str">
        <f>'Memória de Calculo p Regulação'!$F911</f>
        <v/>
      </c>
      <c r="D909" s="16" t="str">
        <f>'Memória de Calculo p Regulação'!G911</f>
        <v/>
      </c>
      <c r="E909" s="13" t="str">
        <f>'Memória de Calculo p Regulação'!H911</f>
        <v/>
      </c>
      <c r="F909" s="16" t="str">
        <f>'Memória de Calculo p Regulação'!I911</f>
        <v/>
      </c>
      <c r="G909" s="16">
        <f>'Memória de Calculo p Regulação'!J892</f>
        <v>0</v>
      </c>
      <c r="H909" s="16">
        <f>'Memória de Calculo p Regulação'!K892</f>
        <v>0</v>
      </c>
      <c r="I909" s="16">
        <f>'Memória de Calculo p Regulação'!L892</f>
        <v>0</v>
      </c>
      <c r="J909" s="16">
        <f>'Memória de Calculo p Regulação'!M911</f>
        <v>0</v>
      </c>
      <c r="K909" s="50">
        <f>'Memória de Calculo p Regulação'!N911</f>
        <v>0</v>
      </c>
      <c r="L909" s="51" t="str">
        <f>'Memória de Calculo p Regulação'!O911</f>
        <v/>
      </c>
      <c r="M909" s="51" t="str">
        <f>'Memória de Calculo p Regulação'!P911</f>
        <v/>
      </c>
    </row>
    <row r="910" spans="1:13" ht="39.950000000000003" customHeight="1" x14ac:dyDescent="0.25">
      <c r="A910" s="49">
        <f t="shared" si="14"/>
        <v>902</v>
      </c>
      <c r="B910" s="16">
        <f>'Memória de Calculo p Regulação'!$E912</f>
        <v>0</v>
      </c>
      <c r="C910" s="13" t="str">
        <f>'Memória de Calculo p Regulação'!$F912</f>
        <v/>
      </c>
      <c r="D910" s="16" t="str">
        <f>'Memória de Calculo p Regulação'!G912</f>
        <v/>
      </c>
      <c r="E910" s="13" t="str">
        <f>'Memória de Calculo p Regulação'!H912</f>
        <v/>
      </c>
      <c r="F910" s="16" t="str">
        <f>'Memória de Calculo p Regulação'!I912</f>
        <v/>
      </c>
      <c r="G910" s="16">
        <f>'Memória de Calculo p Regulação'!J893</f>
        <v>0</v>
      </c>
      <c r="H910" s="16">
        <f>'Memória de Calculo p Regulação'!K893</f>
        <v>0</v>
      </c>
      <c r="I910" s="16">
        <f>'Memória de Calculo p Regulação'!L893</f>
        <v>0</v>
      </c>
      <c r="J910" s="16">
        <f>'Memória de Calculo p Regulação'!M912</f>
        <v>0</v>
      </c>
      <c r="K910" s="50">
        <f>'Memória de Calculo p Regulação'!N912</f>
        <v>0</v>
      </c>
      <c r="L910" s="51" t="str">
        <f>'Memória de Calculo p Regulação'!O912</f>
        <v/>
      </c>
      <c r="M910" s="51" t="str">
        <f>'Memória de Calculo p Regulação'!P912</f>
        <v/>
      </c>
    </row>
    <row r="911" spans="1:13" ht="39.950000000000003" customHeight="1" x14ac:dyDescent="0.25">
      <c r="A911" s="49">
        <f t="shared" si="14"/>
        <v>903</v>
      </c>
      <c r="B911" s="16">
        <f>'Memória de Calculo p Regulação'!$E913</f>
        <v>0</v>
      </c>
      <c r="C911" s="13" t="str">
        <f>'Memória de Calculo p Regulação'!$F913</f>
        <v/>
      </c>
      <c r="D911" s="16" t="str">
        <f>'Memória de Calculo p Regulação'!G913</f>
        <v/>
      </c>
      <c r="E911" s="13" t="str">
        <f>'Memória de Calculo p Regulação'!H913</f>
        <v/>
      </c>
      <c r="F911" s="16" t="str">
        <f>'Memória de Calculo p Regulação'!I913</f>
        <v/>
      </c>
      <c r="G911" s="16">
        <f>'Memória de Calculo p Regulação'!J894</f>
        <v>0</v>
      </c>
      <c r="H911" s="16">
        <f>'Memória de Calculo p Regulação'!K894</f>
        <v>0</v>
      </c>
      <c r="I911" s="16">
        <f>'Memória de Calculo p Regulação'!L894</f>
        <v>0</v>
      </c>
      <c r="J911" s="16">
        <f>'Memória de Calculo p Regulação'!M913</f>
        <v>0</v>
      </c>
      <c r="K911" s="50">
        <f>'Memória de Calculo p Regulação'!N913</f>
        <v>0</v>
      </c>
      <c r="L911" s="51" t="str">
        <f>'Memória de Calculo p Regulação'!O913</f>
        <v/>
      </c>
      <c r="M911" s="51" t="str">
        <f>'Memória de Calculo p Regulação'!P913</f>
        <v/>
      </c>
    </row>
    <row r="912" spans="1:13" ht="39.950000000000003" customHeight="1" x14ac:dyDescent="0.25">
      <c r="A912" s="49">
        <f t="shared" si="14"/>
        <v>904</v>
      </c>
      <c r="B912" s="16">
        <f>'Memória de Calculo p Regulação'!$E914</f>
        <v>0</v>
      </c>
      <c r="C912" s="13" t="str">
        <f>'Memória de Calculo p Regulação'!$F914</f>
        <v/>
      </c>
      <c r="D912" s="16" t="str">
        <f>'Memória de Calculo p Regulação'!G914</f>
        <v/>
      </c>
      <c r="E912" s="13" t="str">
        <f>'Memória de Calculo p Regulação'!H914</f>
        <v/>
      </c>
      <c r="F912" s="16" t="str">
        <f>'Memória de Calculo p Regulação'!I914</f>
        <v/>
      </c>
      <c r="G912" s="16">
        <f>'Memória de Calculo p Regulação'!J895</f>
        <v>0</v>
      </c>
      <c r="H912" s="16">
        <f>'Memória de Calculo p Regulação'!K895</f>
        <v>0</v>
      </c>
      <c r="I912" s="16">
        <f>'Memória de Calculo p Regulação'!L895</f>
        <v>0</v>
      </c>
      <c r="J912" s="16">
        <f>'Memória de Calculo p Regulação'!M914</f>
        <v>0</v>
      </c>
      <c r="K912" s="50">
        <f>'Memória de Calculo p Regulação'!N914</f>
        <v>0</v>
      </c>
      <c r="L912" s="51" t="str">
        <f>'Memória de Calculo p Regulação'!O914</f>
        <v/>
      </c>
      <c r="M912" s="51" t="str">
        <f>'Memória de Calculo p Regulação'!P914</f>
        <v/>
      </c>
    </row>
    <row r="913" spans="1:13" ht="39.950000000000003" customHeight="1" x14ac:dyDescent="0.25">
      <c r="A913" s="49">
        <f t="shared" si="14"/>
        <v>905</v>
      </c>
      <c r="B913" s="16">
        <f>'Memória de Calculo p Regulação'!$E915</f>
        <v>0</v>
      </c>
      <c r="C913" s="13" t="str">
        <f>'Memória de Calculo p Regulação'!$F915</f>
        <v/>
      </c>
      <c r="D913" s="16" t="str">
        <f>'Memória de Calculo p Regulação'!G915</f>
        <v/>
      </c>
      <c r="E913" s="13" t="str">
        <f>'Memória de Calculo p Regulação'!H915</f>
        <v/>
      </c>
      <c r="F913" s="16" t="str">
        <f>'Memória de Calculo p Regulação'!I915</f>
        <v/>
      </c>
      <c r="G913" s="16">
        <f>'Memória de Calculo p Regulação'!J896</f>
        <v>0</v>
      </c>
      <c r="H913" s="16">
        <f>'Memória de Calculo p Regulação'!K896</f>
        <v>0</v>
      </c>
      <c r="I913" s="16">
        <f>'Memória de Calculo p Regulação'!L896</f>
        <v>0</v>
      </c>
      <c r="J913" s="16">
        <f>'Memória de Calculo p Regulação'!M915</f>
        <v>0</v>
      </c>
      <c r="K913" s="50">
        <f>'Memória de Calculo p Regulação'!N915</f>
        <v>0</v>
      </c>
      <c r="L913" s="51" t="str">
        <f>'Memória de Calculo p Regulação'!O915</f>
        <v/>
      </c>
      <c r="M913" s="51" t="str">
        <f>'Memória de Calculo p Regulação'!P915</f>
        <v/>
      </c>
    </row>
    <row r="914" spans="1:13" ht="39.950000000000003" customHeight="1" x14ac:dyDescent="0.25">
      <c r="A914" s="49">
        <f t="shared" si="14"/>
        <v>906</v>
      </c>
      <c r="B914" s="16">
        <f>'Memória de Calculo p Regulação'!$E916</f>
        <v>0</v>
      </c>
      <c r="C914" s="13" t="str">
        <f>'Memória de Calculo p Regulação'!$F916</f>
        <v/>
      </c>
      <c r="D914" s="16" t="str">
        <f>'Memória de Calculo p Regulação'!G916</f>
        <v/>
      </c>
      <c r="E914" s="13" t="str">
        <f>'Memória de Calculo p Regulação'!H916</f>
        <v/>
      </c>
      <c r="F914" s="16" t="str">
        <f>'Memória de Calculo p Regulação'!I916</f>
        <v/>
      </c>
      <c r="G914" s="16">
        <f>'Memória de Calculo p Regulação'!J897</f>
        <v>0</v>
      </c>
      <c r="H914" s="16">
        <f>'Memória de Calculo p Regulação'!K897</f>
        <v>0</v>
      </c>
      <c r="I914" s="16">
        <f>'Memória de Calculo p Regulação'!L897</f>
        <v>0</v>
      </c>
      <c r="J914" s="16">
        <f>'Memória de Calculo p Regulação'!M916</f>
        <v>0</v>
      </c>
      <c r="K914" s="50">
        <f>'Memória de Calculo p Regulação'!N916</f>
        <v>0</v>
      </c>
      <c r="L914" s="51" t="str">
        <f>'Memória de Calculo p Regulação'!O916</f>
        <v/>
      </c>
      <c r="M914" s="51" t="str">
        <f>'Memória de Calculo p Regulação'!P916</f>
        <v/>
      </c>
    </row>
    <row r="915" spans="1:13" ht="39.950000000000003" customHeight="1" x14ac:dyDescent="0.25">
      <c r="A915" s="49">
        <f t="shared" si="14"/>
        <v>907</v>
      </c>
      <c r="B915" s="16">
        <f>'Memória de Calculo p Regulação'!$E917</f>
        <v>0</v>
      </c>
      <c r="C915" s="13" t="str">
        <f>'Memória de Calculo p Regulação'!$F917</f>
        <v/>
      </c>
      <c r="D915" s="16" t="str">
        <f>'Memória de Calculo p Regulação'!G917</f>
        <v/>
      </c>
      <c r="E915" s="13" t="str">
        <f>'Memória de Calculo p Regulação'!H917</f>
        <v/>
      </c>
      <c r="F915" s="16" t="str">
        <f>'Memória de Calculo p Regulação'!I917</f>
        <v/>
      </c>
      <c r="G915" s="16">
        <f>'Memória de Calculo p Regulação'!J898</f>
        <v>0</v>
      </c>
      <c r="H915" s="16">
        <f>'Memória de Calculo p Regulação'!K898</f>
        <v>0</v>
      </c>
      <c r="I915" s="16">
        <f>'Memória de Calculo p Regulação'!L898</f>
        <v>0</v>
      </c>
      <c r="J915" s="16">
        <f>'Memória de Calculo p Regulação'!M917</f>
        <v>0</v>
      </c>
      <c r="K915" s="50">
        <f>'Memória de Calculo p Regulação'!N917</f>
        <v>0</v>
      </c>
      <c r="L915" s="51" t="str">
        <f>'Memória de Calculo p Regulação'!O917</f>
        <v/>
      </c>
      <c r="M915" s="51" t="str">
        <f>'Memória de Calculo p Regulação'!P917</f>
        <v/>
      </c>
    </row>
    <row r="916" spans="1:13" ht="39.950000000000003" customHeight="1" x14ac:dyDescent="0.25">
      <c r="A916" s="49">
        <f t="shared" si="14"/>
        <v>908</v>
      </c>
      <c r="B916" s="16">
        <f>'Memória de Calculo p Regulação'!$E918</f>
        <v>0</v>
      </c>
      <c r="C916" s="13" t="str">
        <f>'Memória de Calculo p Regulação'!$F918</f>
        <v/>
      </c>
      <c r="D916" s="16" t="str">
        <f>'Memória de Calculo p Regulação'!G918</f>
        <v/>
      </c>
      <c r="E916" s="13" t="str">
        <f>'Memória de Calculo p Regulação'!H918</f>
        <v/>
      </c>
      <c r="F916" s="16" t="str">
        <f>'Memória de Calculo p Regulação'!I918</f>
        <v/>
      </c>
      <c r="G916" s="16">
        <f>'Memória de Calculo p Regulação'!J899</f>
        <v>0</v>
      </c>
      <c r="H916" s="16">
        <f>'Memória de Calculo p Regulação'!K899</f>
        <v>0</v>
      </c>
      <c r="I916" s="16">
        <f>'Memória de Calculo p Regulação'!L899</f>
        <v>0</v>
      </c>
      <c r="J916" s="16">
        <f>'Memória de Calculo p Regulação'!M918</f>
        <v>0</v>
      </c>
      <c r="K916" s="50">
        <f>'Memória de Calculo p Regulação'!N918</f>
        <v>0</v>
      </c>
      <c r="L916" s="51" t="str">
        <f>'Memória de Calculo p Regulação'!O918</f>
        <v/>
      </c>
      <c r="M916" s="51" t="str">
        <f>'Memória de Calculo p Regulação'!P918</f>
        <v/>
      </c>
    </row>
    <row r="917" spans="1:13" ht="39.950000000000003" customHeight="1" x14ac:dyDescent="0.25">
      <c r="A917" s="49">
        <f t="shared" si="14"/>
        <v>909</v>
      </c>
      <c r="B917" s="16">
        <f>'Memória de Calculo p Regulação'!$E919</f>
        <v>0</v>
      </c>
      <c r="C917" s="13" t="str">
        <f>'Memória de Calculo p Regulação'!$F919</f>
        <v/>
      </c>
      <c r="D917" s="16" t="str">
        <f>'Memória de Calculo p Regulação'!G919</f>
        <v/>
      </c>
      <c r="E917" s="13" t="str">
        <f>'Memória de Calculo p Regulação'!H919</f>
        <v/>
      </c>
      <c r="F917" s="16" t="str">
        <f>'Memória de Calculo p Regulação'!I919</f>
        <v/>
      </c>
      <c r="G917" s="16">
        <f>'Memória de Calculo p Regulação'!J900</f>
        <v>0</v>
      </c>
      <c r="H917" s="16">
        <f>'Memória de Calculo p Regulação'!K900</f>
        <v>0</v>
      </c>
      <c r="I917" s="16">
        <f>'Memória de Calculo p Regulação'!L900</f>
        <v>0</v>
      </c>
      <c r="J917" s="16">
        <f>'Memória de Calculo p Regulação'!M919</f>
        <v>0</v>
      </c>
      <c r="K917" s="50">
        <f>'Memória de Calculo p Regulação'!N919</f>
        <v>0</v>
      </c>
      <c r="L917" s="51" t="str">
        <f>'Memória de Calculo p Regulação'!O919</f>
        <v/>
      </c>
      <c r="M917" s="51" t="str">
        <f>'Memória de Calculo p Regulação'!P919</f>
        <v/>
      </c>
    </row>
    <row r="918" spans="1:13" ht="39.950000000000003" customHeight="1" x14ac:dyDescent="0.25">
      <c r="A918" s="49">
        <f t="shared" si="14"/>
        <v>910</v>
      </c>
      <c r="B918" s="16">
        <f>'Memória de Calculo p Regulação'!$E920</f>
        <v>0</v>
      </c>
      <c r="C918" s="13" t="str">
        <f>'Memória de Calculo p Regulação'!$F920</f>
        <v/>
      </c>
      <c r="D918" s="16" t="str">
        <f>'Memória de Calculo p Regulação'!G920</f>
        <v/>
      </c>
      <c r="E918" s="13" t="str">
        <f>'Memória de Calculo p Regulação'!H920</f>
        <v/>
      </c>
      <c r="F918" s="16" t="str">
        <f>'Memória de Calculo p Regulação'!I920</f>
        <v/>
      </c>
      <c r="G918" s="16">
        <f>'Memória de Calculo p Regulação'!J901</f>
        <v>0</v>
      </c>
      <c r="H918" s="16">
        <f>'Memória de Calculo p Regulação'!K901</f>
        <v>0</v>
      </c>
      <c r="I918" s="16">
        <f>'Memória de Calculo p Regulação'!L901</f>
        <v>0</v>
      </c>
      <c r="J918" s="16">
        <f>'Memória de Calculo p Regulação'!M920</f>
        <v>0</v>
      </c>
      <c r="K918" s="50">
        <f>'Memória de Calculo p Regulação'!N920</f>
        <v>0</v>
      </c>
      <c r="L918" s="51" t="str">
        <f>'Memória de Calculo p Regulação'!O920</f>
        <v/>
      </c>
      <c r="M918" s="51" t="str">
        <f>'Memória de Calculo p Regulação'!P920</f>
        <v/>
      </c>
    </row>
    <row r="919" spans="1:13" ht="39.950000000000003" customHeight="1" x14ac:dyDescent="0.25">
      <c r="A919" s="49">
        <f t="shared" si="14"/>
        <v>911</v>
      </c>
      <c r="B919" s="16">
        <f>'Memória de Calculo p Regulação'!$E921</f>
        <v>0</v>
      </c>
      <c r="C919" s="13" t="str">
        <f>'Memória de Calculo p Regulação'!$F921</f>
        <v/>
      </c>
      <c r="D919" s="16" t="str">
        <f>'Memória de Calculo p Regulação'!G921</f>
        <v/>
      </c>
      <c r="E919" s="13" t="str">
        <f>'Memória de Calculo p Regulação'!H921</f>
        <v/>
      </c>
      <c r="F919" s="16" t="str">
        <f>'Memória de Calculo p Regulação'!I921</f>
        <v/>
      </c>
      <c r="G919" s="16">
        <f>'Memória de Calculo p Regulação'!J902</f>
        <v>0</v>
      </c>
      <c r="H919" s="16">
        <f>'Memória de Calculo p Regulação'!K902</f>
        <v>0</v>
      </c>
      <c r="I919" s="16">
        <f>'Memória de Calculo p Regulação'!L902</f>
        <v>0</v>
      </c>
      <c r="J919" s="16">
        <f>'Memória de Calculo p Regulação'!M921</f>
        <v>0</v>
      </c>
      <c r="K919" s="50">
        <f>'Memória de Calculo p Regulação'!N921</f>
        <v>0</v>
      </c>
      <c r="L919" s="51" t="str">
        <f>'Memória de Calculo p Regulação'!O921</f>
        <v/>
      </c>
      <c r="M919" s="51" t="str">
        <f>'Memória de Calculo p Regulação'!P921</f>
        <v/>
      </c>
    </row>
    <row r="920" spans="1:13" ht="39.950000000000003" customHeight="1" x14ac:dyDescent="0.25">
      <c r="A920" s="49">
        <f t="shared" si="14"/>
        <v>912</v>
      </c>
      <c r="B920" s="16">
        <f>'Memória de Calculo p Regulação'!$E922</f>
        <v>0</v>
      </c>
      <c r="C920" s="13" t="str">
        <f>'Memória de Calculo p Regulação'!$F922</f>
        <v/>
      </c>
      <c r="D920" s="16" t="str">
        <f>'Memória de Calculo p Regulação'!G922</f>
        <v/>
      </c>
      <c r="E920" s="13" t="str">
        <f>'Memória de Calculo p Regulação'!H922</f>
        <v/>
      </c>
      <c r="F920" s="16" t="str">
        <f>'Memória de Calculo p Regulação'!I922</f>
        <v/>
      </c>
      <c r="G920" s="16">
        <f>'Memória de Calculo p Regulação'!J903</f>
        <v>0</v>
      </c>
      <c r="H920" s="16">
        <f>'Memória de Calculo p Regulação'!K903</f>
        <v>0</v>
      </c>
      <c r="I920" s="16">
        <f>'Memória de Calculo p Regulação'!L903</f>
        <v>0</v>
      </c>
      <c r="J920" s="16">
        <f>'Memória de Calculo p Regulação'!M922</f>
        <v>0</v>
      </c>
      <c r="K920" s="50">
        <f>'Memória de Calculo p Regulação'!N922</f>
        <v>0</v>
      </c>
      <c r="L920" s="51" t="str">
        <f>'Memória de Calculo p Regulação'!O922</f>
        <v/>
      </c>
      <c r="M920" s="51" t="str">
        <f>'Memória de Calculo p Regulação'!P922</f>
        <v/>
      </c>
    </row>
    <row r="921" spans="1:13" ht="39.950000000000003" customHeight="1" x14ac:dyDescent="0.25">
      <c r="A921" s="49">
        <f t="shared" si="14"/>
        <v>913</v>
      </c>
      <c r="B921" s="16">
        <f>'Memória de Calculo p Regulação'!$E923</f>
        <v>0</v>
      </c>
      <c r="C921" s="13" t="str">
        <f>'Memória de Calculo p Regulação'!$F923</f>
        <v/>
      </c>
      <c r="D921" s="16" t="str">
        <f>'Memória de Calculo p Regulação'!G923</f>
        <v/>
      </c>
      <c r="E921" s="13" t="str">
        <f>'Memória de Calculo p Regulação'!H923</f>
        <v/>
      </c>
      <c r="F921" s="16" t="str">
        <f>'Memória de Calculo p Regulação'!I923</f>
        <v/>
      </c>
      <c r="G921" s="16">
        <f>'Memória de Calculo p Regulação'!J904</f>
        <v>0</v>
      </c>
      <c r="H921" s="16">
        <f>'Memória de Calculo p Regulação'!K904</f>
        <v>0</v>
      </c>
      <c r="I921" s="16">
        <f>'Memória de Calculo p Regulação'!L904</f>
        <v>0</v>
      </c>
      <c r="J921" s="16">
        <f>'Memória de Calculo p Regulação'!M923</f>
        <v>0</v>
      </c>
      <c r="K921" s="50">
        <f>'Memória de Calculo p Regulação'!N923</f>
        <v>0</v>
      </c>
      <c r="L921" s="51" t="str">
        <f>'Memória de Calculo p Regulação'!O923</f>
        <v/>
      </c>
      <c r="M921" s="51" t="str">
        <f>'Memória de Calculo p Regulação'!P923</f>
        <v/>
      </c>
    </row>
    <row r="922" spans="1:13" ht="39.950000000000003" customHeight="1" x14ac:dyDescent="0.25">
      <c r="A922" s="49">
        <f t="shared" si="14"/>
        <v>914</v>
      </c>
      <c r="B922" s="16">
        <f>'Memória de Calculo p Regulação'!$E924</f>
        <v>0</v>
      </c>
      <c r="C922" s="13" t="str">
        <f>'Memória de Calculo p Regulação'!$F924</f>
        <v/>
      </c>
      <c r="D922" s="16" t="str">
        <f>'Memória de Calculo p Regulação'!G924</f>
        <v/>
      </c>
      <c r="E922" s="13" t="str">
        <f>'Memória de Calculo p Regulação'!H924</f>
        <v/>
      </c>
      <c r="F922" s="16" t="str">
        <f>'Memória de Calculo p Regulação'!I924</f>
        <v/>
      </c>
      <c r="G922" s="16">
        <f>'Memória de Calculo p Regulação'!J905</f>
        <v>0</v>
      </c>
      <c r="H922" s="16">
        <f>'Memória de Calculo p Regulação'!K905</f>
        <v>0</v>
      </c>
      <c r="I922" s="16">
        <f>'Memória de Calculo p Regulação'!L905</f>
        <v>0</v>
      </c>
      <c r="J922" s="16">
        <f>'Memória de Calculo p Regulação'!M924</f>
        <v>0</v>
      </c>
      <c r="K922" s="50">
        <f>'Memória de Calculo p Regulação'!N924</f>
        <v>0</v>
      </c>
      <c r="L922" s="51" t="str">
        <f>'Memória de Calculo p Regulação'!O924</f>
        <v/>
      </c>
      <c r="M922" s="51" t="str">
        <f>'Memória de Calculo p Regulação'!P924</f>
        <v/>
      </c>
    </row>
    <row r="923" spans="1:13" ht="39.950000000000003" customHeight="1" x14ac:dyDescent="0.25">
      <c r="A923" s="49">
        <f t="shared" si="14"/>
        <v>915</v>
      </c>
      <c r="B923" s="16">
        <f>'Memória de Calculo p Regulação'!$E925</f>
        <v>0</v>
      </c>
      <c r="C923" s="13" t="str">
        <f>'Memória de Calculo p Regulação'!$F925</f>
        <v/>
      </c>
      <c r="D923" s="16" t="str">
        <f>'Memória de Calculo p Regulação'!G925</f>
        <v/>
      </c>
      <c r="E923" s="13" t="str">
        <f>'Memória de Calculo p Regulação'!H925</f>
        <v/>
      </c>
      <c r="F923" s="16" t="str">
        <f>'Memória de Calculo p Regulação'!I925</f>
        <v/>
      </c>
      <c r="G923" s="16">
        <f>'Memória de Calculo p Regulação'!J906</f>
        <v>0</v>
      </c>
      <c r="H923" s="16">
        <f>'Memória de Calculo p Regulação'!K906</f>
        <v>0</v>
      </c>
      <c r="I923" s="16">
        <f>'Memória de Calculo p Regulação'!L906</f>
        <v>0</v>
      </c>
      <c r="J923" s="16">
        <f>'Memória de Calculo p Regulação'!M925</f>
        <v>0</v>
      </c>
      <c r="K923" s="50">
        <f>'Memória de Calculo p Regulação'!N925</f>
        <v>0</v>
      </c>
      <c r="L923" s="51" t="str">
        <f>'Memória de Calculo p Regulação'!O925</f>
        <v/>
      </c>
      <c r="M923" s="51" t="str">
        <f>'Memória de Calculo p Regulação'!P925</f>
        <v/>
      </c>
    </row>
    <row r="924" spans="1:13" ht="39.950000000000003" customHeight="1" x14ac:dyDescent="0.25">
      <c r="A924" s="49">
        <f t="shared" si="14"/>
        <v>916</v>
      </c>
      <c r="B924" s="16">
        <f>'Memória de Calculo p Regulação'!$E926</f>
        <v>0</v>
      </c>
      <c r="C924" s="13" t="str">
        <f>'Memória de Calculo p Regulação'!$F926</f>
        <v/>
      </c>
      <c r="D924" s="16" t="str">
        <f>'Memória de Calculo p Regulação'!G926</f>
        <v/>
      </c>
      <c r="E924" s="13" t="str">
        <f>'Memória de Calculo p Regulação'!H926</f>
        <v/>
      </c>
      <c r="F924" s="16" t="str">
        <f>'Memória de Calculo p Regulação'!I926</f>
        <v/>
      </c>
      <c r="G924" s="16">
        <f>'Memória de Calculo p Regulação'!J907</f>
        <v>0</v>
      </c>
      <c r="H924" s="16">
        <f>'Memória de Calculo p Regulação'!K907</f>
        <v>0</v>
      </c>
      <c r="I924" s="16">
        <f>'Memória de Calculo p Regulação'!L907</f>
        <v>0</v>
      </c>
      <c r="J924" s="16">
        <f>'Memória de Calculo p Regulação'!M926</f>
        <v>0</v>
      </c>
      <c r="K924" s="50">
        <f>'Memória de Calculo p Regulação'!N926</f>
        <v>0</v>
      </c>
      <c r="L924" s="51" t="str">
        <f>'Memória de Calculo p Regulação'!O926</f>
        <v/>
      </c>
      <c r="M924" s="51" t="str">
        <f>'Memória de Calculo p Regulação'!P926</f>
        <v/>
      </c>
    </row>
    <row r="925" spans="1:13" ht="39.950000000000003" customHeight="1" x14ac:dyDescent="0.25">
      <c r="A925" s="49">
        <f t="shared" si="14"/>
        <v>917</v>
      </c>
      <c r="B925" s="16">
        <f>'Memória de Calculo p Regulação'!$E927</f>
        <v>0</v>
      </c>
      <c r="C925" s="13" t="str">
        <f>'Memória de Calculo p Regulação'!$F927</f>
        <v/>
      </c>
      <c r="D925" s="16" t="str">
        <f>'Memória de Calculo p Regulação'!G927</f>
        <v/>
      </c>
      <c r="E925" s="13" t="str">
        <f>'Memória de Calculo p Regulação'!H927</f>
        <v/>
      </c>
      <c r="F925" s="16" t="str">
        <f>'Memória de Calculo p Regulação'!I927</f>
        <v/>
      </c>
      <c r="G925" s="16">
        <f>'Memória de Calculo p Regulação'!J908</f>
        <v>0</v>
      </c>
      <c r="H925" s="16">
        <f>'Memória de Calculo p Regulação'!K908</f>
        <v>0</v>
      </c>
      <c r="I925" s="16">
        <f>'Memória de Calculo p Regulação'!L908</f>
        <v>0</v>
      </c>
      <c r="J925" s="16">
        <f>'Memória de Calculo p Regulação'!M927</f>
        <v>0</v>
      </c>
      <c r="K925" s="50">
        <f>'Memória de Calculo p Regulação'!N927</f>
        <v>0</v>
      </c>
      <c r="L925" s="51" t="str">
        <f>'Memória de Calculo p Regulação'!O927</f>
        <v/>
      </c>
      <c r="M925" s="51" t="str">
        <f>'Memória de Calculo p Regulação'!P927</f>
        <v/>
      </c>
    </row>
    <row r="926" spans="1:13" ht="39.950000000000003" customHeight="1" x14ac:dyDescent="0.25">
      <c r="A926" s="49">
        <f t="shared" si="14"/>
        <v>918</v>
      </c>
      <c r="B926" s="16">
        <f>'Memória de Calculo p Regulação'!$E928</f>
        <v>0</v>
      </c>
      <c r="C926" s="13" t="str">
        <f>'Memória de Calculo p Regulação'!$F928</f>
        <v/>
      </c>
      <c r="D926" s="16" t="str">
        <f>'Memória de Calculo p Regulação'!G928</f>
        <v/>
      </c>
      <c r="E926" s="13" t="str">
        <f>'Memória de Calculo p Regulação'!H928</f>
        <v/>
      </c>
      <c r="F926" s="16" t="str">
        <f>'Memória de Calculo p Regulação'!I928</f>
        <v/>
      </c>
      <c r="G926" s="16">
        <f>'Memória de Calculo p Regulação'!J909</f>
        <v>0</v>
      </c>
      <c r="H926" s="16">
        <f>'Memória de Calculo p Regulação'!K909</f>
        <v>0</v>
      </c>
      <c r="I926" s="16">
        <f>'Memória de Calculo p Regulação'!L909</f>
        <v>0</v>
      </c>
      <c r="J926" s="16">
        <f>'Memória de Calculo p Regulação'!M928</f>
        <v>0</v>
      </c>
      <c r="K926" s="50">
        <f>'Memória de Calculo p Regulação'!N928</f>
        <v>0</v>
      </c>
      <c r="L926" s="51" t="str">
        <f>'Memória de Calculo p Regulação'!O928</f>
        <v/>
      </c>
      <c r="M926" s="51" t="str">
        <f>'Memória de Calculo p Regulação'!P928</f>
        <v/>
      </c>
    </row>
    <row r="927" spans="1:13" ht="39.950000000000003" customHeight="1" x14ac:dyDescent="0.25">
      <c r="A927" s="49">
        <f t="shared" si="14"/>
        <v>919</v>
      </c>
      <c r="B927" s="16">
        <f>'Memória de Calculo p Regulação'!$E929</f>
        <v>0</v>
      </c>
      <c r="C927" s="13" t="str">
        <f>'Memória de Calculo p Regulação'!$F929</f>
        <v/>
      </c>
      <c r="D927" s="16" t="str">
        <f>'Memória de Calculo p Regulação'!G929</f>
        <v/>
      </c>
      <c r="E927" s="13" t="str">
        <f>'Memória de Calculo p Regulação'!H929</f>
        <v/>
      </c>
      <c r="F927" s="16" t="str">
        <f>'Memória de Calculo p Regulação'!I929</f>
        <v/>
      </c>
      <c r="G927" s="16">
        <f>'Memória de Calculo p Regulação'!J910</f>
        <v>0</v>
      </c>
      <c r="H927" s="16">
        <f>'Memória de Calculo p Regulação'!K910</f>
        <v>0</v>
      </c>
      <c r="I927" s="16">
        <f>'Memória de Calculo p Regulação'!L910</f>
        <v>0</v>
      </c>
      <c r="J927" s="16">
        <f>'Memória de Calculo p Regulação'!M929</f>
        <v>0</v>
      </c>
      <c r="K927" s="50">
        <f>'Memória de Calculo p Regulação'!N929</f>
        <v>0</v>
      </c>
      <c r="L927" s="51" t="str">
        <f>'Memória de Calculo p Regulação'!O929</f>
        <v/>
      </c>
      <c r="M927" s="51" t="str">
        <f>'Memória de Calculo p Regulação'!P929</f>
        <v/>
      </c>
    </row>
    <row r="928" spans="1:13" ht="39.950000000000003" customHeight="1" x14ac:dyDescent="0.25">
      <c r="A928" s="49">
        <f t="shared" si="14"/>
        <v>920</v>
      </c>
      <c r="B928" s="16">
        <f>'Memória de Calculo p Regulação'!$E930</f>
        <v>0</v>
      </c>
      <c r="C928" s="13" t="str">
        <f>'Memória de Calculo p Regulação'!$F930</f>
        <v/>
      </c>
      <c r="D928" s="16" t="str">
        <f>'Memória de Calculo p Regulação'!G930</f>
        <v/>
      </c>
      <c r="E928" s="13" t="str">
        <f>'Memória de Calculo p Regulação'!H930</f>
        <v/>
      </c>
      <c r="F928" s="16" t="str">
        <f>'Memória de Calculo p Regulação'!I930</f>
        <v/>
      </c>
      <c r="G928" s="16">
        <f>'Memória de Calculo p Regulação'!J911</f>
        <v>0</v>
      </c>
      <c r="H928" s="16">
        <f>'Memória de Calculo p Regulação'!K911</f>
        <v>0</v>
      </c>
      <c r="I928" s="16">
        <f>'Memória de Calculo p Regulação'!L911</f>
        <v>0</v>
      </c>
      <c r="J928" s="16">
        <f>'Memória de Calculo p Regulação'!M930</f>
        <v>0</v>
      </c>
      <c r="K928" s="50">
        <f>'Memória de Calculo p Regulação'!N930</f>
        <v>0</v>
      </c>
      <c r="L928" s="51" t="str">
        <f>'Memória de Calculo p Regulação'!O930</f>
        <v/>
      </c>
      <c r="M928" s="51" t="str">
        <f>'Memória de Calculo p Regulação'!P930</f>
        <v/>
      </c>
    </row>
    <row r="929" spans="1:13" ht="39.950000000000003" customHeight="1" x14ac:dyDescent="0.25">
      <c r="A929" s="49">
        <f t="shared" si="14"/>
        <v>921</v>
      </c>
      <c r="B929" s="16">
        <f>'Memória de Calculo p Regulação'!$E931</f>
        <v>0</v>
      </c>
      <c r="C929" s="13" t="str">
        <f>'Memória de Calculo p Regulação'!$F931</f>
        <v/>
      </c>
      <c r="D929" s="16" t="str">
        <f>'Memória de Calculo p Regulação'!G931</f>
        <v/>
      </c>
      <c r="E929" s="13" t="str">
        <f>'Memória de Calculo p Regulação'!H931</f>
        <v/>
      </c>
      <c r="F929" s="16" t="str">
        <f>'Memória de Calculo p Regulação'!I931</f>
        <v/>
      </c>
      <c r="G929" s="16">
        <f>'Memória de Calculo p Regulação'!J912</f>
        <v>0</v>
      </c>
      <c r="H929" s="16">
        <f>'Memória de Calculo p Regulação'!K912</f>
        <v>0</v>
      </c>
      <c r="I929" s="16">
        <f>'Memória de Calculo p Regulação'!L912</f>
        <v>0</v>
      </c>
      <c r="J929" s="16">
        <f>'Memória de Calculo p Regulação'!M931</f>
        <v>0</v>
      </c>
      <c r="K929" s="50">
        <f>'Memória de Calculo p Regulação'!N931</f>
        <v>0</v>
      </c>
      <c r="L929" s="51" t="str">
        <f>'Memória de Calculo p Regulação'!O931</f>
        <v/>
      </c>
      <c r="M929" s="51" t="str">
        <f>'Memória de Calculo p Regulação'!P931</f>
        <v/>
      </c>
    </row>
    <row r="930" spans="1:13" ht="39.950000000000003" customHeight="1" x14ac:dyDescent="0.25">
      <c r="A930" s="49">
        <f t="shared" si="14"/>
        <v>922</v>
      </c>
      <c r="B930" s="16">
        <f>'Memória de Calculo p Regulação'!$E932</f>
        <v>0</v>
      </c>
      <c r="C930" s="13" t="str">
        <f>'Memória de Calculo p Regulação'!$F932</f>
        <v/>
      </c>
      <c r="D930" s="16" t="str">
        <f>'Memória de Calculo p Regulação'!G932</f>
        <v/>
      </c>
      <c r="E930" s="13" t="str">
        <f>'Memória de Calculo p Regulação'!H932</f>
        <v/>
      </c>
      <c r="F930" s="16" t="str">
        <f>'Memória de Calculo p Regulação'!I932</f>
        <v/>
      </c>
      <c r="G930" s="16">
        <f>'Memória de Calculo p Regulação'!J913</f>
        <v>0</v>
      </c>
      <c r="H930" s="16">
        <f>'Memória de Calculo p Regulação'!K913</f>
        <v>0</v>
      </c>
      <c r="I930" s="16">
        <f>'Memória de Calculo p Regulação'!L913</f>
        <v>0</v>
      </c>
      <c r="J930" s="16">
        <f>'Memória de Calculo p Regulação'!M932</f>
        <v>0</v>
      </c>
      <c r="K930" s="50">
        <f>'Memória de Calculo p Regulação'!N932</f>
        <v>0</v>
      </c>
      <c r="L930" s="51" t="str">
        <f>'Memória de Calculo p Regulação'!O932</f>
        <v/>
      </c>
      <c r="M930" s="51" t="str">
        <f>'Memória de Calculo p Regulação'!P932</f>
        <v/>
      </c>
    </row>
    <row r="931" spans="1:13" ht="39.950000000000003" customHeight="1" x14ac:dyDescent="0.25">
      <c r="A931" s="49">
        <f t="shared" si="14"/>
        <v>923</v>
      </c>
      <c r="B931" s="16">
        <f>'Memória de Calculo p Regulação'!$E933</f>
        <v>0</v>
      </c>
      <c r="C931" s="13" t="str">
        <f>'Memória de Calculo p Regulação'!$F933</f>
        <v/>
      </c>
      <c r="D931" s="16" t="str">
        <f>'Memória de Calculo p Regulação'!G933</f>
        <v/>
      </c>
      <c r="E931" s="13" t="str">
        <f>'Memória de Calculo p Regulação'!H933</f>
        <v/>
      </c>
      <c r="F931" s="16" t="str">
        <f>'Memória de Calculo p Regulação'!I933</f>
        <v/>
      </c>
      <c r="G931" s="16">
        <f>'Memória de Calculo p Regulação'!J914</f>
        <v>0</v>
      </c>
      <c r="H931" s="16">
        <f>'Memória de Calculo p Regulação'!K914</f>
        <v>0</v>
      </c>
      <c r="I931" s="16">
        <f>'Memória de Calculo p Regulação'!L914</f>
        <v>0</v>
      </c>
      <c r="J931" s="16">
        <f>'Memória de Calculo p Regulação'!M933</f>
        <v>0</v>
      </c>
      <c r="K931" s="50">
        <f>'Memória de Calculo p Regulação'!N933</f>
        <v>0</v>
      </c>
      <c r="L931" s="51" t="str">
        <f>'Memória de Calculo p Regulação'!O933</f>
        <v/>
      </c>
      <c r="M931" s="51" t="str">
        <f>'Memória de Calculo p Regulação'!P933</f>
        <v/>
      </c>
    </row>
    <row r="932" spans="1:13" ht="39.950000000000003" customHeight="1" x14ac:dyDescent="0.25">
      <c r="A932" s="49">
        <f t="shared" si="14"/>
        <v>924</v>
      </c>
      <c r="B932" s="16">
        <f>'Memória de Calculo p Regulação'!$E934</f>
        <v>0</v>
      </c>
      <c r="C932" s="13" t="str">
        <f>'Memória de Calculo p Regulação'!$F934</f>
        <v/>
      </c>
      <c r="D932" s="16" t="str">
        <f>'Memória de Calculo p Regulação'!G934</f>
        <v/>
      </c>
      <c r="E932" s="13" t="str">
        <f>'Memória de Calculo p Regulação'!H934</f>
        <v/>
      </c>
      <c r="F932" s="16" t="str">
        <f>'Memória de Calculo p Regulação'!I934</f>
        <v/>
      </c>
      <c r="G932" s="16">
        <f>'Memória de Calculo p Regulação'!J915</f>
        <v>0</v>
      </c>
      <c r="H932" s="16">
        <f>'Memória de Calculo p Regulação'!K915</f>
        <v>0</v>
      </c>
      <c r="I932" s="16">
        <f>'Memória de Calculo p Regulação'!L915</f>
        <v>0</v>
      </c>
      <c r="J932" s="16">
        <f>'Memória de Calculo p Regulação'!M934</f>
        <v>0</v>
      </c>
      <c r="K932" s="50">
        <f>'Memória de Calculo p Regulação'!N934</f>
        <v>0</v>
      </c>
      <c r="L932" s="51" t="str">
        <f>'Memória de Calculo p Regulação'!O934</f>
        <v/>
      </c>
      <c r="M932" s="51" t="str">
        <f>'Memória de Calculo p Regulação'!P934</f>
        <v/>
      </c>
    </row>
    <row r="933" spans="1:13" ht="39.950000000000003" customHeight="1" x14ac:dyDescent="0.25">
      <c r="A933" s="49">
        <f t="shared" si="14"/>
        <v>925</v>
      </c>
      <c r="B933" s="16">
        <f>'Memória de Calculo p Regulação'!$E935</f>
        <v>0</v>
      </c>
      <c r="C933" s="13" t="str">
        <f>'Memória de Calculo p Regulação'!$F935</f>
        <v/>
      </c>
      <c r="D933" s="16" t="str">
        <f>'Memória de Calculo p Regulação'!G935</f>
        <v/>
      </c>
      <c r="E933" s="13" t="str">
        <f>'Memória de Calculo p Regulação'!H935</f>
        <v/>
      </c>
      <c r="F933" s="16" t="str">
        <f>'Memória de Calculo p Regulação'!I935</f>
        <v/>
      </c>
      <c r="G933" s="16">
        <f>'Memória de Calculo p Regulação'!J916</f>
        <v>0</v>
      </c>
      <c r="H933" s="16">
        <f>'Memória de Calculo p Regulação'!K916</f>
        <v>0</v>
      </c>
      <c r="I933" s="16">
        <f>'Memória de Calculo p Regulação'!L916</f>
        <v>0</v>
      </c>
      <c r="J933" s="16">
        <f>'Memória de Calculo p Regulação'!M935</f>
        <v>0</v>
      </c>
      <c r="K933" s="50">
        <f>'Memória de Calculo p Regulação'!N935</f>
        <v>0</v>
      </c>
      <c r="L933" s="51" t="str">
        <f>'Memória de Calculo p Regulação'!O935</f>
        <v/>
      </c>
      <c r="M933" s="51" t="str">
        <f>'Memória de Calculo p Regulação'!P935</f>
        <v/>
      </c>
    </row>
    <row r="934" spans="1:13" ht="39.950000000000003" customHeight="1" x14ac:dyDescent="0.25">
      <c r="A934" s="49">
        <f t="shared" si="14"/>
        <v>926</v>
      </c>
      <c r="B934" s="16">
        <f>'Memória de Calculo p Regulação'!$E936</f>
        <v>0</v>
      </c>
      <c r="C934" s="13" t="str">
        <f>'Memória de Calculo p Regulação'!$F936</f>
        <v/>
      </c>
      <c r="D934" s="16" t="str">
        <f>'Memória de Calculo p Regulação'!G936</f>
        <v/>
      </c>
      <c r="E934" s="13" t="str">
        <f>'Memória de Calculo p Regulação'!H936</f>
        <v/>
      </c>
      <c r="F934" s="16" t="str">
        <f>'Memória de Calculo p Regulação'!I936</f>
        <v/>
      </c>
      <c r="G934" s="16">
        <f>'Memória de Calculo p Regulação'!J917</f>
        <v>0</v>
      </c>
      <c r="H934" s="16">
        <f>'Memória de Calculo p Regulação'!K917</f>
        <v>0</v>
      </c>
      <c r="I934" s="16">
        <f>'Memória de Calculo p Regulação'!L917</f>
        <v>0</v>
      </c>
      <c r="J934" s="16">
        <f>'Memória de Calculo p Regulação'!M936</f>
        <v>0</v>
      </c>
      <c r="K934" s="50">
        <f>'Memória de Calculo p Regulação'!N936</f>
        <v>0</v>
      </c>
      <c r="L934" s="51" t="str">
        <f>'Memória de Calculo p Regulação'!O936</f>
        <v/>
      </c>
      <c r="M934" s="51" t="str">
        <f>'Memória de Calculo p Regulação'!P936</f>
        <v/>
      </c>
    </row>
    <row r="935" spans="1:13" ht="39.950000000000003" customHeight="1" x14ac:dyDescent="0.25">
      <c r="A935" s="49">
        <f t="shared" si="14"/>
        <v>927</v>
      </c>
      <c r="B935" s="16">
        <f>'Memória de Calculo p Regulação'!$E937</f>
        <v>0</v>
      </c>
      <c r="C935" s="13" t="str">
        <f>'Memória de Calculo p Regulação'!$F937</f>
        <v/>
      </c>
      <c r="D935" s="16" t="str">
        <f>'Memória de Calculo p Regulação'!G937</f>
        <v/>
      </c>
      <c r="E935" s="13" t="str">
        <f>'Memória de Calculo p Regulação'!H937</f>
        <v/>
      </c>
      <c r="F935" s="16" t="str">
        <f>'Memória de Calculo p Regulação'!I937</f>
        <v/>
      </c>
      <c r="G935" s="16">
        <f>'Memória de Calculo p Regulação'!J918</f>
        <v>0</v>
      </c>
      <c r="H935" s="16">
        <f>'Memória de Calculo p Regulação'!K918</f>
        <v>0</v>
      </c>
      <c r="I935" s="16">
        <f>'Memória de Calculo p Regulação'!L918</f>
        <v>0</v>
      </c>
      <c r="J935" s="16">
        <f>'Memória de Calculo p Regulação'!M937</f>
        <v>0</v>
      </c>
      <c r="K935" s="50">
        <f>'Memória de Calculo p Regulação'!N937</f>
        <v>0</v>
      </c>
      <c r="L935" s="51" t="str">
        <f>'Memória de Calculo p Regulação'!O937</f>
        <v/>
      </c>
      <c r="M935" s="51" t="str">
        <f>'Memória de Calculo p Regulação'!P937</f>
        <v/>
      </c>
    </row>
    <row r="936" spans="1:13" ht="39.950000000000003" customHeight="1" x14ac:dyDescent="0.25">
      <c r="A936" s="49">
        <f t="shared" si="14"/>
        <v>928</v>
      </c>
      <c r="B936" s="16">
        <f>'Memória de Calculo p Regulação'!$E938</f>
        <v>0</v>
      </c>
      <c r="C936" s="13" t="str">
        <f>'Memória de Calculo p Regulação'!$F938</f>
        <v/>
      </c>
      <c r="D936" s="16" t="str">
        <f>'Memória de Calculo p Regulação'!G938</f>
        <v/>
      </c>
      <c r="E936" s="13" t="str">
        <f>'Memória de Calculo p Regulação'!H938</f>
        <v/>
      </c>
      <c r="F936" s="16" t="str">
        <f>'Memória de Calculo p Regulação'!I938</f>
        <v/>
      </c>
      <c r="G936" s="16">
        <f>'Memória de Calculo p Regulação'!J919</f>
        <v>0</v>
      </c>
      <c r="H936" s="16">
        <f>'Memória de Calculo p Regulação'!K919</f>
        <v>0</v>
      </c>
      <c r="I936" s="16">
        <f>'Memória de Calculo p Regulação'!L919</f>
        <v>0</v>
      </c>
      <c r="J936" s="16">
        <f>'Memória de Calculo p Regulação'!M938</f>
        <v>0</v>
      </c>
      <c r="K936" s="50">
        <f>'Memória de Calculo p Regulação'!N938</f>
        <v>0</v>
      </c>
      <c r="L936" s="51" t="str">
        <f>'Memória de Calculo p Regulação'!O938</f>
        <v/>
      </c>
      <c r="M936" s="51" t="str">
        <f>'Memória de Calculo p Regulação'!P938</f>
        <v/>
      </c>
    </row>
    <row r="937" spans="1:13" ht="39.950000000000003" customHeight="1" x14ac:dyDescent="0.25">
      <c r="A937" s="49">
        <f t="shared" si="14"/>
        <v>929</v>
      </c>
      <c r="B937" s="16">
        <f>'Memória de Calculo p Regulação'!$E939</f>
        <v>0</v>
      </c>
      <c r="C937" s="13" t="str">
        <f>'Memória de Calculo p Regulação'!$F939</f>
        <v/>
      </c>
      <c r="D937" s="16" t="str">
        <f>'Memória de Calculo p Regulação'!G939</f>
        <v/>
      </c>
      <c r="E937" s="13" t="str">
        <f>'Memória de Calculo p Regulação'!H939</f>
        <v/>
      </c>
      <c r="F937" s="16" t="str">
        <f>'Memória de Calculo p Regulação'!I939</f>
        <v/>
      </c>
      <c r="G937" s="16">
        <f>'Memória de Calculo p Regulação'!J920</f>
        <v>0</v>
      </c>
      <c r="H937" s="16">
        <f>'Memória de Calculo p Regulação'!K920</f>
        <v>0</v>
      </c>
      <c r="I937" s="16">
        <f>'Memória de Calculo p Regulação'!L920</f>
        <v>0</v>
      </c>
      <c r="J937" s="16">
        <f>'Memória de Calculo p Regulação'!M939</f>
        <v>0</v>
      </c>
      <c r="K937" s="50">
        <f>'Memória de Calculo p Regulação'!N939</f>
        <v>0</v>
      </c>
      <c r="L937" s="51" t="str">
        <f>'Memória de Calculo p Regulação'!O939</f>
        <v/>
      </c>
      <c r="M937" s="51" t="str">
        <f>'Memória de Calculo p Regulação'!P939</f>
        <v/>
      </c>
    </row>
    <row r="938" spans="1:13" ht="39.950000000000003" customHeight="1" x14ac:dyDescent="0.25">
      <c r="A938" s="49">
        <f t="shared" si="14"/>
        <v>930</v>
      </c>
      <c r="B938" s="16">
        <f>'Memória de Calculo p Regulação'!$E940</f>
        <v>0</v>
      </c>
      <c r="C938" s="13" t="str">
        <f>'Memória de Calculo p Regulação'!$F940</f>
        <v/>
      </c>
      <c r="D938" s="16" t="str">
        <f>'Memória de Calculo p Regulação'!G940</f>
        <v/>
      </c>
      <c r="E938" s="13" t="str">
        <f>'Memória de Calculo p Regulação'!H940</f>
        <v/>
      </c>
      <c r="F938" s="16" t="str">
        <f>'Memória de Calculo p Regulação'!I940</f>
        <v/>
      </c>
      <c r="G938" s="16">
        <f>'Memória de Calculo p Regulação'!J921</f>
        <v>0</v>
      </c>
      <c r="H938" s="16">
        <f>'Memória de Calculo p Regulação'!K921</f>
        <v>0</v>
      </c>
      <c r="I938" s="16">
        <f>'Memória de Calculo p Regulação'!L921</f>
        <v>0</v>
      </c>
      <c r="J938" s="16">
        <f>'Memória de Calculo p Regulação'!M940</f>
        <v>0</v>
      </c>
      <c r="K938" s="50">
        <f>'Memória de Calculo p Regulação'!N940</f>
        <v>0</v>
      </c>
      <c r="L938" s="51" t="str">
        <f>'Memória de Calculo p Regulação'!O940</f>
        <v/>
      </c>
      <c r="M938" s="51" t="str">
        <f>'Memória de Calculo p Regulação'!P940</f>
        <v/>
      </c>
    </row>
    <row r="939" spans="1:13" ht="39.950000000000003" customHeight="1" x14ac:dyDescent="0.25">
      <c r="A939" s="49">
        <f t="shared" si="14"/>
        <v>931</v>
      </c>
      <c r="B939" s="16">
        <f>'Memória de Calculo p Regulação'!$E941</f>
        <v>0</v>
      </c>
      <c r="C939" s="13" t="str">
        <f>'Memória de Calculo p Regulação'!$F941</f>
        <v/>
      </c>
      <c r="D939" s="16" t="str">
        <f>'Memória de Calculo p Regulação'!G941</f>
        <v/>
      </c>
      <c r="E939" s="13" t="str">
        <f>'Memória de Calculo p Regulação'!H941</f>
        <v/>
      </c>
      <c r="F939" s="16" t="str">
        <f>'Memória de Calculo p Regulação'!I941</f>
        <v/>
      </c>
      <c r="G939" s="16">
        <f>'Memória de Calculo p Regulação'!J922</f>
        <v>0</v>
      </c>
      <c r="H939" s="16">
        <f>'Memória de Calculo p Regulação'!K922</f>
        <v>0</v>
      </c>
      <c r="I939" s="16">
        <f>'Memória de Calculo p Regulação'!L922</f>
        <v>0</v>
      </c>
      <c r="J939" s="16">
        <f>'Memória de Calculo p Regulação'!M941</f>
        <v>0</v>
      </c>
      <c r="K939" s="50">
        <f>'Memória de Calculo p Regulação'!N941</f>
        <v>0</v>
      </c>
      <c r="L939" s="51" t="str">
        <f>'Memória de Calculo p Regulação'!O941</f>
        <v/>
      </c>
      <c r="M939" s="51" t="str">
        <f>'Memória de Calculo p Regulação'!P941</f>
        <v/>
      </c>
    </row>
    <row r="940" spans="1:13" ht="39.950000000000003" customHeight="1" x14ac:dyDescent="0.25">
      <c r="A940" s="49">
        <f t="shared" si="14"/>
        <v>932</v>
      </c>
      <c r="B940" s="16">
        <f>'Memória de Calculo p Regulação'!$E942</f>
        <v>0</v>
      </c>
      <c r="C940" s="13" t="str">
        <f>'Memória de Calculo p Regulação'!$F942</f>
        <v/>
      </c>
      <c r="D940" s="16" t="str">
        <f>'Memória de Calculo p Regulação'!G942</f>
        <v/>
      </c>
      <c r="E940" s="13" t="str">
        <f>'Memória de Calculo p Regulação'!H942</f>
        <v/>
      </c>
      <c r="F940" s="16" t="str">
        <f>'Memória de Calculo p Regulação'!I942</f>
        <v/>
      </c>
      <c r="G940" s="16">
        <f>'Memória de Calculo p Regulação'!J923</f>
        <v>0</v>
      </c>
      <c r="H940" s="16">
        <f>'Memória de Calculo p Regulação'!K923</f>
        <v>0</v>
      </c>
      <c r="I940" s="16">
        <f>'Memória de Calculo p Regulação'!L923</f>
        <v>0</v>
      </c>
      <c r="J940" s="16">
        <f>'Memória de Calculo p Regulação'!M942</f>
        <v>0</v>
      </c>
      <c r="K940" s="50">
        <f>'Memória de Calculo p Regulação'!N942</f>
        <v>0</v>
      </c>
      <c r="L940" s="51" t="str">
        <f>'Memória de Calculo p Regulação'!O942</f>
        <v/>
      </c>
      <c r="M940" s="51" t="str">
        <f>'Memória de Calculo p Regulação'!P942</f>
        <v/>
      </c>
    </row>
    <row r="941" spans="1:13" ht="39.950000000000003" customHeight="1" x14ac:dyDescent="0.25">
      <c r="A941" s="49">
        <f t="shared" si="14"/>
        <v>933</v>
      </c>
      <c r="B941" s="16">
        <f>'Memória de Calculo p Regulação'!$E943</f>
        <v>0</v>
      </c>
      <c r="C941" s="13" t="str">
        <f>'Memória de Calculo p Regulação'!$F943</f>
        <v/>
      </c>
      <c r="D941" s="16" t="str">
        <f>'Memória de Calculo p Regulação'!G943</f>
        <v/>
      </c>
      <c r="E941" s="13" t="str">
        <f>'Memória de Calculo p Regulação'!H943</f>
        <v/>
      </c>
      <c r="F941" s="16" t="str">
        <f>'Memória de Calculo p Regulação'!I943</f>
        <v/>
      </c>
      <c r="G941" s="16">
        <f>'Memória de Calculo p Regulação'!J924</f>
        <v>0</v>
      </c>
      <c r="H941" s="16">
        <f>'Memória de Calculo p Regulação'!K924</f>
        <v>0</v>
      </c>
      <c r="I941" s="16">
        <f>'Memória de Calculo p Regulação'!L924</f>
        <v>0</v>
      </c>
      <c r="J941" s="16">
        <f>'Memória de Calculo p Regulação'!M943</f>
        <v>0</v>
      </c>
      <c r="K941" s="50">
        <f>'Memória de Calculo p Regulação'!N943</f>
        <v>0</v>
      </c>
      <c r="L941" s="51" t="str">
        <f>'Memória de Calculo p Regulação'!O943</f>
        <v/>
      </c>
      <c r="M941" s="51" t="str">
        <f>'Memória de Calculo p Regulação'!P943</f>
        <v/>
      </c>
    </row>
    <row r="942" spans="1:13" ht="39.950000000000003" customHeight="1" x14ac:dyDescent="0.25">
      <c r="A942" s="49">
        <f t="shared" si="14"/>
        <v>934</v>
      </c>
      <c r="B942" s="16">
        <f>'Memória de Calculo p Regulação'!$E944</f>
        <v>0</v>
      </c>
      <c r="C942" s="13" t="str">
        <f>'Memória de Calculo p Regulação'!$F944</f>
        <v/>
      </c>
      <c r="D942" s="16" t="str">
        <f>'Memória de Calculo p Regulação'!G944</f>
        <v/>
      </c>
      <c r="E942" s="13" t="str">
        <f>'Memória de Calculo p Regulação'!H944</f>
        <v/>
      </c>
      <c r="F942" s="16" t="str">
        <f>'Memória de Calculo p Regulação'!I944</f>
        <v/>
      </c>
      <c r="G942" s="16">
        <f>'Memória de Calculo p Regulação'!J925</f>
        <v>0</v>
      </c>
      <c r="H942" s="16">
        <f>'Memória de Calculo p Regulação'!K925</f>
        <v>0</v>
      </c>
      <c r="I942" s="16">
        <f>'Memória de Calculo p Regulação'!L925</f>
        <v>0</v>
      </c>
      <c r="J942" s="16">
        <f>'Memória de Calculo p Regulação'!M944</f>
        <v>0</v>
      </c>
      <c r="K942" s="50">
        <f>'Memória de Calculo p Regulação'!N944</f>
        <v>0</v>
      </c>
      <c r="L942" s="51" t="str">
        <f>'Memória de Calculo p Regulação'!O944</f>
        <v/>
      </c>
      <c r="M942" s="51" t="str">
        <f>'Memória de Calculo p Regulação'!P944</f>
        <v/>
      </c>
    </row>
    <row r="943" spans="1:13" ht="39.950000000000003" customHeight="1" x14ac:dyDescent="0.25">
      <c r="A943" s="49">
        <f t="shared" si="14"/>
        <v>935</v>
      </c>
      <c r="B943" s="16">
        <f>'Memória de Calculo p Regulação'!$E945</f>
        <v>0</v>
      </c>
      <c r="C943" s="13" t="str">
        <f>'Memória de Calculo p Regulação'!$F945</f>
        <v/>
      </c>
      <c r="D943" s="16" t="str">
        <f>'Memória de Calculo p Regulação'!G945</f>
        <v/>
      </c>
      <c r="E943" s="13" t="str">
        <f>'Memória de Calculo p Regulação'!H945</f>
        <v/>
      </c>
      <c r="F943" s="16" t="str">
        <f>'Memória de Calculo p Regulação'!I945</f>
        <v/>
      </c>
      <c r="G943" s="16">
        <f>'Memória de Calculo p Regulação'!J926</f>
        <v>0</v>
      </c>
      <c r="H943" s="16">
        <f>'Memória de Calculo p Regulação'!K926</f>
        <v>0</v>
      </c>
      <c r="I943" s="16">
        <f>'Memória de Calculo p Regulação'!L926</f>
        <v>0</v>
      </c>
      <c r="J943" s="16">
        <f>'Memória de Calculo p Regulação'!M945</f>
        <v>0</v>
      </c>
      <c r="K943" s="50">
        <f>'Memória de Calculo p Regulação'!N945</f>
        <v>0</v>
      </c>
      <c r="L943" s="51" t="str">
        <f>'Memória de Calculo p Regulação'!O945</f>
        <v/>
      </c>
      <c r="M943" s="51" t="str">
        <f>'Memória de Calculo p Regulação'!P945</f>
        <v/>
      </c>
    </row>
    <row r="944" spans="1:13" ht="39.950000000000003" customHeight="1" x14ac:dyDescent="0.25">
      <c r="A944" s="49">
        <f t="shared" si="14"/>
        <v>936</v>
      </c>
      <c r="B944" s="16">
        <f>'Memória de Calculo p Regulação'!$E946</f>
        <v>0</v>
      </c>
      <c r="C944" s="13" t="str">
        <f>'Memória de Calculo p Regulação'!$F946</f>
        <v/>
      </c>
      <c r="D944" s="16" t="str">
        <f>'Memória de Calculo p Regulação'!G946</f>
        <v/>
      </c>
      <c r="E944" s="13" t="str">
        <f>'Memória de Calculo p Regulação'!H946</f>
        <v/>
      </c>
      <c r="F944" s="16" t="str">
        <f>'Memória de Calculo p Regulação'!I946</f>
        <v/>
      </c>
      <c r="G944" s="16">
        <f>'Memória de Calculo p Regulação'!J927</f>
        <v>0</v>
      </c>
      <c r="H944" s="16">
        <f>'Memória de Calculo p Regulação'!K927</f>
        <v>0</v>
      </c>
      <c r="I944" s="16">
        <f>'Memória de Calculo p Regulação'!L927</f>
        <v>0</v>
      </c>
      <c r="J944" s="16">
        <f>'Memória de Calculo p Regulação'!M946</f>
        <v>0</v>
      </c>
      <c r="K944" s="50">
        <f>'Memória de Calculo p Regulação'!N946</f>
        <v>0</v>
      </c>
      <c r="L944" s="51" t="str">
        <f>'Memória de Calculo p Regulação'!O946</f>
        <v/>
      </c>
      <c r="M944" s="51" t="str">
        <f>'Memória de Calculo p Regulação'!P946</f>
        <v/>
      </c>
    </row>
    <row r="945" spans="1:13" ht="39.950000000000003" customHeight="1" x14ac:dyDescent="0.25">
      <c r="A945" s="49">
        <f t="shared" si="14"/>
        <v>937</v>
      </c>
      <c r="B945" s="16">
        <f>'Memória de Calculo p Regulação'!$E947</f>
        <v>0</v>
      </c>
      <c r="C945" s="13" t="str">
        <f>'Memória de Calculo p Regulação'!$F947</f>
        <v/>
      </c>
      <c r="D945" s="16" t="str">
        <f>'Memória de Calculo p Regulação'!G947</f>
        <v/>
      </c>
      <c r="E945" s="13" t="str">
        <f>'Memória de Calculo p Regulação'!H947</f>
        <v/>
      </c>
      <c r="F945" s="16" t="str">
        <f>'Memória de Calculo p Regulação'!I947</f>
        <v/>
      </c>
      <c r="G945" s="16">
        <f>'Memória de Calculo p Regulação'!J928</f>
        <v>0</v>
      </c>
      <c r="H945" s="16">
        <f>'Memória de Calculo p Regulação'!K928</f>
        <v>0</v>
      </c>
      <c r="I945" s="16">
        <f>'Memória de Calculo p Regulação'!L928</f>
        <v>0</v>
      </c>
      <c r="J945" s="16">
        <f>'Memória de Calculo p Regulação'!M947</f>
        <v>0</v>
      </c>
      <c r="K945" s="50">
        <f>'Memória de Calculo p Regulação'!N947</f>
        <v>0</v>
      </c>
      <c r="L945" s="51" t="str">
        <f>'Memória de Calculo p Regulação'!O947</f>
        <v/>
      </c>
      <c r="M945" s="51" t="str">
        <f>'Memória de Calculo p Regulação'!P947</f>
        <v/>
      </c>
    </row>
    <row r="946" spans="1:13" ht="39.950000000000003" customHeight="1" x14ac:dyDescent="0.25">
      <c r="A946" s="49">
        <f t="shared" si="14"/>
        <v>938</v>
      </c>
      <c r="B946" s="16">
        <f>'Memória de Calculo p Regulação'!$E948</f>
        <v>0</v>
      </c>
      <c r="C946" s="13" t="str">
        <f>'Memória de Calculo p Regulação'!$F948</f>
        <v/>
      </c>
      <c r="D946" s="16" t="str">
        <f>'Memória de Calculo p Regulação'!G948</f>
        <v/>
      </c>
      <c r="E946" s="13" t="str">
        <f>'Memória de Calculo p Regulação'!H948</f>
        <v/>
      </c>
      <c r="F946" s="16" t="str">
        <f>'Memória de Calculo p Regulação'!I948</f>
        <v/>
      </c>
      <c r="G946" s="16">
        <f>'Memória de Calculo p Regulação'!J929</f>
        <v>0</v>
      </c>
      <c r="H946" s="16">
        <f>'Memória de Calculo p Regulação'!K929</f>
        <v>0</v>
      </c>
      <c r="I946" s="16">
        <f>'Memória de Calculo p Regulação'!L929</f>
        <v>0</v>
      </c>
      <c r="J946" s="16">
        <f>'Memória de Calculo p Regulação'!M948</f>
        <v>0</v>
      </c>
      <c r="K946" s="50">
        <f>'Memória de Calculo p Regulação'!N948</f>
        <v>0</v>
      </c>
      <c r="L946" s="51" t="str">
        <f>'Memória de Calculo p Regulação'!O948</f>
        <v/>
      </c>
      <c r="M946" s="51" t="str">
        <f>'Memória de Calculo p Regulação'!P948</f>
        <v/>
      </c>
    </row>
    <row r="947" spans="1:13" ht="39.950000000000003" customHeight="1" x14ac:dyDescent="0.25">
      <c r="A947" s="49">
        <f t="shared" si="14"/>
        <v>939</v>
      </c>
      <c r="B947" s="16">
        <f>'Memória de Calculo p Regulação'!$E949</f>
        <v>0</v>
      </c>
      <c r="C947" s="13" t="str">
        <f>'Memória de Calculo p Regulação'!$F949</f>
        <v/>
      </c>
      <c r="D947" s="16" t="str">
        <f>'Memória de Calculo p Regulação'!G949</f>
        <v/>
      </c>
      <c r="E947" s="13" t="str">
        <f>'Memória de Calculo p Regulação'!H949</f>
        <v/>
      </c>
      <c r="F947" s="16" t="str">
        <f>'Memória de Calculo p Regulação'!I949</f>
        <v/>
      </c>
      <c r="G947" s="16">
        <f>'Memória de Calculo p Regulação'!J930</f>
        <v>0</v>
      </c>
      <c r="H947" s="16">
        <f>'Memória de Calculo p Regulação'!K930</f>
        <v>0</v>
      </c>
      <c r="I947" s="16">
        <f>'Memória de Calculo p Regulação'!L930</f>
        <v>0</v>
      </c>
      <c r="J947" s="16">
        <f>'Memória de Calculo p Regulação'!M949</f>
        <v>0</v>
      </c>
      <c r="K947" s="50">
        <f>'Memória de Calculo p Regulação'!N949</f>
        <v>0</v>
      </c>
      <c r="L947" s="51" t="str">
        <f>'Memória de Calculo p Regulação'!O949</f>
        <v/>
      </c>
      <c r="M947" s="51" t="str">
        <f>'Memória de Calculo p Regulação'!P949</f>
        <v/>
      </c>
    </row>
    <row r="948" spans="1:13" ht="39.950000000000003" customHeight="1" x14ac:dyDescent="0.25">
      <c r="A948" s="49">
        <f t="shared" si="14"/>
        <v>940</v>
      </c>
      <c r="B948" s="16">
        <f>'Memória de Calculo p Regulação'!$E950</f>
        <v>0</v>
      </c>
      <c r="C948" s="13" t="str">
        <f>'Memória de Calculo p Regulação'!$F950</f>
        <v/>
      </c>
      <c r="D948" s="16" t="str">
        <f>'Memória de Calculo p Regulação'!G950</f>
        <v/>
      </c>
      <c r="E948" s="13" t="str">
        <f>'Memória de Calculo p Regulação'!H950</f>
        <v/>
      </c>
      <c r="F948" s="16" t="str">
        <f>'Memória de Calculo p Regulação'!I950</f>
        <v/>
      </c>
      <c r="G948" s="16">
        <f>'Memória de Calculo p Regulação'!J931</f>
        <v>0</v>
      </c>
      <c r="H948" s="16">
        <f>'Memória de Calculo p Regulação'!K931</f>
        <v>0</v>
      </c>
      <c r="I948" s="16">
        <f>'Memória de Calculo p Regulação'!L931</f>
        <v>0</v>
      </c>
      <c r="J948" s="16">
        <f>'Memória de Calculo p Regulação'!M950</f>
        <v>0</v>
      </c>
      <c r="K948" s="50">
        <f>'Memória de Calculo p Regulação'!N950</f>
        <v>0</v>
      </c>
      <c r="L948" s="51" t="str">
        <f>'Memória de Calculo p Regulação'!O950</f>
        <v/>
      </c>
      <c r="M948" s="51" t="str">
        <f>'Memória de Calculo p Regulação'!P950</f>
        <v/>
      </c>
    </row>
    <row r="949" spans="1:13" ht="39.950000000000003" customHeight="1" x14ac:dyDescent="0.25">
      <c r="A949" s="49">
        <f t="shared" si="14"/>
        <v>941</v>
      </c>
      <c r="B949" s="16">
        <f>'Memória de Calculo p Regulação'!$E951</f>
        <v>0</v>
      </c>
      <c r="C949" s="13" t="str">
        <f>'Memória de Calculo p Regulação'!$F951</f>
        <v/>
      </c>
      <c r="D949" s="16" t="str">
        <f>'Memória de Calculo p Regulação'!G951</f>
        <v/>
      </c>
      <c r="E949" s="13" t="str">
        <f>'Memória de Calculo p Regulação'!H951</f>
        <v/>
      </c>
      <c r="F949" s="16" t="str">
        <f>'Memória de Calculo p Regulação'!I951</f>
        <v/>
      </c>
      <c r="G949" s="16">
        <f>'Memória de Calculo p Regulação'!J932</f>
        <v>0</v>
      </c>
      <c r="H949" s="16">
        <f>'Memória de Calculo p Regulação'!K932</f>
        <v>0</v>
      </c>
      <c r="I949" s="16">
        <f>'Memória de Calculo p Regulação'!L932</f>
        <v>0</v>
      </c>
      <c r="J949" s="16">
        <f>'Memória de Calculo p Regulação'!M951</f>
        <v>0</v>
      </c>
      <c r="K949" s="50">
        <f>'Memória de Calculo p Regulação'!N951</f>
        <v>0</v>
      </c>
      <c r="L949" s="51" t="str">
        <f>'Memória de Calculo p Regulação'!O951</f>
        <v/>
      </c>
      <c r="M949" s="51" t="str">
        <f>'Memória de Calculo p Regulação'!P951</f>
        <v/>
      </c>
    </row>
    <row r="950" spans="1:13" ht="39.950000000000003" customHeight="1" x14ac:dyDescent="0.25">
      <c r="A950" s="49">
        <f t="shared" si="14"/>
        <v>942</v>
      </c>
      <c r="B950" s="16">
        <f>'Memória de Calculo p Regulação'!$E952</f>
        <v>0</v>
      </c>
      <c r="C950" s="13" t="str">
        <f>'Memória de Calculo p Regulação'!$F952</f>
        <v/>
      </c>
      <c r="D950" s="16" t="str">
        <f>'Memória de Calculo p Regulação'!G952</f>
        <v/>
      </c>
      <c r="E950" s="13" t="str">
        <f>'Memória de Calculo p Regulação'!H952</f>
        <v/>
      </c>
      <c r="F950" s="16" t="str">
        <f>'Memória de Calculo p Regulação'!I952</f>
        <v/>
      </c>
      <c r="G950" s="16">
        <f>'Memória de Calculo p Regulação'!J933</f>
        <v>0</v>
      </c>
      <c r="H950" s="16">
        <f>'Memória de Calculo p Regulação'!K933</f>
        <v>0</v>
      </c>
      <c r="I950" s="16">
        <f>'Memória de Calculo p Regulação'!L933</f>
        <v>0</v>
      </c>
      <c r="J950" s="16">
        <f>'Memória de Calculo p Regulação'!M952</f>
        <v>0</v>
      </c>
      <c r="K950" s="50">
        <f>'Memória de Calculo p Regulação'!N952</f>
        <v>0</v>
      </c>
      <c r="L950" s="51" t="str">
        <f>'Memória de Calculo p Regulação'!O952</f>
        <v/>
      </c>
      <c r="M950" s="51" t="str">
        <f>'Memória de Calculo p Regulação'!P952</f>
        <v/>
      </c>
    </row>
    <row r="951" spans="1:13" ht="39.950000000000003" customHeight="1" x14ac:dyDescent="0.25">
      <c r="A951" s="49">
        <f t="shared" si="14"/>
        <v>943</v>
      </c>
      <c r="B951" s="16">
        <f>'Memória de Calculo p Regulação'!$E953</f>
        <v>0</v>
      </c>
      <c r="C951" s="13" t="str">
        <f>'Memória de Calculo p Regulação'!$F953</f>
        <v/>
      </c>
      <c r="D951" s="16" t="str">
        <f>'Memória de Calculo p Regulação'!G953</f>
        <v/>
      </c>
      <c r="E951" s="13" t="str">
        <f>'Memória de Calculo p Regulação'!H953</f>
        <v/>
      </c>
      <c r="F951" s="16" t="str">
        <f>'Memória de Calculo p Regulação'!I953</f>
        <v/>
      </c>
      <c r="G951" s="16">
        <f>'Memória de Calculo p Regulação'!J934</f>
        <v>0</v>
      </c>
      <c r="H951" s="16">
        <f>'Memória de Calculo p Regulação'!K934</f>
        <v>0</v>
      </c>
      <c r="I951" s="16">
        <f>'Memória de Calculo p Regulação'!L934</f>
        <v>0</v>
      </c>
      <c r="J951" s="16">
        <f>'Memória de Calculo p Regulação'!M953</f>
        <v>0</v>
      </c>
      <c r="K951" s="50">
        <f>'Memória de Calculo p Regulação'!N953</f>
        <v>0</v>
      </c>
      <c r="L951" s="51" t="str">
        <f>'Memória de Calculo p Regulação'!O953</f>
        <v/>
      </c>
      <c r="M951" s="51" t="str">
        <f>'Memória de Calculo p Regulação'!P953</f>
        <v/>
      </c>
    </row>
    <row r="952" spans="1:13" ht="39.950000000000003" customHeight="1" x14ac:dyDescent="0.25">
      <c r="A952" s="49">
        <f t="shared" si="14"/>
        <v>944</v>
      </c>
      <c r="B952" s="16">
        <f>'Memória de Calculo p Regulação'!$E954</f>
        <v>0</v>
      </c>
      <c r="C952" s="13" t="str">
        <f>'Memória de Calculo p Regulação'!$F954</f>
        <v/>
      </c>
      <c r="D952" s="16" t="str">
        <f>'Memória de Calculo p Regulação'!G954</f>
        <v/>
      </c>
      <c r="E952" s="13" t="str">
        <f>'Memória de Calculo p Regulação'!H954</f>
        <v/>
      </c>
      <c r="F952" s="16" t="str">
        <f>'Memória de Calculo p Regulação'!I954</f>
        <v/>
      </c>
      <c r="G952" s="16">
        <f>'Memória de Calculo p Regulação'!J935</f>
        <v>0</v>
      </c>
      <c r="H952" s="16">
        <f>'Memória de Calculo p Regulação'!K935</f>
        <v>0</v>
      </c>
      <c r="I952" s="16">
        <f>'Memória de Calculo p Regulação'!L935</f>
        <v>0</v>
      </c>
      <c r="J952" s="16">
        <f>'Memória de Calculo p Regulação'!M954</f>
        <v>0</v>
      </c>
      <c r="K952" s="50">
        <f>'Memória de Calculo p Regulação'!N954</f>
        <v>0</v>
      </c>
      <c r="L952" s="51" t="str">
        <f>'Memória de Calculo p Regulação'!O954</f>
        <v/>
      </c>
      <c r="M952" s="51" t="str">
        <f>'Memória de Calculo p Regulação'!P954</f>
        <v/>
      </c>
    </row>
    <row r="953" spans="1:13" ht="39.950000000000003" customHeight="1" x14ac:dyDescent="0.25">
      <c r="A953" s="49">
        <f t="shared" si="14"/>
        <v>945</v>
      </c>
      <c r="B953" s="16">
        <f>'Memória de Calculo p Regulação'!$E955</f>
        <v>0</v>
      </c>
      <c r="C953" s="13" t="str">
        <f>'Memória de Calculo p Regulação'!$F955</f>
        <v/>
      </c>
      <c r="D953" s="16" t="str">
        <f>'Memória de Calculo p Regulação'!G955</f>
        <v/>
      </c>
      <c r="E953" s="13" t="str">
        <f>'Memória de Calculo p Regulação'!H955</f>
        <v/>
      </c>
      <c r="F953" s="16" t="str">
        <f>'Memória de Calculo p Regulação'!I955</f>
        <v/>
      </c>
      <c r="G953" s="16">
        <f>'Memória de Calculo p Regulação'!J936</f>
        <v>0</v>
      </c>
      <c r="H953" s="16">
        <f>'Memória de Calculo p Regulação'!K936</f>
        <v>0</v>
      </c>
      <c r="I953" s="16">
        <f>'Memória de Calculo p Regulação'!L936</f>
        <v>0</v>
      </c>
      <c r="J953" s="16">
        <f>'Memória de Calculo p Regulação'!M955</f>
        <v>0</v>
      </c>
      <c r="K953" s="50">
        <f>'Memória de Calculo p Regulação'!N955</f>
        <v>0</v>
      </c>
      <c r="L953" s="51" t="str">
        <f>'Memória de Calculo p Regulação'!O955</f>
        <v/>
      </c>
      <c r="M953" s="51" t="str">
        <f>'Memória de Calculo p Regulação'!P955</f>
        <v/>
      </c>
    </row>
    <row r="954" spans="1:13" ht="39.950000000000003" customHeight="1" x14ac:dyDescent="0.25">
      <c r="A954" s="49">
        <f t="shared" si="14"/>
        <v>946</v>
      </c>
      <c r="B954" s="16">
        <f>'Memória de Calculo p Regulação'!$E956</f>
        <v>0</v>
      </c>
      <c r="C954" s="13" t="str">
        <f>'Memória de Calculo p Regulação'!$F956</f>
        <v/>
      </c>
      <c r="D954" s="16" t="str">
        <f>'Memória de Calculo p Regulação'!G956</f>
        <v/>
      </c>
      <c r="E954" s="13" t="str">
        <f>'Memória de Calculo p Regulação'!H956</f>
        <v/>
      </c>
      <c r="F954" s="16" t="str">
        <f>'Memória de Calculo p Regulação'!I956</f>
        <v/>
      </c>
      <c r="G954" s="16">
        <f>'Memória de Calculo p Regulação'!J937</f>
        <v>0</v>
      </c>
      <c r="H954" s="16">
        <f>'Memória de Calculo p Regulação'!K937</f>
        <v>0</v>
      </c>
      <c r="I954" s="16">
        <f>'Memória de Calculo p Regulação'!L937</f>
        <v>0</v>
      </c>
      <c r="J954" s="16">
        <f>'Memória de Calculo p Regulação'!M956</f>
        <v>0</v>
      </c>
      <c r="K954" s="50">
        <f>'Memória de Calculo p Regulação'!N956</f>
        <v>0</v>
      </c>
      <c r="L954" s="51" t="str">
        <f>'Memória de Calculo p Regulação'!O956</f>
        <v/>
      </c>
      <c r="M954" s="51" t="str">
        <f>'Memória de Calculo p Regulação'!P956</f>
        <v/>
      </c>
    </row>
    <row r="955" spans="1:13" ht="39.950000000000003" customHeight="1" x14ac:dyDescent="0.25">
      <c r="A955" s="49">
        <f t="shared" si="14"/>
        <v>947</v>
      </c>
      <c r="B955" s="16">
        <f>'Memória de Calculo p Regulação'!$E957</f>
        <v>0</v>
      </c>
      <c r="C955" s="13" t="str">
        <f>'Memória de Calculo p Regulação'!$F957</f>
        <v/>
      </c>
      <c r="D955" s="16" t="str">
        <f>'Memória de Calculo p Regulação'!G957</f>
        <v/>
      </c>
      <c r="E955" s="13" t="str">
        <f>'Memória de Calculo p Regulação'!H957</f>
        <v/>
      </c>
      <c r="F955" s="16" t="str">
        <f>'Memória de Calculo p Regulação'!I957</f>
        <v/>
      </c>
      <c r="G955" s="16">
        <f>'Memória de Calculo p Regulação'!J938</f>
        <v>0</v>
      </c>
      <c r="H955" s="16">
        <f>'Memória de Calculo p Regulação'!K938</f>
        <v>0</v>
      </c>
      <c r="I955" s="16">
        <f>'Memória de Calculo p Regulação'!L938</f>
        <v>0</v>
      </c>
      <c r="J955" s="16">
        <f>'Memória de Calculo p Regulação'!M957</f>
        <v>0</v>
      </c>
      <c r="K955" s="50">
        <f>'Memória de Calculo p Regulação'!N957</f>
        <v>0</v>
      </c>
      <c r="L955" s="51" t="str">
        <f>'Memória de Calculo p Regulação'!O957</f>
        <v/>
      </c>
      <c r="M955" s="51" t="str">
        <f>'Memória de Calculo p Regulação'!P957</f>
        <v/>
      </c>
    </row>
    <row r="956" spans="1:13" ht="39.950000000000003" customHeight="1" x14ac:dyDescent="0.25">
      <c r="A956" s="49">
        <f t="shared" si="14"/>
        <v>948</v>
      </c>
      <c r="B956" s="16">
        <f>'Memória de Calculo p Regulação'!$E958</f>
        <v>0</v>
      </c>
      <c r="C956" s="13" t="str">
        <f>'Memória de Calculo p Regulação'!$F958</f>
        <v/>
      </c>
      <c r="D956" s="16" t="str">
        <f>'Memória de Calculo p Regulação'!G958</f>
        <v/>
      </c>
      <c r="E956" s="13" t="str">
        <f>'Memória de Calculo p Regulação'!H958</f>
        <v/>
      </c>
      <c r="F956" s="16" t="str">
        <f>'Memória de Calculo p Regulação'!I958</f>
        <v/>
      </c>
      <c r="G956" s="16">
        <f>'Memória de Calculo p Regulação'!J939</f>
        <v>0</v>
      </c>
      <c r="H956" s="16">
        <f>'Memória de Calculo p Regulação'!K939</f>
        <v>0</v>
      </c>
      <c r="I956" s="16">
        <f>'Memória de Calculo p Regulação'!L939</f>
        <v>0</v>
      </c>
      <c r="J956" s="16">
        <f>'Memória de Calculo p Regulação'!M958</f>
        <v>0</v>
      </c>
      <c r="K956" s="50">
        <f>'Memória de Calculo p Regulação'!N958</f>
        <v>0</v>
      </c>
      <c r="L956" s="51" t="str">
        <f>'Memória de Calculo p Regulação'!O958</f>
        <v/>
      </c>
      <c r="M956" s="51" t="str">
        <f>'Memória de Calculo p Regulação'!P958</f>
        <v/>
      </c>
    </row>
    <row r="957" spans="1:13" ht="39.950000000000003" customHeight="1" x14ac:dyDescent="0.25">
      <c r="A957" s="49">
        <f t="shared" si="14"/>
        <v>949</v>
      </c>
      <c r="B957" s="16">
        <f>'Memória de Calculo p Regulação'!$E959</f>
        <v>0</v>
      </c>
      <c r="C957" s="13" t="str">
        <f>'Memória de Calculo p Regulação'!$F959</f>
        <v/>
      </c>
      <c r="D957" s="16" t="str">
        <f>'Memória de Calculo p Regulação'!G959</f>
        <v/>
      </c>
      <c r="E957" s="13" t="str">
        <f>'Memória de Calculo p Regulação'!H959</f>
        <v/>
      </c>
      <c r="F957" s="16" t="str">
        <f>'Memória de Calculo p Regulação'!I959</f>
        <v/>
      </c>
      <c r="G957" s="16">
        <f>'Memória de Calculo p Regulação'!J940</f>
        <v>0</v>
      </c>
      <c r="H957" s="16">
        <f>'Memória de Calculo p Regulação'!K940</f>
        <v>0</v>
      </c>
      <c r="I957" s="16">
        <f>'Memória de Calculo p Regulação'!L940</f>
        <v>0</v>
      </c>
      <c r="J957" s="16">
        <f>'Memória de Calculo p Regulação'!M959</f>
        <v>0</v>
      </c>
      <c r="K957" s="50">
        <f>'Memória de Calculo p Regulação'!N959</f>
        <v>0</v>
      </c>
      <c r="L957" s="51" t="str">
        <f>'Memória de Calculo p Regulação'!O959</f>
        <v/>
      </c>
      <c r="M957" s="51" t="str">
        <f>'Memória de Calculo p Regulação'!P959</f>
        <v/>
      </c>
    </row>
    <row r="958" spans="1:13" ht="39.950000000000003" customHeight="1" x14ac:dyDescent="0.25">
      <c r="A958" s="49">
        <f t="shared" si="14"/>
        <v>950</v>
      </c>
      <c r="B958" s="16">
        <f>'Memória de Calculo p Regulação'!$E960</f>
        <v>0</v>
      </c>
      <c r="C958" s="13" t="str">
        <f>'Memória de Calculo p Regulação'!$F960</f>
        <v/>
      </c>
      <c r="D958" s="16" t="str">
        <f>'Memória de Calculo p Regulação'!G960</f>
        <v/>
      </c>
      <c r="E958" s="13" t="str">
        <f>'Memória de Calculo p Regulação'!H960</f>
        <v/>
      </c>
      <c r="F958" s="16" t="str">
        <f>'Memória de Calculo p Regulação'!I960</f>
        <v/>
      </c>
      <c r="G958" s="16">
        <f>'Memória de Calculo p Regulação'!J941</f>
        <v>0</v>
      </c>
      <c r="H958" s="16">
        <f>'Memória de Calculo p Regulação'!K941</f>
        <v>0</v>
      </c>
      <c r="I958" s="16">
        <f>'Memória de Calculo p Regulação'!L941</f>
        <v>0</v>
      </c>
      <c r="J958" s="16">
        <f>'Memória de Calculo p Regulação'!M960</f>
        <v>0</v>
      </c>
      <c r="K958" s="50">
        <f>'Memória de Calculo p Regulação'!N960</f>
        <v>0</v>
      </c>
      <c r="L958" s="51" t="str">
        <f>'Memória de Calculo p Regulação'!O960</f>
        <v/>
      </c>
      <c r="M958" s="51" t="str">
        <f>'Memória de Calculo p Regulação'!P960</f>
        <v/>
      </c>
    </row>
    <row r="959" spans="1:13" ht="39.950000000000003" customHeight="1" x14ac:dyDescent="0.25">
      <c r="A959" s="49">
        <f t="shared" si="14"/>
        <v>951</v>
      </c>
      <c r="B959" s="16">
        <f>'Memória de Calculo p Regulação'!$E961</f>
        <v>0</v>
      </c>
      <c r="C959" s="13" t="str">
        <f>'Memória de Calculo p Regulação'!$F961</f>
        <v/>
      </c>
      <c r="D959" s="16" t="str">
        <f>'Memória de Calculo p Regulação'!G961</f>
        <v/>
      </c>
      <c r="E959" s="13" t="str">
        <f>'Memória de Calculo p Regulação'!H961</f>
        <v/>
      </c>
      <c r="F959" s="16" t="str">
        <f>'Memória de Calculo p Regulação'!I961</f>
        <v/>
      </c>
      <c r="G959" s="16">
        <f>'Memória de Calculo p Regulação'!J942</f>
        <v>0</v>
      </c>
      <c r="H959" s="16">
        <f>'Memória de Calculo p Regulação'!K942</f>
        <v>0</v>
      </c>
      <c r="I959" s="16">
        <f>'Memória de Calculo p Regulação'!L942</f>
        <v>0</v>
      </c>
      <c r="J959" s="16">
        <f>'Memória de Calculo p Regulação'!M961</f>
        <v>0</v>
      </c>
      <c r="K959" s="50">
        <f>'Memória de Calculo p Regulação'!N961</f>
        <v>0</v>
      </c>
      <c r="L959" s="51" t="str">
        <f>'Memória de Calculo p Regulação'!O961</f>
        <v/>
      </c>
      <c r="M959" s="51" t="str">
        <f>'Memória de Calculo p Regulação'!P961</f>
        <v/>
      </c>
    </row>
    <row r="960" spans="1:13" ht="39.950000000000003" customHeight="1" x14ac:dyDescent="0.25">
      <c r="A960" s="49">
        <f t="shared" si="14"/>
        <v>952</v>
      </c>
      <c r="B960" s="16">
        <f>'Memória de Calculo p Regulação'!$E962</f>
        <v>0</v>
      </c>
      <c r="C960" s="13" t="str">
        <f>'Memória de Calculo p Regulação'!$F962</f>
        <v/>
      </c>
      <c r="D960" s="16" t="str">
        <f>'Memória de Calculo p Regulação'!G962</f>
        <v/>
      </c>
      <c r="E960" s="13" t="str">
        <f>'Memória de Calculo p Regulação'!H962</f>
        <v/>
      </c>
      <c r="F960" s="16" t="str">
        <f>'Memória de Calculo p Regulação'!I962</f>
        <v/>
      </c>
      <c r="G960" s="16">
        <f>'Memória de Calculo p Regulação'!J943</f>
        <v>0</v>
      </c>
      <c r="H960" s="16">
        <f>'Memória de Calculo p Regulação'!K943</f>
        <v>0</v>
      </c>
      <c r="I960" s="16">
        <f>'Memória de Calculo p Regulação'!L943</f>
        <v>0</v>
      </c>
      <c r="J960" s="16">
        <f>'Memória de Calculo p Regulação'!M962</f>
        <v>0</v>
      </c>
      <c r="K960" s="50">
        <f>'Memória de Calculo p Regulação'!N962</f>
        <v>0</v>
      </c>
      <c r="L960" s="51" t="str">
        <f>'Memória de Calculo p Regulação'!O962</f>
        <v/>
      </c>
      <c r="M960" s="51" t="str">
        <f>'Memória de Calculo p Regulação'!P962</f>
        <v/>
      </c>
    </row>
    <row r="961" spans="1:13" ht="39.950000000000003" customHeight="1" x14ac:dyDescent="0.25">
      <c r="A961" s="49">
        <f t="shared" si="14"/>
        <v>953</v>
      </c>
      <c r="B961" s="16">
        <f>'Memória de Calculo p Regulação'!$E963</f>
        <v>0</v>
      </c>
      <c r="C961" s="13" t="str">
        <f>'Memória de Calculo p Regulação'!$F963</f>
        <v/>
      </c>
      <c r="D961" s="16" t="str">
        <f>'Memória de Calculo p Regulação'!G963</f>
        <v/>
      </c>
      <c r="E961" s="13" t="str">
        <f>'Memória de Calculo p Regulação'!H963</f>
        <v/>
      </c>
      <c r="F961" s="16" t="str">
        <f>'Memória de Calculo p Regulação'!I963</f>
        <v/>
      </c>
      <c r="G961" s="16">
        <f>'Memória de Calculo p Regulação'!J944</f>
        <v>0</v>
      </c>
      <c r="H961" s="16">
        <f>'Memória de Calculo p Regulação'!K944</f>
        <v>0</v>
      </c>
      <c r="I961" s="16">
        <f>'Memória de Calculo p Regulação'!L944</f>
        <v>0</v>
      </c>
      <c r="J961" s="16">
        <f>'Memória de Calculo p Regulação'!M963</f>
        <v>0</v>
      </c>
      <c r="K961" s="50">
        <f>'Memória de Calculo p Regulação'!N963</f>
        <v>0</v>
      </c>
      <c r="L961" s="51" t="str">
        <f>'Memória de Calculo p Regulação'!O963</f>
        <v/>
      </c>
      <c r="M961" s="51" t="str">
        <f>'Memória de Calculo p Regulação'!P963</f>
        <v/>
      </c>
    </row>
    <row r="962" spans="1:13" ht="39.950000000000003" customHeight="1" x14ac:dyDescent="0.25">
      <c r="A962" s="49">
        <f t="shared" si="14"/>
        <v>954</v>
      </c>
      <c r="B962" s="16">
        <f>'Memória de Calculo p Regulação'!$E964</f>
        <v>0</v>
      </c>
      <c r="C962" s="13" t="str">
        <f>'Memória de Calculo p Regulação'!$F964</f>
        <v/>
      </c>
      <c r="D962" s="16" t="str">
        <f>'Memória de Calculo p Regulação'!G964</f>
        <v/>
      </c>
      <c r="E962" s="13" t="str">
        <f>'Memória de Calculo p Regulação'!H964</f>
        <v/>
      </c>
      <c r="F962" s="16" t="str">
        <f>'Memória de Calculo p Regulação'!I964</f>
        <v/>
      </c>
      <c r="G962" s="16">
        <f>'Memória de Calculo p Regulação'!J945</f>
        <v>0</v>
      </c>
      <c r="H962" s="16">
        <f>'Memória de Calculo p Regulação'!K945</f>
        <v>0</v>
      </c>
      <c r="I962" s="16">
        <f>'Memória de Calculo p Regulação'!L945</f>
        <v>0</v>
      </c>
      <c r="J962" s="16">
        <f>'Memória de Calculo p Regulação'!M964</f>
        <v>0</v>
      </c>
      <c r="K962" s="50">
        <f>'Memória de Calculo p Regulação'!N964</f>
        <v>0</v>
      </c>
      <c r="L962" s="51" t="str">
        <f>'Memória de Calculo p Regulação'!O964</f>
        <v/>
      </c>
      <c r="M962" s="51" t="str">
        <f>'Memória de Calculo p Regulação'!P964</f>
        <v/>
      </c>
    </row>
    <row r="963" spans="1:13" ht="39.950000000000003" customHeight="1" x14ac:dyDescent="0.25">
      <c r="A963" s="49">
        <f t="shared" si="14"/>
        <v>955</v>
      </c>
      <c r="B963" s="16">
        <f>'Memória de Calculo p Regulação'!$E965</f>
        <v>0</v>
      </c>
      <c r="C963" s="13" t="str">
        <f>'Memória de Calculo p Regulação'!$F965</f>
        <v/>
      </c>
      <c r="D963" s="16" t="str">
        <f>'Memória de Calculo p Regulação'!G965</f>
        <v/>
      </c>
      <c r="E963" s="13" t="str">
        <f>'Memória de Calculo p Regulação'!H965</f>
        <v/>
      </c>
      <c r="F963" s="16" t="str">
        <f>'Memória de Calculo p Regulação'!I965</f>
        <v/>
      </c>
      <c r="G963" s="16">
        <f>'Memória de Calculo p Regulação'!J946</f>
        <v>0</v>
      </c>
      <c r="H963" s="16">
        <f>'Memória de Calculo p Regulação'!K946</f>
        <v>0</v>
      </c>
      <c r="I963" s="16">
        <f>'Memória de Calculo p Regulação'!L946</f>
        <v>0</v>
      </c>
      <c r="J963" s="16">
        <f>'Memória de Calculo p Regulação'!M965</f>
        <v>0</v>
      </c>
      <c r="K963" s="50">
        <f>'Memória de Calculo p Regulação'!N965</f>
        <v>0</v>
      </c>
      <c r="L963" s="51" t="str">
        <f>'Memória de Calculo p Regulação'!O965</f>
        <v/>
      </c>
      <c r="M963" s="51" t="str">
        <f>'Memória de Calculo p Regulação'!P965</f>
        <v/>
      </c>
    </row>
    <row r="964" spans="1:13" ht="39.950000000000003" customHeight="1" x14ac:dyDescent="0.25">
      <c r="A964" s="49">
        <f t="shared" si="14"/>
        <v>956</v>
      </c>
      <c r="B964" s="16">
        <f>'Memória de Calculo p Regulação'!$E966</f>
        <v>0</v>
      </c>
      <c r="C964" s="13" t="str">
        <f>'Memória de Calculo p Regulação'!$F966</f>
        <v/>
      </c>
      <c r="D964" s="16" t="str">
        <f>'Memória de Calculo p Regulação'!G966</f>
        <v/>
      </c>
      <c r="E964" s="13" t="str">
        <f>'Memória de Calculo p Regulação'!H966</f>
        <v/>
      </c>
      <c r="F964" s="16" t="str">
        <f>'Memória de Calculo p Regulação'!I966</f>
        <v/>
      </c>
      <c r="G964" s="16">
        <f>'Memória de Calculo p Regulação'!J947</f>
        <v>0</v>
      </c>
      <c r="H964" s="16">
        <f>'Memória de Calculo p Regulação'!K947</f>
        <v>0</v>
      </c>
      <c r="I964" s="16">
        <f>'Memória de Calculo p Regulação'!L947</f>
        <v>0</v>
      </c>
      <c r="J964" s="16">
        <f>'Memória de Calculo p Regulação'!M966</f>
        <v>0</v>
      </c>
      <c r="K964" s="50">
        <f>'Memória de Calculo p Regulação'!N966</f>
        <v>0</v>
      </c>
      <c r="L964" s="51" t="str">
        <f>'Memória de Calculo p Regulação'!O966</f>
        <v/>
      </c>
      <c r="M964" s="51" t="str">
        <f>'Memória de Calculo p Regulação'!P966</f>
        <v/>
      </c>
    </row>
    <row r="965" spans="1:13" ht="39.950000000000003" customHeight="1" x14ac:dyDescent="0.25">
      <c r="A965" s="49">
        <f t="shared" si="14"/>
        <v>957</v>
      </c>
      <c r="B965" s="16">
        <f>'Memória de Calculo p Regulação'!$E967</f>
        <v>0</v>
      </c>
      <c r="C965" s="13" t="str">
        <f>'Memória de Calculo p Regulação'!$F967</f>
        <v/>
      </c>
      <c r="D965" s="16" t="str">
        <f>'Memória de Calculo p Regulação'!G967</f>
        <v/>
      </c>
      <c r="E965" s="13" t="str">
        <f>'Memória de Calculo p Regulação'!H967</f>
        <v/>
      </c>
      <c r="F965" s="16" t="str">
        <f>'Memória de Calculo p Regulação'!I967</f>
        <v/>
      </c>
      <c r="G965" s="16">
        <f>'Memória de Calculo p Regulação'!J948</f>
        <v>0</v>
      </c>
      <c r="H965" s="16">
        <f>'Memória de Calculo p Regulação'!K948</f>
        <v>0</v>
      </c>
      <c r="I965" s="16">
        <f>'Memória de Calculo p Regulação'!L948</f>
        <v>0</v>
      </c>
      <c r="J965" s="16">
        <f>'Memória de Calculo p Regulação'!M967</f>
        <v>0</v>
      </c>
      <c r="K965" s="50">
        <f>'Memória de Calculo p Regulação'!N967</f>
        <v>0</v>
      </c>
      <c r="L965" s="51" t="str">
        <f>'Memória de Calculo p Regulação'!O967</f>
        <v/>
      </c>
      <c r="M965" s="51" t="str">
        <f>'Memória de Calculo p Regulação'!P967</f>
        <v/>
      </c>
    </row>
    <row r="966" spans="1:13" ht="39.950000000000003" customHeight="1" x14ac:dyDescent="0.25">
      <c r="A966" s="49">
        <f t="shared" si="14"/>
        <v>958</v>
      </c>
      <c r="B966" s="16">
        <f>'Memória de Calculo p Regulação'!$E968</f>
        <v>0</v>
      </c>
      <c r="C966" s="13" t="str">
        <f>'Memória de Calculo p Regulação'!$F968</f>
        <v/>
      </c>
      <c r="D966" s="16" t="str">
        <f>'Memória de Calculo p Regulação'!G968</f>
        <v/>
      </c>
      <c r="E966" s="13" t="str">
        <f>'Memória de Calculo p Regulação'!H968</f>
        <v/>
      </c>
      <c r="F966" s="16" t="str">
        <f>'Memória de Calculo p Regulação'!I968</f>
        <v/>
      </c>
      <c r="G966" s="16">
        <f>'Memória de Calculo p Regulação'!J949</f>
        <v>0</v>
      </c>
      <c r="H966" s="16">
        <f>'Memória de Calculo p Regulação'!K949</f>
        <v>0</v>
      </c>
      <c r="I966" s="16">
        <f>'Memória de Calculo p Regulação'!L949</f>
        <v>0</v>
      </c>
      <c r="J966" s="16">
        <f>'Memória de Calculo p Regulação'!M968</f>
        <v>0</v>
      </c>
      <c r="K966" s="50">
        <f>'Memória de Calculo p Regulação'!N968</f>
        <v>0</v>
      </c>
      <c r="L966" s="51" t="str">
        <f>'Memória de Calculo p Regulação'!O968</f>
        <v/>
      </c>
      <c r="M966" s="51" t="str">
        <f>'Memória de Calculo p Regulação'!P968</f>
        <v/>
      </c>
    </row>
    <row r="967" spans="1:13" ht="39.950000000000003" customHeight="1" x14ac:dyDescent="0.25">
      <c r="A967" s="49">
        <f t="shared" si="14"/>
        <v>959</v>
      </c>
      <c r="B967" s="16">
        <f>'Memória de Calculo p Regulação'!$E969</f>
        <v>0</v>
      </c>
      <c r="C967" s="13" t="str">
        <f>'Memória de Calculo p Regulação'!$F969</f>
        <v/>
      </c>
      <c r="D967" s="16" t="str">
        <f>'Memória de Calculo p Regulação'!G969</f>
        <v/>
      </c>
      <c r="E967" s="13" t="str">
        <f>'Memória de Calculo p Regulação'!H969</f>
        <v/>
      </c>
      <c r="F967" s="16" t="str">
        <f>'Memória de Calculo p Regulação'!I969</f>
        <v/>
      </c>
      <c r="G967" s="16">
        <f>'Memória de Calculo p Regulação'!J950</f>
        <v>0</v>
      </c>
      <c r="H967" s="16">
        <f>'Memória de Calculo p Regulação'!K950</f>
        <v>0</v>
      </c>
      <c r="I967" s="16">
        <f>'Memória de Calculo p Regulação'!L950</f>
        <v>0</v>
      </c>
      <c r="J967" s="16">
        <f>'Memória de Calculo p Regulação'!M969</f>
        <v>0</v>
      </c>
      <c r="K967" s="50">
        <f>'Memória de Calculo p Regulação'!N969</f>
        <v>0</v>
      </c>
      <c r="L967" s="51" t="str">
        <f>'Memória de Calculo p Regulação'!O969</f>
        <v/>
      </c>
      <c r="M967" s="51" t="str">
        <f>'Memória de Calculo p Regulação'!P969</f>
        <v/>
      </c>
    </row>
    <row r="968" spans="1:13" ht="39.950000000000003" customHeight="1" x14ac:dyDescent="0.25">
      <c r="A968" s="49">
        <f t="shared" si="14"/>
        <v>960</v>
      </c>
      <c r="B968" s="16">
        <f>'Memória de Calculo p Regulação'!$E970</f>
        <v>0</v>
      </c>
      <c r="C968" s="13" t="str">
        <f>'Memória de Calculo p Regulação'!$F970</f>
        <v/>
      </c>
      <c r="D968" s="16" t="str">
        <f>'Memória de Calculo p Regulação'!G970</f>
        <v/>
      </c>
      <c r="E968" s="13" t="str">
        <f>'Memória de Calculo p Regulação'!H970</f>
        <v/>
      </c>
      <c r="F968" s="16" t="str">
        <f>'Memória de Calculo p Regulação'!I970</f>
        <v/>
      </c>
      <c r="G968" s="16">
        <f>'Memória de Calculo p Regulação'!J951</f>
        <v>0</v>
      </c>
      <c r="H968" s="16">
        <f>'Memória de Calculo p Regulação'!K951</f>
        <v>0</v>
      </c>
      <c r="I968" s="16">
        <f>'Memória de Calculo p Regulação'!L951</f>
        <v>0</v>
      </c>
      <c r="J968" s="16">
        <f>'Memória de Calculo p Regulação'!M970</f>
        <v>0</v>
      </c>
      <c r="K968" s="50">
        <f>'Memória de Calculo p Regulação'!N970</f>
        <v>0</v>
      </c>
      <c r="L968" s="51" t="str">
        <f>'Memória de Calculo p Regulação'!O970</f>
        <v/>
      </c>
      <c r="M968" s="51" t="str">
        <f>'Memória de Calculo p Regulação'!P970</f>
        <v/>
      </c>
    </row>
    <row r="969" spans="1:13" ht="39.950000000000003" customHeight="1" x14ac:dyDescent="0.25">
      <c r="A969" s="49">
        <f t="shared" si="14"/>
        <v>961</v>
      </c>
      <c r="B969" s="16">
        <f>'Memória de Calculo p Regulação'!$E971</f>
        <v>0</v>
      </c>
      <c r="C969" s="13" t="str">
        <f>'Memória de Calculo p Regulação'!$F971</f>
        <v/>
      </c>
      <c r="D969" s="16" t="str">
        <f>'Memória de Calculo p Regulação'!G971</f>
        <v/>
      </c>
      <c r="E969" s="13" t="str">
        <f>'Memória de Calculo p Regulação'!H971</f>
        <v/>
      </c>
      <c r="F969" s="16" t="str">
        <f>'Memória de Calculo p Regulação'!I971</f>
        <v/>
      </c>
      <c r="G969" s="16">
        <f>'Memória de Calculo p Regulação'!J952</f>
        <v>0</v>
      </c>
      <c r="H969" s="16">
        <f>'Memória de Calculo p Regulação'!K952</f>
        <v>0</v>
      </c>
      <c r="I969" s="16">
        <f>'Memória de Calculo p Regulação'!L952</f>
        <v>0</v>
      </c>
      <c r="J969" s="16">
        <f>'Memória de Calculo p Regulação'!M971</f>
        <v>0</v>
      </c>
      <c r="K969" s="50">
        <f>'Memória de Calculo p Regulação'!N971</f>
        <v>0</v>
      </c>
      <c r="L969" s="51" t="str">
        <f>'Memória de Calculo p Regulação'!O971</f>
        <v/>
      </c>
      <c r="M969" s="51" t="str">
        <f>'Memória de Calculo p Regulação'!P971</f>
        <v/>
      </c>
    </row>
    <row r="970" spans="1:13" ht="39.950000000000003" customHeight="1" x14ac:dyDescent="0.25">
      <c r="A970" s="49">
        <f t="shared" ref="A970:A1000" si="15">A969+1</f>
        <v>962</v>
      </c>
      <c r="B970" s="16">
        <f>'Memória de Calculo p Regulação'!$E972</f>
        <v>0</v>
      </c>
      <c r="C970" s="13" t="str">
        <f>'Memória de Calculo p Regulação'!$F972</f>
        <v/>
      </c>
      <c r="D970" s="16" t="str">
        <f>'Memória de Calculo p Regulação'!G972</f>
        <v/>
      </c>
      <c r="E970" s="13" t="str">
        <f>'Memória de Calculo p Regulação'!H972</f>
        <v/>
      </c>
      <c r="F970" s="16" t="str">
        <f>'Memória de Calculo p Regulação'!I972</f>
        <v/>
      </c>
      <c r="G970" s="16">
        <f>'Memória de Calculo p Regulação'!J953</f>
        <v>0</v>
      </c>
      <c r="H970" s="16">
        <f>'Memória de Calculo p Regulação'!K953</f>
        <v>0</v>
      </c>
      <c r="I970" s="16">
        <f>'Memória de Calculo p Regulação'!L953</f>
        <v>0</v>
      </c>
      <c r="J970" s="16">
        <f>'Memória de Calculo p Regulação'!M972</f>
        <v>0</v>
      </c>
      <c r="K970" s="50">
        <f>'Memória de Calculo p Regulação'!N972</f>
        <v>0</v>
      </c>
      <c r="L970" s="51" t="str">
        <f>'Memória de Calculo p Regulação'!O972</f>
        <v/>
      </c>
      <c r="M970" s="51" t="str">
        <f>'Memória de Calculo p Regulação'!P972</f>
        <v/>
      </c>
    </row>
    <row r="971" spans="1:13" ht="39.950000000000003" customHeight="1" x14ac:dyDescent="0.25">
      <c r="A971" s="49">
        <f t="shared" si="15"/>
        <v>963</v>
      </c>
      <c r="B971" s="16">
        <f>'Memória de Calculo p Regulação'!$E973</f>
        <v>0</v>
      </c>
      <c r="C971" s="13" t="str">
        <f>'Memória de Calculo p Regulação'!$F973</f>
        <v/>
      </c>
      <c r="D971" s="16" t="str">
        <f>'Memória de Calculo p Regulação'!G973</f>
        <v/>
      </c>
      <c r="E971" s="13" t="str">
        <f>'Memória de Calculo p Regulação'!H973</f>
        <v/>
      </c>
      <c r="F971" s="16" t="str">
        <f>'Memória de Calculo p Regulação'!I973</f>
        <v/>
      </c>
      <c r="G971" s="16">
        <f>'Memória de Calculo p Regulação'!J954</f>
        <v>0</v>
      </c>
      <c r="H971" s="16">
        <f>'Memória de Calculo p Regulação'!K954</f>
        <v>0</v>
      </c>
      <c r="I971" s="16">
        <f>'Memória de Calculo p Regulação'!L954</f>
        <v>0</v>
      </c>
      <c r="J971" s="16">
        <f>'Memória de Calculo p Regulação'!M973</f>
        <v>0</v>
      </c>
      <c r="K971" s="50">
        <f>'Memória de Calculo p Regulação'!N973</f>
        <v>0</v>
      </c>
      <c r="L971" s="51" t="str">
        <f>'Memória de Calculo p Regulação'!O973</f>
        <v/>
      </c>
      <c r="M971" s="51" t="str">
        <f>'Memória de Calculo p Regulação'!P973</f>
        <v/>
      </c>
    </row>
    <row r="972" spans="1:13" ht="39.950000000000003" customHeight="1" x14ac:dyDescent="0.25">
      <c r="A972" s="49">
        <f t="shared" si="15"/>
        <v>964</v>
      </c>
      <c r="B972" s="16">
        <f>'Memória de Calculo p Regulação'!$E974</f>
        <v>0</v>
      </c>
      <c r="C972" s="13" t="str">
        <f>'Memória de Calculo p Regulação'!$F974</f>
        <v/>
      </c>
      <c r="D972" s="16" t="str">
        <f>'Memória de Calculo p Regulação'!G974</f>
        <v/>
      </c>
      <c r="E972" s="13" t="str">
        <f>'Memória de Calculo p Regulação'!H974</f>
        <v/>
      </c>
      <c r="F972" s="16" t="str">
        <f>'Memória de Calculo p Regulação'!I974</f>
        <v/>
      </c>
      <c r="G972" s="16">
        <f>'Memória de Calculo p Regulação'!J955</f>
        <v>0</v>
      </c>
      <c r="H972" s="16">
        <f>'Memória de Calculo p Regulação'!K955</f>
        <v>0</v>
      </c>
      <c r="I972" s="16">
        <f>'Memória de Calculo p Regulação'!L955</f>
        <v>0</v>
      </c>
      <c r="J972" s="16">
        <f>'Memória de Calculo p Regulação'!M974</f>
        <v>0</v>
      </c>
      <c r="K972" s="50">
        <f>'Memória de Calculo p Regulação'!N974</f>
        <v>0</v>
      </c>
      <c r="L972" s="51" t="str">
        <f>'Memória de Calculo p Regulação'!O974</f>
        <v/>
      </c>
      <c r="M972" s="51" t="str">
        <f>'Memória de Calculo p Regulação'!P974</f>
        <v/>
      </c>
    </row>
    <row r="973" spans="1:13" ht="39.950000000000003" customHeight="1" x14ac:dyDescent="0.25">
      <c r="A973" s="49">
        <f t="shared" si="15"/>
        <v>965</v>
      </c>
      <c r="B973" s="16">
        <f>'Memória de Calculo p Regulação'!$E975</f>
        <v>0</v>
      </c>
      <c r="C973" s="13" t="str">
        <f>'Memória de Calculo p Regulação'!$F975</f>
        <v/>
      </c>
      <c r="D973" s="16" t="str">
        <f>'Memória de Calculo p Regulação'!G975</f>
        <v/>
      </c>
      <c r="E973" s="13" t="str">
        <f>'Memória de Calculo p Regulação'!H975</f>
        <v/>
      </c>
      <c r="F973" s="16" t="str">
        <f>'Memória de Calculo p Regulação'!I975</f>
        <v/>
      </c>
      <c r="G973" s="16">
        <f>'Memória de Calculo p Regulação'!J956</f>
        <v>0</v>
      </c>
      <c r="H973" s="16">
        <f>'Memória de Calculo p Regulação'!K956</f>
        <v>0</v>
      </c>
      <c r="I973" s="16">
        <f>'Memória de Calculo p Regulação'!L956</f>
        <v>0</v>
      </c>
      <c r="J973" s="16">
        <f>'Memória de Calculo p Regulação'!M975</f>
        <v>0</v>
      </c>
      <c r="K973" s="50">
        <f>'Memória de Calculo p Regulação'!N975</f>
        <v>0</v>
      </c>
      <c r="L973" s="51" t="str">
        <f>'Memória de Calculo p Regulação'!O975</f>
        <v/>
      </c>
      <c r="M973" s="51" t="str">
        <f>'Memória de Calculo p Regulação'!P975</f>
        <v/>
      </c>
    </row>
    <row r="974" spans="1:13" ht="39.950000000000003" customHeight="1" x14ac:dyDescent="0.25">
      <c r="A974" s="49">
        <f t="shared" si="15"/>
        <v>966</v>
      </c>
      <c r="B974" s="16">
        <f>'Memória de Calculo p Regulação'!$E976</f>
        <v>0</v>
      </c>
      <c r="C974" s="13" t="str">
        <f>'Memória de Calculo p Regulação'!$F976</f>
        <v/>
      </c>
      <c r="D974" s="16" t="str">
        <f>'Memória de Calculo p Regulação'!G976</f>
        <v/>
      </c>
      <c r="E974" s="13" t="str">
        <f>'Memória de Calculo p Regulação'!H976</f>
        <v/>
      </c>
      <c r="F974" s="16" t="str">
        <f>'Memória de Calculo p Regulação'!I976</f>
        <v/>
      </c>
      <c r="G974" s="16">
        <f>'Memória de Calculo p Regulação'!J957</f>
        <v>0</v>
      </c>
      <c r="H974" s="16">
        <f>'Memória de Calculo p Regulação'!K957</f>
        <v>0</v>
      </c>
      <c r="I974" s="16">
        <f>'Memória de Calculo p Regulação'!L957</f>
        <v>0</v>
      </c>
      <c r="J974" s="16">
        <f>'Memória de Calculo p Regulação'!M976</f>
        <v>0</v>
      </c>
      <c r="K974" s="50">
        <f>'Memória de Calculo p Regulação'!N976</f>
        <v>0</v>
      </c>
      <c r="L974" s="51" t="str">
        <f>'Memória de Calculo p Regulação'!O976</f>
        <v/>
      </c>
      <c r="M974" s="51" t="str">
        <f>'Memória de Calculo p Regulação'!P976</f>
        <v/>
      </c>
    </row>
    <row r="975" spans="1:13" ht="39.950000000000003" customHeight="1" x14ac:dyDescent="0.25">
      <c r="A975" s="49">
        <f t="shared" si="15"/>
        <v>967</v>
      </c>
      <c r="B975" s="16">
        <f>'Memória de Calculo p Regulação'!$E977</f>
        <v>0</v>
      </c>
      <c r="C975" s="13" t="str">
        <f>'Memória de Calculo p Regulação'!$F977</f>
        <v/>
      </c>
      <c r="D975" s="16" t="str">
        <f>'Memória de Calculo p Regulação'!G977</f>
        <v/>
      </c>
      <c r="E975" s="13" t="str">
        <f>'Memória de Calculo p Regulação'!H977</f>
        <v/>
      </c>
      <c r="F975" s="16" t="str">
        <f>'Memória de Calculo p Regulação'!I977</f>
        <v/>
      </c>
      <c r="G975" s="16">
        <f>'Memória de Calculo p Regulação'!J958</f>
        <v>0</v>
      </c>
      <c r="H975" s="16">
        <f>'Memória de Calculo p Regulação'!K958</f>
        <v>0</v>
      </c>
      <c r="I975" s="16">
        <f>'Memória de Calculo p Regulação'!L958</f>
        <v>0</v>
      </c>
      <c r="J975" s="16">
        <f>'Memória de Calculo p Regulação'!M977</f>
        <v>0</v>
      </c>
      <c r="K975" s="50">
        <f>'Memória de Calculo p Regulação'!N977</f>
        <v>0</v>
      </c>
      <c r="L975" s="51" t="str">
        <f>'Memória de Calculo p Regulação'!O977</f>
        <v/>
      </c>
      <c r="M975" s="51" t="str">
        <f>'Memória de Calculo p Regulação'!P977</f>
        <v/>
      </c>
    </row>
    <row r="976" spans="1:13" ht="39.950000000000003" customHeight="1" x14ac:dyDescent="0.25">
      <c r="A976" s="49">
        <f t="shared" si="15"/>
        <v>968</v>
      </c>
      <c r="B976" s="16">
        <f>'Memória de Calculo p Regulação'!$E978</f>
        <v>0</v>
      </c>
      <c r="C976" s="13" t="str">
        <f>'Memória de Calculo p Regulação'!$F978</f>
        <v/>
      </c>
      <c r="D976" s="16" t="str">
        <f>'Memória de Calculo p Regulação'!G978</f>
        <v/>
      </c>
      <c r="E976" s="13" t="str">
        <f>'Memória de Calculo p Regulação'!H978</f>
        <v/>
      </c>
      <c r="F976" s="16" t="str">
        <f>'Memória de Calculo p Regulação'!I978</f>
        <v/>
      </c>
      <c r="G976" s="16">
        <f>'Memória de Calculo p Regulação'!J959</f>
        <v>0</v>
      </c>
      <c r="H976" s="16">
        <f>'Memória de Calculo p Regulação'!K959</f>
        <v>0</v>
      </c>
      <c r="I976" s="16">
        <f>'Memória de Calculo p Regulação'!L959</f>
        <v>0</v>
      </c>
      <c r="J976" s="16">
        <f>'Memória de Calculo p Regulação'!M978</f>
        <v>0</v>
      </c>
      <c r="K976" s="50">
        <f>'Memória de Calculo p Regulação'!N978</f>
        <v>0</v>
      </c>
      <c r="L976" s="51" t="str">
        <f>'Memória de Calculo p Regulação'!O978</f>
        <v/>
      </c>
      <c r="M976" s="51" t="str">
        <f>'Memória de Calculo p Regulação'!P978</f>
        <v/>
      </c>
    </row>
    <row r="977" spans="1:13" ht="39.950000000000003" customHeight="1" x14ac:dyDescent="0.25">
      <c r="A977" s="49">
        <f t="shared" si="15"/>
        <v>969</v>
      </c>
      <c r="B977" s="16">
        <f>'Memória de Calculo p Regulação'!$E979</f>
        <v>0</v>
      </c>
      <c r="C977" s="13" t="str">
        <f>'Memória de Calculo p Regulação'!$F979</f>
        <v/>
      </c>
      <c r="D977" s="16" t="str">
        <f>'Memória de Calculo p Regulação'!G979</f>
        <v/>
      </c>
      <c r="E977" s="13" t="str">
        <f>'Memória de Calculo p Regulação'!H979</f>
        <v/>
      </c>
      <c r="F977" s="16" t="str">
        <f>'Memória de Calculo p Regulação'!I979</f>
        <v/>
      </c>
      <c r="G977" s="16">
        <f>'Memória de Calculo p Regulação'!J960</f>
        <v>0</v>
      </c>
      <c r="H977" s="16">
        <f>'Memória de Calculo p Regulação'!K960</f>
        <v>0</v>
      </c>
      <c r="I977" s="16">
        <f>'Memória de Calculo p Regulação'!L960</f>
        <v>0</v>
      </c>
      <c r="J977" s="16">
        <f>'Memória de Calculo p Regulação'!M979</f>
        <v>0</v>
      </c>
      <c r="K977" s="50">
        <f>'Memória de Calculo p Regulação'!N979</f>
        <v>0</v>
      </c>
      <c r="L977" s="51" t="str">
        <f>'Memória de Calculo p Regulação'!O979</f>
        <v/>
      </c>
      <c r="M977" s="51" t="str">
        <f>'Memória de Calculo p Regulação'!P979</f>
        <v/>
      </c>
    </row>
    <row r="978" spans="1:13" ht="39.950000000000003" customHeight="1" x14ac:dyDescent="0.25">
      <c r="A978" s="49">
        <f t="shared" si="15"/>
        <v>970</v>
      </c>
      <c r="B978" s="16">
        <f>'Memória de Calculo p Regulação'!$E980</f>
        <v>0</v>
      </c>
      <c r="C978" s="13" t="str">
        <f>'Memória de Calculo p Regulação'!$F980</f>
        <v/>
      </c>
      <c r="D978" s="16" t="str">
        <f>'Memória de Calculo p Regulação'!G980</f>
        <v/>
      </c>
      <c r="E978" s="13" t="str">
        <f>'Memória de Calculo p Regulação'!H980</f>
        <v/>
      </c>
      <c r="F978" s="16" t="str">
        <f>'Memória de Calculo p Regulação'!I980</f>
        <v/>
      </c>
      <c r="G978" s="16">
        <f>'Memória de Calculo p Regulação'!J961</f>
        <v>0</v>
      </c>
      <c r="H978" s="16">
        <f>'Memória de Calculo p Regulação'!K961</f>
        <v>0</v>
      </c>
      <c r="I978" s="16">
        <f>'Memória de Calculo p Regulação'!L961</f>
        <v>0</v>
      </c>
      <c r="J978" s="16">
        <f>'Memória de Calculo p Regulação'!M980</f>
        <v>0</v>
      </c>
      <c r="K978" s="50">
        <f>'Memória de Calculo p Regulação'!N980</f>
        <v>0</v>
      </c>
      <c r="L978" s="51" t="str">
        <f>'Memória de Calculo p Regulação'!O980</f>
        <v/>
      </c>
      <c r="M978" s="51" t="str">
        <f>'Memória de Calculo p Regulação'!P980</f>
        <v/>
      </c>
    </row>
    <row r="979" spans="1:13" ht="39.950000000000003" customHeight="1" x14ac:dyDescent="0.25">
      <c r="A979" s="49">
        <f t="shared" si="15"/>
        <v>971</v>
      </c>
      <c r="B979" s="16">
        <f>'Memória de Calculo p Regulação'!$E981</f>
        <v>0</v>
      </c>
      <c r="C979" s="13" t="str">
        <f>'Memória de Calculo p Regulação'!$F981</f>
        <v/>
      </c>
      <c r="D979" s="16" t="str">
        <f>'Memória de Calculo p Regulação'!G981</f>
        <v/>
      </c>
      <c r="E979" s="13" t="str">
        <f>'Memória de Calculo p Regulação'!H981</f>
        <v/>
      </c>
      <c r="F979" s="16" t="str">
        <f>'Memória de Calculo p Regulação'!I981</f>
        <v/>
      </c>
      <c r="G979" s="16">
        <f>'Memória de Calculo p Regulação'!J962</f>
        <v>0</v>
      </c>
      <c r="H979" s="16">
        <f>'Memória de Calculo p Regulação'!K962</f>
        <v>0</v>
      </c>
      <c r="I979" s="16">
        <f>'Memória de Calculo p Regulação'!L962</f>
        <v>0</v>
      </c>
      <c r="J979" s="16">
        <f>'Memória de Calculo p Regulação'!M981</f>
        <v>0</v>
      </c>
      <c r="K979" s="50">
        <f>'Memória de Calculo p Regulação'!N981</f>
        <v>0</v>
      </c>
      <c r="L979" s="51" t="str">
        <f>'Memória de Calculo p Regulação'!O981</f>
        <v/>
      </c>
      <c r="M979" s="51" t="str">
        <f>'Memória de Calculo p Regulação'!P981</f>
        <v/>
      </c>
    </row>
    <row r="980" spans="1:13" ht="39.950000000000003" customHeight="1" x14ac:dyDescent="0.25">
      <c r="A980" s="49">
        <f t="shared" si="15"/>
        <v>972</v>
      </c>
      <c r="B980" s="16">
        <f>'Memória de Calculo p Regulação'!$E982</f>
        <v>0</v>
      </c>
      <c r="C980" s="13" t="str">
        <f>'Memória de Calculo p Regulação'!$F982</f>
        <v/>
      </c>
      <c r="D980" s="16" t="str">
        <f>'Memória de Calculo p Regulação'!G982</f>
        <v/>
      </c>
      <c r="E980" s="13" t="str">
        <f>'Memória de Calculo p Regulação'!H982</f>
        <v/>
      </c>
      <c r="F980" s="16" t="str">
        <f>'Memória de Calculo p Regulação'!I982</f>
        <v/>
      </c>
      <c r="G980" s="16">
        <f>'Memória de Calculo p Regulação'!J963</f>
        <v>0</v>
      </c>
      <c r="H980" s="16">
        <f>'Memória de Calculo p Regulação'!K963</f>
        <v>0</v>
      </c>
      <c r="I980" s="16">
        <f>'Memória de Calculo p Regulação'!L963</f>
        <v>0</v>
      </c>
      <c r="J980" s="16">
        <f>'Memória de Calculo p Regulação'!M982</f>
        <v>0</v>
      </c>
      <c r="K980" s="50">
        <f>'Memória de Calculo p Regulação'!N982</f>
        <v>0</v>
      </c>
      <c r="L980" s="51" t="str">
        <f>'Memória de Calculo p Regulação'!O982</f>
        <v/>
      </c>
      <c r="M980" s="51" t="str">
        <f>'Memória de Calculo p Regulação'!P982</f>
        <v/>
      </c>
    </row>
    <row r="981" spans="1:13" ht="39.950000000000003" customHeight="1" x14ac:dyDescent="0.25">
      <c r="A981" s="49">
        <f t="shared" si="15"/>
        <v>973</v>
      </c>
      <c r="B981" s="16">
        <f>'Memória de Calculo p Regulação'!$E983</f>
        <v>0</v>
      </c>
      <c r="C981" s="13" t="str">
        <f>'Memória de Calculo p Regulação'!$F983</f>
        <v/>
      </c>
      <c r="D981" s="16" t="str">
        <f>'Memória de Calculo p Regulação'!G983</f>
        <v/>
      </c>
      <c r="E981" s="13" t="str">
        <f>'Memória de Calculo p Regulação'!H983</f>
        <v/>
      </c>
      <c r="F981" s="16" t="str">
        <f>'Memória de Calculo p Regulação'!I983</f>
        <v/>
      </c>
      <c r="G981" s="16">
        <f>'Memória de Calculo p Regulação'!J964</f>
        <v>0</v>
      </c>
      <c r="H981" s="16">
        <f>'Memória de Calculo p Regulação'!K964</f>
        <v>0</v>
      </c>
      <c r="I981" s="16">
        <f>'Memória de Calculo p Regulação'!L964</f>
        <v>0</v>
      </c>
      <c r="J981" s="16">
        <f>'Memória de Calculo p Regulação'!M983</f>
        <v>0</v>
      </c>
      <c r="K981" s="50">
        <f>'Memória de Calculo p Regulação'!N983</f>
        <v>0</v>
      </c>
      <c r="L981" s="51" t="str">
        <f>'Memória de Calculo p Regulação'!O983</f>
        <v/>
      </c>
      <c r="M981" s="51" t="str">
        <f>'Memória de Calculo p Regulação'!P983</f>
        <v/>
      </c>
    </row>
    <row r="982" spans="1:13" ht="39.950000000000003" customHeight="1" x14ac:dyDescent="0.25">
      <c r="A982" s="49">
        <f t="shared" si="15"/>
        <v>974</v>
      </c>
      <c r="B982" s="16">
        <f>'Memória de Calculo p Regulação'!$E984</f>
        <v>0</v>
      </c>
      <c r="C982" s="13" t="str">
        <f>'Memória de Calculo p Regulação'!$F984</f>
        <v/>
      </c>
      <c r="D982" s="16" t="str">
        <f>'Memória de Calculo p Regulação'!G984</f>
        <v/>
      </c>
      <c r="E982" s="13" t="str">
        <f>'Memória de Calculo p Regulação'!H984</f>
        <v/>
      </c>
      <c r="F982" s="16" t="str">
        <f>'Memória de Calculo p Regulação'!I984</f>
        <v/>
      </c>
      <c r="G982" s="16">
        <f>'Memória de Calculo p Regulação'!J965</f>
        <v>0</v>
      </c>
      <c r="H982" s="16">
        <f>'Memória de Calculo p Regulação'!K965</f>
        <v>0</v>
      </c>
      <c r="I982" s="16">
        <f>'Memória de Calculo p Regulação'!L965</f>
        <v>0</v>
      </c>
      <c r="J982" s="16">
        <f>'Memória de Calculo p Regulação'!M984</f>
        <v>0</v>
      </c>
      <c r="K982" s="50">
        <f>'Memória de Calculo p Regulação'!N984</f>
        <v>0</v>
      </c>
      <c r="L982" s="51" t="str">
        <f>'Memória de Calculo p Regulação'!O984</f>
        <v/>
      </c>
      <c r="M982" s="51" t="str">
        <f>'Memória de Calculo p Regulação'!P984</f>
        <v/>
      </c>
    </row>
    <row r="983" spans="1:13" ht="39.950000000000003" customHeight="1" x14ac:dyDescent="0.25">
      <c r="A983" s="49">
        <f t="shared" si="15"/>
        <v>975</v>
      </c>
      <c r="B983" s="16">
        <f>'Memória de Calculo p Regulação'!$E985</f>
        <v>0</v>
      </c>
      <c r="C983" s="13" t="str">
        <f>'Memória de Calculo p Regulação'!$F985</f>
        <v/>
      </c>
      <c r="D983" s="16" t="str">
        <f>'Memória de Calculo p Regulação'!G985</f>
        <v/>
      </c>
      <c r="E983" s="13" t="str">
        <f>'Memória de Calculo p Regulação'!H985</f>
        <v/>
      </c>
      <c r="F983" s="16" t="str">
        <f>'Memória de Calculo p Regulação'!I985</f>
        <v/>
      </c>
      <c r="G983" s="16">
        <f>'Memória de Calculo p Regulação'!J966</f>
        <v>0</v>
      </c>
      <c r="H983" s="16">
        <f>'Memória de Calculo p Regulação'!K966</f>
        <v>0</v>
      </c>
      <c r="I983" s="16">
        <f>'Memória de Calculo p Regulação'!L966</f>
        <v>0</v>
      </c>
      <c r="J983" s="16">
        <f>'Memória de Calculo p Regulação'!M985</f>
        <v>0</v>
      </c>
      <c r="K983" s="50">
        <f>'Memória de Calculo p Regulação'!N985</f>
        <v>0</v>
      </c>
      <c r="L983" s="51" t="str">
        <f>'Memória de Calculo p Regulação'!O985</f>
        <v/>
      </c>
      <c r="M983" s="51" t="str">
        <f>'Memória de Calculo p Regulação'!P985</f>
        <v/>
      </c>
    </row>
    <row r="984" spans="1:13" ht="39.950000000000003" customHeight="1" x14ac:dyDescent="0.25">
      <c r="A984" s="49">
        <f t="shared" si="15"/>
        <v>976</v>
      </c>
      <c r="B984" s="16">
        <f>'Memória de Calculo p Regulação'!$E986</f>
        <v>0</v>
      </c>
      <c r="C984" s="13" t="str">
        <f>'Memória de Calculo p Regulação'!$F986</f>
        <v/>
      </c>
      <c r="D984" s="16" t="str">
        <f>'Memória de Calculo p Regulação'!G986</f>
        <v/>
      </c>
      <c r="E984" s="13" t="str">
        <f>'Memória de Calculo p Regulação'!H986</f>
        <v/>
      </c>
      <c r="F984" s="16" t="str">
        <f>'Memória de Calculo p Regulação'!I986</f>
        <v/>
      </c>
      <c r="G984" s="16">
        <f>'Memória de Calculo p Regulação'!J967</f>
        <v>0</v>
      </c>
      <c r="H984" s="16">
        <f>'Memória de Calculo p Regulação'!K967</f>
        <v>0</v>
      </c>
      <c r="I984" s="16">
        <f>'Memória de Calculo p Regulação'!L967</f>
        <v>0</v>
      </c>
      <c r="J984" s="16">
        <f>'Memória de Calculo p Regulação'!M986</f>
        <v>0</v>
      </c>
      <c r="K984" s="50">
        <f>'Memória de Calculo p Regulação'!N986</f>
        <v>0</v>
      </c>
      <c r="L984" s="51" t="str">
        <f>'Memória de Calculo p Regulação'!O986</f>
        <v/>
      </c>
      <c r="M984" s="51" t="str">
        <f>'Memória de Calculo p Regulação'!P986</f>
        <v/>
      </c>
    </row>
    <row r="985" spans="1:13" ht="39.950000000000003" customHeight="1" x14ac:dyDescent="0.25">
      <c r="A985" s="49">
        <f t="shared" si="15"/>
        <v>977</v>
      </c>
      <c r="B985" s="16">
        <f>'Memória de Calculo p Regulação'!$E987</f>
        <v>0</v>
      </c>
      <c r="C985" s="13" t="str">
        <f>'Memória de Calculo p Regulação'!$F987</f>
        <v/>
      </c>
      <c r="D985" s="16" t="str">
        <f>'Memória de Calculo p Regulação'!G987</f>
        <v/>
      </c>
      <c r="E985" s="13" t="str">
        <f>'Memória de Calculo p Regulação'!H987</f>
        <v/>
      </c>
      <c r="F985" s="16" t="str">
        <f>'Memória de Calculo p Regulação'!I987</f>
        <v/>
      </c>
      <c r="G985" s="16">
        <f>'Memória de Calculo p Regulação'!J968</f>
        <v>0</v>
      </c>
      <c r="H985" s="16">
        <f>'Memória de Calculo p Regulação'!K968</f>
        <v>0</v>
      </c>
      <c r="I985" s="16">
        <f>'Memória de Calculo p Regulação'!L968</f>
        <v>0</v>
      </c>
      <c r="J985" s="16">
        <f>'Memória de Calculo p Regulação'!M987</f>
        <v>0</v>
      </c>
      <c r="K985" s="50">
        <f>'Memória de Calculo p Regulação'!N987</f>
        <v>0</v>
      </c>
      <c r="L985" s="51" t="str">
        <f>'Memória de Calculo p Regulação'!O987</f>
        <v/>
      </c>
      <c r="M985" s="51" t="str">
        <f>'Memória de Calculo p Regulação'!P987</f>
        <v/>
      </c>
    </row>
    <row r="986" spans="1:13" ht="39.950000000000003" customHeight="1" x14ac:dyDescent="0.25">
      <c r="A986" s="49">
        <f t="shared" si="15"/>
        <v>978</v>
      </c>
      <c r="B986" s="16">
        <f>'Memória de Calculo p Regulação'!$E988</f>
        <v>0</v>
      </c>
      <c r="C986" s="13" t="str">
        <f>'Memória de Calculo p Regulação'!$F988</f>
        <v/>
      </c>
      <c r="D986" s="16" t="str">
        <f>'Memória de Calculo p Regulação'!G988</f>
        <v/>
      </c>
      <c r="E986" s="13" t="str">
        <f>'Memória de Calculo p Regulação'!H988</f>
        <v/>
      </c>
      <c r="F986" s="16" t="str">
        <f>'Memória de Calculo p Regulação'!I988</f>
        <v/>
      </c>
      <c r="G986" s="16">
        <f>'Memória de Calculo p Regulação'!J969</f>
        <v>0</v>
      </c>
      <c r="H986" s="16">
        <f>'Memória de Calculo p Regulação'!K969</f>
        <v>0</v>
      </c>
      <c r="I986" s="16">
        <f>'Memória de Calculo p Regulação'!L969</f>
        <v>0</v>
      </c>
      <c r="J986" s="16">
        <f>'Memória de Calculo p Regulação'!M988</f>
        <v>0</v>
      </c>
      <c r="K986" s="50">
        <f>'Memória de Calculo p Regulação'!N988</f>
        <v>0</v>
      </c>
      <c r="L986" s="51" t="str">
        <f>'Memória de Calculo p Regulação'!O988</f>
        <v/>
      </c>
      <c r="M986" s="51" t="str">
        <f>'Memória de Calculo p Regulação'!P988</f>
        <v/>
      </c>
    </row>
    <row r="987" spans="1:13" ht="39.950000000000003" customHeight="1" x14ac:dyDescent="0.25">
      <c r="A987" s="49">
        <f t="shared" si="15"/>
        <v>979</v>
      </c>
      <c r="B987" s="16">
        <f>'Memória de Calculo p Regulação'!$E989</f>
        <v>0</v>
      </c>
      <c r="C987" s="13" t="str">
        <f>'Memória de Calculo p Regulação'!$F989</f>
        <v/>
      </c>
      <c r="D987" s="16" t="str">
        <f>'Memória de Calculo p Regulação'!G989</f>
        <v/>
      </c>
      <c r="E987" s="13" t="str">
        <f>'Memória de Calculo p Regulação'!H989</f>
        <v/>
      </c>
      <c r="F987" s="16" t="str">
        <f>'Memória de Calculo p Regulação'!I989</f>
        <v/>
      </c>
      <c r="G987" s="16">
        <f>'Memória de Calculo p Regulação'!J970</f>
        <v>0</v>
      </c>
      <c r="H987" s="16">
        <f>'Memória de Calculo p Regulação'!K970</f>
        <v>0</v>
      </c>
      <c r="I987" s="16">
        <f>'Memória de Calculo p Regulação'!L970</f>
        <v>0</v>
      </c>
      <c r="J987" s="16">
        <f>'Memória de Calculo p Regulação'!M989</f>
        <v>0</v>
      </c>
      <c r="K987" s="50">
        <f>'Memória de Calculo p Regulação'!N989</f>
        <v>0</v>
      </c>
      <c r="L987" s="51" t="str">
        <f>'Memória de Calculo p Regulação'!O989</f>
        <v/>
      </c>
      <c r="M987" s="51" t="str">
        <f>'Memória de Calculo p Regulação'!P989</f>
        <v/>
      </c>
    </row>
    <row r="988" spans="1:13" ht="39.950000000000003" customHeight="1" x14ac:dyDescent="0.25">
      <c r="A988" s="49">
        <f t="shared" si="15"/>
        <v>980</v>
      </c>
      <c r="B988" s="16">
        <f>'Memória de Calculo p Regulação'!$E990</f>
        <v>0</v>
      </c>
      <c r="C988" s="13" t="str">
        <f>'Memória de Calculo p Regulação'!$F990</f>
        <v/>
      </c>
      <c r="D988" s="16" t="str">
        <f>'Memória de Calculo p Regulação'!G990</f>
        <v/>
      </c>
      <c r="E988" s="13" t="str">
        <f>'Memória de Calculo p Regulação'!H990</f>
        <v/>
      </c>
      <c r="F988" s="16" t="str">
        <f>'Memória de Calculo p Regulação'!I990</f>
        <v/>
      </c>
      <c r="G988" s="16">
        <f>'Memória de Calculo p Regulação'!J971</f>
        <v>0</v>
      </c>
      <c r="H988" s="16">
        <f>'Memória de Calculo p Regulação'!K971</f>
        <v>0</v>
      </c>
      <c r="I988" s="16">
        <f>'Memória de Calculo p Regulação'!L971</f>
        <v>0</v>
      </c>
      <c r="J988" s="16">
        <f>'Memória de Calculo p Regulação'!M990</f>
        <v>0</v>
      </c>
      <c r="K988" s="50">
        <f>'Memória de Calculo p Regulação'!N990</f>
        <v>0</v>
      </c>
      <c r="L988" s="51" t="str">
        <f>'Memória de Calculo p Regulação'!O990</f>
        <v/>
      </c>
      <c r="M988" s="51" t="str">
        <f>'Memória de Calculo p Regulação'!P990</f>
        <v/>
      </c>
    </row>
    <row r="989" spans="1:13" ht="39.950000000000003" customHeight="1" x14ac:dyDescent="0.25">
      <c r="A989" s="49">
        <f t="shared" si="15"/>
        <v>981</v>
      </c>
      <c r="B989" s="16">
        <f>'Memória de Calculo p Regulação'!$E991</f>
        <v>0</v>
      </c>
      <c r="C989" s="13" t="str">
        <f>'Memória de Calculo p Regulação'!$F991</f>
        <v/>
      </c>
      <c r="D989" s="16" t="str">
        <f>'Memória de Calculo p Regulação'!G991</f>
        <v/>
      </c>
      <c r="E989" s="13" t="str">
        <f>'Memória de Calculo p Regulação'!H991</f>
        <v/>
      </c>
      <c r="F989" s="16" t="str">
        <f>'Memória de Calculo p Regulação'!I991</f>
        <v/>
      </c>
      <c r="G989" s="16">
        <f>'Memória de Calculo p Regulação'!J972</f>
        <v>0</v>
      </c>
      <c r="H989" s="16">
        <f>'Memória de Calculo p Regulação'!K972</f>
        <v>0</v>
      </c>
      <c r="I989" s="16">
        <f>'Memória de Calculo p Regulação'!L972</f>
        <v>0</v>
      </c>
      <c r="J989" s="16">
        <f>'Memória de Calculo p Regulação'!M991</f>
        <v>0</v>
      </c>
      <c r="K989" s="50">
        <f>'Memória de Calculo p Regulação'!N991</f>
        <v>0</v>
      </c>
      <c r="L989" s="51" t="str">
        <f>'Memória de Calculo p Regulação'!O991</f>
        <v/>
      </c>
      <c r="M989" s="51" t="str">
        <f>'Memória de Calculo p Regulação'!P991</f>
        <v/>
      </c>
    </row>
    <row r="990" spans="1:13" ht="39.950000000000003" customHeight="1" x14ac:dyDescent="0.25">
      <c r="A990" s="49">
        <f t="shared" si="15"/>
        <v>982</v>
      </c>
      <c r="B990" s="16">
        <f>'Memória de Calculo p Regulação'!$E992</f>
        <v>0</v>
      </c>
      <c r="C990" s="13" t="str">
        <f>'Memória de Calculo p Regulação'!$F992</f>
        <v/>
      </c>
      <c r="D990" s="16" t="str">
        <f>'Memória de Calculo p Regulação'!G992</f>
        <v/>
      </c>
      <c r="E990" s="13" t="str">
        <f>'Memória de Calculo p Regulação'!H992</f>
        <v/>
      </c>
      <c r="F990" s="16" t="str">
        <f>'Memória de Calculo p Regulação'!I992</f>
        <v/>
      </c>
      <c r="G990" s="16">
        <f>'Memória de Calculo p Regulação'!J973</f>
        <v>0</v>
      </c>
      <c r="H990" s="16">
        <f>'Memória de Calculo p Regulação'!K973</f>
        <v>0</v>
      </c>
      <c r="I990" s="16">
        <f>'Memória de Calculo p Regulação'!L973</f>
        <v>0</v>
      </c>
      <c r="J990" s="16">
        <f>'Memória de Calculo p Regulação'!M992</f>
        <v>0</v>
      </c>
      <c r="K990" s="50">
        <f>'Memória de Calculo p Regulação'!N992</f>
        <v>0</v>
      </c>
      <c r="L990" s="51" t="str">
        <f>'Memória de Calculo p Regulação'!O992</f>
        <v/>
      </c>
      <c r="M990" s="51" t="str">
        <f>'Memória de Calculo p Regulação'!P992</f>
        <v/>
      </c>
    </row>
    <row r="991" spans="1:13" ht="39.950000000000003" customHeight="1" x14ac:dyDescent="0.25">
      <c r="A991" s="49">
        <f t="shared" si="15"/>
        <v>983</v>
      </c>
      <c r="B991" s="16">
        <f>'Memória de Calculo p Regulação'!$E993</f>
        <v>0</v>
      </c>
      <c r="C991" s="13" t="str">
        <f>'Memória de Calculo p Regulação'!$F993</f>
        <v/>
      </c>
      <c r="D991" s="16" t="str">
        <f>'Memória de Calculo p Regulação'!G993</f>
        <v/>
      </c>
      <c r="E991" s="13" t="str">
        <f>'Memória de Calculo p Regulação'!H993</f>
        <v/>
      </c>
      <c r="F991" s="16" t="str">
        <f>'Memória de Calculo p Regulação'!I993</f>
        <v/>
      </c>
      <c r="G991" s="16">
        <f>'Memória de Calculo p Regulação'!J974</f>
        <v>0</v>
      </c>
      <c r="H991" s="16">
        <f>'Memória de Calculo p Regulação'!K974</f>
        <v>0</v>
      </c>
      <c r="I991" s="16">
        <f>'Memória de Calculo p Regulação'!L974</f>
        <v>0</v>
      </c>
      <c r="J991" s="16">
        <f>'Memória de Calculo p Regulação'!M993</f>
        <v>0</v>
      </c>
      <c r="K991" s="50">
        <f>'Memória de Calculo p Regulação'!N993</f>
        <v>0</v>
      </c>
      <c r="L991" s="51" t="str">
        <f>'Memória de Calculo p Regulação'!O993</f>
        <v/>
      </c>
      <c r="M991" s="51" t="str">
        <f>'Memória de Calculo p Regulação'!P993</f>
        <v/>
      </c>
    </row>
    <row r="992" spans="1:13" ht="39.950000000000003" customHeight="1" x14ac:dyDescent="0.25">
      <c r="A992" s="49">
        <f t="shared" si="15"/>
        <v>984</v>
      </c>
      <c r="B992" s="16">
        <f>'Memória de Calculo p Regulação'!$E994</f>
        <v>0</v>
      </c>
      <c r="C992" s="13" t="str">
        <f>'Memória de Calculo p Regulação'!$F994</f>
        <v/>
      </c>
      <c r="D992" s="16" t="str">
        <f>'Memória de Calculo p Regulação'!G994</f>
        <v/>
      </c>
      <c r="E992" s="13" t="str">
        <f>'Memória de Calculo p Regulação'!H994</f>
        <v/>
      </c>
      <c r="F992" s="16" t="str">
        <f>'Memória de Calculo p Regulação'!I994</f>
        <v/>
      </c>
      <c r="G992" s="16">
        <f>'Memória de Calculo p Regulação'!J975</f>
        <v>0</v>
      </c>
      <c r="H992" s="16">
        <f>'Memória de Calculo p Regulação'!K975</f>
        <v>0</v>
      </c>
      <c r="I992" s="16">
        <f>'Memória de Calculo p Regulação'!L975</f>
        <v>0</v>
      </c>
      <c r="J992" s="16">
        <f>'Memória de Calculo p Regulação'!M994</f>
        <v>0</v>
      </c>
      <c r="K992" s="50">
        <f>'Memória de Calculo p Regulação'!N994</f>
        <v>0</v>
      </c>
      <c r="L992" s="51" t="str">
        <f>'Memória de Calculo p Regulação'!O994</f>
        <v/>
      </c>
      <c r="M992" s="51" t="str">
        <f>'Memória de Calculo p Regulação'!P994</f>
        <v/>
      </c>
    </row>
    <row r="993" spans="1:13" ht="39.950000000000003" customHeight="1" x14ac:dyDescent="0.25">
      <c r="A993" s="49">
        <f t="shared" si="15"/>
        <v>985</v>
      </c>
      <c r="B993" s="16">
        <f>'Memória de Calculo p Regulação'!$E995</f>
        <v>0</v>
      </c>
      <c r="C993" s="13" t="str">
        <f>'Memória de Calculo p Regulação'!$F995</f>
        <v/>
      </c>
      <c r="D993" s="16" t="str">
        <f>'Memória de Calculo p Regulação'!G995</f>
        <v/>
      </c>
      <c r="E993" s="13" t="str">
        <f>'Memória de Calculo p Regulação'!H995</f>
        <v/>
      </c>
      <c r="F993" s="16" t="str">
        <f>'Memória de Calculo p Regulação'!I995</f>
        <v/>
      </c>
      <c r="G993" s="16">
        <f>'Memória de Calculo p Regulação'!J976</f>
        <v>0</v>
      </c>
      <c r="H993" s="16">
        <f>'Memória de Calculo p Regulação'!K976</f>
        <v>0</v>
      </c>
      <c r="I993" s="16">
        <f>'Memória de Calculo p Regulação'!L976</f>
        <v>0</v>
      </c>
      <c r="J993" s="16">
        <f>'Memória de Calculo p Regulação'!M995</f>
        <v>0</v>
      </c>
      <c r="K993" s="50">
        <f>'Memória de Calculo p Regulação'!N995</f>
        <v>0</v>
      </c>
      <c r="L993" s="51" t="str">
        <f>'Memória de Calculo p Regulação'!O995</f>
        <v/>
      </c>
      <c r="M993" s="51" t="str">
        <f>'Memória de Calculo p Regulação'!P995</f>
        <v/>
      </c>
    </row>
    <row r="994" spans="1:13" ht="39.950000000000003" customHeight="1" x14ac:dyDescent="0.25">
      <c r="A994" s="49">
        <f t="shared" si="15"/>
        <v>986</v>
      </c>
      <c r="B994" s="16">
        <f>'Memória de Calculo p Regulação'!$E996</f>
        <v>0</v>
      </c>
      <c r="C994" s="13" t="str">
        <f>'Memória de Calculo p Regulação'!$F996</f>
        <v/>
      </c>
      <c r="D994" s="16" t="str">
        <f>'Memória de Calculo p Regulação'!G996</f>
        <v/>
      </c>
      <c r="E994" s="13" t="str">
        <f>'Memória de Calculo p Regulação'!H996</f>
        <v/>
      </c>
      <c r="F994" s="16" t="str">
        <f>'Memória de Calculo p Regulação'!I996</f>
        <v/>
      </c>
      <c r="G994" s="16">
        <f>'Memória de Calculo p Regulação'!J977</f>
        <v>0</v>
      </c>
      <c r="H994" s="16">
        <f>'Memória de Calculo p Regulação'!K977</f>
        <v>0</v>
      </c>
      <c r="I994" s="16">
        <f>'Memória de Calculo p Regulação'!L977</f>
        <v>0</v>
      </c>
      <c r="J994" s="16">
        <f>'Memória de Calculo p Regulação'!M996</f>
        <v>0</v>
      </c>
      <c r="K994" s="50">
        <f>'Memória de Calculo p Regulação'!N996</f>
        <v>0</v>
      </c>
      <c r="L994" s="51" t="str">
        <f>'Memória de Calculo p Regulação'!O996</f>
        <v/>
      </c>
      <c r="M994" s="51" t="str">
        <f>'Memória de Calculo p Regulação'!P996</f>
        <v/>
      </c>
    </row>
    <row r="995" spans="1:13" ht="39.950000000000003" customHeight="1" x14ac:dyDescent="0.25">
      <c r="A995" s="49">
        <f t="shared" si="15"/>
        <v>987</v>
      </c>
      <c r="B995" s="16">
        <f>'Memória de Calculo p Regulação'!$E997</f>
        <v>0</v>
      </c>
      <c r="C995" s="13" t="str">
        <f>'Memória de Calculo p Regulação'!$F997</f>
        <v/>
      </c>
      <c r="D995" s="16" t="str">
        <f>'Memória de Calculo p Regulação'!G997</f>
        <v/>
      </c>
      <c r="E995" s="13" t="str">
        <f>'Memória de Calculo p Regulação'!H997</f>
        <v/>
      </c>
      <c r="F995" s="16" t="str">
        <f>'Memória de Calculo p Regulação'!I997</f>
        <v/>
      </c>
      <c r="G995" s="16">
        <f>'Memória de Calculo p Regulação'!J978</f>
        <v>0</v>
      </c>
      <c r="H995" s="16">
        <f>'Memória de Calculo p Regulação'!K978</f>
        <v>0</v>
      </c>
      <c r="I995" s="16">
        <f>'Memória de Calculo p Regulação'!L978</f>
        <v>0</v>
      </c>
      <c r="J995" s="16">
        <f>'Memória de Calculo p Regulação'!M997</f>
        <v>0</v>
      </c>
      <c r="K995" s="50">
        <f>'Memória de Calculo p Regulação'!N997</f>
        <v>0</v>
      </c>
      <c r="L995" s="51" t="str">
        <f>'Memória de Calculo p Regulação'!O997</f>
        <v/>
      </c>
      <c r="M995" s="51" t="str">
        <f>'Memória de Calculo p Regulação'!P997</f>
        <v/>
      </c>
    </row>
    <row r="996" spans="1:13" ht="39.950000000000003" customHeight="1" x14ac:dyDescent="0.25">
      <c r="A996" s="49">
        <f t="shared" si="15"/>
        <v>988</v>
      </c>
      <c r="B996" s="16">
        <f>'Memória de Calculo p Regulação'!$E998</f>
        <v>0</v>
      </c>
      <c r="C996" s="13" t="str">
        <f>'Memória de Calculo p Regulação'!$F998</f>
        <v/>
      </c>
      <c r="D996" s="16" t="str">
        <f>'Memória de Calculo p Regulação'!G998</f>
        <v/>
      </c>
      <c r="E996" s="13" t="str">
        <f>'Memória de Calculo p Regulação'!H998</f>
        <v/>
      </c>
      <c r="F996" s="16" t="str">
        <f>'Memória de Calculo p Regulação'!I998</f>
        <v/>
      </c>
      <c r="G996" s="16">
        <f>'Memória de Calculo p Regulação'!J979</f>
        <v>0</v>
      </c>
      <c r="H996" s="16">
        <f>'Memória de Calculo p Regulação'!K979</f>
        <v>0</v>
      </c>
      <c r="I996" s="16">
        <f>'Memória de Calculo p Regulação'!L979</f>
        <v>0</v>
      </c>
      <c r="J996" s="16">
        <f>'Memória de Calculo p Regulação'!M998</f>
        <v>0</v>
      </c>
      <c r="K996" s="50">
        <f>'Memória de Calculo p Regulação'!N998</f>
        <v>0</v>
      </c>
      <c r="L996" s="51" t="str">
        <f>'Memória de Calculo p Regulação'!O998</f>
        <v/>
      </c>
      <c r="M996" s="51" t="str">
        <f>'Memória de Calculo p Regulação'!P998</f>
        <v/>
      </c>
    </row>
    <row r="997" spans="1:13" ht="39.950000000000003" customHeight="1" x14ac:dyDescent="0.25">
      <c r="A997" s="49">
        <f t="shared" si="15"/>
        <v>989</v>
      </c>
      <c r="B997" s="16">
        <f>'Memória de Calculo p Regulação'!$E999</f>
        <v>0</v>
      </c>
      <c r="C997" s="13" t="str">
        <f>'Memória de Calculo p Regulação'!$F999</f>
        <v/>
      </c>
      <c r="D997" s="16" t="str">
        <f>'Memória de Calculo p Regulação'!G999</f>
        <v/>
      </c>
      <c r="E997" s="13" t="str">
        <f>'Memória de Calculo p Regulação'!H999</f>
        <v/>
      </c>
      <c r="F997" s="16" t="str">
        <f>'Memória de Calculo p Regulação'!I999</f>
        <v/>
      </c>
      <c r="G997" s="16">
        <f>'Memória de Calculo p Regulação'!J980</f>
        <v>0</v>
      </c>
      <c r="H997" s="16">
        <f>'Memória de Calculo p Regulação'!K980</f>
        <v>0</v>
      </c>
      <c r="I997" s="16">
        <f>'Memória de Calculo p Regulação'!L980</f>
        <v>0</v>
      </c>
      <c r="J997" s="16">
        <f>'Memória de Calculo p Regulação'!M999</f>
        <v>0</v>
      </c>
      <c r="K997" s="50">
        <f>'Memória de Calculo p Regulação'!N999</f>
        <v>0</v>
      </c>
      <c r="L997" s="51" t="str">
        <f>'Memória de Calculo p Regulação'!O999</f>
        <v/>
      </c>
      <c r="M997" s="51" t="str">
        <f>'Memória de Calculo p Regulação'!P999</f>
        <v/>
      </c>
    </row>
    <row r="998" spans="1:13" ht="39.950000000000003" customHeight="1" x14ac:dyDescent="0.25">
      <c r="A998" s="49">
        <f t="shared" si="15"/>
        <v>990</v>
      </c>
      <c r="B998" s="16">
        <f>'Memória de Calculo p Regulação'!$E1000</f>
        <v>0</v>
      </c>
      <c r="C998" s="13" t="str">
        <f>'Memória de Calculo p Regulação'!$F1000</f>
        <v/>
      </c>
      <c r="D998" s="16" t="str">
        <f>'Memória de Calculo p Regulação'!G1000</f>
        <v/>
      </c>
      <c r="E998" s="13" t="str">
        <f>'Memória de Calculo p Regulação'!H1000</f>
        <v/>
      </c>
      <c r="F998" s="16" t="str">
        <f>'Memória de Calculo p Regulação'!I1000</f>
        <v/>
      </c>
      <c r="G998" s="16">
        <f>'Memória de Calculo p Regulação'!J981</f>
        <v>0</v>
      </c>
      <c r="H998" s="16">
        <f>'Memória de Calculo p Regulação'!K981</f>
        <v>0</v>
      </c>
      <c r="I998" s="16">
        <f>'Memória de Calculo p Regulação'!L981</f>
        <v>0</v>
      </c>
      <c r="J998" s="16">
        <f>'Memória de Calculo p Regulação'!M1000</f>
        <v>0</v>
      </c>
      <c r="K998" s="50">
        <f>'Memória de Calculo p Regulação'!N1000</f>
        <v>0</v>
      </c>
      <c r="L998" s="51" t="str">
        <f>'Memória de Calculo p Regulação'!O1000</f>
        <v/>
      </c>
      <c r="M998" s="51" t="str">
        <f>'Memória de Calculo p Regulação'!P1000</f>
        <v/>
      </c>
    </row>
    <row r="999" spans="1:13" ht="39.950000000000003" customHeight="1" x14ac:dyDescent="0.25">
      <c r="A999" s="49">
        <f t="shared" si="15"/>
        <v>991</v>
      </c>
      <c r="B999" s="16">
        <f>'Memória de Calculo p Regulação'!$E1001</f>
        <v>0</v>
      </c>
      <c r="C999" s="13" t="str">
        <f>'Memória de Calculo p Regulação'!$F1001</f>
        <v/>
      </c>
      <c r="D999" s="16" t="str">
        <f>'Memória de Calculo p Regulação'!G1001</f>
        <v/>
      </c>
      <c r="E999" s="13" t="str">
        <f>'Memória de Calculo p Regulação'!H1001</f>
        <v/>
      </c>
      <c r="F999" s="16" t="str">
        <f>'Memória de Calculo p Regulação'!I1001</f>
        <v/>
      </c>
      <c r="G999" s="16">
        <f>'Memória de Calculo p Regulação'!J982</f>
        <v>0</v>
      </c>
      <c r="H999" s="16">
        <f>'Memória de Calculo p Regulação'!K982</f>
        <v>0</v>
      </c>
      <c r="I999" s="16">
        <f>'Memória de Calculo p Regulação'!L982</f>
        <v>0</v>
      </c>
      <c r="J999" s="16">
        <f>'Memória de Calculo p Regulação'!M1001</f>
        <v>0</v>
      </c>
      <c r="K999" s="50">
        <f>'Memória de Calculo p Regulação'!N1001</f>
        <v>0</v>
      </c>
      <c r="L999" s="51" t="str">
        <f>'Memória de Calculo p Regulação'!O1001</f>
        <v/>
      </c>
      <c r="M999" s="51" t="str">
        <f>'Memória de Calculo p Regulação'!P1001</f>
        <v/>
      </c>
    </row>
    <row r="1000" spans="1:13" ht="39.950000000000003" customHeight="1" x14ac:dyDescent="0.25">
      <c r="A1000" s="49">
        <f t="shared" si="15"/>
        <v>992</v>
      </c>
      <c r="B1000" s="16">
        <f>'Memória de Calculo p Regulação'!$E1002</f>
        <v>0</v>
      </c>
      <c r="C1000" s="13" t="str">
        <f>'Memória de Calculo p Regulação'!$F1002</f>
        <v/>
      </c>
      <c r="D1000" s="16" t="str">
        <f>'Memória de Calculo p Regulação'!G1002</f>
        <v/>
      </c>
      <c r="E1000" s="13" t="str">
        <f>'Memória de Calculo p Regulação'!H1002</f>
        <v/>
      </c>
      <c r="F1000" s="16" t="str">
        <f>'Memória de Calculo p Regulação'!I1002</f>
        <v/>
      </c>
      <c r="G1000" s="16">
        <f>'Memória de Calculo p Regulação'!J983</f>
        <v>0</v>
      </c>
      <c r="H1000" s="16">
        <f>'Memória de Calculo p Regulação'!K983</f>
        <v>0</v>
      </c>
      <c r="I1000" s="16">
        <f>'Memória de Calculo p Regulação'!L983</f>
        <v>0</v>
      </c>
      <c r="J1000" s="16">
        <f>'Memória de Calculo p Regulação'!M1002</f>
        <v>0</v>
      </c>
      <c r="K1000" s="50">
        <f>'Memória de Calculo p Regulação'!N1002</f>
        <v>0</v>
      </c>
      <c r="L1000" s="51" t="str">
        <f>'Memória de Calculo p Regulação'!O1002</f>
        <v/>
      </c>
      <c r="M1000" s="51" t="str">
        <f>'Memória de Calculo p Regulação'!P1002</f>
        <v/>
      </c>
    </row>
  </sheetData>
  <sheetProtection algorithmName="SHA-512" hashValue="9px4RU8tPz10rBBjk39yED4AJy9PiJCdx1ImnbbuCR+aYanKCqly+CVn1PwouzSUbIh6RV1bXrNM5yQgo5OcJA==" saltValue="Z5LutduZt7v7Gt7PD/50JA==" spinCount="100000" sheet="1" selectLockedCells="1" selectUnlockedCells="1"/>
  <protectedRanges>
    <protectedRange sqref="C6:D6" name="Intervalo1"/>
  </protectedRanges>
  <mergeCells count="1">
    <mergeCell ref="C1:C2"/>
  </mergeCells>
  <printOptions horizontalCentered="1"/>
  <pageMargins left="0.23622047244094491" right="0.23622047244094491" top="0.19685039370078741" bottom="0.55118110236220474" header="0.31496062992125984" footer="0.31496062992125984"/>
  <pageSetup paperSize="9" scale="50" orientation="landscape" r:id="rId1"/>
  <headerFooter>
    <oddFooter>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58"/>
  <sheetViews>
    <sheetView showGridLines="0" zoomScale="80" zoomScaleNormal="80" workbookViewId="0">
      <pane ySplit="1" topLeftCell="A2" activePane="bottomLeft" state="frozen"/>
      <selection pane="bottomLeft" activeCell="C559" sqref="C559"/>
    </sheetView>
  </sheetViews>
  <sheetFormatPr defaultRowHeight="15" x14ac:dyDescent="0.25"/>
  <cols>
    <col min="1" max="1" width="14.7109375" style="100" customWidth="1"/>
    <col min="2" max="2" width="111.42578125" style="54" bestFit="1" customWidth="1"/>
    <col min="3" max="4" width="16.7109375" style="53" customWidth="1"/>
    <col min="5" max="5" width="10.7109375" style="55" customWidth="1"/>
    <col min="6" max="6" width="14.7109375" style="55" customWidth="1"/>
    <col min="7" max="7" width="12.7109375" style="53" customWidth="1"/>
    <col min="8" max="8" width="80.7109375" style="54" customWidth="1"/>
    <col min="9" max="9" width="14.7109375" style="55" customWidth="1"/>
    <col min="10" max="10" width="9.140625" style="1"/>
    <col min="11" max="11" width="20.42578125" style="1" customWidth="1"/>
    <col min="12" max="16384" width="9.140625" style="1"/>
  </cols>
  <sheetData>
    <row r="1" spans="1:9" ht="50.1" customHeight="1" x14ac:dyDescent="0.25">
      <c r="A1" s="99" t="s">
        <v>11505</v>
      </c>
      <c r="B1" s="87" t="s">
        <v>409</v>
      </c>
      <c r="C1" s="86" t="s">
        <v>410</v>
      </c>
      <c r="D1" s="86" t="s">
        <v>0</v>
      </c>
      <c r="E1" s="86" t="s">
        <v>2944</v>
      </c>
      <c r="F1" s="86" t="s">
        <v>3247</v>
      </c>
      <c r="G1" s="86" t="s">
        <v>3144</v>
      </c>
      <c r="H1" s="87" t="s">
        <v>3225</v>
      </c>
      <c r="I1" s="86" t="s">
        <v>2945</v>
      </c>
    </row>
    <row r="2" spans="1:9" ht="39.950000000000003" customHeight="1" x14ac:dyDescent="0.25">
      <c r="A2" s="129" t="s">
        <v>11492</v>
      </c>
      <c r="B2" s="109" t="s">
        <v>405</v>
      </c>
      <c r="C2" s="110">
        <v>2175</v>
      </c>
      <c r="D2" s="111" t="s">
        <v>1</v>
      </c>
      <c r="E2" s="111" t="s">
        <v>2946</v>
      </c>
      <c r="F2" s="112" t="s">
        <v>3101</v>
      </c>
      <c r="G2" s="129" t="s">
        <v>3260</v>
      </c>
      <c r="H2" s="109" t="s">
        <v>3238</v>
      </c>
      <c r="I2" s="111" t="s">
        <v>2951</v>
      </c>
    </row>
    <row r="3" spans="1:9" ht="39.950000000000003" customHeight="1" x14ac:dyDescent="0.25">
      <c r="A3" s="129" t="s">
        <v>11494</v>
      </c>
      <c r="B3" s="109" t="s">
        <v>406</v>
      </c>
      <c r="C3" s="110">
        <v>3475</v>
      </c>
      <c r="D3" s="111" t="s">
        <v>1</v>
      </c>
      <c r="E3" s="111" t="s">
        <v>2946</v>
      </c>
      <c r="F3" s="112" t="s">
        <v>3101</v>
      </c>
      <c r="G3" s="129" t="s">
        <v>3260</v>
      </c>
      <c r="H3" s="109" t="s">
        <v>3238</v>
      </c>
      <c r="I3" s="111" t="s">
        <v>2951</v>
      </c>
    </row>
    <row r="4" spans="1:9" ht="39.950000000000003" customHeight="1" x14ac:dyDescent="0.25">
      <c r="A4" s="129" t="s">
        <v>11493</v>
      </c>
      <c r="B4" s="109" t="s">
        <v>407</v>
      </c>
      <c r="C4" s="110">
        <v>3450</v>
      </c>
      <c r="D4" s="111" t="s">
        <v>1</v>
      </c>
      <c r="E4" s="111" t="s">
        <v>2946</v>
      </c>
      <c r="F4" s="112" t="s">
        <v>3101</v>
      </c>
      <c r="G4" s="129" t="s">
        <v>3260</v>
      </c>
      <c r="H4" s="109" t="s">
        <v>3238</v>
      </c>
      <c r="I4" s="111" t="s">
        <v>2951</v>
      </c>
    </row>
    <row r="5" spans="1:9" ht="39.950000000000003" customHeight="1" x14ac:dyDescent="0.25">
      <c r="A5" s="129" t="s">
        <v>11495</v>
      </c>
      <c r="B5" s="113" t="s">
        <v>3157</v>
      </c>
      <c r="C5" s="110">
        <v>537.5</v>
      </c>
      <c r="D5" s="111" t="s">
        <v>1</v>
      </c>
      <c r="E5" s="111" t="s">
        <v>3146</v>
      </c>
      <c r="F5" s="112" t="s">
        <v>2947</v>
      </c>
      <c r="G5" s="129" t="s">
        <v>3251</v>
      </c>
      <c r="H5" s="109" t="s">
        <v>3229</v>
      </c>
      <c r="I5" s="111" t="s">
        <v>2948</v>
      </c>
    </row>
    <row r="6" spans="1:9" ht="39.950000000000003" customHeight="1" x14ac:dyDescent="0.25">
      <c r="A6" s="129" t="s">
        <v>11496</v>
      </c>
      <c r="B6" s="109" t="s">
        <v>3158</v>
      </c>
      <c r="C6" s="110">
        <v>537.5</v>
      </c>
      <c r="D6" s="111" t="s">
        <v>1</v>
      </c>
      <c r="E6" s="111" t="s">
        <v>3146</v>
      </c>
      <c r="F6" s="112" t="s">
        <v>2947</v>
      </c>
      <c r="G6" s="129" t="s">
        <v>3251</v>
      </c>
      <c r="H6" s="109" t="s">
        <v>3229</v>
      </c>
      <c r="I6" s="111" t="s">
        <v>2948</v>
      </c>
    </row>
    <row r="7" spans="1:9" ht="39.950000000000003" customHeight="1" x14ac:dyDescent="0.25">
      <c r="A7" s="129" t="s">
        <v>11497</v>
      </c>
      <c r="B7" s="109" t="s">
        <v>3159</v>
      </c>
      <c r="C7" s="110">
        <v>537.5</v>
      </c>
      <c r="D7" s="111" t="s">
        <v>1</v>
      </c>
      <c r="E7" s="111" t="s">
        <v>3146</v>
      </c>
      <c r="F7" s="112" t="s">
        <v>2947</v>
      </c>
      <c r="G7" s="129" t="s">
        <v>3251</v>
      </c>
      <c r="H7" s="109" t="s">
        <v>3229</v>
      </c>
      <c r="I7" s="111" t="s">
        <v>2948</v>
      </c>
    </row>
    <row r="8" spans="1:9" ht="39.950000000000003" customHeight="1" x14ac:dyDescent="0.25">
      <c r="A8" s="129" t="s">
        <v>11498</v>
      </c>
      <c r="B8" s="109" t="s">
        <v>3293</v>
      </c>
      <c r="C8" s="110">
        <v>537.5</v>
      </c>
      <c r="D8" s="111" t="s">
        <v>1</v>
      </c>
      <c r="E8" s="111" t="s">
        <v>3146</v>
      </c>
      <c r="F8" s="112" t="s">
        <v>2947</v>
      </c>
      <c r="G8" s="129" t="s">
        <v>3251</v>
      </c>
      <c r="H8" s="109" t="s">
        <v>3229</v>
      </c>
      <c r="I8" s="111" t="s">
        <v>2948</v>
      </c>
    </row>
    <row r="9" spans="1:9" ht="39.950000000000003" customHeight="1" x14ac:dyDescent="0.25">
      <c r="A9" s="129" t="s">
        <v>11499</v>
      </c>
      <c r="B9" s="109" t="s">
        <v>3160</v>
      </c>
      <c r="C9" s="110">
        <v>537.5</v>
      </c>
      <c r="D9" s="111" t="s">
        <v>1</v>
      </c>
      <c r="E9" s="111" t="s">
        <v>3146</v>
      </c>
      <c r="F9" s="112" t="s">
        <v>2947</v>
      </c>
      <c r="G9" s="129" t="s">
        <v>3251</v>
      </c>
      <c r="H9" s="109" t="s">
        <v>3229</v>
      </c>
      <c r="I9" s="111" t="s">
        <v>2948</v>
      </c>
    </row>
    <row r="10" spans="1:9" ht="39.950000000000003" customHeight="1" x14ac:dyDescent="0.25">
      <c r="A10" s="129" t="s">
        <v>649</v>
      </c>
      <c r="B10" s="109" t="s">
        <v>3294</v>
      </c>
      <c r="C10" s="110">
        <v>3249.84</v>
      </c>
      <c r="D10" s="111" t="s">
        <v>1</v>
      </c>
      <c r="E10" s="111" t="s">
        <v>2949</v>
      </c>
      <c r="F10" s="112" t="s">
        <v>2947</v>
      </c>
      <c r="G10" s="129" t="s">
        <v>3253</v>
      </c>
      <c r="H10" s="109" t="s">
        <v>3231</v>
      </c>
      <c r="I10" s="111" t="s">
        <v>2950</v>
      </c>
    </row>
    <row r="11" spans="1:9" ht="39.950000000000003" customHeight="1" x14ac:dyDescent="0.25">
      <c r="A11" s="129" t="s">
        <v>650</v>
      </c>
      <c r="B11" s="109" t="s">
        <v>3295</v>
      </c>
      <c r="C11" s="110">
        <v>1114.44</v>
      </c>
      <c r="D11" s="111" t="s">
        <v>1</v>
      </c>
      <c r="E11" s="111" t="s">
        <v>2949</v>
      </c>
      <c r="F11" s="112" t="s">
        <v>2947</v>
      </c>
      <c r="G11" s="129" t="s">
        <v>3253</v>
      </c>
      <c r="H11" s="109" t="s">
        <v>3231</v>
      </c>
      <c r="I11" s="111" t="s">
        <v>2950</v>
      </c>
    </row>
    <row r="12" spans="1:9" ht="39.950000000000003" customHeight="1" x14ac:dyDescent="0.25">
      <c r="A12" s="129" t="s">
        <v>660</v>
      </c>
      <c r="B12" s="109" t="s">
        <v>3296</v>
      </c>
      <c r="C12" s="110">
        <v>1149.92</v>
      </c>
      <c r="D12" s="89" t="s">
        <v>1</v>
      </c>
      <c r="E12" s="89" t="s">
        <v>2949</v>
      </c>
      <c r="F12" s="89" t="s">
        <v>2947</v>
      </c>
      <c r="G12" s="134" t="s">
        <v>3253</v>
      </c>
      <c r="H12" s="88" t="s">
        <v>3231</v>
      </c>
      <c r="I12" s="89" t="s">
        <v>2950</v>
      </c>
    </row>
    <row r="13" spans="1:9" ht="39.950000000000003" customHeight="1" x14ac:dyDescent="0.25">
      <c r="A13" s="129" t="s">
        <v>686</v>
      </c>
      <c r="B13" s="109" t="s">
        <v>3297</v>
      </c>
      <c r="C13" s="110">
        <v>582</v>
      </c>
      <c r="D13" s="111" t="s">
        <v>1</v>
      </c>
      <c r="E13" s="111" t="s">
        <v>3146</v>
      </c>
      <c r="F13" s="112" t="s">
        <v>2947</v>
      </c>
      <c r="G13" s="129" t="s">
        <v>3253</v>
      </c>
      <c r="H13" s="109" t="s">
        <v>3231</v>
      </c>
      <c r="I13" s="111" t="s">
        <v>2948</v>
      </c>
    </row>
    <row r="14" spans="1:9" ht="39.950000000000003" customHeight="1" x14ac:dyDescent="0.25">
      <c r="A14" s="129" t="s">
        <v>13</v>
      </c>
      <c r="B14" s="113" t="s">
        <v>2963</v>
      </c>
      <c r="C14" s="110">
        <v>537.5</v>
      </c>
      <c r="D14" s="111" t="s">
        <v>1</v>
      </c>
      <c r="E14" s="111" t="s">
        <v>3146</v>
      </c>
      <c r="F14" s="112" t="s">
        <v>2947</v>
      </c>
      <c r="G14" s="129" t="s">
        <v>3250</v>
      </c>
      <c r="H14" s="109" t="s">
        <v>3228</v>
      </c>
      <c r="I14" s="111" t="s">
        <v>2948</v>
      </c>
    </row>
    <row r="15" spans="1:9" ht="39.950000000000003" customHeight="1" x14ac:dyDescent="0.25">
      <c r="A15" s="129" t="s">
        <v>27</v>
      </c>
      <c r="B15" s="109" t="s">
        <v>2975</v>
      </c>
      <c r="C15" s="110">
        <v>915.1</v>
      </c>
      <c r="D15" s="111" t="s">
        <v>1</v>
      </c>
      <c r="E15" s="111" t="s">
        <v>3146</v>
      </c>
      <c r="F15" s="112" t="s">
        <v>2947</v>
      </c>
      <c r="G15" s="129" t="s">
        <v>3255</v>
      </c>
      <c r="H15" s="109" t="s">
        <v>3233</v>
      </c>
      <c r="I15" s="111" t="s">
        <v>2948</v>
      </c>
    </row>
    <row r="16" spans="1:9" ht="39.950000000000003" customHeight="1" x14ac:dyDescent="0.25">
      <c r="A16" s="129" t="s">
        <v>28</v>
      </c>
      <c r="B16" s="109" t="s">
        <v>11315</v>
      </c>
      <c r="C16" s="110">
        <v>817.04</v>
      </c>
      <c r="D16" s="111" t="s">
        <v>1</v>
      </c>
      <c r="E16" s="111" t="s">
        <v>3146</v>
      </c>
      <c r="F16" s="112" t="s">
        <v>2947</v>
      </c>
      <c r="G16" s="129" t="s">
        <v>3255</v>
      </c>
      <c r="H16" s="109" t="s">
        <v>3233</v>
      </c>
      <c r="I16" s="111" t="s">
        <v>2948</v>
      </c>
    </row>
    <row r="17" spans="1:9" ht="39.950000000000003" customHeight="1" x14ac:dyDescent="0.25">
      <c r="A17" s="129" t="s">
        <v>29</v>
      </c>
      <c r="B17" s="109" t="s">
        <v>11316</v>
      </c>
      <c r="C17" s="110">
        <v>766.14</v>
      </c>
      <c r="D17" s="111" t="s">
        <v>1</v>
      </c>
      <c r="E17" s="111" t="s">
        <v>3146</v>
      </c>
      <c r="F17" s="112" t="s">
        <v>2947</v>
      </c>
      <c r="G17" s="129" t="s">
        <v>3255</v>
      </c>
      <c r="H17" s="109" t="s">
        <v>3233</v>
      </c>
      <c r="I17" s="111" t="s">
        <v>2948</v>
      </c>
    </row>
    <row r="18" spans="1:9" ht="39.950000000000003" customHeight="1" x14ac:dyDescent="0.25">
      <c r="A18" s="129" t="s">
        <v>30</v>
      </c>
      <c r="B18" s="109" t="s">
        <v>11317</v>
      </c>
      <c r="C18" s="110">
        <v>332.94</v>
      </c>
      <c r="D18" s="111" t="s">
        <v>1</v>
      </c>
      <c r="E18" s="111" t="s">
        <v>3146</v>
      </c>
      <c r="F18" s="112" t="s">
        <v>2947</v>
      </c>
      <c r="G18" s="129" t="s">
        <v>3255</v>
      </c>
      <c r="H18" s="109" t="s">
        <v>3233</v>
      </c>
      <c r="I18" s="111" t="s">
        <v>2948</v>
      </c>
    </row>
    <row r="19" spans="1:9" ht="39.950000000000003" customHeight="1" x14ac:dyDescent="0.25">
      <c r="A19" s="130" t="s">
        <v>31</v>
      </c>
      <c r="B19" s="114" t="s">
        <v>2976</v>
      </c>
      <c r="C19" s="115">
        <v>353.44</v>
      </c>
      <c r="D19" s="116" t="s">
        <v>1</v>
      </c>
      <c r="E19" s="116" t="s">
        <v>3146</v>
      </c>
      <c r="F19" s="117" t="s">
        <v>2947</v>
      </c>
      <c r="G19" s="130" t="s">
        <v>3255</v>
      </c>
      <c r="H19" s="114" t="s">
        <v>3233</v>
      </c>
      <c r="I19" s="116" t="s">
        <v>2948</v>
      </c>
    </row>
    <row r="20" spans="1:9" ht="39.950000000000003" customHeight="1" x14ac:dyDescent="0.25">
      <c r="A20" s="130" t="s">
        <v>32</v>
      </c>
      <c r="B20" s="114" t="s">
        <v>2977</v>
      </c>
      <c r="C20" s="115">
        <v>649.08000000000004</v>
      </c>
      <c r="D20" s="116" t="s">
        <v>1</v>
      </c>
      <c r="E20" s="116" t="s">
        <v>3146</v>
      </c>
      <c r="F20" s="117" t="s">
        <v>2947</v>
      </c>
      <c r="G20" s="130" t="s">
        <v>3255</v>
      </c>
      <c r="H20" s="114" t="s">
        <v>3233</v>
      </c>
      <c r="I20" s="116" t="s">
        <v>2948</v>
      </c>
    </row>
    <row r="21" spans="1:9" ht="39.950000000000003" customHeight="1" x14ac:dyDescent="0.25">
      <c r="A21" s="129" t="s">
        <v>33</v>
      </c>
      <c r="B21" s="109" t="s">
        <v>34</v>
      </c>
      <c r="C21" s="110">
        <v>154.56</v>
      </c>
      <c r="D21" s="111" t="s">
        <v>1</v>
      </c>
      <c r="E21" s="111" t="s">
        <v>3146</v>
      </c>
      <c r="F21" s="112" t="s">
        <v>2947</v>
      </c>
      <c r="G21" s="129" t="s">
        <v>3255</v>
      </c>
      <c r="H21" s="109" t="s">
        <v>3233</v>
      </c>
      <c r="I21" s="111" t="s">
        <v>2948</v>
      </c>
    </row>
    <row r="22" spans="1:9" ht="39.950000000000003" customHeight="1" x14ac:dyDescent="0.25">
      <c r="A22" s="129" t="s">
        <v>35</v>
      </c>
      <c r="B22" s="109" t="s">
        <v>2978</v>
      </c>
      <c r="C22" s="110">
        <v>214.6</v>
      </c>
      <c r="D22" s="111" t="s">
        <v>1</v>
      </c>
      <c r="E22" s="111" t="s">
        <v>3146</v>
      </c>
      <c r="F22" s="112" t="s">
        <v>2947</v>
      </c>
      <c r="G22" s="129" t="s">
        <v>3255</v>
      </c>
      <c r="H22" s="109" t="s">
        <v>3233</v>
      </c>
      <c r="I22" s="111" t="s">
        <v>2948</v>
      </c>
    </row>
    <row r="23" spans="1:9" ht="39.950000000000003" customHeight="1" x14ac:dyDescent="0.25">
      <c r="A23" s="129" t="s">
        <v>36</v>
      </c>
      <c r="B23" s="109" t="s">
        <v>2979</v>
      </c>
      <c r="C23" s="110">
        <v>677.4</v>
      </c>
      <c r="D23" s="111" t="s">
        <v>1</v>
      </c>
      <c r="E23" s="118" t="s">
        <v>3146</v>
      </c>
      <c r="F23" s="112" t="s">
        <v>2947</v>
      </c>
      <c r="G23" s="129" t="s">
        <v>3255</v>
      </c>
      <c r="H23" s="109" t="s">
        <v>3233</v>
      </c>
      <c r="I23" s="111" t="s">
        <v>2948</v>
      </c>
    </row>
    <row r="24" spans="1:9" ht="39.950000000000003" customHeight="1" x14ac:dyDescent="0.25">
      <c r="A24" s="129" t="s">
        <v>37</v>
      </c>
      <c r="B24" s="109" t="s">
        <v>38</v>
      </c>
      <c r="C24" s="110">
        <v>266.06</v>
      </c>
      <c r="D24" s="111" t="s">
        <v>1</v>
      </c>
      <c r="E24" s="111" t="s">
        <v>3146</v>
      </c>
      <c r="F24" s="112" t="s">
        <v>2947</v>
      </c>
      <c r="G24" s="129" t="s">
        <v>3255</v>
      </c>
      <c r="H24" s="109" t="s">
        <v>3233</v>
      </c>
      <c r="I24" s="111" t="s">
        <v>2948</v>
      </c>
    </row>
    <row r="25" spans="1:9" ht="39.950000000000003" customHeight="1" x14ac:dyDescent="0.25">
      <c r="A25" s="129" t="s">
        <v>40</v>
      </c>
      <c r="B25" s="109" t="s">
        <v>2981</v>
      </c>
      <c r="C25" s="110">
        <v>360.64</v>
      </c>
      <c r="D25" s="111" t="s">
        <v>1</v>
      </c>
      <c r="E25" s="111" t="s">
        <v>3146</v>
      </c>
      <c r="F25" s="112" t="s">
        <v>2947</v>
      </c>
      <c r="G25" s="129" t="s">
        <v>3255</v>
      </c>
      <c r="H25" s="109" t="s">
        <v>3233</v>
      </c>
      <c r="I25" s="111" t="s">
        <v>2948</v>
      </c>
    </row>
    <row r="26" spans="1:9" ht="39.950000000000003" customHeight="1" x14ac:dyDescent="0.25">
      <c r="A26" s="129" t="s">
        <v>41</v>
      </c>
      <c r="B26" s="109" t="s">
        <v>3324</v>
      </c>
      <c r="C26" s="110">
        <v>381.98</v>
      </c>
      <c r="D26" s="111" t="s">
        <v>1</v>
      </c>
      <c r="E26" s="111" t="s">
        <v>3146</v>
      </c>
      <c r="F26" s="112" t="s">
        <v>2947</v>
      </c>
      <c r="G26" s="129" t="s">
        <v>3255</v>
      </c>
      <c r="H26" s="109" t="s">
        <v>3233</v>
      </c>
      <c r="I26" s="111" t="s">
        <v>2948</v>
      </c>
    </row>
    <row r="27" spans="1:9" ht="39.950000000000003" customHeight="1" x14ac:dyDescent="0.25">
      <c r="A27" s="129" t="s">
        <v>42</v>
      </c>
      <c r="B27" s="109" t="s">
        <v>2982</v>
      </c>
      <c r="C27" s="110">
        <v>915.1</v>
      </c>
      <c r="D27" s="111" t="s">
        <v>1</v>
      </c>
      <c r="E27" s="111" t="s">
        <v>3146</v>
      </c>
      <c r="F27" s="112" t="s">
        <v>2947</v>
      </c>
      <c r="G27" s="129" t="s">
        <v>3255</v>
      </c>
      <c r="H27" s="109" t="s">
        <v>3233</v>
      </c>
      <c r="I27" s="111" t="s">
        <v>2948</v>
      </c>
    </row>
    <row r="28" spans="1:9" ht="39.950000000000003" customHeight="1" x14ac:dyDescent="0.25">
      <c r="A28" s="129" t="s">
        <v>43</v>
      </c>
      <c r="B28" s="109" t="s">
        <v>2983</v>
      </c>
      <c r="C28" s="110">
        <v>915.1</v>
      </c>
      <c r="D28" s="111" t="s">
        <v>1</v>
      </c>
      <c r="E28" s="111" t="s">
        <v>3146</v>
      </c>
      <c r="F28" s="112" t="s">
        <v>2947</v>
      </c>
      <c r="G28" s="129" t="s">
        <v>3255</v>
      </c>
      <c r="H28" s="109" t="s">
        <v>3233</v>
      </c>
      <c r="I28" s="111" t="s">
        <v>2948</v>
      </c>
    </row>
    <row r="29" spans="1:9" ht="39.950000000000003" customHeight="1" x14ac:dyDescent="0.25">
      <c r="A29" s="129" t="s">
        <v>44</v>
      </c>
      <c r="B29" s="109" t="s">
        <v>11318</v>
      </c>
      <c r="C29" s="110">
        <v>261</v>
      </c>
      <c r="D29" s="111" t="s">
        <v>1</v>
      </c>
      <c r="E29" s="111" t="s">
        <v>3146</v>
      </c>
      <c r="F29" s="112" t="s">
        <v>2947</v>
      </c>
      <c r="G29" s="129" t="s">
        <v>3255</v>
      </c>
      <c r="H29" s="109" t="s">
        <v>3233</v>
      </c>
      <c r="I29" s="111" t="s">
        <v>2948</v>
      </c>
    </row>
    <row r="30" spans="1:9" ht="39.950000000000003" customHeight="1" x14ac:dyDescent="0.25">
      <c r="A30" s="129" t="s">
        <v>45</v>
      </c>
      <c r="B30" s="109" t="s">
        <v>2984</v>
      </c>
      <c r="C30" s="110">
        <v>1813.6</v>
      </c>
      <c r="D30" s="111" t="s">
        <v>1</v>
      </c>
      <c r="E30" s="111" t="s">
        <v>3146</v>
      </c>
      <c r="F30" s="112" t="s">
        <v>2947</v>
      </c>
      <c r="G30" s="129" t="s">
        <v>3255</v>
      </c>
      <c r="H30" s="109" t="s">
        <v>3233</v>
      </c>
      <c r="I30" s="111" t="s">
        <v>2948</v>
      </c>
    </row>
    <row r="31" spans="1:9" ht="39.950000000000003" customHeight="1" x14ac:dyDescent="0.25">
      <c r="A31" s="129" t="s">
        <v>113</v>
      </c>
      <c r="B31" s="113" t="s">
        <v>114</v>
      </c>
      <c r="C31" s="110">
        <v>379.46</v>
      </c>
      <c r="D31" s="111" t="s">
        <v>1</v>
      </c>
      <c r="E31" s="111" t="s">
        <v>3146</v>
      </c>
      <c r="F31" s="112" t="s">
        <v>2947</v>
      </c>
      <c r="G31" s="129" t="s">
        <v>3252</v>
      </c>
      <c r="H31" s="109" t="s">
        <v>3230</v>
      </c>
      <c r="I31" s="111" t="s">
        <v>2948</v>
      </c>
    </row>
    <row r="32" spans="1:9" ht="39.950000000000003" customHeight="1" x14ac:dyDescent="0.25">
      <c r="A32" s="129" t="s">
        <v>46</v>
      </c>
      <c r="B32" s="113" t="s">
        <v>2985</v>
      </c>
      <c r="C32" s="110">
        <v>340.88</v>
      </c>
      <c r="D32" s="111" t="s">
        <v>1</v>
      </c>
      <c r="E32" s="111" t="s">
        <v>3146</v>
      </c>
      <c r="F32" s="112" t="s">
        <v>2947</v>
      </c>
      <c r="G32" s="129" t="s">
        <v>3252</v>
      </c>
      <c r="H32" s="109" t="s">
        <v>3230</v>
      </c>
      <c r="I32" s="111" t="s">
        <v>2948</v>
      </c>
    </row>
    <row r="33" spans="1:9" ht="39.950000000000003" customHeight="1" x14ac:dyDescent="0.25">
      <c r="A33" s="129" t="s">
        <v>47</v>
      </c>
      <c r="B33" s="113" t="s">
        <v>2986</v>
      </c>
      <c r="C33" s="110">
        <v>402.02</v>
      </c>
      <c r="D33" s="111" t="s">
        <v>1</v>
      </c>
      <c r="E33" s="111" t="s">
        <v>3146</v>
      </c>
      <c r="F33" s="112" t="s">
        <v>2947</v>
      </c>
      <c r="G33" s="129" t="s">
        <v>3252</v>
      </c>
      <c r="H33" s="109" t="s">
        <v>3230</v>
      </c>
      <c r="I33" s="111" t="s">
        <v>2948</v>
      </c>
    </row>
    <row r="34" spans="1:9" ht="39.950000000000003" customHeight="1" x14ac:dyDescent="0.25">
      <c r="A34" s="129" t="s">
        <v>48</v>
      </c>
      <c r="B34" s="113" t="s">
        <v>49</v>
      </c>
      <c r="C34" s="110">
        <v>358.92</v>
      </c>
      <c r="D34" s="111" t="s">
        <v>1</v>
      </c>
      <c r="E34" s="111" t="s">
        <v>3146</v>
      </c>
      <c r="F34" s="112" t="s">
        <v>2947</v>
      </c>
      <c r="G34" s="129" t="s">
        <v>3252</v>
      </c>
      <c r="H34" s="109" t="s">
        <v>3230</v>
      </c>
      <c r="I34" s="111" t="s">
        <v>2948</v>
      </c>
    </row>
    <row r="35" spans="1:9" ht="39.950000000000003" customHeight="1" x14ac:dyDescent="0.25">
      <c r="A35" s="130" t="s">
        <v>50</v>
      </c>
      <c r="B35" s="119" t="s">
        <v>2987</v>
      </c>
      <c r="C35" s="115">
        <v>1008.66</v>
      </c>
      <c r="D35" s="116" t="s">
        <v>1</v>
      </c>
      <c r="E35" s="116" t="s">
        <v>3146</v>
      </c>
      <c r="F35" s="117" t="s">
        <v>2947</v>
      </c>
      <c r="G35" s="130" t="s">
        <v>3252</v>
      </c>
      <c r="H35" s="114" t="s">
        <v>3230</v>
      </c>
      <c r="I35" s="116" t="s">
        <v>2948</v>
      </c>
    </row>
    <row r="36" spans="1:9" ht="39.950000000000003" customHeight="1" x14ac:dyDescent="0.25">
      <c r="A36" s="130" t="s">
        <v>51</v>
      </c>
      <c r="B36" s="119" t="s">
        <v>2988</v>
      </c>
      <c r="C36" s="115">
        <v>1008.86</v>
      </c>
      <c r="D36" s="116" t="s">
        <v>1</v>
      </c>
      <c r="E36" s="116" t="s">
        <v>3146</v>
      </c>
      <c r="F36" s="117" t="s">
        <v>2947</v>
      </c>
      <c r="G36" s="130" t="s">
        <v>3252</v>
      </c>
      <c r="H36" s="114" t="s">
        <v>3230</v>
      </c>
      <c r="I36" s="116" t="s">
        <v>2948</v>
      </c>
    </row>
    <row r="37" spans="1:9" ht="39.950000000000003" customHeight="1" x14ac:dyDescent="0.25">
      <c r="A37" s="130" t="s">
        <v>52</v>
      </c>
      <c r="B37" s="119" t="s">
        <v>2989</v>
      </c>
      <c r="C37" s="115">
        <v>1008.86</v>
      </c>
      <c r="D37" s="116" t="s">
        <v>1</v>
      </c>
      <c r="E37" s="116" t="s">
        <v>3146</v>
      </c>
      <c r="F37" s="117" t="s">
        <v>2947</v>
      </c>
      <c r="G37" s="130" t="s">
        <v>3252</v>
      </c>
      <c r="H37" s="114" t="s">
        <v>3230</v>
      </c>
      <c r="I37" s="116" t="s">
        <v>2948</v>
      </c>
    </row>
    <row r="38" spans="1:9" ht="39.950000000000003" customHeight="1" x14ac:dyDescent="0.25">
      <c r="A38" s="130" t="s">
        <v>53</v>
      </c>
      <c r="B38" s="119" t="s">
        <v>2990</v>
      </c>
      <c r="C38" s="115">
        <v>340.88</v>
      </c>
      <c r="D38" s="116" t="s">
        <v>1</v>
      </c>
      <c r="E38" s="116" t="s">
        <v>3146</v>
      </c>
      <c r="F38" s="117" t="s">
        <v>2947</v>
      </c>
      <c r="G38" s="130" t="s">
        <v>3252</v>
      </c>
      <c r="H38" s="114" t="s">
        <v>3230</v>
      </c>
      <c r="I38" s="116" t="s">
        <v>2948</v>
      </c>
    </row>
    <row r="39" spans="1:9" ht="39.950000000000003" customHeight="1" x14ac:dyDescent="0.25">
      <c r="A39" s="130" t="s">
        <v>54</v>
      </c>
      <c r="B39" s="119" t="s">
        <v>2991</v>
      </c>
      <c r="C39" s="115">
        <v>380.62</v>
      </c>
      <c r="D39" s="116" t="s">
        <v>1</v>
      </c>
      <c r="E39" s="116" t="s">
        <v>3146</v>
      </c>
      <c r="F39" s="117" t="s">
        <v>2947</v>
      </c>
      <c r="G39" s="130" t="s">
        <v>3252</v>
      </c>
      <c r="H39" s="114" t="s">
        <v>3230</v>
      </c>
      <c r="I39" s="116" t="s">
        <v>2948</v>
      </c>
    </row>
    <row r="40" spans="1:9" ht="39.950000000000003" customHeight="1" x14ac:dyDescent="0.25">
      <c r="A40" s="130" t="s">
        <v>55</v>
      </c>
      <c r="B40" s="119" t="s">
        <v>11319</v>
      </c>
      <c r="C40" s="115">
        <v>403.02</v>
      </c>
      <c r="D40" s="116" t="s">
        <v>1</v>
      </c>
      <c r="E40" s="116" t="s">
        <v>3146</v>
      </c>
      <c r="F40" s="117" t="s">
        <v>2947</v>
      </c>
      <c r="G40" s="130" t="s">
        <v>3252</v>
      </c>
      <c r="H40" s="114" t="s">
        <v>3230</v>
      </c>
      <c r="I40" s="116" t="s">
        <v>2948</v>
      </c>
    </row>
    <row r="41" spans="1:9" ht="39.950000000000003" customHeight="1" x14ac:dyDescent="0.25">
      <c r="A41" s="130" t="s">
        <v>56</v>
      </c>
      <c r="B41" s="119" t="s">
        <v>57</v>
      </c>
      <c r="C41" s="115">
        <v>402.02</v>
      </c>
      <c r="D41" s="116" t="s">
        <v>1</v>
      </c>
      <c r="E41" s="116" t="s">
        <v>3146</v>
      </c>
      <c r="F41" s="117" t="s">
        <v>2947</v>
      </c>
      <c r="G41" s="130" t="s">
        <v>3252</v>
      </c>
      <c r="H41" s="114" t="s">
        <v>3230</v>
      </c>
      <c r="I41" s="116" t="s">
        <v>2948</v>
      </c>
    </row>
    <row r="42" spans="1:9" ht="39.950000000000003" customHeight="1" x14ac:dyDescent="0.25">
      <c r="A42" s="130" t="s">
        <v>58</v>
      </c>
      <c r="B42" s="114" t="s">
        <v>2992</v>
      </c>
      <c r="C42" s="115">
        <v>2318.4</v>
      </c>
      <c r="D42" s="116" t="s">
        <v>1</v>
      </c>
      <c r="E42" s="116" t="s">
        <v>3151</v>
      </c>
      <c r="F42" s="117" t="s">
        <v>2947</v>
      </c>
      <c r="G42" s="130" t="s">
        <v>3254</v>
      </c>
      <c r="H42" s="114" t="s">
        <v>3232</v>
      </c>
      <c r="I42" s="116" t="s">
        <v>2948</v>
      </c>
    </row>
    <row r="43" spans="1:9" ht="39.950000000000003" customHeight="1" x14ac:dyDescent="0.25">
      <c r="A43" s="130" t="s">
        <v>59</v>
      </c>
      <c r="B43" s="114" t="s">
        <v>2994</v>
      </c>
      <c r="C43" s="115">
        <v>2130.42</v>
      </c>
      <c r="D43" s="116" t="s">
        <v>1</v>
      </c>
      <c r="E43" s="116" t="s">
        <v>2949</v>
      </c>
      <c r="F43" s="117" t="s">
        <v>2947</v>
      </c>
      <c r="G43" s="130" t="s">
        <v>3254</v>
      </c>
      <c r="H43" s="114" t="s">
        <v>3232</v>
      </c>
      <c r="I43" s="116" t="s">
        <v>2948</v>
      </c>
    </row>
    <row r="44" spans="1:9" ht="39.950000000000003" customHeight="1" x14ac:dyDescent="0.25">
      <c r="A44" s="130" t="s">
        <v>11483</v>
      </c>
      <c r="B44" s="114" t="s">
        <v>11506</v>
      </c>
      <c r="C44" s="115">
        <v>139.68</v>
      </c>
      <c r="D44" s="116" t="s">
        <v>1</v>
      </c>
      <c r="E44" s="116" t="s">
        <v>2993</v>
      </c>
      <c r="F44" s="117" t="s">
        <v>2947</v>
      </c>
      <c r="G44" s="130" t="s">
        <v>3254</v>
      </c>
      <c r="H44" s="114" t="s">
        <v>3232</v>
      </c>
      <c r="I44" s="116" t="s">
        <v>2951</v>
      </c>
    </row>
    <row r="45" spans="1:9" ht="39.950000000000003" customHeight="1" x14ac:dyDescent="0.25">
      <c r="A45" s="130" t="s">
        <v>11484</v>
      </c>
      <c r="B45" s="119" t="s">
        <v>11320</v>
      </c>
      <c r="C45" s="115">
        <v>175.86</v>
      </c>
      <c r="D45" s="116" t="s">
        <v>1</v>
      </c>
      <c r="E45" s="116" t="s">
        <v>2993</v>
      </c>
      <c r="F45" s="117" t="s">
        <v>3000</v>
      </c>
      <c r="G45" s="130" t="s">
        <v>3267</v>
      </c>
      <c r="H45" s="120" t="s">
        <v>3244</v>
      </c>
      <c r="I45" s="116" t="s">
        <v>2951</v>
      </c>
    </row>
    <row r="46" spans="1:9" ht="39.950000000000003" customHeight="1" x14ac:dyDescent="0.25">
      <c r="A46" s="130" t="s">
        <v>11485</v>
      </c>
      <c r="B46" s="114" t="s">
        <v>11321</v>
      </c>
      <c r="C46" s="115">
        <v>8744.7900000000009</v>
      </c>
      <c r="D46" s="116" t="s">
        <v>1</v>
      </c>
      <c r="E46" s="121" t="s">
        <v>2949</v>
      </c>
      <c r="F46" s="117" t="s">
        <v>3000</v>
      </c>
      <c r="G46" s="130" t="s">
        <v>3263</v>
      </c>
      <c r="H46" s="114" t="s">
        <v>3241</v>
      </c>
      <c r="I46" s="116" t="s">
        <v>2950</v>
      </c>
    </row>
    <row r="47" spans="1:9" ht="39.950000000000003" customHeight="1" x14ac:dyDescent="0.25">
      <c r="A47" s="129" t="s">
        <v>71</v>
      </c>
      <c r="B47" s="122" t="s">
        <v>11507</v>
      </c>
      <c r="C47" s="123">
        <v>7023.04</v>
      </c>
      <c r="D47" s="111" t="s">
        <v>1</v>
      </c>
      <c r="E47" s="111" t="s">
        <v>2949</v>
      </c>
      <c r="F47" s="112" t="s">
        <v>2947</v>
      </c>
      <c r="G47" s="129" t="s">
        <v>3249</v>
      </c>
      <c r="H47" s="109" t="s">
        <v>3227</v>
      </c>
      <c r="I47" s="111" t="s">
        <v>2948</v>
      </c>
    </row>
    <row r="48" spans="1:9" ht="39.950000000000003" customHeight="1" x14ac:dyDescent="0.25">
      <c r="A48" s="129" t="s">
        <v>72</v>
      </c>
      <c r="B48" s="113" t="s">
        <v>11508</v>
      </c>
      <c r="C48" s="110">
        <v>15119.8</v>
      </c>
      <c r="D48" s="111" t="s">
        <v>1</v>
      </c>
      <c r="E48" s="111" t="s">
        <v>2949</v>
      </c>
      <c r="F48" s="112" t="s">
        <v>3000</v>
      </c>
      <c r="G48" s="129" t="s">
        <v>3249</v>
      </c>
      <c r="H48" s="109" t="s">
        <v>3227</v>
      </c>
      <c r="I48" s="111" t="s">
        <v>2950</v>
      </c>
    </row>
    <row r="49" spans="1:9" ht="39.950000000000003" customHeight="1" x14ac:dyDescent="0.25">
      <c r="A49" s="129" t="s">
        <v>73</v>
      </c>
      <c r="B49" s="109" t="s">
        <v>3152</v>
      </c>
      <c r="C49" s="110">
        <v>15011.56</v>
      </c>
      <c r="D49" s="111" t="s">
        <v>1</v>
      </c>
      <c r="E49" s="111" t="s">
        <v>2949</v>
      </c>
      <c r="F49" s="112" t="s">
        <v>3000</v>
      </c>
      <c r="G49" s="129" t="s">
        <v>3249</v>
      </c>
      <c r="H49" s="109" t="s">
        <v>3227</v>
      </c>
      <c r="I49" s="111" t="s">
        <v>2950</v>
      </c>
    </row>
    <row r="50" spans="1:9" ht="39.950000000000003" customHeight="1" x14ac:dyDescent="0.25">
      <c r="A50" s="129" t="s">
        <v>74</v>
      </c>
      <c r="B50" s="113" t="s">
        <v>3153</v>
      </c>
      <c r="C50" s="110">
        <v>16133.63</v>
      </c>
      <c r="D50" s="111" t="s">
        <v>1</v>
      </c>
      <c r="E50" s="111" t="s">
        <v>2949</v>
      </c>
      <c r="F50" s="112" t="s">
        <v>3000</v>
      </c>
      <c r="G50" s="129" t="s">
        <v>3249</v>
      </c>
      <c r="H50" s="109" t="s">
        <v>3227</v>
      </c>
      <c r="I50" s="111" t="s">
        <v>2950</v>
      </c>
    </row>
    <row r="51" spans="1:9" ht="39.950000000000003" customHeight="1" x14ac:dyDescent="0.25">
      <c r="A51" s="129" t="s">
        <v>75</v>
      </c>
      <c r="B51" s="113" t="s">
        <v>3155</v>
      </c>
      <c r="C51" s="110">
        <v>9252.8700000000008</v>
      </c>
      <c r="D51" s="111" t="s">
        <v>1</v>
      </c>
      <c r="E51" s="111" t="s">
        <v>2949</v>
      </c>
      <c r="F51" s="112" t="s">
        <v>3000</v>
      </c>
      <c r="G51" s="129" t="s">
        <v>3249</v>
      </c>
      <c r="H51" s="109" t="s">
        <v>3227</v>
      </c>
      <c r="I51" s="111" t="s">
        <v>2950</v>
      </c>
    </row>
    <row r="52" spans="1:9" ht="39.950000000000003" customHeight="1" x14ac:dyDescent="0.25">
      <c r="A52" s="129" t="s">
        <v>76</v>
      </c>
      <c r="B52" s="113" t="s">
        <v>3154</v>
      </c>
      <c r="C52" s="110">
        <v>12545.84</v>
      </c>
      <c r="D52" s="111" t="s">
        <v>1</v>
      </c>
      <c r="E52" s="111" t="s">
        <v>2949</v>
      </c>
      <c r="F52" s="112" t="s">
        <v>3000</v>
      </c>
      <c r="G52" s="129" t="s">
        <v>3249</v>
      </c>
      <c r="H52" s="109" t="s">
        <v>3227</v>
      </c>
      <c r="I52" s="111" t="s">
        <v>2950</v>
      </c>
    </row>
    <row r="53" spans="1:9" ht="39.950000000000003" customHeight="1" x14ac:dyDescent="0.25">
      <c r="A53" s="129" t="s">
        <v>77</v>
      </c>
      <c r="B53" s="113" t="s">
        <v>3156</v>
      </c>
      <c r="C53" s="110">
        <v>19112.400000000001</v>
      </c>
      <c r="D53" s="111" t="s">
        <v>1</v>
      </c>
      <c r="E53" s="111" t="s">
        <v>2949</v>
      </c>
      <c r="F53" s="112" t="s">
        <v>3000</v>
      </c>
      <c r="G53" s="129" t="s">
        <v>3249</v>
      </c>
      <c r="H53" s="109" t="s">
        <v>3227</v>
      </c>
      <c r="I53" s="111" t="s">
        <v>2950</v>
      </c>
    </row>
    <row r="54" spans="1:9" ht="39.950000000000003" customHeight="1" x14ac:dyDescent="0.25">
      <c r="A54" s="129" t="s">
        <v>3104</v>
      </c>
      <c r="B54" s="109" t="s">
        <v>3105</v>
      </c>
      <c r="C54" s="110">
        <v>18435</v>
      </c>
      <c r="D54" s="111" t="s">
        <v>1</v>
      </c>
      <c r="E54" s="124" t="s">
        <v>2949</v>
      </c>
      <c r="F54" s="112" t="s">
        <v>3000</v>
      </c>
      <c r="G54" s="129" t="s">
        <v>3256</v>
      </c>
      <c r="H54" s="109" t="s">
        <v>3234</v>
      </c>
      <c r="I54" s="111" t="s">
        <v>2950</v>
      </c>
    </row>
    <row r="55" spans="1:9" ht="39.950000000000003" customHeight="1" x14ac:dyDescent="0.25">
      <c r="A55" s="129" t="s">
        <v>80</v>
      </c>
      <c r="B55" s="109" t="s">
        <v>3042</v>
      </c>
      <c r="C55" s="110">
        <v>2368.56</v>
      </c>
      <c r="D55" s="111" t="s">
        <v>1</v>
      </c>
      <c r="E55" s="111" t="s">
        <v>2949</v>
      </c>
      <c r="F55" s="112" t="s">
        <v>3000</v>
      </c>
      <c r="G55" s="129" t="s">
        <v>3248</v>
      </c>
      <c r="H55" s="109" t="s">
        <v>3226</v>
      </c>
      <c r="I55" s="111" t="s">
        <v>2950</v>
      </c>
    </row>
    <row r="56" spans="1:9" ht="39.950000000000003" customHeight="1" x14ac:dyDescent="0.25">
      <c r="A56" s="129" t="s">
        <v>81</v>
      </c>
      <c r="B56" s="113" t="s">
        <v>11322</v>
      </c>
      <c r="C56" s="110">
        <v>12612.87</v>
      </c>
      <c r="D56" s="111" t="s">
        <v>1</v>
      </c>
      <c r="E56" s="111" t="s">
        <v>2949</v>
      </c>
      <c r="F56" s="112" t="s">
        <v>3000</v>
      </c>
      <c r="G56" s="129" t="s">
        <v>3248</v>
      </c>
      <c r="H56" s="109" t="s">
        <v>3226</v>
      </c>
      <c r="I56" s="111" t="s">
        <v>2950</v>
      </c>
    </row>
    <row r="57" spans="1:9" ht="39.950000000000003" customHeight="1" x14ac:dyDescent="0.25">
      <c r="A57" s="129" t="s">
        <v>82</v>
      </c>
      <c r="B57" s="113" t="s">
        <v>11323</v>
      </c>
      <c r="C57" s="110">
        <v>15568.42</v>
      </c>
      <c r="D57" s="111" t="s">
        <v>1</v>
      </c>
      <c r="E57" s="111" t="s">
        <v>2949</v>
      </c>
      <c r="F57" s="112" t="s">
        <v>3000</v>
      </c>
      <c r="G57" s="129" t="s">
        <v>3248</v>
      </c>
      <c r="H57" s="109" t="s">
        <v>3226</v>
      </c>
      <c r="I57" s="111" t="s">
        <v>2950</v>
      </c>
    </row>
    <row r="58" spans="1:9" ht="39.950000000000003" customHeight="1" x14ac:dyDescent="0.25">
      <c r="A58" s="129" t="s">
        <v>83</v>
      </c>
      <c r="B58" s="113" t="s">
        <v>11324</v>
      </c>
      <c r="C58" s="110">
        <v>12429.81</v>
      </c>
      <c r="D58" s="111" t="s">
        <v>1</v>
      </c>
      <c r="E58" s="111" t="s">
        <v>2949</v>
      </c>
      <c r="F58" s="112" t="s">
        <v>3000</v>
      </c>
      <c r="G58" s="129" t="s">
        <v>3248</v>
      </c>
      <c r="H58" s="109" t="s">
        <v>3226</v>
      </c>
      <c r="I58" s="111" t="s">
        <v>2950</v>
      </c>
    </row>
    <row r="59" spans="1:9" ht="39.950000000000003" customHeight="1" x14ac:dyDescent="0.25">
      <c r="A59" s="129" t="s">
        <v>84</v>
      </c>
      <c r="B59" s="113" t="s">
        <v>11325</v>
      </c>
      <c r="C59" s="110">
        <v>12270.76</v>
      </c>
      <c r="D59" s="111" t="s">
        <v>1</v>
      </c>
      <c r="E59" s="111" t="s">
        <v>2949</v>
      </c>
      <c r="F59" s="112" t="s">
        <v>3000</v>
      </c>
      <c r="G59" s="129" t="s">
        <v>3248</v>
      </c>
      <c r="H59" s="109" t="s">
        <v>3226</v>
      </c>
      <c r="I59" s="111" t="s">
        <v>2950</v>
      </c>
    </row>
    <row r="60" spans="1:9" ht="39.950000000000003" customHeight="1" x14ac:dyDescent="0.25">
      <c r="A60" s="129" t="s">
        <v>85</v>
      </c>
      <c r="B60" s="113" t="s">
        <v>11326</v>
      </c>
      <c r="C60" s="110">
        <v>12495.32</v>
      </c>
      <c r="D60" s="111" t="s">
        <v>1</v>
      </c>
      <c r="E60" s="111" t="s">
        <v>2949</v>
      </c>
      <c r="F60" s="112" t="s">
        <v>3000</v>
      </c>
      <c r="G60" s="129" t="s">
        <v>3248</v>
      </c>
      <c r="H60" s="109" t="s">
        <v>3226</v>
      </c>
      <c r="I60" s="111" t="s">
        <v>2950</v>
      </c>
    </row>
    <row r="61" spans="1:9" ht="39.950000000000003" customHeight="1" x14ac:dyDescent="0.25">
      <c r="A61" s="129" t="s">
        <v>86</v>
      </c>
      <c r="B61" s="113" t="s">
        <v>11509</v>
      </c>
      <c r="C61" s="110">
        <v>13494.46</v>
      </c>
      <c r="D61" s="111" t="s">
        <v>1</v>
      </c>
      <c r="E61" s="111" t="s">
        <v>2949</v>
      </c>
      <c r="F61" s="112" t="s">
        <v>3000</v>
      </c>
      <c r="G61" s="129" t="s">
        <v>3248</v>
      </c>
      <c r="H61" s="109" t="s">
        <v>3226</v>
      </c>
      <c r="I61" s="111" t="s">
        <v>2950</v>
      </c>
    </row>
    <row r="62" spans="1:9" ht="39.950000000000003" customHeight="1" x14ac:dyDescent="0.25">
      <c r="A62" s="130" t="s">
        <v>87</v>
      </c>
      <c r="B62" s="119" t="s">
        <v>11510</v>
      </c>
      <c r="C62" s="115">
        <v>15856.82</v>
      </c>
      <c r="D62" s="116" t="s">
        <v>1</v>
      </c>
      <c r="E62" s="116" t="s">
        <v>2949</v>
      </c>
      <c r="F62" s="117" t="s">
        <v>3000</v>
      </c>
      <c r="G62" s="130" t="s">
        <v>3248</v>
      </c>
      <c r="H62" s="114" t="s">
        <v>3226</v>
      </c>
      <c r="I62" s="116" t="s">
        <v>2950</v>
      </c>
    </row>
    <row r="63" spans="1:9" ht="39.950000000000003" customHeight="1" x14ac:dyDescent="0.25">
      <c r="A63" s="130" t="s">
        <v>88</v>
      </c>
      <c r="B63" s="119" t="s">
        <v>11511</v>
      </c>
      <c r="C63" s="115">
        <v>16974.61</v>
      </c>
      <c r="D63" s="116" t="s">
        <v>1</v>
      </c>
      <c r="E63" s="116" t="s">
        <v>2949</v>
      </c>
      <c r="F63" s="117" t="s">
        <v>3000</v>
      </c>
      <c r="G63" s="130" t="s">
        <v>3248</v>
      </c>
      <c r="H63" s="114" t="s">
        <v>3226</v>
      </c>
      <c r="I63" s="116" t="s">
        <v>2950</v>
      </c>
    </row>
    <row r="64" spans="1:9" ht="39.950000000000003" customHeight="1" x14ac:dyDescent="0.25">
      <c r="A64" s="130" t="s">
        <v>89</v>
      </c>
      <c r="B64" s="114" t="s">
        <v>11327</v>
      </c>
      <c r="C64" s="115">
        <v>14923.33</v>
      </c>
      <c r="D64" s="116" t="s">
        <v>1</v>
      </c>
      <c r="E64" s="116" t="s">
        <v>2949</v>
      </c>
      <c r="F64" s="117" t="s">
        <v>3000</v>
      </c>
      <c r="G64" s="130" t="s">
        <v>3248</v>
      </c>
      <c r="H64" s="114" t="s">
        <v>3226</v>
      </c>
      <c r="I64" s="116" t="s">
        <v>2950</v>
      </c>
    </row>
    <row r="65" spans="1:9" ht="39.950000000000003" customHeight="1" x14ac:dyDescent="0.25">
      <c r="A65" s="130" t="s">
        <v>90</v>
      </c>
      <c r="B65" s="114" t="s">
        <v>11328</v>
      </c>
      <c r="C65" s="115">
        <v>17227.62</v>
      </c>
      <c r="D65" s="116" t="s">
        <v>1</v>
      </c>
      <c r="E65" s="116" t="s">
        <v>2949</v>
      </c>
      <c r="F65" s="117" t="s">
        <v>3000</v>
      </c>
      <c r="G65" s="130" t="s">
        <v>3248</v>
      </c>
      <c r="H65" s="114" t="s">
        <v>3226</v>
      </c>
      <c r="I65" s="116" t="s">
        <v>2950</v>
      </c>
    </row>
    <row r="66" spans="1:9" ht="39.950000000000003" customHeight="1" x14ac:dyDescent="0.25">
      <c r="A66" s="129" t="s">
        <v>91</v>
      </c>
      <c r="B66" s="109" t="s">
        <v>11329</v>
      </c>
      <c r="C66" s="110">
        <v>20104.810000000001</v>
      </c>
      <c r="D66" s="111" t="s">
        <v>1</v>
      </c>
      <c r="E66" s="111" t="s">
        <v>2949</v>
      </c>
      <c r="F66" s="112" t="s">
        <v>3000</v>
      </c>
      <c r="G66" s="129" t="s">
        <v>3248</v>
      </c>
      <c r="H66" s="109" t="s">
        <v>3226</v>
      </c>
      <c r="I66" s="111" t="s">
        <v>2950</v>
      </c>
    </row>
    <row r="67" spans="1:9" ht="39.950000000000003" customHeight="1" x14ac:dyDescent="0.25">
      <c r="A67" s="129" t="s">
        <v>92</v>
      </c>
      <c r="B67" s="109" t="s">
        <v>11330</v>
      </c>
      <c r="C67" s="110">
        <v>18816.259999999998</v>
      </c>
      <c r="D67" s="111" t="s">
        <v>1</v>
      </c>
      <c r="E67" s="111" t="s">
        <v>2949</v>
      </c>
      <c r="F67" s="112" t="s">
        <v>3000</v>
      </c>
      <c r="G67" s="129" t="s">
        <v>3248</v>
      </c>
      <c r="H67" s="109" t="s">
        <v>3226</v>
      </c>
      <c r="I67" s="111" t="s">
        <v>2950</v>
      </c>
    </row>
    <row r="68" spans="1:9" ht="39.950000000000003" customHeight="1" x14ac:dyDescent="0.25">
      <c r="A68" s="129" t="s">
        <v>93</v>
      </c>
      <c r="B68" s="109" t="s">
        <v>11331</v>
      </c>
      <c r="C68" s="110">
        <v>20486.36</v>
      </c>
      <c r="D68" s="111" t="s">
        <v>1</v>
      </c>
      <c r="E68" s="111" t="s">
        <v>2949</v>
      </c>
      <c r="F68" s="112" t="s">
        <v>3000</v>
      </c>
      <c r="G68" s="129" t="s">
        <v>3248</v>
      </c>
      <c r="H68" s="109" t="s">
        <v>3226</v>
      </c>
      <c r="I68" s="111" t="s">
        <v>2950</v>
      </c>
    </row>
    <row r="69" spans="1:9" ht="39.950000000000003" customHeight="1" x14ac:dyDescent="0.25">
      <c r="A69" s="129" t="s">
        <v>94</v>
      </c>
      <c r="B69" s="109" t="s">
        <v>95</v>
      </c>
      <c r="C69" s="110">
        <v>12120.44</v>
      </c>
      <c r="D69" s="111" t="s">
        <v>1</v>
      </c>
      <c r="E69" s="111" t="s">
        <v>2949</v>
      </c>
      <c r="F69" s="112" t="s">
        <v>3000</v>
      </c>
      <c r="G69" s="129" t="s">
        <v>3248</v>
      </c>
      <c r="H69" s="109" t="s">
        <v>3226</v>
      </c>
      <c r="I69" s="111" t="s">
        <v>2950</v>
      </c>
    </row>
    <row r="70" spans="1:9" ht="39.950000000000003" customHeight="1" x14ac:dyDescent="0.25">
      <c r="A70" s="129" t="s">
        <v>96</v>
      </c>
      <c r="B70" s="109" t="s">
        <v>97</v>
      </c>
      <c r="C70" s="110">
        <v>26058.84</v>
      </c>
      <c r="D70" s="111" t="s">
        <v>1</v>
      </c>
      <c r="E70" s="111" t="s">
        <v>2949</v>
      </c>
      <c r="F70" s="112" t="s">
        <v>3000</v>
      </c>
      <c r="G70" s="129" t="s">
        <v>3248</v>
      </c>
      <c r="H70" s="109" t="s">
        <v>3226</v>
      </c>
      <c r="I70" s="111" t="s">
        <v>2950</v>
      </c>
    </row>
    <row r="71" spans="1:9" ht="39.950000000000003" customHeight="1" x14ac:dyDescent="0.25">
      <c r="A71" s="129" t="s">
        <v>2855</v>
      </c>
      <c r="B71" s="109" t="s">
        <v>2856</v>
      </c>
      <c r="C71" s="110">
        <v>38466.239999999998</v>
      </c>
      <c r="D71" s="111" t="s">
        <v>1</v>
      </c>
      <c r="E71" s="111" t="s">
        <v>2949</v>
      </c>
      <c r="F71" s="112" t="s">
        <v>3000</v>
      </c>
      <c r="G71" s="129" t="s">
        <v>3248</v>
      </c>
      <c r="H71" s="109" t="s">
        <v>3226</v>
      </c>
      <c r="I71" s="111" t="s">
        <v>2950</v>
      </c>
    </row>
    <row r="72" spans="1:9" ht="39.950000000000003" customHeight="1" x14ac:dyDescent="0.25">
      <c r="A72" s="129" t="s">
        <v>98</v>
      </c>
      <c r="B72" s="109" t="s">
        <v>3048</v>
      </c>
      <c r="C72" s="110">
        <v>23656.92</v>
      </c>
      <c r="D72" s="111" t="s">
        <v>1</v>
      </c>
      <c r="E72" s="111" t="s">
        <v>2949</v>
      </c>
      <c r="F72" s="112" t="s">
        <v>3000</v>
      </c>
      <c r="G72" s="129" t="s">
        <v>3248</v>
      </c>
      <c r="H72" s="109" t="s">
        <v>3226</v>
      </c>
      <c r="I72" s="111" t="s">
        <v>2950</v>
      </c>
    </row>
    <row r="73" spans="1:9" ht="39.950000000000003" customHeight="1" x14ac:dyDescent="0.25">
      <c r="A73" s="129" t="s">
        <v>99</v>
      </c>
      <c r="B73" s="109" t="s">
        <v>3049</v>
      </c>
      <c r="C73" s="110">
        <v>21789.64</v>
      </c>
      <c r="D73" s="111" t="s">
        <v>1</v>
      </c>
      <c r="E73" s="111" t="s">
        <v>2949</v>
      </c>
      <c r="F73" s="112" t="s">
        <v>3000</v>
      </c>
      <c r="G73" s="129" t="s">
        <v>3248</v>
      </c>
      <c r="H73" s="109" t="s">
        <v>3226</v>
      </c>
      <c r="I73" s="111" t="s">
        <v>2950</v>
      </c>
    </row>
    <row r="74" spans="1:9" ht="39.950000000000003" customHeight="1" x14ac:dyDescent="0.25">
      <c r="A74" s="129" t="s">
        <v>100</v>
      </c>
      <c r="B74" s="109" t="s">
        <v>3050</v>
      </c>
      <c r="C74" s="110">
        <v>35315.199999999997</v>
      </c>
      <c r="D74" s="111" t="s">
        <v>1</v>
      </c>
      <c r="E74" s="111" t="s">
        <v>2949</v>
      </c>
      <c r="F74" s="112" t="s">
        <v>3000</v>
      </c>
      <c r="G74" s="129" t="s">
        <v>3248</v>
      </c>
      <c r="H74" s="109" t="s">
        <v>3226</v>
      </c>
      <c r="I74" s="111" t="s">
        <v>2950</v>
      </c>
    </row>
    <row r="75" spans="1:9" ht="39.950000000000003" customHeight="1" x14ac:dyDescent="0.25">
      <c r="A75" s="129" t="s">
        <v>101</v>
      </c>
      <c r="B75" s="109" t="s">
        <v>3051</v>
      </c>
      <c r="C75" s="110">
        <v>22490.720000000001</v>
      </c>
      <c r="D75" s="111" t="s">
        <v>1</v>
      </c>
      <c r="E75" s="111" t="s">
        <v>2949</v>
      </c>
      <c r="F75" s="112" t="s">
        <v>3000</v>
      </c>
      <c r="G75" s="129" t="s">
        <v>3248</v>
      </c>
      <c r="H75" s="109" t="s">
        <v>3226</v>
      </c>
      <c r="I75" s="111" t="s">
        <v>2950</v>
      </c>
    </row>
    <row r="76" spans="1:9" ht="39.950000000000003" customHeight="1" x14ac:dyDescent="0.25">
      <c r="A76" s="129" t="s">
        <v>103</v>
      </c>
      <c r="B76" s="113" t="s">
        <v>104</v>
      </c>
      <c r="C76" s="110">
        <v>13268.03</v>
      </c>
      <c r="D76" s="111" t="s">
        <v>1</v>
      </c>
      <c r="E76" s="111" t="s">
        <v>2949</v>
      </c>
      <c r="F76" s="112" t="s">
        <v>3000</v>
      </c>
      <c r="G76" s="129" t="s">
        <v>3248</v>
      </c>
      <c r="H76" s="109" t="s">
        <v>3226</v>
      </c>
      <c r="I76" s="111" t="s">
        <v>2950</v>
      </c>
    </row>
    <row r="77" spans="1:9" ht="39.950000000000003" customHeight="1" x14ac:dyDescent="0.25">
      <c r="A77" s="129" t="s">
        <v>640</v>
      </c>
      <c r="B77" s="109" t="s">
        <v>3181</v>
      </c>
      <c r="C77" s="110">
        <v>70.5</v>
      </c>
      <c r="D77" s="111" t="s">
        <v>108</v>
      </c>
      <c r="E77" s="111" t="s">
        <v>2946</v>
      </c>
      <c r="F77" s="112" t="s">
        <v>2947</v>
      </c>
      <c r="G77" s="129" t="s">
        <v>3253</v>
      </c>
      <c r="H77" s="109" t="s">
        <v>3231</v>
      </c>
      <c r="I77" s="111" t="s">
        <v>2948</v>
      </c>
    </row>
    <row r="78" spans="1:9" ht="39.950000000000003" customHeight="1" x14ac:dyDescent="0.25">
      <c r="A78" s="129" t="s">
        <v>641</v>
      </c>
      <c r="B78" s="109" t="s">
        <v>3299</v>
      </c>
      <c r="C78" s="110">
        <v>802.24</v>
      </c>
      <c r="D78" s="111" t="s">
        <v>108</v>
      </c>
      <c r="E78" s="111" t="s">
        <v>2949</v>
      </c>
      <c r="F78" s="112" t="s">
        <v>2947</v>
      </c>
      <c r="G78" s="129" t="s">
        <v>3253</v>
      </c>
      <c r="H78" s="109" t="s">
        <v>3231</v>
      </c>
      <c r="I78" s="111" t="s">
        <v>2950</v>
      </c>
    </row>
    <row r="79" spans="1:9" ht="39.950000000000003" customHeight="1" x14ac:dyDescent="0.25">
      <c r="A79" s="129" t="s">
        <v>642</v>
      </c>
      <c r="B79" s="109" t="s">
        <v>3300</v>
      </c>
      <c r="C79" s="110">
        <v>110.76</v>
      </c>
      <c r="D79" s="111" t="s">
        <v>108</v>
      </c>
      <c r="E79" s="111" t="s">
        <v>3146</v>
      </c>
      <c r="F79" s="112" t="s">
        <v>2947</v>
      </c>
      <c r="G79" s="129" t="s">
        <v>3253</v>
      </c>
      <c r="H79" s="109" t="s">
        <v>3231</v>
      </c>
      <c r="I79" s="111" t="s">
        <v>2948</v>
      </c>
    </row>
    <row r="80" spans="1:9" ht="39.950000000000003" customHeight="1" x14ac:dyDescent="0.25">
      <c r="A80" s="129" t="s">
        <v>643</v>
      </c>
      <c r="B80" s="109" t="s">
        <v>3279</v>
      </c>
      <c r="C80" s="110">
        <v>208.4</v>
      </c>
      <c r="D80" s="111" t="s">
        <v>108</v>
      </c>
      <c r="E80" s="111" t="s">
        <v>3146</v>
      </c>
      <c r="F80" s="112" t="s">
        <v>2947</v>
      </c>
      <c r="G80" s="129" t="s">
        <v>3253</v>
      </c>
      <c r="H80" s="109" t="s">
        <v>3231</v>
      </c>
      <c r="I80" s="111" t="s">
        <v>2948</v>
      </c>
    </row>
    <row r="81" spans="1:9" ht="39.950000000000003" customHeight="1" x14ac:dyDescent="0.25">
      <c r="A81" s="129" t="s">
        <v>644</v>
      </c>
      <c r="B81" s="109" t="s">
        <v>3280</v>
      </c>
      <c r="C81" s="110">
        <v>91.65</v>
      </c>
      <c r="D81" s="111" t="s">
        <v>1</v>
      </c>
      <c r="E81" s="111" t="s">
        <v>3146</v>
      </c>
      <c r="F81" s="112" t="s">
        <v>2947</v>
      </c>
      <c r="G81" s="129" t="s">
        <v>3253</v>
      </c>
      <c r="H81" s="109" t="s">
        <v>3230</v>
      </c>
      <c r="I81" s="111" t="s">
        <v>2948</v>
      </c>
    </row>
    <row r="82" spans="1:9" ht="39.950000000000003" customHeight="1" x14ac:dyDescent="0.25">
      <c r="A82" s="129" t="s">
        <v>645</v>
      </c>
      <c r="B82" s="109" t="s">
        <v>3281</v>
      </c>
      <c r="C82" s="110">
        <v>95.3</v>
      </c>
      <c r="D82" s="111" t="s">
        <v>108</v>
      </c>
      <c r="E82" s="111" t="s">
        <v>3146</v>
      </c>
      <c r="F82" s="112" t="s">
        <v>2947</v>
      </c>
      <c r="G82" s="129" t="s">
        <v>3253</v>
      </c>
      <c r="H82" s="109" t="s">
        <v>3231</v>
      </c>
      <c r="I82" s="111" t="s">
        <v>2948</v>
      </c>
    </row>
    <row r="83" spans="1:9" ht="39.950000000000003" customHeight="1" x14ac:dyDescent="0.25">
      <c r="A83" s="129" t="s">
        <v>646</v>
      </c>
      <c r="B83" s="109" t="s">
        <v>3282</v>
      </c>
      <c r="C83" s="110">
        <v>155.5</v>
      </c>
      <c r="D83" s="111" t="s">
        <v>108</v>
      </c>
      <c r="E83" s="111" t="s">
        <v>3146</v>
      </c>
      <c r="F83" s="112" t="s">
        <v>2947</v>
      </c>
      <c r="G83" s="129" t="s">
        <v>3253</v>
      </c>
      <c r="H83" s="109" t="s">
        <v>3231</v>
      </c>
      <c r="I83" s="111" t="s">
        <v>2948</v>
      </c>
    </row>
    <row r="84" spans="1:9" ht="39.950000000000003" customHeight="1" x14ac:dyDescent="0.25">
      <c r="A84" s="129" t="s">
        <v>647</v>
      </c>
      <c r="B84" s="109" t="s">
        <v>3301</v>
      </c>
      <c r="C84" s="110">
        <v>184.76</v>
      </c>
      <c r="D84" s="111" t="s">
        <v>108</v>
      </c>
      <c r="E84" s="111" t="s">
        <v>3146</v>
      </c>
      <c r="F84" s="112" t="s">
        <v>2947</v>
      </c>
      <c r="G84" s="129" t="s">
        <v>3253</v>
      </c>
      <c r="H84" s="109" t="s">
        <v>3231</v>
      </c>
      <c r="I84" s="111" t="s">
        <v>2948</v>
      </c>
    </row>
    <row r="85" spans="1:9" ht="39.950000000000003" customHeight="1" x14ac:dyDescent="0.25">
      <c r="A85" s="129" t="s">
        <v>648</v>
      </c>
      <c r="B85" s="109" t="s">
        <v>3302</v>
      </c>
      <c r="C85" s="110">
        <v>274.48</v>
      </c>
      <c r="D85" s="111" t="s">
        <v>108</v>
      </c>
      <c r="E85" s="111" t="s">
        <v>3146</v>
      </c>
      <c r="F85" s="112" t="s">
        <v>2947</v>
      </c>
      <c r="G85" s="129" t="s">
        <v>3253</v>
      </c>
      <c r="H85" s="109" t="s">
        <v>3231</v>
      </c>
      <c r="I85" s="111" t="s">
        <v>2948</v>
      </c>
    </row>
    <row r="86" spans="1:9" ht="39.950000000000003" customHeight="1" x14ac:dyDescent="0.25">
      <c r="A86" s="129" t="s">
        <v>11575</v>
      </c>
      <c r="B86" s="109" t="s">
        <v>11576</v>
      </c>
      <c r="C86" s="110">
        <v>2837.04</v>
      </c>
      <c r="D86" s="111" t="s">
        <v>108</v>
      </c>
      <c r="E86" s="111" t="s">
        <v>3146</v>
      </c>
      <c r="F86" s="112" t="s">
        <v>2947</v>
      </c>
      <c r="G86" s="129" t="s">
        <v>3253</v>
      </c>
      <c r="H86" s="109" t="s">
        <v>3231</v>
      </c>
      <c r="I86" s="111" t="s">
        <v>2948</v>
      </c>
    </row>
    <row r="87" spans="1:9" ht="39.950000000000003" customHeight="1" x14ac:dyDescent="0.25">
      <c r="A87" s="129" t="s">
        <v>651</v>
      </c>
      <c r="B87" s="109" t="s">
        <v>3303</v>
      </c>
      <c r="C87" s="110">
        <v>109.98</v>
      </c>
      <c r="D87" s="111" t="s">
        <v>108</v>
      </c>
      <c r="E87" s="111" t="s">
        <v>3146</v>
      </c>
      <c r="F87" s="112" t="s">
        <v>2947</v>
      </c>
      <c r="G87" s="129" t="s">
        <v>3253</v>
      </c>
      <c r="H87" s="109" t="s">
        <v>3231</v>
      </c>
      <c r="I87" s="111" t="s">
        <v>2948</v>
      </c>
    </row>
    <row r="88" spans="1:9" ht="39.950000000000003" customHeight="1" x14ac:dyDescent="0.25">
      <c r="A88" s="129" t="s">
        <v>652</v>
      </c>
      <c r="B88" s="109" t="s">
        <v>3304</v>
      </c>
      <c r="C88" s="110">
        <v>342.76</v>
      </c>
      <c r="D88" s="111" t="s">
        <v>108</v>
      </c>
      <c r="E88" s="111" t="s">
        <v>3146</v>
      </c>
      <c r="F88" s="112" t="s">
        <v>2947</v>
      </c>
      <c r="G88" s="129" t="s">
        <v>3253</v>
      </c>
      <c r="H88" s="109" t="s">
        <v>3231</v>
      </c>
      <c r="I88" s="111" t="s">
        <v>2948</v>
      </c>
    </row>
    <row r="89" spans="1:9" ht="39.950000000000003" customHeight="1" x14ac:dyDescent="0.25">
      <c r="A89" s="129" t="s">
        <v>653</v>
      </c>
      <c r="B89" s="109" t="s">
        <v>3305</v>
      </c>
      <c r="C89" s="110">
        <v>184.76</v>
      </c>
      <c r="D89" s="111" t="s">
        <v>108</v>
      </c>
      <c r="E89" s="111" t="s">
        <v>3146</v>
      </c>
      <c r="F89" s="112" t="s">
        <v>2947</v>
      </c>
      <c r="G89" s="129" t="s">
        <v>3253</v>
      </c>
      <c r="H89" s="109" t="s">
        <v>3231</v>
      </c>
      <c r="I89" s="111" t="s">
        <v>2948</v>
      </c>
    </row>
    <row r="90" spans="1:9" ht="39.950000000000003" customHeight="1" x14ac:dyDescent="0.25">
      <c r="A90" s="129" t="s">
        <v>654</v>
      </c>
      <c r="B90" s="109" t="s">
        <v>3283</v>
      </c>
      <c r="C90" s="110">
        <v>274.48</v>
      </c>
      <c r="D90" s="111" t="s">
        <v>108</v>
      </c>
      <c r="E90" s="111" t="s">
        <v>3146</v>
      </c>
      <c r="F90" s="112" t="s">
        <v>2947</v>
      </c>
      <c r="G90" s="129" t="s">
        <v>3253</v>
      </c>
      <c r="H90" s="109" t="s">
        <v>3231</v>
      </c>
      <c r="I90" s="111" t="s">
        <v>2948</v>
      </c>
    </row>
    <row r="91" spans="1:9" ht="39.950000000000003" customHeight="1" x14ac:dyDescent="0.25">
      <c r="A91" s="129" t="s">
        <v>655</v>
      </c>
      <c r="B91" s="109" t="s">
        <v>3284</v>
      </c>
      <c r="C91" s="110">
        <v>114.36</v>
      </c>
      <c r="D91" s="111" t="s">
        <v>108</v>
      </c>
      <c r="E91" s="111" t="s">
        <v>3146</v>
      </c>
      <c r="F91" s="112" t="s">
        <v>2947</v>
      </c>
      <c r="G91" s="129" t="s">
        <v>3253</v>
      </c>
      <c r="H91" s="109" t="s">
        <v>3231</v>
      </c>
      <c r="I91" s="111" t="s">
        <v>2948</v>
      </c>
    </row>
    <row r="92" spans="1:9" ht="39.950000000000003" customHeight="1" x14ac:dyDescent="0.25">
      <c r="A92" s="129" t="s">
        <v>656</v>
      </c>
      <c r="B92" s="109" t="s">
        <v>3306</v>
      </c>
      <c r="C92" s="110">
        <v>426.9</v>
      </c>
      <c r="D92" s="111" t="s">
        <v>108</v>
      </c>
      <c r="E92" s="111" t="s">
        <v>3146</v>
      </c>
      <c r="F92" s="112" t="s">
        <v>2947</v>
      </c>
      <c r="G92" s="129" t="s">
        <v>3253</v>
      </c>
      <c r="H92" s="109" t="s">
        <v>3231</v>
      </c>
      <c r="I92" s="111" t="s">
        <v>2948</v>
      </c>
    </row>
    <row r="93" spans="1:9" ht="39.950000000000003" customHeight="1" x14ac:dyDescent="0.25">
      <c r="A93" s="129" t="s">
        <v>657</v>
      </c>
      <c r="B93" s="109" t="s">
        <v>3307</v>
      </c>
      <c r="C93" s="110">
        <v>184.76</v>
      </c>
      <c r="D93" s="111" t="s">
        <v>108</v>
      </c>
      <c r="E93" s="111" t="s">
        <v>3146</v>
      </c>
      <c r="F93" s="112" t="s">
        <v>2947</v>
      </c>
      <c r="G93" s="129" t="s">
        <v>3253</v>
      </c>
      <c r="H93" s="109" t="s">
        <v>3231</v>
      </c>
      <c r="I93" s="111" t="s">
        <v>2948</v>
      </c>
    </row>
    <row r="94" spans="1:9" ht="39.950000000000003" customHeight="1" x14ac:dyDescent="0.25">
      <c r="A94" s="129" t="s">
        <v>658</v>
      </c>
      <c r="B94" s="109" t="s">
        <v>3177</v>
      </c>
      <c r="C94" s="110">
        <v>125.08</v>
      </c>
      <c r="D94" s="111" t="s">
        <v>108</v>
      </c>
      <c r="E94" s="111" t="s">
        <v>3146</v>
      </c>
      <c r="F94" s="112" t="s">
        <v>2947</v>
      </c>
      <c r="G94" s="129" t="s">
        <v>3253</v>
      </c>
      <c r="H94" s="109" t="s">
        <v>3231</v>
      </c>
      <c r="I94" s="111" t="s">
        <v>2948</v>
      </c>
    </row>
    <row r="95" spans="1:9" ht="39.950000000000003" customHeight="1" x14ac:dyDescent="0.25">
      <c r="A95" s="129" t="s">
        <v>659</v>
      </c>
      <c r="B95" s="109" t="s">
        <v>3308</v>
      </c>
      <c r="C95" s="110">
        <v>597.63</v>
      </c>
      <c r="D95" s="111" t="s">
        <v>108</v>
      </c>
      <c r="E95" s="111" t="s">
        <v>3146</v>
      </c>
      <c r="F95" s="112" t="s">
        <v>2947</v>
      </c>
      <c r="G95" s="129" t="s">
        <v>3253</v>
      </c>
      <c r="H95" s="109" t="s">
        <v>3231</v>
      </c>
      <c r="I95" s="111" t="s">
        <v>2948</v>
      </c>
    </row>
    <row r="96" spans="1:9" ht="39.950000000000003" customHeight="1" x14ac:dyDescent="0.25">
      <c r="A96" s="129" t="s">
        <v>661</v>
      </c>
      <c r="B96" s="109" t="s">
        <v>3309</v>
      </c>
      <c r="C96" s="110">
        <v>457.44</v>
      </c>
      <c r="D96" s="111" t="s">
        <v>108</v>
      </c>
      <c r="E96" s="111" t="s">
        <v>3146</v>
      </c>
      <c r="F96" s="112" t="s">
        <v>2947</v>
      </c>
      <c r="G96" s="129" t="s">
        <v>3253</v>
      </c>
      <c r="H96" s="109" t="s">
        <v>3231</v>
      </c>
      <c r="I96" s="111" t="s">
        <v>2948</v>
      </c>
    </row>
    <row r="97" spans="1:9" ht="39.950000000000003" customHeight="1" x14ac:dyDescent="0.25">
      <c r="A97" s="129" t="s">
        <v>662</v>
      </c>
      <c r="B97" s="109" t="s">
        <v>3310</v>
      </c>
      <c r="C97" s="110">
        <v>1000</v>
      </c>
      <c r="D97" s="111" t="s">
        <v>108</v>
      </c>
      <c r="E97" s="111" t="s">
        <v>3146</v>
      </c>
      <c r="F97" s="112" t="s">
        <v>2947</v>
      </c>
      <c r="G97" s="129" t="s">
        <v>3253</v>
      </c>
      <c r="H97" s="109" t="s">
        <v>3231</v>
      </c>
      <c r="I97" s="111" t="s">
        <v>2948</v>
      </c>
    </row>
    <row r="98" spans="1:9" ht="39.950000000000003" customHeight="1" x14ac:dyDescent="0.25">
      <c r="A98" s="129" t="s">
        <v>663</v>
      </c>
      <c r="B98" s="109" t="s">
        <v>3311</v>
      </c>
      <c r="C98" s="110">
        <v>91.65</v>
      </c>
      <c r="D98" s="111" t="s">
        <v>108</v>
      </c>
      <c r="E98" s="111" t="s">
        <v>3146</v>
      </c>
      <c r="F98" s="112" t="s">
        <v>2947</v>
      </c>
      <c r="G98" s="129" t="s">
        <v>3253</v>
      </c>
      <c r="H98" s="109" t="s">
        <v>3231</v>
      </c>
      <c r="I98" s="111" t="s">
        <v>2948</v>
      </c>
    </row>
    <row r="99" spans="1:9" ht="39.950000000000003" customHeight="1" x14ac:dyDescent="0.25">
      <c r="A99" s="129" t="s">
        <v>664</v>
      </c>
      <c r="B99" s="109" t="s">
        <v>3285</v>
      </c>
      <c r="C99" s="110">
        <v>120.24</v>
      </c>
      <c r="D99" s="111" t="s">
        <v>108</v>
      </c>
      <c r="E99" s="111" t="s">
        <v>3146</v>
      </c>
      <c r="F99" s="112" t="s">
        <v>2947</v>
      </c>
      <c r="G99" s="129" t="s">
        <v>3253</v>
      </c>
      <c r="H99" s="109" t="s">
        <v>3231</v>
      </c>
      <c r="I99" s="111" t="s">
        <v>2948</v>
      </c>
    </row>
    <row r="100" spans="1:9" ht="39.950000000000003" customHeight="1" x14ac:dyDescent="0.25">
      <c r="A100" s="129" t="s">
        <v>665</v>
      </c>
      <c r="B100" s="109" t="s">
        <v>3312</v>
      </c>
      <c r="C100" s="110">
        <v>731</v>
      </c>
      <c r="D100" s="111" t="s">
        <v>108</v>
      </c>
      <c r="E100" s="111" t="s">
        <v>3146</v>
      </c>
      <c r="F100" s="112" t="s">
        <v>2947</v>
      </c>
      <c r="G100" s="129" t="s">
        <v>3253</v>
      </c>
      <c r="H100" s="109" t="s">
        <v>3231</v>
      </c>
      <c r="I100" s="111" t="s">
        <v>2948</v>
      </c>
    </row>
    <row r="101" spans="1:9" ht="39.950000000000003" customHeight="1" x14ac:dyDescent="0.25">
      <c r="A101" s="129" t="s">
        <v>666</v>
      </c>
      <c r="B101" s="109" t="s">
        <v>3313</v>
      </c>
      <c r="C101" s="110">
        <v>733.56</v>
      </c>
      <c r="D101" s="111" t="s">
        <v>108</v>
      </c>
      <c r="E101" s="111" t="s">
        <v>3146</v>
      </c>
      <c r="F101" s="112" t="s">
        <v>2947</v>
      </c>
      <c r="G101" s="129" t="s">
        <v>3253</v>
      </c>
      <c r="H101" s="109" t="s">
        <v>3231</v>
      </c>
      <c r="I101" s="111" t="s">
        <v>2948</v>
      </c>
    </row>
    <row r="102" spans="1:9" ht="39.950000000000003" customHeight="1" x14ac:dyDescent="0.25">
      <c r="A102" s="129" t="s">
        <v>667</v>
      </c>
      <c r="B102" s="109" t="s">
        <v>3314</v>
      </c>
      <c r="C102" s="110">
        <v>755.12</v>
      </c>
      <c r="D102" s="111" t="s">
        <v>108</v>
      </c>
      <c r="E102" s="111" t="s">
        <v>3146</v>
      </c>
      <c r="F102" s="112" t="s">
        <v>2947</v>
      </c>
      <c r="G102" s="129" t="s">
        <v>3253</v>
      </c>
      <c r="H102" s="109" t="s">
        <v>3231</v>
      </c>
      <c r="I102" s="111" t="s">
        <v>2948</v>
      </c>
    </row>
    <row r="103" spans="1:9" ht="39.950000000000003" customHeight="1" x14ac:dyDescent="0.25">
      <c r="A103" s="129" t="s">
        <v>668</v>
      </c>
      <c r="B103" s="109" t="s">
        <v>3315</v>
      </c>
      <c r="C103" s="110">
        <v>753.04</v>
      </c>
      <c r="D103" s="111" t="s">
        <v>108</v>
      </c>
      <c r="E103" s="111" t="s">
        <v>3146</v>
      </c>
      <c r="F103" s="112" t="s">
        <v>2947</v>
      </c>
      <c r="G103" s="129" t="s">
        <v>3253</v>
      </c>
      <c r="H103" s="109" t="s">
        <v>3231</v>
      </c>
      <c r="I103" s="111" t="s">
        <v>2948</v>
      </c>
    </row>
    <row r="104" spans="1:9" s="2" customFormat="1" ht="39.950000000000003" customHeight="1" x14ac:dyDescent="0.25">
      <c r="A104" s="129" t="s">
        <v>669</v>
      </c>
      <c r="B104" s="109" t="s">
        <v>3178</v>
      </c>
      <c r="C104" s="110">
        <v>143.94</v>
      </c>
      <c r="D104" s="111" t="s">
        <v>108</v>
      </c>
      <c r="E104" s="111" t="s">
        <v>3146</v>
      </c>
      <c r="F104" s="112" t="s">
        <v>2947</v>
      </c>
      <c r="G104" s="129" t="s">
        <v>3253</v>
      </c>
      <c r="H104" s="109" t="s">
        <v>3231</v>
      </c>
      <c r="I104" s="111" t="s">
        <v>2948</v>
      </c>
    </row>
    <row r="105" spans="1:9" s="2" customFormat="1" ht="39.950000000000003" customHeight="1" x14ac:dyDescent="0.25">
      <c r="A105" s="129" t="s">
        <v>670</v>
      </c>
      <c r="B105" s="109" t="s">
        <v>3316</v>
      </c>
      <c r="C105" s="110">
        <v>91.65</v>
      </c>
      <c r="D105" s="111" t="s">
        <v>108</v>
      </c>
      <c r="E105" s="111" t="s">
        <v>2946</v>
      </c>
      <c r="F105" s="112" t="s">
        <v>2947</v>
      </c>
      <c r="G105" s="129" t="s">
        <v>3253</v>
      </c>
      <c r="H105" s="109" t="s">
        <v>3231</v>
      </c>
      <c r="I105" s="111" t="s">
        <v>2951</v>
      </c>
    </row>
    <row r="106" spans="1:9" s="2" customFormat="1" ht="39.950000000000003" customHeight="1" x14ac:dyDescent="0.25">
      <c r="A106" s="129" t="s">
        <v>671</v>
      </c>
      <c r="B106" s="109" t="s">
        <v>3317</v>
      </c>
      <c r="C106" s="110">
        <v>87.96</v>
      </c>
      <c r="D106" s="111" t="s">
        <v>108</v>
      </c>
      <c r="E106" s="111" t="s">
        <v>2946</v>
      </c>
      <c r="F106" s="112" t="s">
        <v>2947</v>
      </c>
      <c r="G106" s="129" t="s">
        <v>3253</v>
      </c>
      <c r="H106" s="109" t="s">
        <v>3231</v>
      </c>
      <c r="I106" s="111" t="s">
        <v>2951</v>
      </c>
    </row>
    <row r="107" spans="1:9" ht="39.950000000000003" customHeight="1" x14ac:dyDescent="0.25">
      <c r="A107" s="129" t="s">
        <v>672</v>
      </c>
      <c r="B107" s="109" t="s">
        <v>3286</v>
      </c>
      <c r="C107" s="110">
        <v>154.97999999999999</v>
      </c>
      <c r="D107" s="111" t="s">
        <v>108</v>
      </c>
      <c r="E107" s="111" t="s">
        <v>3146</v>
      </c>
      <c r="F107" s="112" t="s">
        <v>2947</v>
      </c>
      <c r="G107" s="129" t="s">
        <v>3253</v>
      </c>
      <c r="H107" s="109" t="s">
        <v>3231</v>
      </c>
      <c r="I107" s="111" t="s">
        <v>2948</v>
      </c>
    </row>
    <row r="108" spans="1:9" ht="39.950000000000003" customHeight="1" x14ac:dyDescent="0.25">
      <c r="A108" s="129" t="s">
        <v>673</v>
      </c>
      <c r="B108" s="109" t="s">
        <v>3318</v>
      </c>
      <c r="C108" s="110">
        <v>109.98</v>
      </c>
      <c r="D108" s="111" t="s">
        <v>108</v>
      </c>
      <c r="E108" s="111" t="s">
        <v>3146</v>
      </c>
      <c r="F108" s="112" t="s">
        <v>2947</v>
      </c>
      <c r="G108" s="129" t="s">
        <v>3253</v>
      </c>
      <c r="H108" s="109" t="s">
        <v>3231</v>
      </c>
      <c r="I108" s="111" t="s">
        <v>2948</v>
      </c>
    </row>
    <row r="109" spans="1:9" ht="39.950000000000003" customHeight="1" x14ac:dyDescent="0.25">
      <c r="A109" s="129" t="s">
        <v>674</v>
      </c>
      <c r="B109" s="109" t="s">
        <v>3319</v>
      </c>
      <c r="C109" s="110">
        <v>109.98</v>
      </c>
      <c r="D109" s="111" t="s">
        <v>108</v>
      </c>
      <c r="E109" s="111" t="s">
        <v>3146</v>
      </c>
      <c r="F109" s="112" t="s">
        <v>2947</v>
      </c>
      <c r="G109" s="129" t="s">
        <v>3253</v>
      </c>
      <c r="H109" s="109" t="s">
        <v>3231</v>
      </c>
      <c r="I109" s="111" t="s">
        <v>2948</v>
      </c>
    </row>
    <row r="110" spans="1:9" ht="39.950000000000003" customHeight="1" x14ac:dyDescent="0.25">
      <c r="A110" s="129" t="s">
        <v>675</v>
      </c>
      <c r="B110" s="109" t="s">
        <v>3320</v>
      </c>
      <c r="C110" s="110">
        <v>454.72</v>
      </c>
      <c r="D110" s="111" t="s">
        <v>108</v>
      </c>
      <c r="E110" s="111" t="s">
        <v>3146</v>
      </c>
      <c r="F110" s="112" t="s">
        <v>2947</v>
      </c>
      <c r="G110" s="129" t="s">
        <v>3253</v>
      </c>
      <c r="H110" s="109" t="s">
        <v>3231</v>
      </c>
      <c r="I110" s="111" t="s">
        <v>2948</v>
      </c>
    </row>
    <row r="111" spans="1:9" ht="39.950000000000003" customHeight="1" x14ac:dyDescent="0.25">
      <c r="A111" s="129" t="s">
        <v>676</v>
      </c>
      <c r="B111" s="109" t="s">
        <v>3179</v>
      </c>
      <c r="C111" s="110">
        <v>811.24</v>
      </c>
      <c r="D111" s="111" t="s">
        <v>108</v>
      </c>
      <c r="E111" s="111" t="s">
        <v>3146</v>
      </c>
      <c r="F111" s="112" t="s">
        <v>2947</v>
      </c>
      <c r="G111" s="129" t="s">
        <v>3253</v>
      </c>
      <c r="H111" s="109" t="s">
        <v>3231</v>
      </c>
      <c r="I111" s="111" t="s">
        <v>2948</v>
      </c>
    </row>
    <row r="112" spans="1:9" ht="39.950000000000003" customHeight="1" x14ac:dyDescent="0.25">
      <c r="A112" s="129" t="s">
        <v>677</v>
      </c>
      <c r="B112" s="109" t="s">
        <v>3321</v>
      </c>
      <c r="C112" s="110">
        <v>184.76</v>
      </c>
      <c r="D112" s="111" t="s">
        <v>108</v>
      </c>
      <c r="E112" s="111" t="s">
        <v>3146</v>
      </c>
      <c r="F112" s="112" t="s">
        <v>2947</v>
      </c>
      <c r="G112" s="129" t="s">
        <v>3253</v>
      </c>
      <c r="H112" s="109" t="s">
        <v>3231</v>
      </c>
      <c r="I112" s="111" t="s">
        <v>2948</v>
      </c>
    </row>
    <row r="113" spans="1:9" ht="39.950000000000003" customHeight="1" x14ac:dyDescent="0.25">
      <c r="A113" s="129" t="s">
        <v>678</v>
      </c>
      <c r="B113" s="109" t="s">
        <v>3287</v>
      </c>
      <c r="C113" s="110">
        <v>109.98</v>
      </c>
      <c r="D113" s="111" t="s">
        <v>108</v>
      </c>
      <c r="E113" s="111" t="s">
        <v>3146</v>
      </c>
      <c r="F113" s="112" t="s">
        <v>2947</v>
      </c>
      <c r="G113" s="129" t="s">
        <v>3253</v>
      </c>
      <c r="H113" s="109" t="s">
        <v>3231</v>
      </c>
      <c r="I113" s="111" t="s">
        <v>2948</v>
      </c>
    </row>
    <row r="114" spans="1:9" ht="39.950000000000003" customHeight="1" x14ac:dyDescent="0.25">
      <c r="A114" s="129" t="s">
        <v>679</v>
      </c>
      <c r="B114" s="109" t="s">
        <v>3288</v>
      </c>
      <c r="C114" s="110">
        <v>120.24</v>
      </c>
      <c r="D114" s="111" t="s">
        <v>108</v>
      </c>
      <c r="E114" s="111" t="s">
        <v>3146</v>
      </c>
      <c r="F114" s="112" t="s">
        <v>2947</v>
      </c>
      <c r="G114" s="129" t="s">
        <v>3253</v>
      </c>
      <c r="H114" s="109" t="s">
        <v>3231</v>
      </c>
      <c r="I114" s="111" t="s">
        <v>2948</v>
      </c>
    </row>
    <row r="115" spans="1:9" ht="39.950000000000003" customHeight="1" x14ac:dyDescent="0.25">
      <c r="A115" s="129" t="s">
        <v>680</v>
      </c>
      <c r="B115" s="109" t="s">
        <v>3322</v>
      </c>
      <c r="C115" s="110">
        <v>184.76</v>
      </c>
      <c r="D115" s="111" t="s">
        <v>108</v>
      </c>
      <c r="E115" s="111" t="s">
        <v>3146</v>
      </c>
      <c r="F115" s="112" t="s">
        <v>2947</v>
      </c>
      <c r="G115" s="129" t="s">
        <v>3253</v>
      </c>
      <c r="H115" s="109" t="s">
        <v>3231</v>
      </c>
      <c r="I115" s="111" t="s">
        <v>2948</v>
      </c>
    </row>
    <row r="116" spans="1:9" ht="39.950000000000003" customHeight="1" x14ac:dyDescent="0.25">
      <c r="A116" s="129" t="s">
        <v>681</v>
      </c>
      <c r="B116" s="109" t="s">
        <v>11287</v>
      </c>
      <c r="C116" s="110">
        <v>166.11</v>
      </c>
      <c r="D116" s="111" t="s">
        <v>108</v>
      </c>
      <c r="E116" s="111" t="s">
        <v>3146</v>
      </c>
      <c r="F116" s="112" t="s">
        <v>2947</v>
      </c>
      <c r="G116" s="129" t="s">
        <v>3253</v>
      </c>
      <c r="H116" s="109" t="s">
        <v>3231</v>
      </c>
      <c r="I116" s="111" t="s">
        <v>2948</v>
      </c>
    </row>
    <row r="117" spans="1:9" ht="39.950000000000003" customHeight="1" x14ac:dyDescent="0.25">
      <c r="A117" s="129" t="s">
        <v>682</v>
      </c>
      <c r="B117" s="109" t="s">
        <v>11288</v>
      </c>
      <c r="C117" s="110">
        <v>184.76</v>
      </c>
      <c r="D117" s="111" t="s">
        <v>108</v>
      </c>
      <c r="E117" s="111" t="s">
        <v>3146</v>
      </c>
      <c r="F117" s="112" t="s">
        <v>2947</v>
      </c>
      <c r="G117" s="129" t="s">
        <v>3253</v>
      </c>
      <c r="H117" s="109" t="s">
        <v>3231</v>
      </c>
      <c r="I117" s="111" t="s">
        <v>2948</v>
      </c>
    </row>
    <row r="118" spans="1:9" ht="39.950000000000003" customHeight="1" x14ac:dyDescent="0.25">
      <c r="A118" s="129" t="s">
        <v>683</v>
      </c>
      <c r="B118" s="109" t="s">
        <v>3289</v>
      </c>
      <c r="C118" s="110">
        <v>184.76</v>
      </c>
      <c r="D118" s="111" t="s">
        <v>108</v>
      </c>
      <c r="E118" s="111" t="s">
        <v>3146</v>
      </c>
      <c r="F118" s="112" t="s">
        <v>2947</v>
      </c>
      <c r="G118" s="129" t="s">
        <v>3253</v>
      </c>
      <c r="H118" s="109" t="s">
        <v>3231</v>
      </c>
      <c r="I118" s="111" t="s">
        <v>2948</v>
      </c>
    </row>
    <row r="119" spans="1:9" ht="39.950000000000003" customHeight="1" x14ac:dyDescent="0.25">
      <c r="A119" s="129" t="s">
        <v>684</v>
      </c>
      <c r="B119" s="109" t="s">
        <v>3291</v>
      </c>
      <c r="C119" s="110">
        <v>109.98</v>
      </c>
      <c r="D119" s="111" t="s">
        <v>108</v>
      </c>
      <c r="E119" s="111" t="s">
        <v>3146</v>
      </c>
      <c r="F119" s="112" t="s">
        <v>2947</v>
      </c>
      <c r="G119" s="129" t="s">
        <v>3253</v>
      </c>
      <c r="H119" s="109" t="s">
        <v>3231</v>
      </c>
      <c r="I119" s="111" t="s">
        <v>2948</v>
      </c>
    </row>
    <row r="120" spans="1:9" ht="39.950000000000003" customHeight="1" x14ac:dyDescent="0.25">
      <c r="A120" s="129" t="s">
        <v>4328</v>
      </c>
      <c r="B120" s="109" t="s">
        <v>3292</v>
      </c>
      <c r="C120" s="110">
        <v>91.65</v>
      </c>
      <c r="D120" s="111" t="s">
        <v>108</v>
      </c>
      <c r="E120" s="111" t="s">
        <v>3146</v>
      </c>
      <c r="F120" s="112" t="s">
        <v>2947</v>
      </c>
      <c r="G120" s="129" t="s">
        <v>3253</v>
      </c>
      <c r="H120" s="109" t="s">
        <v>3231</v>
      </c>
      <c r="I120" s="111" t="s">
        <v>2948</v>
      </c>
    </row>
    <row r="121" spans="1:9" ht="39.950000000000003" customHeight="1" x14ac:dyDescent="0.25">
      <c r="A121" s="129" t="s">
        <v>685</v>
      </c>
      <c r="B121" s="109" t="s">
        <v>3180</v>
      </c>
      <c r="C121" s="110">
        <v>107.8</v>
      </c>
      <c r="D121" s="111" t="s">
        <v>108</v>
      </c>
      <c r="E121" s="111" t="s">
        <v>3146</v>
      </c>
      <c r="F121" s="112" t="s">
        <v>2947</v>
      </c>
      <c r="G121" s="129" t="s">
        <v>3253</v>
      </c>
      <c r="H121" s="109" t="s">
        <v>3231</v>
      </c>
      <c r="I121" s="111" t="s">
        <v>2948</v>
      </c>
    </row>
    <row r="122" spans="1:9" ht="39.950000000000003" customHeight="1" x14ac:dyDescent="0.25">
      <c r="A122" s="129" t="s">
        <v>687</v>
      </c>
      <c r="B122" s="109" t="s">
        <v>3290</v>
      </c>
      <c r="C122" s="110">
        <v>712.92</v>
      </c>
      <c r="D122" s="111" t="s">
        <v>108</v>
      </c>
      <c r="E122" s="111" t="s">
        <v>2949</v>
      </c>
      <c r="F122" s="112" t="s">
        <v>2947</v>
      </c>
      <c r="G122" s="129" t="s">
        <v>3253</v>
      </c>
      <c r="H122" s="109" t="s">
        <v>3231</v>
      </c>
      <c r="I122" s="111" t="s">
        <v>2950</v>
      </c>
    </row>
    <row r="123" spans="1:9" ht="39.950000000000003" customHeight="1" x14ac:dyDescent="0.25">
      <c r="A123" s="129" t="s">
        <v>4327</v>
      </c>
      <c r="B123" s="109" t="s">
        <v>11332</v>
      </c>
      <c r="C123" s="110">
        <v>420</v>
      </c>
      <c r="D123" s="111" t="s">
        <v>108</v>
      </c>
      <c r="E123" s="111" t="s">
        <v>3146</v>
      </c>
      <c r="F123" s="112" t="s">
        <v>2947</v>
      </c>
      <c r="G123" s="129" t="s">
        <v>3253</v>
      </c>
      <c r="H123" s="109" t="s">
        <v>3231</v>
      </c>
      <c r="I123" s="111" t="s">
        <v>2948</v>
      </c>
    </row>
    <row r="124" spans="1:9" ht="39.950000000000003" customHeight="1" x14ac:dyDescent="0.25">
      <c r="A124" s="129" t="s">
        <v>688</v>
      </c>
      <c r="B124" s="109" t="s">
        <v>3206</v>
      </c>
      <c r="C124" s="110">
        <v>398.88</v>
      </c>
      <c r="D124" s="111" t="s">
        <v>108</v>
      </c>
      <c r="E124" s="111" t="s">
        <v>3150</v>
      </c>
      <c r="F124" s="112" t="s">
        <v>2947</v>
      </c>
      <c r="G124" s="129" t="s">
        <v>3253</v>
      </c>
      <c r="H124" s="109" t="s">
        <v>3231</v>
      </c>
      <c r="I124" s="111" t="s">
        <v>2951</v>
      </c>
    </row>
    <row r="125" spans="1:9" ht="39.950000000000003" customHeight="1" x14ac:dyDescent="0.25">
      <c r="A125" s="129" t="s">
        <v>689</v>
      </c>
      <c r="B125" s="109" t="s">
        <v>3207</v>
      </c>
      <c r="C125" s="110">
        <v>42.24</v>
      </c>
      <c r="D125" s="111" t="s">
        <v>108</v>
      </c>
      <c r="E125" s="111" t="s">
        <v>3146</v>
      </c>
      <c r="F125" s="112" t="s">
        <v>2947</v>
      </c>
      <c r="G125" s="129" t="s">
        <v>3253</v>
      </c>
      <c r="H125" s="109" t="s">
        <v>3231</v>
      </c>
      <c r="I125" s="111" t="s">
        <v>2948</v>
      </c>
    </row>
    <row r="126" spans="1:9" ht="39.950000000000003" customHeight="1" x14ac:dyDescent="0.25">
      <c r="A126" s="129" t="s">
        <v>690</v>
      </c>
      <c r="B126" s="109" t="s">
        <v>3208</v>
      </c>
      <c r="C126" s="110">
        <v>560</v>
      </c>
      <c r="D126" s="111" t="s">
        <v>108</v>
      </c>
      <c r="E126" s="111" t="s">
        <v>3150</v>
      </c>
      <c r="F126" s="112" t="s">
        <v>2947</v>
      </c>
      <c r="G126" s="129" t="s">
        <v>3253</v>
      </c>
      <c r="H126" s="109" t="s">
        <v>3231</v>
      </c>
      <c r="I126" s="111" t="s">
        <v>2951</v>
      </c>
    </row>
    <row r="127" spans="1:9" ht="39.950000000000003" customHeight="1" x14ac:dyDescent="0.25">
      <c r="A127" s="129" t="s">
        <v>691</v>
      </c>
      <c r="B127" s="109" t="s">
        <v>3209</v>
      </c>
      <c r="C127" s="110">
        <v>84.6</v>
      </c>
      <c r="D127" s="111" t="s">
        <v>108</v>
      </c>
      <c r="E127" s="111" t="s">
        <v>3146</v>
      </c>
      <c r="F127" s="112" t="s">
        <v>2947</v>
      </c>
      <c r="G127" s="129" t="s">
        <v>3253</v>
      </c>
      <c r="H127" s="109" t="s">
        <v>3231</v>
      </c>
      <c r="I127" s="111" t="s">
        <v>2948</v>
      </c>
    </row>
    <row r="128" spans="1:9" ht="39.950000000000003" customHeight="1" x14ac:dyDescent="0.25">
      <c r="A128" s="129" t="s">
        <v>692</v>
      </c>
      <c r="B128" s="109" t="s">
        <v>3210</v>
      </c>
      <c r="C128" s="110">
        <v>70.5</v>
      </c>
      <c r="D128" s="111" t="s">
        <v>108</v>
      </c>
      <c r="E128" s="111" t="s">
        <v>3146</v>
      </c>
      <c r="F128" s="112" t="s">
        <v>2947</v>
      </c>
      <c r="G128" s="129" t="s">
        <v>3253</v>
      </c>
      <c r="H128" s="109" t="s">
        <v>3231</v>
      </c>
      <c r="I128" s="111" t="s">
        <v>2948</v>
      </c>
    </row>
    <row r="129" spans="1:9" ht="39.950000000000003" customHeight="1" x14ac:dyDescent="0.25">
      <c r="A129" s="129" t="s">
        <v>693</v>
      </c>
      <c r="B129" s="109" t="s">
        <v>3211</v>
      </c>
      <c r="C129" s="110">
        <v>42.24</v>
      </c>
      <c r="D129" s="111" t="s">
        <v>108</v>
      </c>
      <c r="E129" s="111" t="s">
        <v>3146</v>
      </c>
      <c r="F129" s="112" t="s">
        <v>2947</v>
      </c>
      <c r="G129" s="129" t="s">
        <v>3253</v>
      </c>
      <c r="H129" s="109" t="s">
        <v>3231</v>
      </c>
      <c r="I129" s="111" t="s">
        <v>2948</v>
      </c>
    </row>
    <row r="130" spans="1:9" ht="39.950000000000003" customHeight="1" x14ac:dyDescent="0.25">
      <c r="A130" s="129" t="s">
        <v>694</v>
      </c>
      <c r="B130" s="109" t="s">
        <v>3335</v>
      </c>
      <c r="C130" s="110">
        <v>79.5</v>
      </c>
      <c r="D130" s="111" t="s">
        <v>108</v>
      </c>
      <c r="E130" s="111" t="s">
        <v>3146</v>
      </c>
      <c r="F130" s="112" t="s">
        <v>2947</v>
      </c>
      <c r="G130" s="129" t="s">
        <v>3253</v>
      </c>
      <c r="H130" s="109" t="s">
        <v>3231</v>
      </c>
      <c r="I130" s="111" t="s">
        <v>2948</v>
      </c>
    </row>
    <row r="131" spans="1:9" ht="39.950000000000003" customHeight="1" x14ac:dyDescent="0.25">
      <c r="A131" s="129" t="s">
        <v>695</v>
      </c>
      <c r="B131" s="109" t="s">
        <v>3212</v>
      </c>
      <c r="C131" s="110">
        <v>42.24</v>
      </c>
      <c r="D131" s="111" t="s">
        <v>108</v>
      </c>
      <c r="E131" s="111" t="s">
        <v>3146</v>
      </c>
      <c r="F131" s="112" t="s">
        <v>2947</v>
      </c>
      <c r="G131" s="129" t="s">
        <v>3253</v>
      </c>
      <c r="H131" s="109" t="s">
        <v>3231</v>
      </c>
      <c r="I131" s="111" t="s">
        <v>2948</v>
      </c>
    </row>
    <row r="132" spans="1:9" ht="39.950000000000003" customHeight="1" x14ac:dyDescent="0.25">
      <c r="A132" s="129" t="s">
        <v>696</v>
      </c>
      <c r="B132" s="109" t="s">
        <v>3323</v>
      </c>
      <c r="C132" s="110">
        <v>91.65</v>
      </c>
      <c r="D132" s="111" t="s">
        <v>108</v>
      </c>
      <c r="E132" s="111" t="s">
        <v>3146</v>
      </c>
      <c r="F132" s="112" t="s">
        <v>2947</v>
      </c>
      <c r="G132" s="129" t="s">
        <v>3253</v>
      </c>
      <c r="H132" s="109" t="s">
        <v>3231</v>
      </c>
      <c r="I132" s="111" t="s">
        <v>2948</v>
      </c>
    </row>
    <row r="133" spans="1:9" ht="39.950000000000003" customHeight="1" x14ac:dyDescent="0.25">
      <c r="A133" s="130" t="s">
        <v>11486</v>
      </c>
      <c r="B133" s="114" t="s">
        <v>11333</v>
      </c>
      <c r="C133" s="115">
        <v>20.64</v>
      </c>
      <c r="D133" s="116" t="s">
        <v>108</v>
      </c>
      <c r="E133" s="116" t="s">
        <v>2946</v>
      </c>
      <c r="F133" s="112" t="s">
        <v>2947</v>
      </c>
      <c r="G133" s="129" t="s">
        <v>3269</v>
      </c>
      <c r="H133" s="114" t="s">
        <v>3246</v>
      </c>
      <c r="I133" s="116" t="s">
        <v>2948</v>
      </c>
    </row>
    <row r="134" spans="1:9" ht="39.950000000000003" customHeight="1" x14ac:dyDescent="0.25">
      <c r="A134" s="129" t="s">
        <v>11334</v>
      </c>
      <c r="B134" s="109" t="s">
        <v>11512</v>
      </c>
      <c r="C134" s="110">
        <v>24.99</v>
      </c>
      <c r="D134" s="111" t="s">
        <v>108</v>
      </c>
      <c r="E134" s="116" t="s">
        <v>2946</v>
      </c>
      <c r="F134" s="112" t="s">
        <v>2947</v>
      </c>
      <c r="G134" s="129" t="s">
        <v>3269</v>
      </c>
      <c r="H134" s="114" t="s">
        <v>3246</v>
      </c>
      <c r="I134" s="116" t="s">
        <v>2948</v>
      </c>
    </row>
    <row r="135" spans="1:9" ht="39.950000000000003" customHeight="1" x14ac:dyDescent="0.25">
      <c r="A135" s="129" t="s">
        <v>11335</v>
      </c>
      <c r="B135" s="109" t="s">
        <v>11513</v>
      </c>
      <c r="C135" s="110">
        <v>24.57</v>
      </c>
      <c r="D135" s="111" t="s">
        <v>108</v>
      </c>
      <c r="E135" s="116" t="s">
        <v>2946</v>
      </c>
      <c r="F135" s="112" t="s">
        <v>2947</v>
      </c>
      <c r="G135" s="129" t="s">
        <v>3269</v>
      </c>
      <c r="H135" s="114" t="s">
        <v>3246</v>
      </c>
      <c r="I135" s="116" t="s">
        <v>2948</v>
      </c>
    </row>
    <row r="136" spans="1:9" ht="39.950000000000003" customHeight="1" x14ac:dyDescent="0.25">
      <c r="A136" s="129" t="s">
        <v>11336</v>
      </c>
      <c r="B136" s="109" t="s">
        <v>11514</v>
      </c>
      <c r="C136" s="110">
        <v>30.87</v>
      </c>
      <c r="D136" s="111" t="s">
        <v>108</v>
      </c>
      <c r="E136" s="116" t="s">
        <v>2946</v>
      </c>
      <c r="F136" s="112" t="s">
        <v>2947</v>
      </c>
      <c r="G136" s="129" t="s">
        <v>3269</v>
      </c>
      <c r="H136" s="114" t="s">
        <v>3246</v>
      </c>
      <c r="I136" s="116" t="s">
        <v>2948</v>
      </c>
    </row>
    <row r="137" spans="1:9" ht="39.950000000000003" customHeight="1" x14ac:dyDescent="0.25">
      <c r="A137" s="129" t="s">
        <v>11337</v>
      </c>
      <c r="B137" s="109" t="s">
        <v>11338</v>
      </c>
      <c r="C137" s="110">
        <v>32.880000000000003</v>
      </c>
      <c r="D137" s="111" t="s">
        <v>108</v>
      </c>
      <c r="E137" s="116" t="s">
        <v>2946</v>
      </c>
      <c r="F137" s="112" t="s">
        <v>2947</v>
      </c>
      <c r="G137" s="129" t="s">
        <v>3269</v>
      </c>
      <c r="H137" s="114" t="s">
        <v>3246</v>
      </c>
      <c r="I137" s="116" t="s">
        <v>2948</v>
      </c>
    </row>
    <row r="138" spans="1:9" ht="39.950000000000003" customHeight="1" x14ac:dyDescent="0.25">
      <c r="A138" s="129" t="s">
        <v>11339</v>
      </c>
      <c r="B138" s="109" t="s">
        <v>11515</v>
      </c>
      <c r="C138" s="110">
        <v>44.7</v>
      </c>
      <c r="D138" s="111" t="s">
        <v>108</v>
      </c>
      <c r="E138" s="116" t="s">
        <v>2946</v>
      </c>
      <c r="F138" s="112" t="s">
        <v>2947</v>
      </c>
      <c r="G138" s="129" t="s">
        <v>3269</v>
      </c>
      <c r="H138" s="114" t="s">
        <v>3246</v>
      </c>
      <c r="I138" s="116" t="s">
        <v>2948</v>
      </c>
    </row>
    <row r="139" spans="1:9" ht="39.950000000000003" customHeight="1" x14ac:dyDescent="0.25">
      <c r="A139" s="129" t="s">
        <v>11340</v>
      </c>
      <c r="B139" s="109" t="s">
        <v>11516</v>
      </c>
      <c r="C139" s="110">
        <v>50.64</v>
      </c>
      <c r="D139" s="111" t="s">
        <v>108</v>
      </c>
      <c r="E139" s="116" t="s">
        <v>2946</v>
      </c>
      <c r="F139" s="112" t="s">
        <v>2947</v>
      </c>
      <c r="G139" s="129" t="s">
        <v>3269</v>
      </c>
      <c r="H139" s="114" t="s">
        <v>3246</v>
      </c>
      <c r="I139" s="116" t="s">
        <v>2948</v>
      </c>
    </row>
    <row r="140" spans="1:9" ht="39.950000000000003" customHeight="1" x14ac:dyDescent="0.25">
      <c r="A140" s="129" t="s">
        <v>11341</v>
      </c>
      <c r="B140" s="109" t="s">
        <v>11517</v>
      </c>
      <c r="C140" s="110">
        <v>27.48</v>
      </c>
      <c r="D140" s="111" t="s">
        <v>108</v>
      </c>
      <c r="E140" s="116" t="s">
        <v>2946</v>
      </c>
      <c r="F140" s="112" t="s">
        <v>2947</v>
      </c>
      <c r="G140" s="129" t="s">
        <v>3269</v>
      </c>
      <c r="H140" s="114" t="s">
        <v>3246</v>
      </c>
      <c r="I140" s="116" t="s">
        <v>2948</v>
      </c>
    </row>
    <row r="141" spans="1:9" ht="39.950000000000003" customHeight="1" x14ac:dyDescent="0.25">
      <c r="A141" s="129" t="s">
        <v>11342</v>
      </c>
      <c r="B141" s="109" t="s">
        <v>11343</v>
      </c>
      <c r="C141" s="110">
        <v>29.19</v>
      </c>
      <c r="D141" s="111" t="s">
        <v>108</v>
      </c>
      <c r="E141" s="116" t="s">
        <v>2946</v>
      </c>
      <c r="F141" s="112" t="s">
        <v>2947</v>
      </c>
      <c r="G141" s="129" t="s">
        <v>3269</v>
      </c>
      <c r="H141" s="114" t="s">
        <v>3246</v>
      </c>
      <c r="I141" s="116" t="s">
        <v>2948</v>
      </c>
    </row>
    <row r="142" spans="1:9" ht="39.950000000000003" customHeight="1" x14ac:dyDescent="0.25">
      <c r="A142" s="129" t="s">
        <v>11344</v>
      </c>
      <c r="B142" s="109" t="s">
        <v>11518</v>
      </c>
      <c r="C142" s="110">
        <v>46.74</v>
      </c>
      <c r="D142" s="111" t="s">
        <v>108</v>
      </c>
      <c r="E142" s="116" t="s">
        <v>2946</v>
      </c>
      <c r="F142" s="112" t="s">
        <v>2947</v>
      </c>
      <c r="G142" s="129" t="s">
        <v>3269</v>
      </c>
      <c r="H142" s="114" t="s">
        <v>3246</v>
      </c>
      <c r="I142" s="116" t="s">
        <v>2948</v>
      </c>
    </row>
    <row r="143" spans="1:9" ht="39.950000000000003" customHeight="1" x14ac:dyDescent="0.25">
      <c r="A143" s="129" t="s">
        <v>3198</v>
      </c>
      <c r="B143" s="109" t="s">
        <v>3199</v>
      </c>
      <c r="C143" s="110">
        <v>67.5</v>
      </c>
      <c r="D143" s="111" t="s">
        <v>108</v>
      </c>
      <c r="E143" s="111" t="s">
        <v>2946</v>
      </c>
      <c r="F143" s="112" t="s">
        <v>2947</v>
      </c>
      <c r="G143" s="129" t="s">
        <v>3269</v>
      </c>
      <c r="H143" s="109" t="s">
        <v>3246</v>
      </c>
      <c r="I143" s="111" t="s">
        <v>2951</v>
      </c>
    </row>
    <row r="144" spans="1:9" ht="39.950000000000003" customHeight="1" x14ac:dyDescent="0.25">
      <c r="A144" s="129" t="s">
        <v>11345</v>
      </c>
      <c r="B144" s="109" t="s">
        <v>11519</v>
      </c>
      <c r="C144" s="110">
        <v>25.11</v>
      </c>
      <c r="D144" s="111" t="s">
        <v>108</v>
      </c>
      <c r="E144" s="111" t="s">
        <v>2946</v>
      </c>
      <c r="F144" s="112" t="s">
        <v>2947</v>
      </c>
      <c r="G144" s="129" t="s">
        <v>3269</v>
      </c>
      <c r="H144" s="109" t="s">
        <v>3246</v>
      </c>
      <c r="I144" s="111" t="s">
        <v>2951</v>
      </c>
    </row>
    <row r="145" spans="1:9" ht="39.950000000000003" customHeight="1" x14ac:dyDescent="0.25">
      <c r="A145" s="129" t="s">
        <v>11346</v>
      </c>
      <c r="B145" s="109" t="s">
        <v>11520</v>
      </c>
      <c r="C145" s="110">
        <v>28.5</v>
      </c>
      <c r="D145" s="111" t="s">
        <v>108</v>
      </c>
      <c r="E145" s="111" t="s">
        <v>2946</v>
      </c>
      <c r="F145" s="112" t="s">
        <v>2947</v>
      </c>
      <c r="G145" s="129" t="s">
        <v>3269</v>
      </c>
      <c r="H145" s="109" t="s">
        <v>3246</v>
      </c>
      <c r="I145" s="111" t="s">
        <v>2951</v>
      </c>
    </row>
    <row r="146" spans="1:9" ht="39.950000000000003" customHeight="1" x14ac:dyDescent="0.25">
      <c r="A146" s="129" t="s">
        <v>11347</v>
      </c>
      <c r="B146" s="109" t="s">
        <v>11521</v>
      </c>
      <c r="C146" s="110">
        <v>19.649999999999999</v>
      </c>
      <c r="D146" s="111" t="s">
        <v>108</v>
      </c>
      <c r="E146" s="111" t="s">
        <v>2946</v>
      </c>
      <c r="F146" s="112" t="s">
        <v>2947</v>
      </c>
      <c r="G146" s="129" t="s">
        <v>3269</v>
      </c>
      <c r="H146" s="109" t="s">
        <v>3246</v>
      </c>
      <c r="I146" s="111" t="s">
        <v>2951</v>
      </c>
    </row>
    <row r="147" spans="1:9" ht="39.950000000000003" customHeight="1" x14ac:dyDescent="0.25">
      <c r="A147" s="129" t="s">
        <v>11348</v>
      </c>
      <c r="B147" s="109" t="s">
        <v>11522</v>
      </c>
      <c r="C147" s="110">
        <v>20.64</v>
      </c>
      <c r="D147" s="111" t="s">
        <v>108</v>
      </c>
      <c r="E147" s="111" t="s">
        <v>2946</v>
      </c>
      <c r="F147" s="112" t="s">
        <v>2947</v>
      </c>
      <c r="G147" s="129" t="s">
        <v>3269</v>
      </c>
      <c r="H147" s="109" t="s">
        <v>3246</v>
      </c>
      <c r="I147" s="111" t="s">
        <v>2951</v>
      </c>
    </row>
    <row r="148" spans="1:9" ht="39.950000000000003" customHeight="1" x14ac:dyDescent="0.25">
      <c r="A148" s="129" t="s">
        <v>11349</v>
      </c>
      <c r="B148" s="109" t="s">
        <v>11523</v>
      </c>
      <c r="C148" s="110">
        <v>22.2</v>
      </c>
      <c r="D148" s="111" t="s">
        <v>108</v>
      </c>
      <c r="E148" s="111" t="s">
        <v>2946</v>
      </c>
      <c r="F148" s="112" t="s">
        <v>2947</v>
      </c>
      <c r="G148" s="129" t="s">
        <v>3269</v>
      </c>
      <c r="H148" s="109" t="s">
        <v>3246</v>
      </c>
      <c r="I148" s="111" t="s">
        <v>2951</v>
      </c>
    </row>
    <row r="149" spans="1:9" ht="39.950000000000003" customHeight="1" x14ac:dyDescent="0.25">
      <c r="A149" s="129" t="s">
        <v>11350</v>
      </c>
      <c r="B149" s="109" t="s">
        <v>11524</v>
      </c>
      <c r="C149" s="110">
        <v>22.2</v>
      </c>
      <c r="D149" s="111" t="s">
        <v>108</v>
      </c>
      <c r="E149" s="111" t="s">
        <v>2946</v>
      </c>
      <c r="F149" s="112" t="s">
        <v>2947</v>
      </c>
      <c r="G149" s="129" t="s">
        <v>3269</v>
      </c>
      <c r="H149" s="109" t="s">
        <v>3246</v>
      </c>
      <c r="I149" s="111" t="s">
        <v>2951</v>
      </c>
    </row>
    <row r="150" spans="1:9" ht="39.950000000000003" customHeight="1" x14ac:dyDescent="0.25">
      <c r="A150" s="129" t="s">
        <v>11351</v>
      </c>
      <c r="B150" s="109" t="s">
        <v>11352</v>
      </c>
      <c r="C150" s="110">
        <v>17.7</v>
      </c>
      <c r="D150" s="111" t="s">
        <v>108</v>
      </c>
      <c r="E150" s="111" t="s">
        <v>2946</v>
      </c>
      <c r="F150" s="112" t="s">
        <v>2947</v>
      </c>
      <c r="G150" s="129" t="s">
        <v>3269</v>
      </c>
      <c r="H150" s="109" t="s">
        <v>3246</v>
      </c>
      <c r="I150" s="111" t="s">
        <v>2951</v>
      </c>
    </row>
    <row r="151" spans="1:9" ht="39.950000000000003" customHeight="1" x14ac:dyDescent="0.25">
      <c r="A151" s="129" t="s">
        <v>11487</v>
      </c>
      <c r="B151" s="109" t="s">
        <v>11525</v>
      </c>
      <c r="C151" s="110">
        <v>83.61</v>
      </c>
      <c r="D151" s="111" t="s">
        <v>108</v>
      </c>
      <c r="E151" s="111" t="s">
        <v>2946</v>
      </c>
      <c r="F151" s="112" t="s">
        <v>2947</v>
      </c>
      <c r="G151" s="129" t="s">
        <v>3269</v>
      </c>
      <c r="H151" s="109" t="s">
        <v>3246</v>
      </c>
      <c r="I151" s="111" t="s">
        <v>2951</v>
      </c>
    </row>
    <row r="152" spans="1:9" ht="39.950000000000003" customHeight="1" x14ac:dyDescent="0.25">
      <c r="A152" s="129" t="s">
        <v>11353</v>
      </c>
      <c r="B152" s="109" t="s">
        <v>11526</v>
      </c>
      <c r="C152" s="110">
        <v>23.94</v>
      </c>
      <c r="D152" s="111" t="s">
        <v>108</v>
      </c>
      <c r="E152" s="111" t="s">
        <v>2946</v>
      </c>
      <c r="F152" s="112" t="s">
        <v>2947</v>
      </c>
      <c r="G152" s="129" t="s">
        <v>3269</v>
      </c>
      <c r="H152" s="109" t="s">
        <v>3246</v>
      </c>
      <c r="I152" s="111" t="s">
        <v>2951</v>
      </c>
    </row>
    <row r="153" spans="1:9" ht="39.950000000000003" customHeight="1" x14ac:dyDescent="0.25">
      <c r="A153" s="129" t="s">
        <v>11354</v>
      </c>
      <c r="B153" s="109" t="s">
        <v>11527</v>
      </c>
      <c r="C153" s="110">
        <v>20.73</v>
      </c>
      <c r="D153" s="111" t="s">
        <v>108</v>
      </c>
      <c r="E153" s="111" t="s">
        <v>2946</v>
      </c>
      <c r="F153" s="112" t="s">
        <v>2947</v>
      </c>
      <c r="G153" s="129" t="s">
        <v>3269</v>
      </c>
      <c r="H153" s="109" t="s">
        <v>3246</v>
      </c>
      <c r="I153" s="111" t="s">
        <v>2951</v>
      </c>
    </row>
    <row r="154" spans="1:9" ht="39.950000000000003" customHeight="1" x14ac:dyDescent="0.25">
      <c r="A154" s="129" t="s">
        <v>11504</v>
      </c>
      <c r="B154" s="109" t="s">
        <v>11528</v>
      </c>
      <c r="C154" s="110">
        <v>23.31</v>
      </c>
      <c r="D154" s="111" t="s">
        <v>108</v>
      </c>
      <c r="E154" s="111" t="s">
        <v>2946</v>
      </c>
      <c r="F154" s="112" t="s">
        <v>2947</v>
      </c>
      <c r="G154" s="129" t="s">
        <v>3269</v>
      </c>
      <c r="H154" s="109" t="s">
        <v>3246</v>
      </c>
      <c r="I154" s="111" t="s">
        <v>2951</v>
      </c>
    </row>
    <row r="155" spans="1:9" ht="39.950000000000003" customHeight="1" x14ac:dyDescent="0.25">
      <c r="A155" s="129" t="s">
        <v>11355</v>
      </c>
      <c r="B155" s="109" t="s">
        <v>11529</v>
      </c>
      <c r="C155" s="110">
        <v>19.5</v>
      </c>
      <c r="D155" s="111" t="s">
        <v>108</v>
      </c>
      <c r="E155" s="111" t="s">
        <v>2946</v>
      </c>
      <c r="F155" s="112" t="s">
        <v>2947</v>
      </c>
      <c r="G155" s="129" t="s">
        <v>3269</v>
      </c>
      <c r="H155" s="109" t="s">
        <v>3246</v>
      </c>
      <c r="I155" s="111" t="s">
        <v>2951</v>
      </c>
    </row>
    <row r="156" spans="1:9" ht="39.950000000000003" customHeight="1" x14ac:dyDescent="0.25">
      <c r="A156" s="129" t="s">
        <v>11356</v>
      </c>
      <c r="B156" s="109" t="s">
        <v>11357</v>
      </c>
      <c r="C156" s="110">
        <v>23.31</v>
      </c>
      <c r="D156" s="111" t="s">
        <v>108</v>
      </c>
      <c r="E156" s="111" t="s">
        <v>2946</v>
      </c>
      <c r="F156" s="112" t="s">
        <v>2947</v>
      </c>
      <c r="G156" s="129" t="s">
        <v>3269</v>
      </c>
      <c r="H156" s="109" t="s">
        <v>3246</v>
      </c>
      <c r="I156" s="111" t="s">
        <v>2951</v>
      </c>
    </row>
    <row r="157" spans="1:9" ht="39.950000000000003" customHeight="1" x14ac:dyDescent="0.25">
      <c r="A157" s="129" t="s">
        <v>11358</v>
      </c>
      <c r="B157" s="109" t="s">
        <v>11530</v>
      </c>
      <c r="C157" s="110">
        <v>19.5</v>
      </c>
      <c r="D157" s="111" t="s">
        <v>108</v>
      </c>
      <c r="E157" s="111" t="s">
        <v>2946</v>
      </c>
      <c r="F157" s="112" t="s">
        <v>2947</v>
      </c>
      <c r="G157" s="129" t="s">
        <v>3269</v>
      </c>
      <c r="H157" s="109" t="s">
        <v>3246</v>
      </c>
      <c r="I157" s="111" t="s">
        <v>2951</v>
      </c>
    </row>
    <row r="158" spans="1:9" ht="39.950000000000003" customHeight="1" x14ac:dyDescent="0.25">
      <c r="A158" s="129" t="s">
        <v>11359</v>
      </c>
      <c r="B158" s="109" t="s">
        <v>11360</v>
      </c>
      <c r="C158" s="110">
        <v>20.34</v>
      </c>
      <c r="D158" s="111" t="s">
        <v>108</v>
      </c>
      <c r="E158" s="111" t="s">
        <v>2946</v>
      </c>
      <c r="F158" s="112" t="s">
        <v>2947</v>
      </c>
      <c r="G158" s="129" t="s">
        <v>3269</v>
      </c>
      <c r="H158" s="109" t="s">
        <v>3246</v>
      </c>
      <c r="I158" s="111" t="s">
        <v>2951</v>
      </c>
    </row>
    <row r="159" spans="1:9" ht="39.950000000000003" customHeight="1" x14ac:dyDescent="0.25">
      <c r="A159" s="129" t="s">
        <v>11361</v>
      </c>
      <c r="B159" s="109" t="s">
        <v>11531</v>
      </c>
      <c r="C159" s="110">
        <v>20.34</v>
      </c>
      <c r="D159" s="111" t="s">
        <v>108</v>
      </c>
      <c r="E159" s="111" t="s">
        <v>2946</v>
      </c>
      <c r="F159" s="112" t="s">
        <v>2947</v>
      </c>
      <c r="G159" s="129" t="s">
        <v>3269</v>
      </c>
      <c r="H159" s="109" t="s">
        <v>3246</v>
      </c>
      <c r="I159" s="111" t="s">
        <v>2951</v>
      </c>
    </row>
    <row r="160" spans="1:9" ht="39.950000000000003" customHeight="1" x14ac:dyDescent="0.25">
      <c r="A160" s="129" t="s">
        <v>4329</v>
      </c>
      <c r="B160" s="109" t="s">
        <v>3185</v>
      </c>
      <c r="C160" s="110">
        <v>495</v>
      </c>
      <c r="D160" s="111" t="s">
        <v>108</v>
      </c>
      <c r="E160" s="111" t="s">
        <v>3146</v>
      </c>
      <c r="F160" s="112" t="s">
        <v>2947</v>
      </c>
      <c r="G160" s="129" t="s">
        <v>3268</v>
      </c>
      <c r="H160" s="109" t="s">
        <v>3245</v>
      </c>
      <c r="I160" s="111" t="s">
        <v>2951</v>
      </c>
    </row>
    <row r="161" spans="1:9" ht="39.950000000000003" customHeight="1" x14ac:dyDescent="0.25">
      <c r="A161" s="129" t="s">
        <v>4330</v>
      </c>
      <c r="B161" s="109" t="s">
        <v>3329</v>
      </c>
      <c r="C161" s="110">
        <v>495</v>
      </c>
      <c r="D161" s="111" t="s">
        <v>108</v>
      </c>
      <c r="E161" s="111" t="s">
        <v>3146</v>
      </c>
      <c r="F161" s="112" t="s">
        <v>2947</v>
      </c>
      <c r="G161" s="129" t="s">
        <v>3268</v>
      </c>
      <c r="H161" s="109" t="s">
        <v>3245</v>
      </c>
      <c r="I161" s="111" t="s">
        <v>2951</v>
      </c>
    </row>
    <row r="162" spans="1:9" ht="39.950000000000003" customHeight="1" x14ac:dyDescent="0.25">
      <c r="A162" s="129" t="s">
        <v>3186</v>
      </c>
      <c r="B162" s="109" t="s">
        <v>3330</v>
      </c>
      <c r="C162" s="110">
        <v>203.58</v>
      </c>
      <c r="D162" s="111" t="s">
        <v>108</v>
      </c>
      <c r="E162" s="111" t="s">
        <v>3146</v>
      </c>
      <c r="F162" s="112" t="s">
        <v>2947</v>
      </c>
      <c r="G162" s="129" t="s">
        <v>3268</v>
      </c>
      <c r="H162" s="109" t="s">
        <v>3245</v>
      </c>
      <c r="I162" s="111" t="s">
        <v>2951</v>
      </c>
    </row>
    <row r="163" spans="1:9" ht="39.950000000000003" customHeight="1" x14ac:dyDescent="0.25">
      <c r="A163" s="129" t="s">
        <v>109</v>
      </c>
      <c r="B163" s="109" t="s">
        <v>110</v>
      </c>
      <c r="C163" s="110">
        <v>118.8</v>
      </c>
      <c r="D163" s="111" t="s">
        <v>108</v>
      </c>
      <c r="E163" s="111" t="s">
        <v>3146</v>
      </c>
      <c r="F163" s="112" t="s">
        <v>2947</v>
      </c>
      <c r="G163" s="129" t="s">
        <v>3268</v>
      </c>
      <c r="H163" s="109" t="s">
        <v>3245</v>
      </c>
      <c r="I163" s="111" t="s">
        <v>2948</v>
      </c>
    </row>
    <row r="164" spans="1:9" ht="39.950000000000003" customHeight="1" x14ac:dyDescent="0.25">
      <c r="A164" s="129" t="s">
        <v>111</v>
      </c>
      <c r="B164" s="109" t="s">
        <v>2952</v>
      </c>
      <c r="C164" s="110">
        <v>128.69999999999999</v>
      </c>
      <c r="D164" s="111" t="s">
        <v>108</v>
      </c>
      <c r="E164" s="111" t="s">
        <v>3146</v>
      </c>
      <c r="F164" s="112" t="s">
        <v>2947</v>
      </c>
      <c r="G164" s="129" t="s">
        <v>3268</v>
      </c>
      <c r="H164" s="109" t="s">
        <v>3245</v>
      </c>
      <c r="I164" s="111" t="s">
        <v>2948</v>
      </c>
    </row>
    <row r="165" spans="1:9" ht="39.950000000000003" customHeight="1" x14ac:dyDescent="0.25">
      <c r="A165" s="129" t="s">
        <v>3218</v>
      </c>
      <c r="B165" s="109" t="s">
        <v>3348</v>
      </c>
      <c r="C165" s="110">
        <v>113.85</v>
      </c>
      <c r="D165" s="111" t="s">
        <v>108</v>
      </c>
      <c r="E165" s="111" t="s">
        <v>2946</v>
      </c>
      <c r="F165" s="112" t="s">
        <v>2947</v>
      </c>
      <c r="G165" s="129" t="s">
        <v>3268</v>
      </c>
      <c r="H165" s="109" t="s">
        <v>3245</v>
      </c>
      <c r="I165" s="111" t="s">
        <v>2951</v>
      </c>
    </row>
    <row r="166" spans="1:9" ht="39.950000000000003" customHeight="1" x14ac:dyDescent="0.25">
      <c r="A166" s="129" t="s">
        <v>3219</v>
      </c>
      <c r="B166" s="109" t="s">
        <v>3349</v>
      </c>
      <c r="C166" s="110">
        <v>72.599999999999994</v>
      </c>
      <c r="D166" s="111" t="s">
        <v>108</v>
      </c>
      <c r="E166" s="111" t="s">
        <v>3146</v>
      </c>
      <c r="F166" s="112" t="s">
        <v>2947</v>
      </c>
      <c r="G166" s="129" t="s">
        <v>3268</v>
      </c>
      <c r="H166" s="109" t="s">
        <v>3245</v>
      </c>
      <c r="I166" s="111" t="s">
        <v>2951</v>
      </c>
    </row>
    <row r="167" spans="1:9" ht="39.950000000000003" customHeight="1" x14ac:dyDescent="0.25">
      <c r="A167" s="129" t="s">
        <v>112</v>
      </c>
      <c r="B167" s="109" t="s">
        <v>3221</v>
      </c>
      <c r="C167" s="110">
        <v>72.599999999999994</v>
      </c>
      <c r="D167" s="111" t="s">
        <v>108</v>
      </c>
      <c r="E167" s="111" t="s">
        <v>3146</v>
      </c>
      <c r="F167" s="112" t="s">
        <v>2947</v>
      </c>
      <c r="G167" s="129" t="s">
        <v>3268</v>
      </c>
      <c r="H167" s="109" t="s">
        <v>3245</v>
      </c>
      <c r="I167" s="111" t="s">
        <v>2948</v>
      </c>
    </row>
    <row r="168" spans="1:9" ht="39.950000000000003" customHeight="1" x14ac:dyDescent="0.25">
      <c r="A168" s="129" t="s">
        <v>3222</v>
      </c>
      <c r="B168" s="109" t="s">
        <v>3351</v>
      </c>
      <c r="C168" s="110">
        <v>72.599999999999994</v>
      </c>
      <c r="D168" s="111" t="s">
        <v>108</v>
      </c>
      <c r="E168" s="111" t="s">
        <v>3146</v>
      </c>
      <c r="F168" s="112" t="s">
        <v>2947</v>
      </c>
      <c r="G168" s="129" t="s">
        <v>3268</v>
      </c>
      <c r="H168" s="109" t="s">
        <v>3245</v>
      </c>
      <c r="I168" s="111" t="s">
        <v>2951</v>
      </c>
    </row>
    <row r="169" spans="1:9" ht="39.950000000000003" customHeight="1" x14ac:dyDescent="0.25">
      <c r="A169" s="129" t="s">
        <v>3220</v>
      </c>
      <c r="B169" s="109" t="s">
        <v>3350</v>
      </c>
      <c r="C169" s="110">
        <v>72.599999999999994</v>
      </c>
      <c r="D169" s="111" t="s">
        <v>108</v>
      </c>
      <c r="E169" s="111" t="s">
        <v>3146</v>
      </c>
      <c r="F169" s="112" t="s">
        <v>2947</v>
      </c>
      <c r="G169" s="129" t="s">
        <v>3268</v>
      </c>
      <c r="H169" s="109" t="s">
        <v>3245</v>
      </c>
      <c r="I169" s="111" t="s">
        <v>2951</v>
      </c>
    </row>
    <row r="170" spans="1:9" ht="39.950000000000003" customHeight="1" x14ac:dyDescent="0.25">
      <c r="A170" s="129" t="s">
        <v>2</v>
      </c>
      <c r="B170" s="109" t="s">
        <v>2953</v>
      </c>
      <c r="C170" s="110">
        <v>173.52</v>
      </c>
      <c r="D170" s="111" t="s">
        <v>1</v>
      </c>
      <c r="E170" s="111" t="s">
        <v>3146</v>
      </c>
      <c r="F170" s="112" t="s">
        <v>2947</v>
      </c>
      <c r="G170" s="129" t="s">
        <v>3251</v>
      </c>
      <c r="H170" s="109" t="s">
        <v>3229</v>
      </c>
      <c r="I170" s="111" t="s">
        <v>2948</v>
      </c>
    </row>
    <row r="171" spans="1:9" ht="39.950000000000003" customHeight="1" x14ac:dyDescent="0.25">
      <c r="A171" s="129" t="s">
        <v>3</v>
      </c>
      <c r="B171" s="109" t="s">
        <v>2954</v>
      </c>
      <c r="C171" s="110">
        <v>202.2</v>
      </c>
      <c r="D171" s="111" t="s">
        <v>1</v>
      </c>
      <c r="E171" s="111" t="s">
        <v>3146</v>
      </c>
      <c r="F171" s="112" t="s">
        <v>2947</v>
      </c>
      <c r="G171" s="129" t="s">
        <v>3251</v>
      </c>
      <c r="H171" s="109" t="s">
        <v>3229</v>
      </c>
      <c r="I171" s="111" t="s">
        <v>2948</v>
      </c>
    </row>
    <row r="172" spans="1:9" ht="39.950000000000003" customHeight="1" x14ac:dyDescent="0.25">
      <c r="A172" s="129" t="s">
        <v>4</v>
      </c>
      <c r="B172" s="109" t="s">
        <v>2955</v>
      </c>
      <c r="C172" s="110">
        <v>173.52</v>
      </c>
      <c r="D172" s="111" t="s">
        <v>1</v>
      </c>
      <c r="E172" s="111" t="s">
        <v>3146</v>
      </c>
      <c r="F172" s="112" t="s">
        <v>2947</v>
      </c>
      <c r="G172" s="129" t="s">
        <v>3251</v>
      </c>
      <c r="H172" s="109" t="s">
        <v>3229</v>
      </c>
      <c r="I172" s="111" t="s">
        <v>2948</v>
      </c>
    </row>
    <row r="173" spans="1:9" ht="39.950000000000003" customHeight="1" x14ac:dyDescent="0.25">
      <c r="A173" s="129" t="s">
        <v>5</v>
      </c>
      <c r="B173" s="109" t="s">
        <v>11532</v>
      </c>
      <c r="C173" s="110">
        <v>173.5</v>
      </c>
      <c r="D173" s="111" t="s">
        <v>1</v>
      </c>
      <c r="E173" s="111" t="s">
        <v>3146</v>
      </c>
      <c r="F173" s="112" t="s">
        <v>2947</v>
      </c>
      <c r="G173" s="129" t="s">
        <v>3251</v>
      </c>
      <c r="H173" s="109" t="s">
        <v>3229</v>
      </c>
      <c r="I173" s="111" t="s">
        <v>2948</v>
      </c>
    </row>
    <row r="174" spans="1:9" ht="39.950000000000003" customHeight="1" x14ac:dyDescent="0.25">
      <c r="A174" s="129" t="s">
        <v>6</v>
      </c>
      <c r="B174" s="109" t="s">
        <v>2956</v>
      </c>
      <c r="C174" s="110">
        <v>173.5</v>
      </c>
      <c r="D174" s="111" t="s">
        <v>1</v>
      </c>
      <c r="E174" s="111" t="s">
        <v>3146</v>
      </c>
      <c r="F174" s="112" t="s">
        <v>2947</v>
      </c>
      <c r="G174" s="129" t="s">
        <v>3251</v>
      </c>
      <c r="H174" s="109" t="s">
        <v>3229</v>
      </c>
      <c r="I174" s="111" t="s">
        <v>2948</v>
      </c>
    </row>
    <row r="175" spans="1:9" ht="39.950000000000003" customHeight="1" x14ac:dyDescent="0.25">
      <c r="A175" s="129" t="s">
        <v>7</v>
      </c>
      <c r="B175" s="109" t="s">
        <v>2957</v>
      </c>
      <c r="C175" s="110">
        <v>194.88</v>
      </c>
      <c r="D175" s="111" t="s">
        <v>1</v>
      </c>
      <c r="E175" s="111" t="s">
        <v>3146</v>
      </c>
      <c r="F175" s="112" t="s">
        <v>2947</v>
      </c>
      <c r="G175" s="129" t="s">
        <v>3251</v>
      </c>
      <c r="H175" s="109" t="s">
        <v>3229</v>
      </c>
      <c r="I175" s="111" t="s">
        <v>2948</v>
      </c>
    </row>
    <row r="176" spans="1:9" ht="39.950000000000003" customHeight="1" x14ac:dyDescent="0.25">
      <c r="A176" s="129" t="s">
        <v>8</v>
      </c>
      <c r="B176" s="109" t="s">
        <v>2958</v>
      </c>
      <c r="C176" s="110">
        <v>173.5</v>
      </c>
      <c r="D176" s="111" t="s">
        <v>1</v>
      </c>
      <c r="E176" s="111" t="s">
        <v>3146</v>
      </c>
      <c r="F176" s="112" t="s">
        <v>2947</v>
      </c>
      <c r="G176" s="129" t="s">
        <v>3251</v>
      </c>
      <c r="H176" s="109" t="s">
        <v>3229</v>
      </c>
      <c r="I176" s="111" t="s">
        <v>2948</v>
      </c>
    </row>
    <row r="177" spans="1:9" ht="39.950000000000003" customHeight="1" x14ac:dyDescent="0.25">
      <c r="A177" s="129" t="s">
        <v>9</v>
      </c>
      <c r="B177" s="109" t="s">
        <v>2959</v>
      </c>
      <c r="C177" s="110">
        <v>272.82</v>
      </c>
      <c r="D177" s="111" t="s">
        <v>1</v>
      </c>
      <c r="E177" s="111" t="s">
        <v>3146</v>
      </c>
      <c r="F177" s="112" t="s">
        <v>2947</v>
      </c>
      <c r="G177" s="129" t="s">
        <v>3251</v>
      </c>
      <c r="H177" s="109" t="s">
        <v>3229</v>
      </c>
      <c r="I177" s="111" t="s">
        <v>2948</v>
      </c>
    </row>
    <row r="178" spans="1:9" ht="39.950000000000003" customHeight="1" x14ac:dyDescent="0.25">
      <c r="A178" s="129" t="s">
        <v>10</v>
      </c>
      <c r="B178" s="109" t="s">
        <v>2960</v>
      </c>
      <c r="C178" s="110">
        <v>277.26</v>
      </c>
      <c r="D178" s="111" t="s">
        <v>1</v>
      </c>
      <c r="E178" s="111" t="s">
        <v>3146</v>
      </c>
      <c r="F178" s="112" t="s">
        <v>2947</v>
      </c>
      <c r="G178" s="129" t="s">
        <v>3251</v>
      </c>
      <c r="H178" s="109" t="s">
        <v>3229</v>
      </c>
      <c r="I178" s="111" t="s">
        <v>2948</v>
      </c>
    </row>
    <row r="179" spans="1:9" ht="39.950000000000003" customHeight="1" x14ac:dyDescent="0.25">
      <c r="A179" s="129" t="s">
        <v>11</v>
      </c>
      <c r="B179" s="109" t="s">
        <v>2961</v>
      </c>
      <c r="C179" s="110">
        <v>173.5</v>
      </c>
      <c r="D179" s="111" t="s">
        <v>1</v>
      </c>
      <c r="E179" s="111" t="s">
        <v>3146</v>
      </c>
      <c r="F179" s="112" t="s">
        <v>2947</v>
      </c>
      <c r="G179" s="129" t="s">
        <v>3251</v>
      </c>
      <c r="H179" s="109" t="s">
        <v>3229</v>
      </c>
      <c r="I179" s="111" t="s">
        <v>2948</v>
      </c>
    </row>
    <row r="180" spans="1:9" ht="39.950000000000003" customHeight="1" x14ac:dyDescent="0.25">
      <c r="A180" s="129" t="s">
        <v>12</v>
      </c>
      <c r="B180" s="109" t="s">
        <v>2962</v>
      </c>
      <c r="C180" s="110">
        <v>277.26</v>
      </c>
      <c r="D180" s="111" t="s">
        <v>1</v>
      </c>
      <c r="E180" s="111" t="s">
        <v>3146</v>
      </c>
      <c r="F180" s="112" t="s">
        <v>2947</v>
      </c>
      <c r="G180" s="129" t="s">
        <v>3251</v>
      </c>
      <c r="H180" s="109" t="s">
        <v>3229</v>
      </c>
      <c r="I180" s="111" t="s">
        <v>2948</v>
      </c>
    </row>
    <row r="181" spans="1:9" ht="39.950000000000003" customHeight="1" x14ac:dyDescent="0.25">
      <c r="A181" s="129" t="s">
        <v>14</v>
      </c>
      <c r="B181" s="109" t="s">
        <v>3169</v>
      </c>
      <c r="C181" s="110">
        <v>537.5</v>
      </c>
      <c r="D181" s="111" t="s">
        <v>1</v>
      </c>
      <c r="E181" s="111" t="s">
        <v>3146</v>
      </c>
      <c r="F181" s="112" t="s">
        <v>2947</v>
      </c>
      <c r="G181" s="129" t="s">
        <v>3250</v>
      </c>
      <c r="H181" s="109" t="s">
        <v>3228</v>
      </c>
      <c r="I181" s="111" t="s">
        <v>2948</v>
      </c>
    </row>
    <row r="182" spans="1:9" ht="39.950000000000003" customHeight="1" x14ac:dyDescent="0.25">
      <c r="A182" s="129" t="s">
        <v>15</v>
      </c>
      <c r="B182" s="109" t="s">
        <v>2964</v>
      </c>
      <c r="C182" s="110">
        <v>537.5</v>
      </c>
      <c r="D182" s="111" t="s">
        <v>1</v>
      </c>
      <c r="E182" s="111" t="s">
        <v>3146</v>
      </c>
      <c r="F182" s="112" t="s">
        <v>2947</v>
      </c>
      <c r="G182" s="129" t="s">
        <v>3250</v>
      </c>
      <c r="H182" s="109" t="s">
        <v>3228</v>
      </c>
      <c r="I182" s="111" t="s">
        <v>2948</v>
      </c>
    </row>
    <row r="183" spans="1:9" ht="39.950000000000003" customHeight="1" x14ac:dyDescent="0.25">
      <c r="A183" s="129" t="s">
        <v>16</v>
      </c>
      <c r="B183" s="109" t="s">
        <v>11533</v>
      </c>
      <c r="C183" s="110">
        <v>537.5</v>
      </c>
      <c r="D183" s="111" t="s">
        <v>1</v>
      </c>
      <c r="E183" s="111" t="s">
        <v>3146</v>
      </c>
      <c r="F183" s="112" t="s">
        <v>2947</v>
      </c>
      <c r="G183" s="129" t="s">
        <v>3250</v>
      </c>
      <c r="H183" s="109" t="s">
        <v>3228</v>
      </c>
      <c r="I183" s="111" t="s">
        <v>2948</v>
      </c>
    </row>
    <row r="184" spans="1:9" ht="39.950000000000003" customHeight="1" x14ac:dyDescent="0.25">
      <c r="A184" s="129" t="s">
        <v>17</v>
      </c>
      <c r="B184" s="109" t="s">
        <v>2965</v>
      </c>
      <c r="C184" s="110">
        <v>537.5</v>
      </c>
      <c r="D184" s="111" t="s">
        <v>1</v>
      </c>
      <c r="E184" s="111" t="s">
        <v>3146</v>
      </c>
      <c r="F184" s="112" t="s">
        <v>2947</v>
      </c>
      <c r="G184" s="129" t="s">
        <v>3250</v>
      </c>
      <c r="H184" s="109" t="s">
        <v>3228</v>
      </c>
      <c r="I184" s="111" t="s">
        <v>2948</v>
      </c>
    </row>
    <row r="185" spans="1:9" ht="39.950000000000003" customHeight="1" x14ac:dyDescent="0.25">
      <c r="A185" s="129" t="s">
        <v>18</v>
      </c>
      <c r="B185" s="109" t="s">
        <v>2966</v>
      </c>
      <c r="C185" s="110">
        <v>537.5</v>
      </c>
      <c r="D185" s="111" t="s">
        <v>1</v>
      </c>
      <c r="E185" s="111" t="s">
        <v>3146</v>
      </c>
      <c r="F185" s="112" t="s">
        <v>2947</v>
      </c>
      <c r="G185" s="129" t="s">
        <v>3250</v>
      </c>
      <c r="H185" s="109" t="s">
        <v>3228</v>
      </c>
      <c r="I185" s="111" t="s">
        <v>2948</v>
      </c>
    </row>
    <row r="186" spans="1:9" ht="39.950000000000003" customHeight="1" x14ac:dyDescent="0.25">
      <c r="A186" s="129" t="s">
        <v>19</v>
      </c>
      <c r="B186" s="109" t="s">
        <v>2967</v>
      </c>
      <c r="C186" s="110">
        <v>537.5</v>
      </c>
      <c r="D186" s="111" t="s">
        <v>1</v>
      </c>
      <c r="E186" s="111" t="s">
        <v>3146</v>
      </c>
      <c r="F186" s="112" t="s">
        <v>2947</v>
      </c>
      <c r="G186" s="129" t="s">
        <v>3250</v>
      </c>
      <c r="H186" s="109" t="s">
        <v>3228</v>
      </c>
      <c r="I186" s="111" t="s">
        <v>2948</v>
      </c>
    </row>
    <row r="187" spans="1:9" ht="39.950000000000003" customHeight="1" x14ac:dyDescent="0.25">
      <c r="A187" s="129" t="s">
        <v>20</v>
      </c>
      <c r="B187" s="109" t="s">
        <v>2968</v>
      </c>
      <c r="C187" s="110">
        <v>1159.92</v>
      </c>
      <c r="D187" s="111" t="s">
        <v>1</v>
      </c>
      <c r="E187" s="111" t="s">
        <v>3146</v>
      </c>
      <c r="F187" s="112" t="s">
        <v>2947</v>
      </c>
      <c r="G187" s="129" t="s">
        <v>3250</v>
      </c>
      <c r="H187" s="109" t="s">
        <v>3228</v>
      </c>
      <c r="I187" s="111" t="s">
        <v>2948</v>
      </c>
    </row>
    <row r="188" spans="1:9" ht="39.950000000000003" customHeight="1" x14ac:dyDescent="0.25">
      <c r="A188" s="129" t="s">
        <v>21</v>
      </c>
      <c r="B188" s="109" t="s">
        <v>2969</v>
      </c>
      <c r="C188" s="110">
        <v>537.5</v>
      </c>
      <c r="D188" s="111" t="s">
        <v>1</v>
      </c>
      <c r="E188" s="111" t="s">
        <v>3146</v>
      </c>
      <c r="F188" s="112" t="s">
        <v>2947</v>
      </c>
      <c r="G188" s="129" t="s">
        <v>3250</v>
      </c>
      <c r="H188" s="109" t="s">
        <v>3228</v>
      </c>
      <c r="I188" s="111" t="s">
        <v>2948</v>
      </c>
    </row>
    <row r="189" spans="1:9" ht="39.950000000000003" customHeight="1" x14ac:dyDescent="0.25">
      <c r="A189" s="129" t="s">
        <v>22</v>
      </c>
      <c r="B189" s="109" t="s">
        <v>2970</v>
      </c>
      <c r="C189" s="110">
        <v>537.5</v>
      </c>
      <c r="D189" s="111" t="s">
        <v>1</v>
      </c>
      <c r="E189" s="111" t="s">
        <v>3146</v>
      </c>
      <c r="F189" s="112" t="s">
        <v>2947</v>
      </c>
      <c r="G189" s="129" t="s">
        <v>3250</v>
      </c>
      <c r="H189" s="109" t="s">
        <v>3228</v>
      </c>
      <c r="I189" s="111" t="s">
        <v>2948</v>
      </c>
    </row>
    <row r="190" spans="1:9" ht="39.950000000000003" customHeight="1" x14ac:dyDescent="0.25">
      <c r="A190" s="129" t="s">
        <v>11362</v>
      </c>
      <c r="B190" s="109" t="s">
        <v>11534</v>
      </c>
      <c r="C190" s="110">
        <v>848.44</v>
      </c>
      <c r="D190" s="111" t="s">
        <v>1</v>
      </c>
      <c r="E190" s="111" t="s">
        <v>3146</v>
      </c>
      <c r="F190" s="112" t="s">
        <v>2947</v>
      </c>
      <c r="G190" s="129" t="s">
        <v>3250</v>
      </c>
      <c r="H190" s="109" t="s">
        <v>3228</v>
      </c>
      <c r="I190" s="111" t="s">
        <v>2948</v>
      </c>
    </row>
    <row r="191" spans="1:9" ht="39.950000000000003" customHeight="1" x14ac:dyDescent="0.25">
      <c r="A191" s="129" t="s">
        <v>23</v>
      </c>
      <c r="B191" s="109" t="s">
        <v>2971</v>
      </c>
      <c r="C191" s="110">
        <v>537.5</v>
      </c>
      <c r="D191" s="111" t="s">
        <v>1</v>
      </c>
      <c r="E191" s="111" t="s">
        <v>3146</v>
      </c>
      <c r="F191" s="112" t="s">
        <v>2947</v>
      </c>
      <c r="G191" s="129" t="s">
        <v>3250</v>
      </c>
      <c r="H191" s="109" t="s">
        <v>3228</v>
      </c>
      <c r="I191" s="111" t="s">
        <v>2948</v>
      </c>
    </row>
    <row r="192" spans="1:9" ht="39.950000000000003" customHeight="1" x14ac:dyDescent="0.25">
      <c r="A192" s="129" t="s">
        <v>24</v>
      </c>
      <c r="B192" s="109" t="s">
        <v>2972</v>
      </c>
      <c r="C192" s="110">
        <v>537.5</v>
      </c>
      <c r="D192" s="111" t="s">
        <v>1</v>
      </c>
      <c r="E192" s="111" t="s">
        <v>3146</v>
      </c>
      <c r="F192" s="112" t="s">
        <v>2947</v>
      </c>
      <c r="G192" s="129" t="s">
        <v>3250</v>
      </c>
      <c r="H192" s="109" t="s">
        <v>3228</v>
      </c>
      <c r="I192" s="111" t="s">
        <v>2948</v>
      </c>
    </row>
    <row r="193" spans="1:9" ht="39.950000000000003" customHeight="1" x14ac:dyDescent="0.25">
      <c r="A193" s="129" t="s">
        <v>25</v>
      </c>
      <c r="B193" s="109" t="s">
        <v>2973</v>
      </c>
      <c r="C193" s="110">
        <v>537.5</v>
      </c>
      <c r="D193" s="111" t="s">
        <v>1</v>
      </c>
      <c r="E193" s="111" t="s">
        <v>3146</v>
      </c>
      <c r="F193" s="112" t="s">
        <v>2947</v>
      </c>
      <c r="G193" s="129" t="s">
        <v>3250</v>
      </c>
      <c r="H193" s="109" t="s">
        <v>3228</v>
      </c>
      <c r="I193" s="111" t="s">
        <v>2948</v>
      </c>
    </row>
    <row r="194" spans="1:9" ht="39.950000000000003" customHeight="1" x14ac:dyDescent="0.25">
      <c r="A194" s="129" t="s">
        <v>26</v>
      </c>
      <c r="B194" s="109" t="s">
        <v>2974</v>
      </c>
      <c r="C194" s="110">
        <v>537.5</v>
      </c>
      <c r="D194" s="111" t="s">
        <v>1</v>
      </c>
      <c r="E194" s="111" t="s">
        <v>3146</v>
      </c>
      <c r="F194" s="112" t="s">
        <v>2947</v>
      </c>
      <c r="G194" s="129" t="s">
        <v>3250</v>
      </c>
      <c r="H194" s="109" t="s">
        <v>3228</v>
      </c>
      <c r="I194" s="111" t="s">
        <v>2948</v>
      </c>
    </row>
    <row r="195" spans="1:9" ht="39.950000000000003" customHeight="1" x14ac:dyDescent="0.25">
      <c r="A195" s="129" t="s">
        <v>39</v>
      </c>
      <c r="B195" s="109" t="s">
        <v>2980</v>
      </c>
      <c r="C195" s="110">
        <v>330.48</v>
      </c>
      <c r="D195" s="111" t="s">
        <v>1</v>
      </c>
      <c r="E195" s="111" t="s">
        <v>3146</v>
      </c>
      <c r="F195" s="112" t="s">
        <v>2947</v>
      </c>
      <c r="G195" s="129" t="s">
        <v>3255</v>
      </c>
      <c r="H195" s="109" t="s">
        <v>3233</v>
      </c>
      <c r="I195" s="111" t="s">
        <v>2948</v>
      </c>
    </row>
    <row r="196" spans="1:9" ht="39.950000000000003" customHeight="1" x14ac:dyDescent="0.25">
      <c r="A196" s="129" t="s">
        <v>4324</v>
      </c>
      <c r="B196" s="109" t="s">
        <v>3184</v>
      </c>
      <c r="C196" s="110">
        <v>450.64</v>
      </c>
      <c r="D196" s="111" t="s">
        <v>108</v>
      </c>
      <c r="E196" s="111" t="s">
        <v>3146</v>
      </c>
      <c r="F196" s="112" t="s">
        <v>2947</v>
      </c>
      <c r="G196" s="129" t="s">
        <v>3265</v>
      </c>
      <c r="H196" s="109" t="s">
        <v>3242</v>
      </c>
      <c r="I196" s="111" t="s">
        <v>2951</v>
      </c>
    </row>
    <row r="197" spans="1:9" ht="39.950000000000003" customHeight="1" x14ac:dyDescent="0.25">
      <c r="A197" s="129" t="s">
        <v>3189</v>
      </c>
      <c r="B197" s="109" t="s">
        <v>3190</v>
      </c>
      <c r="C197" s="110">
        <v>379</v>
      </c>
      <c r="D197" s="111" t="s">
        <v>108</v>
      </c>
      <c r="E197" s="111" t="s">
        <v>3146</v>
      </c>
      <c r="F197" s="112" t="s">
        <v>2947</v>
      </c>
      <c r="G197" s="129" t="s">
        <v>3265</v>
      </c>
      <c r="H197" s="109" t="s">
        <v>3242</v>
      </c>
      <c r="I197" s="111" t="s">
        <v>2951</v>
      </c>
    </row>
    <row r="198" spans="1:9" ht="39.950000000000003" customHeight="1" x14ac:dyDescent="0.25">
      <c r="A198" s="129" t="s">
        <v>3213</v>
      </c>
      <c r="B198" s="109" t="s">
        <v>3214</v>
      </c>
      <c r="C198" s="110">
        <v>337.99</v>
      </c>
      <c r="D198" s="111" t="s">
        <v>108</v>
      </c>
      <c r="E198" s="111" t="s">
        <v>2946</v>
      </c>
      <c r="F198" s="112" t="s">
        <v>2947</v>
      </c>
      <c r="G198" s="129" t="s">
        <v>3265</v>
      </c>
      <c r="H198" s="109" t="s">
        <v>3242</v>
      </c>
      <c r="I198" s="111" t="s">
        <v>2951</v>
      </c>
    </row>
    <row r="199" spans="1:9" ht="39.950000000000003" customHeight="1" x14ac:dyDescent="0.25">
      <c r="A199" s="129" t="s">
        <v>3192</v>
      </c>
      <c r="B199" s="109" t="s">
        <v>3193</v>
      </c>
      <c r="C199" s="110">
        <v>229.5</v>
      </c>
      <c r="D199" s="111" t="s">
        <v>108</v>
      </c>
      <c r="E199" s="111" t="s">
        <v>3146</v>
      </c>
      <c r="F199" s="112" t="s">
        <v>2947</v>
      </c>
      <c r="G199" s="129" t="s">
        <v>3265</v>
      </c>
      <c r="H199" s="109" t="s">
        <v>3242</v>
      </c>
      <c r="I199" s="111" t="s">
        <v>2951</v>
      </c>
    </row>
    <row r="200" spans="1:9" ht="39.950000000000003" customHeight="1" x14ac:dyDescent="0.25">
      <c r="A200" s="129" t="s">
        <v>3182</v>
      </c>
      <c r="B200" s="109" t="s">
        <v>3183</v>
      </c>
      <c r="C200" s="110">
        <v>850</v>
      </c>
      <c r="D200" s="111" t="s">
        <v>108</v>
      </c>
      <c r="E200" s="111" t="s">
        <v>3146</v>
      </c>
      <c r="F200" s="112" t="s">
        <v>2947</v>
      </c>
      <c r="G200" s="129" t="s">
        <v>3265</v>
      </c>
      <c r="H200" s="109" t="s">
        <v>3242</v>
      </c>
      <c r="I200" s="111" t="s">
        <v>2951</v>
      </c>
    </row>
    <row r="201" spans="1:9" ht="39.950000000000003" customHeight="1" x14ac:dyDescent="0.25">
      <c r="A201" s="129" t="s">
        <v>3196</v>
      </c>
      <c r="B201" s="109" t="s">
        <v>3197</v>
      </c>
      <c r="C201" s="110">
        <v>141.41999999999999</v>
      </c>
      <c r="D201" s="111" t="s">
        <v>108</v>
      </c>
      <c r="E201" s="111" t="s">
        <v>3146</v>
      </c>
      <c r="F201" s="112" t="s">
        <v>2947</v>
      </c>
      <c r="G201" s="129" t="s">
        <v>3265</v>
      </c>
      <c r="H201" s="109" t="s">
        <v>3242</v>
      </c>
      <c r="I201" s="111" t="s">
        <v>2951</v>
      </c>
    </row>
    <row r="202" spans="1:9" ht="39.950000000000003" customHeight="1" x14ac:dyDescent="0.25">
      <c r="A202" s="129" t="s">
        <v>3223</v>
      </c>
      <c r="B202" s="109" t="s">
        <v>3224</v>
      </c>
      <c r="C202" s="110">
        <v>136.5</v>
      </c>
      <c r="D202" s="111" t="s">
        <v>108</v>
      </c>
      <c r="E202" s="111" t="s">
        <v>3146</v>
      </c>
      <c r="F202" s="112" t="s">
        <v>2947</v>
      </c>
      <c r="G202" s="129" t="s">
        <v>3265</v>
      </c>
      <c r="H202" s="109" t="s">
        <v>3242</v>
      </c>
      <c r="I202" s="111" t="s">
        <v>2951</v>
      </c>
    </row>
    <row r="203" spans="1:9" ht="39.950000000000003" customHeight="1" x14ac:dyDescent="0.25">
      <c r="A203" s="129" t="s">
        <v>3187</v>
      </c>
      <c r="B203" s="109" t="s">
        <v>3188</v>
      </c>
      <c r="C203" s="110">
        <v>15.45</v>
      </c>
      <c r="D203" s="111" t="s">
        <v>108</v>
      </c>
      <c r="E203" s="111" t="s">
        <v>3150</v>
      </c>
      <c r="F203" s="112" t="s">
        <v>2947</v>
      </c>
      <c r="G203" s="129" t="s">
        <v>3254</v>
      </c>
      <c r="H203" s="109" t="s">
        <v>3232</v>
      </c>
      <c r="I203" s="111" t="s">
        <v>2951</v>
      </c>
    </row>
    <row r="204" spans="1:9" ht="39.950000000000003" customHeight="1" x14ac:dyDescent="0.25">
      <c r="A204" s="129" t="s">
        <v>3200</v>
      </c>
      <c r="B204" s="109" t="s">
        <v>3201</v>
      </c>
      <c r="C204" s="110">
        <v>90</v>
      </c>
      <c r="D204" s="111" t="s">
        <v>108</v>
      </c>
      <c r="E204" s="111" t="s">
        <v>3150</v>
      </c>
      <c r="F204" s="112" t="s">
        <v>2947</v>
      </c>
      <c r="G204" s="129" t="s">
        <v>3254</v>
      </c>
      <c r="H204" s="109" t="s">
        <v>3232</v>
      </c>
      <c r="I204" s="111" t="s">
        <v>2951</v>
      </c>
    </row>
    <row r="205" spans="1:9" ht="39.950000000000003" customHeight="1" x14ac:dyDescent="0.25">
      <c r="A205" s="129" t="s">
        <v>3202</v>
      </c>
      <c r="B205" s="109" t="s">
        <v>11535</v>
      </c>
      <c r="C205" s="110">
        <v>90</v>
      </c>
      <c r="D205" s="111" t="s">
        <v>108</v>
      </c>
      <c r="E205" s="111" t="s">
        <v>2946</v>
      </c>
      <c r="F205" s="112" t="s">
        <v>2947</v>
      </c>
      <c r="G205" s="129" t="s">
        <v>3254</v>
      </c>
      <c r="H205" s="109" t="s">
        <v>3232</v>
      </c>
      <c r="I205" s="111" t="s">
        <v>11536</v>
      </c>
    </row>
    <row r="206" spans="1:9" ht="39.950000000000003" customHeight="1" x14ac:dyDescent="0.25">
      <c r="A206" s="129" t="s">
        <v>3216</v>
      </c>
      <c r="B206" s="109" t="s">
        <v>3341</v>
      </c>
      <c r="C206" s="110">
        <v>90</v>
      </c>
      <c r="D206" s="111" t="s">
        <v>108</v>
      </c>
      <c r="E206" s="111" t="s">
        <v>3150</v>
      </c>
      <c r="F206" s="112" t="s">
        <v>2947</v>
      </c>
      <c r="G206" s="129" t="s">
        <v>3254</v>
      </c>
      <c r="H206" s="109" t="s">
        <v>3232</v>
      </c>
      <c r="I206" s="111" t="s">
        <v>2951</v>
      </c>
    </row>
    <row r="207" spans="1:9" ht="39.950000000000003" customHeight="1" x14ac:dyDescent="0.25">
      <c r="A207" s="129" t="s">
        <v>3191</v>
      </c>
      <c r="B207" s="109" t="s">
        <v>11363</v>
      </c>
      <c r="C207" s="110">
        <v>75</v>
      </c>
      <c r="D207" s="111" t="s">
        <v>108</v>
      </c>
      <c r="E207" s="111" t="s">
        <v>2946</v>
      </c>
      <c r="F207" s="112" t="s">
        <v>2947</v>
      </c>
      <c r="G207" s="129" t="s">
        <v>3254</v>
      </c>
      <c r="H207" s="109" t="s">
        <v>3232</v>
      </c>
      <c r="I207" s="111" t="s">
        <v>2951</v>
      </c>
    </row>
    <row r="208" spans="1:9" ht="39.950000000000003" customHeight="1" x14ac:dyDescent="0.25">
      <c r="A208" s="129" t="s">
        <v>115</v>
      </c>
      <c r="B208" s="109" t="s">
        <v>116</v>
      </c>
      <c r="C208" s="110">
        <v>81</v>
      </c>
      <c r="D208" s="111" t="s">
        <v>108</v>
      </c>
      <c r="E208" s="111" t="s">
        <v>3146</v>
      </c>
      <c r="F208" s="112" t="s">
        <v>2947</v>
      </c>
      <c r="G208" s="129" t="s">
        <v>3254</v>
      </c>
      <c r="H208" s="109" t="s">
        <v>3232</v>
      </c>
      <c r="I208" s="111" t="s">
        <v>2948</v>
      </c>
    </row>
    <row r="209" spans="1:9" ht="39.950000000000003" customHeight="1" x14ac:dyDescent="0.25">
      <c r="A209" s="129" t="s">
        <v>3203</v>
      </c>
      <c r="B209" s="109" t="s">
        <v>3204</v>
      </c>
      <c r="C209" s="110">
        <v>12.18</v>
      </c>
      <c r="D209" s="111" t="s">
        <v>108</v>
      </c>
      <c r="E209" s="111" t="s">
        <v>3150</v>
      </c>
      <c r="F209" s="112" t="s">
        <v>2947</v>
      </c>
      <c r="G209" s="129" t="s">
        <v>3254</v>
      </c>
      <c r="H209" s="109" t="s">
        <v>3232</v>
      </c>
      <c r="I209" s="111" t="s">
        <v>2951</v>
      </c>
    </row>
    <row r="210" spans="1:9" ht="39.950000000000003" customHeight="1" x14ac:dyDescent="0.25">
      <c r="A210" s="129" t="s">
        <v>117</v>
      </c>
      <c r="B210" s="109" t="s">
        <v>11364</v>
      </c>
      <c r="C210" s="110">
        <v>72.72</v>
      </c>
      <c r="D210" s="111" t="s">
        <v>108</v>
      </c>
      <c r="E210" s="111" t="s">
        <v>2946</v>
      </c>
      <c r="F210" s="112" t="s">
        <v>2947</v>
      </c>
      <c r="G210" s="129" t="s">
        <v>3254</v>
      </c>
      <c r="H210" s="109" t="s">
        <v>3232</v>
      </c>
      <c r="I210" s="111" t="s">
        <v>2951</v>
      </c>
    </row>
    <row r="211" spans="1:9" ht="39.950000000000003" customHeight="1" x14ac:dyDescent="0.25">
      <c r="A211" s="129" t="s">
        <v>4323</v>
      </c>
      <c r="B211" s="109" t="s">
        <v>3176</v>
      </c>
      <c r="C211" s="110">
        <v>37.020000000000003</v>
      </c>
      <c r="D211" s="111" t="s">
        <v>108</v>
      </c>
      <c r="E211" s="111" t="s">
        <v>3150</v>
      </c>
      <c r="F211" s="112" t="s">
        <v>2947</v>
      </c>
      <c r="G211" s="129" t="s">
        <v>3254</v>
      </c>
      <c r="H211" s="109" t="s">
        <v>3232</v>
      </c>
      <c r="I211" s="111" t="s">
        <v>2951</v>
      </c>
    </row>
    <row r="212" spans="1:9" ht="39.950000000000003" customHeight="1" x14ac:dyDescent="0.25">
      <c r="A212" s="129" t="s">
        <v>118</v>
      </c>
      <c r="B212" s="109" t="s">
        <v>2995</v>
      </c>
      <c r="C212" s="110">
        <v>80</v>
      </c>
      <c r="D212" s="111" t="s">
        <v>108</v>
      </c>
      <c r="E212" s="111" t="s">
        <v>2946</v>
      </c>
      <c r="F212" s="112" t="s">
        <v>2947</v>
      </c>
      <c r="G212" s="129" t="s">
        <v>3254</v>
      </c>
      <c r="H212" s="109" t="s">
        <v>3232</v>
      </c>
      <c r="I212" s="111" t="s">
        <v>2951</v>
      </c>
    </row>
    <row r="213" spans="1:9" ht="39.950000000000003" customHeight="1" x14ac:dyDescent="0.25">
      <c r="A213" s="129" t="s">
        <v>119</v>
      </c>
      <c r="B213" s="109" t="s">
        <v>11537</v>
      </c>
      <c r="C213" s="110">
        <v>20.22</v>
      </c>
      <c r="D213" s="111" t="s">
        <v>108</v>
      </c>
      <c r="E213" s="111" t="s">
        <v>2946</v>
      </c>
      <c r="F213" s="112" t="s">
        <v>2947</v>
      </c>
      <c r="G213" s="129" t="s">
        <v>3254</v>
      </c>
      <c r="H213" s="109" t="s">
        <v>3232</v>
      </c>
      <c r="I213" s="111" t="s">
        <v>2951</v>
      </c>
    </row>
    <row r="214" spans="1:9" ht="39.950000000000003" customHeight="1" x14ac:dyDescent="0.25">
      <c r="A214" s="129" t="s">
        <v>120</v>
      </c>
      <c r="B214" s="109" t="s">
        <v>121</v>
      </c>
      <c r="C214" s="110">
        <v>6.74</v>
      </c>
      <c r="D214" s="111" t="s">
        <v>108</v>
      </c>
      <c r="E214" s="111" t="s">
        <v>2946</v>
      </c>
      <c r="F214" s="112" t="s">
        <v>2947</v>
      </c>
      <c r="G214" s="129" t="s">
        <v>3254</v>
      </c>
      <c r="H214" s="109" t="s">
        <v>3232</v>
      </c>
      <c r="I214" s="111" t="s">
        <v>2951</v>
      </c>
    </row>
    <row r="215" spans="1:9" ht="39.950000000000003" customHeight="1" x14ac:dyDescent="0.25">
      <c r="A215" s="129" t="s">
        <v>122</v>
      </c>
      <c r="B215" s="109" t="s">
        <v>123</v>
      </c>
      <c r="C215" s="110">
        <v>13.48</v>
      </c>
      <c r="D215" s="111" t="s">
        <v>108</v>
      </c>
      <c r="E215" s="111" t="s">
        <v>2946</v>
      </c>
      <c r="F215" s="112" t="s">
        <v>2947</v>
      </c>
      <c r="G215" s="129" t="s">
        <v>3254</v>
      </c>
      <c r="H215" s="109" t="s">
        <v>3232</v>
      </c>
      <c r="I215" s="111" t="s">
        <v>2951</v>
      </c>
    </row>
    <row r="216" spans="1:9" ht="39.950000000000003" customHeight="1" x14ac:dyDescent="0.25">
      <c r="A216" s="129" t="s">
        <v>124</v>
      </c>
      <c r="B216" s="109" t="s">
        <v>125</v>
      </c>
      <c r="C216" s="110">
        <v>48.48</v>
      </c>
      <c r="D216" s="111" t="s">
        <v>108</v>
      </c>
      <c r="E216" s="111" t="s">
        <v>2946</v>
      </c>
      <c r="F216" s="112" t="s">
        <v>2947</v>
      </c>
      <c r="G216" s="129" t="s">
        <v>3254</v>
      </c>
      <c r="H216" s="109" t="s">
        <v>3232</v>
      </c>
      <c r="I216" s="111" t="s">
        <v>2951</v>
      </c>
    </row>
    <row r="217" spans="1:9" ht="39.950000000000003" customHeight="1" x14ac:dyDescent="0.25">
      <c r="A217" s="129" t="s">
        <v>126</v>
      </c>
      <c r="B217" s="109" t="s">
        <v>2996</v>
      </c>
      <c r="C217" s="110">
        <v>72.72</v>
      </c>
      <c r="D217" s="111" t="s">
        <v>108</v>
      </c>
      <c r="E217" s="111" t="s">
        <v>2946</v>
      </c>
      <c r="F217" s="112" t="s">
        <v>2947</v>
      </c>
      <c r="G217" s="129" t="s">
        <v>3254</v>
      </c>
      <c r="H217" s="109" t="s">
        <v>3232</v>
      </c>
      <c r="I217" s="111" t="s">
        <v>2951</v>
      </c>
    </row>
    <row r="218" spans="1:9" ht="39.950000000000003" customHeight="1" x14ac:dyDescent="0.25">
      <c r="A218" s="129" t="s">
        <v>127</v>
      </c>
      <c r="B218" s="109" t="s">
        <v>128</v>
      </c>
      <c r="C218" s="110">
        <v>6.74</v>
      </c>
      <c r="D218" s="111" t="s">
        <v>108</v>
      </c>
      <c r="E218" s="111" t="s">
        <v>2946</v>
      </c>
      <c r="F218" s="112" t="s">
        <v>2947</v>
      </c>
      <c r="G218" s="129" t="s">
        <v>3254</v>
      </c>
      <c r="H218" s="109" t="s">
        <v>3232</v>
      </c>
      <c r="I218" s="111" t="s">
        <v>2951</v>
      </c>
    </row>
    <row r="219" spans="1:9" ht="39.950000000000003" customHeight="1" x14ac:dyDescent="0.25">
      <c r="A219" s="129" t="s">
        <v>129</v>
      </c>
      <c r="B219" s="109" t="s">
        <v>130</v>
      </c>
      <c r="C219" s="110">
        <v>48.48</v>
      </c>
      <c r="D219" s="111" t="s">
        <v>108</v>
      </c>
      <c r="E219" s="111" t="s">
        <v>2946</v>
      </c>
      <c r="F219" s="112" t="s">
        <v>2947</v>
      </c>
      <c r="G219" s="129" t="s">
        <v>3254</v>
      </c>
      <c r="H219" s="109" t="s">
        <v>3232</v>
      </c>
      <c r="I219" s="111" t="s">
        <v>2951</v>
      </c>
    </row>
    <row r="220" spans="1:9" ht="39.950000000000003" customHeight="1" x14ac:dyDescent="0.25">
      <c r="A220" s="129" t="s">
        <v>131</v>
      </c>
      <c r="B220" s="109" t="s">
        <v>132</v>
      </c>
      <c r="C220" s="110">
        <v>49.36</v>
      </c>
      <c r="D220" s="111" t="s">
        <v>108</v>
      </c>
      <c r="E220" s="111" t="s">
        <v>2946</v>
      </c>
      <c r="F220" s="112" t="s">
        <v>2947</v>
      </c>
      <c r="G220" s="129" t="s">
        <v>3254</v>
      </c>
      <c r="H220" s="109" t="s">
        <v>3232</v>
      </c>
      <c r="I220" s="111" t="s">
        <v>2951</v>
      </c>
    </row>
    <row r="221" spans="1:9" ht="39.950000000000003" customHeight="1" x14ac:dyDescent="0.25">
      <c r="A221" s="129" t="s">
        <v>133</v>
      </c>
      <c r="B221" s="109" t="s">
        <v>134</v>
      </c>
      <c r="C221" s="110">
        <v>128</v>
      </c>
      <c r="D221" s="111" t="s">
        <v>108</v>
      </c>
      <c r="E221" s="111" t="s">
        <v>2946</v>
      </c>
      <c r="F221" s="112" t="s">
        <v>2947</v>
      </c>
      <c r="G221" s="129" t="s">
        <v>3254</v>
      </c>
      <c r="H221" s="109" t="s">
        <v>3232</v>
      </c>
      <c r="I221" s="111" t="s">
        <v>2951</v>
      </c>
    </row>
    <row r="222" spans="1:9" s="108" customFormat="1" ht="39.950000000000003" customHeight="1" x14ac:dyDescent="0.25">
      <c r="A222" s="129" t="s">
        <v>135</v>
      </c>
      <c r="B222" s="109" t="s">
        <v>136</v>
      </c>
      <c r="C222" s="110">
        <v>6.74</v>
      </c>
      <c r="D222" s="111" t="s">
        <v>108</v>
      </c>
      <c r="E222" s="111" t="s">
        <v>2946</v>
      </c>
      <c r="F222" s="112" t="s">
        <v>2947</v>
      </c>
      <c r="G222" s="129" t="s">
        <v>3254</v>
      </c>
      <c r="H222" s="109" t="s">
        <v>3232</v>
      </c>
      <c r="I222" s="111" t="s">
        <v>2951</v>
      </c>
    </row>
    <row r="223" spans="1:9" ht="39.950000000000003" customHeight="1" x14ac:dyDescent="0.25">
      <c r="A223" s="129" t="s">
        <v>137</v>
      </c>
      <c r="B223" s="109" t="s">
        <v>2997</v>
      </c>
      <c r="C223" s="110">
        <v>24.68</v>
      </c>
      <c r="D223" s="111" t="s">
        <v>108</v>
      </c>
      <c r="E223" s="111" t="s">
        <v>2946</v>
      </c>
      <c r="F223" s="112" t="s">
        <v>2947</v>
      </c>
      <c r="G223" s="129" t="s">
        <v>3254</v>
      </c>
      <c r="H223" s="109" t="s">
        <v>3232</v>
      </c>
      <c r="I223" s="111" t="s">
        <v>2951</v>
      </c>
    </row>
    <row r="224" spans="1:9" ht="39.950000000000003" customHeight="1" x14ac:dyDescent="0.25">
      <c r="A224" s="129" t="s">
        <v>138</v>
      </c>
      <c r="B224" s="109" t="s">
        <v>139</v>
      </c>
      <c r="C224" s="110">
        <v>6.74</v>
      </c>
      <c r="D224" s="111" t="s">
        <v>108</v>
      </c>
      <c r="E224" s="111" t="s">
        <v>2946</v>
      </c>
      <c r="F224" s="112" t="s">
        <v>2947</v>
      </c>
      <c r="G224" s="129" t="s">
        <v>3254</v>
      </c>
      <c r="H224" s="109" t="s">
        <v>3232</v>
      </c>
      <c r="I224" s="111" t="s">
        <v>2951</v>
      </c>
    </row>
    <row r="225" spans="1:9" ht="39.950000000000003" customHeight="1" x14ac:dyDescent="0.25">
      <c r="A225" s="129" t="s">
        <v>140</v>
      </c>
      <c r="B225" s="109" t="s">
        <v>2998</v>
      </c>
      <c r="C225" s="110">
        <v>72.72</v>
      </c>
      <c r="D225" s="111" t="s">
        <v>108</v>
      </c>
      <c r="E225" s="111" t="s">
        <v>2946</v>
      </c>
      <c r="F225" s="112" t="s">
        <v>2947</v>
      </c>
      <c r="G225" s="129" t="s">
        <v>3254</v>
      </c>
      <c r="H225" s="109" t="s">
        <v>3232</v>
      </c>
      <c r="I225" s="111" t="s">
        <v>2951</v>
      </c>
    </row>
    <row r="226" spans="1:9" ht="39.950000000000003" customHeight="1" x14ac:dyDescent="0.25">
      <c r="A226" s="129" t="s">
        <v>141</v>
      </c>
      <c r="B226" s="109" t="s">
        <v>142</v>
      </c>
      <c r="C226" s="110">
        <v>96</v>
      </c>
      <c r="D226" s="111" t="s">
        <v>108</v>
      </c>
      <c r="E226" s="111" t="s">
        <v>2993</v>
      </c>
      <c r="F226" s="112" t="s">
        <v>2947</v>
      </c>
      <c r="G226" s="129" t="s">
        <v>3254</v>
      </c>
      <c r="H226" s="109" t="s">
        <v>3232</v>
      </c>
      <c r="I226" s="111" t="s">
        <v>2951</v>
      </c>
    </row>
    <row r="227" spans="1:9" ht="39.950000000000003" customHeight="1" x14ac:dyDescent="0.25">
      <c r="A227" s="129" t="s">
        <v>11365</v>
      </c>
      <c r="B227" s="109" t="s">
        <v>11538</v>
      </c>
      <c r="C227" s="110">
        <v>63</v>
      </c>
      <c r="D227" s="111" t="s">
        <v>108</v>
      </c>
      <c r="E227" s="111" t="s">
        <v>3150</v>
      </c>
      <c r="F227" s="112" t="s">
        <v>2947</v>
      </c>
      <c r="G227" s="129" t="s">
        <v>3254</v>
      </c>
      <c r="H227" s="109" t="s">
        <v>3232</v>
      </c>
      <c r="I227" s="111" t="s">
        <v>2948</v>
      </c>
    </row>
    <row r="228" spans="1:9" ht="39.950000000000003" customHeight="1" x14ac:dyDescent="0.25">
      <c r="A228" s="129" t="s">
        <v>11366</v>
      </c>
      <c r="B228" s="109" t="s">
        <v>11367</v>
      </c>
      <c r="C228" s="110">
        <v>60.39</v>
      </c>
      <c r="D228" s="111" t="s">
        <v>108</v>
      </c>
      <c r="E228" s="111" t="s">
        <v>3150</v>
      </c>
      <c r="F228" s="112" t="s">
        <v>2947</v>
      </c>
      <c r="G228" s="129" t="s">
        <v>3254</v>
      </c>
      <c r="H228" s="109" t="s">
        <v>3232</v>
      </c>
      <c r="I228" s="111" t="s">
        <v>2948</v>
      </c>
    </row>
    <row r="229" spans="1:9" ht="39.950000000000003" customHeight="1" x14ac:dyDescent="0.25">
      <c r="A229" s="129" t="s">
        <v>3175</v>
      </c>
      <c r="B229" s="109" t="s">
        <v>3298</v>
      </c>
      <c r="C229" s="110">
        <v>63</v>
      </c>
      <c r="D229" s="111" t="s">
        <v>108</v>
      </c>
      <c r="E229" s="111" t="s">
        <v>3150</v>
      </c>
      <c r="F229" s="112" t="s">
        <v>2947</v>
      </c>
      <c r="G229" s="129" t="s">
        <v>3254</v>
      </c>
      <c r="H229" s="109" t="s">
        <v>3232</v>
      </c>
      <c r="I229" s="111" t="s">
        <v>2948</v>
      </c>
    </row>
    <row r="230" spans="1:9" ht="39.950000000000003" customHeight="1" x14ac:dyDescent="0.25">
      <c r="A230" s="129" t="s">
        <v>11488</v>
      </c>
      <c r="B230" s="109" t="s">
        <v>11539</v>
      </c>
      <c r="C230" s="110">
        <v>54</v>
      </c>
      <c r="D230" s="111" t="s">
        <v>108</v>
      </c>
      <c r="E230" s="111" t="s">
        <v>2946</v>
      </c>
      <c r="F230" s="112" t="s">
        <v>2947</v>
      </c>
      <c r="G230" s="129" t="s">
        <v>3254</v>
      </c>
      <c r="H230" s="109" t="s">
        <v>3232</v>
      </c>
      <c r="I230" s="111" t="s">
        <v>2948</v>
      </c>
    </row>
    <row r="231" spans="1:9" ht="39.950000000000003" customHeight="1" x14ac:dyDescent="0.25">
      <c r="A231" s="129" t="s">
        <v>11368</v>
      </c>
      <c r="B231" s="109" t="s">
        <v>11540</v>
      </c>
      <c r="C231" s="110">
        <v>74.25</v>
      </c>
      <c r="D231" s="111" t="s">
        <v>108</v>
      </c>
      <c r="E231" s="111" t="s">
        <v>2946</v>
      </c>
      <c r="F231" s="112" t="s">
        <v>2947</v>
      </c>
      <c r="G231" s="129" t="s">
        <v>3254</v>
      </c>
      <c r="H231" s="109" t="s">
        <v>3232</v>
      </c>
      <c r="I231" s="111" t="s">
        <v>2948</v>
      </c>
    </row>
    <row r="232" spans="1:9" ht="39.950000000000003" customHeight="1" x14ac:dyDescent="0.25">
      <c r="A232" s="129" t="s">
        <v>11369</v>
      </c>
      <c r="B232" s="109" t="s">
        <v>11541</v>
      </c>
      <c r="C232" s="110">
        <v>139.68</v>
      </c>
      <c r="D232" s="111" t="s">
        <v>108</v>
      </c>
      <c r="E232" s="111" t="s">
        <v>2946</v>
      </c>
      <c r="F232" s="112" t="s">
        <v>2947</v>
      </c>
      <c r="G232" s="129" t="s">
        <v>3254</v>
      </c>
      <c r="H232" s="109" t="s">
        <v>3232</v>
      </c>
      <c r="I232" s="111" t="s">
        <v>2948</v>
      </c>
    </row>
    <row r="233" spans="1:9" ht="39.950000000000003" customHeight="1" x14ac:dyDescent="0.25">
      <c r="A233" s="129" t="s">
        <v>11370</v>
      </c>
      <c r="B233" s="109" t="s">
        <v>11542</v>
      </c>
      <c r="C233" s="110">
        <v>140.63999999999999</v>
      </c>
      <c r="D233" s="111" t="s">
        <v>108</v>
      </c>
      <c r="E233" s="111" t="s">
        <v>2946</v>
      </c>
      <c r="F233" s="112" t="s">
        <v>2947</v>
      </c>
      <c r="G233" s="129" t="s">
        <v>3254</v>
      </c>
      <c r="H233" s="109" t="s">
        <v>3232</v>
      </c>
      <c r="I233" s="111" t="s">
        <v>2948</v>
      </c>
    </row>
    <row r="234" spans="1:9" ht="39.950000000000003" customHeight="1" x14ac:dyDescent="0.25">
      <c r="A234" s="129" t="s">
        <v>3194</v>
      </c>
      <c r="B234" s="109" t="s">
        <v>3195</v>
      </c>
      <c r="C234" s="110">
        <v>69</v>
      </c>
      <c r="D234" s="111" t="s">
        <v>108</v>
      </c>
      <c r="E234" s="111" t="s">
        <v>3150</v>
      </c>
      <c r="F234" s="112" t="s">
        <v>2947</v>
      </c>
      <c r="G234" s="129" t="s">
        <v>3254</v>
      </c>
      <c r="H234" s="109" t="s">
        <v>3232</v>
      </c>
      <c r="I234" s="111" t="s">
        <v>2951</v>
      </c>
    </row>
    <row r="235" spans="1:9" ht="39.950000000000003" customHeight="1" x14ac:dyDescent="0.25">
      <c r="A235" s="129" t="s">
        <v>11489</v>
      </c>
      <c r="B235" s="109" t="s">
        <v>11371</v>
      </c>
      <c r="C235" s="110">
        <v>78.75</v>
      </c>
      <c r="D235" s="111" t="s">
        <v>108</v>
      </c>
      <c r="E235" s="111" t="s">
        <v>2946</v>
      </c>
      <c r="F235" s="112" t="s">
        <v>2947</v>
      </c>
      <c r="G235" s="129" t="s">
        <v>3254</v>
      </c>
      <c r="H235" s="109" t="s">
        <v>3232</v>
      </c>
      <c r="I235" s="111" t="s">
        <v>2951</v>
      </c>
    </row>
    <row r="236" spans="1:9" ht="39.950000000000003" customHeight="1" x14ac:dyDescent="0.25">
      <c r="A236" s="129" t="s">
        <v>11372</v>
      </c>
      <c r="B236" s="109" t="s">
        <v>11543</v>
      </c>
      <c r="C236" s="110">
        <v>36</v>
      </c>
      <c r="D236" s="111" t="s">
        <v>108</v>
      </c>
      <c r="E236" s="111" t="s">
        <v>2946</v>
      </c>
      <c r="F236" s="112" t="s">
        <v>2947</v>
      </c>
      <c r="G236" s="129" t="s">
        <v>3254</v>
      </c>
      <c r="H236" s="109" t="s">
        <v>3232</v>
      </c>
      <c r="I236" s="111" t="s">
        <v>2951</v>
      </c>
    </row>
    <row r="237" spans="1:9" ht="39.950000000000003" customHeight="1" x14ac:dyDescent="0.25">
      <c r="A237" s="129" t="s">
        <v>11373</v>
      </c>
      <c r="B237" s="109" t="s">
        <v>11544</v>
      </c>
      <c r="C237" s="110">
        <v>140.63999999999999</v>
      </c>
      <c r="D237" s="111" t="s">
        <v>108</v>
      </c>
      <c r="E237" s="111" t="s">
        <v>2946</v>
      </c>
      <c r="F237" s="112" t="s">
        <v>2947</v>
      </c>
      <c r="G237" s="129" t="s">
        <v>3254</v>
      </c>
      <c r="H237" s="109" t="s">
        <v>3232</v>
      </c>
      <c r="I237" s="111" t="s">
        <v>2951</v>
      </c>
    </row>
    <row r="238" spans="1:9" ht="39.950000000000003" customHeight="1" x14ac:dyDescent="0.25">
      <c r="A238" s="129" t="s">
        <v>11490</v>
      </c>
      <c r="B238" s="109" t="s">
        <v>11374</v>
      </c>
      <c r="C238" s="110">
        <v>40.53</v>
      </c>
      <c r="D238" s="111" t="s">
        <v>108</v>
      </c>
      <c r="E238" s="111" t="s">
        <v>2946</v>
      </c>
      <c r="F238" s="112" t="s">
        <v>2947</v>
      </c>
      <c r="G238" s="129" t="s">
        <v>3254</v>
      </c>
      <c r="H238" s="109" t="s">
        <v>3232</v>
      </c>
      <c r="I238" s="111" t="s">
        <v>2951</v>
      </c>
    </row>
    <row r="239" spans="1:9" ht="39.950000000000003" customHeight="1" x14ac:dyDescent="0.25">
      <c r="A239" s="129" t="s">
        <v>11375</v>
      </c>
      <c r="B239" s="109" t="s">
        <v>11545</v>
      </c>
      <c r="C239" s="110">
        <v>67.650000000000006</v>
      </c>
      <c r="D239" s="111" t="s">
        <v>108</v>
      </c>
      <c r="E239" s="111" t="s">
        <v>2946</v>
      </c>
      <c r="F239" s="112" t="s">
        <v>2947</v>
      </c>
      <c r="G239" s="129" t="s">
        <v>3254</v>
      </c>
      <c r="H239" s="109" t="s">
        <v>3232</v>
      </c>
      <c r="I239" s="111" t="s">
        <v>2951</v>
      </c>
    </row>
    <row r="240" spans="1:9" ht="39.950000000000003" customHeight="1" x14ac:dyDescent="0.25">
      <c r="A240" s="129" t="s">
        <v>11376</v>
      </c>
      <c r="B240" s="109" t="s">
        <v>11546</v>
      </c>
      <c r="C240" s="110">
        <v>133.08000000000001</v>
      </c>
      <c r="D240" s="111" t="s">
        <v>108</v>
      </c>
      <c r="E240" s="111" t="s">
        <v>2946</v>
      </c>
      <c r="F240" s="112" t="s">
        <v>2947</v>
      </c>
      <c r="G240" s="129" t="s">
        <v>3254</v>
      </c>
      <c r="H240" s="109" t="s">
        <v>3232</v>
      </c>
      <c r="I240" s="111" t="s">
        <v>2951</v>
      </c>
    </row>
    <row r="241" spans="1:9" ht="39.950000000000003" customHeight="1" x14ac:dyDescent="0.25">
      <c r="A241" s="129" t="s">
        <v>11377</v>
      </c>
      <c r="B241" s="109" t="s">
        <v>11547</v>
      </c>
      <c r="C241" s="110">
        <v>26.25</v>
      </c>
      <c r="D241" s="111" t="s">
        <v>108</v>
      </c>
      <c r="E241" s="111" t="s">
        <v>2946</v>
      </c>
      <c r="F241" s="112" t="s">
        <v>2947</v>
      </c>
      <c r="G241" s="129" t="s">
        <v>3254</v>
      </c>
      <c r="H241" s="109" t="s">
        <v>3232</v>
      </c>
      <c r="I241" s="111" t="s">
        <v>2951</v>
      </c>
    </row>
    <row r="242" spans="1:9" ht="39.950000000000003" customHeight="1" x14ac:dyDescent="0.25">
      <c r="A242" s="129" t="s">
        <v>11378</v>
      </c>
      <c r="B242" s="109" t="s">
        <v>11548</v>
      </c>
      <c r="C242" s="110">
        <v>4.1100000000000003</v>
      </c>
      <c r="D242" s="111" t="s">
        <v>108</v>
      </c>
      <c r="E242" s="111" t="s">
        <v>2946</v>
      </c>
      <c r="F242" s="112" t="s">
        <v>2947</v>
      </c>
      <c r="G242" s="129" t="s">
        <v>3254</v>
      </c>
      <c r="H242" s="109" t="s">
        <v>3232</v>
      </c>
      <c r="I242" s="111" t="s">
        <v>2951</v>
      </c>
    </row>
    <row r="243" spans="1:9" ht="39.950000000000003" customHeight="1" x14ac:dyDescent="0.25">
      <c r="A243" s="129" t="s">
        <v>143</v>
      </c>
      <c r="B243" s="109" t="s">
        <v>11289</v>
      </c>
      <c r="C243" s="110">
        <v>30</v>
      </c>
      <c r="D243" s="111" t="s">
        <v>108</v>
      </c>
      <c r="E243" s="111" t="s">
        <v>2946</v>
      </c>
      <c r="F243" s="112" t="s">
        <v>2999</v>
      </c>
      <c r="G243" s="129" t="s">
        <v>3267</v>
      </c>
      <c r="H243" s="109" t="s">
        <v>3244</v>
      </c>
      <c r="I243" s="111" t="s">
        <v>2951</v>
      </c>
    </row>
    <row r="244" spans="1:9" ht="39.950000000000003" customHeight="1" x14ac:dyDescent="0.25">
      <c r="A244" s="129" t="s">
        <v>11379</v>
      </c>
      <c r="B244" s="109" t="s">
        <v>11380</v>
      </c>
      <c r="C244" s="110">
        <v>32.700000000000003</v>
      </c>
      <c r="D244" s="111" t="s">
        <v>108</v>
      </c>
      <c r="E244" s="111" t="s">
        <v>2946</v>
      </c>
      <c r="F244" s="112" t="s">
        <v>2999</v>
      </c>
      <c r="G244" s="129" t="s">
        <v>3267</v>
      </c>
      <c r="H244" s="109" t="s">
        <v>3244</v>
      </c>
      <c r="I244" s="111" t="s">
        <v>2951</v>
      </c>
    </row>
    <row r="245" spans="1:9" ht="39.950000000000003" customHeight="1" x14ac:dyDescent="0.25">
      <c r="A245" s="129" t="s">
        <v>11381</v>
      </c>
      <c r="B245" s="109" t="s">
        <v>11549</v>
      </c>
      <c r="C245" s="110">
        <v>1177.8599999999999</v>
      </c>
      <c r="D245" s="111" t="s">
        <v>108</v>
      </c>
      <c r="E245" s="111" t="s">
        <v>2946</v>
      </c>
      <c r="F245" s="112" t="s">
        <v>2999</v>
      </c>
      <c r="G245" s="129" t="s">
        <v>11572</v>
      </c>
      <c r="H245" s="109" t="s">
        <v>3244</v>
      </c>
      <c r="I245" s="111" t="s">
        <v>2951</v>
      </c>
    </row>
    <row r="246" spans="1:9" ht="39.950000000000003" customHeight="1" x14ac:dyDescent="0.25">
      <c r="A246" s="129" t="s">
        <v>11382</v>
      </c>
      <c r="B246" s="109" t="s">
        <v>11550</v>
      </c>
      <c r="C246" s="110">
        <v>1177.8599999999999</v>
      </c>
      <c r="D246" s="111" t="s">
        <v>108</v>
      </c>
      <c r="E246" s="111" t="s">
        <v>2946</v>
      </c>
      <c r="F246" s="112" t="s">
        <v>2999</v>
      </c>
      <c r="G246" s="129" t="s">
        <v>11572</v>
      </c>
      <c r="H246" s="109" t="s">
        <v>3244</v>
      </c>
      <c r="I246" s="111" t="s">
        <v>2951</v>
      </c>
    </row>
    <row r="247" spans="1:9" ht="39.950000000000003" customHeight="1" x14ac:dyDescent="0.25">
      <c r="A247" s="129" t="s">
        <v>144</v>
      </c>
      <c r="B247" s="109" t="s">
        <v>145</v>
      </c>
      <c r="C247" s="110">
        <v>3966.36</v>
      </c>
      <c r="D247" s="111" t="s">
        <v>108</v>
      </c>
      <c r="E247" s="111" t="s">
        <v>2949</v>
      </c>
      <c r="F247" s="112" t="s">
        <v>3000</v>
      </c>
      <c r="G247" s="129" t="s">
        <v>3259</v>
      </c>
      <c r="H247" s="109" t="s">
        <v>3237</v>
      </c>
      <c r="I247" s="111" t="s">
        <v>2950</v>
      </c>
    </row>
    <row r="248" spans="1:9" ht="39.950000000000003" customHeight="1" x14ac:dyDescent="0.25">
      <c r="A248" s="129" t="s">
        <v>146</v>
      </c>
      <c r="B248" s="109" t="s">
        <v>11290</v>
      </c>
      <c r="C248" s="110">
        <v>4502.16</v>
      </c>
      <c r="D248" s="111" t="s">
        <v>108</v>
      </c>
      <c r="E248" s="111" t="s">
        <v>2949</v>
      </c>
      <c r="F248" s="112" t="s">
        <v>3000</v>
      </c>
      <c r="G248" s="129" t="s">
        <v>3259</v>
      </c>
      <c r="H248" s="109" t="s">
        <v>3237</v>
      </c>
      <c r="I248" s="111" t="s">
        <v>2950</v>
      </c>
    </row>
    <row r="249" spans="1:9" ht="39.950000000000003" customHeight="1" x14ac:dyDescent="0.25">
      <c r="A249" s="129" t="s">
        <v>2835</v>
      </c>
      <c r="B249" s="109" t="s">
        <v>3166</v>
      </c>
      <c r="C249" s="110">
        <v>2402.1</v>
      </c>
      <c r="D249" s="111" t="s">
        <v>1</v>
      </c>
      <c r="E249" s="111" t="s">
        <v>2949</v>
      </c>
      <c r="F249" s="112" t="s">
        <v>3000</v>
      </c>
      <c r="G249" s="129" t="s">
        <v>3259</v>
      </c>
      <c r="H249" s="109" t="s">
        <v>3237</v>
      </c>
      <c r="I249" s="111" t="s">
        <v>2950</v>
      </c>
    </row>
    <row r="250" spans="1:9" ht="39.950000000000003" customHeight="1" x14ac:dyDescent="0.25">
      <c r="A250" s="129" t="s">
        <v>2836</v>
      </c>
      <c r="B250" s="109" t="s">
        <v>2837</v>
      </c>
      <c r="C250" s="110">
        <v>4565.5</v>
      </c>
      <c r="D250" s="111" t="s">
        <v>1</v>
      </c>
      <c r="E250" s="111" t="s">
        <v>2949</v>
      </c>
      <c r="F250" s="112" t="s">
        <v>3000</v>
      </c>
      <c r="G250" s="129" t="s">
        <v>3259</v>
      </c>
      <c r="H250" s="109" t="s">
        <v>3237</v>
      </c>
      <c r="I250" s="111" t="s">
        <v>2950</v>
      </c>
    </row>
    <row r="251" spans="1:9" ht="39.950000000000003" customHeight="1" x14ac:dyDescent="0.25">
      <c r="A251" s="129" t="s">
        <v>2838</v>
      </c>
      <c r="B251" s="109" t="s">
        <v>3167</v>
      </c>
      <c r="C251" s="110">
        <v>2400.1</v>
      </c>
      <c r="D251" s="111" t="s">
        <v>1</v>
      </c>
      <c r="E251" s="111" t="s">
        <v>2949</v>
      </c>
      <c r="F251" s="112" t="s">
        <v>3000</v>
      </c>
      <c r="G251" s="129" t="s">
        <v>3259</v>
      </c>
      <c r="H251" s="109" t="s">
        <v>3237</v>
      </c>
      <c r="I251" s="111" t="s">
        <v>2950</v>
      </c>
    </row>
    <row r="252" spans="1:9" ht="39.950000000000003" customHeight="1" x14ac:dyDescent="0.25">
      <c r="A252" s="129" t="s">
        <v>2839</v>
      </c>
      <c r="B252" s="109" t="s">
        <v>2840</v>
      </c>
      <c r="C252" s="110">
        <v>4205.3</v>
      </c>
      <c r="D252" s="111" t="s">
        <v>1</v>
      </c>
      <c r="E252" s="111" t="s">
        <v>2949</v>
      </c>
      <c r="F252" s="112" t="s">
        <v>3000</v>
      </c>
      <c r="G252" s="129" t="s">
        <v>3259</v>
      </c>
      <c r="H252" s="109" t="s">
        <v>3237</v>
      </c>
      <c r="I252" s="111" t="s">
        <v>2950</v>
      </c>
    </row>
    <row r="253" spans="1:9" ht="39.950000000000003" customHeight="1" x14ac:dyDescent="0.25">
      <c r="A253" s="129" t="s">
        <v>2841</v>
      </c>
      <c r="B253" s="109" t="s">
        <v>3001</v>
      </c>
      <c r="C253" s="110">
        <v>4048.2</v>
      </c>
      <c r="D253" s="111" t="s">
        <v>1</v>
      </c>
      <c r="E253" s="111" t="s">
        <v>2949</v>
      </c>
      <c r="F253" s="112" t="s">
        <v>3000</v>
      </c>
      <c r="G253" s="129" t="s">
        <v>3259</v>
      </c>
      <c r="H253" s="109" t="s">
        <v>3237</v>
      </c>
      <c r="I253" s="111" t="s">
        <v>2950</v>
      </c>
    </row>
    <row r="254" spans="1:9" ht="39.950000000000003" customHeight="1" x14ac:dyDescent="0.25">
      <c r="A254" s="129" t="s">
        <v>147</v>
      </c>
      <c r="B254" s="109" t="s">
        <v>3002</v>
      </c>
      <c r="C254" s="110">
        <v>1042.8599999999999</v>
      </c>
      <c r="D254" s="111" t="s">
        <v>108</v>
      </c>
      <c r="E254" s="111" t="s">
        <v>2949</v>
      </c>
      <c r="F254" s="112" t="s">
        <v>3000</v>
      </c>
      <c r="G254" s="129" t="s">
        <v>3259</v>
      </c>
      <c r="H254" s="109" t="s">
        <v>3237</v>
      </c>
      <c r="I254" s="111" t="s">
        <v>2950</v>
      </c>
    </row>
    <row r="255" spans="1:9" ht="39.950000000000003" customHeight="1" x14ac:dyDescent="0.25">
      <c r="A255" s="129" t="s">
        <v>2842</v>
      </c>
      <c r="B255" s="109" t="s">
        <v>3003</v>
      </c>
      <c r="C255" s="110">
        <v>8973.2000000000007</v>
      </c>
      <c r="D255" s="111" t="s">
        <v>1</v>
      </c>
      <c r="E255" s="111" t="s">
        <v>2949</v>
      </c>
      <c r="F255" s="112" t="s">
        <v>3000</v>
      </c>
      <c r="G255" s="129" t="s">
        <v>3259</v>
      </c>
      <c r="H255" s="109" t="s">
        <v>3237</v>
      </c>
      <c r="I255" s="111" t="s">
        <v>2950</v>
      </c>
    </row>
    <row r="256" spans="1:9" ht="39.950000000000003" customHeight="1" x14ac:dyDescent="0.25">
      <c r="A256" s="129" t="s">
        <v>2843</v>
      </c>
      <c r="B256" s="109" t="s">
        <v>3004</v>
      </c>
      <c r="C256" s="110">
        <v>9859.1</v>
      </c>
      <c r="D256" s="111" t="s">
        <v>1</v>
      </c>
      <c r="E256" s="111" t="s">
        <v>2949</v>
      </c>
      <c r="F256" s="112" t="s">
        <v>3000</v>
      </c>
      <c r="G256" s="129" t="s">
        <v>3259</v>
      </c>
      <c r="H256" s="109" t="s">
        <v>3237</v>
      </c>
      <c r="I256" s="111" t="s">
        <v>2950</v>
      </c>
    </row>
    <row r="257" spans="1:9" ht="39.950000000000003" customHeight="1" x14ac:dyDescent="0.25">
      <c r="A257" s="129" t="s">
        <v>2844</v>
      </c>
      <c r="B257" s="109" t="s">
        <v>3005</v>
      </c>
      <c r="C257" s="110">
        <v>12053.3</v>
      </c>
      <c r="D257" s="111" t="s">
        <v>1</v>
      </c>
      <c r="E257" s="111" t="s">
        <v>2949</v>
      </c>
      <c r="F257" s="112" t="s">
        <v>3000</v>
      </c>
      <c r="G257" s="129" t="s">
        <v>3259</v>
      </c>
      <c r="H257" s="109" t="s">
        <v>3237</v>
      </c>
      <c r="I257" s="111" t="s">
        <v>2950</v>
      </c>
    </row>
    <row r="258" spans="1:9" ht="39.950000000000003" customHeight="1" x14ac:dyDescent="0.25">
      <c r="A258" s="129" t="s">
        <v>2845</v>
      </c>
      <c r="B258" s="109" t="s">
        <v>3006</v>
      </c>
      <c r="C258" s="110">
        <v>12968.5</v>
      </c>
      <c r="D258" s="111" t="s">
        <v>1</v>
      </c>
      <c r="E258" s="111" t="s">
        <v>2949</v>
      </c>
      <c r="F258" s="112" t="s">
        <v>3000</v>
      </c>
      <c r="G258" s="129" t="s">
        <v>3259</v>
      </c>
      <c r="H258" s="109" t="s">
        <v>3237</v>
      </c>
      <c r="I258" s="111" t="s">
        <v>2950</v>
      </c>
    </row>
    <row r="259" spans="1:9" ht="39.950000000000003" customHeight="1" x14ac:dyDescent="0.25">
      <c r="A259" s="129" t="s">
        <v>2846</v>
      </c>
      <c r="B259" s="109" t="s">
        <v>3007</v>
      </c>
      <c r="C259" s="110">
        <v>8532.2000000000007</v>
      </c>
      <c r="D259" s="111" t="s">
        <v>1</v>
      </c>
      <c r="E259" s="111" t="s">
        <v>2949</v>
      </c>
      <c r="F259" s="112" t="s">
        <v>3000</v>
      </c>
      <c r="G259" s="129" t="s">
        <v>3259</v>
      </c>
      <c r="H259" s="109" t="s">
        <v>3237</v>
      </c>
      <c r="I259" s="111" t="s">
        <v>2950</v>
      </c>
    </row>
    <row r="260" spans="1:9" ht="39.950000000000003" customHeight="1" x14ac:dyDescent="0.25">
      <c r="A260" s="129" t="s">
        <v>2847</v>
      </c>
      <c r="B260" s="109" t="s">
        <v>3008</v>
      </c>
      <c r="C260" s="110">
        <v>8091.5</v>
      </c>
      <c r="D260" s="111" t="s">
        <v>1</v>
      </c>
      <c r="E260" s="111" t="s">
        <v>2949</v>
      </c>
      <c r="F260" s="112" t="s">
        <v>3000</v>
      </c>
      <c r="G260" s="129" t="s">
        <v>3259</v>
      </c>
      <c r="H260" s="109" t="s">
        <v>3237</v>
      </c>
      <c r="I260" s="111" t="s">
        <v>2950</v>
      </c>
    </row>
    <row r="261" spans="1:9" ht="39.950000000000003" customHeight="1" x14ac:dyDescent="0.25">
      <c r="A261" s="129" t="s">
        <v>2848</v>
      </c>
      <c r="B261" s="109" t="s">
        <v>2849</v>
      </c>
      <c r="C261" s="110">
        <v>7953.2</v>
      </c>
      <c r="D261" s="111" t="s">
        <v>1</v>
      </c>
      <c r="E261" s="111" t="s">
        <v>2949</v>
      </c>
      <c r="F261" s="112" t="s">
        <v>3000</v>
      </c>
      <c r="G261" s="129" t="s">
        <v>3259</v>
      </c>
      <c r="H261" s="109" t="s">
        <v>3237</v>
      </c>
      <c r="I261" s="111" t="s">
        <v>2950</v>
      </c>
    </row>
    <row r="262" spans="1:9" ht="39.950000000000003" customHeight="1" x14ac:dyDescent="0.25">
      <c r="A262" s="129" t="s">
        <v>148</v>
      </c>
      <c r="B262" s="109" t="s">
        <v>149</v>
      </c>
      <c r="C262" s="110">
        <v>4292</v>
      </c>
      <c r="D262" s="111" t="s">
        <v>108</v>
      </c>
      <c r="E262" s="111" t="s">
        <v>2949</v>
      </c>
      <c r="F262" s="112" t="s">
        <v>3000</v>
      </c>
      <c r="G262" s="129" t="s">
        <v>3263</v>
      </c>
      <c r="H262" s="109" t="s">
        <v>3241</v>
      </c>
      <c r="I262" s="111" t="s">
        <v>2950</v>
      </c>
    </row>
    <row r="263" spans="1:9" ht="39.950000000000003" customHeight="1" x14ac:dyDescent="0.25">
      <c r="A263" s="129" t="s">
        <v>150</v>
      </c>
      <c r="B263" s="109" t="s">
        <v>3009</v>
      </c>
      <c r="C263" s="110">
        <v>4735.24</v>
      </c>
      <c r="D263" s="111" t="s">
        <v>108</v>
      </c>
      <c r="E263" s="111" t="s">
        <v>2949</v>
      </c>
      <c r="F263" s="112" t="s">
        <v>3000</v>
      </c>
      <c r="G263" s="129" t="s">
        <v>3263</v>
      </c>
      <c r="H263" s="109" t="s">
        <v>3241</v>
      </c>
      <c r="I263" s="111" t="s">
        <v>2950</v>
      </c>
    </row>
    <row r="264" spans="1:9" ht="39.950000000000003" customHeight="1" x14ac:dyDescent="0.25">
      <c r="A264" s="129" t="s">
        <v>151</v>
      </c>
      <c r="B264" s="109" t="s">
        <v>152</v>
      </c>
      <c r="C264" s="110">
        <v>2705.04</v>
      </c>
      <c r="D264" s="111" t="s">
        <v>108</v>
      </c>
      <c r="E264" s="111" t="s">
        <v>2949</v>
      </c>
      <c r="F264" s="112" t="s">
        <v>3000</v>
      </c>
      <c r="G264" s="129" t="s">
        <v>3263</v>
      </c>
      <c r="H264" s="109" t="s">
        <v>3241</v>
      </c>
      <c r="I264" s="111" t="s">
        <v>2950</v>
      </c>
    </row>
    <row r="265" spans="1:9" ht="39.950000000000003" customHeight="1" x14ac:dyDescent="0.25">
      <c r="A265" s="129" t="s">
        <v>153</v>
      </c>
      <c r="B265" s="109" t="s">
        <v>11383</v>
      </c>
      <c r="C265" s="110">
        <v>652.4</v>
      </c>
      <c r="D265" s="111" t="s">
        <v>108</v>
      </c>
      <c r="E265" s="111" t="s">
        <v>2949</v>
      </c>
      <c r="F265" s="112" t="s">
        <v>3000</v>
      </c>
      <c r="G265" s="129" t="s">
        <v>3263</v>
      </c>
      <c r="H265" s="109" t="s">
        <v>3241</v>
      </c>
      <c r="I265" s="111" t="s">
        <v>2950</v>
      </c>
    </row>
    <row r="266" spans="1:9" ht="39.950000000000003" customHeight="1" x14ac:dyDescent="0.25">
      <c r="A266" s="129" t="s">
        <v>154</v>
      </c>
      <c r="B266" s="109" t="s">
        <v>11384</v>
      </c>
      <c r="C266" s="110">
        <v>1434.32</v>
      </c>
      <c r="D266" s="111" t="s">
        <v>108</v>
      </c>
      <c r="E266" s="111" t="s">
        <v>2949</v>
      </c>
      <c r="F266" s="112" t="s">
        <v>3000</v>
      </c>
      <c r="G266" s="129" t="s">
        <v>3263</v>
      </c>
      <c r="H266" s="109" t="s">
        <v>3241</v>
      </c>
      <c r="I266" s="111" t="s">
        <v>2950</v>
      </c>
    </row>
    <row r="267" spans="1:9" ht="39.950000000000003" customHeight="1" x14ac:dyDescent="0.25">
      <c r="A267" s="129" t="s">
        <v>155</v>
      </c>
      <c r="B267" s="109" t="s">
        <v>156</v>
      </c>
      <c r="C267" s="110">
        <v>3028.52</v>
      </c>
      <c r="D267" s="111" t="s">
        <v>108</v>
      </c>
      <c r="E267" s="111" t="s">
        <v>2949</v>
      </c>
      <c r="F267" s="112" t="s">
        <v>3000</v>
      </c>
      <c r="G267" s="129" t="s">
        <v>3263</v>
      </c>
      <c r="H267" s="109" t="s">
        <v>3241</v>
      </c>
      <c r="I267" s="111" t="s">
        <v>2950</v>
      </c>
    </row>
    <row r="268" spans="1:9" ht="39.950000000000003" customHeight="1" x14ac:dyDescent="0.25">
      <c r="A268" s="129" t="s">
        <v>157</v>
      </c>
      <c r="B268" s="109" t="s">
        <v>158</v>
      </c>
      <c r="C268" s="110">
        <v>1934.2</v>
      </c>
      <c r="D268" s="111" t="s">
        <v>108</v>
      </c>
      <c r="E268" s="111" t="s">
        <v>2949</v>
      </c>
      <c r="F268" s="112" t="s">
        <v>3000</v>
      </c>
      <c r="G268" s="129" t="s">
        <v>3263</v>
      </c>
      <c r="H268" s="109" t="s">
        <v>3241</v>
      </c>
      <c r="I268" s="111" t="s">
        <v>2950</v>
      </c>
    </row>
    <row r="269" spans="1:9" ht="39.950000000000003" customHeight="1" x14ac:dyDescent="0.25">
      <c r="A269" s="129" t="s">
        <v>159</v>
      </c>
      <c r="B269" s="109" t="s">
        <v>3010</v>
      </c>
      <c r="C269" s="110">
        <v>1507</v>
      </c>
      <c r="D269" s="111" t="s">
        <v>108</v>
      </c>
      <c r="E269" s="111" t="s">
        <v>2949</v>
      </c>
      <c r="F269" s="112" t="s">
        <v>3000</v>
      </c>
      <c r="G269" s="129" t="s">
        <v>3263</v>
      </c>
      <c r="H269" s="109" t="s">
        <v>3241</v>
      </c>
      <c r="I269" s="111" t="s">
        <v>2950</v>
      </c>
    </row>
    <row r="270" spans="1:9" ht="39.950000000000003" customHeight="1" x14ac:dyDescent="0.25">
      <c r="A270" s="129" t="s">
        <v>160</v>
      </c>
      <c r="B270" s="109" t="s">
        <v>161</v>
      </c>
      <c r="C270" s="110">
        <v>4749.6400000000003</v>
      </c>
      <c r="D270" s="111" t="s">
        <v>108</v>
      </c>
      <c r="E270" s="111" t="s">
        <v>2949</v>
      </c>
      <c r="F270" s="112" t="s">
        <v>3000</v>
      </c>
      <c r="G270" s="129" t="s">
        <v>3263</v>
      </c>
      <c r="H270" s="109" t="s">
        <v>3241</v>
      </c>
      <c r="I270" s="111" t="s">
        <v>2950</v>
      </c>
    </row>
    <row r="271" spans="1:9" ht="39.950000000000003" customHeight="1" x14ac:dyDescent="0.25">
      <c r="A271" s="129" t="s">
        <v>162</v>
      </c>
      <c r="B271" s="109" t="s">
        <v>3011</v>
      </c>
      <c r="C271" s="110">
        <v>7417.8</v>
      </c>
      <c r="D271" s="111" t="s">
        <v>108</v>
      </c>
      <c r="E271" s="111" t="s">
        <v>2949</v>
      </c>
      <c r="F271" s="112" t="s">
        <v>3000</v>
      </c>
      <c r="G271" s="129" t="s">
        <v>3263</v>
      </c>
      <c r="H271" s="109" t="s">
        <v>3241</v>
      </c>
      <c r="I271" s="111" t="s">
        <v>2950</v>
      </c>
    </row>
    <row r="272" spans="1:9" ht="39.950000000000003" customHeight="1" x14ac:dyDescent="0.25">
      <c r="A272" s="129" t="s">
        <v>163</v>
      </c>
      <c r="B272" s="109" t="s">
        <v>164</v>
      </c>
      <c r="C272" s="110">
        <v>4292.84</v>
      </c>
      <c r="D272" s="111" t="s">
        <v>108</v>
      </c>
      <c r="E272" s="111" t="s">
        <v>2949</v>
      </c>
      <c r="F272" s="112" t="s">
        <v>3000</v>
      </c>
      <c r="G272" s="129" t="s">
        <v>3263</v>
      </c>
      <c r="H272" s="109" t="s">
        <v>3241</v>
      </c>
      <c r="I272" s="111" t="s">
        <v>2950</v>
      </c>
    </row>
    <row r="273" spans="1:9" ht="39.950000000000003" customHeight="1" x14ac:dyDescent="0.25">
      <c r="A273" s="129" t="s">
        <v>165</v>
      </c>
      <c r="B273" s="109" t="s">
        <v>166</v>
      </c>
      <c r="C273" s="110">
        <v>3959.36</v>
      </c>
      <c r="D273" s="111" t="s">
        <v>108</v>
      </c>
      <c r="E273" s="111" t="s">
        <v>2949</v>
      </c>
      <c r="F273" s="112" t="s">
        <v>3000</v>
      </c>
      <c r="G273" s="129" t="s">
        <v>3263</v>
      </c>
      <c r="H273" s="109" t="s">
        <v>3241</v>
      </c>
      <c r="I273" s="111" t="s">
        <v>2950</v>
      </c>
    </row>
    <row r="274" spans="1:9" ht="39.950000000000003" customHeight="1" x14ac:dyDescent="0.25">
      <c r="A274" s="129" t="s">
        <v>167</v>
      </c>
      <c r="B274" s="109" t="s">
        <v>168</v>
      </c>
      <c r="C274" s="110">
        <v>5380.64</v>
      </c>
      <c r="D274" s="111" t="s">
        <v>108</v>
      </c>
      <c r="E274" s="111" t="s">
        <v>2949</v>
      </c>
      <c r="F274" s="112" t="s">
        <v>3000</v>
      </c>
      <c r="G274" s="129" t="s">
        <v>3263</v>
      </c>
      <c r="H274" s="109" t="s">
        <v>3241</v>
      </c>
      <c r="I274" s="111" t="s">
        <v>2950</v>
      </c>
    </row>
    <row r="275" spans="1:9" ht="39.950000000000003" customHeight="1" x14ac:dyDescent="0.25">
      <c r="A275" s="129" t="s">
        <v>169</v>
      </c>
      <c r="B275" s="109" t="s">
        <v>3012</v>
      </c>
      <c r="C275" s="110">
        <v>3420</v>
      </c>
      <c r="D275" s="111" t="s">
        <v>108</v>
      </c>
      <c r="E275" s="111" t="s">
        <v>2949</v>
      </c>
      <c r="F275" s="112" t="s">
        <v>3000</v>
      </c>
      <c r="G275" s="129" t="s">
        <v>3263</v>
      </c>
      <c r="H275" s="109" t="s">
        <v>3241</v>
      </c>
      <c r="I275" s="111" t="s">
        <v>2950</v>
      </c>
    </row>
    <row r="276" spans="1:9" ht="39.950000000000003" customHeight="1" x14ac:dyDescent="0.25">
      <c r="A276" s="129" t="s">
        <v>11385</v>
      </c>
      <c r="B276" s="109" t="s">
        <v>11386</v>
      </c>
      <c r="C276" s="110">
        <v>5143.9799999999996</v>
      </c>
      <c r="D276" s="111" t="s">
        <v>108</v>
      </c>
      <c r="E276" s="111" t="s">
        <v>2949</v>
      </c>
      <c r="F276" s="112" t="s">
        <v>3000</v>
      </c>
      <c r="G276" s="129" t="s">
        <v>3263</v>
      </c>
      <c r="H276" s="109" t="s">
        <v>3241</v>
      </c>
      <c r="I276" s="111" t="s">
        <v>2950</v>
      </c>
    </row>
    <row r="277" spans="1:9" ht="39.950000000000003" customHeight="1" x14ac:dyDescent="0.25">
      <c r="A277" s="129" t="s">
        <v>11387</v>
      </c>
      <c r="B277" s="109" t="s">
        <v>11388</v>
      </c>
      <c r="C277" s="110">
        <v>1543.17</v>
      </c>
      <c r="D277" s="111" t="s">
        <v>108</v>
      </c>
      <c r="E277" s="111" t="s">
        <v>2949</v>
      </c>
      <c r="F277" s="112" t="s">
        <v>3000</v>
      </c>
      <c r="G277" s="129" t="s">
        <v>3263</v>
      </c>
      <c r="H277" s="109" t="s">
        <v>3241</v>
      </c>
      <c r="I277" s="111" t="s">
        <v>2950</v>
      </c>
    </row>
    <row r="278" spans="1:9" ht="39.950000000000003" customHeight="1" x14ac:dyDescent="0.25">
      <c r="A278" s="129" t="s">
        <v>11389</v>
      </c>
      <c r="B278" s="109" t="s">
        <v>11390</v>
      </c>
      <c r="C278" s="110">
        <v>4629.57</v>
      </c>
      <c r="D278" s="111" t="s">
        <v>108</v>
      </c>
      <c r="E278" s="111" t="s">
        <v>2949</v>
      </c>
      <c r="F278" s="112" t="s">
        <v>3000</v>
      </c>
      <c r="G278" s="129" t="s">
        <v>3263</v>
      </c>
      <c r="H278" s="109" t="s">
        <v>3241</v>
      </c>
      <c r="I278" s="111" t="s">
        <v>2950</v>
      </c>
    </row>
    <row r="279" spans="1:9" ht="39.950000000000003" customHeight="1" x14ac:dyDescent="0.25">
      <c r="A279" s="129" t="s">
        <v>11391</v>
      </c>
      <c r="B279" s="109" t="s">
        <v>11392</v>
      </c>
      <c r="C279" s="110">
        <v>462.96</v>
      </c>
      <c r="D279" s="111" t="s">
        <v>108</v>
      </c>
      <c r="E279" s="111" t="s">
        <v>2949</v>
      </c>
      <c r="F279" s="112" t="s">
        <v>3000</v>
      </c>
      <c r="G279" s="129" t="s">
        <v>3263</v>
      </c>
      <c r="H279" s="109" t="s">
        <v>3241</v>
      </c>
      <c r="I279" s="111" t="s">
        <v>2950</v>
      </c>
    </row>
    <row r="280" spans="1:9" ht="39.950000000000003" customHeight="1" x14ac:dyDescent="0.25">
      <c r="A280" s="129" t="s">
        <v>11393</v>
      </c>
      <c r="B280" s="109" t="s">
        <v>11551</v>
      </c>
      <c r="C280" s="110">
        <v>5143.9799999999996</v>
      </c>
      <c r="D280" s="111" t="s">
        <v>108</v>
      </c>
      <c r="E280" s="111" t="s">
        <v>2949</v>
      </c>
      <c r="F280" s="112" t="s">
        <v>3000</v>
      </c>
      <c r="G280" s="129" t="s">
        <v>3263</v>
      </c>
      <c r="H280" s="109" t="s">
        <v>3241</v>
      </c>
      <c r="I280" s="111" t="s">
        <v>2950</v>
      </c>
    </row>
    <row r="281" spans="1:9" ht="39.950000000000003" customHeight="1" x14ac:dyDescent="0.25">
      <c r="A281" s="129" t="s">
        <v>11394</v>
      </c>
      <c r="B281" s="109" t="s">
        <v>11395</v>
      </c>
      <c r="C281" s="110">
        <v>1388.85</v>
      </c>
      <c r="D281" s="111" t="s">
        <v>108</v>
      </c>
      <c r="E281" s="111" t="s">
        <v>2949</v>
      </c>
      <c r="F281" s="112" t="s">
        <v>3000</v>
      </c>
      <c r="G281" s="129" t="s">
        <v>3263</v>
      </c>
      <c r="H281" s="109" t="s">
        <v>3241</v>
      </c>
      <c r="I281" s="111" t="s">
        <v>2950</v>
      </c>
    </row>
    <row r="282" spans="1:9" ht="39.950000000000003" customHeight="1" x14ac:dyDescent="0.25">
      <c r="A282" s="129" t="s">
        <v>11396</v>
      </c>
      <c r="B282" s="109" t="s">
        <v>11552</v>
      </c>
      <c r="C282" s="110">
        <v>5143.9799999999996</v>
      </c>
      <c r="D282" s="111" t="s">
        <v>108</v>
      </c>
      <c r="E282" s="111" t="s">
        <v>2949</v>
      </c>
      <c r="F282" s="112" t="s">
        <v>3000</v>
      </c>
      <c r="G282" s="129" t="s">
        <v>3263</v>
      </c>
      <c r="H282" s="109" t="s">
        <v>3241</v>
      </c>
      <c r="I282" s="111" t="s">
        <v>2950</v>
      </c>
    </row>
    <row r="283" spans="1:9" ht="39.950000000000003" customHeight="1" x14ac:dyDescent="0.25">
      <c r="A283" s="129" t="s">
        <v>11397</v>
      </c>
      <c r="B283" s="109" t="s">
        <v>11553</v>
      </c>
      <c r="C283" s="110">
        <v>7201.62</v>
      </c>
      <c r="D283" s="111" t="s">
        <v>108</v>
      </c>
      <c r="E283" s="111" t="s">
        <v>2949</v>
      </c>
      <c r="F283" s="112" t="s">
        <v>3000</v>
      </c>
      <c r="G283" s="129" t="s">
        <v>3263</v>
      </c>
      <c r="H283" s="109" t="s">
        <v>3241</v>
      </c>
      <c r="I283" s="111" t="s">
        <v>2950</v>
      </c>
    </row>
    <row r="284" spans="1:9" ht="39.950000000000003" customHeight="1" x14ac:dyDescent="0.25">
      <c r="A284" s="129" t="s">
        <v>170</v>
      </c>
      <c r="B284" s="109" t="s">
        <v>3013</v>
      </c>
      <c r="C284" s="110">
        <v>407.48</v>
      </c>
      <c r="D284" s="111" t="s">
        <v>108</v>
      </c>
      <c r="E284" s="111" t="s">
        <v>2949</v>
      </c>
      <c r="F284" s="112" t="s">
        <v>3000</v>
      </c>
      <c r="G284" s="129" t="s">
        <v>3260</v>
      </c>
      <c r="H284" s="109" t="s">
        <v>3238</v>
      </c>
      <c r="I284" s="111" t="s">
        <v>2950</v>
      </c>
    </row>
    <row r="285" spans="1:9" ht="39.950000000000003" customHeight="1" x14ac:dyDescent="0.25">
      <c r="A285" s="129" t="s">
        <v>171</v>
      </c>
      <c r="B285" s="109" t="s">
        <v>172</v>
      </c>
      <c r="C285" s="110">
        <v>2045.61</v>
      </c>
      <c r="D285" s="111" t="s">
        <v>108</v>
      </c>
      <c r="E285" s="111" t="s">
        <v>2949</v>
      </c>
      <c r="F285" s="112" t="s">
        <v>3000</v>
      </c>
      <c r="G285" s="129" t="s">
        <v>3260</v>
      </c>
      <c r="H285" s="109" t="s">
        <v>3238</v>
      </c>
      <c r="I285" s="111" t="s">
        <v>2950</v>
      </c>
    </row>
    <row r="286" spans="1:9" ht="39.950000000000003" customHeight="1" x14ac:dyDescent="0.25">
      <c r="A286" s="129" t="s">
        <v>173</v>
      </c>
      <c r="B286" s="109" t="s">
        <v>3014</v>
      </c>
      <c r="C286" s="110">
        <v>45.86</v>
      </c>
      <c r="D286" s="111" t="s">
        <v>108</v>
      </c>
      <c r="E286" s="111" t="s">
        <v>2946</v>
      </c>
      <c r="F286" s="112" t="s">
        <v>3000</v>
      </c>
      <c r="G286" s="129" t="s">
        <v>3260</v>
      </c>
      <c r="H286" s="109" t="s">
        <v>3238</v>
      </c>
      <c r="I286" s="111" t="s">
        <v>2951</v>
      </c>
    </row>
    <row r="287" spans="1:9" ht="39.950000000000003" customHeight="1" x14ac:dyDescent="0.25">
      <c r="A287" s="129" t="s">
        <v>174</v>
      </c>
      <c r="B287" s="109" t="s">
        <v>11398</v>
      </c>
      <c r="C287" s="110">
        <v>157.5</v>
      </c>
      <c r="D287" s="111" t="s">
        <v>108</v>
      </c>
      <c r="E287" s="111" t="s">
        <v>3151</v>
      </c>
      <c r="F287" s="112" t="s">
        <v>3000</v>
      </c>
      <c r="G287" s="129" t="s">
        <v>3260</v>
      </c>
      <c r="H287" s="109" t="s">
        <v>3238</v>
      </c>
      <c r="I287" s="111" t="s">
        <v>2950</v>
      </c>
    </row>
    <row r="288" spans="1:9" ht="39.950000000000003" customHeight="1" x14ac:dyDescent="0.25">
      <c r="A288" s="129" t="s">
        <v>175</v>
      </c>
      <c r="B288" s="109" t="s">
        <v>176</v>
      </c>
      <c r="C288" s="110">
        <v>407.48</v>
      </c>
      <c r="D288" s="111" t="s">
        <v>108</v>
      </c>
      <c r="E288" s="111" t="s">
        <v>2946</v>
      </c>
      <c r="F288" s="112" t="s">
        <v>3000</v>
      </c>
      <c r="G288" s="129" t="s">
        <v>3260</v>
      </c>
      <c r="H288" s="109" t="s">
        <v>3238</v>
      </c>
      <c r="I288" s="111" t="s">
        <v>2951</v>
      </c>
    </row>
    <row r="289" spans="1:9" ht="39.950000000000003" customHeight="1" x14ac:dyDescent="0.25">
      <c r="A289" s="129" t="s">
        <v>177</v>
      </c>
      <c r="B289" s="109" t="s">
        <v>178</v>
      </c>
      <c r="C289" s="110">
        <v>45.86</v>
      </c>
      <c r="D289" s="111" t="s">
        <v>108</v>
      </c>
      <c r="E289" s="111" t="s">
        <v>2946</v>
      </c>
      <c r="F289" s="112" t="s">
        <v>3000</v>
      </c>
      <c r="G289" s="129" t="s">
        <v>3260</v>
      </c>
      <c r="H289" s="109" t="s">
        <v>3238</v>
      </c>
      <c r="I289" s="111" t="s">
        <v>2951</v>
      </c>
    </row>
    <row r="290" spans="1:9" ht="39.950000000000003" customHeight="1" x14ac:dyDescent="0.25">
      <c r="A290" s="129" t="s">
        <v>179</v>
      </c>
      <c r="B290" s="109" t="s">
        <v>3015</v>
      </c>
      <c r="C290" s="110">
        <v>190.84</v>
      </c>
      <c r="D290" s="111" t="s">
        <v>108</v>
      </c>
      <c r="E290" s="111" t="s">
        <v>2946</v>
      </c>
      <c r="F290" s="112" t="s">
        <v>3000</v>
      </c>
      <c r="G290" s="129" t="s">
        <v>3260</v>
      </c>
      <c r="H290" s="109" t="s">
        <v>3238</v>
      </c>
      <c r="I290" s="111" t="s">
        <v>2951</v>
      </c>
    </row>
    <row r="291" spans="1:9" ht="39.950000000000003" customHeight="1" x14ac:dyDescent="0.25">
      <c r="A291" s="129" t="s">
        <v>180</v>
      </c>
      <c r="B291" s="109" t="s">
        <v>11399</v>
      </c>
      <c r="C291" s="110">
        <v>4985.28</v>
      </c>
      <c r="D291" s="111" t="s">
        <v>108</v>
      </c>
      <c r="E291" s="111" t="s">
        <v>3151</v>
      </c>
      <c r="F291" s="112" t="s">
        <v>3000</v>
      </c>
      <c r="G291" s="129" t="s">
        <v>3260</v>
      </c>
      <c r="H291" s="109" t="s">
        <v>3238</v>
      </c>
      <c r="I291" s="111" t="s">
        <v>2951</v>
      </c>
    </row>
    <row r="292" spans="1:9" ht="39.950000000000003" customHeight="1" x14ac:dyDescent="0.25">
      <c r="A292" s="129" t="s">
        <v>181</v>
      </c>
      <c r="B292" s="109" t="s">
        <v>11400</v>
      </c>
      <c r="C292" s="110">
        <v>3503.46</v>
      </c>
      <c r="D292" s="111" t="s">
        <v>108</v>
      </c>
      <c r="E292" s="111" t="s">
        <v>3151</v>
      </c>
      <c r="F292" s="112" t="s">
        <v>3000</v>
      </c>
      <c r="G292" s="129" t="s">
        <v>3260</v>
      </c>
      <c r="H292" s="109" t="s">
        <v>3238</v>
      </c>
      <c r="I292" s="111" t="s">
        <v>2951</v>
      </c>
    </row>
    <row r="293" spans="1:9" ht="39.950000000000003" customHeight="1" x14ac:dyDescent="0.25">
      <c r="A293" s="129" t="s">
        <v>182</v>
      </c>
      <c r="B293" s="109" t="s">
        <v>3016</v>
      </c>
      <c r="C293" s="110">
        <v>215.22</v>
      </c>
      <c r="D293" s="111" t="s">
        <v>108</v>
      </c>
      <c r="E293" s="111" t="s">
        <v>2993</v>
      </c>
      <c r="F293" s="112" t="s">
        <v>3000</v>
      </c>
      <c r="G293" s="129" t="s">
        <v>3260</v>
      </c>
      <c r="H293" s="109" t="s">
        <v>3238</v>
      </c>
      <c r="I293" s="111" t="s">
        <v>2951</v>
      </c>
    </row>
    <row r="294" spans="1:9" ht="39.950000000000003" customHeight="1" x14ac:dyDescent="0.25">
      <c r="A294" s="129" t="s">
        <v>183</v>
      </c>
      <c r="B294" s="109" t="s">
        <v>3017</v>
      </c>
      <c r="C294" s="110">
        <v>164.56</v>
      </c>
      <c r="D294" s="111" t="s">
        <v>108</v>
      </c>
      <c r="E294" s="111" t="s">
        <v>2946</v>
      </c>
      <c r="F294" s="112" t="s">
        <v>3000</v>
      </c>
      <c r="G294" s="129" t="s">
        <v>3260</v>
      </c>
      <c r="H294" s="109" t="s">
        <v>3238</v>
      </c>
      <c r="I294" s="111" t="s">
        <v>2951</v>
      </c>
    </row>
    <row r="295" spans="1:9" ht="39.950000000000003" customHeight="1" x14ac:dyDescent="0.25">
      <c r="A295" s="129" t="s">
        <v>184</v>
      </c>
      <c r="B295" s="109" t="s">
        <v>185</v>
      </c>
      <c r="C295" s="110">
        <v>762.16</v>
      </c>
      <c r="D295" s="111" t="s">
        <v>108</v>
      </c>
      <c r="E295" s="111" t="s">
        <v>3151</v>
      </c>
      <c r="F295" s="112" t="s">
        <v>3000</v>
      </c>
      <c r="G295" s="129" t="s">
        <v>3260</v>
      </c>
      <c r="H295" s="109" t="s">
        <v>3238</v>
      </c>
      <c r="I295" s="111" t="s">
        <v>2948</v>
      </c>
    </row>
    <row r="296" spans="1:9" ht="39.950000000000003" customHeight="1" x14ac:dyDescent="0.25">
      <c r="A296" s="129" t="s">
        <v>186</v>
      </c>
      <c r="B296" s="109" t="s">
        <v>187</v>
      </c>
      <c r="C296" s="110">
        <v>8001.87</v>
      </c>
      <c r="D296" s="111" t="s">
        <v>108</v>
      </c>
      <c r="E296" s="111" t="s">
        <v>2949</v>
      </c>
      <c r="F296" s="112" t="s">
        <v>3000</v>
      </c>
      <c r="G296" s="129" t="s">
        <v>3260</v>
      </c>
      <c r="H296" s="109" t="s">
        <v>3238</v>
      </c>
      <c r="I296" s="111" t="s">
        <v>2950</v>
      </c>
    </row>
    <row r="297" spans="1:9" ht="39.950000000000003" customHeight="1" x14ac:dyDescent="0.25">
      <c r="A297" s="129" t="s">
        <v>188</v>
      </c>
      <c r="B297" s="109" t="s">
        <v>11401</v>
      </c>
      <c r="C297" s="110">
        <v>108</v>
      </c>
      <c r="D297" s="111" t="s">
        <v>108</v>
      </c>
      <c r="E297" s="111" t="s">
        <v>2946</v>
      </c>
      <c r="F297" s="112" t="s">
        <v>3000</v>
      </c>
      <c r="G297" s="129" t="s">
        <v>3260</v>
      </c>
      <c r="H297" s="109" t="s">
        <v>3238</v>
      </c>
      <c r="I297" s="111" t="s">
        <v>2951</v>
      </c>
    </row>
    <row r="298" spans="1:9" ht="39.950000000000003" customHeight="1" x14ac:dyDescent="0.25">
      <c r="A298" s="129" t="s">
        <v>2814</v>
      </c>
      <c r="B298" s="109" t="s">
        <v>2815</v>
      </c>
      <c r="C298" s="110">
        <v>12853.1</v>
      </c>
      <c r="D298" s="111" t="s">
        <v>1</v>
      </c>
      <c r="E298" s="111" t="s">
        <v>2949</v>
      </c>
      <c r="F298" s="112" t="s">
        <v>3000</v>
      </c>
      <c r="G298" s="129" t="s">
        <v>3260</v>
      </c>
      <c r="H298" s="109" t="s">
        <v>3238</v>
      </c>
      <c r="I298" s="111" t="s">
        <v>2950</v>
      </c>
    </row>
    <row r="299" spans="1:9" ht="39.950000000000003" customHeight="1" x14ac:dyDescent="0.25">
      <c r="A299" s="129" t="s">
        <v>2816</v>
      </c>
      <c r="B299" s="109" t="s">
        <v>2817</v>
      </c>
      <c r="C299" s="110">
        <v>14180.9</v>
      </c>
      <c r="D299" s="111" t="s">
        <v>1</v>
      </c>
      <c r="E299" s="111" t="s">
        <v>2949</v>
      </c>
      <c r="F299" s="112" t="s">
        <v>3000</v>
      </c>
      <c r="G299" s="129" t="s">
        <v>3260</v>
      </c>
      <c r="H299" s="109" t="s">
        <v>3238</v>
      </c>
      <c r="I299" s="111" t="s">
        <v>2950</v>
      </c>
    </row>
    <row r="300" spans="1:9" ht="39.950000000000003" customHeight="1" x14ac:dyDescent="0.25">
      <c r="A300" s="129" t="s">
        <v>189</v>
      </c>
      <c r="B300" s="109" t="s">
        <v>11554</v>
      </c>
      <c r="C300" s="110">
        <v>860.92</v>
      </c>
      <c r="D300" s="111" t="s">
        <v>108</v>
      </c>
      <c r="E300" s="111" t="s">
        <v>3151</v>
      </c>
      <c r="F300" s="112" t="s">
        <v>3000</v>
      </c>
      <c r="G300" s="129" t="s">
        <v>3260</v>
      </c>
      <c r="H300" s="109" t="s">
        <v>3238</v>
      </c>
      <c r="I300" s="111" t="s">
        <v>2951</v>
      </c>
    </row>
    <row r="301" spans="1:9" ht="39.950000000000003" customHeight="1" x14ac:dyDescent="0.25">
      <c r="A301" s="129" t="s">
        <v>190</v>
      </c>
      <c r="B301" s="109" t="s">
        <v>3018</v>
      </c>
      <c r="C301" s="110">
        <v>937.2</v>
      </c>
      <c r="D301" s="111" t="s">
        <v>108</v>
      </c>
      <c r="E301" s="111" t="s">
        <v>2946</v>
      </c>
      <c r="F301" s="112" t="s">
        <v>3000</v>
      </c>
      <c r="G301" s="129" t="s">
        <v>3260</v>
      </c>
      <c r="H301" s="109" t="s">
        <v>3238</v>
      </c>
      <c r="I301" s="111" t="s">
        <v>2951</v>
      </c>
    </row>
    <row r="302" spans="1:9" ht="39.950000000000003" customHeight="1" x14ac:dyDescent="0.25">
      <c r="A302" s="129" t="s">
        <v>191</v>
      </c>
      <c r="B302" s="109" t="s">
        <v>3019</v>
      </c>
      <c r="C302" s="110">
        <v>1175.02</v>
      </c>
      <c r="D302" s="111" t="s">
        <v>108</v>
      </c>
      <c r="E302" s="111" t="s">
        <v>3151</v>
      </c>
      <c r="F302" s="112" t="s">
        <v>3000</v>
      </c>
      <c r="G302" s="129" t="s">
        <v>3260</v>
      </c>
      <c r="H302" s="109" t="s">
        <v>3238</v>
      </c>
      <c r="I302" s="111" t="s">
        <v>2948</v>
      </c>
    </row>
    <row r="303" spans="1:9" ht="39.950000000000003" customHeight="1" x14ac:dyDescent="0.25">
      <c r="A303" s="130" t="s">
        <v>192</v>
      </c>
      <c r="B303" s="114" t="s">
        <v>193</v>
      </c>
      <c r="C303" s="115">
        <v>1692.38</v>
      </c>
      <c r="D303" s="116" t="s">
        <v>108</v>
      </c>
      <c r="E303" s="116" t="s">
        <v>3151</v>
      </c>
      <c r="F303" s="117" t="s">
        <v>3000</v>
      </c>
      <c r="G303" s="130" t="s">
        <v>3260</v>
      </c>
      <c r="H303" s="114" t="s">
        <v>3238</v>
      </c>
      <c r="I303" s="116" t="s">
        <v>2951</v>
      </c>
    </row>
    <row r="304" spans="1:9" ht="39.950000000000003" customHeight="1" x14ac:dyDescent="0.25">
      <c r="A304" s="129" t="s">
        <v>194</v>
      </c>
      <c r="B304" s="109" t="s">
        <v>3020</v>
      </c>
      <c r="C304" s="110">
        <v>45.86</v>
      </c>
      <c r="D304" s="111" t="s">
        <v>108</v>
      </c>
      <c r="E304" s="111" t="s">
        <v>2946</v>
      </c>
      <c r="F304" s="112" t="s">
        <v>3000</v>
      </c>
      <c r="G304" s="129" t="s">
        <v>3260</v>
      </c>
      <c r="H304" s="109" t="s">
        <v>3238</v>
      </c>
      <c r="I304" s="111" t="s">
        <v>2951</v>
      </c>
    </row>
    <row r="305" spans="1:9" ht="39.950000000000003" customHeight="1" x14ac:dyDescent="0.25">
      <c r="A305" s="129" t="s">
        <v>195</v>
      </c>
      <c r="B305" s="109" t="s">
        <v>196</v>
      </c>
      <c r="C305" s="110">
        <v>1348.32</v>
      </c>
      <c r="D305" s="111" t="s">
        <v>108</v>
      </c>
      <c r="E305" s="111" t="s">
        <v>3151</v>
      </c>
      <c r="F305" s="112" t="s">
        <v>3000</v>
      </c>
      <c r="G305" s="129" t="s">
        <v>3260</v>
      </c>
      <c r="H305" s="109" t="s">
        <v>3238</v>
      </c>
      <c r="I305" s="111" t="s">
        <v>2948</v>
      </c>
    </row>
    <row r="306" spans="1:9" ht="39.950000000000003" customHeight="1" x14ac:dyDescent="0.25">
      <c r="A306" s="129" t="s">
        <v>197</v>
      </c>
      <c r="B306" s="109" t="s">
        <v>198</v>
      </c>
      <c r="C306" s="110">
        <v>907.2</v>
      </c>
      <c r="D306" s="111" t="s">
        <v>108</v>
      </c>
      <c r="E306" s="111" t="s">
        <v>3151</v>
      </c>
      <c r="F306" s="112" t="s">
        <v>3000</v>
      </c>
      <c r="G306" s="129" t="s">
        <v>3260</v>
      </c>
      <c r="H306" s="109" t="s">
        <v>3238</v>
      </c>
      <c r="I306" s="111" t="s">
        <v>2951</v>
      </c>
    </row>
    <row r="307" spans="1:9" ht="39.950000000000003" customHeight="1" x14ac:dyDescent="0.25">
      <c r="A307" s="129" t="s">
        <v>199</v>
      </c>
      <c r="B307" s="109" t="s">
        <v>11402</v>
      </c>
      <c r="C307" s="110">
        <v>225.54</v>
      </c>
      <c r="D307" s="111" t="s">
        <v>108</v>
      </c>
      <c r="E307" s="111" t="s">
        <v>2993</v>
      </c>
      <c r="F307" s="112" t="s">
        <v>3000</v>
      </c>
      <c r="G307" s="129" t="s">
        <v>3260</v>
      </c>
      <c r="H307" s="109" t="s">
        <v>3238</v>
      </c>
      <c r="I307" s="111" t="s">
        <v>2951</v>
      </c>
    </row>
    <row r="308" spans="1:9" ht="39.950000000000003" customHeight="1" x14ac:dyDescent="0.25">
      <c r="A308" s="129" t="s">
        <v>200</v>
      </c>
      <c r="B308" s="109" t="s">
        <v>3021</v>
      </c>
      <c r="C308" s="110">
        <v>518.4</v>
      </c>
      <c r="D308" s="111" t="s">
        <v>108</v>
      </c>
      <c r="E308" s="111" t="s">
        <v>2946</v>
      </c>
      <c r="F308" s="112" t="s">
        <v>3000</v>
      </c>
      <c r="G308" s="129" t="s">
        <v>3260</v>
      </c>
      <c r="H308" s="109" t="s">
        <v>3238</v>
      </c>
      <c r="I308" s="111" t="s">
        <v>2951</v>
      </c>
    </row>
    <row r="309" spans="1:9" ht="39.950000000000003" customHeight="1" x14ac:dyDescent="0.25">
      <c r="A309" s="129" t="s">
        <v>201</v>
      </c>
      <c r="B309" s="109" t="s">
        <v>11403</v>
      </c>
      <c r="C309" s="110">
        <v>164.56</v>
      </c>
      <c r="D309" s="111" t="s">
        <v>108</v>
      </c>
      <c r="E309" s="111" t="s">
        <v>2946</v>
      </c>
      <c r="F309" s="112" t="s">
        <v>3000</v>
      </c>
      <c r="G309" s="129" t="s">
        <v>3260</v>
      </c>
      <c r="H309" s="109" t="s">
        <v>3238</v>
      </c>
      <c r="I309" s="111" t="s">
        <v>2951</v>
      </c>
    </row>
    <row r="310" spans="1:9" ht="39.950000000000003" customHeight="1" x14ac:dyDescent="0.25">
      <c r="A310" s="129" t="s">
        <v>202</v>
      </c>
      <c r="B310" s="109" t="s">
        <v>3022</v>
      </c>
      <c r="C310" s="110">
        <v>1594.8</v>
      </c>
      <c r="D310" s="111" t="s">
        <v>108</v>
      </c>
      <c r="E310" s="111" t="s">
        <v>3151</v>
      </c>
      <c r="F310" s="112" t="s">
        <v>3000</v>
      </c>
      <c r="G310" s="129" t="s">
        <v>3260</v>
      </c>
      <c r="H310" s="109" t="s">
        <v>3238</v>
      </c>
      <c r="I310" s="111" t="s">
        <v>2948</v>
      </c>
    </row>
    <row r="311" spans="1:9" ht="39.950000000000003" customHeight="1" x14ac:dyDescent="0.25">
      <c r="A311" s="129" t="s">
        <v>203</v>
      </c>
      <c r="B311" s="109" t="s">
        <v>3023</v>
      </c>
      <c r="C311" s="110">
        <v>967.2</v>
      </c>
      <c r="D311" s="111" t="s">
        <v>108</v>
      </c>
      <c r="E311" s="111" t="s">
        <v>2993</v>
      </c>
      <c r="F311" s="112" t="s">
        <v>3000</v>
      </c>
      <c r="G311" s="129" t="s">
        <v>3260</v>
      </c>
      <c r="H311" s="109" t="s">
        <v>3238</v>
      </c>
      <c r="I311" s="111" t="s">
        <v>2951</v>
      </c>
    </row>
    <row r="312" spans="1:9" ht="39.950000000000003" customHeight="1" x14ac:dyDescent="0.25">
      <c r="A312" s="129" t="s">
        <v>204</v>
      </c>
      <c r="B312" s="109" t="s">
        <v>3024</v>
      </c>
      <c r="C312" s="110">
        <v>1954.8</v>
      </c>
      <c r="D312" s="111" t="s">
        <v>108</v>
      </c>
      <c r="E312" s="111" t="s">
        <v>2949</v>
      </c>
      <c r="F312" s="112" t="s">
        <v>3000</v>
      </c>
      <c r="G312" s="129" t="s">
        <v>3260</v>
      </c>
      <c r="H312" s="109" t="s">
        <v>3238</v>
      </c>
      <c r="I312" s="111" t="s">
        <v>2951</v>
      </c>
    </row>
    <row r="313" spans="1:9" ht="39.950000000000003" customHeight="1" x14ac:dyDescent="0.25">
      <c r="A313" s="129" t="s">
        <v>205</v>
      </c>
      <c r="B313" s="109" t="s">
        <v>3025</v>
      </c>
      <c r="C313" s="110">
        <v>2225.66</v>
      </c>
      <c r="D313" s="111" t="s">
        <v>108</v>
      </c>
      <c r="E313" s="111" t="s">
        <v>3151</v>
      </c>
      <c r="F313" s="112" t="s">
        <v>3000</v>
      </c>
      <c r="G313" s="129" t="s">
        <v>3260</v>
      </c>
      <c r="H313" s="109" t="s">
        <v>3238</v>
      </c>
      <c r="I313" s="111" t="s">
        <v>2951</v>
      </c>
    </row>
    <row r="314" spans="1:9" ht="39.950000000000003" customHeight="1" x14ac:dyDescent="0.25">
      <c r="A314" s="129" t="s">
        <v>206</v>
      </c>
      <c r="B314" s="109" t="s">
        <v>3026</v>
      </c>
      <c r="C314" s="110">
        <v>16.48</v>
      </c>
      <c r="D314" s="111" t="s">
        <v>108</v>
      </c>
      <c r="E314" s="111" t="s">
        <v>2946</v>
      </c>
      <c r="F314" s="112" t="s">
        <v>3000</v>
      </c>
      <c r="G314" s="129" t="s">
        <v>3260</v>
      </c>
      <c r="H314" s="109" t="s">
        <v>3238</v>
      </c>
      <c r="I314" s="111" t="s">
        <v>2951</v>
      </c>
    </row>
    <row r="315" spans="1:9" ht="39.950000000000003" customHeight="1" x14ac:dyDescent="0.25">
      <c r="A315" s="129" t="s">
        <v>207</v>
      </c>
      <c r="B315" s="109" t="s">
        <v>11404</v>
      </c>
      <c r="C315" s="110">
        <v>90</v>
      </c>
      <c r="D315" s="111" t="s">
        <v>108</v>
      </c>
      <c r="E315" s="111" t="s">
        <v>2993</v>
      </c>
      <c r="F315" s="112" t="s">
        <v>3000</v>
      </c>
      <c r="G315" s="129" t="s">
        <v>3260</v>
      </c>
      <c r="H315" s="109" t="s">
        <v>3238</v>
      </c>
      <c r="I315" s="111" t="s">
        <v>2951</v>
      </c>
    </row>
    <row r="316" spans="1:9" ht="39.950000000000003" customHeight="1" x14ac:dyDescent="0.25">
      <c r="A316" s="129" t="s">
        <v>208</v>
      </c>
      <c r="B316" s="109" t="s">
        <v>209</v>
      </c>
      <c r="C316" s="110">
        <v>344.54</v>
      </c>
      <c r="D316" s="111" t="s">
        <v>108</v>
      </c>
      <c r="E316" s="111" t="s">
        <v>3151</v>
      </c>
      <c r="F316" s="112" t="s">
        <v>3000</v>
      </c>
      <c r="G316" s="129" t="s">
        <v>3260</v>
      </c>
      <c r="H316" s="109" t="s">
        <v>3238</v>
      </c>
      <c r="I316" s="111" t="s">
        <v>2951</v>
      </c>
    </row>
    <row r="317" spans="1:9" ht="39.950000000000003" customHeight="1" x14ac:dyDescent="0.25">
      <c r="A317" s="129" t="s">
        <v>210</v>
      </c>
      <c r="B317" s="109" t="s">
        <v>11405</v>
      </c>
      <c r="C317" s="110">
        <v>872.88</v>
      </c>
      <c r="D317" s="111" t="s">
        <v>108</v>
      </c>
      <c r="E317" s="111" t="s">
        <v>3151</v>
      </c>
      <c r="F317" s="112" t="s">
        <v>3000</v>
      </c>
      <c r="G317" s="129" t="s">
        <v>3260</v>
      </c>
      <c r="H317" s="109" t="s">
        <v>3238</v>
      </c>
      <c r="I317" s="111" t="s">
        <v>2951</v>
      </c>
    </row>
    <row r="318" spans="1:9" ht="39.950000000000003" customHeight="1" x14ac:dyDescent="0.25">
      <c r="A318" s="129" t="s">
        <v>211</v>
      </c>
      <c r="B318" s="109" t="s">
        <v>3027</v>
      </c>
      <c r="C318" s="110">
        <v>671.44</v>
      </c>
      <c r="D318" s="111" t="s">
        <v>108</v>
      </c>
      <c r="E318" s="111" t="s">
        <v>2946</v>
      </c>
      <c r="F318" s="112" t="s">
        <v>3000</v>
      </c>
      <c r="G318" s="129" t="s">
        <v>3260</v>
      </c>
      <c r="H318" s="109" t="s">
        <v>3238</v>
      </c>
      <c r="I318" s="111" t="s">
        <v>2951</v>
      </c>
    </row>
    <row r="319" spans="1:9" ht="39.950000000000003" customHeight="1" x14ac:dyDescent="0.25">
      <c r="A319" s="129" t="s">
        <v>212</v>
      </c>
      <c r="B319" s="109" t="s">
        <v>3028</v>
      </c>
      <c r="C319" s="110">
        <v>1089.76</v>
      </c>
      <c r="D319" s="111" t="s">
        <v>108</v>
      </c>
      <c r="E319" s="111" t="s">
        <v>2946</v>
      </c>
      <c r="F319" s="112" t="s">
        <v>3000</v>
      </c>
      <c r="G319" s="129" t="s">
        <v>3260</v>
      </c>
      <c r="H319" s="109" t="s">
        <v>3238</v>
      </c>
      <c r="I319" s="111" t="s">
        <v>2951</v>
      </c>
    </row>
    <row r="320" spans="1:9" ht="39.950000000000003" customHeight="1" x14ac:dyDescent="0.25">
      <c r="A320" s="129" t="s">
        <v>213</v>
      </c>
      <c r="B320" s="109" t="s">
        <v>214</v>
      </c>
      <c r="C320" s="110">
        <v>2695.05</v>
      </c>
      <c r="D320" s="111" t="s">
        <v>108</v>
      </c>
      <c r="E320" s="111" t="s">
        <v>3151</v>
      </c>
      <c r="F320" s="112" t="s">
        <v>3000</v>
      </c>
      <c r="G320" s="129" t="s">
        <v>3260</v>
      </c>
      <c r="H320" s="109" t="s">
        <v>3238</v>
      </c>
      <c r="I320" s="111" t="s">
        <v>2951</v>
      </c>
    </row>
    <row r="321" spans="1:9" ht="39.950000000000003" customHeight="1" x14ac:dyDescent="0.25">
      <c r="A321" s="129" t="s">
        <v>215</v>
      </c>
      <c r="B321" s="109" t="s">
        <v>3029</v>
      </c>
      <c r="C321" s="110">
        <v>2473.5</v>
      </c>
      <c r="D321" s="111" t="s">
        <v>108</v>
      </c>
      <c r="E321" s="111" t="s">
        <v>2949</v>
      </c>
      <c r="F321" s="112" t="s">
        <v>3000</v>
      </c>
      <c r="G321" s="129" t="s">
        <v>3260</v>
      </c>
      <c r="H321" s="109" t="s">
        <v>3238</v>
      </c>
      <c r="I321" s="111" t="s">
        <v>2951</v>
      </c>
    </row>
    <row r="322" spans="1:9" ht="39.950000000000003" customHeight="1" x14ac:dyDescent="0.25">
      <c r="A322" s="129" t="s">
        <v>2812</v>
      </c>
      <c r="B322" s="109" t="s">
        <v>2813</v>
      </c>
      <c r="C322" s="110">
        <v>628.65</v>
      </c>
      <c r="D322" s="111" t="s">
        <v>108</v>
      </c>
      <c r="E322" s="111" t="s">
        <v>2946</v>
      </c>
      <c r="F322" s="112" t="s">
        <v>3000</v>
      </c>
      <c r="G322" s="129" t="s">
        <v>3260</v>
      </c>
      <c r="H322" s="109" t="s">
        <v>3238</v>
      </c>
      <c r="I322" s="111" t="s">
        <v>2951</v>
      </c>
    </row>
    <row r="323" spans="1:9" ht="39.950000000000003" customHeight="1" x14ac:dyDescent="0.25">
      <c r="A323" s="129" t="s">
        <v>60</v>
      </c>
      <c r="B323" s="109" t="s">
        <v>3030</v>
      </c>
      <c r="C323" s="110">
        <v>2314.8000000000002</v>
      </c>
      <c r="D323" s="111" t="s">
        <v>1</v>
      </c>
      <c r="E323" s="111" t="s">
        <v>3151</v>
      </c>
      <c r="F323" s="112" t="s">
        <v>3000</v>
      </c>
      <c r="G323" s="129" t="s">
        <v>3260</v>
      </c>
      <c r="H323" s="109" t="s">
        <v>3238</v>
      </c>
      <c r="I323" s="111" t="s">
        <v>2948</v>
      </c>
    </row>
    <row r="324" spans="1:9" ht="39.950000000000003" customHeight="1" x14ac:dyDescent="0.25">
      <c r="A324" s="129" t="s">
        <v>61</v>
      </c>
      <c r="B324" s="109" t="s">
        <v>3325</v>
      </c>
      <c r="C324" s="110">
        <v>47811.16</v>
      </c>
      <c r="D324" s="111" t="s">
        <v>1</v>
      </c>
      <c r="E324" s="111" t="s">
        <v>2949</v>
      </c>
      <c r="F324" s="112" t="s">
        <v>3000</v>
      </c>
      <c r="G324" s="129" t="s">
        <v>3249</v>
      </c>
      <c r="H324" s="109" t="s">
        <v>3227</v>
      </c>
      <c r="I324" s="111" t="s">
        <v>2950</v>
      </c>
    </row>
    <row r="325" spans="1:9" ht="39.950000000000003" customHeight="1" x14ac:dyDescent="0.25">
      <c r="A325" s="129" t="s">
        <v>62</v>
      </c>
      <c r="B325" s="109" t="s">
        <v>3102</v>
      </c>
      <c r="C325" s="110">
        <v>28608.44</v>
      </c>
      <c r="D325" s="111" t="s">
        <v>1</v>
      </c>
      <c r="E325" s="111" t="s">
        <v>2949</v>
      </c>
      <c r="F325" s="112" t="s">
        <v>3000</v>
      </c>
      <c r="G325" s="129" t="s">
        <v>3249</v>
      </c>
      <c r="H325" s="109" t="s">
        <v>3227</v>
      </c>
      <c r="I325" s="111" t="s">
        <v>2950</v>
      </c>
    </row>
    <row r="326" spans="1:9" ht="39.950000000000003" customHeight="1" x14ac:dyDescent="0.25">
      <c r="A326" s="129" t="s">
        <v>63</v>
      </c>
      <c r="B326" s="109" t="s">
        <v>11555</v>
      </c>
      <c r="C326" s="110">
        <v>41195.919999999998</v>
      </c>
      <c r="D326" s="111" t="s">
        <v>1</v>
      </c>
      <c r="E326" s="111" t="s">
        <v>2949</v>
      </c>
      <c r="F326" s="112" t="s">
        <v>3000</v>
      </c>
      <c r="G326" s="129" t="s">
        <v>3249</v>
      </c>
      <c r="H326" s="109" t="s">
        <v>3227</v>
      </c>
      <c r="I326" s="111" t="s">
        <v>2950</v>
      </c>
    </row>
    <row r="327" spans="1:9" ht="39.950000000000003" customHeight="1" x14ac:dyDescent="0.25">
      <c r="A327" s="129" t="s">
        <v>64</v>
      </c>
      <c r="B327" s="109" t="s">
        <v>3163</v>
      </c>
      <c r="C327" s="110">
        <v>14313.46</v>
      </c>
      <c r="D327" s="111" t="s">
        <v>1</v>
      </c>
      <c r="E327" s="111" t="s">
        <v>2949</v>
      </c>
      <c r="F327" s="112" t="s">
        <v>3000</v>
      </c>
      <c r="G327" s="129" t="s">
        <v>3249</v>
      </c>
      <c r="H327" s="109" t="s">
        <v>3227</v>
      </c>
      <c r="I327" s="111" t="s">
        <v>2950</v>
      </c>
    </row>
    <row r="328" spans="1:9" ht="39.950000000000003" customHeight="1" x14ac:dyDescent="0.25">
      <c r="A328" s="129" t="s">
        <v>65</v>
      </c>
      <c r="B328" s="109" t="s">
        <v>3164</v>
      </c>
      <c r="C328" s="110">
        <v>12586.36</v>
      </c>
      <c r="D328" s="111" t="s">
        <v>1</v>
      </c>
      <c r="E328" s="111" t="s">
        <v>2949</v>
      </c>
      <c r="F328" s="112" t="s">
        <v>3000</v>
      </c>
      <c r="G328" s="129" t="s">
        <v>3249</v>
      </c>
      <c r="H328" s="109" t="s">
        <v>3227</v>
      </c>
      <c r="I328" s="111" t="s">
        <v>2950</v>
      </c>
    </row>
    <row r="329" spans="1:9" ht="39.950000000000003" customHeight="1" x14ac:dyDescent="0.25">
      <c r="A329" s="129" t="s">
        <v>66</v>
      </c>
      <c r="B329" s="109" t="s">
        <v>3165</v>
      </c>
      <c r="C329" s="110">
        <v>29572.17</v>
      </c>
      <c r="D329" s="111" t="s">
        <v>1</v>
      </c>
      <c r="E329" s="111" t="s">
        <v>2949</v>
      </c>
      <c r="F329" s="112" t="s">
        <v>3000</v>
      </c>
      <c r="G329" s="129" t="s">
        <v>3249</v>
      </c>
      <c r="H329" s="109" t="s">
        <v>3227</v>
      </c>
      <c r="I329" s="111" t="s">
        <v>2950</v>
      </c>
    </row>
    <row r="330" spans="1:9" ht="39.950000000000003" customHeight="1" x14ac:dyDescent="0.25">
      <c r="A330" s="129" t="s">
        <v>67</v>
      </c>
      <c r="B330" s="109" t="s">
        <v>3168</v>
      </c>
      <c r="C330" s="110">
        <v>33859.93</v>
      </c>
      <c r="D330" s="111" t="s">
        <v>1</v>
      </c>
      <c r="E330" s="111" t="s">
        <v>2949</v>
      </c>
      <c r="F330" s="112" t="s">
        <v>3000</v>
      </c>
      <c r="G330" s="129" t="s">
        <v>3249</v>
      </c>
      <c r="H330" s="109" t="s">
        <v>3227</v>
      </c>
      <c r="I330" s="111" t="s">
        <v>2950</v>
      </c>
    </row>
    <row r="331" spans="1:9" ht="39.950000000000003" customHeight="1" x14ac:dyDescent="0.25">
      <c r="A331" s="129" t="s">
        <v>68</v>
      </c>
      <c r="B331" s="109" t="s">
        <v>3170</v>
      </c>
      <c r="C331" s="110">
        <v>27183.95</v>
      </c>
      <c r="D331" s="111" t="s">
        <v>1</v>
      </c>
      <c r="E331" s="111" t="s">
        <v>2949</v>
      </c>
      <c r="F331" s="112" t="s">
        <v>3000</v>
      </c>
      <c r="G331" s="129" t="s">
        <v>3249</v>
      </c>
      <c r="H331" s="109" t="s">
        <v>3227</v>
      </c>
      <c r="I331" s="111" t="s">
        <v>2950</v>
      </c>
    </row>
    <row r="332" spans="1:9" ht="39.950000000000003" customHeight="1" x14ac:dyDescent="0.25">
      <c r="A332" s="129" t="s">
        <v>69</v>
      </c>
      <c r="B332" s="109" t="s">
        <v>11406</v>
      </c>
      <c r="C332" s="110">
        <v>27258.04</v>
      </c>
      <c r="D332" s="111" t="s">
        <v>1</v>
      </c>
      <c r="E332" s="111" t="s">
        <v>2949</v>
      </c>
      <c r="F332" s="112" t="s">
        <v>3000</v>
      </c>
      <c r="G332" s="129" t="s">
        <v>3249</v>
      </c>
      <c r="H332" s="109" t="s">
        <v>3227</v>
      </c>
      <c r="I332" s="111" t="s">
        <v>2950</v>
      </c>
    </row>
    <row r="333" spans="1:9" ht="39.950000000000003" customHeight="1" x14ac:dyDescent="0.25">
      <c r="A333" s="129" t="s">
        <v>70</v>
      </c>
      <c r="B333" s="109" t="s">
        <v>3174</v>
      </c>
      <c r="C333" s="110">
        <v>36625.06</v>
      </c>
      <c r="D333" s="111" t="s">
        <v>1</v>
      </c>
      <c r="E333" s="111" t="s">
        <v>2949</v>
      </c>
      <c r="F333" s="112" t="s">
        <v>3000</v>
      </c>
      <c r="G333" s="129" t="s">
        <v>3249</v>
      </c>
      <c r="H333" s="109" t="s">
        <v>3227</v>
      </c>
      <c r="I333" s="111" t="s">
        <v>2950</v>
      </c>
    </row>
    <row r="334" spans="1:9" ht="39.950000000000003" customHeight="1" x14ac:dyDescent="0.25">
      <c r="A334" s="129" t="s">
        <v>216</v>
      </c>
      <c r="B334" s="109" t="s">
        <v>3031</v>
      </c>
      <c r="C334" s="110">
        <v>2500.44</v>
      </c>
      <c r="D334" s="111" t="s">
        <v>108</v>
      </c>
      <c r="E334" s="111" t="s">
        <v>2949</v>
      </c>
      <c r="F334" s="112" t="s">
        <v>3000</v>
      </c>
      <c r="G334" s="129" t="s">
        <v>3249</v>
      </c>
      <c r="H334" s="109" t="s">
        <v>3227</v>
      </c>
      <c r="I334" s="111" t="s">
        <v>2950</v>
      </c>
    </row>
    <row r="335" spans="1:9" ht="39.950000000000003" customHeight="1" x14ac:dyDescent="0.25">
      <c r="A335" s="129" t="s">
        <v>217</v>
      </c>
      <c r="B335" s="109" t="s">
        <v>218</v>
      </c>
      <c r="C335" s="110">
        <v>2076.5700000000002</v>
      </c>
      <c r="D335" s="111" t="s">
        <v>108</v>
      </c>
      <c r="E335" s="111" t="s">
        <v>2949</v>
      </c>
      <c r="F335" s="112" t="s">
        <v>3000</v>
      </c>
      <c r="G335" s="129" t="s">
        <v>3249</v>
      </c>
      <c r="H335" s="109" t="s">
        <v>3227</v>
      </c>
      <c r="I335" s="111" t="s">
        <v>2950</v>
      </c>
    </row>
    <row r="336" spans="1:9" ht="39.950000000000003" customHeight="1" x14ac:dyDescent="0.25">
      <c r="A336" s="129" t="s">
        <v>78</v>
      </c>
      <c r="B336" s="109" t="s">
        <v>3161</v>
      </c>
      <c r="C336" s="110">
        <v>66025.06</v>
      </c>
      <c r="D336" s="111" t="s">
        <v>1</v>
      </c>
      <c r="E336" s="111" t="s">
        <v>2949</v>
      </c>
      <c r="F336" s="112" t="s">
        <v>3000</v>
      </c>
      <c r="G336" s="129" t="s">
        <v>3249</v>
      </c>
      <c r="H336" s="109" t="s">
        <v>3227</v>
      </c>
      <c r="I336" s="111" t="s">
        <v>2950</v>
      </c>
    </row>
    <row r="337" spans="1:9" ht="39.950000000000003" customHeight="1" x14ac:dyDescent="0.25">
      <c r="A337" s="129" t="s">
        <v>79</v>
      </c>
      <c r="B337" s="109" t="s">
        <v>3162</v>
      </c>
      <c r="C337" s="110">
        <v>39491.949999999997</v>
      </c>
      <c r="D337" s="111" t="s">
        <v>1</v>
      </c>
      <c r="E337" s="111" t="s">
        <v>2949</v>
      </c>
      <c r="F337" s="112" t="s">
        <v>3000</v>
      </c>
      <c r="G337" s="129" t="s">
        <v>3249</v>
      </c>
      <c r="H337" s="109" t="s">
        <v>3227</v>
      </c>
      <c r="I337" s="111" t="s">
        <v>2950</v>
      </c>
    </row>
    <row r="338" spans="1:9" ht="39.950000000000003" customHeight="1" x14ac:dyDescent="0.25">
      <c r="A338" s="129" t="s">
        <v>2818</v>
      </c>
      <c r="B338" s="109" t="s">
        <v>2819</v>
      </c>
      <c r="C338" s="110">
        <v>8045.3</v>
      </c>
      <c r="D338" s="111" t="s">
        <v>1</v>
      </c>
      <c r="E338" s="111" t="s">
        <v>2949</v>
      </c>
      <c r="F338" s="112" t="s">
        <v>3000</v>
      </c>
      <c r="G338" s="129" t="s">
        <v>3249</v>
      </c>
      <c r="H338" s="109" t="s">
        <v>3227</v>
      </c>
      <c r="I338" s="111" t="s">
        <v>2950</v>
      </c>
    </row>
    <row r="339" spans="1:9" ht="39.950000000000003" customHeight="1" x14ac:dyDescent="0.25">
      <c r="A339" s="129" t="s">
        <v>2820</v>
      </c>
      <c r="B339" s="109" t="s">
        <v>2821</v>
      </c>
      <c r="C339" s="110">
        <v>12989.6</v>
      </c>
      <c r="D339" s="111" t="s">
        <v>1</v>
      </c>
      <c r="E339" s="111" t="s">
        <v>2949</v>
      </c>
      <c r="F339" s="112" t="s">
        <v>3000</v>
      </c>
      <c r="G339" s="129" t="s">
        <v>3249</v>
      </c>
      <c r="H339" s="109" t="s">
        <v>3227</v>
      </c>
      <c r="I339" s="111" t="s">
        <v>2950</v>
      </c>
    </row>
    <row r="340" spans="1:9" ht="39.950000000000003" customHeight="1" x14ac:dyDescent="0.25">
      <c r="A340" s="129" t="s">
        <v>2822</v>
      </c>
      <c r="B340" s="109" t="s">
        <v>2823</v>
      </c>
      <c r="C340" s="110">
        <v>13146.2</v>
      </c>
      <c r="D340" s="111" t="s">
        <v>1</v>
      </c>
      <c r="E340" s="111" t="s">
        <v>2949</v>
      </c>
      <c r="F340" s="112" t="s">
        <v>3000</v>
      </c>
      <c r="G340" s="129" t="s">
        <v>3249</v>
      </c>
      <c r="H340" s="109" t="s">
        <v>3227</v>
      </c>
      <c r="I340" s="111" t="s">
        <v>2950</v>
      </c>
    </row>
    <row r="341" spans="1:9" ht="39.950000000000003" customHeight="1" x14ac:dyDescent="0.25">
      <c r="A341" s="129" t="s">
        <v>2824</v>
      </c>
      <c r="B341" s="109" t="s">
        <v>3032</v>
      </c>
      <c r="C341" s="110">
        <v>12919</v>
      </c>
      <c r="D341" s="111" t="s">
        <v>1</v>
      </c>
      <c r="E341" s="111" t="s">
        <v>2949</v>
      </c>
      <c r="F341" s="112" t="s">
        <v>3000</v>
      </c>
      <c r="G341" s="129" t="s">
        <v>3249</v>
      </c>
      <c r="H341" s="109" t="s">
        <v>3227</v>
      </c>
      <c r="I341" s="111" t="s">
        <v>2950</v>
      </c>
    </row>
    <row r="342" spans="1:9" ht="39.950000000000003" customHeight="1" x14ac:dyDescent="0.25">
      <c r="A342" s="129" t="s">
        <v>2825</v>
      </c>
      <c r="B342" s="109" t="s">
        <v>2826</v>
      </c>
      <c r="C342" s="110">
        <v>12736.3</v>
      </c>
      <c r="D342" s="111" t="s">
        <v>1</v>
      </c>
      <c r="E342" s="111" t="s">
        <v>2949</v>
      </c>
      <c r="F342" s="112" t="s">
        <v>3000</v>
      </c>
      <c r="G342" s="129" t="s">
        <v>3249</v>
      </c>
      <c r="H342" s="109" t="s">
        <v>3227</v>
      </c>
      <c r="I342" s="111" t="s">
        <v>2950</v>
      </c>
    </row>
    <row r="343" spans="1:9" ht="39.950000000000003" customHeight="1" x14ac:dyDescent="0.25">
      <c r="A343" s="129" t="s">
        <v>2827</v>
      </c>
      <c r="B343" s="109" t="s">
        <v>2828</v>
      </c>
      <c r="C343" s="110">
        <v>13742</v>
      </c>
      <c r="D343" s="111" t="s">
        <v>1</v>
      </c>
      <c r="E343" s="111" t="s">
        <v>2949</v>
      </c>
      <c r="F343" s="112" t="s">
        <v>3000</v>
      </c>
      <c r="G343" s="129" t="s">
        <v>3249</v>
      </c>
      <c r="H343" s="109" t="s">
        <v>3227</v>
      </c>
      <c r="I343" s="111" t="s">
        <v>2950</v>
      </c>
    </row>
    <row r="344" spans="1:9" ht="39.950000000000003" customHeight="1" x14ac:dyDescent="0.25">
      <c r="A344" s="129" t="s">
        <v>2829</v>
      </c>
      <c r="B344" s="109" t="s">
        <v>2830</v>
      </c>
      <c r="C344" s="110">
        <v>14261.9</v>
      </c>
      <c r="D344" s="111" t="s">
        <v>1</v>
      </c>
      <c r="E344" s="111" t="s">
        <v>2949</v>
      </c>
      <c r="F344" s="112" t="s">
        <v>3000</v>
      </c>
      <c r="G344" s="129" t="s">
        <v>3249</v>
      </c>
      <c r="H344" s="109" t="s">
        <v>3227</v>
      </c>
      <c r="I344" s="111" t="s">
        <v>2950</v>
      </c>
    </row>
    <row r="345" spans="1:9" ht="39.950000000000003" customHeight="1" x14ac:dyDescent="0.25">
      <c r="A345" s="129" t="s">
        <v>3103</v>
      </c>
      <c r="B345" s="109" t="s">
        <v>11556</v>
      </c>
      <c r="C345" s="110">
        <v>12586.9</v>
      </c>
      <c r="D345" s="111" t="s">
        <v>1</v>
      </c>
      <c r="E345" s="111" t="s">
        <v>2949</v>
      </c>
      <c r="F345" s="112" t="s">
        <v>3000</v>
      </c>
      <c r="G345" s="129" t="s">
        <v>3249</v>
      </c>
      <c r="H345" s="109" t="s">
        <v>3227</v>
      </c>
      <c r="I345" s="111" t="s">
        <v>2950</v>
      </c>
    </row>
    <row r="346" spans="1:9" ht="39.950000000000003" customHeight="1" x14ac:dyDescent="0.25">
      <c r="A346" s="129" t="s">
        <v>2831</v>
      </c>
      <c r="B346" s="109" t="s">
        <v>2832</v>
      </c>
      <c r="C346" s="110">
        <v>10729.9</v>
      </c>
      <c r="D346" s="111" t="s">
        <v>1</v>
      </c>
      <c r="E346" s="111" t="s">
        <v>2949</v>
      </c>
      <c r="F346" s="112" t="s">
        <v>3000</v>
      </c>
      <c r="G346" s="129" t="s">
        <v>3249</v>
      </c>
      <c r="H346" s="109" t="s">
        <v>3227</v>
      </c>
      <c r="I346" s="111" t="s">
        <v>2950</v>
      </c>
    </row>
    <row r="347" spans="1:9" ht="39.950000000000003" customHeight="1" x14ac:dyDescent="0.25">
      <c r="A347" s="129" t="s">
        <v>2833</v>
      </c>
      <c r="B347" s="109" t="s">
        <v>2834</v>
      </c>
      <c r="C347" s="110">
        <v>14852.1</v>
      </c>
      <c r="D347" s="111" t="s">
        <v>1</v>
      </c>
      <c r="E347" s="111" t="s">
        <v>2949</v>
      </c>
      <c r="F347" s="112" t="s">
        <v>3000</v>
      </c>
      <c r="G347" s="129" t="s">
        <v>3249</v>
      </c>
      <c r="H347" s="109" t="s">
        <v>3227</v>
      </c>
      <c r="I347" s="111" t="s">
        <v>2950</v>
      </c>
    </row>
    <row r="348" spans="1:9" ht="39.950000000000003" customHeight="1" x14ac:dyDescent="0.25">
      <c r="A348" s="129" t="s">
        <v>219</v>
      </c>
      <c r="B348" s="109" t="s">
        <v>220</v>
      </c>
      <c r="C348" s="110">
        <v>2063.2800000000002</v>
      </c>
      <c r="D348" s="111" t="s">
        <v>108</v>
      </c>
      <c r="E348" s="111" t="s">
        <v>2949</v>
      </c>
      <c r="F348" s="112" t="s">
        <v>3000</v>
      </c>
      <c r="G348" s="129" t="s">
        <v>3256</v>
      </c>
      <c r="H348" s="109" t="s">
        <v>3234</v>
      </c>
      <c r="I348" s="111" t="s">
        <v>2950</v>
      </c>
    </row>
    <row r="349" spans="1:9" ht="39.950000000000003" customHeight="1" x14ac:dyDescent="0.25">
      <c r="A349" s="129" t="s">
        <v>221</v>
      </c>
      <c r="B349" s="109" t="s">
        <v>3033</v>
      </c>
      <c r="C349" s="110">
        <v>2298.1799999999998</v>
      </c>
      <c r="D349" s="111" t="s">
        <v>108</v>
      </c>
      <c r="E349" s="111" t="s">
        <v>2949</v>
      </c>
      <c r="F349" s="112" t="s">
        <v>3000</v>
      </c>
      <c r="G349" s="129" t="s">
        <v>3256</v>
      </c>
      <c r="H349" s="109" t="s">
        <v>3234</v>
      </c>
      <c r="I349" s="111" t="s">
        <v>2950</v>
      </c>
    </row>
    <row r="350" spans="1:9" ht="39.950000000000003" customHeight="1" x14ac:dyDescent="0.25">
      <c r="A350" s="129" t="s">
        <v>3106</v>
      </c>
      <c r="B350" s="109" t="s">
        <v>3107</v>
      </c>
      <c r="C350" s="110">
        <v>3842.25</v>
      </c>
      <c r="D350" s="111" t="s">
        <v>108</v>
      </c>
      <c r="E350" s="111" t="s">
        <v>2949</v>
      </c>
      <c r="F350" s="112" t="s">
        <v>3000</v>
      </c>
      <c r="G350" s="129" t="s">
        <v>3256</v>
      </c>
      <c r="H350" s="109" t="s">
        <v>3234</v>
      </c>
      <c r="I350" s="111" t="s">
        <v>2950</v>
      </c>
    </row>
    <row r="351" spans="1:9" ht="39.950000000000003" customHeight="1" x14ac:dyDescent="0.25">
      <c r="A351" s="129" t="s">
        <v>222</v>
      </c>
      <c r="B351" s="109" t="s">
        <v>223</v>
      </c>
      <c r="C351" s="110">
        <v>740.43</v>
      </c>
      <c r="D351" s="111" t="s">
        <v>108</v>
      </c>
      <c r="E351" s="111" t="s">
        <v>2949</v>
      </c>
      <c r="F351" s="112" t="s">
        <v>3000</v>
      </c>
      <c r="G351" s="129" t="s">
        <v>3256</v>
      </c>
      <c r="H351" s="109" t="s">
        <v>3234</v>
      </c>
      <c r="I351" s="111" t="s">
        <v>2950</v>
      </c>
    </row>
    <row r="352" spans="1:9" ht="39.950000000000003" customHeight="1" x14ac:dyDescent="0.25">
      <c r="A352" s="129" t="s">
        <v>224</v>
      </c>
      <c r="B352" s="109" t="s">
        <v>3034</v>
      </c>
      <c r="C352" s="110">
        <v>1006.05</v>
      </c>
      <c r="D352" s="111" t="s">
        <v>108</v>
      </c>
      <c r="E352" s="111" t="s">
        <v>2949</v>
      </c>
      <c r="F352" s="112" t="s">
        <v>3000</v>
      </c>
      <c r="G352" s="129" t="s">
        <v>3256</v>
      </c>
      <c r="H352" s="109" t="s">
        <v>3234</v>
      </c>
      <c r="I352" s="111" t="s">
        <v>2950</v>
      </c>
    </row>
    <row r="353" spans="1:9" ht="39.950000000000003" customHeight="1" x14ac:dyDescent="0.25">
      <c r="A353" s="129" t="s">
        <v>225</v>
      </c>
      <c r="B353" s="109" t="s">
        <v>226</v>
      </c>
      <c r="C353" s="110">
        <v>1950.27</v>
      </c>
      <c r="D353" s="111" t="s">
        <v>108</v>
      </c>
      <c r="E353" s="111" t="s">
        <v>2949</v>
      </c>
      <c r="F353" s="112" t="s">
        <v>3000</v>
      </c>
      <c r="G353" s="129" t="s">
        <v>3256</v>
      </c>
      <c r="H353" s="109" t="s">
        <v>3234</v>
      </c>
      <c r="I353" s="111" t="s">
        <v>2950</v>
      </c>
    </row>
    <row r="354" spans="1:9" ht="39.950000000000003" customHeight="1" x14ac:dyDescent="0.25">
      <c r="A354" s="129" t="s">
        <v>227</v>
      </c>
      <c r="B354" s="109" t="s">
        <v>3035</v>
      </c>
      <c r="C354" s="110">
        <v>1091.7</v>
      </c>
      <c r="D354" s="111" t="s">
        <v>108</v>
      </c>
      <c r="E354" s="111" t="s">
        <v>2949</v>
      </c>
      <c r="F354" s="112" t="s">
        <v>3000</v>
      </c>
      <c r="G354" s="129" t="s">
        <v>3256</v>
      </c>
      <c r="H354" s="109" t="s">
        <v>3234</v>
      </c>
      <c r="I354" s="111" t="s">
        <v>2950</v>
      </c>
    </row>
    <row r="355" spans="1:9" ht="39.950000000000003" customHeight="1" x14ac:dyDescent="0.25">
      <c r="A355" s="129" t="s">
        <v>228</v>
      </c>
      <c r="B355" s="109" t="s">
        <v>229</v>
      </c>
      <c r="C355" s="110">
        <v>947.82</v>
      </c>
      <c r="D355" s="111" t="s">
        <v>108</v>
      </c>
      <c r="E355" s="111" t="s">
        <v>2949</v>
      </c>
      <c r="F355" s="112" t="s">
        <v>3000</v>
      </c>
      <c r="G355" s="129" t="s">
        <v>3256</v>
      </c>
      <c r="H355" s="109" t="s">
        <v>3234</v>
      </c>
      <c r="I355" s="111" t="s">
        <v>2950</v>
      </c>
    </row>
    <row r="356" spans="1:9" ht="39.950000000000003" customHeight="1" x14ac:dyDescent="0.25">
      <c r="A356" s="129" t="s">
        <v>2850</v>
      </c>
      <c r="B356" s="109" t="s">
        <v>2851</v>
      </c>
      <c r="C356" s="110">
        <v>5629.9</v>
      </c>
      <c r="D356" s="111" t="s">
        <v>1</v>
      </c>
      <c r="E356" s="111" t="s">
        <v>2949</v>
      </c>
      <c r="F356" s="112" t="s">
        <v>3000</v>
      </c>
      <c r="G356" s="129" t="s">
        <v>3256</v>
      </c>
      <c r="H356" s="109" t="s">
        <v>3234</v>
      </c>
      <c r="I356" s="111" t="s">
        <v>2950</v>
      </c>
    </row>
    <row r="357" spans="1:9" ht="39.950000000000003" customHeight="1" x14ac:dyDescent="0.25">
      <c r="A357" s="129" t="s">
        <v>230</v>
      </c>
      <c r="B357" s="109" t="s">
        <v>3036</v>
      </c>
      <c r="C357" s="110">
        <v>550.91999999999996</v>
      </c>
      <c r="D357" s="111" t="s">
        <v>108</v>
      </c>
      <c r="E357" s="111" t="s">
        <v>2949</v>
      </c>
      <c r="F357" s="112" t="s">
        <v>3000</v>
      </c>
      <c r="G357" s="129" t="s">
        <v>3256</v>
      </c>
      <c r="H357" s="109" t="s">
        <v>3234</v>
      </c>
      <c r="I357" s="111" t="s">
        <v>2950</v>
      </c>
    </row>
    <row r="358" spans="1:9" ht="39.950000000000003" customHeight="1" x14ac:dyDescent="0.25">
      <c r="A358" s="129" t="s">
        <v>231</v>
      </c>
      <c r="B358" s="109" t="s">
        <v>232</v>
      </c>
      <c r="C358" s="110">
        <v>2989.02</v>
      </c>
      <c r="D358" s="111" t="s">
        <v>108</v>
      </c>
      <c r="E358" s="111" t="s">
        <v>2949</v>
      </c>
      <c r="F358" s="112" t="s">
        <v>3000</v>
      </c>
      <c r="G358" s="129" t="s">
        <v>3256</v>
      </c>
      <c r="H358" s="109" t="s">
        <v>3234</v>
      </c>
      <c r="I358" s="111" t="s">
        <v>2950</v>
      </c>
    </row>
    <row r="359" spans="1:9" ht="39.950000000000003" customHeight="1" x14ac:dyDescent="0.25">
      <c r="A359" s="129" t="s">
        <v>233</v>
      </c>
      <c r="B359" s="109" t="s">
        <v>3037</v>
      </c>
      <c r="C359" s="110">
        <v>2977.35</v>
      </c>
      <c r="D359" s="111" t="s">
        <v>108</v>
      </c>
      <c r="E359" s="111" t="s">
        <v>2949</v>
      </c>
      <c r="F359" s="112" t="s">
        <v>3000</v>
      </c>
      <c r="G359" s="129" t="s">
        <v>3256</v>
      </c>
      <c r="H359" s="109" t="s">
        <v>3234</v>
      </c>
      <c r="I359" s="111" t="s">
        <v>2950</v>
      </c>
    </row>
    <row r="360" spans="1:9" ht="39.950000000000003" customHeight="1" x14ac:dyDescent="0.25">
      <c r="A360" s="129" t="s">
        <v>234</v>
      </c>
      <c r="B360" s="109" t="s">
        <v>235</v>
      </c>
      <c r="C360" s="110">
        <v>2927.94</v>
      </c>
      <c r="D360" s="111" t="s">
        <v>108</v>
      </c>
      <c r="E360" s="111" t="s">
        <v>2949</v>
      </c>
      <c r="F360" s="112" t="s">
        <v>3000</v>
      </c>
      <c r="G360" s="129" t="s">
        <v>3256</v>
      </c>
      <c r="H360" s="109" t="s">
        <v>3234</v>
      </c>
      <c r="I360" s="111" t="s">
        <v>2950</v>
      </c>
    </row>
    <row r="361" spans="1:9" ht="39.950000000000003" customHeight="1" x14ac:dyDescent="0.25">
      <c r="A361" s="129" t="s">
        <v>3108</v>
      </c>
      <c r="B361" s="109" t="s">
        <v>3109</v>
      </c>
      <c r="C361" s="110">
        <v>5058.83</v>
      </c>
      <c r="D361" s="111" t="s">
        <v>1</v>
      </c>
      <c r="E361" s="111" t="s">
        <v>2949</v>
      </c>
      <c r="F361" s="112" t="s">
        <v>3000</v>
      </c>
      <c r="G361" s="129" t="s">
        <v>3256</v>
      </c>
      <c r="H361" s="109" t="s">
        <v>3234</v>
      </c>
      <c r="I361" s="111" t="s">
        <v>2950</v>
      </c>
    </row>
    <row r="362" spans="1:9" ht="39.950000000000003" customHeight="1" x14ac:dyDescent="0.25">
      <c r="A362" s="129" t="s">
        <v>236</v>
      </c>
      <c r="B362" s="109" t="s">
        <v>3038</v>
      </c>
      <c r="C362" s="110">
        <v>2405.19</v>
      </c>
      <c r="D362" s="111" t="s">
        <v>108</v>
      </c>
      <c r="E362" s="111" t="s">
        <v>2949</v>
      </c>
      <c r="F362" s="112" t="s">
        <v>3000</v>
      </c>
      <c r="G362" s="129" t="s">
        <v>3256</v>
      </c>
      <c r="H362" s="109" t="s">
        <v>3234</v>
      </c>
      <c r="I362" s="111" t="s">
        <v>2950</v>
      </c>
    </row>
    <row r="363" spans="1:9" ht="39.950000000000003" customHeight="1" x14ac:dyDescent="0.25">
      <c r="A363" s="129" t="s">
        <v>3110</v>
      </c>
      <c r="B363" s="109" t="s">
        <v>3331</v>
      </c>
      <c r="C363" s="110">
        <v>3615.4</v>
      </c>
      <c r="D363" s="111" t="s">
        <v>108</v>
      </c>
      <c r="E363" s="111" t="s">
        <v>2949</v>
      </c>
      <c r="F363" s="112" t="s">
        <v>3000</v>
      </c>
      <c r="G363" s="129" t="s">
        <v>3256</v>
      </c>
      <c r="H363" s="109" t="s">
        <v>3234</v>
      </c>
      <c r="I363" s="111" t="s">
        <v>2950</v>
      </c>
    </row>
    <row r="364" spans="1:9" ht="39.950000000000003" customHeight="1" x14ac:dyDescent="0.25">
      <c r="A364" s="129" t="s">
        <v>237</v>
      </c>
      <c r="B364" s="109" t="s">
        <v>238</v>
      </c>
      <c r="C364" s="110">
        <v>1619.76</v>
      </c>
      <c r="D364" s="111" t="s">
        <v>108</v>
      </c>
      <c r="E364" s="111" t="s">
        <v>2949</v>
      </c>
      <c r="F364" s="112" t="s">
        <v>3000</v>
      </c>
      <c r="G364" s="129" t="s">
        <v>3256</v>
      </c>
      <c r="H364" s="109" t="s">
        <v>3234</v>
      </c>
      <c r="I364" s="111" t="s">
        <v>2950</v>
      </c>
    </row>
    <row r="365" spans="1:9" ht="39.950000000000003" customHeight="1" x14ac:dyDescent="0.25">
      <c r="A365" s="129" t="s">
        <v>239</v>
      </c>
      <c r="B365" s="109" t="s">
        <v>240</v>
      </c>
      <c r="C365" s="110">
        <v>1830.18</v>
      </c>
      <c r="D365" s="111" t="s">
        <v>108</v>
      </c>
      <c r="E365" s="111" t="s">
        <v>2949</v>
      </c>
      <c r="F365" s="112" t="s">
        <v>3000</v>
      </c>
      <c r="G365" s="129" t="s">
        <v>3256</v>
      </c>
      <c r="H365" s="109" t="s">
        <v>3234</v>
      </c>
      <c r="I365" s="111" t="s">
        <v>2950</v>
      </c>
    </row>
    <row r="366" spans="1:9" ht="39.950000000000003" customHeight="1" x14ac:dyDescent="0.25">
      <c r="A366" s="129" t="s">
        <v>241</v>
      </c>
      <c r="B366" s="109" t="s">
        <v>3039</v>
      </c>
      <c r="C366" s="110">
        <v>1913.91</v>
      </c>
      <c r="D366" s="111" t="s">
        <v>108</v>
      </c>
      <c r="E366" s="111" t="s">
        <v>2949</v>
      </c>
      <c r="F366" s="112" t="s">
        <v>3000</v>
      </c>
      <c r="G366" s="129" t="s">
        <v>3256</v>
      </c>
      <c r="H366" s="109" t="s">
        <v>3234</v>
      </c>
      <c r="I366" s="111" t="s">
        <v>2950</v>
      </c>
    </row>
    <row r="367" spans="1:9" ht="39.950000000000003" customHeight="1" x14ac:dyDescent="0.25">
      <c r="A367" s="129" t="s">
        <v>242</v>
      </c>
      <c r="B367" s="109" t="s">
        <v>243</v>
      </c>
      <c r="C367" s="110">
        <v>1788.99</v>
      </c>
      <c r="D367" s="111" t="s">
        <v>108</v>
      </c>
      <c r="E367" s="111" t="s">
        <v>2949</v>
      </c>
      <c r="F367" s="112" t="s">
        <v>3000</v>
      </c>
      <c r="G367" s="129" t="s">
        <v>3256</v>
      </c>
      <c r="H367" s="109" t="s">
        <v>3234</v>
      </c>
      <c r="I367" s="111" t="s">
        <v>2950</v>
      </c>
    </row>
    <row r="368" spans="1:9" ht="39.950000000000003" customHeight="1" x14ac:dyDescent="0.25">
      <c r="A368" s="129" t="s">
        <v>244</v>
      </c>
      <c r="B368" s="109" t="s">
        <v>245</v>
      </c>
      <c r="C368" s="110">
        <v>1304.97</v>
      </c>
      <c r="D368" s="111" t="s">
        <v>108</v>
      </c>
      <c r="E368" s="111" t="s">
        <v>2949</v>
      </c>
      <c r="F368" s="112" t="s">
        <v>3000</v>
      </c>
      <c r="G368" s="129" t="s">
        <v>3256</v>
      </c>
      <c r="H368" s="109" t="s">
        <v>3234</v>
      </c>
      <c r="I368" s="111" t="s">
        <v>2950</v>
      </c>
    </row>
    <row r="369" spans="1:9" ht="39.950000000000003" customHeight="1" x14ac:dyDescent="0.25">
      <c r="A369" s="129" t="s">
        <v>3111</v>
      </c>
      <c r="B369" s="109" t="s">
        <v>3112</v>
      </c>
      <c r="C369" s="110">
        <v>1130.8499999999999</v>
      </c>
      <c r="D369" s="111" t="s">
        <v>108</v>
      </c>
      <c r="E369" s="111" t="s">
        <v>2949</v>
      </c>
      <c r="F369" s="112" t="s">
        <v>3000</v>
      </c>
      <c r="G369" s="129" t="s">
        <v>3256</v>
      </c>
      <c r="H369" s="109" t="s">
        <v>3234</v>
      </c>
      <c r="I369" s="111" t="s">
        <v>2950</v>
      </c>
    </row>
    <row r="370" spans="1:9" ht="39.950000000000003" customHeight="1" x14ac:dyDescent="0.25">
      <c r="A370" s="129" t="s">
        <v>3113</v>
      </c>
      <c r="B370" s="109" t="s">
        <v>3114</v>
      </c>
      <c r="C370" s="110">
        <v>1081.98</v>
      </c>
      <c r="D370" s="111" t="s">
        <v>108</v>
      </c>
      <c r="E370" s="111" t="s">
        <v>2949</v>
      </c>
      <c r="F370" s="112" t="s">
        <v>3000</v>
      </c>
      <c r="G370" s="129" t="s">
        <v>3256</v>
      </c>
      <c r="H370" s="109" t="s">
        <v>3234</v>
      </c>
      <c r="I370" s="111" t="s">
        <v>2950</v>
      </c>
    </row>
    <row r="371" spans="1:9" ht="39.950000000000003" customHeight="1" x14ac:dyDescent="0.25">
      <c r="A371" s="129" t="s">
        <v>246</v>
      </c>
      <c r="B371" s="109" t="s">
        <v>247</v>
      </c>
      <c r="C371" s="110">
        <v>1911.57</v>
      </c>
      <c r="D371" s="111" t="s">
        <v>108</v>
      </c>
      <c r="E371" s="111" t="s">
        <v>2949</v>
      </c>
      <c r="F371" s="112" t="s">
        <v>3000</v>
      </c>
      <c r="G371" s="129" t="s">
        <v>3256</v>
      </c>
      <c r="H371" s="109" t="s">
        <v>3234</v>
      </c>
      <c r="I371" s="111" t="s">
        <v>2950</v>
      </c>
    </row>
    <row r="372" spans="1:9" ht="39.950000000000003" customHeight="1" x14ac:dyDescent="0.25">
      <c r="A372" s="129" t="s">
        <v>248</v>
      </c>
      <c r="B372" s="109" t="s">
        <v>3040</v>
      </c>
      <c r="C372" s="110">
        <v>1818.45</v>
      </c>
      <c r="D372" s="111" t="s">
        <v>108</v>
      </c>
      <c r="E372" s="111" t="s">
        <v>2949</v>
      </c>
      <c r="F372" s="112" t="s">
        <v>3000</v>
      </c>
      <c r="G372" s="129" t="s">
        <v>3256</v>
      </c>
      <c r="H372" s="109" t="s">
        <v>3234</v>
      </c>
      <c r="I372" s="111" t="s">
        <v>2950</v>
      </c>
    </row>
    <row r="373" spans="1:9" ht="39.950000000000003" customHeight="1" x14ac:dyDescent="0.25">
      <c r="A373" s="129" t="s">
        <v>249</v>
      </c>
      <c r="B373" s="109" t="s">
        <v>3041</v>
      </c>
      <c r="C373" s="110">
        <v>1146.57</v>
      </c>
      <c r="D373" s="111" t="s">
        <v>108</v>
      </c>
      <c r="E373" s="111" t="s">
        <v>2949</v>
      </c>
      <c r="F373" s="112" t="s">
        <v>3000</v>
      </c>
      <c r="G373" s="129" t="s">
        <v>3256</v>
      </c>
      <c r="H373" s="109" t="s">
        <v>3234</v>
      </c>
      <c r="I373" s="111" t="s">
        <v>2950</v>
      </c>
    </row>
    <row r="374" spans="1:9" ht="39.950000000000003" customHeight="1" x14ac:dyDescent="0.25">
      <c r="A374" s="129" t="s">
        <v>250</v>
      </c>
      <c r="B374" s="109" t="s">
        <v>251</v>
      </c>
      <c r="C374" s="110">
        <v>1694.04</v>
      </c>
      <c r="D374" s="111" t="s">
        <v>108</v>
      </c>
      <c r="E374" s="111" t="s">
        <v>2949</v>
      </c>
      <c r="F374" s="112" t="s">
        <v>3000</v>
      </c>
      <c r="G374" s="129" t="s">
        <v>3248</v>
      </c>
      <c r="H374" s="109" t="s">
        <v>3226</v>
      </c>
      <c r="I374" s="111" t="s">
        <v>2950</v>
      </c>
    </row>
    <row r="375" spans="1:9" ht="39.950000000000003" customHeight="1" x14ac:dyDescent="0.25">
      <c r="A375" s="129" t="s">
        <v>252</v>
      </c>
      <c r="B375" s="109" t="s">
        <v>253</v>
      </c>
      <c r="C375" s="110">
        <v>1514.8</v>
      </c>
      <c r="D375" s="111" t="s">
        <v>108</v>
      </c>
      <c r="E375" s="111" t="s">
        <v>2949</v>
      </c>
      <c r="F375" s="112" t="s">
        <v>3000</v>
      </c>
      <c r="G375" s="129" t="s">
        <v>3248</v>
      </c>
      <c r="H375" s="109" t="s">
        <v>3226</v>
      </c>
      <c r="I375" s="111" t="s">
        <v>2950</v>
      </c>
    </row>
    <row r="376" spans="1:9" ht="39.950000000000003" customHeight="1" x14ac:dyDescent="0.25">
      <c r="A376" s="129" t="s">
        <v>254</v>
      </c>
      <c r="B376" s="109" t="s">
        <v>11407</v>
      </c>
      <c r="C376" s="110">
        <v>1510.36</v>
      </c>
      <c r="D376" s="111" t="s">
        <v>108</v>
      </c>
      <c r="E376" s="111" t="s">
        <v>2949</v>
      </c>
      <c r="F376" s="112" t="s">
        <v>3000</v>
      </c>
      <c r="G376" s="129" t="s">
        <v>3248</v>
      </c>
      <c r="H376" s="109" t="s">
        <v>3226</v>
      </c>
      <c r="I376" s="111" t="s">
        <v>2950</v>
      </c>
    </row>
    <row r="377" spans="1:9" ht="39.950000000000003" customHeight="1" x14ac:dyDescent="0.25">
      <c r="A377" s="129" t="s">
        <v>255</v>
      </c>
      <c r="B377" s="109" t="s">
        <v>3043</v>
      </c>
      <c r="C377" s="110">
        <v>1516.6</v>
      </c>
      <c r="D377" s="111" t="s">
        <v>108</v>
      </c>
      <c r="E377" s="111" t="s">
        <v>2949</v>
      </c>
      <c r="F377" s="112" t="s">
        <v>3000</v>
      </c>
      <c r="G377" s="129" t="s">
        <v>3248</v>
      </c>
      <c r="H377" s="109" t="s">
        <v>3226</v>
      </c>
      <c r="I377" s="111" t="s">
        <v>2950</v>
      </c>
    </row>
    <row r="378" spans="1:9" ht="39.950000000000003" customHeight="1" x14ac:dyDescent="0.25">
      <c r="A378" s="129" t="s">
        <v>256</v>
      </c>
      <c r="B378" s="109" t="s">
        <v>3044</v>
      </c>
      <c r="C378" s="110">
        <v>1137.08</v>
      </c>
      <c r="D378" s="111" t="s">
        <v>108</v>
      </c>
      <c r="E378" s="111" t="s">
        <v>2949</v>
      </c>
      <c r="F378" s="112" t="s">
        <v>3000</v>
      </c>
      <c r="G378" s="129" t="s">
        <v>3248</v>
      </c>
      <c r="H378" s="109" t="s">
        <v>3226</v>
      </c>
      <c r="I378" s="111" t="s">
        <v>2950</v>
      </c>
    </row>
    <row r="379" spans="1:9" ht="39.950000000000003" customHeight="1" x14ac:dyDescent="0.25">
      <c r="A379" s="129" t="s">
        <v>257</v>
      </c>
      <c r="B379" s="109" t="s">
        <v>258</v>
      </c>
      <c r="C379" s="110">
        <v>1183</v>
      </c>
      <c r="D379" s="111" t="s">
        <v>108</v>
      </c>
      <c r="E379" s="111" t="s">
        <v>2949</v>
      </c>
      <c r="F379" s="112" t="s">
        <v>3000</v>
      </c>
      <c r="G379" s="129" t="s">
        <v>3248</v>
      </c>
      <c r="H379" s="109" t="s">
        <v>3226</v>
      </c>
      <c r="I379" s="111" t="s">
        <v>2950</v>
      </c>
    </row>
    <row r="380" spans="1:9" ht="39.950000000000003" customHeight="1" x14ac:dyDescent="0.25">
      <c r="A380" s="129" t="s">
        <v>259</v>
      </c>
      <c r="B380" s="109" t="s">
        <v>3045</v>
      </c>
      <c r="C380" s="110">
        <v>921.48</v>
      </c>
      <c r="D380" s="111" t="s">
        <v>108</v>
      </c>
      <c r="E380" s="111" t="s">
        <v>2949</v>
      </c>
      <c r="F380" s="112" t="s">
        <v>3000</v>
      </c>
      <c r="G380" s="129" t="s">
        <v>3248</v>
      </c>
      <c r="H380" s="109" t="s">
        <v>3226</v>
      </c>
      <c r="I380" s="111" t="s">
        <v>2950</v>
      </c>
    </row>
    <row r="381" spans="1:9" ht="39.950000000000003" customHeight="1" x14ac:dyDescent="0.25">
      <c r="A381" s="129" t="s">
        <v>260</v>
      </c>
      <c r="B381" s="109" t="s">
        <v>261</v>
      </c>
      <c r="C381" s="110">
        <v>802.04</v>
      </c>
      <c r="D381" s="111" t="s">
        <v>108</v>
      </c>
      <c r="E381" s="111" t="s">
        <v>2949</v>
      </c>
      <c r="F381" s="112" t="s">
        <v>3000</v>
      </c>
      <c r="G381" s="129" t="s">
        <v>3248</v>
      </c>
      <c r="H381" s="109" t="s">
        <v>3226</v>
      </c>
      <c r="I381" s="111" t="s">
        <v>2950</v>
      </c>
    </row>
    <row r="382" spans="1:9" ht="39.950000000000003" customHeight="1" x14ac:dyDescent="0.25">
      <c r="A382" s="129" t="s">
        <v>262</v>
      </c>
      <c r="B382" s="109" t="s">
        <v>263</v>
      </c>
      <c r="C382" s="110">
        <v>964.6</v>
      </c>
      <c r="D382" s="111" t="s">
        <v>108</v>
      </c>
      <c r="E382" s="111" t="s">
        <v>2949</v>
      </c>
      <c r="F382" s="112" t="s">
        <v>3000</v>
      </c>
      <c r="G382" s="129" t="s">
        <v>3248</v>
      </c>
      <c r="H382" s="109" t="s">
        <v>3226</v>
      </c>
      <c r="I382" s="111" t="s">
        <v>2950</v>
      </c>
    </row>
    <row r="383" spans="1:9" ht="39.950000000000003" customHeight="1" x14ac:dyDescent="0.25">
      <c r="A383" s="129" t="s">
        <v>264</v>
      </c>
      <c r="B383" s="109" t="s">
        <v>3046</v>
      </c>
      <c r="C383" s="110">
        <v>1995.92</v>
      </c>
      <c r="D383" s="111" t="s">
        <v>108</v>
      </c>
      <c r="E383" s="111" t="s">
        <v>2949</v>
      </c>
      <c r="F383" s="112" t="s">
        <v>3000</v>
      </c>
      <c r="G383" s="129" t="s">
        <v>3248</v>
      </c>
      <c r="H383" s="109" t="s">
        <v>3226</v>
      </c>
      <c r="I383" s="111" t="s">
        <v>2950</v>
      </c>
    </row>
    <row r="384" spans="1:9" ht="39.950000000000003" customHeight="1" x14ac:dyDescent="0.25">
      <c r="A384" s="129" t="s">
        <v>265</v>
      </c>
      <c r="B384" s="109" t="s">
        <v>3047</v>
      </c>
      <c r="C384" s="110">
        <v>917.16</v>
      </c>
      <c r="D384" s="111" t="s">
        <v>108</v>
      </c>
      <c r="E384" s="111" t="s">
        <v>2949</v>
      </c>
      <c r="F384" s="112" t="s">
        <v>3000</v>
      </c>
      <c r="G384" s="129" t="s">
        <v>3248</v>
      </c>
      <c r="H384" s="109" t="s">
        <v>3226</v>
      </c>
      <c r="I384" s="111" t="s">
        <v>2950</v>
      </c>
    </row>
    <row r="385" spans="1:9" ht="39.950000000000003" customHeight="1" x14ac:dyDescent="0.25">
      <c r="A385" s="129" t="s">
        <v>2852</v>
      </c>
      <c r="B385" s="109" t="s">
        <v>11557</v>
      </c>
      <c r="C385" s="110">
        <v>6881.08</v>
      </c>
      <c r="D385" s="111" t="s">
        <v>1</v>
      </c>
      <c r="E385" s="111" t="s">
        <v>2949</v>
      </c>
      <c r="F385" s="112" t="s">
        <v>3000</v>
      </c>
      <c r="G385" s="129" t="s">
        <v>3248</v>
      </c>
      <c r="H385" s="109" t="s">
        <v>3226</v>
      </c>
      <c r="I385" s="111" t="s">
        <v>2950</v>
      </c>
    </row>
    <row r="386" spans="1:9" ht="39.950000000000003" customHeight="1" x14ac:dyDescent="0.25">
      <c r="A386" s="129" t="s">
        <v>266</v>
      </c>
      <c r="B386" s="109" t="s">
        <v>11408</v>
      </c>
      <c r="C386" s="110">
        <v>3058.84</v>
      </c>
      <c r="D386" s="111" t="s">
        <v>108</v>
      </c>
      <c r="E386" s="111" t="s">
        <v>2949</v>
      </c>
      <c r="F386" s="112" t="s">
        <v>3000</v>
      </c>
      <c r="G386" s="129" t="s">
        <v>3248</v>
      </c>
      <c r="H386" s="109" t="s">
        <v>3226</v>
      </c>
      <c r="I386" s="111" t="s">
        <v>2950</v>
      </c>
    </row>
    <row r="387" spans="1:9" ht="39.950000000000003" customHeight="1" x14ac:dyDescent="0.25">
      <c r="A387" s="129" t="s">
        <v>2853</v>
      </c>
      <c r="B387" s="109" t="s">
        <v>11409</v>
      </c>
      <c r="C387" s="110">
        <v>7143.68</v>
      </c>
      <c r="D387" s="111" t="s">
        <v>1</v>
      </c>
      <c r="E387" s="111" t="s">
        <v>2949</v>
      </c>
      <c r="F387" s="112" t="s">
        <v>3000</v>
      </c>
      <c r="G387" s="129" t="s">
        <v>3248</v>
      </c>
      <c r="H387" s="109" t="s">
        <v>3226</v>
      </c>
      <c r="I387" s="111" t="s">
        <v>2950</v>
      </c>
    </row>
    <row r="388" spans="1:9" ht="39.950000000000003" customHeight="1" x14ac:dyDescent="0.25">
      <c r="A388" s="129" t="s">
        <v>267</v>
      </c>
      <c r="B388" s="109" t="s">
        <v>11410</v>
      </c>
      <c r="C388" s="110">
        <v>4334.5200000000004</v>
      </c>
      <c r="D388" s="111" t="s">
        <v>108</v>
      </c>
      <c r="E388" s="111" t="s">
        <v>2949</v>
      </c>
      <c r="F388" s="112" t="s">
        <v>3000</v>
      </c>
      <c r="G388" s="129" t="s">
        <v>3248</v>
      </c>
      <c r="H388" s="109" t="s">
        <v>3226</v>
      </c>
      <c r="I388" s="111" t="s">
        <v>2950</v>
      </c>
    </row>
    <row r="389" spans="1:9" ht="39.950000000000003" customHeight="1" x14ac:dyDescent="0.25">
      <c r="A389" s="129" t="s">
        <v>268</v>
      </c>
      <c r="B389" s="109" t="s">
        <v>11411</v>
      </c>
      <c r="C389" s="110">
        <v>7533.72</v>
      </c>
      <c r="D389" s="111" t="s">
        <v>108</v>
      </c>
      <c r="E389" s="111" t="s">
        <v>2949</v>
      </c>
      <c r="F389" s="112" t="s">
        <v>3000</v>
      </c>
      <c r="G389" s="129" t="s">
        <v>3248</v>
      </c>
      <c r="H389" s="109" t="s">
        <v>3226</v>
      </c>
      <c r="I389" s="111" t="s">
        <v>2950</v>
      </c>
    </row>
    <row r="390" spans="1:9" ht="39.950000000000003" customHeight="1" x14ac:dyDescent="0.25">
      <c r="A390" s="129" t="s">
        <v>2854</v>
      </c>
      <c r="B390" s="109" t="s">
        <v>3171</v>
      </c>
      <c r="C390" s="110">
        <v>6448.44</v>
      </c>
      <c r="D390" s="111" t="s">
        <v>1</v>
      </c>
      <c r="E390" s="111" t="s">
        <v>2949</v>
      </c>
      <c r="F390" s="112" t="s">
        <v>3000</v>
      </c>
      <c r="G390" s="129" t="s">
        <v>3248</v>
      </c>
      <c r="H390" s="109" t="s">
        <v>3226</v>
      </c>
      <c r="I390" s="111" t="s">
        <v>2950</v>
      </c>
    </row>
    <row r="391" spans="1:9" ht="39.950000000000003" customHeight="1" x14ac:dyDescent="0.25">
      <c r="A391" s="129" t="s">
        <v>2857</v>
      </c>
      <c r="B391" s="109" t="s">
        <v>2858</v>
      </c>
      <c r="C391" s="110">
        <v>3345.6</v>
      </c>
      <c r="D391" s="111" t="s">
        <v>1</v>
      </c>
      <c r="E391" s="111" t="s">
        <v>2949</v>
      </c>
      <c r="F391" s="112" t="s">
        <v>3000</v>
      </c>
      <c r="G391" s="129" t="s">
        <v>3248</v>
      </c>
      <c r="H391" s="109" t="s">
        <v>3226</v>
      </c>
      <c r="I391" s="111" t="s">
        <v>2950</v>
      </c>
    </row>
    <row r="392" spans="1:9" ht="39.950000000000003" customHeight="1" x14ac:dyDescent="0.25">
      <c r="A392" s="129" t="s">
        <v>269</v>
      </c>
      <c r="B392" s="109" t="s">
        <v>11412</v>
      </c>
      <c r="C392" s="110">
        <v>6408.68</v>
      </c>
      <c r="D392" s="111" t="s">
        <v>108</v>
      </c>
      <c r="E392" s="111" t="s">
        <v>2949</v>
      </c>
      <c r="F392" s="112" t="s">
        <v>3000</v>
      </c>
      <c r="G392" s="129" t="s">
        <v>3248</v>
      </c>
      <c r="H392" s="109" t="s">
        <v>3226</v>
      </c>
      <c r="I392" s="111" t="s">
        <v>2950</v>
      </c>
    </row>
    <row r="393" spans="1:9" ht="39.950000000000003" customHeight="1" x14ac:dyDescent="0.25">
      <c r="A393" s="129" t="s">
        <v>270</v>
      </c>
      <c r="B393" s="109" t="s">
        <v>3054</v>
      </c>
      <c r="C393" s="110">
        <v>1484.48</v>
      </c>
      <c r="D393" s="111" t="s">
        <v>108</v>
      </c>
      <c r="E393" s="111" t="s">
        <v>2949</v>
      </c>
      <c r="F393" s="112" t="s">
        <v>3000</v>
      </c>
      <c r="G393" s="129" t="s">
        <v>3248</v>
      </c>
      <c r="H393" s="109" t="s">
        <v>3226</v>
      </c>
      <c r="I393" s="111" t="s">
        <v>2950</v>
      </c>
    </row>
    <row r="394" spans="1:9" ht="39.950000000000003" customHeight="1" x14ac:dyDescent="0.25">
      <c r="A394" s="129" t="s">
        <v>271</v>
      </c>
      <c r="B394" s="109" t="s">
        <v>3055</v>
      </c>
      <c r="C394" s="110">
        <v>6408.72</v>
      </c>
      <c r="D394" s="111" t="s">
        <v>108</v>
      </c>
      <c r="E394" s="111" t="s">
        <v>2949</v>
      </c>
      <c r="F394" s="112" t="s">
        <v>3000</v>
      </c>
      <c r="G394" s="129" t="s">
        <v>3248</v>
      </c>
      <c r="H394" s="109" t="s">
        <v>3226</v>
      </c>
      <c r="I394" s="111" t="s">
        <v>2950</v>
      </c>
    </row>
    <row r="395" spans="1:9" ht="39.950000000000003" customHeight="1" x14ac:dyDescent="0.25">
      <c r="A395" s="129" t="s">
        <v>272</v>
      </c>
      <c r="B395" s="109" t="s">
        <v>3056</v>
      </c>
      <c r="C395" s="110">
        <v>2315.56</v>
      </c>
      <c r="D395" s="111" t="s">
        <v>108</v>
      </c>
      <c r="E395" s="111" t="s">
        <v>2949</v>
      </c>
      <c r="F395" s="112" t="s">
        <v>3000</v>
      </c>
      <c r="G395" s="129" t="s">
        <v>3248</v>
      </c>
      <c r="H395" s="109" t="s">
        <v>3226</v>
      </c>
      <c r="I395" s="111" t="s">
        <v>2950</v>
      </c>
    </row>
    <row r="396" spans="1:9" ht="39.950000000000003" customHeight="1" x14ac:dyDescent="0.25">
      <c r="A396" s="129" t="s">
        <v>273</v>
      </c>
      <c r="B396" s="109" t="s">
        <v>3057</v>
      </c>
      <c r="C396" s="110">
        <v>31202.76</v>
      </c>
      <c r="D396" s="111" t="s">
        <v>108</v>
      </c>
      <c r="E396" s="111" t="s">
        <v>2949</v>
      </c>
      <c r="F396" s="112" t="s">
        <v>3000</v>
      </c>
      <c r="G396" s="129" t="s">
        <v>3248</v>
      </c>
      <c r="H396" s="109" t="s">
        <v>3226</v>
      </c>
      <c r="I396" s="111" t="s">
        <v>2950</v>
      </c>
    </row>
    <row r="397" spans="1:9" ht="39.950000000000003" customHeight="1" x14ac:dyDescent="0.25">
      <c r="A397" s="129" t="s">
        <v>274</v>
      </c>
      <c r="B397" s="109" t="s">
        <v>3058</v>
      </c>
      <c r="C397" s="110">
        <v>6408.72</v>
      </c>
      <c r="D397" s="111" t="s">
        <v>108</v>
      </c>
      <c r="E397" s="111" t="s">
        <v>2949</v>
      </c>
      <c r="F397" s="112" t="s">
        <v>3000</v>
      </c>
      <c r="G397" s="129" t="s">
        <v>3248</v>
      </c>
      <c r="H397" s="109" t="s">
        <v>3226</v>
      </c>
      <c r="I397" s="111" t="s">
        <v>2950</v>
      </c>
    </row>
    <row r="398" spans="1:9" ht="39.950000000000003" customHeight="1" x14ac:dyDescent="0.25">
      <c r="A398" s="129" t="s">
        <v>275</v>
      </c>
      <c r="B398" s="109" t="s">
        <v>3059</v>
      </c>
      <c r="C398" s="110">
        <v>1378.08</v>
      </c>
      <c r="D398" s="111" t="s">
        <v>108</v>
      </c>
      <c r="E398" s="111" t="s">
        <v>2949</v>
      </c>
      <c r="F398" s="112" t="s">
        <v>3000</v>
      </c>
      <c r="G398" s="129" t="s">
        <v>3248</v>
      </c>
      <c r="H398" s="109" t="s">
        <v>3226</v>
      </c>
      <c r="I398" s="111" t="s">
        <v>2950</v>
      </c>
    </row>
    <row r="399" spans="1:9" ht="39.950000000000003" customHeight="1" x14ac:dyDescent="0.25">
      <c r="A399" s="129" t="s">
        <v>276</v>
      </c>
      <c r="B399" s="109" t="s">
        <v>3342</v>
      </c>
      <c r="C399" s="110">
        <v>1423.24</v>
      </c>
      <c r="D399" s="111" t="s">
        <v>108</v>
      </c>
      <c r="E399" s="111" t="s">
        <v>2949</v>
      </c>
      <c r="F399" s="112" t="s">
        <v>3000</v>
      </c>
      <c r="G399" s="129" t="s">
        <v>3248</v>
      </c>
      <c r="H399" s="109" t="s">
        <v>3226</v>
      </c>
      <c r="I399" s="111" t="s">
        <v>2950</v>
      </c>
    </row>
    <row r="400" spans="1:9" ht="39.950000000000003" customHeight="1" x14ac:dyDescent="0.25">
      <c r="A400" s="129" t="s">
        <v>277</v>
      </c>
      <c r="B400" s="109" t="s">
        <v>278</v>
      </c>
      <c r="C400" s="110">
        <v>1136.24</v>
      </c>
      <c r="D400" s="111" t="s">
        <v>108</v>
      </c>
      <c r="E400" s="111" t="s">
        <v>2949</v>
      </c>
      <c r="F400" s="112" t="s">
        <v>3000</v>
      </c>
      <c r="G400" s="129" t="s">
        <v>3248</v>
      </c>
      <c r="H400" s="109" t="s">
        <v>3226</v>
      </c>
      <c r="I400" s="111" t="s">
        <v>2950</v>
      </c>
    </row>
    <row r="401" spans="1:9" ht="39.950000000000003" customHeight="1" x14ac:dyDescent="0.25">
      <c r="A401" s="129" t="s">
        <v>102</v>
      </c>
      <c r="B401" s="109" t="s">
        <v>3052</v>
      </c>
      <c r="C401" s="110">
        <v>3617.1</v>
      </c>
      <c r="D401" s="111" t="s">
        <v>1</v>
      </c>
      <c r="E401" s="111" t="s">
        <v>2949</v>
      </c>
      <c r="F401" s="112" t="s">
        <v>3000</v>
      </c>
      <c r="G401" s="129" t="s">
        <v>3248</v>
      </c>
      <c r="H401" s="109" t="s">
        <v>3226</v>
      </c>
      <c r="I401" s="111" t="s">
        <v>2950</v>
      </c>
    </row>
    <row r="402" spans="1:9" ht="39.950000000000003" customHeight="1" x14ac:dyDescent="0.25">
      <c r="A402" s="129" t="s">
        <v>279</v>
      </c>
      <c r="B402" s="109" t="s">
        <v>3060</v>
      </c>
      <c r="C402" s="110">
        <v>3037.68</v>
      </c>
      <c r="D402" s="111" t="s">
        <v>108</v>
      </c>
      <c r="E402" s="111" t="s">
        <v>2949</v>
      </c>
      <c r="F402" s="112" t="s">
        <v>3000</v>
      </c>
      <c r="G402" s="129" t="s">
        <v>3248</v>
      </c>
      <c r="H402" s="109" t="s">
        <v>3226</v>
      </c>
      <c r="I402" s="111" t="s">
        <v>2950</v>
      </c>
    </row>
    <row r="403" spans="1:9" ht="39.950000000000003" customHeight="1" x14ac:dyDescent="0.25">
      <c r="A403" s="129" t="s">
        <v>280</v>
      </c>
      <c r="B403" s="109" t="s">
        <v>3061</v>
      </c>
      <c r="C403" s="110">
        <v>3077.64</v>
      </c>
      <c r="D403" s="111" t="s">
        <v>108</v>
      </c>
      <c r="E403" s="111" t="s">
        <v>2949</v>
      </c>
      <c r="F403" s="112" t="s">
        <v>3000</v>
      </c>
      <c r="G403" s="129" t="s">
        <v>3248</v>
      </c>
      <c r="H403" s="109" t="s">
        <v>3226</v>
      </c>
      <c r="I403" s="111" t="s">
        <v>2950</v>
      </c>
    </row>
    <row r="404" spans="1:9" ht="39.950000000000003" customHeight="1" x14ac:dyDescent="0.25">
      <c r="A404" s="129" t="s">
        <v>281</v>
      </c>
      <c r="B404" s="109" t="s">
        <v>3062</v>
      </c>
      <c r="C404" s="110">
        <v>2315.56</v>
      </c>
      <c r="D404" s="111" t="s">
        <v>108</v>
      </c>
      <c r="E404" s="111" t="s">
        <v>2949</v>
      </c>
      <c r="F404" s="112" t="s">
        <v>3000</v>
      </c>
      <c r="G404" s="129" t="s">
        <v>3248</v>
      </c>
      <c r="H404" s="109" t="s">
        <v>3226</v>
      </c>
      <c r="I404" s="111" t="s">
        <v>2950</v>
      </c>
    </row>
    <row r="405" spans="1:9" ht="39.950000000000003" customHeight="1" x14ac:dyDescent="0.25">
      <c r="A405" s="129" t="s">
        <v>282</v>
      </c>
      <c r="B405" s="109" t="s">
        <v>3063</v>
      </c>
      <c r="C405" s="110">
        <v>6470.88</v>
      </c>
      <c r="D405" s="111" t="s">
        <v>108</v>
      </c>
      <c r="E405" s="111" t="s">
        <v>2949</v>
      </c>
      <c r="F405" s="112" t="s">
        <v>3000</v>
      </c>
      <c r="G405" s="129" t="s">
        <v>3248</v>
      </c>
      <c r="H405" s="109" t="s">
        <v>3226</v>
      </c>
      <c r="I405" s="111" t="s">
        <v>2950</v>
      </c>
    </row>
    <row r="406" spans="1:9" ht="39.950000000000003" customHeight="1" x14ac:dyDescent="0.25">
      <c r="A406" s="129" t="s">
        <v>283</v>
      </c>
      <c r="B406" s="109" t="s">
        <v>3064</v>
      </c>
      <c r="C406" s="110">
        <v>1015.72</v>
      </c>
      <c r="D406" s="111" t="s">
        <v>108</v>
      </c>
      <c r="E406" s="111" t="s">
        <v>2949</v>
      </c>
      <c r="F406" s="112" t="s">
        <v>3000</v>
      </c>
      <c r="G406" s="129" t="s">
        <v>3248</v>
      </c>
      <c r="H406" s="109" t="s">
        <v>3226</v>
      </c>
      <c r="I406" s="111" t="s">
        <v>2950</v>
      </c>
    </row>
    <row r="407" spans="1:9" ht="39.950000000000003" customHeight="1" x14ac:dyDescent="0.25">
      <c r="A407" s="129" t="s">
        <v>284</v>
      </c>
      <c r="B407" s="109" t="s">
        <v>285</v>
      </c>
      <c r="C407" s="110">
        <v>855.16</v>
      </c>
      <c r="D407" s="111" t="s">
        <v>108</v>
      </c>
      <c r="E407" s="111" t="s">
        <v>2949</v>
      </c>
      <c r="F407" s="112" t="s">
        <v>3000</v>
      </c>
      <c r="G407" s="129" t="s">
        <v>3248</v>
      </c>
      <c r="H407" s="109" t="s">
        <v>3226</v>
      </c>
      <c r="I407" s="111" t="s">
        <v>2950</v>
      </c>
    </row>
    <row r="408" spans="1:9" ht="39.950000000000003" customHeight="1" x14ac:dyDescent="0.25">
      <c r="A408" s="129" t="s">
        <v>286</v>
      </c>
      <c r="B408" s="109" t="s">
        <v>3065</v>
      </c>
      <c r="C408" s="110">
        <v>2820.08</v>
      </c>
      <c r="D408" s="111" t="s">
        <v>108</v>
      </c>
      <c r="E408" s="111" t="s">
        <v>2949</v>
      </c>
      <c r="F408" s="112" t="s">
        <v>3000</v>
      </c>
      <c r="G408" s="129" t="s">
        <v>3248</v>
      </c>
      <c r="H408" s="109" t="s">
        <v>3226</v>
      </c>
      <c r="I408" s="111" t="s">
        <v>2950</v>
      </c>
    </row>
    <row r="409" spans="1:9" ht="39.950000000000003" customHeight="1" x14ac:dyDescent="0.25">
      <c r="A409" s="129" t="s">
        <v>287</v>
      </c>
      <c r="B409" s="109" t="s">
        <v>288</v>
      </c>
      <c r="C409" s="110">
        <v>891.8</v>
      </c>
      <c r="D409" s="111" t="s">
        <v>108</v>
      </c>
      <c r="E409" s="111" t="s">
        <v>2949</v>
      </c>
      <c r="F409" s="112" t="s">
        <v>3000</v>
      </c>
      <c r="G409" s="129" t="s">
        <v>3248</v>
      </c>
      <c r="H409" s="109" t="s">
        <v>3226</v>
      </c>
      <c r="I409" s="111" t="s">
        <v>2950</v>
      </c>
    </row>
    <row r="410" spans="1:9" ht="39.950000000000003" customHeight="1" x14ac:dyDescent="0.25">
      <c r="A410" s="129" t="s">
        <v>289</v>
      </c>
      <c r="B410" s="109" t="s">
        <v>290</v>
      </c>
      <c r="C410" s="110">
        <v>488.04</v>
      </c>
      <c r="D410" s="111" t="s">
        <v>108</v>
      </c>
      <c r="E410" s="111" t="s">
        <v>3146</v>
      </c>
      <c r="F410" s="112" t="s">
        <v>3000</v>
      </c>
      <c r="G410" s="129" t="s">
        <v>3248</v>
      </c>
      <c r="H410" s="109" t="s">
        <v>3226</v>
      </c>
      <c r="I410" s="111" t="s">
        <v>2948</v>
      </c>
    </row>
    <row r="411" spans="1:9" ht="39.950000000000003" customHeight="1" x14ac:dyDescent="0.25">
      <c r="A411" s="129" t="s">
        <v>291</v>
      </c>
      <c r="B411" s="109" t="s">
        <v>292</v>
      </c>
      <c r="C411" s="110">
        <v>1034.44</v>
      </c>
      <c r="D411" s="111" t="s">
        <v>108</v>
      </c>
      <c r="E411" s="111" t="s">
        <v>2949</v>
      </c>
      <c r="F411" s="112" t="s">
        <v>3000</v>
      </c>
      <c r="G411" s="129" t="s">
        <v>3248</v>
      </c>
      <c r="H411" s="109" t="s">
        <v>3226</v>
      </c>
      <c r="I411" s="111" t="s">
        <v>2950</v>
      </c>
    </row>
    <row r="412" spans="1:9" ht="39.950000000000003" customHeight="1" x14ac:dyDescent="0.25">
      <c r="A412" s="129" t="s">
        <v>293</v>
      </c>
      <c r="B412" s="109" t="s">
        <v>294</v>
      </c>
      <c r="C412" s="110">
        <v>1309</v>
      </c>
      <c r="D412" s="111" t="s">
        <v>108</v>
      </c>
      <c r="E412" s="111" t="s">
        <v>2949</v>
      </c>
      <c r="F412" s="112" t="s">
        <v>3000</v>
      </c>
      <c r="G412" s="129" t="s">
        <v>3248</v>
      </c>
      <c r="H412" s="109" t="s">
        <v>3226</v>
      </c>
      <c r="I412" s="111" t="s">
        <v>2950</v>
      </c>
    </row>
    <row r="413" spans="1:9" ht="39.950000000000003" customHeight="1" x14ac:dyDescent="0.25">
      <c r="A413" s="129" t="s">
        <v>295</v>
      </c>
      <c r="B413" s="109" t="s">
        <v>296</v>
      </c>
      <c r="C413" s="110">
        <v>2582.7199999999998</v>
      </c>
      <c r="D413" s="111" t="s">
        <v>108</v>
      </c>
      <c r="E413" s="111" t="s">
        <v>2949</v>
      </c>
      <c r="F413" s="112" t="s">
        <v>3000</v>
      </c>
      <c r="G413" s="129" t="s">
        <v>3248</v>
      </c>
      <c r="H413" s="109" t="s">
        <v>3226</v>
      </c>
      <c r="I413" s="111" t="s">
        <v>2950</v>
      </c>
    </row>
    <row r="414" spans="1:9" ht="39.950000000000003" customHeight="1" x14ac:dyDescent="0.25">
      <c r="A414" s="129" t="s">
        <v>297</v>
      </c>
      <c r="B414" s="109" t="s">
        <v>298</v>
      </c>
      <c r="C414" s="110">
        <v>365.96</v>
      </c>
      <c r="D414" s="111" t="s">
        <v>108</v>
      </c>
      <c r="E414" s="111" t="s">
        <v>2949</v>
      </c>
      <c r="F414" s="112" t="s">
        <v>3000</v>
      </c>
      <c r="G414" s="129" t="s">
        <v>3248</v>
      </c>
      <c r="H414" s="109" t="s">
        <v>3226</v>
      </c>
      <c r="I414" s="111" t="s">
        <v>2948</v>
      </c>
    </row>
    <row r="415" spans="1:9" ht="39.950000000000003" customHeight="1" x14ac:dyDescent="0.25">
      <c r="A415" s="129" t="s">
        <v>299</v>
      </c>
      <c r="B415" s="109" t="s">
        <v>3066</v>
      </c>
      <c r="C415" s="110">
        <v>1472.12</v>
      </c>
      <c r="D415" s="111" t="s">
        <v>108</v>
      </c>
      <c r="E415" s="111" t="s">
        <v>2949</v>
      </c>
      <c r="F415" s="112" t="s">
        <v>3000</v>
      </c>
      <c r="G415" s="129" t="s">
        <v>3248</v>
      </c>
      <c r="H415" s="109" t="s">
        <v>3226</v>
      </c>
      <c r="I415" s="111" t="s">
        <v>2950</v>
      </c>
    </row>
    <row r="416" spans="1:9" ht="39.950000000000003" customHeight="1" x14ac:dyDescent="0.25">
      <c r="A416" s="129" t="s">
        <v>300</v>
      </c>
      <c r="B416" s="109" t="s">
        <v>301</v>
      </c>
      <c r="C416" s="110">
        <v>606.64</v>
      </c>
      <c r="D416" s="111" t="s">
        <v>108</v>
      </c>
      <c r="E416" s="111" t="s">
        <v>3146</v>
      </c>
      <c r="F416" s="112" t="s">
        <v>3000</v>
      </c>
      <c r="G416" s="129" t="s">
        <v>3248</v>
      </c>
      <c r="H416" s="109" t="s">
        <v>3226</v>
      </c>
      <c r="I416" s="111" t="s">
        <v>2950</v>
      </c>
    </row>
    <row r="417" spans="1:9" ht="39.950000000000003" customHeight="1" x14ac:dyDescent="0.25">
      <c r="A417" s="129" t="s">
        <v>302</v>
      </c>
      <c r="B417" s="109" t="s">
        <v>303</v>
      </c>
      <c r="C417" s="110">
        <v>606.67999999999995</v>
      </c>
      <c r="D417" s="111" t="s">
        <v>108</v>
      </c>
      <c r="E417" s="111" t="s">
        <v>2949</v>
      </c>
      <c r="F417" s="112" t="s">
        <v>3000</v>
      </c>
      <c r="G417" s="129" t="s">
        <v>3248</v>
      </c>
      <c r="H417" s="109" t="s">
        <v>3226</v>
      </c>
      <c r="I417" s="111" t="s">
        <v>2950</v>
      </c>
    </row>
    <row r="418" spans="1:9" ht="39.950000000000003" customHeight="1" x14ac:dyDescent="0.25">
      <c r="A418" s="129" t="s">
        <v>304</v>
      </c>
      <c r="B418" s="109" t="s">
        <v>305</v>
      </c>
      <c r="C418" s="110">
        <v>900.64</v>
      </c>
      <c r="D418" s="111" t="s">
        <v>108</v>
      </c>
      <c r="E418" s="111" t="s">
        <v>2949</v>
      </c>
      <c r="F418" s="112" t="s">
        <v>3000</v>
      </c>
      <c r="G418" s="129" t="s">
        <v>3248</v>
      </c>
      <c r="H418" s="109" t="s">
        <v>3226</v>
      </c>
      <c r="I418" s="111" t="s">
        <v>2950</v>
      </c>
    </row>
    <row r="419" spans="1:9" ht="39.950000000000003" customHeight="1" x14ac:dyDescent="0.25">
      <c r="A419" s="129" t="s">
        <v>306</v>
      </c>
      <c r="B419" s="109" t="s">
        <v>307</v>
      </c>
      <c r="C419" s="110">
        <v>917.6</v>
      </c>
      <c r="D419" s="111" t="s">
        <v>108</v>
      </c>
      <c r="E419" s="111" t="s">
        <v>2949</v>
      </c>
      <c r="F419" s="112" t="s">
        <v>3000</v>
      </c>
      <c r="G419" s="129" t="s">
        <v>3248</v>
      </c>
      <c r="H419" s="109" t="s">
        <v>3226</v>
      </c>
      <c r="I419" s="111" t="s">
        <v>2950</v>
      </c>
    </row>
    <row r="420" spans="1:9" ht="39.950000000000003" customHeight="1" x14ac:dyDescent="0.25">
      <c r="A420" s="129" t="s">
        <v>308</v>
      </c>
      <c r="B420" s="109" t="s">
        <v>309</v>
      </c>
      <c r="C420" s="110">
        <v>823.64</v>
      </c>
      <c r="D420" s="111" t="s">
        <v>108</v>
      </c>
      <c r="E420" s="111" t="s">
        <v>2949</v>
      </c>
      <c r="F420" s="112" t="s">
        <v>3000</v>
      </c>
      <c r="G420" s="129" t="s">
        <v>3248</v>
      </c>
      <c r="H420" s="109" t="s">
        <v>3226</v>
      </c>
      <c r="I420" s="111" t="s">
        <v>2948</v>
      </c>
    </row>
    <row r="421" spans="1:9" ht="39.950000000000003" customHeight="1" x14ac:dyDescent="0.25">
      <c r="A421" s="129" t="s">
        <v>310</v>
      </c>
      <c r="B421" s="109" t="s">
        <v>3067</v>
      </c>
      <c r="C421" s="110">
        <v>835.76</v>
      </c>
      <c r="D421" s="111" t="s">
        <v>108</v>
      </c>
      <c r="E421" s="111" t="s">
        <v>2949</v>
      </c>
      <c r="F421" s="112" t="s">
        <v>3000</v>
      </c>
      <c r="G421" s="129" t="s">
        <v>3248</v>
      </c>
      <c r="H421" s="109" t="s">
        <v>3226</v>
      </c>
      <c r="I421" s="111" t="s">
        <v>2950</v>
      </c>
    </row>
    <row r="422" spans="1:9" ht="39.950000000000003" customHeight="1" x14ac:dyDescent="0.25">
      <c r="A422" s="129" t="s">
        <v>311</v>
      </c>
      <c r="B422" s="109" t="s">
        <v>3068</v>
      </c>
      <c r="C422" s="110">
        <v>2720.8</v>
      </c>
      <c r="D422" s="111" t="s">
        <v>108</v>
      </c>
      <c r="E422" s="111" t="s">
        <v>2949</v>
      </c>
      <c r="F422" s="112" t="s">
        <v>3000</v>
      </c>
      <c r="G422" s="129" t="s">
        <v>3248</v>
      </c>
      <c r="H422" s="109" t="s">
        <v>3226</v>
      </c>
      <c r="I422" s="111" t="s">
        <v>2950</v>
      </c>
    </row>
    <row r="423" spans="1:9" ht="39.950000000000003" customHeight="1" x14ac:dyDescent="0.25">
      <c r="A423" s="129" t="s">
        <v>312</v>
      </c>
      <c r="B423" s="109" t="s">
        <v>3215</v>
      </c>
      <c r="C423" s="110">
        <v>1685.2</v>
      </c>
      <c r="D423" s="111" t="s">
        <v>108</v>
      </c>
      <c r="E423" s="111" t="s">
        <v>2949</v>
      </c>
      <c r="F423" s="112" t="s">
        <v>3000</v>
      </c>
      <c r="G423" s="129" t="s">
        <v>3248</v>
      </c>
      <c r="H423" s="109" t="s">
        <v>3226</v>
      </c>
      <c r="I423" s="111" t="s">
        <v>2950</v>
      </c>
    </row>
    <row r="424" spans="1:9" ht="39.950000000000003" customHeight="1" x14ac:dyDescent="0.25">
      <c r="A424" s="129" t="s">
        <v>313</v>
      </c>
      <c r="B424" s="109" t="s">
        <v>3069</v>
      </c>
      <c r="C424" s="110">
        <v>1341.64</v>
      </c>
      <c r="D424" s="111" t="s">
        <v>108</v>
      </c>
      <c r="E424" s="111" t="s">
        <v>2949</v>
      </c>
      <c r="F424" s="112" t="s">
        <v>3000</v>
      </c>
      <c r="G424" s="129" t="s">
        <v>3248</v>
      </c>
      <c r="H424" s="109" t="s">
        <v>3226</v>
      </c>
      <c r="I424" s="111" t="s">
        <v>2950</v>
      </c>
    </row>
    <row r="425" spans="1:9" ht="39.950000000000003" customHeight="1" x14ac:dyDescent="0.25">
      <c r="A425" s="129" t="s">
        <v>105</v>
      </c>
      <c r="B425" s="109" t="s">
        <v>3053</v>
      </c>
      <c r="C425" s="110">
        <v>1211.73</v>
      </c>
      <c r="D425" s="111" t="s">
        <v>1</v>
      </c>
      <c r="E425" s="111" t="s">
        <v>2949</v>
      </c>
      <c r="F425" s="112" t="s">
        <v>3000</v>
      </c>
      <c r="G425" s="129" t="s">
        <v>3248</v>
      </c>
      <c r="H425" s="109" t="s">
        <v>3226</v>
      </c>
      <c r="I425" s="111" t="s">
        <v>2950</v>
      </c>
    </row>
    <row r="426" spans="1:9" ht="39.950000000000003" customHeight="1" x14ac:dyDescent="0.25">
      <c r="A426" s="129" t="s">
        <v>106</v>
      </c>
      <c r="B426" s="109" t="s">
        <v>107</v>
      </c>
      <c r="C426" s="110">
        <v>1012.74</v>
      </c>
      <c r="D426" s="111" t="s">
        <v>1</v>
      </c>
      <c r="E426" s="111" t="s">
        <v>2949</v>
      </c>
      <c r="F426" s="112" t="s">
        <v>3000</v>
      </c>
      <c r="G426" s="129" t="s">
        <v>3248</v>
      </c>
      <c r="H426" s="109" t="s">
        <v>3226</v>
      </c>
      <c r="I426" s="111" t="s">
        <v>2950</v>
      </c>
    </row>
    <row r="427" spans="1:9" ht="39.950000000000003" customHeight="1" x14ac:dyDescent="0.25">
      <c r="A427" s="129" t="s">
        <v>4332</v>
      </c>
      <c r="B427" s="109" t="s">
        <v>4331</v>
      </c>
      <c r="C427" s="110">
        <v>2000</v>
      </c>
      <c r="D427" s="111" t="s">
        <v>108</v>
      </c>
      <c r="E427" s="111" t="s">
        <v>2949</v>
      </c>
      <c r="F427" s="112" t="s">
        <v>3000</v>
      </c>
      <c r="G427" s="129" t="s">
        <v>3248</v>
      </c>
      <c r="H427" s="109" t="s">
        <v>3226</v>
      </c>
      <c r="I427" s="111" t="s">
        <v>2950</v>
      </c>
    </row>
    <row r="428" spans="1:9" ht="39.950000000000003" customHeight="1" x14ac:dyDescent="0.25">
      <c r="A428" s="129" t="s">
        <v>314</v>
      </c>
      <c r="B428" s="109" t="s">
        <v>315</v>
      </c>
      <c r="C428" s="110">
        <v>3571.35</v>
      </c>
      <c r="D428" s="111" t="s">
        <v>108</v>
      </c>
      <c r="E428" s="111" t="s">
        <v>2949</v>
      </c>
      <c r="F428" s="112" t="s">
        <v>3000</v>
      </c>
      <c r="G428" s="129" t="s">
        <v>3266</v>
      </c>
      <c r="H428" s="109" t="s">
        <v>3243</v>
      </c>
      <c r="I428" s="111" t="s">
        <v>2950</v>
      </c>
    </row>
    <row r="429" spans="1:9" ht="39.950000000000003" customHeight="1" x14ac:dyDescent="0.25">
      <c r="A429" s="129" t="s">
        <v>316</v>
      </c>
      <c r="B429" s="109" t="s">
        <v>317</v>
      </c>
      <c r="C429" s="110">
        <v>7702.88</v>
      </c>
      <c r="D429" s="111" t="s">
        <v>108</v>
      </c>
      <c r="E429" s="111" t="s">
        <v>2949</v>
      </c>
      <c r="F429" s="112" t="s">
        <v>3000</v>
      </c>
      <c r="G429" s="129" t="s">
        <v>3266</v>
      </c>
      <c r="H429" s="109" t="s">
        <v>3243</v>
      </c>
      <c r="I429" s="111" t="s">
        <v>2950</v>
      </c>
    </row>
    <row r="430" spans="1:9" ht="39.950000000000003" customHeight="1" x14ac:dyDescent="0.25">
      <c r="A430" s="129" t="s">
        <v>318</v>
      </c>
      <c r="B430" s="109" t="s">
        <v>3070</v>
      </c>
      <c r="C430" s="110">
        <v>7702.84</v>
      </c>
      <c r="D430" s="111" t="s">
        <v>108</v>
      </c>
      <c r="E430" s="111" t="s">
        <v>2949</v>
      </c>
      <c r="F430" s="112" t="s">
        <v>3000</v>
      </c>
      <c r="G430" s="129" t="s">
        <v>3266</v>
      </c>
      <c r="H430" s="109" t="s">
        <v>3243</v>
      </c>
      <c r="I430" s="111" t="s">
        <v>2950</v>
      </c>
    </row>
    <row r="431" spans="1:9" ht="39.950000000000003" customHeight="1" x14ac:dyDescent="0.25">
      <c r="A431" s="129" t="s">
        <v>2859</v>
      </c>
      <c r="B431" s="109" t="s">
        <v>2860</v>
      </c>
      <c r="C431" s="110">
        <v>2198.88</v>
      </c>
      <c r="D431" s="111" t="s">
        <v>108</v>
      </c>
      <c r="E431" s="111" t="s">
        <v>2949</v>
      </c>
      <c r="F431" s="112" t="s">
        <v>3000</v>
      </c>
      <c r="G431" s="129" t="s">
        <v>3266</v>
      </c>
      <c r="H431" s="109" t="s">
        <v>3243</v>
      </c>
      <c r="I431" s="111" t="s">
        <v>2950</v>
      </c>
    </row>
    <row r="432" spans="1:9" ht="39.950000000000003" customHeight="1" x14ac:dyDescent="0.25">
      <c r="A432" s="129" t="s">
        <v>319</v>
      </c>
      <c r="B432" s="109" t="s">
        <v>320</v>
      </c>
      <c r="C432" s="110">
        <v>2417.16</v>
      </c>
      <c r="D432" s="111" t="s">
        <v>108</v>
      </c>
      <c r="E432" s="111" t="s">
        <v>2949</v>
      </c>
      <c r="F432" s="112" t="s">
        <v>3000</v>
      </c>
      <c r="G432" s="129" t="s">
        <v>3266</v>
      </c>
      <c r="H432" s="109" t="s">
        <v>3243</v>
      </c>
      <c r="I432" s="111" t="s">
        <v>2948</v>
      </c>
    </row>
    <row r="433" spans="1:9" ht="39.950000000000003" customHeight="1" x14ac:dyDescent="0.25">
      <c r="A433" s="129" t="s">
        <v>321</v>
      </c>
      <c r="B433" s="109" t="s">
        <v>3071</v>
      </c>
      <c r="C433" s="110">
        <v>1611.4</v>
      </c>
      <c r="D433" s="111" t="s">
        <v>108</v>
      </c>
      <c r="E433" s="111" t="s">
        <v>2949</v>
      </c>
      <c r="F433" s="112" t="s">
        <v>3000</v>
      </c>
      <c r="G433" s="129" t="s">
        <v>3266</v>
      </c>
      <c r="H433" s="109" t="s">
        <v>3243</v>
      </c>
      <c r="I433" s="111" t="s">
        <v>2950</v>
      </c>
    </row>
    <row r="434" spans="1:9" ht="39.950000000000003" customHeight="1" x14ac:dyDescent="0.25">
      <c r="A434" s="129" t="s">
        <v>322</v>
      </c>
      <c r="B434" s="109" t="s">
        <v>11291</v>
      </c>
      <c r="C434" s="110">
        <v>874.72</v>
      </c>
      <c r="D434" s="111" t="s">
        <v>108</v>
      </c>
      <c r="E434" s="111" t="s">
        <v>2949</v>
      </c>
      <c r="F434" s="112" t="s">
        <v>3000</v>
      </c>
      <c r="G434" s="129" t="s">
        <v>3266</v>
      </c>
      <c r="H434" s="109" t="s">
        <v>3243</v>
      </c>
      <c r="I434" s="111" t="s">
        <v>2948</v>
      </c>
    </row>
    <row r="435" spans="1:9" ht="39.950000000000003" customHeight="1" x14ac:dyDescent="0.25">
      <c r="A435" s="129" t="s">
        <v>323</v>
      </c>
      <c r="B435" s="109" t="s">
        <v>324</v>
      </c>
      <c r="C435" s="110">
        <v>2216</v>
      </c>
      <c r="D435" s="111" t="s">
        <v>108</v>
      </c>
      <c r="E435" s="111" t="s">
        <v>2949</v>
      </c>
      <c r="F435" s="112" t="s">
        <v>3000</v>
      </c>
      <c r="G435" s="129" t="s">
        <v>3266</v>
      </c>
      <c r="H435" s="109" t="s">
        <v>3243</v>
      </c>
      <c r="I435" s="111" t="s">
        <v>2950</v>
      </c>
    </row>
    <row r="436" spans="1:9" ht="39.950000000000003" customHeight="1" x14ac:dyDescent="0.25">
      <c r="A436" s="129" t="s">
        <v>325</v>
      </c>
      <c r="B436" s="109" t="s">
        <v>326</v>
      </c>
      <c r="C436" s="110">
        <v>4821.4799999999996</v>
      </c>
      <c r="D436" s="111" t="s">
        <v>108</v>
      </c>
      <c r="E436" s="111" t="s">
        <v>2949</v>
      </c>
      <c r="F436" s="112" t="s">
        <v>3000</v>
      </c>
      <c r="G436" s="129" t="s">
        <v>3266</v>
      </c>
      <c r="H436" s="109" t="s">
        <v>3243</v>
      </c>
      <c r="I436" s="111" t="s">
        <v>2950</v>
      </c>
    </row>
    <row r="437" spans="1:9" ht="39.950000000000003" customHeight="1" x14ac:dyDescent="0.25">
      <c r="A437" s="129" t="s">
        <v>327</v>
      </c>
      <c r="B437" s="109" t="s">
        <v>328</v>
      </c>
      <c r="C437" s="110">
        <v>4889.72</v>
      </c>
      <c r="D437" s="111" t="s">
        <v>108</v>
      </c>
      <c r="E437" s="111" t="s">
        <v>2949</v>
      </c>
      <c r="F437" s="112" t="s">
        <v>3000</v>
      </c>
      <c r="G437" s="129" t="s">
        <v>3266</v>
      </c>
      <c r="H437" s="109" t="s">
        <v>3243</v>
      </c>
      <c r="I437" s="111" t="s">
        <v>2950</v>
      </c>
    </row>
    <row r="438" spans="1:9" ht="39.950000000000003" customHeight="1" x14ac:dyDescent="0.25">
      <c r="A438" s="129" t="s">
        <v>329</v>
      </c>
      <c r="B438" s="109" t="s">
        <v>330</v>
      </c>
      <c r="C438" s="110">
        <v>4686.88</v>
      </c>
      <c r="D438" s="111" t="s">
        <v>108</v>
      </c>
      <c r="E438" s="111" t="s">
        <v>2949</v>
      </c>
      <c r="F438" s="112" t="s">
        <v>3000</v>
      </c>
      <c r="G438" s="129" t="s">
        <v>3266</v>
      </c>
      <c r="H438" s="109" t="s">
        <v>3243</v>
      </c>
      <c r="I438" s="111" t="s">
        <v>2950</v>
      </c>
    </row>
    <row r="439" spans="1:9" ht="39.950000000000003" customHeight="1" x14ac:dyDescent="0.25">
      <c r="A439" s="129" t="s">
        <v>331</v>
      </c>
      <c r="B439" s="109" t="s">
        <v>332</v>
      </c>
      <c r="C439" s="110">
        <v>7005.88</v>
      </c>
      <c r="D439" s="111" t="s">
        <v>108</v>
      </c>
      <c r="E439" s="111" t="s">
        <v>2949</v>
      </c>
      <c r="F439" s="112" t="s">
        <v>3000</v>
      </c>
      <c r="G439" s="129" t="s">
        <v>3266</v>
      </c>
      <c r="H439" s="109" t="s">
        <v>3243</v>
      </c>
      <c r="I439" s="111" t="s">
        <v>2950</v>
      </c>
    </row>
    <row r="440" spans="1:9" ht="39.950000000000003" customHeight="1" x14ac:dyDescent="0.25">
      <c r="A440" s="129" t="s">
        <v>333</v>
      </c>
      <c r="B440" s="109" t="s">
        <v>334</v>
      </c>
      <c r="C440" s="110">
        <v>7734.7</v>
      </c>
      <c r="D440" s="111" t="s">
        <v>108</v>
      </c>
      <c r="E440" s="111" t="s">
        <v>2949</v>
      </c>
      <c r="F440" s="112" t="s">
        <v>3000</v>
      </c>
      <c r="G440" s="129" t="s">
        <v>3266</v>
      </c>
      <c r="H440" s="109" t="s">
        <v>3243</v>
      </c>
      <c r="I440" s="111" t="s">
        <v>2948</v>
      </c>
    </row>
    <row r="441" spans="1:9" ht="39.950000000000003" customHeight="1" x14ac:dyDescent="0.25">
      <c r="A441" s="129" t="s">
        <v>335</v>
      </c>
      <c r="B441" s="109" t="s">
        <v>336</v>
      </c>
      <c r="C441" s="110">
        <v>3236.53</v>
      </c>
      <c r="D441" s="111" t="s">
        <v>108</v>
      </c>
      <c r="E441" s="111" t="s">
        <v>2949</v>
      </c>
      <c r="F441" s="112" t="s">
        <v>3000</v>
      </c>
      <c r="G441" s="129" t="s">
        <v>3266</v>
      </c>
      <c r="H441" s="109" t="s">
        <v>3243</v>
      </c>
      <c r="I441" s="111" t="s">
        <v>2950</v>
      </c>
    </row>
    <row r="442" spans="1:9" ht="39.950000000000003" customHeight="1" x14ac:dyDescent="0.25">
      <c r="A442" s="129" t="s">
        <v>337</v>
      </c>
      <c r="B442" s="109" t="s">
        <v>338</v>
      </c>
      <c r="C442" s="110">
        <v>3194.98</v>
      </c>
      <c r="D442" s="111" t="s">
        <v>108</v>
      </c>
      <c r="E442" s="111" t="s">
        <v>2949</v>
      </c>
      <c r="F442" s="112" t="s">
        <v>3000</v>
      </c>
      <c r="G442" s="129" t="s">
        <v>3266</v>
      </c>
      <c r="H442" s="109" t="s">
        <v>3243</v>
      </c>
      <c r="I442" s="111" t="s">
        <v>2950</v>
      </c>
    </row>
    <row r="443" spans="1:9" ht="39.950000000000003" customHeight="1" x14ac:dyDescent="0.25">
      <c r="A443" s="129" t="s">
        <v>339</v>
      </c>
      <c r="B443" s="109" t="s">
        <v>340</v>
      </c>
      <c r="C443" s="110">
        <v>3179.9</v>
      </c>
      <c r="D443" s="111" t="s">
        <v>108</v>
      </c>
      <c r="E443" s="111" t="s">
        <v>2949</v>
      </c>
      <c r="F443" s="112" t="s">
        <v>3000</v>
      </c>
      <c r="G443" s="129" t="s">
        <v>3266</v>
      </c>
      <c r="H443" s="109" t="s">
        <v>3243</v>
      </c>
      <c r="I443" s="111" t="s">
        <v>2950</v>
      </c>
    </row>
    <row r="444" spans="1:9" ht="39.950000000000003" customHeight="1" x14ac:dyDescent="0.25">
      <c r="A444" s="129" t="s">
        <v>341</v>
      </c>
      <c r="B444" s="109" t="s">
        <v>3072</v>
      </c>
      <c r="C444" s="110">
        <v>2036.64</v>
      </c>
      <c r="D444" s="111" t="s">
        <v>108</v>
      </c>
      <c r="E444" s="111" t="s">
        <v>2949</v>
      </c>
      <c r="F444" s="112" t="s">
        <v>3000</v>
      </c>
      <c r="G444" s="129" t="s">
        <v>3266</v>
      </c>
      <c r="H444" s="109" t="s">
        <v>3243</v>
      </c>
      <c r="I444" s="111" t="s">
        <v>2950</v>
      </c>
    </row>
    <row r="445" spans="1:9" ht="39.950000000000003" customHeight="1" x14ac:dyDescent="0.25">
      <c r="A445" s="129" t="s">
        <v>342</v>
      </c>
      <c r="B445" s="109" t="s">
        <v>3073</v>
      </c>
      <c r="C445" s="110">
        <v>2066.44</v>
      </c>
      <c r="D445" s="111" t="s">
        <v>108</v>
      </c>
      <c r="E445" s="111" t="s">
        <v>2949</v>
      </c>
      <c r="F445" s="112" t="s">
        <v>3000</v>
      </c>
      <c r="G445" s="129" t="s">
        <v>3266</v>
      </c>
      <c r="H445" s="109" t="s">
        <v>3243</v>
      </c>
      <c r="I445" s="111" t="s">
        <v>2948</v>
      </c>
    </row>
    <row r="446" spans="1:9" ht="39.950000000000003" customHeight="1" x14ac:dyDescent="0.25">
      <c r="A446" s="129" t="s">
        <v>343</v>
      </c>
      <c r="B446" s="109" t="s">
        <v>11413</v>
      </c>
      <c r="C446" s="110">
        <v>2478.64</v>
      </c>
      <c r="D446" s="111" t="s">
        <v>108</v>
      </c>
      <c r="E446" s="111" t="s">
        <v>2949</v>
      </c>
      <c r="F446" s="112" t="s">
        <v>3000</v>
      </c>
      <c r="G446" s="129" t="s">
        <v>3266</v>
      </c>
      <c r="H446" s="109" t="s">
        <v>3243</v>
      </c>
      <c r="I446" s="111" t="s">
        <v>2950</v>
      </c>
    </row>
    <row r="447" spans="1:9" ht="39.950000000000003" customHeight="1" x14ac:dyDescent="0.25">
      <c r="A447" s="129" t="s">
        <v>344</v>
      </c>
      <c r="B447" s="109" t="s">
        <v>3074</v>
      </c>
      <c r="C447" s="110">
        <v>1490.16</v>
      </c>
      <c r="D447" s="111" t="s">
        <v>108</v>
      </c>
      <c r="E447" s="111" t="s">
        <v>2949</v>
      </c>
      <c r="F447" s="112" t="s">
        <v>3000</v>
      </c>
      <c r="G447" s="129" t="s">
        <v>3266</v>
      </c>
      <c r="H447" s="109" t="s">
        <v>3243</v>
      </c>
      <c r="I447" s="111" t="s">
        <v>2950</v>
      </c>
    </row>
    <row r="448" spans="1:9" ht="39.950000000000003" customHeight="1" x14ac:dyDescent="0.25">
      <c r="A448" s="129" t="s">
        <v>345</v>
      </c>
      <c r="B448" s="109" t="s">
        <v>3075</v>
      </c>
      <c r="C448" s="110">
        <v>3536.43</v>
      </c>
      <c r="D448" s="111" t="s">
        <v>108</v>
      </c>
      <c r="E448" s="111" t="s">
        <v>2949</v>
      </c>
      <c r="F448" s="112" t="s">
        <v>3000</v>
      </c>
      <c r="G448" s="129" t="s">
        <v>3266</v>
      </c>
      <c r="H448" s="109" t="s">
        <v>3243</v>
      </c>
      <c r="I448" s="111" t="s">
        <v>2950</v>
      </c>
    </row>
    <row r="449" spans="1:9" ht="39.950000000000003" customHeight="1" x14ac:dyDescent="0.25">
      <c r="A449" s="129" t="s">
        <v>346</v>
      </c>
      <c r="B449" s="109" t="s">
        <v>3076</v>
      </c>
      <c r="C449" s="110">
        <v>3536.43</v>
      </c>
      <c r="D449" s="111" t="s">
        <v>108</v>
      </c>
      <c r="E449" s="111" t="s">
        <v>2949</v>
      </c>
      <c r="F449" s="112" t="s">
        <v>3000</v>
      </c>
      <c r="G449" s="129" t="s">
        <v>3266</v>
      </c>
      <c r="H449" s="109" t="s">
        <v>3243</v>
      </c>
      <c r="I449" s="111" t="s">
        <v>2950</v>
      </c>
    </row>
    <row r="450" spans="1:9" ht="39.950000000000003" customHeight="1" x14ac:dyDescent="0.25">
      <c r="A450" s="129" t="s">
        <v>347</v>
      </c>
      <c r="B450" s="109" t="s">
        <v>3077</v>
      </c>
      <c r="C450" s="110">
        <v>3036.28</v>
      </c>
      <c r="D450" s="111" t="s">
        <v>108</v>
      </c>
      <c r="E450" s="111" t="s">
        <v>2949</v>
      </c>
      <c r="F450" s="112" t="s">
        <v>3000</v>
      </c>
      <c r="G450" s="129" t="s">
        <v>3266</v>
      </c>
      <c r="H450" s="109" t="s">
        <v>3243</v>
      </c>
      <c r="I450" s="111" t="s">
        <v>2950</v>
      </c>
    </row>
    <row r="451" spans="1:9" ht="39.950000000000003" customHeight="1" x14ac:dyDescent="0.25">
      <c r="A451" s="129" t="s">
        <v>348</v>
      </c>
      <c r="B451" s="109" t="s">
        <v>3078</v>
      </c>
      <c r="C451" s="110">
        <v>1544.8</v>
      </c>
      <c r="D451" s="111" t="s">
        <v>108</v>
      </c>
      <c r="E451" s="111" t="s">
        <v>2949</v>
      </c>
      <c r="F451" s="112" t="s">
        <v>3000</v>
      </c>
      <c r="G451" s="129" t="s">
        <v>3266</v>
      </c>
      <c r="H451" s="109" t="s">
        <v>3243</v>
      </c>
      <c r="I451" s="111" t="s">
        <v>2950</v>
      </c>
    </row>
    <row r="452" spans="1:9" ht="39.950000000000003" customHeight="1" x14ac:dyDescent="0.25">
      <c r="A452" s="129" t="s">
        <v>349</v>
      </c>
      <c r="B452" s="109" t="s">
        <v>3079</v>
      </c>
      <c r="C452" s="110">
        <v>2989.33</v>
      </c>
      <c r="D452" s="111" t="s">
        <v>108</v>
      </c>
      <c r="E452" s="111" t="s">
        <v>2949</v>
      </c>
      <c r="F452" s="112" t="s">
        <v>3000</v>
      </c>
      <c r="G452" s="129" t="s">
        <v>3266</v>
      </c>
      <c r="H452" s="109" t="s">
        <v>3243</v>
      </c>
      <c r="I452" s="111" t="s">
        <v>2950</v>
      </c>
    </row>
    <row r="453" spans="1:9" ht="39.950000000000003" customHeight="1" x14ac:dyDescent="0.25">
      <c r="A453" s="129" t="s">
        <v>350</v>
      </c>
      <c r="B453" s="109" t="s">
        <v>351</v>
      </c>
      <c r="C453" s="110">
        <v>4388.28</v>
      </c>
      <c r="D453" s="111" t="s">
        <v>108</v>
      </c>
      <c r="E453" s="111" t="s">
        <v>2949</v>
      </c>
      <c r="F453" s="112" t="s">
        <v>3000</v>
      </c>
      <c r="G453" s="129" t="s">
        <v>3266</v>
      </c>
      <c r="H453" s="109" t="s">
        <v>3243</v>
      </c>
      <c r="I453" s="111" t="s">
        <v>2950</v>
      </c>
    </row>
    <row r="454" spans="1:9" ht="39.950000000000003" customHeight="1" x14ac:dyDescent="0.25">
      <c r="A454" s="129" t="s">
        <v>352</v>
      </c>
      <c r="B454" s="109" t="s">
        <v>353</v>
      </c>
      <c r="C454" s="110">
        <v>4764.6099999999997</v>
      </c>
      <c r="D454" s="111" t="s">
        <v>108</v>
      </c>
      <c r="E454" s="111" t="s">
        <v>2949</v>
      </c>
      <c r="F454" s="112" t="s">
        <v>3000</v>
      </c>
      <c r="G454" s="129" t="s">
        <v>3266</v>
      </c>
      <c r="H454" s="109" t="s">
        <v>3243</v>
      </c>
      <c r="I454" s="111" t="s">
        <v>2950</v>
      </c>
    </row>
    <row r="455" spans="1:9" ht="39.950000000000003" customHeight="1" x14ac:dyDescent="0.25">
      <c r="A455" s="129" t="s">
        <v>354</v>
      </c>
      <c r="B455" s="109" t="s">
        <v>11414</v>
      </c>
      <c r="C455" s="110">
        <v>1878.2</v>
      </c>
      <c r="D455" s="111" t="s">
        <v>108</v>
      </c>
      <c r="E455" s="111" t="s">
        <v>2949</v>
      </c>
      <c r="F455" s="112" t="s">
        <v>3000</v>
      </c>
      <c r="G455" s="129" t="s">
        <v>3266</v>
      </c>
      <c r="H455" s="109" t="s">
        <v>3243</v>
      </c>
      <c r="I455" s="111" t="s">
        <v>2950</v>
      </c>
    </row>
    <row r="456" spans="1:9" ht="39.950000000000003" customHeight="1" x14ac:dyDescent="0.25">
      <c r="A456" s="129" t="s">
        <v>355</v>
      </c>
      <c r="B456" s="109" t="s">
        <v>356</v>
      </c>
      <c r="C456" s="110">
        <v>1279.68</v>
      </c>
      <c r="D456" s="111" t="s">
        <v>108</v>
      </c>
      <c r="E456" s="111" t="s">
        <v>3151</v>
      </c>
      <c r="F456" s="112" t="s">
        <v>3000</v>
      </c>
      <c r="G456" s="129" t="s">
        <v>3266</v>
      </c>
      <c r="H456" s="109" t="s">
        <v>3243</v>
      </c>
      <c r="I456" s="111" t="s">
        <v>2948</v>
      </c>
    </row>
    <row r="457" spans="1:9" ht="39.950000000000003" customHeight="1" x14ac:dyDescent="0.25">
      <c r="A457" s="129" t="s">
        <v>357</v>
      </c>
      <c r="B457" s="109" t="s">
        <v>358</v>
      </c>
      <c r="C457" s="110">
        <v>4006.84</v>
      </c>
      <c r="D457" s="111" t="s">
        <v>108</v>
      </c>
      <c r="E457" s="111" t="s">
        <v>2949</v>
      </c>
      <c r="F457" s="112" t="s">
        <v>3000</v>
      </c>
      <c r="G457" s="129" t="s">
        <v>3266</v>
      </c>
      <c r="H457" s="109" t="s">
        <v>3243</v>
      </c>
      <c r="I457" s="111" t="s">
        <v>2950</v>
      </c>
    </row>
    <row r="458" spans="1:9" ht="39.950000000000003" customHeight="1" x14ac:dyDescent="0.25">
      <c r="A458" s="129" t="s">
        <v>359</v>
      </c>
      <c r="B458" s="109" t="s">
        <v>3080</v>
      </c>
      <c r="C458" s="110">
        <v>8158.78</v>
      </c>
      <c r="D458" s="111" t="s">
        <v>108</v>
      </c>
      <c r="E458" s="111" t="s">
        <v>2949</v>
      </c>
      <c r="F458" s="112" t="s">
        <v>3000</v>
      </c>
      <c r="G458" s="129" t="s">
        <v>3266</v>
      </c>
      <c r="H458" s="109" t="s">
        <v>3243</v>
      </c>
      <c r="I458" s="111" t="s">
        <v>2950</v>
      </c>
    </row>
    <row r="459" spans="1:9" ht="39.950000000000003" customHeight="1" x14ac:dyDescent="0.25">
      <c r="A459" s="129" t="s">
        <v>360</v>
      </c>
      <c r="B459" s="109" t="s">
        <v>11415</v>
      </c>
      <c r="C459" s="110">
        <v>848.36</v>
      </c>
      <c r="D459" s="111" t="s">
        <v>108</v>
      </c>
      <c r="E459" s="111" t="s">
        <v>2949</v>
      </c>
      <c r="F459" s="112" t="s">
        <v>3000</v>
      </c>
      <c r="G459" s="129" t="s">
        <v>3266</v>
      </c>
      <c r="H459" s="109" t="s">
        <v>3243</v>
      </c>
      <c r="I459" s="111" t="s">
        <v>2948</v>
      </c>
    </row>
    <row r="460" spans="1:9" ht="39.950000000000003" customHeight="1" x14ac:dyDescent="0.25">
      <c r="A460" s="129" t="s">
        <v>361</v>
      </c>
      <c r="B460" s="109" t="s">
        <v>3081</v>
      </c>
      <c r="C460" s="110">
        <v>903.44</v>
      </c>
      <c r="D460" s="111" t="s">
        <v>108</v>
      </c>
      <c r="E460" s="111" t="s">
        <v>2949</v>
      </c>
      <c r="F460" s="112" t="s">
        <v>3000</v>
      </c>
      <c r="G460" s="129" t="s">
        <v>3266</v>
      </c>
      <c r="H460" s="109" t="s">
        <v>3243</v>
      </c>
      <c r="I460" s="111" t="s">
        <v>2950</v>
      </c>
    </row>
    <row r="461" spans="1:9" ht="39.950000000000003" customHeight="1" x14ac:dyDescent="0.25">
      <c r="A461" s="129" t="s">
        <v>362</v>
      </c>
      <c r="B461" s="109" t="s">
        <v>363</v>
      </c>
      <c r="C461" s="110">
        <v>1541.28</v>
      </c>
      <c r="D461" s="111" t="s">
        <v>108</v>
      </c>
      <c r="E461" s="111" t="s">
        <v>2949</v>
      </c>
      <c r="F461" s="112" t="s">
        <v>3000</v>
      </c>
      <c r="G461" s="129" t="s">
        <v>3266</v>
      </c>
      <c r="H461" s="109" t="s">
        <v>3243</v>
      </c>
      <c r="I461" s="111" t="s">
        <v>2950</v>
      </c>
    </row>
    <row r="462" spans="1:9" ht="39.950000000000003" customHeight="1" x14ac:dyDescent="0.25">
      <c r="A462" s="129" t="s">
        <v>364</v>
      </c>
      <c r="B462" s="109" t="s">
        <v>365</v>
      </c>
      <c r="C462" s="110">
        <v>1440.28</v>
      </c>
      <c r="D462" s="111" t="s">
        <v>108</v>
      </c>
      <c r="E462" s="111" t="s">
        <v>2949</v>
      </c>
      <c r="F462" s="112" t="s">
        <v>3000</v>
      </c>
      <c r="G462" s="129" t="s">
        <v>3266</v>
      </c>
      <c r="H462" s="109" t="s">
        <v>3243</v>
      </c>
      <c r="I462" s="111" t="s">
        <v>2950</v>
      </c>
    </row>
    <row r="463" spans="1:9" ht="39.950000000000003" customHeight="1" x14ac:dyDescent="0.25">
      <c r="A463" s="129" t="s">
        <v>366</v>
      </c>
      <c r="B463" s="109" t="s">
        <v>367</v>
      </c>
      <c r="C463" s="110">
        <v>1400.52</v>
      </c>
      <c r="D463" s="111" t="s">
        <v>108</v>
      </c>
      <c r="E463" s="111" t="s">
        <v>2949</v>
      </c>
      <c r="F463" s="112" t="s">
        <v>3000</v>
      </c>
      <c r="G463" s="129" t="s">
        <v>3266</v>
      </c>
      <c r="H463" s="109" t="s">
        <v>3243</v>
      </c>
      <c r="I463" s="111" t="s">
        <v>2948</v>
      </c>
    </row>
    <row r="464" spans="1:9" ht="39.950000000000003" customHeight="1" x14ac:dyDescent="0.25">
      <c r="A464" s="129" t="s">
        <v>368</v>
      </c>
      <c r="B464" s="109" t="s">
        <v>3082</v>
      </c>
      <c r="C464" s="110">
        <v>1027.8800000000001</v>
      </c>
      <c r="D464" s="111" t="s">
        <v>108</v>
      </c>
      <c r="E464" s="111" t="s">
        <v>2949</v>
      </c>
      <c r="F464" s="112" t="s">
        <v>3000</v>
      </c>
      <c r="G464" s="129" t="s">
        <v>3266</v>
      </c>
      <c r="H464" s="109" t="s">
        <v>3243</v>
      </c>
      <c r="I464" s="111" t="s">
        <v>2948</v>
      </c>
    </row>
    <row r="465" spans="1:9" ht="39.950000000000003" customHeight="1" x14ac:dyDescent="0.25">
      <c r="A465" s="129" t="s">
        <v>369</v>
      </c>
      <c r="B465" s="109" t="s">
        <v>3083</v>
      </c>
      <c r="C465" s="110">
        <v>1030.24</v>
      </c>
      <c r="D465" s="111" t="s">
        <v>108</v>
      </c>
      <c r="E465" s="111" t="s">
        <v>2949</v>
      </c>
      <c r="F465" s="112" t="s">
        <v>3000</v>
      </c>
      <c r="G465" s="129" t="s">
        <v>3266</v>
      </c>
      <c r="H465" s="109" t="s">
        <v>3243</v>
      </c>
      <c r="I465" s="111" t="s">
        <v>2948</v>
      </c>
    </row>
    <row r="466" spans="1:9" ht="39.950000000000003" customHeight="1" x14ac:dyDescent="0.25">
      <c r="A466" s="129" t="s">
        <v>370</v>
      </c>
      <c r="B466" s="109" t="s">
        <v>371</v>
      </c>
      <c r="C466" s="110">
        <v>1755.48</v>
      </c>
      <c r="D466" s="111" t="s">
        <v>108</v>
      </c>
      <c r="E466" s="111" t="s">
        <v>3151</v>
      </c>
      <c r="F466" s="112" t="s">
        <v>3000</v>
      </c>
      <c r="G466" s="129" t="s">
        <v>3266</v>
      </c>
      <c r="H466" s="109" t="s">
        <v>3243</v>
      </c>
      <c r="I466" s="111" t="s">
        <v>2948</v>
      </c>
    </row>
    <row r="467" spans="1:9" ht="39.950000000000003" customHeight="1" x14ac:dyDescent="0.25">
      <c r="A467" s="129" t="s">
        <v>372</v>
      </c>
      <c r="B467" s="109" t="s">
        <v>3084</v>
      </c>
      <c r="C467" s="110">
        <v>1491.84</v>
      </c>
      <c r="D467" s="111" t="s">
        <v>108</v>
      </c>
      <c r="E467" s="111" t="s">
        <v>2949</v>
      </c>
      <c r="F467" s="112" t="s">
        <v>3000</v>
      </c>
      <c r="G467" s="129" t="s">
        <v>3266</v>
      </c>
      <c r="H467" s="109" t="s">
        <v>3243</v>
      </c>
      <c r="I467" s="111" t="s">
        <v>2950</v>
      </c>
    </row>
    <row r="468" spans="1:9" ht="39.950000000000003" customHeight="1" x14ac:dyDescent="0.25">
      <c r="A468" s="129" t="s">
        <v>373</v>
      </c>
      <c r="B468" s="109" t="s">
        <v>3085</v>
      </c>
      <c r="C468" s="110">
        <v>1491.84</v>
      </c>
      <c r="D468" s="111" t="s">
        <v>108</v>
      </c>
      <c r="E468" s="111" t="s">
        <v>2949</v>
      </c>
      <c r="F468" s="112" t="s">
        <v>3000</v>
      </c>
      <c r="G468" s="129" t="s">
        <v>3266</v>
      </c>
      <c r="H468" s="109" t="s">
        <v>3243</v>
      </c>
      <c r="I468" s="111" t="s">
        <v>2950</v>
      </c>
    </row>
    <row r="469" spans="1:9" ht="39.950000000000003" customHeight="1" x14ac:dyDescent="0.25">
      <c r="A469" s="129" t="s">
        <v>374</v>
      </c>
      <c r="B469" s="109" t="s">
        <v>3086</v>
      </c>
      <c r="C469" s="110">
        <v>2020.08</v>
      </c>
      <c r="D469" s="111" t="s">
        <v>108</v>
      </c>
      <c r="E469" s="111" t="s">
        <v>2949</v>
      </c>
      <c r="F469" s="112" t="s">
        <v>3000</v>
      </c>
      <c r="G469" s="129" t="s">
        <v>3266</v>
      </c>
      <c r="H469" s="109" t="s">
        <v>3243</v>
      </c>
      <c r="I469" s="111" t="s">
        <v>2950</v>
      </c>
    </row>
    <row r="470" spans="1:9" ht="39.950000000000003" customHeight="1" x14ac:dyDescent="0.25">
      <c r="A470" s="129" t="s">
        <v>375</v>
      </c>
      <c r="B470" s="109" t="s">
        <v>376</v>
      </c>
      <c r="C470" s="110">
        <v>876.48</v>
      </c>
      <c r="D470" s="111" t="s">
        <v>108</v>
      </c>
      <c r="E470" s="111" t="s">
        <v>2949</v>
      </c>
      <c r="F470" s="112" t="s">
        <v>3000</v>
      </c>
      <c r="G470" s="129" t="s">
        <v>3266</v>
      </c>
      <c r="H470" s="109" t="s">
        <v>3243</v>
      </c>
      <c r="I470" s="111" t="s">
        <v>2948</v>
      </c>
    </row>
    <row r="471" spans="1:9" ht="39.950000000000003" customHeight="1" x14ac:dyDescent="0.25">
      <c r="A471" s="129" t="s">
        <v>377</v>
      </c>
      <c r="B471" s="109" t="s">
        <v>3087</v>
      </c>
      <c r="C471" s="110">
        <v>1796.8</v>
      </c>
      <c r="D471" s="111" t="s">
        <v>108</v>
      </c>
      <c r="E471" s="111" t="s">
        <v>2949</v>
      </c>
      <c r="F471" s="112" t="s">
        <v>3000</v>
      </c>
      <c r="G471" s="129" t="s">
        <v>3266</v>
      </c>
      <c r="H471" s="109" t="s">
        <v>3243</v>
      </c>
      <c r="I471" s="111" t="s">
        <v>2950</v>
      </c>
    </row>
    <row r="472" spans="1:9" ht="39.950000000000003" customHeight="1" x14ac:dyDescent="0.25">
      <c r="A472" s="129" t="s">
        <v>378</v>
      </c>
      <c r="B472" s="109" t="s">
        <v>3088</v>
      </c>
      <c r="C472" s="110">
        <v>1774.64</v>
      </c>
      <c r="D472" s="111" t="s">
        <v>108</v>
      </c>
      <c r="E472" s="111" t="s">
        <v>2949</v>
      </c>
      <c r="F472" s="112" t="s">
        <v>3000</v>
      </c>
      <c r="G472" s="129" t="s">
        <v>3266</v>
      </c>
      <c r="H472" s="109" t="s">
        <v>3243</v>
      </c>
      <c r="I472" s="111" t="s">
        <v>2950</v>
      </c>
    </row>
    <row r="473" spans="1:9" ht="39.950000000000003" customHeight="1" x14ac:dyDescent="0.25">
      <c r="A473" s="129" t="s">
        <v>379</v>
      </c>
      <c r="B473" s="109" t="s">
        <v>3089</v>
      </c>
      <c r="C473" s="110">
        <v>669.68</v>
      </c>
      <c r="D473" s="111" t="s">
        <v>108</v>
      </c>
      <c r="E473" s="111" t="s">
        <v>2949</v>
      </c>
      <c r="F473" s="112" t="s">
        <v>3000</v>
      </c>
      <c r="G473" s="129" t="s">
        <v>3266</v>
      </c>
      <c r="H473" s="109" t="s">
        <v>3243</v>
      </c>
      <c r="I473" s="111" t="s">
        <v>2948</v>
      </c>
    </row>
    <row r="474" spans="1:9" ht="39.950000000000003" customHeight="1" x14ac:dyDescent="0.25">
      <c r="A474" s="129" t="s">
        <v>380</v>
      </c>
      <c r="B474" s="109" t="s">
        <v>381</v>
      </c>
      <c r="C474" s="110">
        <v>2635.32</v>
      </c>
      <c r="D474" s="111" t="s">
        <v>108</v>
      </c>
      <c r="E474" s="111" t="s">
        <v>2949</v>
      </c>
      <c r="F474" s="112" t="s">
        <v>3000</v>
      </c>
      <c r="G474" s="129" t="s">
        <v>3266</v>
      </c>
      <c r="H474" s="109" t="s">
        <v>3243</v>
      </c>
      <c r="I474" s="111" t="s">
        <v>2950</v>
      </c>
    </row>
    <row r="475" spans="1:9" ht="39.950000000000003" customHeight="1" x14ac:dyDescent="0.25">
      <c r="A475" s="129" t="s">
        <v>382</v>
      </c>
      <c r="B475" s="109" t="s">
        <v>3090</v>
      </c>
      <c r="C475" s="110">
        <v>4414.5600000000004</v>
      </c>
      <c r="D475" s="111" t="s">
        <v>108</v>
      </c>
      <c r="E475" s="111" t="s">
        <v>2949</v>
      </c>
      <c r="F475" s="112" t="s">
        <v>3000</v>
      </c>
      <c r="G475" s="129" t="s">
        <v>3266</v>
      </c>
      <c r="H475" s="109" t="s">
        <v>3243</v>
      </c>
      <c r="I475" s="111" t="s">
        <v>2950</v>
      </c>
    </row>
    <row r="476" spans="1:9" ht="39.950000000000003" customHeight="1" x14ac:dyDescent="0.25">
      <c r="A476" s="129" t="s">
        <v>383</v>
      </c>
      <c r="B476" s="109" t="s">
        <v>384</v>
      </c>
      <c r="C476" s="110">
        <v>3631.72</v>
      </c>
      <c r="D476" s="111" t="s">
        <v>108</v>
      </c>
      <c r="E476" s="111" t="s">
        <v>2949</v>
      </c>
      <c r="F476" s="112" t="s">
        <v>3000</v>
      </c>
      <c r="G476" s="129" t="s">
        <v>3266</v>
      </c>
      <c r="H476" s="109" t="s">
        <v>3243</v>
      </c>
      <c r="I476" s="111" t="s">
        <v>2950</v>
      </c>
    </row>
    <row r="477" spans="1:9" ht="39.950000000000003" customHeight="1" x14ac:dyDescent="0.25">
      <c r="A477" s="129" t="s">
        <v>3115</v>
      </c>
      <c r="B477" s="109" t="s">
        <v>3332</v>
      </c>
      <c r="C477" s="110">
        <v>2661.28</v>
      </c>
      <c r="D477" s="111" t="s">
        <v>108</v>
      </c>
      <c r="E477" s="111" t="s">
        <v>2949</v>
      </c>
      <c r="F477" s="112" t="s">
        <v>3000</v>
      </c>
      <c r="G477" s="129" t="s">
        <v>3266</v>
      </c>
      <c r="H477" s="109" t="s">
        <v>3243</v>
      </c>
      <c r="I477" s="111" t="s">
        <v>2950</v>
      </c>
    </row>
    <row r="478" spans="1:9" ht="39.950000000000003" customHeight="1" x14ac:dyDescent="0.25">
      <c r="A478" s="129" t="s">
        <v>385</v>
      </c>
      <c r="B478" s="109" t="s">
        <v>3091</v>
      </c>
      <c r="C478" s="110">
        <v>693.32</v>
      </c>
      <c r="D478" s="111" t="s">
        <v>108</v>
      </c>
      <c r="E478" s="111" t="s">
        <v>2949</v>
      </c>
      <c r="F478" s="112" t="s">
        <v>3000</v>
      </c>
      <c r="G478" s="129" t="s">
        <v>3266</v>
      </c>
      <c r="H478" s="109" t="s">
        <v>3243</v>
      </c>
      <c r="I478" s="111" t="s">
        <v>2948</v>
      </c>
    </row>
    <row r="479" spans="1:9" ht="39.950000000000003" customHeight="1" x14ac:dyDescent="0.25">
      <c r="A479" s="129" t="s">
        <v>386</v>
      </c>
      <c r="B479" s="109" t="s">
        <v>3092</v>
      </c>
      <c r="C479" s="110">
        <v>1941.92</v>
      </c>
      <c r="D479" s="111" t="s">
        <v>108</v>
      </c>
      <c r="E479" s="111" t="s">
        <v>2949</v>
      </c>
      <c r="F479" s="112" t="s">
        <v>3000</v>
      </c>
      <c r="G479" s="129" t="s">
        <v>3266</v>
      </c>
      <c r="H479" s="109" t="s">
        <v>3243</v>
      </c>
      <c r="I479" s="111" t="s">
        <v>2950</v>
      </c>
    </row>
    <row r="480" spans="1:9" ht="39.950000000000003" customHeight="1" x14ac:dyDescent="0.25">
      <c r="A480" s="129" t="s">
        <v>387</v>
      </c>
      <c r="B480" s="109" t="s">
        <v>388</v>
      </c>
      <c r="C480" s="110">
        <v>2115.7600000000002</v>
      </c>
      <c r="D480" s="111" t="s">
        <v>108</v>
      </c>
      <c r="E480" s="111" t="s">
        <v>2949</v>
      </c>
      <c r="F480" s="112" t="s">
        <v>3000</v>
      </c>
      <c r="G480" s="129" t="s">
        <v>3266</v>
      </c>
      <c r="H480" s="109" t="s">
        <v>3243</v>
      </c>
      <c r="I480" s="111" t="s">
        <v>2950</v>
      </c>
    </row>
    <row r="481" spans="1:9" ht="39.950000000000003" customHeight="1" x14ac:dyDescent="0.25">
      <c r="A481" s="129" t="s">
        <v>3116</v>
      </c>
      <c r="B481" s="109" t="s">
        <v>3333</v>
      </c>
      <c r="C481" s="110">
        <v>1749.84</v>
      </c>
      <c r="D481" s="111" t="s">
        <v>108</v>
      </c>
      <c r="E481" s="111" t="s">
        <v>2949</v>
      </c>
      <c r="F481" s="112" t="s">
        <v>3000</v>
      </c>
      <c r="G481" s="129" t="s">
        <v>3266</v>
      </c>
      <c r="H481" s="109" t="s">
        <v>3243</v>
      </c>
      <c r="I481" s="111" t="s">
        <v>2950</v>
      </c>
    </row>
    <row r="482" spans="1:9" ht="39.950000000000003" customHeight="1" x14ac:dyDescent="0.25">
      <c r="A482" s="129" t="s">
        <v>389</v>
      </c>
      <c r="B482" s="109" t="s">
        <v>3093</v>
      </c>
      <c r="C482" s="110">
        <v>2039.44</v>
      </c>
      <c r="D482" s="111" t="s">
        <v>108</v>
      </c>
      <c r="E482" s="111" t="s">
        <v>2949</v>
      </c>
      <c r="F482" s="112" t="s">
        <v>3000</v>
      </c>
      <c r="G482" s="129" t="s">
        <v>3266</v>
      </c>
      <c r="H482" s="109" t="s">
        <v>3243</v>
      </c>
      <c r="I482" s="111" t="s">
        <v>2950</v>
      </c>
    </row>
    <row r="483" spans="1:9" ht="39.950000000000003" customHeight="1" x14ac:dyDescent="0.25">
      <c r="A483" s="129" t="s">
        <v>390</v>
      </c>
      <c r="B483" s="109" t="s">
        <v>3094</v>
      </c>
      <c r="C483" s="110">
        <v>1862.36</v>
      </c>
      <c r="D483" s="111" t="s">
        <v>108</v>
      </c>
      <c r="E483" s="111" t="s">
        <v>2949</v>
      </c>
      <c r="F483" s="112" t="s">
        <v>3000</v>
      </c>
      <c r="G483" s="129" t="s">
        <v>3266</v>
      </c>
      <c r="H483" s="109" t="s">
        <v>3243</v>
      </c>
      <c r="I483" s="111" t="s">
        <v>2950</v>
      </c>
    </row>
    <row r="484" spans="1:9" ht="39.950000000000003" customHeight="1" x14ac:dyDescent="0.25">
      <c r="A484" s="129" t="s">
        <v>3117</v>
      </c>
      <c r="B484" s="109" t="s">
        <v>3339</v>
      </c>
      <c r="C484" s="110">
        <v>1507.36</v>
      </c>
      <c r="D484" s="111" t="s">
        <v>108</v>
      </c>
      <c r="E484" s="111" t="s">
        <v>2949</v>
      </c>
      <c r="F484" s="112" t="s">
        <v>3000</v>
      </c>
      <c r="G484" s="129" t="s">
        <v>3266</v>
      </c>
      <c r="H484" s="109" t="s">
        <v>3243</v>
      </c>
      <c r="I484" s="111" t="s">
        <v>2950</v>
      </c>
    </row>
    <row r="485" spans="1:9" ht="39.950000000000003" customHeight="1" x14ac:dyDescent="0.25">
      <c r="A485" s="129" t="s">
        <v>3118</v>
      </c>
      <c r="B485" s="109" t="s">
        <v>3340</v>
      </c>
      <c r="C485" s="110">
        <v>1348.68</v>
      </c>
      <c r="D485" s="111" t="s">
        <v>108</v>
      </c>
      <c r="E485" s="111" t="s">
        <v>2949</v>
      </c>
      <c r="F485" s="112" t="s">
        <v>3000</v>
      </c>
      <c r="G485" s="129" t="s">
        <v>3266</v>
      </c>
      <c r="H485" s="109" t="s">
        <v>3243</v>
      </c>
      <c r="I485" s="111" t="s">
        <v>2950</v>
      </c>
    </row>
    <row r="486" spans="1:9" ht="39.950000000000003" customHeight="1" x14ac:dyDescent="0.25">
      <c r="A486" s="129" t="s">
        <v>391</v>
      </c>
      <c r="B486" s="109" t="s">
        <v>392</v>
      </c>
      <c r="C486" s="110">
        <v>1889.72</v>
      </c>
      <c r="D486" s="111" t="s">
        <v>108</v>
      </c>
      <c r="E486" s="111" t="s">
        <v>2949</v>
      </c>
      <c r="F486" s="112" t="s">
        <v>3000</v>
      </c>
      <c r="G486" s="129" t="s">
        <v>3266</v>
      </c>
      <c r="H486" s="109" t="s">
        <v>3243</v>
      </c>
      <c r="I486" s="111" t="s">
        <v>2950</v>
      </c>
    </row>
    <row r="487" spans="1:9" ht="39.950000000000003" customHeight="1" x14ac:dyDescent="0.25">
      <c r="A487" s="129" t="s">
        <v>393</v>
      </c>
      <c r="B487" s="109" t="s">
        <v>394</v>
      </c>
      <c r="C487" s="110">
        <v>1490.16</v>
      </c>
      <c r="D487" s="111" t="s">
        <v>108</v>
      </c>
      <c r="E487" s="111" t="s">
        <v>2949</v>
      </c>
      <c r="F487" s="112" t="s">
        <v>3000</v>
      </c>
      <c r="G487" s="129" t="s">
        <v>3266</v>
      </c>
      <c r="H487" s="109" t="s">
        <v>3243</v>
      </c>
      <c r="I487" s="111" t="s">
        <v>2950</v>
      </c>
    </row>
    <row r="488" spans="1:9" ht="39.950000000000003" customHeight="1" x14ac:dyDescent="0.25">
      <c r="A488" s="129" t="s">
        <v>395</v>
      </c>
      <c r="B488" s="109" t="s">
        <v>396</v>
      </c>
      <c r="C488" s="110">
        <v>1490.16</v>
      </c>
      <c r="D488" s="111" t="s">
        <v>108</v>
      </c>
      <c r="E488" s="111" t="s">
        <v>2949</v>
      </c>
      <c r="F488" s="112" t="s">
        <v>3000</v>
      </c>
      <c r="G488" s="129" t="s">
        <v>3266</v>
      </c>
      <c r="H488" s="109" t="s">
        <v>3243</v>
      </c>
      <c r="I488" s="111" t="s">
        <v>2950</v>
      </c>
    </row>
    <row r="489" spans="1:9" ht="39.950000000000003" customHeight="1" x14ac:dyDescent="0.25">
      <c r="A489" s="129" t="s">
        <v>397</v>
      </c>
      <c r="B489" s="109" t="s">
        <v>11416</v>
      </c>
      <c r="C489" s="110">
        <v>1490.16</v>
      </c>
      <c r="D489" s="111" t="s">
        <v>108</v>
      </c>
      <c r="E489" s="111" t="s">
        <v>2949</v>
      </c>
      <c r="F489" s="112" t="s">
        <v>3000</v>
      </c>
      <c r="G489" s="129" t="s">
        <v>3266</v>
      </c>
      <c r="H489" s="109" t="s">
        <v>3243</v>
      </c>
      <c r="I489" s="111" t="s">
        <v>2948</v>
      </c>
    </row>
    <row r="490" spans="1:9" ht="39.950000000000003" customHeight="1" x14ac:dyDescent="0.25">
      <c r="A490" s="129" t="s">
        <v>398</v>
      </c>
      <c r="B490" s="109" t="s">
        <v>11417</v>
      </c>
      <c r="C490" s="110">
        <v>898.72</v>
      </c>
      <c r="D490" s="111" t="s">
        <v>108</v>
      </c>
      <c r="E490" s="111" t="s">
        <v>2949</v>
      </c>
      <c r="F490" s="112" t="s">
        <v>3000</v>
      </c>
      <c r="G490" s="129" t="s">
        <v>3266</v>
      </c>
      <c r="H490" s="109" t="s">
        <v>3243</v>
      </c>
      <c r="I490" s="111" t="s">
        <v>2950</v>
      </c>
    </row>
    <row r="491" spans="1:9" ht="39.950000000000003" customHeight="1" x14ac:dyDescent="0.25">
      <c r="A491" s="129" t="s">
        <v>399</v>
      </c>
      <c r="B491" s="109" t="s">
        <v>3095</v>
      </c>
      <c r="C491" s="110">
        <v>559.84</v>
      </c>
      <c r="D491" s="111" t="s">
        <v>108</v>
      </c>
      <c r="E491" s="111" t="s">
        <v>2949</v>
      </c>
      <c r="F491" s="112" t="s">
        <v>3000</v>
      </c>
      <c r="G491" s="129" t="s">
        <v>3266</v>
      </c>
      <c r="H491" s="109" t="s">
        <v>3243</v>
      </c>
      <c r="I491" s="111" t="s">
        <v>2950</v>
      </c>
    </row>
    <row r="492" spans="1:9" ht="39.950000000000003" customHeight="1" x14ac:dyDescent="0.25">
      <c r="A492" s="129" t="s">
        <v>400</v>
      </c>
      <c r="B492" s="109" t="s">
        <v>3096</v>
      </c>
      <c r="C492" s="110">
        <v>477.4</v>
      </c>
      <c r="D492" s="111" t="s">
        <v>108</v>
      </c>
      <c r="E492" s="111" t="s">
        <v>2949</v>
      </c>
      <c r="F492" s="112" t="s">
        <v>3000</v>
      </c>
      <c r="G492" s="129" t="s">
        <v>3266</v>
      </c>
      <c r="H492" s="109" t="s">
        <v>3243</v>
      </c>
      <c r="I492" s="111" t="s">
        <v>2950</v>
      </c>
    </row>
    <row r="493" spans="1:9" ht="39.950000000000003" customHeight="1" x14ac:dyDescent="0.25">
      <c r="A493" s="129" t="s">
        <v>401</v>
      </c>
      <c r="B493" s="109" t="s">
        <v>3097</v>
      </c>
      <c r="C493" s="110">
        <v>1491.56</v>
      </c>
      <c r="D493" s="111" t="s">
        <v>108</v>
      </c>
      <c r="E493" s="111" t="s">
        <v>2949</v>
      </c>
      <c r="F493" s="112" t="s">
        <v>3000</v>
      </c>
      <c r="G493" s="129" t="s">
        <v>3266</v>
      </c>
      <c r="H493" s="109" t="s">
        <v>3243</v>
      </c>
      <c r="I493" s="111" t="s">
        <v>2950</v>
      </c>
    </row>
    <row r="494" spans="1:9" ht="39.950000000000003" customHeight="1" x14ac:dyDescent="0.25">
      <c r="A494" s="129" t="s">
        <v>11418</v>
      </c>
      <c r="B494" s="109" t="s">
        <v>11558</v>
      </c>
      <c r="C494" s="110">
        <v>5141.7</v>
      </c>
      <c r="D494" s="111" t="s">
        <v>108</v>
      </c>
      <c r="E494" s="111" t="s">
        <v>2949</v>
      </c>
      <c r="F494" s="112" t="s">
        <v>3000</v>
      </c>
      <c r="G494" s="129" t="s">
        <v>11573</v>
      </c>
      <c r="H494" s="109" t="s">
        <v>11559</v>
      </c>
      <c r="I494" s="111" t="s">
        <v>2950</v>
      </c>
    </row>
    <row r="495" spans="1:9" ht="39.950000000000003" customHeight="1" x14ac:dyDescent="0.25">
      <c r="A495" s="129" t="s">
        <v>3119</v>
      </c>
      <c r="B495" s="109" t="s">
        <v>11292</v>
      </c>
      <c r="C495" s="110">
        <v>1138.1400000000001</v>
      </c>
      <c r="D495" s="111" t="s">
        <v>1</v>
      </c>
      <c r="E495" s="111" t="s">
        <v>2949</v>
      </c>
      <c r="F495" s="112" t="s">
        <v>3000</v>
      </c>
      <c r="G495" s="129" t="s">
        <v>3257</v>
      </c>
      <c r="H495" s="109" t="s">
        <v>3235</v>
      </c>
      <c r="I495" s="111" t="s">
        <v>2950</v>
      </c>
    </row>
    <row r="496" spans="1:9" ht="39.950000000000003" customHeight="1" x14ac:dyDescent="0.25">
      <c r="A496" s="129" t="s">
        <v>3120</v>
      </c>
      <c r="B496" s="109" t="s">
        <v>3121</v>
      </c>
      <c r="C496" s="110">
        <v>2012.48</v>
      </c>
      <c r="D496" s="111" t="s">
        <v>108</v>
      </c>
      <c r="E496" s="111" t="s">
        <v>2949</v>
      </c>
      <c r="F496" s="112" t="s">
        <v>3000</v>
      </c>
      <c r="G496" s="129" t="s">
        <v>3258</v>
      </c>
      <c r="H496" s="109" t="s">
        <v>3236</v>
      </c>
      <c r="I496" s="111" t="s">
        <v>2950</v>
      </c>
    </row>
    <row r="497" spans="1:9" ht="39.950000000000003" customHeight="1" x14ac:dyDescent="0.25">
      <c r="A497" s="129" t="s">
        <v>3122</v>
      </c>
      <c r="B497" s="109" t="s">
        <v>3326</v>
      </c>
      <c r="C497" s="110">
        <v>8623.5</v>
      </c>
      <c r="D497" s="111" t="s">
        <v>1</v>
      </c>
      <c r="E497" s="111" t="s">
        <v>2949</v>
      </c>
      <c r="F497" s="112" t="s">
        <v>3000</v>
      </c>
      <c r="G497" s="129" t="s">
        <v>3258</v>
      </c>
      <c r="H497" s="109" t="s">
        <v>3236</v>
      </c>
      <c r="I497" s="111" t="s">
        <v>2950</v>
      </c>
    </row>
    <row r="498" spans="1:9" ht="39.950000000000003" customHeight="1" x14ac:dyDescent="0.25">
      <c r="A498" s="129" t="s">
        <v>4325</v>
      </c>
      <c r="B498" s="109" t="s">
        <v>3327</v>
      </c>
      <c r="C498" s="110">
        <v>8623.2000000000007</v>
      </c>
      <c r="D498" s="111" t="s">
        <v>1</v>
      </c>
      <c r="E498" s="111" t="s">
        <v>2949</v>
      </c>
      <c r="F498" s="112" t="s">
        <v>3000</v>
      </c>
      <c r="G498" s="129" t="s">
        <v>3258</v>
      </c>
      <c r="H498" s="109" t="s">
        <v>3236</v>
      </c>
      <c r="I498" s="111" t="s">
        <v>2950</v>
      </c>
    </row>
    <row r="499" spans="1:9" ht="39.950000000000003" customHeight="1" x14ac:dyDescent="0.25">
      <c r="A499" s="129" t="s">
        <v>3123</v>
      </c>
      <c r="B499" s="109" t="s">
        <v>3328</v>
      </c>
      <c r="C499" s="110">
        <v>8623.5</v>
      </c>
      <c r="D499" s="111" t="s">
        <v>1</v>
      </c>
      <c r="E499" s="111" t="s">
        <v>2949</v>
      </c>
      <c r="F499" s="112" t="s">
        <v>3000</v>
      </c>
      <c r="G499" s="129" t="s">
        <v>3258</v>
      </c>
      <c r="H499" s="109" t="s">
        <v>3236</v>
      </c>
      <c r="I499" s="111" t="s">
        <v>2950</v>
      </c>
    </row>
    <row r="500" spans="1:9" ht="39.950000000000003" customHeight="1" x14ac:dyDescent="0.25">
      <c r="A500" s="129" t="s">
        <v>4326</v>
      </c>
      <c r="B500" s="109" t="s">
        <v>3124</v>
      </c>
      <c r="C500" s="110">
        <v>8515.2000000000007</v>
      </c>
      <c r="D500" s="111" t="s">
        <v>1</v>
      </c>
      <c r="E500" s="111" t="s">
        <v>2949</v>
      </c>
      <c r="F500" s="112" t="s">
        <v>3000</v>
      </c>
      <c r="G500" s="129" t="s">
        <v>3258</v>
      </c>
      <c r="H500" s="109" t="s">
        <v>3236</v>
      </c>
      <c r="I500" s="111" t="s">
        <v>2950</v>
      </c>
    </row>
    <row r="501" spans="1:9" ht="39.950000000000003" customHeight="1" x14ac:dyDescent="0.25">
      <c r="A501" s="129" t="s">
        <v>3125</v>
      </c>
      <c r="B501" s="109" t="s">
        <v>3126</v>
      </c>
      <c r="C501" s="110">
        <v>750.36</v>
      </c>
      <c r="D501" s="111" t="s">
        <v>108</v>
      </c>
      <c r="E501" s="111" t="s">
        <v>2949</v>
      </c>
      <c r="F501" s="112" t="s">
        <v>3000</v>
      </c>
      <c r="G501" s="129" t="s">
        <v>3258</v>
      </c>
      <c r="H501" s="109" t="s">
        <v>3236</v>
      </c>
      <c r="I501" s="111" t="s">
        <v>2950</v>
      </c>
    </row>
    <row r="502" spans="1:9" ht="39.950000000000003" customHeight="1" x14ac:dyDescent="0.25">
      <c r="A502" s="129" t="s">
        <v>3127</v>
      </c>
      <c r="B502" s="109" t="s">
        <v>3128</v>
      </c>
      <c r="C502" s="110">
        <v>1947.64</v>
      </c>
      <c r="D502" s="111" t="s">
        <v>108</v>
      </c>
      <c r="E502" s="111" t="s">
        <v>2949</v>
      </c>
      <c r="F502" s="112" t="s">
        <v>3000</v>
      </c>
      <c r="G502" s="129" t="s">
        <v>3258</v>
      </c>
      <c r="H502" s="109" t="s">
        <v>3236</v>
      </c>
      <c r="I502" s="111" t="s">
        <v>2950</v>
      </c>
    </row>
    <row r="503" spans="1:9" ht="39.950000000000003" customHeight="1" x14ac:dyDescent="0.25">
      <c r="A503" s="129" t="s">
        <v>3129</v>
      </c>
      <c r="B503" s="109" t="s">
        <v>11560</v>
      </c>
      <c r="C503" s="110">
        <v>1567.52</v>
      </c>
      <c r="D503" s="111" t="s">
        <v>108</v>
      </c>
      <c r="E503" s="111" t="s">
        <v>2949</v>
      </c>
      <c r="F503" s="112" t="s">
        <v>3000</v>
      </c>
      <c r="G503" s="129" t="s">
        <v>3258</v>
      </c>
      <c r="H503" s="109" t="s">
        <v>3236</v>
      </c>
      <c r="I503" s="111" t="s">
        <v>2950</v>
      </c>
    </row>
    <row r="504" spans="1:9" ht="39.950000000000003" customHeight="1" x14ac:dyDescent="0.25">
      <c r="A504" s="129" t="s">
        <v>3130</v>
      </c>
      <c r="B504" s="109" t="s">
        <v>3336</v>
      </c>
      <c r="C504" s="110">
        <v>1126.8800000000001</v>
      </c>
      <c r="D504" s="111" t="s">
        <v>108</v>
      </c>
      <c r="E504" s="111" t="s">
        <v>2949</v>
      </c>
      <c r="F504" s="112" t="s">
        <v>3000</v>
      </c>
      <c r="G504" s="129" t="s">
        <v>3258</v>
      </c>
      <c r="H504" s="109" t="s">
        <v>3236</v>
      </c>
      <c r="I504" s="111" t="s">
        <v>2950</v>
      </c>
    </row>
    <row r="505" spans="1:9" ht="39.950000000000003" customHeight="1" x14ac:dyDescent="0.25">
      <c r="A505" s="129" t="s">
        <v>3131</v>
      </c>
      <c r="B505" s="109" t="s">
        <v>3337</v>
      </c>
      <c r="C505" s="110">
        <v>1126.8800000000001</v>
      </c>
      <c r="D505" s="111" t="s">
        <v>108</v>
      </c>
      <c r="E505" s="111" t="s">
        <v>2949</v>
      </c>
      <c r="F505" s="112" t="s">
        <v>3000</v>
      </c>
      <c r="G505" s="129" t="s">
        <v>3258</v>
      </c>
      <c r="H505" s="109" t="s">
        <v>3236</v>
      </c>
      <c r="I505" s="111" t="s">
        <v>2950</v>
      </c>
    </row>
    <row r="506" spans="1:9" ht="39.950000000000003" customHeight="1" x14ac:dyDescent="0.25">
      <c r="A506" s="129" t="s">
        <v>3132</v>
      </c>
      <c r="B506" s="109" t="s">
        <v>3338</v>
      </c>
      <c r="C506" s="110">
        <v>1355.8</v>
      </c>
      <c r="D506" s="111" t="s">
        <v>108</v>
      </c>
      <c r="E506" s="111" t="s">
        <v>2949</v>
      </c>
      <c r="F506" s="112" t="s">
        <v>3000</v>
      </c>
      <c r="G506" s="129" t="s">
        <v>3258</v>
      </c>
      <c r="H506" s="109" t="s">
        <v>3236</v>
      </c>
      <c r="I506" s="111" t="s">
        <v>2950</v>
      </c>
    </row>
    <row r="507" spans="1:9" ht="39.950000000000003" customHeight="1" x14ac:dyDescent="0.25">
      <c r="A507" s="129" t="s">
        <v>3133</v>
      </c>
      <c r="B507" s="109" t="s">
        <v>3134</v>
      </c>
      <c r="C507" s="110">
        <v>1653.8</v>
      </c>
      <c r="D507" s="111" t="s">
        <v>108</v>
      </c>
      <c r="E507" s="111" t="s">
        <v>2946</v>
      </c>
      <c r="F507" s="112" t="s">
        <v>2947</v>
      </c>
      <c r="G507" s="129" t="s">
        <v>3258</v>
      </c>
      <c r="H507" s="109" t="s">
        <v>3236</v>
      </c>
      <c r="I507" s="111" t="s">
        <v>2951</v>
      </c>
    </row>
    <row r="508" spans="1:9" ht="39.950000000000003" customHeight="1" x14ac:dyDescent="0.25">
      <c r="A508" s="129" t="s">
        <v>3217</v>
      </c>
      <c r="B508" s="109" t="s">
        <v>3343</v>
      </c>
      <c r="C508" s="110">
        <v>2966.76</v>
      </c>
      <c r="D508" s="111" t="s">
        <v>108</v>
      </c>
      <c r="E508" s="111" t="s">
        <v>2949</v>
      </c>
      <c r="F508" s="112" t="s">
        <v>3000</v>
      </c>
      <c r="G508" s="129" t="s">
        <v>3258</v>
      </c>
      <c r="H508" s="109" t="s">
        <v>3236</v>
      </c>
      <c r="I508" s="111" t="s">
        <v>2950</v>
      </c>
    </row>
    <row r="509" spans="1:9" ht="39.950000000000003" customHeight="1" x14ac:dyDescent="0.25">
      <c r="A509" s="129" t="s">
        <v>3135</v>
      </c>
      <c r="B509" s="109" t="s">
        <v>3344</v>
      </c>
      <c r="C509" s="110">
        <v>2103.36</v>
      </c>
      <c r="D509" s="111" t="s">
        <v>108</v>
      </c>
      <c r="E509" s="111" t="s">
        <v>2949</v>
      </c>
      <c r="F509" s="112" t="s">
        <v>3000</v>
      </c>
      <c r="G509" s="129" t="s">
        <v>3258</v>
      </c>
      <c r="H509" s="109" t="s">
        <v>3236</v>
      </c>
      <c r="I509" s="111" t="s">
        <v>2950</v>
      </c>
    </row>
    <row r="510" spans="1:9" ht="39.950000000000003" customHeight="1" x14ac:dyDescent="0.25">
      <c r="A510" s="129" t="s">
        <v>3136</v>
      </c>
      <c r="B510" s="109" t="s">
        <v>3345</v>
      </c>
      <c r="C510" s="110">
        <v>1262.44</v>
      </c>
      <c r="D510" s="111" t="s">
        <v>108</v>
      </c>
      <c r="E510" s="111" t="s">
        <v>2949</v>
      </c>
      <c r="F510" s="112" t="s">
        <v>3000</v>
      </c>
      <c r="G510" s="129" t="s">
        <v>3258</v>
      </c>
      <c r="H510" s="109" t="s">
        <v>3236</v>
      </c>
      <c r="I510" s="111" t="s">
        <v>2950</v>
      </c>
    </row>
    <row r="511" spans="1:9" ht="39.950000000000003" customHeight="1" x14ac:dyDescent="0.25">
      <c r="A511" s="129" t="s">
        <v>3137</v>
      </c>
      <c r="B511" s="109" t="s">
        <v>3346</v>
      </c>
      <c r="C511" s="110">
        <v>1024.92</v>
      </c>
      <c r="D511" s="111" t="s">
        <v>108</v>
      </c>
      <c r="E511" s="111" t="s">
        <v>2949</v>
      </c>
      <c r="F511" s="112" t="s">
        <v>3000</v>
      </c>
      <c r="G511" s="129" t="s">
        <v>3258</v>
      </c>
      <c r="H511" s="109" t="s">
        <v>3236</v>
      </c>
      <c r="I511" s="111" t="s">
        <v>2950</v>
      </c>
    </row>
    <row r="512" spans="1:9" ht="39.950000000000003" customHeight="1" x14ac:dyDescent="0.25">
      <c r="A512" s="129" t="s">
        <v>3138</v>
      </c>
      <c r="B512" s="109" t="s">
        <v>3139</v>
      </c>
      <c r="C512" s="110">
        <v>1509.36</v>
      </c>
      <c r="D512" s="111" t="s">
        <v>1</v>
      </c>
      <c r="E512" s="111" t="s">
        <v>2949</v>
      </c>
      <c r="F512" s="112" t="s">
        <v>3000</v>
      </c>
      <c r="G512" s="129" t="s">
        <v>3258</v>
      </c>
      <c r="H512" s="109" t="s">
        <v>3236</v>
      </c>
      <c r="I512" s="111" t="s">
        <v>2950</v>
      </c>
    </row>
    <row r="513" spans="1:9" ht="39.950000000000003" customHeight="1" x14ac:dyDescent="0.25">
      <c r="A513" s="129" t="s">
        <v>3140</v>
      </c>
      <c r="B513" s="109" t="s">
        <v>3347</v>
      </c>
      <c r="C513" s="110">
        <v>2103.36</v>
      </c>
      <c r="D513" s="111" t="s">
        <v>108</v>
      </c>
      <c r="E513" s="111" t="s">
        <v>2949</v>
      </c>
      <c r="F513" s="112" t="s">
        <v>3000</v>
      </c>
      <c r="G513" s="129" t="s">
        <v>3258</v>
      </c>
      <c r="H513" s="109" t="s">
        <v>3236</v>
      </c>
      <c r="I513" s="111" t="s">
        <v>2950</v>
      </c>
    </row>
    <row r="514" spans="1:9" ht="39.950000000000003" customHeight="1" x14ac:dyDescent="0.25">
      <c r="A514" s="129" t="s">
        <v>3141</v>
      </c>
      <c r="B514" s="109" t="s">
        <v>11419</v>
      </c>
      <c r="C514" s="110">
        <v>10522</v>
      </c>
      <c r="D514" s="111" t="s">
        <v>1</v>
      </c>
      <c r="E514" s="111" t="s">
        <v>2949</v>
      </c>
      <c r="F514" s="112" t="s">
        <v>3000</v>
      </c>
      <c r="G514" s="129" t="s">
        <v>3258</v>
      </c>
      <c r="H514" s="109" t="s">
        <v>3236</v>
      </c>
      <c r="I514" s="111" t="s">
        <v>2950</v>
      </c>
    </row>
    <row r="515" spans="1:9" ht="39.950000000000003" customHeight="1" x14ac:dyDescent="0.25">
      <c r="A515" s="129" t="s">
        <v>3142</v>
      </c>
      <c r="B515" s="109" t="s">
        <v>3143</v>
      </c>
      <c r="C515" s="110">
        <v>12295.11</v>
      </c>
      <c r="D515" s="111" t="s">
        <v>1</v>
      </c>
      <c r="E515" s="111" t="s">
        <v>2949</v>
      </c>
      <c r="F515" s="112" t="s">
        <v>3000</v>
      </c>
      <c r="G515" s="129" t="s">
        <v>3258</v>
      </c>
      <c r="H515" s="109" t="s">
        <v>3236</v>
      </c>
      <c r="I515" s="111" t="s">
        <v>2950</v>
      </c>
    </row>
    <row r="516" spans="1:9" ht="39.950000000000003" customHeight="1" x14ac:dyDescent="0.25">
      <c r="A516" s="129" t="s">
        <v>402</v>
      </c>
      <c r="B516" s="109" t="s">
        <v>403</v>
      </c>
      <c r="C516" s="110">
        <v>126</v>
      </c>
      <c r="D516" s="111" t="s">
        <v>108</v>
      </c>
      <c r="E516" s="111" t="s">
        <v>3146</v>
      </c>
      <c r="F516" s="112" t="s">
        <v>3099</v>
      </c>
      <c r="G516" s="129" t="s">
        <v>3264</v>
      </c>
      <c r="H516" s="109" t="s">
        <v>3098</v>
      </c>
      <c r="I516" s="111" t="s">
        <v>2948</v>
      </c>
    </row>
    <row r="517" spans="1:9" ht="39.950000000000003" customHeight="1" x14ac:dyDescent="0.25">
      <c r="A517" s="129" t="s">
        <v>404</v>
      </c>
      <c r="B517" s="109" t="s">
        <v>3100</v>
      </c>
      <c r="C517" s="110">
        <v>45.45</v>
      </c>
      <c r="D517" s="111" t="s">
        <v>108</v>
      </c>
      <c r="E517" s="111" t="s">
        <v>3146</v>
      </c>
      <c r="F517" s="112" t="s">
        <v>3099</v>
      </c>
      <c r="G517" s="129" t="s">
        <v>3264</v>
      </c>
      <c r="H517" s="109" t="s">
        <v>3098</v>
      </c>
      <c r="I517" s="111" t="s">
        <v>2948</v>
      </c>
    </row>
    <row r="518" spans="1:9" ht="39.950000000000003" customHeight="1" x14ac:dyDescent="0.25">
      <c r="A518" s="129" t="s">
        <v>11568</v>
      </c>
      <c r="B518" s="109" t="s">
        <v>11420</v>
      </c>
      <c r="C518" s="110">
        <v>750</v>
      </c>
      <c r="D518" s="111" t="s">
        <v>108</v>
      </c>
      <c r="E518" s="111" t="s">
        <v>2993</v>
      </c>
      <c r="F518" s="112" t="s">
        <v>2947</v>
      </c>
      <c r="G518" s="129" t="s">
        <v>11574</v>
      </c>
      <c r="H518" s="109" t="s">
        <v>11561</v>
      </c>
      <c r="I518" s="111" t="s">
        <v>2951</v>
      </c>
    </row>
    <row r="519" spans="1:9" ht="39.950000000000003" customHeight="1" x14ac:dyDescent="0.25">
      <c r="A519" s="129" t="s">
        <v>11421</v>
      </c>
      <c r="B519" s="109" t="s">
        <v>11422</v>
      </c>
      <c r="C519" s="110">
        <v>750</v>
      </c>
      <c r="D519" s="111" t="s">
        <v>108</v>
      </c>
      <c r="E519" s="111" t="s">
        <v>2993</v>
      </c>
      <c r="F519" s="112" t="s">
        <v>2947</v>
      </c>
      <c r="G519" s="129" t="s">
        <v>11574</v>
      </c>
      <c r="H519" s="109" t="s">
        <v>11561</v>
      </c>
      <c r="I519" s="111" t="s">
        <v>2951</v>
      </c>
    </row>
    <row r="520" spans="1:9" ht="39.950000000000003" customHeight="1" x14ac:dyDescent="0.25">
      <c r="A520" s="129" t="s">
        <v>11423</v>
      </c>
      <c r="B520" s="109" t="s">
        <v>11424</v>
      </c>
      <c r="C520" s="110">
        <v>787.5</v>
      </c>
      <c r="D520" s="111" t="s">
        <v>108</v>
      </c>
      <c r="E520" s="111" t="s">
        <v>2993</v>
      </c>
      <c r="F520" s="112" t="s">
        <v>2947</v>
      </c>
      <c r="G520" s="129" t="s">
        <v>11574</v>
      </c>
      <c r="H520" s="109" t="s">
        <v>11561</v>
      </c>
      <c r="I520" s="111" t="s">
        <v>2951</v>
      </c>
    </row>
    <row r="521" spans="1:9" ht="39.950000000000003" customHeight="1" x14ac:dyDescent="0.25">
      <c r="A521" s="129" t="s">
        <v>11425</v>
      </c>
      <c r="B521" s="109" t="s">
        <v>11426</v>
      </c>
      <c r="C521" s="110">
        <v>1050</v>
      </c>
      <c r="D521" s="111" t="s">
        <v>108</v>
      </c>
      <c r="E521" s="111" t="s">
        <v>2993</v>
      </c>
      <c r="F521" s="112" t="s">
        <v>2947</v>
      </c>
      <c r="G521" s="129" t="s">
        <v>11574</v>
      </c>
      <c r="H521" s="109" t="s">
        <v>11561</v>
      </c>
      <c r="I521" s="111" t="s">
        <v>2951</v>
      </c>
    </row>
    <row r="522" spans="1:9" ht="39.950000000000003" customHeight="1" x14ac:dyDescent="0.25">
      <c r="A522" s="129" t="s">
        <v>11427</v>
      </c>
      <c r="B522" s="109" t="s">
        <v>11428</v>
      </c>
      <c r="C522" s="110">
        <v>1650</v>
      </c>
      <c r="D522" s="111" t="s">
        <v>108</v>
      </c>
      <c r="E522" s="111" t="s">
        <v>2993</v>
      </c>
      <c r="F522" s="112" t="s">
        <v>2947</v>
      </c>
      <c r="G522" s="129" t="s">
        <v>11574</v>
      </c>
      <c r="H522" s="109" t="s">
        <v>11561</v>
      </c>
      <c r="I522" s="111" t="s">
        <v>2951</v>
      </c>
    </row>
    <row r="523" spans="1:9" ht="39.950000000000003" customHeight="1" x14ac:dyDescent="0.25">
      <c r="A523" s="129" t="s">
        <v>11429</v>
      </c>
      <c r="B523" s="109" t="s">
        <v>11430</v>
      </c>
      <c r="C523" s="110">
        <v>787.5</v>
      </c>
      <c r="D523" s="111" t="s">
        <v>108</v>
      </c>
      <c r="E523" s="111" t="s">
        <v>2993</v>
      </c>
      <c r="F523" s="112" t="s">
        <v>2947</v>
      </c>
      <c r="G523" s="129" t="s">
        <v>11574</v>
      </c>
      <c r="H523" s="109" t="s">
        <v>11561</v>
      </c>
      <c r="I523" s="111" t="s">
        <v>2951</v>
      </c>
    </row>
    <row r="524" spans="1:9" ht="39.950000000000003" customHeight="1" x14ac:dyDescent="0.25">
      <c r="A524" s="129" t="s">
        <v>11431</v>
      </c>
      <c r="B524" s="109" t="s">
        <v>11432</v>
      </c>
      <c r="C524" s="110">
        <v>1050</v>
      </c>
      <c r="D524" s="111" t="s">
        <v>108</v>
      </c>
      <c r="E524" s="111" t="s">
        <v>2993</v>
      </c>
      <c r="F524" s="112" t="s">
        <v>2947</v>
      </c>
      <c r="G524" s="129" t="s">
        <v>11574</v>
      </c>
      <c r="H524" s="109" t="s">
        <v>11561</v>
      </c>
      <c r="I524" s="111" t="s">
        <v>2951</v>
      </c>
    </row>
    <row r="525" spans="1:9" ht="39.950000000000003" customHeight="1" x14ac:dyDescent="0.25">
      <c r="A525" s="129" t="s">
        <v>11433</v>
      </c>
      <c r="B525" s="109" t="s">
        <v>11434</v>
      </c>
      <c r="C525" s="110">
        <v>1650</v>
      </c>
      <c r="D525" s="111" t="s">
        <v>108</v>
      </c>
      <c r="E525" s="111" t="s">
        <v>2993</v>
      </c>
      <c r="F525" s="112" t="s">
        <v>2947</v>
      </c>
      <c r="G525" s="129" t="s">
        <v>11574</v>
      </c>
      <c r="H525" s="109" t="s">
        <v>11561</v>
      </c>
      <c r="I525" s="111" t="s">
        <v>2951</v>
      </c>
    </row>
    <row r="526" spans="1:9" ht="39.950000000000003" customHeight="1" x14ac:dyDescent="0.25">
      <c r="A526" s="129" t="s">
        <v>11435</v>
      </c>
      <c r="B526" s="109" t="s">
        <v>11436</v>
      </c>
      <c r="C526" s="110">
        <v>787.5</v>
      </c>
      <c r="D526" s="111" t="s">
        <v>108</v>
      </c>
      <c r="E526" s="111" t="s">
        <v>2993</v>
      </c>
      <c r="F526" s="112" t="s">
        <v>2947</v>
      </c>
      <c r="G526" s="129" t="s">
        <v>11574</v>
      </c>
      <c r="H526" s="109" t="s">
        <v>11561</v>
      </c>
      <c r="I526" s="111" t="s">
        <v>2951</v>
      </c>
    </row>
    <row r="527" spans="1:9" ht="39.950000000000003" customHeight="1" x14ac:dyDescent="0.25">
      <c r="A527" s="129" t="s">
        <v>11437</v>
      </c>
      <c r="B527" s="109" t="s">
        <v>11438</v>
      </c>
      <c r="C527" s="110">
        <v>1050</v>
      </c>
      <c r="D527" s="111" t="s">
        <v>108</v>
      </c>
      <c r="E527" s="111" t="s">
        <v>2993</v>
      </c>
      <c r="F527" s="112" t="s">
        <v>2947</v>
      </c>
      <c r="G527" s="129" t="s">
        <v>11574</v>
      </c>
      <c r="H527" s="109" t="s">
        <v>11561</v>
      </c>
      <c r="I527" s="111" t="s">
        <v>2951</v>
      </c>
    </row>
    <row r="528" spans="1:9" ht="39.950000000000003" customHeight="1" x14ac:dyDescent="0.25">
      <c r="A528" s="129" t="s">
        <v>11439</v>
      </c>
      <c r="B528" s="109" t="s">
        <v>11440</v>
      </c>
      <c r="C528" s="110">
        <v>1650</v>
      </c>
      <c r="D528" s="111" t="s">
        <v>108</v>
      </c>
      <c r="E528" s="111" t="s">
        <v>2993</v>
      </c>
      <c r="F528" s="112" t="s">
        <v>2947</v>
      </c>
      <c r="G528" s="129" t="s">
        <v>11574</v>
      </c>
      <c r="H528" s="109" t="s">
        <v>11561</v>
      </c>
      <c r="I528" s="111" t="s">
        <v>2951</v>
      </c>
    </row>
    <row r="529" spans="1:9" ht="39.950000000000003" customHeight="1" x14ac:dyDescent="0.25">
      <c r="A529" s="129" t="s">
        <v>11441</v>
      </c>
      <c r="B529" s="109" t="s">
        <v>11442</v>
      </c>
      <c r="C529" s="110">
        <v>787.5</v>
      </c>
      <c r="D529" s="111" t="s">
        <v>108</v>
      </c>
      <c r="E529" s="111" t="s">
        <v>2993</v>
      </c>
      <c r="F529" s="112" t="s">
        <v>2947</v>
      </c>
      <c r="G529" s="129" t="s">
        <v>11574</v>
      </c>
      <c r="H529" s="109" t="s">
        <v>11561</v>
      </c>
      <c r="I529" s="111" t="s">
        <v>2951</v>
      </c>
    </row>
    <row r="530" spans="1:9" ht="39.950000000000003" customHeight="1" x14ac:dyDescent="0.25">
      <c r="A530" s="129" t="s">
        <v>11443</v>
      </c>
      <c r="B530" s="109" t="s">
        <v>11444</v>
      </c>
      <c r="C530" s="110">
        <v>1050</v>
      </c>
      <c r="D530" s="111" t="s">
        <v>108</v>
      </c>
      <c r="E530" s="111" t="s">
        <v>2993</v>
      </c>
      <c r="F530" s="112" t="s">
        <v>2947</v>
      </c>
      <c r="G530" s="129" t="s">
        <v>11574</v>
      </c>
      <c r="H530" s="109" t="s">
        <v>11561</v>
      </c>
      <c r="I530" s="111" t="s">
        <v>2951</v>
      </c>
    </row>
    <row r="531" spans="1:9" ht="39.950000000000003" customHeight="1" x14ac:dyDescent="0.25">
      <c r="A531" s="129" t="s">
        <v>11445</v>
      </c>
      <c r="B531" s="109" t="s">
        <v>11446</v>
      </c>
      <c r="C531" s="110">
        <v>1650</v>
      </c>
      <c r="D531" s="111" t="s">
        <v>108</v>
      </c>
      <c r="E531" s="111" t="s">
        <v>2993</v>
      </c>
      <c r="F531" s="112" t="s">
        <v>2947</v>
      </c>
      <c r="G531" s="129" t="s">
        <v>11574</v>
      </c>
      <c r="H531" s="109" t="s">
        <v>11561</v>
      </c>
      <c r="I531" s="111" t="s">
        <v>2951</v>
      </c>
    </row>
    <row r="532" spans="1:9" ht="39.950000000000003" customHeight="1" x14ac:dyDescent="0.25">
      <c r="A532" s="129" t="s">
        <v>11491</v>
      </c>
      <c r="B532" s="109" t="s">
        <v>11447</v>
      </c>
      <c r="C532" s="110">
        <v>13.13</v>
      </c>
      <c r="D532" s="111" t="s">
        <v>108</v>
      </c>
      <c r="E532" s="111" t="s">
        <v>2993</v>
      </c>
      <c r="F532" s="112" t="s">
        <v>2947</v>
      </c>
      <c r="G532" s="129" t="s">
        <v>11574</v>
      </c>
      <c r="H532" s="109" t="s">
        <v>11561</v>
      </c>
      <c r="I532" s="111" t="s">
        <v>2951</v>
      </c>
    </row>
    <row r="533" spans="1:9" ht="39.950000000000003" customHeight="1" x14ac:dyDescent="0.25">
      <c r="A533" s="129" t="s">
        <v>11448</v>
      </c>
      <c r="B533" s="109" t="s">
        <v>11449</v>
      </c>
      <c r="C533" s="110">
        <v>787.5</v>
      </c>
      <c r="D533" s="111" t="s">
        <v>108</v>
      </c>
      <c r="E533" s="111" t="s">
        <v>2993</v>
      </c>
      <c r="F533" s="112" t="s">
        <v>2947</v>
      </c>
      <c r="G533" s="129" t="s">
        <v>11574</v>
      </c>
      <c r="H533" s="109" t="s">
        <v>11561</v>
      </c>
      <c r="I533" s="111" t="s">
        <v>2951</v>
      </c>
    </row>
    <row r="534" spans="1:9" ht="39.950000000000003" customHeight="1" x14ac:dyDescent="0.25">
      <c r="A534" s="129" t="s">
        <v>11450</v>
      </c>
      <c r="B534" s="109" t="s">
        <v>11451</v>
      </c>
      <c r="C534" s="110">
        <v>1050</v>
      </c>
      <c r="D534" s="111" t="s">
        <v>108</v>
      </c>
      <c r="E534" s="111" t="s">
        <v>2993</v>
      </c>
      <c r="F534" s="112" t="s">
        <v>2947</v>
      </c>
      <c r="G534" s="129" t="s">
        <v>11574</v>
      </c>
      <c r="H534" s="109" t="s">
        <v>11561</v>
      </c>
      <c r="I534" s="111" t="s">
        <v>2951</v>
      </c>
    </row>
    <row r="535" spans="1:9" ht="39.950000000000003" customHeight="1" x14ac:dyDescent="0.25">
      <c r="A535" s="129" t="s">
        <v>11452</v>
      </c>
      <c r="B535" s="109" t="s">
        <v>11453</v>
      </c>
      <c r="C535" s="110">
        <v>1650</v>
      </c>
      <c r="D535" s="111" t="s">
        <v>108</v>
      </c>
      <c r="E535" s="111" t="s">
        <v>2993</v>
      </c>
      <c r="F535" s="112" t="s">
        <v>2947</v>
      </c>
      <c r="G535" s="129" t="s">
        <v>11574</v>
      </c>
      <c r="H535" s="109" t="s">
        <v>11561</v>
      </c>
      <c r="I535" s="111" t="s">
        <v>2951</v>
      </c>
    </row>
    <row r="536" spans="1:9" ht="39.950000000000003" customHeight="1" x14ac:dyDescent="0.25">
      <c r="A536" s="129" t="s">
        <v>11454</v>
      </c>
      <c r="B536" s="109" t="s">
        <v>11455</v>
      </c>
      <c r="C536" s="110">
        <v>787.5</v>
      </c>
      <c r="D536" s="111" t="s">
        <v>108</v>
      </c>
      <c r="E536" s="111" t="s">
        <v>2993</v>
      </c>
      <c r="F536" s="112" t="s">
        <v>2947</v>
      </c>
      <c r="G536" s="129" t="s">
        <v>11574</v>
      </c>
      <c r="H536" s="109" t="s">
        <v>11561</v>
      </c>
      <c r="I536" s="111" t="s">
        <v>2951</v>
      </c>
    </row>
    <row r="537" spans="1:9" ht="39.950000000000003" customHeight="1" x14ac:dyDescent="0.25">
      <c r="A537" s="129" t="s">
        <v>11456</v>
      </c>
      <c r="B537" s="109" t="s">
        <v>11457</v>
      </c>
      <c r="C537" s="110">
        <v>1050</v>
      </c>
      <c r="D537" s="111" t="s">
        <v>108</v>
      </c>
      <c r="E537" s="111" t="s">
        <v>2993</v>
      </c>
      <c r="F537" s="112" t="s">
        <v>2947</v>
      </c>
      <c r="G537" s="129" t="s">
        <v>11574</v>
      </c>
      <c r="H537" s="109" t="s">
        <v>11561</v>
      </c>
      <c r="I537" s="111" t="s">
        <v>2951</v>
      </c>
    </row>
    <row r="538" spans="1:9" ht="39.950000000000003" customHeight="1" x14ac:dyDescent="0.25">
      <c r="A538" s="129" t="s">
        <v>11458</v>
      </c>
      <c r="B538" s="109" t="s">
        <v>11459</v>
      </c>
      <c r="C538" s="110">
        <v>1650</v>
      </c>
      <c r="D538" s="111" t="s">
        <v>108</v>
      </c>
      <c r="E538" s="111" t="s">
        <v>2993</v>
      </c>
      <c r="F538" s="112" t="s">
        <v>2947</v>
      </c>
      <c r="G538" s="129" t="s">
        <v>11574</v>
      </c>
      <c r="H538" s="109" t="s">
        <v>11561</v>
      </c>
      <c r="I538" s="111" t="s">
        <v>2951</v>
      </c>
    </row>
    <row r="539" spans="1:9" ht="39.950000000000003" customHeight="1" x14ac:dyDescent="0.25">
      <c r="A539" s="129" t="s">
        <v>11460</v>
      </c>
      <c r="B539" s="109" t="s">
        <v>11461</v>
      </c>
      <c r="C539" s="110">
        <v>787.5</v>
      </c>
      <c r="D539" s="111" t="s">
        <v>108</v>
      </c>
      <c r="E539" s="111" t="s">
        <v>2993</v>
      </c>
      <c r="F539" s="112" t="s">
        <v>2947</v>
      </c>
      <c r="G539" s="129" t="s">
        <v>11574</v>
      </c>
      <c r="H539" s="109" t="s">
        <v>11561</v>
      </c>
      <c r="I539" s="111" t="s">
        <v>2951</v>
      </c>
    </row>
    <row r="540" spans="1:9" ht="39.950000000000003" customHeight="1" x14ac:dyDescent="0.25">
      <c r="A540" s="129" t="s">
        <v>11462</v>
      </c>
      <c r="B540" s="109" t="s">
        <v>11463</v>
      </c>
      <c r="C540" s="110">
        <v>1050</v>
      </c>
      <c r="D540" s="111" t="s">
        <v>108</v>
      </c>
      <c r="E540" s="111" t="s">
        <v>2993</v>
      </c>
      <c r="F540" s="112" t="s">
        <v>2947</v>
      </c>
      <c r="G540" s="129" t="s">
        <v>11574</v>
      </c>
      <c r="H540" s="109" t="s">
        <v>11561</v>
      </c>
      <c r="I540" s="111" t="s">
        <v>2951</v>
      </c>
    </row>
    <row r="541" spans="1:9" ht="39.950000000000003" customHeight="1" x14ac:dyDescent="0.25">
      <c r="A541" s="129" t="s">
        <v>11464</v>
      </c>
      <c r="B541" s="109" t="s">
        <v>11465</v>
      </c>
      <c r="C541" s="110">
        <v>1650</v>
      </c>
      <c r="D541" s="111" t="s">
        <v>108</v>
      </c>
      <c r="E541" s="111" t="s">
        <v>2993</v>
      </c>
      <c r="F541" s="112" t="s">
        <v>2947</v>
      </c>
      <c r="G541" s="129" t="s">
        <v>11574</v>
      </c>
      <c r="H541" s="109" t="s">
        <v>11561</v>
      </c>
      <c r="I541" s="111" t="s">
        <v>2951</v>
      </c>
    </row>
    <row r="542" spans="1:9" ht="39.950000000000003" customHeight="1" x14ac:dyDescent="0.25">
      <c r="A542" s="129" t="s">
        <v>11466</v>
      </c>
      <c r="B542" s="109" t="s">
        <v>11467</v>
      </c>
      <c r="C542" s="110">
        <v>787.5</v>
      </c>
      <c r="D542" s="111" t="s">
        <v>108</v>
      </c>
      <c r="E542" s="111" t="s">
        <v>2993</v>
      </c>
      <c r="F542" s="112" t="s">
        <v>2947</v>
      </c>
      <c r="G542" s="129" t="s">
        <v>11574</v>
      </c>
      <c r="H542" s="109" t="s">
        <v>11561</v>
      </c>
      <c r="I542" s="111" t="s">
        <v>2951</v>
      </c>
    </row>
    <row r="543" spans="1:9" ht="39.950000000000003" customHeight="1" x14ac:dyDescent="0.25">
      <c r="A543" s="129" t="s">
        <v>11468</v>
      </c>
      <c r="B543" s="109" t="s">
        <v>11469</v>
      </c>
      <c r="C543" s="110">
        <v>1050</v>
      </c>
      <c r="D543" s="111" t="s">
        <v>108</v>
      </c>
      <c r="E543" s="111" t="s">
        <v>2993</v>
      </c>
      <c r="F543" s="112" t="s">
        <v>2947</v>
      </c>
      <c r="G543" s="129" t="s">
        <v>11574</v>
      </c>
      <c r="H543" s="109" t="s">
        <v>11561</v>
      </c>
      <c r="I543" s="111" t="s">
        <v>2951</v>
      </c>
    </row>
    <row r="544" spans="1:9" ht="39.950000000000003" customHeight="1" x14ac:dyDescent="0.25">
      <c r="A544" s="129" t="s">
        <v>11470</v>
      </c>
      <c r="B544" s="109" t="s">
        <v>11471</v>
      </c>
      <c r="C544" s="110">
        <v>1650</v>
      </c>
      <c r="D544" s="111" t="s">
        <v>108</v>
      </c>
      <c r="E544" s="111" t="s">
        <v>2993</v>
      </c>
      <c r="F544" s="112" t="s">
        <v>2947</v>
      </c>
      <c r="G544" s="129" t="s">
        <v>11574</v>
      </c>
      <c r="H544" s="109" t="s">
        <v>11561</v>
      </c>
      <c r="I544" s="111" t="s">
        <v>2951</v>
      </c>
    </row>
    <row r="545" spans="1:9" ht="39.950000000000003" customHeight="1" x14ac:dyDescent="0.25">
      <c r="A545" s="129" t="s">
        <v>11472</v>
      </c>
      <c r="B545" s="109" t="s">
        <v>11562</v>
      </c>
      <c r="C545" s="110">
        <v>6750</v>
      </c>
      <c r="D545" s="111" t="s">
        <v>108</v>
      </c>
      <c r="E545" s="111" t="s">
        <v>2993</v>
      </c>
      <c r="F545" s="112" t="s">
        <v>2947</v>
      </c>
      <c r="G545" s="129" t="s">
        <v>11574</v>
      </c>
      <c r="H545" s="109" t="s">
        <v>11561</v>
      </c>
      <c r="I545" s="111" t="s">
        <v>2951</v>
      </c>
    </row>
    <row r="546" spans="1:9" ht="39.950000000000003" customHeight="1" x14ac:dyDescent="0.25">
      <c r="A546" s="129" t="s">
        <v>11473</v>
      </c>
      <c r="B546" s="109" t="s">
        <v>11563</v>
      </c>
      <c r="C546" s="110">
        <v>22511.25</v>
      </c>
      <c r="D546" s="111" t="s">
        <v>108</v>
      </c>
      <c r="E546" s="111" t="s">
        <v>2993</v>
      </c>
      <c r="F546" s="112" t="s">
        <v>2947</v>
      </c>
      <c r="G546" s="129" t="s">
        <v>11574</v>
      </c>
      <c r="H546" s="109" t="s">
        <v>11561</v>
      </c>
      <c r="I546" s="111" t="s">
        <v>2951</v>
      </c>
    </row>
    <row r="547" spans="1:9" ht="39.950000000000003" customHeight="1" x14ac:dyDescent="0.25">
      <c r="A547" s="129" t="s">
        <v>3172</v>
      </c>
      <c r="B547" s="109" t="s">
        <v>3173</v>
      </c>
      <c r="C547" s="110">
        <v>6000</v>
      </c>
      <c r="D547" s="111" t="s">
        <v>108</v>
      </c>
      <c r="E547" s="111" t="s">
        <v>2949</v>
      </c>
      <c r="F547" s="112" t="s">
        <v>3000</v>
      </c>
      <c r="G547" s="129" t="s">
        <v>3261</v>
      </c>
      <c r="H547" s="109" t="s">
        <v>11561</v>
      </c>
      <c r="I547" s="111" t="s">
        <v>2950</v>
      </c>
    </row>
    <row r="548" spans="1:9" ht="39.950000000000003" customHeight="1" x14ac:dyDescent="0.25">
      <c r="A548" s="129" t="s">
        <v>3205</v>
      </c>
      <c r="B548" s="109" t="s">
        <v>3334</v>
      </c>
      <c r="C548" s="110">
        <v>2976</v>
      </c>
      <c r="D548" s="111" t="s">
        <v>108</v>
      </c>
      <c r="E548" s="111" t="s">
        <v>2949</v>
      </c>
      <c r="F548" s="112" t="s">
        <v>3000</v>
      </c>
      <c r="G548" s="129" t="s">
        <v>3261</v>
      </c>
      <c r="H548" s="109" t="s">
        <v>11561</v>
      </c>
      <c r="I548" s="111" t="s">
        <v>2950</v>
      </c>
    </row>
    <row r="549" spans="1:9" ht="39.950000000000003" customHeight="1" x14ac:dyDescent="0.25">
      <c r="A549" s="129" t="s">
        <v>11474</v>
      </c>
      <c r="B549" s="109" t="s">
        <v>11475</v>
      </c>
      <c r="C549" s="110">
        <v>65745.23</v>
      </c>
      <c r="D549" s="111" t="s">
        <v>108</v>
      </c>
      <c r="E549" s="111" t="s">
        <v>2949</v>
      </c>
      <c r="F549" s="112" t="s">
        <v>3000</v>
      </c>
      <c r="G549" s="129" t="s">
        <v>3261</v>
      </c>
      <c r="H549" s="109" t="s">
        <v>11561</v>
      </c>
      <c r="I549" s="111" t="s">
        <v>2950</v>
      </c>
    </row>
    <row r="550" spans="1:9" ht="39.950000000000003" customHeight="1" x14ac:dyDescent="0.25">
      <c r="A550" s="129" t="s">
        <v>11476</v>
      </c>
      <c r="B550" s="109" t="s">
        <v>11477</v>
      </c>
      <c r="C550" s="110">
        <v>9703.1299999999992</v>
      </c>
      <c r="D550" s="111" t="s">
        <v>108</v>
      </c>
      <c r="E550" s="111" t="s">
        <v>2949</v>
      </c>
      <c r="F550" s="112" t="s">
        <v>3000</v>
      </c>
      <c r="G550" s="129" t="s">
        <v>3261</v>
      </c>
      <c r="H550" s="109" t="s">
        <v>11561</v>
      </c>
      <c r="I550" s="111" t="s">
        <v>2950</v>
      </c>
    </row>
    <row r="551" spans="1:9" ht="39.950000000000003" customHeight="1" x14ac:dyDescent="0.25">
      <c r="A551" s="129" t="s">
        <v>11478</v>
      </c>
      <c r="B551" s="109" t="s">
        <v>11479</v>
      </c>
      <c r="C551" s="110">
        <v>6598.13</v>
      </c>
      <c r="D551" s="111" t="s">
        <v>108</v>
      </c>
      <c r="E551" s="111" t="s">
        <v>2949</v>
      </c>
      <c r="F551" s="112" t="s">
        <v>3000</v>
      </c>
      <c r="G551" s="129" t="s">
        <v>3261</v>
      </c>
      <c r="H551" s="109" t="s">
        <v>11561</v>
      </c>
      <c r="I551" s="111" t="s">
        <v>2950</v>
      </c>
    </row>
    <row r="552" spans="1:9" ht="39.950000000000003" customHeight="1" x14ac:dyDescent="0.25">
      <c r="A552" s="129" t="s">
        <v>11480</v>
      </c>
      <c r="B552" s="109" t="s">
        <v>11481</v>
      </c>
      <c r="C552" s="110">
        <v>38812.5</v>
      </c>
      <c r="D552" s="111" t="s">
        <v>108</v>
      </c>
      <c r="E552" s="111" t="s">
        <v>2949</v>
      </c>
      <c r="F552" s="112" t="s">
        <v>3000</v>
      </c>
      <c r="G552" s="129" t="s">
        <v>3261</v>
      </c>
      <c r="H552" s="109" t="s">
        <v>11561</v>
      </c>
      <c r="I552" s="111" t="s">
        <v>2950</v>
      </c>
    </row>
    <row r="553" spans="1:9" ht="39.950000000000003" customHeight="1" x14ac:dyDescent="0.25">
      <c r="A553" s="129" t="s">
        <v>11482</v>
      </c>
      <c r="B553" s="109" t="s">
        <v>11475</v>
      </c>
      <c r="C553" s="110">
        <v>65745.23</v>
      </c>
      <c r="D553" s="111" t="s">
        <v>108</v>
      </c>
      <c r="E553" s="111" t="s">
        <v>2949</v>
      </c>
      <c r="F553" s="112" t="s">
        <v>3000</v>
      </c>
      <c r="G553" s="129" t="s">
        <v>3261</v>
      </c>
      <c r="H553" s="109" t="s">
        <v>11561</v>
      </c>
      <c r="I553" s="111" t="s">
        <v>2950</v>
      </c>
    </row>
    <row r="554" spans="1:9" ht="39.950000000000003" customHeight="1" x14ac:dyDescent="0.25">
      <c r="A554" s="129" t="s">
        <v>11569</v>
      </c>
      <c r="B554" s="109" t="s">
        <v>11564</v>
      </c>
      <c r="C554" s="110">
        <v>23975</v>
      </c>
      <c r="D554" s="111" t="s">
        <v>108</v>
      </c>
      <c r="E554" s="111" t="s">
        <v>2993</v>
      </c>
      <c r="F554" s="112" t="s">
        <v>3101</v>
      </c>
      <c r="G554" s="129" t="s">
        <v>11574</v>
      </c>
      <c r="H554" s="109" t="s">
        <v>11565</v>
      </c>
      <c r="I554" s="111" t="s">
        <v>2951</v>
      </c>
    </row>
    <row r="555" spans="1:9" ht="39.950000000000003" customHeight="1" x14ac:dyDescent="0.25">
      <c r="A555" s="129" t="s">
        <v>11570</v>
      </c>
      <c r="B555" s="109" t="s">
        <v>11566</v>
      </c>
      <c r="C555" s="110">
        <v>65.040000000000006</v>
      </c>
      <c r="D555" s="111" t="s">
        <v>1</v>
      </c>
      <c r="E555" s="111" t="s">
        <v>2993</v>
      </c>
      <c r="F555" s="112" t="s">
        <v>2999</v>
      </c>
      <c r="G555" s="129" t="s">
        <v>3267</v>
      </c>
      <c r="H555" s="109" t="s">
        <v>3244</v>
      </c>
      <c r="I555" s="111" t="s">
        <v>2951</v>
      </c>
    </row>
    <row r="556" spans="1:9" ht="39.950000000000003" customHeight="1" x14ac:dyDescent="0.25">
      <c r="A556" s="129" t="s">
        <v>11571</v>
      </c>
      <c r="B556" s="109" t="s">
        <v>11500</v>
      </c>
      <c r="C556" s="110">
        <v>35.479999999999997</v>
      </c>
      <c r="D556" s="111" t="s">
        <v>108</v>
      </c>
      <c r="E556" s="111" t="s">
        <v>2993</v>
      </c>
      <c r="F556" s="112" t="s">
        <v>2999</v>
      </c>
      <c r="G556" s="129" t="s">
        <v>3262</v>
      </c>
      <c r="H556" s="109" t="s">
        <v>3244</v>
      </c>
      <c r="I556" s="111" t="s">
        <v>2951</v>
      </c>
    </row>
    <row r="557" spans="1:9" ht="39.950000000000003" customHeight="1" x14ac:dyDescent="0.25">
      <c r="A557" s="129" t="s">
        <v>11567</v>
      </c>
      <c r="B557" s="109" t="s">
        <v>11501</v>
      </c>
      <c r="C557" s="110">
        <v>4316.3999999999996</v>
      </c>
      <c r="D557" s="111" t="s">
        <v>108</v>
      </c>
      <c r="E557" s="111" t="s">
        <v>2949</v>
      </c>
      <c r="F557" s="112" t="s">
        <v>3000</v>
      </c>
      <c r="G557" s="129" t="s">
        <v>3263</v>
      </c>
      <c r="H557" s="109" t="s">
        <v>3241</v>
      </c>
      <c r="I557" s="111" t="s">
        <v>2950</v>
      </c>
    </row>
    <row r="558" spans="1:9" s="125" customFormat="1" ht="39.950000000000003" customHeight="1" x14ac:dyDescent="0.25">
      <c r="A558" s="131" t="s">
        <v>11379</v>
      </c>
      <c r="B558" s="126" t="s">
        <v>11380</v>
      </c>
      <c r="C558" s="128">
        <v>21.8</v>
      </c>
      <c r="D558" s="127" t="s">
        <v>108</v>
      </c>
      <c r="E558" s="127" t="s">
        <v>2946</v>
      </c>
      <c r="F558" s="127" t="s">
        <v>11503</v>
      </c>
      <c r="G558" s="131" t="s">
        <v>3267</v>
      </c>
      <c r="H558" s="126" t="s">
        <v>11502</v>
      </c>
      <c r="I558" s="127" t="s">
        <v>2948</v>
      </c>
    </row>
  </sheetData>
  <sheetProtection algorithmName="SHA-512" hashValue="Qp6JzIUOunhrKYUqaoEd2CDjjbMT0AN7iL/vyJ+MFtEHRKuOYZ6E+DV1KdoZyr82AeIJwJU8QEH6dLJQbQxd2w==" saltValue="A5NBh7dU4NBuwneC2Pp9kg==" spinCount="100000" sheet="1" autoFilter="0"/>
  <autoFilter ref="A1:I558" xr:uid="{00000000-0009-0000-0000-000003000000}">
    <sortState xmlns:xlrd2="http://schemas.microsoft.com/office/spreadsheetml/2017/richdata2" ref="A2:I468">
      <sortCondition ref="A2:A468"/>
    </sortState>
  </autoFilter>
  <sortState xmlns:xlrd2="http://schemas.microsoft.com/office/spreadsheetml/2017/richdata2" ref="A2:I468">
    <sortCondition ref="A2:A468"/>
  </sortState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708"/>
  <sheetViews>
    <sheetView showGridLines="0" zoomScale="80" zoomScaleNormal="80" workbookViewId="0">
      <pane ySplit="1" topLeftCell="A2" activePane="bottomLeft" state="frozen"/>
      <selection pane="bottomLeft" activeCell="B5" sqref="B5"/>
    </sheetView>
  </sheetViews>
  <sheetFormatPr defaultRowHeight="12.75" x14ac:dyDescent="0.25"/>
  <cols>
    <col min="1" max="1" width="10.7109375" style="3" customWidth="1"/>
    <col min="2" max="2" width="80.7109375" style="7" customWidth="1"/>
    <col min="3" max="3" width="10.7109375" style="8" customWidth="1"/>
    <col min="4" max="4" width="35.7109375" style="9" customWidth="1"/>
    <col min="5" max="5" width="10.7109375" style="5" customWidth="1"/>
    <col min="6" max="16384" width="9.140625" style="6"/>
  </cols>
  <sheetData>
    <row r="1" spans="1:5" s="3" customFormat="1" ht="30" customHeight="1" x14ac:dyDescent="0.25">
      <c r="A1" s="10" t="s">
        <v>697</v>
      </c>
      <c r="B1" s="11" t="s">
        <v>414</v>
      </c>
      <c r="C1" s="10" t="s">
        <v>698</v>
      </c>
      <c r="D1" s="12" t="s">
        <v>2861</v>
      </c>
      <c r="E1" s="12" t="s">
        <v>3148</v>
      </c>
    </row>
    <row r="2" spans="1:5" s="4" customFormat="1" ht="30" customHeight="1" x14ac:dyDescent="0.25">
      <c r="A2" s="17">
        <v>7855532</v>
      </c>
      <c r="B2" s="107" t="s">
        <v>8557</v>
      </c>
      <c r="C2" s="17">
        <v>5100102</v>
      </c>
      <c r="D2" s="91" t="s">
        <v>551</v>
      </c>
      <c r="E2" s="17" t="s">
        <v>3149</v>
      </c>
    </row>
    <row r="3" spans="1:5" s="4" customFormat="1" ht="30" customHeight="1" x14ac:dyDescent="0.25">
      <c r="A3" s="17">
        <v>2390981</v>
      </c>
      <c r="B3" s="91" t="s">
        <v>8376</v>
      </c>
      <c r="C3" s="17">
        <v>5100102</v>
      </c>
      <c r="D3" s="91" t="s">
        <v>551</v>
      </c>
      <c r="E3" s="17" t="s">
        <v>3149</v>
      </c>
    </row>
    <row r="4" spans="1:5" s="4" customFormat="1" ht="30" customHeight="1" x14ac:dyDescent="0.25">
      <c r="A4" s="17">
        <v>9792732</v>
      </c>
      <c r="B4" s="91" t="s">
        <v>5050</v>
      </c>
      <c r="C4" s="17" t="s">
        <v>5766</v>
      </c>
      <c r="D4" s="91" t="s">
        <v>551</v>
      </c>
      <c r="E4" s="17" t="s">
        <v>3149</v>
      </c>
    </row>
    <row r="5" spans="1:5" s="4" customFormat="1" ht="30" customHeight="1" x14ac:dyDescent="0.25">
      <c r="A5" s="17">
        <v>7355777</v>
      </c>
      <c r="B5" s="91" t="s">
        <v>5765</v>
      </c>
      <c r="C5" s="17" t="s">
        <v>5766</v>
      </c>
      <c r="D5" s="91" t="s">
        <v>551</v>
      </c>
      <c r="E5" s="17" t="s">
        <v>3149</v>
      </c>
    </row>
    <row r="6" spans="1:5" s="4" customFormat="1" ht="30" customHeight="1" x14ac:dyDescent="0.25">
      <c r="A6" s="17">
        <v>2391015</v>
      </c>
      <c r="B6" s="91" t="s">
        <v>5788</v>
      </c>
      <c r="C6" s="17" t="s">
        <v>5766</v>
      </c>
      <c r="D6" s="91" t="s">
        <v>551</v>
      </c>
      <c r="E6" s="17" t="s">
        <v>3149</v>
      </c>
    </row>
    <row r="7" spans="1:5" s="4" customFormat="1" ht="30" customHeight="1" x14ac:dyDescent="0.25">
      <c r="A7" s="17">
        <v>2391007</v>
      </c>
      <c r="B7" s="91" t="s">
        <v>9869</v>
      </c>
      <c r="C7" s="17">
        <v>5100102</v>
      </c>
      <c r="D7" s="91" t="s">
        <v>551</v>
      </c>
      <c r="E7" s="17" t="s">
        <v>3149</v>
      </c>
    </row>
    <row r="8" spans="1:5" s="4" customFormat="1" ht="30" customHeight="1" x14ac:dyDescent="0.25">
      <c r="A8" s="17">
        <v>2391023</v>
      </c>
      <c r="B8" s="91" t="s">
        <v>8439</v>
      </c>
      <c r="C8" s="17">
        <v>5100102</v>
      </c>
      <c r="D8" s="91" t="s">
        <v>551</v>
      </c>
      <c r="E8" s="17" t="s">
        <v>3149</v>
      </c>
    </row>
    <row r="9" spans="1:5" s="4" customFormat="1" ht="30" customHeight="1" x14ac:dyDescent="0.25">
      <c r="A9" s="17">
        <v>6467067</v>
      </c>
      <c r="B9" s="91" t="s">
        <v>7557</v>
      </c>
      <c r="C9" s="17">
        <v>5100102</v>
      </c>
      <c r="D9" s="91" t="s">
        <v>551</v>
      </c>
      <c r="E9" s="17" t="s">
        <v>3149</v>
      </c>
    </row>
    <row r="10" spans="1:5" s="4" customFormat="1" ht="30" customHeight="1" x14ac:dyDescent="0.25">
      <c r="A10" s="17">
        <v>2854279</v>
      </c>
      <c r="B10" s="91" t="s">
        <v>7693</v>
      </c>
      <c r="C10" s="17">
        <v>5100102</v>
      </c>
      <c r="D10" s="91" t="s">
        <v>551</v>
      </c>
      <c r="E10" s="17" t="s">
        <v>3149</v>
      </c>
    </row>
    <row r="11" spans="1:5" s="4" customFormat="1" ht="30" customHeight="1" x14ac:dyDescent="0.25">
      <c r="A11" s="17">
        <v>3049167</v>
      </c>
      <c r="B11" s="91" t="s">
        <v>7300</v>
      </c>
      <c r="C11" s="17" t="s">
        <v>5766</v>
      </c>
      <c r="D11" s="91" t="s">
        <v>551</v>
      </c>
      <c r="E11" s="17" t="s">
        <v>3149</v>
      </c>
    </row>
    <row r="12" spans="1:5" s="4" customFormat="1" ht="30" customHeight="1" x14ac:dyDescent="0.25">
      <c r="A12" s="17">
        <v>2996510</v>
      </c>
      <c r="B12" s="91" t="s">
        <v>9161</v>
      </c>
      <c r="C12" s="17">
        <v>5100201</v>
      </c>
      <c r="D12" s="91" t="s">
        <v>4333</v>
      </c>
      <c r="E12" s="17" t="s">
        <v>3149</v>
      </c>
    </row>
    <row r="13" spans="1:5" s="4" customFormat="1" ht="30" customHeight="1" x14ac:dyDescent="0.25">
      <c r="A13" s="17">
        <v>4785223</v>
      </c>
      <c r="B13" s="91" t="s">
        <v>5056</v>
      </c>
      <c r="C13" s="17">
        <v>5100201</v>
      </c>
      <c r="D13" s="91" t="s">
        <v>4333</v>
      </c>
      <c r="E13" s="17" t="s">
        <v>3149</v>
      </c>
    </row>
    <row r="14" spans="1:5" s="4" customFormat="1" ht="30" customHeight="1" x14ac:dyDescent="0.25">
      <c r="A14" s="17">
        <v>4815181</v>
      </c>
      <c r="B14" s="91" t="s">
        <v>4477</v>
      </c>
      <c r="C14" s="17">
        <v>5100201</v>
      </c>
      <c r="D14" s="91" t="s">
        <v>4333</v>
      </c>
      <c r="E14" s="17" t="s">
        <v>3149</v>
      </c>
    </row>
    <row r="15" spans="1:5" s="4" customFormat="1" ht="30" customHeight="1" x14ac:dyDescent="0.25">
      <c r="A15" s="17">
        <v>4146247</v>
      </c>
      <c r="B15" s="91" t="s">
        <v>2807</v>
      </c>
      <c r="C15" s="17">
        <v>5100201</v>
      </c>
      <c r="D15" s="91" t="s">
        <v>4333</v>
      </c>
      <c r="E15" s="17" t="s">
        <v>3149</v>
      </c>
    </row>
    <row r="16" spans="1:5" s="4" customFormat="1" ht="30" customHeight="1" x14ac:dyDescent="0.25">
      <c r="A16" s="17">
        <v>7360967</v>
      </c>
      <c r="B16" s="91" t="s">
        <v>4529</v>
      </c>
      <c r="C16" s="17">
        <v>5100201</v>
      </c>
      <c r="D16" s="91" t="s">
        <v>4333</v>
      </c>
      <c r="E16" s="17" t="s">
        <v>3149</v>
      </c>
    </row>
    <row r="17" spans="1:5" s="4" customFormat="1" ht="30" customHeight="1" x14ac:dyDescent="0.25">
      <c r="A17" s="17">
        <v>7163541</v>
      </c>
      <c r="B17" s="91" t="s">
        <v>9199</v>
      </c>
      <c r="C17" s="17">
        <v>5100201</v>
      </c>
      <c r="D17" s="91" t="s">
        <v>4333</v>
      </c>
      <c r="E17" s="17" t="s">
        <v>3149</v>
      </c>
    </row>
    <row r="18" spans="1:5" s="4" customFormat="1" ht="30" customHeight="1" x14ac:dyDescent="0.25">
      <c r="A18" s="17">
        <v>4721233</v>
      </c>
      <c r="B18" s="91" t="s">
        <v>6648</v>
      </c>
      <c r="C18" s="17">
        <v>5100201</v>
      </c>
      <c r="D18" s="91" t="s">
        <v>4333</v>
      </c>
      <c r="E18" s="17" t="s">
        <v>3149</v>
      </c>
    </row>
    <row r="19" spans="1:5" s="4" customFormat="1" ht="30" customHeight="1" x14ac:dyDescent="0.25">
      <c r="A19" s="17">
        <v>4068890</v>
      </c>
      <c r="B19" s="91" t="s">
        <v>9062</v>
      </c>
      <c r="C19" s="17">
        <v>5100201</v>
      </c>
      <c r="D19" s="91" t="s">
        <v>4333</v>
      </c>
      <c r="E19" s="17" t="s">
        <v>3149</v>
      </c>
    </row>
    <row r="20" spans="1:5" s="4" customFormat="1" ht="30" customHeight="1" x14ac:dyDescent="0.25">
      <c r="A20" s="17" t="s">
        <v>10129</v>
      </c>
      <c r="B20" s="91" t="s">
        <v>773</v>
      </c>
      <c r="C20" s="17">
        <v>5100201</v>
      </c>
      <c r="D20" s="91" t="s">
        <v>4333</v>
      </c>
      <c r="E20" s="17" t="s">
        <v>3149</v>
      </c>
    </row>
    <row r="21" spans="1:5" s="4" customFormat="1" ht="30" customHeight="1" x14ac:dyDescent="0.25">
      <c r="A21" s="17">
        <v>7683944</v>
      </c>
      <c r="B21" s="91" t="s">
        <v>2172</v>
      </c>
      <c r="C21" s="17">
        <v>5100201</v>
      </c>
      <c r="D21" s="91" t="s">
        <v>4333</v>
      </c>
      <c r="E21" s="17" t="s">
        <v>3149</v>
      </c>
    </row>
    <row r="22" spans="1:5" s="4" customFormat="1" ht="30" customHeight="1" x14ac:dyDescent="0.25">
      <c r="A22" s="17">
        <v>4587103</v>
      </c>
      <c r="B22" s="91" t="s">
        <v>7424</v>
      </c>
      <c r="C22" s="17">
        <v>5100201</v>
      </c>
      <c r="D22" s="91" t="s">
        <v>4333</v>
      </c>
      <c r="E22" s="17" t="s">
        <v>3149</v>
      </c>
    </row>
    <row r="23" spans="1:5" s="4" customFormat="1" ht="30" customHeight="1" x14ac:dyDescent="0.25">
      <c r="A23" s="17">
        <v>7459637</v>
      </c>
      <c r="B23" s="91" t="s">
        <v>8193</v>
      </c>
      <c r="C23" s="17">
        <v>5100201</v>
      </c>
      <c r="D23" s="91" t="s">
        <v>4333</v>
      </c>
      <c r="E23" s="17" t="s">
        <v>3149</v>
      </c>
    </row>
    <row r="24" spans="1:5" s="4" customFormat="1" ht="30" customHeight="1" x14ac:dyDescent="0.25">
      <c r="A24" s="17">
        <v>4361539</v>
      </c>
      <c r="B24" s="91" t="s">
        <v>7918</v>
      </c>
      <c r="C24" s="17">
        <v>5100201</v>
      </c>
      <c r="D24" s="91" t="s">
        <v>4333</v>
      </c>
      <c r="E24" s="17" t="s">
        <v>3149</v>
      </c>
    </row>
    <row r="25" spans="1:5" s="4" customFormat="1" ht="30" customHeight="1" x14ac:dyDescent="0.25">
      <c r="A25" s="17">
        <v>4853075</v>
      </c>
      <c r="B25" s="91" t="s">
        <v>9950</v>
      </c>
      <c r="C25" s="17">
        <v>5100201</v>
      </c>
      <c r="D25" s="91" t="s">
        <v>4333</v>
      </c>
      <c r="E25" s="17" t="s">
        <v>3149</v>
      </c>
    </row>
    <row r="26" spans="1:5" s="4" customFormat="1" ht="30" customHeight="1" x14ac:dyDescent="0.25">
      <c r="A26" s="17">
        <v>6313450</v>
      </c>
      <c r="B26" s="91" t="s">
        <v>5797</v>
      </c>
      <c r="C26" s="17">
        <v>5100201</v>
      </c>
      <c r="D26" s="91" t="s">
        <v>4333</v>
      </c>
      <c r="E26" s="17" t="s">
        <v>3149</v>
      </c>
    </row>
    <row r="27" spans="1:5" s="4" customFormat="1" ht="30" customHeight="1" x14ac:dyDescent="0.25">
      <c r="A27" s="17">
        <v>3194841</v>
      </c>
      <c r="B27" s="91" t="s">
        <v>6719</v>
      </c>
      <c r="C27" s="17">
        <v>5100201</v>
      </c>
      <c r="D27" s="91" t="s">
        <v>4333</v>
      </c>
      <c r="E27" s="17" t="s">
        <v>3149</v>
      </c>
    </row>
    <row r="28" spans="1:5" s="4" customFormat="1" ht="30" customHeight="1" x14ac:dyDescent="0.25">
      <c r="A28" s="17" t="s">
        <v>10130</v>
      </c>
      <c r="B28" s="91" t="s">
        <v>7861</v>
      </c>
      <c r="C28" s="17">
        <v>5100201</v>
      </c>
      <c r="D28" s="91" t="s">
        <v>4333</v>
      </c>
      <c r="E28" s="17" t="s">
        <v>3149</v>
      </c>
    </row>
    <row r="29" spans="1:5" s="4" customFormat="1" ht="30" customHeight="1" x14ac:dyDescent="0.25">
      <c r="A29" s="17">
        <v>9739106</v>
      </c>
      <c r="B29" s="91" t="s">
        <v>5424</v>
      </c>
      <c r="C29" s="17">
        <v>5100201</v>
      </c>
      <c r="D29" s="91" t="s">
        <v>4333</v>
      </c>
      <c r="E29" s="17" t="s">
        <v>3149</v>
      </c>
    </row>
    <row r="30" spans="1:5" s="4" customFormat="1" ht="30" customHeight="1" x14ac:dyDescent="0.25">
      <c r="A30" s="17" t="s">
        <v>10131</v>
      </c>
      <c r="B30" s="91" t="s">
        <v>5301</v>
      </c>
      <c r="C30" s="17">
        <v>5100201</v>
      </c>
      <c r="D30" s="91" t="s">
        <v>4333</v>
      </c>
      <c r="E30" s="17" t="s">
        <v>3149</v>
      </c>
    </row>
    <row r="31" spans="1:5" s="4" customFormat="1" ht="30" customHeight="1" x14ac:dyDescent="0.25">
      <c r="A31" s="17">
        <v>9738991</v>
      </c>
      <c r="B31" s="91" t="s">
        <v>8466</v>
      </c>
      <c r="C31" s="17">
        <v>5100201</v>
      </c>
      <c r="D31" s="91" t="s">
        <v>4333</v>
      </c>
      <c r="E31" s="17" t="s">
        <v>3149</v>
      </c>
    </row>
    <row r="32" spans="1:5" s="4" customFormat="1" ht="30" customHeight="1" x14ac:dyDescent="0.25">
      <c r="A32" s="17">
        <v>6323006</v>
      </c>
      <c r="B32" s="91" t="s">
        <v>7332</v>
      </c>
      <c r="C32" s="17">
        <v>5100201</v>
      </c>
      <c r="D32" s="91" t="s">
        <v>4333</v>
      </c>
      <c r="E32" s="17" t="s">
        <v>3149</v>
      </c>
    </row>
    <row r="33" spans="1:5" s="4" customFormat="1" ht="30" customHeight="1" x14ac:dyDescent="0.25">
      <c r="A33" s="17">
        <v>9747745</v>
      </c>
      <c r="B33" s="91" t="s">
        <v>5295</v>
      </c>
      <c r="C33" s="17">
        <v>5100201</v>
      </c>
      <c r="D33" s="91" t="s">
        <v>4333</v>
      </c>
      <c r="E33" s="17" t="s">
        <v>3149</v>
      </c>
    </row>
    <row r="34" spans="1:5" s="4" customFormat="1" ht="30" customHeight="1" x14ac:dyDescent="0.25">
      <c r="A34" s="17">
        <v>6324991</v>
      </c>
      <c r="B34" s="91" t="s">
        <v>6154</v>
      </c>
      <c r="C34" s="17">
        <v>5100201</v>
      </c>
      <c r="D34" s="91" t="s">
        <v>4333</v>
      </c>
      <c r="E34" s="17" t="s">
        <v>3149</v>
      </c>
    </row>
    <row r="35" spans="1:5" s="4" customFormat="1" ht="30" customHeight="1" x14ac:dyDescent="0.25">
      <c r="A35" s="17">
        <v>6317324</v>
      </c>
      <c r="B35" s="91" t="s">
        <v>7570</v>
      </c>
      <c r="C35" s="17">
        <v>5100201</v>
      </c>
      <c r="D35" s="91" t="s">
        <v>4333</v>
      </c>
      <c r="E35" s="17" t="s">
        <v>3149</v>
      </c>
    </row>
    <row r="36" spans="1:5" s="4" customFormat="1" ht="30" customHeight="1" x14ac:dyDescent="0.25">
      <c r="A36" s="17">
        <v>4731239</v>
      </c>
      <c r="B36" s="91" t="s">
        <v>3623</v>
      </c>
      <c r="C36" s="17">
        <v>5100201</v>
      </c>
      <c r="D36" s="91" t="s">
        <v>4333</v>
      </c>
      <c r="E36" s="17" t="s">
        <v>3149</v>
      </c>
    </row>
    <row r="37" spans="1:5" s="4" customFormat="1" ht="30" customHeight="1" x14ac:dyDescent="0.25">
      <c r="A37" s="17">
        <v>4795768</v>
      </c>
      <c r="B37" s="91" t="s">
        <v>7431</v>
      </c>
      <c r="C37" s="17">
        <v>5100201</v>
      </c>
      <c r="D37" s="91" t="s">
        <v>4333</v>
      </c>
      <c r="E37" s="17" t="s">
        <v>3149</v>
      </c>
    </row>
    <row r="38" spans="1:5" s="4" customFormat="1" ht="30" customHeight="1" x14ac:dyDescent="0.25">
      <c r="A38" s="17">
        <v>4792823</v>
      </c>
      <c r="B38" s="91" t="s">
        <v>9788</v>
      </c>
      <c r="C38" s="17">
        <v>5100201</v>
      </c>
      <c r="D38" s="91" t="s">
        <v>4333</v>
      </c>
      <c r="E38" s="17" t="s">
        <v>3149</v>
      </c>
    </row>
    <row r="39" spans="1:5" s="4" customFormat="1" ht="30" customHeight="1" x14ac:dyDescent="0.25">
      <c r="A39" s="17">
        <v>4677773</v>
      </c>
      <c r="B39" s="91" t="s">
        <v>3755</v>
      </c>
      <c r="C39" s="17">
        <v>5100201</v>
      </c>
      <c r="D39" s="91" t="s">
        <v>4333</v>
      </c>
      <c r="E39" s="17" t="s">
        <v>3149</v>
      </c>
    </row>
    <row r="40" spans="1:5" s="4" customFormat="1" ht="30" customHeight="1" x14ac:dyDescent="0.25">
      <c r="A40" s="17">
        <v>4863224</v>
      </c>
      <c r="B40" s="91" t="s">
        <v>4240</v>
      </c>
      <c r="C40" s="17">
        <v>5100201</v>
      </c>
      <c r="D40" s="91" t="s">
        <v>4333</v>
      </c>
      <c r="E40" s="17" t="s">
        <v>3149</v>
      </c>
    </row>
    <row r="41" spans="1:5" s="4" customFormat="1" ht="30" customHeight="1" x14ac:dyDescent="0.25">
      <c r="A41" s="17">
        <v>4700570</v>
      </c>
      <c r="B41" s="91" t="s">
        <v>2517</v>
      </c>
      <c r="C41" s="17">
        <v>5100201</v>
      </c>
      <c r="D41" s="91" t="s">
        <v>4333</v>
      </c>
      <c r="E41" s="17" t="s">
        <v>3149</v>
      </c>
    </row>
    <row r="42" spans="1:5" s="4" customFormat="1" ht="30" customHeight="1" x14ac:dyDescent="0.25">
      <c r="A42" s="17">
        <v>4630653</v>
      </c>
      <c r="B42" s="91" t="s">
        <v>3516</v>
      </c>
      <c r="C42" s="17">
        <v>5100201</v>
      </c>
      <c r="D42" s="91" t="s">
        <v>4333</v>
      </c>
      <c r="E42" s="17" t="s">
        <v>3149</v>
      </c>
    </row>
    <row r="43" spans="1:5" s="4" customFormat="1" ht="30" customHeight="1" x14ac:dyDescent="0.25">
      <c r="A43" s="17">
        <v>4644638</v>
      </c>
      <c r="B43" s="91" t="s">
        <v>6835</v>
      </c>
      <c r="C43" s="17">
        <v>5100201</v>
      </c>
      <c r="D43" s="91" t="s">
        <v>4333</v>
      </c>
      <c r="E43" s="17" t="s">
        <v>3149</v>
      </c>
    </row>
    <row r="44" spans="1:5" s="4" customFormat="1" ht="30" customHeight="1" x14ac:dyDescent="0.25">
      <c r="A44" s="17">
        <v>4666178</v>
      </c>
      <c r="B44" s="91" t="s">
        <v>9970</v>
      </c>
      <c r="C44" s="17">
        <v>5100201</v>
      </c>
      <c r="D44" s="91" t="s">
        <v>4333</v>
      </c>
      <c r="E44" s="17" t="s">
        <v>3149</v>
      </c>
    </row>
    <row r="45" spans="1:5" s="4" customFormat="1" ht="30" customHeight="1" x14ac:dyDescent="0.25">
      <c r="A45" s="17">
        <v>7758863</v>
      </c>
      <c r="B45" s="91" t="s">
        <v>9402</v>
      </c>
      <c r="C45" s="17">
        <v>5100201</v>
      </c>
      <c r="D45" s="91" t="s">
        <v>4333</v>
      </c>
      <c r="E45" s="17" t="s">
        <v>3149</v>
      </c>
    </row>
    <row r="46" spans="1:5" s="4" customFormat="1" ht="30" customHeight="1" x14ac:dyDescent="0.25">
      <c r="A46" s="17">
        <v>9621067</v>
      </c>
      <c r="B46" s="91" t="s">
        <v>6867</v>
      </c>
      <c r="C46" s="17">
        <v>5100201</v>
      </c>
      <c r="D46" s="91" t="s">
        <v>4333</v>
      </c>
      <c r="E46" s="17" t="s">
        <v>3149</v>
      </c>
    </row>
    <row r="47" spans="1:5" s="4" customFormat="1" ht="30" customHeight="1" x14ac:dyDescent="0.25">
      <c r="A47" s="17">
        <v>6123503</v>
      </c>
      <c r="B47" s="91" t="s">
        <v>8866</v>
      </c>
      <c r="C47" s="17">
        <v>5100201</v>
      </c>
      <c r="D47" s="91" t="s">
        <v>4333</v>
      </c>
      <c r="E47" s="17" t="s">
        <v>3149</v>
      </c>
    </row>
    <row r="48" spans="1:5" s="4" customFormat="1" ht="30" customHeight="1" x14ac:dyDescent="0.25">
      <c r="A48" s="17">
        <v>6612849</v>
      </c>
      <c r="B48" s="91" t="s">
        <v>3439</v>
      </c>
      <c r="C48" s="17">
        <v>5100201</v>
      </c>
      <c r="D48" s="91" t="s">
        <v>4333</v>
      </c>
      <c r="E48" s="17" t="s">
        <v>3149</v>
      </c>
    </row>
    <row r="49" spans="1:5" s="4" customFormat="1" ht="30" customHeight="1" x14ac:dyDescent="0.25">
      <c r="A49" s="17">
        <v>2472864</v>
      </c>
      <c r="B49" s="91" t="s">
        <v>4099</v>
      </c>
      <c r="C49" s="17">
        <v>5100201</v>
      </c>
      <c r="D49" s="91" t="s">
        <v>4333</v>
      </c>
      <c r="E49" s="17" t="s">
        <v>3149</v>
      </c>
    </row>
    <row r="50" spans="1:5" s="4" customFormat="1" ht="30" customHeight="1" x14ac:dyDescent="0.25">
      <c r="A50" s="17">
        <v>2472929</v>
      </c>
      <c r="B50" s="91" t="s">
        <v>3750</v>
      </c>
      <c r="C50" s="17">
        <v>5100201</v>
      </c>
      <c r="D50" s="91" t="s">
        <v>4333</v>
      </c>
      <c r="E50" s="17" t="s">
        <v>3149</v>
      </c>
    </row>
    <row r="51" spans="1:5" s="4" customFormat="1" ht="30" customHeight="1" x14ac:dyDescent="0.25">
      <c r="A51" s="17">
        <v>2472910</v>
      </c>
      <c r="B51" s="91" t="s">
        <v>5629</v>
      </c>
      <c r="C51" s="17">
        <v>5100201</v>
      </c>
      <c r="D51" s="91" t="s">
        <v>4333</v>
      </c>
      <c r="E51" s="17" t="s">
        <v>3149</v>
      </c>
    </row>
    <row r="52" spans="1:5" s="4" customFormat="1" ht="30" customHeight="1" x14ac:dyDescent="0.25">
      <c r="A52" s="17" t="s">
        <v>10132</v>
      </c>
      <c r="B52" s="91" t="s">
        <v>4915</v>
      </c>
      <c r="C52" s="17">
        <v>5100201</v>
      </c>
      <c r="D52" s="91" t="s">
        <v>4333</v>
      </c>
      <c r="E52" s="17" t="s">
        <v>3149</v>
      </c>
    </row>
    <row r="53" spans="1:5" s="4" customFormat="1" ht="30" customHeight="1" x14ac:dyDescent="0.25">
      <c r="A53" s="17">
        <v>2571889</v>
      </c>
      <c r="B53" s="91" t="s">
        <v>9395</v>
      </c>
      <c r="C53" s="17">
        <v>5100201</v>
      </c>
      <c r="D53" s="91" t="s">
        <v>4333</v>
      </c>
      <c r="E53" s="17" t="s">
        <v>3149</v>
      </c>
    </row>
    <row r="54" spans="1:5" s="4" customFormat="1" ht="30" customHeight="1" x14ac:dyDescent="0.25">
      <c r="A54" s="17">
        <v>2993139</v>
      </c>
      <c r="B54" s="91" t="s">
        <v>3745</v>
      </c>
      <c r="C54" s="17">
        <v>5100201</v>
      </c>
      <c r="D54" s="91" t="s">
        <v>4333</v>
      </c>
      <c r="E54" s="17" t="s">
        <v>3149</v>
      </c>
    </row>
    <row r="55" spans="1:5" s="4" customFormat="1" ht="30" customHeight="1" x14ac:dyDescent="0.25">
      <c r="A55" s="17">
        <v>2699494</v>
      </c>
      <c r="B55" s="91" t="s">
        <v>3608</v>
      </c>
      <c r="C55" s="17">
        <v>5100201</v>
      </c>
      <c r="D55" s="91" t="s">
        <v>4333</v>
      </c>
      <c r="E55" s="17" t="s">
        <v>3149</v>
      </c>
    </row>
    <row r="56" spans="1:5" s="4" customFormat="1" ht="30" customHeight="1" x14ac:dyDescent="0.25">
      <c r="A56" s="17">
        <v>4152654</v>
      </c>
      <c r="B56" s="91" t="s">
        <v>4079</v>
      </c>
      <c r="C56" s="17">
        <v>5100201</v>
      </c>
      <c r="D56" s="91" t="s">
        <v>4333</v>
      </c>
      <c r="E56" s="17" t="s">
        <v>3149</v>
      </c>
    </row>
    <row r="57" spans="1:5" s="4" customFormat="1" ht="30" customHeight="1" x14ac:dyDescent="0.25">
      <c r="A57" s="17">
        <v>7837348</v>
      </c>
      <c r="B57" s="91" t="s">
        <v>9658</v>
      </c>
      <c r="C57" s="17">
        <v>5100201</v>
      </c>
      <c r="D57" s="91" t="s">
        <v>4333</v>
      </c>
      <c r="E57" s="17" t="s">
        <v>3149</v>
      </c>
    </row>
    <row r="58" spans="1:5" s="4" customFormat="1" ht="30" customHeight="1" x14ac:dyDescent="0.25">
      <c r="A58" s="17">
        <v>4439368</v>
      </c>
      <c r="B58" s="91" t="s">
        <v>8858</v>
      </c>
      <c r="C58" s="17">
        <v>5100201</v>
      </c>
      <c r="D58" s="91" t="s">
        <v>4333</v>
      </c>
      <c r="E58" s="17" t="s">
        <v>3149</v>
      </c>
    </row>
    <row r="59" spans="1:5" s="4" customFormat="1" ht="30" customHeight="1" x14ac:dyDescent="0.25">
      <c r="A59" s="17">
        <v>4068904</v>
      </c>
      <c r="B59" s="91" t="s">
        <v>3885</v>
      </c>
      <c r="C59" s="17">
        <v>5100201</v>
      </c>
      <c r="D59" s="91" t="s">
        <v>4333</v>
      </c>
      <c r="E59" s="17" t="s">
        <v>3149</v>
      </c>
    </row>
    <row r="60" spans="1:5" s="4" customFormat="1" ht="30" customHeight="1" x14ac:dyDescent="0.25">
      <c r="A60" s="17">
        <v>7387814</v>
      </c>
      <c r="B60" s="91" t="s">
        <v>7530</v>
      </c>
      <c r="C60" s="17">
        <v>5100201</v>
      </c>
      <c r="D60" s="91" t="s">
        <v>4333</v>
      </c>
      <c r="E60" s="17" t="s">
        <v>3149</v>
      </c>
    </row>
    <row r="61" spans="1:5" s="4" customFormat="1" ht="30" customHeight="1" x14ac:dyDescent="0.25">
      <c r="A61" s="17">
        <v>4631641</v>
      </c>
      <c r="B61" s="91" t="s">
        <v>9620</v>
      </c>
      <c r="C61" s="17">
        <v>5100201</v>
      </c>
      <c r="D61" s="91" t="s">
        <v>4333</v>
      </c>
      <c r="E61" s="17" t="s">
        <v>3149</v>
      </c>
    </row>
    <row r="62" spans="1:5" s="4" customFormat="1" ht="30" customHeight="1" x14ac:dyDescent="0.25">
      <c r="A62" s="17">
        <v>4346661</v>
      </c>
      <c r="B62" s="91" t="s">
        <v>7627</v>
      </c>
      <c r="C62" s="17">
        <v>5100201</v>
      </c>
      <c r="D62" s="91" t="s">
        <v>4333</v>
      </c>
      <c r="E62" s="17" t="s">
        <v>3149</v>
      </c>
    </row>
    <row r="63" spans="1:5" s="4" customFormat="1" ht="30" customHeight="1" x14ac:dyDescent="0.25">
      <c r="A63" s="17">
        <v>7019300</v>
      </c>
      <c r="B63" s="91" t="s">
        <v>3919</v>
      </c>
      <c r="C63" s="17">
        <v>5100201</v>
      </c>
      <c r="D63" s="91" t="s">
        <v>4333</v>
      </c>
      <c r="E63" s="17" t="s">
        <v>3149</v>
      </c>
    </row>
    <row r="64" spans="1:5" s="4" customFormat="1" ht="30" customHeight="1" x14ac:dyDescent="0.25">
      <c r="A64" s="17">
        <v>5200660</v>
      </c>
      <c r="B64" s="91" t="s">
        <v>1046</v>
      </c>
      <c r="C64" s="17">
        <v>5100201</v>
      </c>
      <c r="D64" s="91" t="s">
        <v>4333</v>
      </c>
      <c r="E64" s="17" t="s">
        <v>3149</v>
      </c>
    </row>
    <row r="65" spans="1:5" s="4" customFormat="1" ht="30" customHeight="1" x14ac:dyDescent="0.25">
      <c r="A65" s="17">
        <v>9789073</v>
      </c>
      <c r="B65" s="91" t="s">
        <v>7844</v>
      </c>
      <c r="C65" s="17">
        <v>5100201</v>
      </c>
      <c r="D65" s="91" t="s">
        <v>4333</v>
      </c>
      <c r="E65" s="17" t="s">
        <v>3149</v>
      </c>
    </row>
    <row r="66" spans="1:5" s="4" customFormat="1" ht="30" customHeight="1" x14ac:dyDescent="0.25">
      <c r="A66" s="17">
        <v>7848250</v>
      </c>
      <c r="B66" s="91" t="s">
        <v>2218</v>
      </c>
      <c r="C66" s="17">
        <v>5100201</v>
      </c>
      <c r="D66" s="91" t="s">
        <v>4333</v>
      </c>
      <c r="E66" s="17" t="s">
        <v>3149</v>
      </c>
    </row>
    <row r="67" spans="1:5" s="4" customFormat="1" ht="30" customHeight="1" x14ac:dyDescent="0.25">
      <c r="A67" s="17">
        <v>2472937</v>
      </c>
      <c r="B67" s="91" t="s">
        <v>1111</v>
      </c>
      <c r="C67" s="17">
        <v>5100201</v>
      </c>
      <c r="D67" s="91" t="s">
        <v>4333</v>
      </c>
      <c r="E67" s="17" t="s">
        <v>3149</v>
      </c>
    </row>
    <row r="68" spans="1:5" s="4" customFormat="1" ht="30" customHeight="1" x14ac:dyDescent="0.25">
      <c r="A68" s="17">
        <v>2473046</v>
      </c>
      <c r="B68" s="91" t="s">
        <v>8975</v>
      </c>
      <c r="C68" s="17">
        <v>5100201</v>
      </c>
      <c r="D68" s="91" t="s">
        <v>4333</v>
      </c>
      <c r="E68" s="17" t="s">
        <v>3149</v>
      </c>
    </row>
    <row r="69" spans="1:5" s="4" customFormat="1" ht="30" customHeight="1" x14ac:dyDescent="0.25">
      <c r="A69" s="17">
        <v>5181496</v>
      </c>
      <c r="B69" s="91" t="s">
        <v>1493</v>
      </c>
      <c r="C69" s="17">
        <v>5100201</v>
      </c>
      <c r="D69" s="91" t="s">
        <v>4333</v>
      </c>
      <c r="E69" s="17" t="s">
        <v>3149</v>
      </c>
    </row>
    <row r="70" spans="1:5" s="4" customFormat="1" ht="30" customHeight="1" x14ac:dyDescent="0.25">
      <c r="A70" s="17">
        <v>9790497</v>
      </c>
      <c r="B70" s="91" t="s">
        <v>4565</v>
      </c>
      <c r="C70" s="17">
        <v>5100201</v>
      </c>
      <c r="D70" s="91" t="s">
        <v>4333</v>
      </c>
      <c r="E70" s="17" t="s">
        <v>3149</v>
      </c>
    </row>
    <row r="71" spans="1:5" s="4" customFormat="1" ht="30" customHeight="1" x14ac:dyDescent="0.25">
      <c r="A71" s="17">
        <v>7238649</v>
      </c>
      <c r="B71" s="91" t="s">
        <v>5523</v>
      </c>
      <c r="C71" s="17">
        <v>5100201</v>
      </c>
      <c r="D71" s="91" t="s">
        <v>4333</v>
      </c>
      <c r="E71" s="17" t="s">
        <v>3149</v>
      </c>
    </row>
    <row r="72" spans="1:5" s="4" customFormat="1" ht="30" customHeight="1" x14ac:dyDescent="0.25">
      <c r="A72" s="17" t="s">
        <v>10133</v>
      </c>
      <c r="B72" s="91" t="s">
        <v>8403</v>
      </c>
      <c r="C72" s="17">
        <v>5100201</v>
      </c>
      <c r="D72" s="91" t="s">
        <v>4333</v>
      </c>
      <c r="E72" s="17" t="s">
        <v>3149</v>
      </c>
    </row>
    <row r="73" spans="1:5" s="4" customFormat="1" ht="30" customHeight="1" x14ac:dyDescent="0.25">
      <c r="A73" s="17">
        <v>4082885</v>
      </c>
      <c r="B73" s="91" t="s">
        <v>7738</v>
      </c>
      <c r="C73" s="17">
        <v>5100201</v>
      </c>
      <c r="D73" s="91" t="s">
        <v>4333</v>
      </c>
      <c r="E73" s="17" t="s">
        <v>3149</v>
      </c>
    </row>
    <row r="74" spans="1:5" s="4" customFormat="1" ht="30" customHeight="1" x14ac:dyDescent="0.25">
      <c r="A74" s="17">
        <v>4076281</v>
      </c>
      <c r="B74" s="91" t="s">
        <v>1436</v>
      </c>
      <c r="C74" s="17">
        <v>5100201</v>
      </c>
      <c r="D74" s="91" t="s">
        <v>4333</v>
      </c>
      <c r="E74" s="17" t="s">
        <v>3149</v>
      </c>
    </row>
    <row r="75" spans="1:5" s="4" customFormat="1" ht="30" customHeight="1" x14ac:dyDescent="0.25">
      <c r="A75" s="17" t="s">
        <v>10134</v>
      </c>
      <c r="B75" s="91" t="s">
        <v>1063</v>
      </c>
      <c r="C75" s="17">
        <v>5100201</v>
      </c>
      <c r="D75" s="91" t="s">
        <v>4333</v>
      </c>
      <c r="E75" s="17" t="s">
        <v>3149</v>
      </c>
    </row>
    <row r="76" spans="1:5" s="4" customFormat="1" ht="30" customHeight="1" x14ac:dyDescent="0.25">
      <c r="A76" s="17">
        <v>9628886</v>
      </c>
      <c r="B76" s="91" t="s">
        <v>7551</v>
      </c>
      <c r="C76" s="17">
        <v>5100201</v>
      </c>
      <c r="D76" s="91" t="s">
        <v>4333</v>
      </c>
      <c r="E76" s="17" t="s">
        <v>3149</v>
      </c>
    </row>
    <row r="77" spans="1:5" s="4" customFormat="1" ht="30" customHeight="1" x14ac:dyDescent="0.25">
      <c r="A77" s="17" t="s">
        <v>10135</v>
      </c>
      <c r="B77" s="91" t="s">
        <v>4648</v>
      </c>
      <c r="C77" s="17">
        <v>5100201</v>
      </c>
      <c r="D77" s="91" t="s">
        <v>4333</v>
      </c>
      <c r="E77" s="17" t="s">
        <v>3149</v>
      </c>
    </row>
    <row r="78" spans="1:5" s="4" customFormat="1" ht="30" customHeight="1" x14ac:dyDescent="0.25">
      <c r="A78" s="17">
        <v>2571854</v>
      </c>
      <c r="B78" s="91" t="s">
        <v>6612</v>
      </c>
      <c r="C78" s="17">
        <v>5100201</v>
      </c>
      <c r="D78" s="91" t="s">
        <v>4333</v>
      </c>
      <c r="E78" s="17" t="s">
        <v>3149</v>
      </c>
    </row>
    <row r="79" spans="1:5" s="4" customFormat="1" ht="30" customHeight="1" x14ac:dyDescent="0.25">
      <c r="A79" s="17">
        <v>9497315</v>
      </c>
      <c r="B79" s="91" t="s">
        <v>8004</v>
      </c>
      <c r="C79" s="17">
        <v>5100201</v>
      </c>
      <c r="D79" s="91" t="s">
        <v>4333</v>
      </c>
      <c r="E79" s="17" t="s">
        <v>3149</v>
      </c>
    </row>
    <row r="80" spans="1:5" s="4" customFormat="1" ht="30" customHeight="1" x14ac:dyDescent="0.25">
      <c r="A80" s="17">
        <v>4621026</v>
      </c>
      <c r="B80" s="91" t="s">
        <v>9964</v>
      </c>
      <c r="C80" s="17">
        <v>5100201</v>
      </c>
      <c r="D80" s="91" t="s">
        <v>4333</v>
      </c>
      <c r="E80" s="17" t="s">
        <v>3149</v>
      </c>
    </row>
    <row r="81" spans="1:5" s="4" customFormat="1" ht="30" customHeight="1" x14ac:dyDescent="0.25">
      <c r="A81" s="17">
        <v>9912401</v>
      </c>
      <c r="B81" s="91" t="s">
        <v>2724</v>
      </c>
      <c r="C81" s="17">
        <v>5100201</v>
      </c>
      <c r="D81" s="91" t="s">
        <v>4333</v>
      </c>
      <c r="E81" s="17" t="s">
        <v>3149</v>
      </c>
    </row>
    <row r="82" spans="1:5" s="4" customFormat="1" ht="30" customHeight="1" x14ac:dyDescent="0.25">
      <c r="A82" s="17">
        <v>7093012</v>
      </c>
      <c r="B82" s="91" t="s">
        <v>2065</v>
      </c>
      <c r="C82" s="17">
        <v>5100201</v>
      </c>
      <c r="D82" s="91" t="s">
        <v>4333</v>
      </c>
      <c r="E82" s="17" t="s">
        <v>3149</v>
      </c>
    </row>
    <row r="83" spans="1:5" s="4" customFormat="1" ht="30" customHeight="1" x14ac:dyDescent="0.25">
      <c r="A83" s="17">
        <v>4102347</v>
      </c>
      <c r="B83" s="91" t="s">
        <v>6047</v>
      </c>
      <c r="C83" s="17">
        <v>5100201</v>
      </c>
      <c r="D83" s="91" t="s">
        <v>4333</v>
      </c>
      <c r="E83" s="17" t="s">
        <v>3149</v>
      </c>
    </row>
    <row r="84" spans="1:5" s="4" customFormat="1" ht="30" customHeight="1" x14ac:dyDescent="0.25">
      <c r="A84" s="17">
        <v>2615347</v>
      </c>
      <c r="B84" s="91" t="s">
        <v>8926</v>
      </c>
      <c r="C84" s="17">
        <v>5100201</v>
      </c>
      <c r="D84" s="91" t="s">
        <v>4333</v>
      </c>
      <c r="E84" s="17" t="s">
        <v>3149</v>
      </c>
    </row>
    <row r="85" spans="1:5" s="4" customFormat="1" ht="30" customHeight="1" x14ac:dyDescent="0.25">
      <c r="A85" s="17">
        <v>9498796</v>
      </c>
      <c r="B85" s="91" t="s">
        <v>7593</v>
      </c>
      <c r="C85" s="17">
        <v>5100201</v>
      </c>
      <c r="D85" s="91" t="s">
        <v>4333</v>
      </c>
      <c r="E85" s="17" t="s">
        <v>3149</v>
      </c>
    </row>
    <row r="86" spans="1:5" s="4" customFormat="1" ht="30" customHeight="1" x14ac:dyDescent="0.25">
      <c r="A86" s="17">
        <v>6332730</v>
      </c>
      <c r="B86" s="91" t="s">
        <v>1884</v>
      </c>
      <c r="C86" s="17">
        <v>5100201</v>
      </c>
      <c r="D86" s="91" t="s">
        <v>4333</v>
      </c>
      <c r="E86" s="17" t="s">
        <v>3149</v>
      </c>
    </row>
    <row r="87" spans="1:5" s="4" customFormat="1" ht="30" customHeight="1" x14ac:dyDescent="0.25">
      <c r="A87" s="17">
        <v>9705740</v>
      </c>
      <c r="B87" s="91" t="s">
        <v>4647</v>
      </c>
      <c r="C87" s="17">
        <v>5100201</v>
      </c>
      <c r="D87" s="91" t="s">
        <v>4333</v>
      </c>
      <c r="E87" s="17" t="s">
        <v>3149</v>
      </c>
    </row>
    <row r="88" spans="1:5" s="4" customFormat="1" ht="30" customHeight="1" x14ac:dyDescent="0.25">
      <c r="A88" s="17">
        <v>6324517</v>
      </c>
      <c r="B88" s="91" t="s">
        <v>1878</v>
      </c>
      <c r="C88" s="17">
        <v>5100201</v>
      </c>
      <c r="D88" s="91" t="s">
        <v>4333</v>
      </c>
      <c r="E88" s="17" t="s">
        <v>3149</v>
      </c>
    </row>
    <row r="89" spans="1:5" s="4" customFormat="1" ht="30" customHeight="1" x14ac:dyDescent="0.25">
      <c r="A89" s="17">
        <v>9536523</v>
      </c>
      <c r="B89" s="91" t="s">
        <v>5723</v>
      </c>
      <c r="C89" s="17">
        <v>5100201</v>
      </c>
      <c r="D89" s="91" t="s">
        <v>4333</v>
      </c>
      <c r="E89" s="17" t="s">
        <v>3149</v>
      </c>
    </row>
    <row r="90" spans="1:5" s="4" customFormat="1" ht="30" customHeight="1" x14ac:dyDescent="0.25">
      <c r="A90" s="17">
        <v>5405130</v>
      </c>
      <c r="B90" s="91" t="s">
        <v>4973</v>
      </c>
      <c r="C90" s="17">
        <v>5100201</v>
      </c>
      <c r="D90" s="91" t="s">
        <v>4333</v>
      </c>
      <c r="E90" s="17" t="s">
        <v>3149</v>
      </c>
    </row>
    <row r="91" spans="1:5" s="4" customFormat="1" ht="30" customHeight="1" x14ac:dyDescent="0.25">
      <c r="A91" s="17">
        <v>6324606</v>
      </c>
      <c r="B91" s="91" t="s">
        <v>1879</v>
      </c>
      <c r="C91" s="17">
        <v>5100201</v>
      </c>
      <c r="D91" s="91" t="s">
        <v>4333</v>
      </c>
      <c r="E91" s="17" t="s">
        <v>3149</v>
      </c>
    </row>
    <row r="92" spans="1:5" s="4" customFormat="1" ht="30" customHeight="1" x14ac:dyDescent="0.25">
      <c r="A92" s="17">
        <v>7227302</v>
      </c>
      <c r="B92" s="91" t="s">
        <v>8272</v>
      </c>
      <c r="C92" s="17">
        <v>5100201</v>
      </c>
      <c r="D92" s="91" t="s">
        <v>4333</v>
      </c>
      <c r="E92" s="17" t="s">
        <v>3149</v>
      </c>
    </row>
    <row r="93" spans="1:5" s="4" customFormat="1" ht="30" customHeight="1" x14ac:dyDescent="0.25">
      <c r="A93" s="17">
        <v>7944500</v>
      </c>
      <c r="B93" s="91" t="s">
        <v>7290</v>
      </c>
      <c r="C93" s="17">
        <v>5100201</v>
      </c>
      <c r="D93" s="91" t="s">
        <v>4333</v>
      </c>
      <c r="E93" s="17" t="s">
        <v>3149</v>
      </c>
    </row>
    <row r="94" spans="1:5" s="4" customFormat="1" ht="30" customHeight="1" x14ac:dyDescent="0.25">
      <c r="A94" s="17">
        <v>9773118</v>
      </c>
      <c r="B94" s="91" t="s">
        <v>2250</v>
      </c>
      <c r="C94" s="17">
        <v>5100201</v>
      </c>
      <c r="D94" s="91" t="s">
        <v>4333</v>
      </c>
      <c r="E94" s="17" t="s">
        <v>3149</v>
      </c>
    </row>
    <row r="95" spans="1:5" s="4" customFormat="1" ht="30" customHeight="1" x14ac:dyDescent="0.25">
      <c r="A95" s="17">
        <v>3021688</v>
      </c>
      <c r="B95" s="91" t="s">
        <v>7306</v>
      </c>
      <c r="C95" s="17">
        <v>5100201</v>
      </c>
      <c r="D95" s="91" t="s">
        <v>4333</v>
      </c>
      <c r="E95" s="17" t="s">
        <v>3149</v>
      </c>
    </row>
    <row r="96" spans="1:5" s="4" customFormat="1" ht="30" customHeight="1" x14ac:dyDescent="0.25">
      <c r="A96" s="17">
        <v>4004442</v>
      </c>
      <c r="B96" s="91" t="s">
        <v>6310</v>
      </c>
      <c r="C96" s="17">
        <v>5100201</v>
      </c>
      <c r="D96" s="91" t="s">
        <v>4333</v>
      </c>
      <c r="E96" s="17" t="s">
        <v>3149</v>
      </c>
    </row>
    <row r="97" spans="1:5" s="4" customFormat="1" ht="30" customHeight="1" x14ac:dyDescent="0.25">
      <c r="A97" s="17" t="s">
        <v>10136</v>
      </c>
      <c r="B97" s="91" t="s">
        <v>6048</v>
      </c>
      <c r="C97" s="17">
        <v>5100201</v>
      </c>
      <c r="D97" s="91" t="s">
        <v>4333</v>
      </c>
      <c r="E97" s="17" t="s">
        <v>3149</v>
      </c>
    </row>
    <row r="98" spans="1:5" s="4" customFormat="1" ht="30" customHeight="1" x14ac:dyDescent="0.25">
      <c r="A98" s="17">
        <v>9848762</v>
      </c>
      <c r="B98" s="91" t="s">
        <v>6981</v>
      </c>
      <c r="C98" s="17">
        <v>5100201</v>
      </c>
      <c r="D98" s="91" t="s">
        <v>4333</v>
      </c>
      <c r="E98" s="17" t="s">
        <v>3149</v>
      </c>
    </row>
    <row r="99" spans="1:5" s="4" customFormat="1" ht="30" customHeight="1" x14ac:dyDescent="0.25">
      <c r="A99" s="17">
        <v>6652204</v>
      </c>
      <c r="B99" s="91" t="s">
        <v>6862</v>
      </c>
      <c r="C99" s="17">
        <v>5100201</v>
      </c>
      <c r="D99" s="91" t="s">
        <v>4333</v>
      </c>
      <c r="E99" s="17" t="s">
        <v>3149</v>
      </c>
    </row>
    <row r="100" spans="1:5" s="4" customFormat="1" ht="30" customHeight="1" x14ac:dyDescent="0.25">
      <c r="A100" s="17">
        <v>9742042</v>
      </c>
      <c r="B100" s="91" t="s">
        <v>2616</v>
      </c>
      <c r="C100" s="17">
        <v>5100201</v>
      </c>
      <c r="D100" s="91" t="s">
        <v>4333</v>
      </c>
      <c r="E100" s="17" t="s">
        <v>3149</v>
      </c>
    </row>
    <row r="101" spans="1:5" s="4" customFormat="1" ht="30" customHeight="1" x14ac:dyDescent="0.25">
      <c r="A101" s="17">
        <v>7459432</v>
      </c>
      <c r="B101" s="91" t="s">
        <v>7372</v>
      </c>
      <c r="C101" s="17">
        <v>5100201</v>
      </c>
      <c r="D101" s="91" t="s">
        <v>4333</v>
      </c>
      <c r="E101" s="17" t="s">
        <v>3149</v>
      </c>
    </row>
    <row r="102" spans="1:5" s="4" customFormat="1" ht="30" customHeight="1" x14ac:dyDescent="0.25">
      <c r="A102" s="17">
        <v>2472872</v>
      </c>
      <c r="B102" s="91" t="s">
        <v>6815</v>
      </c>
      <c r="C102" s="17">
        <v>5100201</v>
      </c>
      <c r="D102" s="91" t="s">
        <v>4333</v>
      </c>
      <c r="E102" s="17" t="s">
        <v>3149</v>
      </c>
    </row>
    <row r="103" spans="1:5" s="4" customFormat="1" ht="30" customHeight="1" x14ac:dyDescent="0.25">
      <c r="A103" s="17">
        <v>7943237</v>
      </c>
      <c r="B103" s="91" t="s">
        <v>9830</v>
      </c>
      <c r="C103" s="17">
        <v>5100201</v>
      </c>
      <c r="D103" s="91" t="s">
        <v>4333</v>
      </c>
      <c r="E103" s="17" t="s">
        <v>3149</v>
      </c>
    </row>
    <row r="104" spans="1:5" s="4" customFormat="1" ht="30" customHeight="1" x14ac:dyDescent="0.25">
      <c r="A104" s="17" t="s">
        <v>10137</v>
      </c>
      <c r="B104" s="91" t="s">
        <v>8706</v>
      </c>
      <c r="C104" s="17">
        <v>5100201</v>
      </c>
      <c r="D104" s="91" t="s">
        <v>4333</v>
      </c>
      <c r="E104" s="17" t="s">
        <v>3149</v>
      </c>
    </row>
    <row r="105" spans="1:5" s="4" customFormat="1" ht="30" customHeight="1" x14ac:dyDescent="0.25">
      <c r="A105" s="17">
        <v>2860821</v>
      </c>
      <c r="B105" s="91" t="s">
        <v>3427</v>
      </c>
      <c r="C105" s="17">
        <v>5100250</v>
      </c>
      <c r="D105" s="91" t="s">
        <v>431</v>
      </c>
      <c r="E105" s="17" t="s">
        <v>3149</v>
      </c>
    </row>
    <row r="106" spans="1:5" s="4" customFormat="1" ht="30" customHeight="1" x14ac:dyDescent="0.25">
      <c r="A106" s="17">
        <v>4227999</v>
      </c>
      <c r="B106" s="91" t="s">
        <v>3427</v>
      </c>
      <c r="C106" s="17">
        <v>5100250</v>
      </c>
      <c r="D106" s="91" t="s">
        <v>431</v>
      </c>
      <c r="E106" s="17" t="s">
        <v>3149</v>
      </c>
    </row>
    <row r="107" spans="1:5" s="4" customFormat="1" ht="30" customHeight="1" x14ac:dyDescent="0.25">
      <c r="A107" s="17">
        <v>4228634</v>
      </c>
      <c r="B107" s="91" t="s">
        <v>3427</v>
      </c>
      <c r="C107" s="17">
        <v>5100250</v>
      </c>
      <c r="D107" s="91" t="s">
        <v>431</v>
      </c>
      <c r="E107" s="17" t="s">
        <v>3149</v>
      </c>
    </row>
    <row r="108" spans="1:5" s="4" customFormat="1" ht="30" customHeight="1" x14ac:dyDescent="0.25">
      <c r="A108" s="17">
        <v>4339703</v>
      </c>
      <c r="B108" s="91" t="s">
        <v>3427</v>
      </c>
      <c r="C108" s="17">
        <v>5100250</v>
      </c>
      <c r="D108" s="91" t="s">
        <v>431</v>
      </c>
      <c r="E108" s="17" t="s">
        <v>3149</v>
      </c>
    </row>
    <row r="109" spans="1:5" s="4" customFormat="1" ht="30" customHeight="1" x14ac:dyDescent="0.25">
      <c r="A109" s="17">
        <v>4366980</v>
      </c>
      <c r="B109" s="91" t="s">
        <v>3427</v>
      </c>
      <c r="C109" s="17">
        <v>5100250</v>
      </c>
      <c r="D109" s="91" t="s">
        <v>431</v>
      </c>
      <c r="E109" s="17" t="s">
        <v>3149</v>
      </c>
    </row>
    <row r="110" spans="1:5" s="4" customFormat="1" ht="30" customHeight="1" x14ac:dyDescent="0.25">
      <c r="A110" s="17" t="s">
        <v>10138</v>
      </c>
      <c r="B110" s="91" t="s">
        <v>3427</v>
      </c>
      <c r="C110" s="17">
        <v>5100250</v>
      </c>
      <c r="D110" s="91" t="s">
        <v>431</v>
      </c>
      <c r="E110" s="17" t="s">
        <v>3149</v>
      </c>
    </row>
    <row r="111" spans="1:5" s="4" customFormat="1" ht="30" customHeight="1" x14ac:dyDescent="0.25">
      <c r="A111" s="17">
        <v>3600912</v>
      </c>
      <c r="B111" s="91" t="s">
        <v>5401</v>
      </c>
      <c r="C111" s="17">
        <v>5100250</v>
      </c>
      <c r="D111" s="91" t="s">
        <v>431</v>
      </c>
      <c r="E111" s="17" t="s">
        <v>3149</v>
      </c>
    </row>
    <row r="112" spans="1:5" s="4" customFormat="1" ht="30" customHeight="1" x14ac:dyDescent="0.25">
      <c r="A112" s="17">
        <v>4184882</v>
      </c>
      <c r="B112" s="91" t="s">
        <v>2863</v>
      </c>
      <c r="C112" s="17">
        <v>5100250</v>
      </c>
      <c r="D112" s="91" t="s">
        <v>431</v>
      </c>
      <c r="E112" s="17" t="s">
        <v>3149</v>
      </c>
    </row>
    <row r="113" spans="1:5" s="4" customFormat="1" ht="30" customHeight="1" x14ac:dyDescent="0.25">
      <c r="A113" s="17">
        <v>5310156</v>
      </c>
      <c r="B113" s="91" t="s">
        <v>8705</v>
      </c>
      <c r="C113" s="17">
        <v>5100250</v>
      </c>
      <c r="D113" s="91" t="s">
        <v>431</v>
      </c>
      <c r="E113" s="17" t="s">
        <v>3149</v>
      </c>
    </row>
    <row r="114" spans="1:5" s="4" customFormat="1" ht="30" customHeight="1" x14ac:dyDescent="0.25">
      <c r="A114" s="17">
        <v>7507267</v>
      </c>
      <c r="B114" s="91" t="s">
        <v>5031</v>
      </c>
      <c r="C114" s="17">
        <v>5100250</v>
      </c>
      <c r="D114" s="91" t="s">
        <v>431</v>
      </c>
      <c r="E114" s="17" t="s">
        <v>3149</v>
      </c>
    </row>
    <row r="115" spans="1:5" s="4" customFormat="1" ht="30" customHeight="1" x14ac:dyDescent="0.25">
      <c r="A115" s="17">
        <v>6410308</v>
      </c>
      <c r="B115" s="91" t="s">
        <v>7499</v>
      </c>
      <c r="C115" s="17">
        <v>5100250</v>
      </c>
      <c r="D115" s="91" t="s">
        <v>431</v>
      </c>
      <c r="E115" s="17" t="s">
        <v>3149</v>
      </c>
    </row>
    <row r="116" spans="1:5" s="4" customFormat="1" ht="30" customHeight="1" x14ac:dyDescent="0.25">
      <c r="A116" s="17" t="s">
        <v>10139</v>
      </c>
      <c r="B116" s="91" t="s">
        <v>9924</v>
      </c>
      <c r="C116" s="17">
        <v>5100250</v>
      </c>
      <c r="D116" s="91" t="s">
        <v>431</v>
      </c>
      <c r="E116" s="17" t="s">
        <v>3149</v>
      </c>
    </row>
    <row r="117" spans="1:5" s="4" customFormat="1" ht="30" customHeight="1" x14ac:dyDescent="0.25">
      <c r="A117" s="17">
        <v>4118839</v>
      </c>
      <c r="B117" s="91" t="s">
        <v>6409</v>
      </c>
      <c r="C117" s="17">
        <v>5100250</v>
      </c>
      <c r="D117" s="91" t="s">
        <v>431</v>
      </c>
      <c r="E117" s="17" t="s">
        <v>3149</v>
      </c>
    </row>
    <row r="118" spans="1:5" s="4" customFormat="1" ht="30" customHeight="1" x14ac:dyDescent="0.25">
      <c r="A118" s="17">
        <v>2978091</v>
      </c>
      <c r="B118" s="91" t="s">
        <v>4810</v>
      </c>
      <c r="C118" s="17">
        <v>5100250</v>
      </c>
      <c r="D118" s="91" t="s">
        <v>431</v>
      </c>
      <c r="E118" s="17" t="s">
        <v>3149</v>
      </c>
    </row>
    <row r="119" spans="1:5" s="4" customFormat="1" ht="30" customHeight="1" x14ac:dyDescent="0.25">
      <c r="A119" s="17">
        <v>2864886</v>
      </c>
      <c r="B119" s="91" t="s">
        <v>5943</v>
      </c>
      <c r="C119" s="17">
        <v>5100250</v>
      </c>
      <c r="D119" s="91" t="s">
        <v>431</v>
      </c>
      <c r="E119" s="17" t="s">
        <v>3149</v>
      </c>
    </row>
    <row r="120" spans="1:5" s="4" customFormat="1" ht="30" customHeight="1" x14ac:dyDescent="0.25">
      <c r="A120" s="17">
        <v>2471485</v>
      </c>
      <c r="B120" s="91" t="s">
        <v>9820</v>
      </c>
      <c r="C120" s="17">
        <v>5100250</v>
      </c>
      <c r="D120" s="91" t="s">
        <v>431</v>
      </c>
      <c r="E120" s="17" t="s">
        <v>3149</v>
      </c>
    </row>
    <row r="121" spans="1:5" s="4" customFormat="1" ht="30" customHeight="1" x14ac:dyDescent="0.25">
      <c r="A121" s="17" t="s">
        <v>10140</v>
      </c>
      <c r="B121" s="91" t="s">
        <v>4547</v>
      </c>
      <c r="C121" s="17">
        <v>5100250</v>
      </c>
      <c r="D121" s="91" t="s">
        <v>431</v>
      </c>
      <c r="E121" s="17" t="s">
        <v>3149</v>
      </c>
    </row>
    <row r="122" spans="1:5" s="4" customFormat="1" ht="30" customHeight="1" x14ac:dyDescent="0.25">
      <c r="A122" s="17">
        <v>2655616</v>
      </c>
      <c r="B122" s="91" t="s">
        <v>6728</v>
      </c>
      <c r="C122" s="17">
        <v>5100250</v>
      </c>
      <c r="D122" s="91" t="s">
        <v>431</v>
      </c>
      <c r="E122" s="17" t="s">
        <v>3149</v>
      </c>
    </row>
    <row r="123" spans="1:5" s="4" customFormat="1" ht="30" customHeight="1" x14ac:dyDescent="0.25">
      <c r="A123" s="17">
        <v>4836669</v>
      </c>
      <c r="B123" s="91" t="s">
        <v>4266</v>
      </c>
      <c r="C123" s="17">
        <v>5100250</v>
      </c>
      <c r="D123" s="91" t="s">
        <v>431</v>
      </c>
      <c r="E123" s="17" t="s">
        <v>3149</v>
      </c>
    </row>
    <row r="124" spans="1:5" s="4" customFormat="1" ht="30" customHeight="1" x14ac:dyDescent="0.25">
      <c r="A124" s="17">
        <v>7903561</v>
      </c>
      <c r="B124" s="91" t="s">
        <v>2235</v>
      </c>
      <c r="C124" s="17">
        <v>5100250</v>
      </c>
      <c r="D124" s="91" t="s">
        <v>431</v>
      </c>
      <c r="E124" s="17" t="s">
        <v>3149</v>
      </c>
    </row>
    <row r="125" spans="1:5" s="4" customFormat="1" ht="30" customHeight="1" x14ac:dyDescent="0.25">
      <c r="A125" s="17">
        <v>4511700</v>
      </c>
      <c r="B125" s="91" t="s">
        <v>9617</v>
      </c>
      <c r="C125" s="17">
        <v>5100250</v>
      </c>
      <c r="D125" s="91" t="s">
        <v>431</v>
      </c>
      <c r="E125" s="17" t="s">
        <v>3149</v>
      </c>
    </row>
    <row r="126" spans="1:5" s="4" customFormat="1" ht="30" customHeight="1" x14ac:dyDescent="0.25">
      <c r="A126" s="17">
        <v>9859659</v>
      </c>
      <c r="B126" s="91" t="s">
        <v>2688</v>
      </c>
      <c r="C126" s="17">
        <v>5100250</v>
      </c>
      <c r="D126" s="91" t="s">
        <v>431</v>
      </c>
      <c r="E126" s="17" t="s">
        <v>3149</v>
      </c>
    </row>
    <row r="127" spans="1:5" s="4" customFormat="1" ht="30" customHeight="1" x14ac:dyDescent="0.25">
      <c r="A127" s="17" t="s">
        <v>10141</v>
      </c>
      <c r="B127" s="91" t="s">
        <v>6557</v>
      </c>
      <c r="C127" s="17">
        <v>5100250</v>
      </c>
      <c r="D127" s="91" t="s">
        <v>431</v>
      </c>
      <c r="E127" s="17" t="s">
        <v>3149</v>
      </c>
    </row>
    <row r="128" spans="1:5" s="4" customFormat="1" ht="30" customHeight="1" x14ac:dyDescent="0.25">
      <c r="A128" s="17" t="s">
        <v>10142</v>
      </c>
      <c r="B128" s="91" t="s">
        <v>4787</v>
      </c>
      <c r="C128" s="17">
        <v>5100250</v>
      </c>
      <c r="D128" s="91" t="s">
        <v>431</v>
      </c>
      <c r="E128" s="17" t="s">
        <v>3149</v>
      </c>
    </row>
    <row r="129" spans="1:5" s="4" customFormat="1" ht="30" customHeight="1" x14ac:dyDescent="0.25">
      <c r="A129" s="17">
        <v>5696313</v>
      </c>
      <c r="B129" s="91" t="s">
        <v>9113</v>
      </c>
      <c r="C129" s="17">
        <v>5100250</v>
      </c>
      <c r="D129" s="91" t="s">
        <v>431</v>
      </c>
      <c r="E129" s="17" t="s">
        <v>3149</v>
      </c>
    </row>
    <row r="130" spans="1:5" s="4" customFormat="1" ht="30" customHeight="1" x14ac:dyDescent="0.25">
      <c r="A130" s="17">
        <v>3388298</v>
      </c>
      <c r="B130" s="91" t="s">
        <v>559</v>
      </c>
      <c r="C130" s="17">
        <v>5100250</v>
      </c>
      <c r="D130" s="91" t="s">
        <v>431</v>
      </c>
      <c r="E130" s="17" t="s">
        <v>3149</v>
      </c>
    </row>
    <row r="131" spans="1:5" s="4" customFormat="1" ht="30" customHeight="1" x14ac:dyDescent="0.25">
      <c r="A131" s="17">
        <v>2471515</v>
      </c>
      <c r="B131" s="91" t="s">
        <v>9461</v>
      </c>
      <c r="C131" s="17">
        <v>5100250</v>
      </c>
      <c r="D131" s="91" t="s">
        <v>431</v>
      </c>
      <c r="E131" s="17" t="s">
        <v>3149</v>
      </c>
    </row>
    <row r="132" spans="1:5" s="4" customFormat="1" ht="30" customHeight="1" x14ac:dyDescent="0.25">
      <c r="A132" s="17">
        <v>3913880</v>
      </c>
      <c r="B132" s="91" t="s">
        <v>9549</v>
      </c>
      <c r="C132" s="17">
        <v>5100250</v>
      </c>
      <c r="D132" s="91" t="s">
        <v>431</v>
      </c>
      <c r="E132" s="17" t="s">
        <v>3149</v>
      </c>
    </row>
    <row r="133" spans="1:5" s="4" customFormat="1" ht="30" customHeight="1" x14ac:dyDescent="0.25">
      <c r="A133" s="17">
        <v>2880083</v>
      </c>
      <c r="B133" s="91" t="s">
        <v>6060</v>
      </c>
      <c r="C133" s="17">
        <v>5100250</v>
      </c>
      <c r="D133" s="91" t="s">
        <v>431</v>
      </c>
      <c r="E133" s="17" t="s">
        <v>3149</v>
      </c>
    </row>
    <row r="134" spans="1:5" s="4" customFormat="1" ht="30" customHeight="1" x14ac:dyDescent="0.25">
      <c r="A134" s="17">
        <v>9423087</v>
      </c>
      <c r="B134" s="91" t="s">
        <v>5353</v>
      </c>
      <c r="C134" s="17">
        <v>5100250</v>
      </c>
      <c r="D134" s="91" t="s">
        <v>431</v>
      </c>
      <c r="E134" s="17" t="s">
        <v>3149</v>
      </c>
    </row>
    <row r="135" spans="1:5" s="4" customFormat="1" ht="30" customHeight="1" x14ac:dyDescent="0.25">
      <c r="A135" s="17">
        <v>4774590</v>
      </c>
      <c r="B135" s="91" t="s">
        <v>3832</v>
      </c>
      <c r="C135" s="17">
        <v>5100250</v>
      </c>
      <c r="D135" s="91" t="s">
        <v>431</v>
      </c>
      <c r="E135" s="17" t="s">
        <v>3149</v>
      </c>
    </row>
    <row r="136" spans="1:5" s="4" customFormat="1" ht="30" customHeight="1" x14ac:dyDescent="0.25">
      <c r="A136" s="17">
        <v>4478088</v>
      </c>
      <c r="B136" s="91" t="s">
        <v>6654</v>
      </c>
      <c r="C136" s="17">
        <v>5100250</v>
      </c>
      <c r="D136" s="91" t="s">
        <v>431</v>
      </c>
      <c r="E136" s="17" t="s">
        <v>3149</v>
      </c>
    </row>
    <row r="137" spans="1:5" s="4" customFormat="1" ht="30" customHeight="1" x14ac:dyDescent="0.25">
      <c r="A137" s="17">
        <v>9758844</v>
      </c>
      <c r="B137" s="91" t="s">
        <v>9926</v>
      </c>
      <c r="C137" s="17">
        <v>5100250</v>
      </c>
      <c r="D137" s="91" t="s">
        <v>431</v>
      </c>
      <c r="E137" s="17" t="s">
        <v>3149</v>
      </c>
    </row>
    <row r="138" spans="1:5" s="4" customFormat="1" ht="30" customHeight="1" x14ac:dyDescent="0.25">
      <c r="A138" s="17" t="s">
        <v>10143</v>
      </c>
      <c r="B138" s="91" t="s">
        <v>5835</v>
      </c>
      <c r="C138" s="17">
        <v>5100250</v>
      </c>
      <c r="D138" s="91" t="s">
        <v>431</v>
      </c>
      <c r="E138" s="17" t="s">
        <v>3149</v>
      </c>
    </row>
    <row r="139" spans="1:5" s="4" customFormat="1" ht="30" customHeight="1" x14ac:dyDescent="0.25">
      <c r="A139" s="17" t="s">
        <v>10144</v>
      </c>
      <c r="B139" s="91" t="s">
        <v>4735</v>
      </c>
      <c r="C139" s="17">
        <v>5100250</v>
      </c>
      <c r="D139" s="91" t="s">
        <v>431</v>
      </c>
      <c r="E139" s="17" t="s">
        <v>3149</v>
      </c>
    </row>
    <row r="140" spans="1:5" s="4" customFormat="1" ht="30" customHeight="1" x14ac:dyDescent="0.25">
      <c r="A140" s="17">
        <v>4375203</v>
      </c>
      <c r="B140" s="91" t="s">
        <v>5067</v>
      </c>
      <c r="C140" s="17">
        <v>5100250</v>
      </c>
      <c r="D140" s="91" t="s">
        <v>431</v>
      </c>
      <c r="E140" s="17" t="s">
        <v>3149</v>
      </c>
    </row>
    <row r="141" spans="1:5" s="4" customFormat="1" ht="30" customHeight="1" x14ac:dyDescent="0.25">
      <c r="A141" s="17">
        <v>4540239</v>
      </c>
      <c r="B141" s="91" t="s">
        <v>7184</v>
      </c>
      <c r="C141" s="17">
        <v>5100250</v>
      </c>
      <c r="D141" s="91" t="s">
        <v>431</v>
      </c>
      <c r="E141" s="17" t="s">
        <v>3149</v>
      </c>
    </row>
    <row r="142" spans="1:5" s="4" customFormat="1" ht="30" customHeight="1" x14ac:dyDescent="0.25">
      <c r="A142" s="17" t="s">
        <v>10145</v>
      </c>
      <c r="B142" s="91" t="s">
        <v>9940</v>
      </c>
      <c r="C142" s="17">
        <v>5100250</v>
      </c>
      <c r="D142" s="91" t="s">
        <v>431</v>
      </c>
      <c r="E142" s="17" t="s">
        <v>3149</v>
      </c>
    </row>
    <row r="143" spans="1:5" s="4" customFormat="1" ht="30" customHeight="1" x14ac:dyDescent="0.25">
      <c r="A143" s="17">
        <v>2933047</v>
      </c>
      <c r="B143" s="91" t="s">
        <v>9196</v>
      </c>
      <c r="C143" s="17">
        <v>5100250</v>
      </c>
      <c r="D143" s="91" t="s">
        <v>431</v>
      </c>
      <c r="E143" s="17" t="s">
        <v>3149</v>
      </c>
    </row>
    <row r="144" spans="1:5" s="4" customFormat="1" ht="30" customHeight="1" x14ac:dyDescent="0.25">
      <c r="A144" s="17" t="s">
        <v>10146</v>
      </c>
      <c r="B144" s="91" t="s">
        <v>9174</v>
      </c>
      <c r="C144" s="17">
        <v>5100250</v>
      </c>
      <c r="D144" s="91" t="s">
        <v>431</v>
      </c>
      <c r="E144" s="17" t="s">
        <v>3149</v>
      </c>
    </row>
    <row r="145" spans="1:5" s="4" customFormat="1" ht="30" customHeight="1" x14ac:dyDescent="0.25">
      <c r="A145" s="17" t="s">
        <v>10147</v>
      </c>
      <c r="B145" s="91" t="s">
        <v>8455</v>
      </c>
      <c r="C145" s="17">
        <v>5100250</v>
      </c>
      <c r="D145" s="91" t="s">
        <v>431</v>
      </c>
      <c r="E145" s="17" t="s">
        <v>3149</v>
      </c>
    </row>
    <row r="146" spans="1:5" s="4" customFormat="1" ht="30" customHeight="1" x14ac:dyDescent="0.25">
      <c r="A146" s="17">
        <v>7303254</v>
      </c>
      <c r="B146" s="91" t="s">
        <v>9072</v>
      </c>
      <c r="C146" s="17">
        <v>5100250</v>
      </c>
      <c r="D146" s="91" t="s">
        <v>431</v>
      </c>
      <c r="E146" s="17" t="s">
        <v>3149</v>
      </c>
    </row>
    <row r="147" spans="1:5" s="4" customFormat="1" ht="30" customHeight="1" x14ac:dyDescent="0.25">
      <c r="A147" s="17">
        <v>4489772</v>
      </c>
      <c r="B147" s="91" t="s">
        <v>7623</v>
      </c>
      <c r="C147" s="17">
        <v>5100250</v>
      </c>
      <c r="D147" s="91" t="s">
        <v>431</v>
      </c>
      <c r="E147" s="17" t="s">
        <v>3149</v>
      </c>
    </row>
    <row r="148" spans="1:5" s="4" customFormat="1" ht="30" customHeight="1" x14ac:dyDescent="0.25">
      <c r="A148" s="17">
        <v>7711638</v>
      </c>
      <c r="B148" s="91" t="s">
        <v>7623</v>
      </c>
      <c r="C148" s="17">
        <v>5100250</v>
      </c>
      <c r="D148" s="91" t="s">
        <v>431</v>
      </c>
      <c r="E148" s="17" t="s">
        <v>3149</v>
      </c>
    </row>
    <row r="149" spans="1:5" s="4" customFormat="1" ht="30" customHeight="1" x14ac:dyDescent="0.25">
      <c r="A149" s="17">
        <v>7593309</v>
      </c>
      <c r="B149" s="91" t="s">
        <v>5658</v>
      </c>
      <c r="C149" s="17">
        <v>5100250</v>
      </c>
      <c r="D149" s="91" t="s">
        <v>431</v>
      </c>
      <c r="E149" s="17" t="s">
        <v>3149</v>
      </c>
    </row>
    <row r="150" spans="1:5" s="4" customFormat="1" ht="30" customHeight="1" x14ac:dyDescent="0.25">
      <c r="A150" s="17">
        <v>9050531</v>
      </c>
      <c r="B150" s="91" t="s">
        <v>8737</v>
      </c>
      <c r="C150" s="17">
        <v>5100250</v>
      </c>
      <c r="D150" s="91" t="s">
        <v>431</v>
      </c>
      <c r="E150" s="17" t="s">
        <v>3149</v>
      </c>
    </row>
    <row r="151" spans="1:5" s="4" customFormat="1" ht="30" customHeight="1" x14ac:dyDescent="0.25">
      <c r="A151" s="17">
        <v>2890399</v>
      </c>
      <c r="B151" s="91" t="s">
        <v>8567</v>
      </c>
      <c r="C151" s="17">
        <v>5100250</v>
      </c>
      <c r="D151" s="91" t="s">
        <v>431</v>
      </c>
      <c r="E151" s="17" t="s">
        <v>3149</v>
      </c>
    </row>
    <row r="152" spans="1:5" s="4" customFormat="1" ht="30" customHeight="1" x14ac:dyDescent="0.25">
      <c r="A152" s="17">
        <v>4485181</v>
      </c>
      <c r="B152" s="91" t="s">
        <v>4055</v>
      </c>
      <c r="C152" s="17">
        <v>5100250</v>
      </c>
      <c r="D152" s="91" t="s">
        <v>431</v>
      </c>
      <c r="E152" s="17" t="s">
        <v>3149</v>
      </c>
    </row>
    <row r="153" spans="1:5" s="4" customFormat="1" ht="30" customHeight="1" x14ac:dyDescent="0.25">
      <c r="A153" s="17">
        <v>7510179</v>
      </c>
      <c r="B153" s="91" t="s">
        <v>9856</v>
      </c>
      <c r="C153" s="17">
        <v>5100250</v>
      </c>
      <c r="D153" s="91" t="s">
        <v>431</v>
      </c>
      <c r="E153" s="17" t="s">
        <v>3149</v>
      </c>
    </row>
    <row r="154" spans="1:5" s="4" customFormat="1" ht="30" customHeight="1" x14ac:dyDescent="0.25">
      <c r="A154" s="17" t="s">
        <v>10148</v>
      </c>
      <c r="B154" s="91" t="s">
        <v>4544</v>
      </c>
      <c r="C154" s="17">
        <v>5100250</v>
      </c>
      <c r="D154" s="91" t="s">
        <v>431</v>
      </c>
      <c r="E154" s="17" t="s">
        <v>3149</v>
      </c>
    </row>
    <row r="155" spans="1:5" s="4" customFormat="1" ht="30" customHeight="1" x14ac:dyDescent="0.25">
      <c r="A155" s="17">
        <v>2947293</v>
      </c>
      <c r="B155" s="91" t="s">
        <v>9403</v>
      </c>
      <c r="C155" s="17">
        <v>5100250</v>
      </c>
      <c r="D155" s="91" t="s">
        <v>431</v>
      </c>
      <c r="E155" s="17" t="s">
        <v>3149</v>
      </c>
    </row>
    <row r="156" spans="1:5" s="4" customFormat="1" ht="30" customHeight="1" x14ac:dyDescent="0.25">
      <c r="A156" s="17">
        <v>7256671</v>
      </c>
      <c r="B156" s="91" t="s">
        <v>4342</v>
      </c>
      <c r="C156" s="17">
        <v>5100250</v>
      </c>
      <c r="D156" s="91" t="s">
        <v>431</v>
      </c>
      <c r="E156" s="17" t="s">
        <v>3149</v>
      </c>
    </row>
    <row r="157" spans="1:5" s="4" customFormat="1" ht="30" customHeight="1" x14ac:dyDescent="0.25">
      <c r="A157" s="17">
        <v>6183115</v>
      </c>
      <c r="B157" s="91" t="s">
        <v>4556</v>
      </c>
      <c r="C157" s="17">
        <v>5100250</v>
      </c>
      <c r="D157" s="91" t="s">
        <v>431</v>
      </c>
      <c r="E157" s="17" t="s">
        <v>3149</v>
      </c>
    </row>
    <row r="158" spans="1:5" s="4" customFormat="1" ht="30" customHeight="1" x14ac:dyDescent="0.25">
      <c r="A158" s="17">
        <v>3534553</v>
      </c>
      <c r="B158" s="91" t="s">
        <v>8751</v>
      </c>
      <c r="C158" s="17">
        <v>5100250</v>
      </c>
      <c r="D158" s="91" t="s">
        <v>431</v>
      </c>
      <c r="E158" s="17" t="s">
        <v>3149</v>
      </c>
    </row>
    <row r="159" spans="1:5" s="4" customFormat="1" ht="30" customHeight="1" x14ac:dyDescent="0.25">
      <c r="A159" s="17">
        <v>3534626</v>
      </c>
      <c r="B159" s="91" t="s">
        <v>6888</v>
      </c>
      <c r="C159" s="17">
        <v>5100250</v>
      </c>
      <c r="D159" s="91" t="s">
        <v>431</v>
      </c>
      <c r="E159" s="17" t="s">
        <v>3149</v>
      </c>
    </row>
    <row r="160" spans="1:5" s="4" customFormat="1" ht="30" customHeight="1" x14ac:dyDescent="0.25">
      <c r="A160" s="17">
        <v>3534790</v>
      </c>
      <c r="B160" s="91" t="s">
        <v>9387</v>
      </c>
      <c r="C160" s="17">
        <v>5100250</v>
      </c>
      <c r="D160" s="91" t="s">
        <v>431</v>
      </c>
      <c r="E160" s="17" t="s">
        <v>3149</v>
      </c>
    </row>
    <row r="161" spans="1:5" s="4" customFormat="1" ht="30" customHeight="1" x14ac:dyDescent="0.25">
      <c r="A161" s="17">
        <v>7860862</v>
      </c>
      <c r="B161" s="91" t="s">
        <v>8128</v>
      </c>
      <c r="C161" s="17">
        <v>5100250</v>
      </c>
      <c r="D161" s="91" t="s">
        <v>431</v>
      </c>
      <c r="E161" s="17" t="s">
        <v>3149</v>
      </c>
    </row>
    <row r="162" spans="1:5" s="4" customFormat="1" ht="30" customHeight="1" x14ac:dyDescent="0.25">
      <c r="A162" s="17">
        <v>4314476</v>
      </c>
      <c r="B162" s="91" t="s">
        <v>7016</v>
      </c>
      <c r="C162" s="17">
        <v>5100250</v>
      </c>
      <c r="D162" s="91" t="s">
        <v>431</v>
      </c>
      <c r="E162" s="17" t="s">
        <v>3149</v>
      </c>
    </row>
    <row r="163" spans="1:5" s="4" customFormat="1" ht="30" customHeight="1" x14ac:dyDescent="0.25">
      <c r="A163" s="17">
        <v>7710453</v>
      </c>
      <c r="B163" s="91" t="s">
        <v>5694</v>
      </c>
      <c r="C163" s="17">
        <v>5100250</v>
      </c>
      <c r="D163" s="91" t="s">
        <v>431</v>
      </c>
      <c r="E163" s="17" t="s">
        <v>3149</v>
      </c>
    </row>
    <row r="164" spans="1:5" s="4" customFormat="1" ht="30" customHeight="1" x14ac:dyDescent="0.25">
      <c r="A164" s="17">
        <v>3638383</v>
      </c>
      <c r="B164" s="91" t="s">
        <v>561</v>
      </c>
      <c r="C164" s="17">
        <v>5100250</v>
      </c>
      <c r="D164" s="91" t="s">
        <v>431</v>
      </c>
      <c r="E164" s="17" t="s">
        <v>3149</v>
      </c>
    </row>
    <row r="165" spans="1:5" s="4" customFormat="1" ht="30" customHeight="1" x14ac:dyDescent="0.25">
      <c r="A165" s="17">
        <v>4702913</v>
      </c>
      <c r="B165" s="91" t="s">
        <v>3998</v>
      </c>
      <c r="C165" s="17">
        <v>5100250</v>
      </c>
      <c r="D165" s="91" t="s">
        <v>431</v>
      </c>
      <c r="E165" s="17" t="s">
        <v>3149</v>
      </c>
    </row>
    <row r="166" spans="1:5" s="4" customFormat="1" ht="30" customHeight="1" x14ac:dyDescent="0.25">
      <c r="A166" s="17">
        <v>4105281</v>
      </c>
      <c r="B166" s="91" t="s">
        <v>5827</v>
      </c>
      <c r="C166" s="17">
        <v>5100250</v>
      </c>
      <c r="D166" s="91" t="s">
        <v>431</v>
      </c>
      <c r="E166" s="17" t="s">
        <v>3149</v>
      </c>
    </row>
    <row r="167" spans="1:5" s="4" customFormat="1" ht="30" customHeight="1" x14ac:dyDescent="0.25">
      <c r="A167" s="17">
        <v>6285635</v>
      </c>
      <c r="B167" s="91" t="s">
        <v>1865</v>
      </c>
      <c r="C167" s="17">
        <v>5100250</v>
      </c>
      <c r="D167" s="91" t="s">
        <v>431</v>
      </c>
      <c r="E167" s="17" t="s">
        <v>3149</v>
      </c>
    </row>
    <row r="168" spans="1:5" s="4" customFormat="1" ht="30" customHeight="1" x14ac:dyDescent="0.25">
      <c r="A168" s="17">
        <v>6705731</v>
      </c>
      <c r="B168" s="91" t="s">
        <v>1980</v>
      </c>
      <c r="C168" s="17">
        <v>5100250</v>
      </c>
      <c r="D168" s="91" t="s">
        <v>431</v>
      </c>
      <c r="E168" s="17" t="s">
        <v>3149</v>
      </c>
    </row>
    <row r="169" spans="1:5" s="4" customFormat="1" ht="30" customHeight="1" x14ac:dyDescent="0.25">
      <c r="A169" s="17">
        <v>4846230</v>
      </c>
      <c r="B169" s="91" t="s">
        <v>9789</v>
      </c>
      <c r="C169" s="17">
        <v>5100250</v>
      </c>
      <c r="D169" s="91" t="s">
        <v>431</v>
      </c>
      <c r="E169" s="17" t="s">
        <v>3149</v>
      </c>
    </row>
    <row r="170" spans="1:5" s="4" customFormat="1" ht="30" customHeight="1" x14ac:dyDescent="0.25">
      <c r="A170" s="17">
        <v>6503993</v>
      </c>
      <c r="B170" s="91" t="s">
        <v>8635</v>
      </c>
      <c r="C170" s="17">
        <v>5100250</v>
      </c>
      <c r="D170" s="91" t="s">
        <v>431</v>
      </c>
      <c r="E170" s="17" t="s">
        <v>3149</v>
      </c>
    </row>
    <row r="171" spans="1:5" s="4" customFormat="1" ht="30" customHeight="1" x14ac:dyDescent="0.25">
      <c r="A171" s="17">
        <v>9819789</v>
      </c>
      <c r="B171" s="91" t="s">
        <v>8266</v>
      </c>
      <c r="C171" s="17">
        <v>5100250</v>
      </c>
      <c r="D171" s="91" t="s">
        <v>431</v>
      </c>
      <c r="E171" s="17" t="s">
        <v>3149</v>
      </c>
    </row>
    <row r="172" spans="1:5" s="4" customFormat="1" ht="30" customHeight="1" x14ac:dyDescent="0.25">
      <c r="A172" s="17" t="s">
        <v>10149</v>
      </c>
      <c r="B172" s="91" t="s">
        <v>5350</v>
      </c>
      <c r="C172" s="17">
        <v>5100250</v>
      </c>
      <c r="D172" s="91" t="s">
        <v>431</v>
      </c>
      <c r="E172" s="17" t="s">
        <v>3149</v>
      </c>
    </row>
    <row r="173" spans="1:5" s="4" customFormat="1" ht="30" customHeight="1" x14ac:dyDescent="0.25">
      <c r="A173" s="17">
        <v>9972927</v>
      </c>
      <c r="B173" s="91" t="s">
        <v>9252</v>
      </c>
      <c r="C173" s="17">
        <v>5100250</v>
      </c>
      <c r="D173" s="91" t="s">
        <v>431</v>
      </c>
      <c r="E173" s="17" t="s">
        <v>3149</v>
      </c>
    </row>
    <row r="174" spans="1:5" s="4" customFormat="1" ht="30" customHeight="1" x14ac:dyDescent="0.25">
      <c r="A174" s="17">
        <v>9704841</v>
      </c>
      <c r="B174" s="91" t="s">
        <v>5144</v>
      </c>
      <c r="C174" s="17">
        <v>5100250</v>
      </c>
      <c r="D174" s="91" t="s">
        <v>431</v>
      </c>
      <c r="E174" s="17" t="s">
        <v>3149</v>
      </c>
    </row>
    <row r="175" spans="1:5" s="4" customFormat="1" ht="30" customHeight="1" x14ac:dyDescent="0.25">
      <c r="A175" s="17">
        <v>4782755</v>
      </c>
      <c r="B175" s="91" t="s">
        <v>1208</v>
      </c>
      <c r="C175" s="17">
        <v>5100250</v>
      </c>
      <c r="D175" s="91" t="s">
        <v>431</v>
      </c>
      <c r="E175" s="17" t="s">
        <v>3149</v>
      </c>
    </row>
    <row r="176" spans="1:5" s="4" customFormat="1" ht="30" customHeight="1" x14ac:dyDescent="0.25">
      <c r="A176" s="17">
        <v>4821270</v>
      </c>
      <c r="B176" s="91" t="s">
        <v>3761</v>
      </c>
      <c r="C176" s="17">
        <v>5100250</v>
      </c>
      <c r="D176" s="91" t="s">
        <v>431</v>
      </c>
      <c r="E176" s="17" t="s">
        <v>3149</v>
      </c>
    </row>
    <row r="177" spans="1:5" s="4" customFormat="1" ht="30" customHeight="1" x14ac:dyDescent="0.25">
      <c r="A177" s="17">
        <v>4713141</v>
      </c>
      <c r="B177" s="91" t="s">
        <v>6203</v>
      </c>
      <c r="C177" s="17">
        <v>5100250</v>
      </c>
      <c r="D177" s="91" t="s">
        <v>431</v>
      </c>
      <c r="E177" s="17" t="s">
        <v>3149</v>
      </c>
    </row>
    <row r="178" spans="1:5" s="4" customFormat="1" ht="30" customHeight="1" x14ac:dyDescent="0.25">
      <c r="A178" s="17">
        <v>4779819</v>
      </c>
      <c r="B178" s="91" t="s">
        <v>3508</v>
      </c>
      <c r="C178" s="17">
        <v>5100250</v>
      </c>
      <c r="D178" s="91" t="s">
        <v>431</v>
      </c>
      <c r="E178" s="17" t="s">
        <v>3149</v>
      </c>
    </row>
    <row r="179" spans="1:5" s="4" customFormat="1" ht="30" customHeight="1" x14ac:dyDescent="0.25">
      <c r="A179" s="17">
        <v>4816730</v>
      </c>
      <c r="B179" s="91" t="s">
        <v>844</v>
      </c>
      <c r="C179" s="17">
        <v>5100250</v>
      </c>
      <c r="D179" s="91" t="s">
        <v>431</v>
      </c>
      <c r="E179" s="17" t="s">
        <v>3149</v>
      </c>
    </row>
    <row r="180" spans="1:5" s="4" customFormat="1" ht="30" customHeight="1" x14ac:dyDescent="0.25">
      <c r="A180" s="17">
        <v>9852387</v>
      </c>
      <c r="B180" s="91" t="s">
        <v>2679</v>
      </c>
      <c r="C180" s="17">
        <v>5100250</v>
      </c>
      <c r="D180" s="91" t="s">
        <v>431</v>
      </c>
      <c r="E180" s="17" t="s">
        <v>3149</v>
      </c>
    </row>
    <row r="181" spans="1:5" s="4" customFormat="1" ht="30" customHeight="1" x14ac:dyDescent="0.25">
      <c r="A181" s="17">
        <v>4131541</v>
      </c>
      <c r="B181" s="91" t="s">
        <v>2799</v>
      </c>
      <c r="C181" s="17">
        <v>5100250</v>
      </c>
      <c r="D181" s="91" t="s">
        <v>431</v>
      </c>
      <c r="E181" s="17" t="s">
        <v>3149</v>
      </c>
    </row>
    <row r="182" spans="1:5" s="4" customFormat="1" ht="30" customHeight="1" x14ac:dyDescent="0.25">
      <c r="A182" s="17">
        <v>4174437</v>
      </c>
      <c r="B182" s="91" t="s">
        <v>2862</v>
      </c>
      <c r="C182" s="17">
        <v>5100250</v>
      </c>
      <c r="D182" s="91" t="s">
        <v>431</v>
      </c>
      <c r="E182" s="17" t="s">
        <v>3149</v>
      </c>
    </row>
    <row r="183" spans="1:5" s="4" customFormat="1" ht="30" customHeight="1" x14ac:dyDescent="0.25">
      <c r="A183" s="17">
        <v>2939185</v>
      </c>
      <c r="B183" s="91" t="s">
        <v>1188</v>
      </c>
      <c r="C183" s="17">
        <v>5100250</v>
      </c>
      <c r="D183" s="91" t="s">
        <v>431</v>
      </c>
      <c r="E183" s="17" t="s">
        <v>3149</v>
      </c>
    </row>
    <row r="184" spans="1:5" s="4" customFormat="1" ht="30" customHeight="1" x14ac:dyDescent="0.25">
      <c r="A184" s="17">
        <v>4186192</v>
      </c>
      <c r="B184" s="91" t="s">
        <v>9807</v>
      </c>
      <c r="C184" s="17">
        <v>5100250</v>
      </c>
      <c r="D184" s="91" t="s">
        <v>431</v>
      </c>
      <c r="E184" s="17" t="s">
        <v>3149</v>
      </c>
    </row>
    <row r="185" spans="1:5" s="4" customFormat="1" ht="30" customHeight="1" x14ac:dyDescent="0.25">
      <c r="A185" s="17">
        <v>2971364</v>
      </c>
      <c r="B185" s="91" t="s">
        <v>9322</v>
      </c>
      <c r="C185" s="17">
        <v>5100250</v>
      </c>
      <c r="D185" s="91" t="s">
        <v>431</v>
      </c>
      <c r="E185" s="17" t="s">
        <v>3149</v>
      </c>
    </row>
    <row r="186" spans="1:5" s="4" customFormat="1" ht="30" customHeight="1" x14ac:dyDescent="0.25">
      <c r="A186" s="17" t="s">
        <v>10150</v>
      </c>
      <c r="B186" s="91" t="s">
        <v>8513</v>
      </c>
      <c r="C186" s="17">
        <v>5100250</v>
      </c>
      <c r="D186" s="91" t="s">
        <v>431</v>
      </c>
      <c r="E186" s="17" t="s">
        <v>3149</v>
      </c>
    </row>
    <row r="187" spans="1:5" s="4" customFormat="1" ht="30" customHeight="1" x14ac:dyDescent="0.25">
      <c r="A187" s="17">
        <v>9740635</v>
      </c>
      <c r="B187" s="91" t="s">
        <v>9222</v>
      </c>
      <c r="C187" s="17">
        <v>5100250</v>
      </c>
      <c r="D187" s="91" t="s">
        <v>431</v>
      </c>
      <c r="E187" s="17" t="s">
        <v>3149</v>
      </c>
    </row>
    <row r="188" spans="1:5" s="4" customFormat="1" ht="30" customHeight="1" x14ac:dyDescent="0.25">
      <c r="A188" s="17">
        <v>9420800</v>
      </c>
      <c r="B188" s="91" t="s">
        <v>5314</v>
      </c>
      <c r="C188" s="17">
        <v>5100250</v>
      </c>
      <c r="D188" s="91" t="s">
        <v>431</v>
      </c>
      <c r="E188" s="17" t="s">
        <v>3149</v>
      </c>
    </row>
    <row r="189" spans="1:5" s="4" customFormat="1" ht="30" customHeight="1" x14ac:dyDescent="0.25">
      <c r="A189" s="17">
        <v>4185412</v>
      </c>
      <c r="B189" s="91" t="s">
        <v>9629</v>
      </c>
      <c r="C189" s="17">
        <v>5100250</v>
      </c>
      <c r="D189" s="91" t="s">
        <v>431</v>
      </c>
      <c r="E189" s="17" t="s">
        <v>3149</v>
      </c>
    </row>
    <row r="190" spans="1:5" s="4" customFormat="1" ht="30" customHeight="1" x14ac:dyDescent="0.25">
      <c r="A190" s="17">
        <v>5619238</v>
      </c>
      <c r="B190" s="91" t="s">
        <v>5602</v>
      </c>
      <c r="C190" s="17">
        <v>5100250</v>
      </c>
      <c r="D190" s="91" t="s">
        <v>431</v>
      </c>
      <c r="E190" s="17" t="s">
        <v>3149</v>
      </c>
    </row>
    <row r="191" spans="1:5" s="4" customFormat="1" ht="30" customHeight="1" x14ac:dyDescent="0.25">
      <c r="A191" s="17">
        <v>6294669</v>
      </c>
      <c r="B191" s="91" t="s">
        <v>7571</v>
      </c>
      <c r="C191" s="17">
        <v>5100250</v>
      </c>
      <c r="D191" s="91" t="s">
        <v>431</v>
      </c>
      <c r="E191" s="17" t="s">
        <v>3149</v>
      </c>
    </row>
    <row r="192" spans="1:5" s="4" customFormat="1" ht="30" customHeight="1" x14ac:dyDescent="0.25">
      <c r="A192" s="17">
        <v>6504205</v>
      </c>
      <c r="B192" s="91" t="s">
        <v>7787</v>
      </c>
      <c r="C192" s="17">
        <v>5100250</v>
      </c>
      <c r="D192" s="91" t="s">
        <v>431</v>
      </c>
      <c r="E192" s="17" t="s">
        <v>3149</v>
      </c>
    </row>
    <row r="193" spans="1:5" s="4" customFormat="1" ht="30" customHeight="1" x14ac:dyDescent="0.25">
      <c r="A193" s="17">
        <v>4846257</v>
      </c>
      <c r="B193" s="91" t="s">
        <v>4875</v>
      </c>
      <c r="C193" s="17">
        <v>5100250</v>
      </c>
      <c r="D193" s="91" t="s">
        <v>431</v>
      </c>
      <c r="E193" s="17" t="s">
        <v>3149</v>
      </c>
    </row>
    <row r="194" spans="1:5" s="4" customFormat="1" ht="30" customHeight="1" x14ac:dyDescent="0.25">
      <c r="A194" s="17">
        <v>9927301</v>
      </c>
      <c r="B194" s="91" t="s">
        <v>2734</v>
      </c>
      <c r="C194" s="17">
        <v>5100250</v>
      </c>
      <c r="D194" s="91" t="s">
        <v>431</v>
      </c>
      <c r="E194" s="17" t="s">
        <v>3149</v>
      </c>
    </row>
    <row r="195" spans="1:5" s="4" customFormat="1" ht="30" customHeight="1" x14ac:dyDescent="0.25">
      <c r="A195" s="17">
        <v>6804241</v>
      </c>
      <c r="B195" s="91" t="s">
        <v>8641</v>
      </c>
      <c r="C195" s="17">
        <v>5100250</v>
      </c>
      <c r="D195" s="91" t="s">
        <v>431</v>
      </c>
      <c r="E195" s="17" t="s">
        <v>3149</v>
      </c>
    </row>
    <row r="196" spans="1:5" s="4" customFormat="1" ht="30" customHeight="1" x14ac:dyDescent="0.25">
      <c r="A196" s="17">
        <v>9357777</v>
      </c>
      <c r="B196" s="91" t="s">
        <v>4584</v>
      </c>
      <c r="C196" s="17">
        <v>5100250</v>
      </c>
      <c r="D196" s="91" t="s">
        <v>431</v>
      </c>
      <c r="E196" s="17" t="s">
        <v>3149</v>
      </c>
    </row>
    <row r="197" spans="1:5" s="4" customFormat="1" ht="30" customHeight="1" x14ac:dyDescent="0.25">
      <c r="A197" s="17">
        <v>4637011</v>
      </c>
      <c r="B197" s="91" t="s">
        <v>9748</v>
      </c>
      <c r="C197" s="17">
        <v>5100250</v>
      </c>
      <c r="D197" s="91" t="s">
        <v>431</v>
      </c>
      <c r="E197" s="17" t="s">
        <v>3149</v>
      </c>
    </row>
    <row r="198" spans="1:5" s="4" customFormat="1" ht="30" customHeight="1" x14ac:dyDescent="0.25">
      <c r="A198" s="17">
        <v>4694104</v>
      </c>
      <c r="B198" s="91" t="s">
        <v>8238</v>
      </c>
      <c r="C198" s="17">
        <v>5100250</v>
      </c>
      <c r="D198" s="91" t="s">
        <v>431</v>
      </c>
      <c r="E198" s="17" t="s">
        <v>3149</v>
      </c>
    </row>
    <row r="199" spans="1:5" s="4" customFormat="1" ht="30" customHeight="1" x14ac:dyDescent="0.25">
      <c r="A199" s="17">
        <v>4774558</v>
      </c>
      <c r="B199" s="91" t="s">
        <v>3594</v>
      </c>
      <c r="C199" s="17">
        <v>5100250</v>
      </c>
      <c r="D199" s="91" t="s">
        <v>431</v>
      </c>
      <c r="E199" s="17" t="s">
        <v>3149</v>
      </c>
    </row>
    <row r="200" spans="1:5" s="4" customFormat="1" ht="30" customHeight="1" x14ac:dyDescent="0.25">
      <c r="A200" s="17">
        <v>4232208</v>
      </c>
      <c r="B200" s="91" t="s">
        <v>1252</v>
      </c>
      <c r="C200" s="17">
        <v>5100250</v>
      </c>
      <c r="D200" s="91" t="s">
        <v>431</v>
      </c>
      <c r="E200" s="17" t="s">
        <v>3149</v>
      </c>
    </row>
    <row r="201" spans="1:5" s="4" customFormat="1" ht="30" customHeight="1" x14ac:dyDescent="0.25">
      <c r="A201" s="17">
        <v>4774582</v>
      </c>
      <c r="B201" s="91" t="s">
        <v>9600</v>
      </c>
      <c r="C201" s="17">
        <v>5100250</v>
      </c>
      <c r="D201" s="91" t="s">
        <v>431</v>
      </c>
      <c r="E201" s="17" t="s">
        <v>3149</v>
      </c>
    </row>
    <row r="202" spans="1:5" s="4" customFormat="1" ht="30" customHeight="1" x14ac:dyDescent="0.25">
      <c r="A202" s="17">
        <v>3407268</v>
      </c>
      <c r="B202" s="91" t="s">
        <v>1291</v>
      </c>
      <c r="C202" s="17">
        <v>5100250</v>
      </c>
      <c r="D202" s="91" t="s">
        <v>431</v>
      </c>
      <c r="E202" s="17" t="s">
        <v>3149</v>
      </c>
    </row>
    <row r="203" spans="1:5" s="4" customFormat="1" ht="30" customHeight="1" x14ac:dyDescent="0.25">
      <c r="A203" s="17">
        <v>3903133</v>
      </c>
      <c r="B203" s="91" t="s">
        <v>1378</v>
      </c>
      <c r="C203" s="17">
        <v>5100250</v>
      </c>
      <c r="D203" s="91" t="s">
        <v>431</v>
      </c>
      <c r="E203" s="17" t="s">
        <v>3149</v>
      </c>
    </row>
    <row r="204" spans="1:5" s="4" customFormat="1" ht="30" customHeight="1" x14ac:dyDescent="0.25">
      <c r="A204" s="17">
        <v>9683607</v>
      </c>
      <c r="B204" s="91" t="s">
        <v>5444</v>
      </c>
      <c r="C204" s="17">
        <v>5100250</v>
      </c>
      <c r="D204" s="91" t="s">
        <v>431</v>
      </c>
      <c r="E204" s="17" t="s">
        <v>3149</v>
      </c>
    </row>
    <row r="205" spans="1:5" s="4" customFormat="1" ht="30" customHeight="1" x14ac:dyDescent="0.25">
      <c r="A205" s="17">
        <v>4355075</v>
      </c>
      <c r="B205" s="91" t="s">
        <v>3602</v>
      </c>
      <c r="C205" s="17">
        <v>5100250</v>
      </c>
      <c r="D205" s="91" t="s">
        <v>431</v>
      </c>
      <c r="E205" s="17" t="s">
        <v>3149</v>
      </c>
    </row>
    <row r="206" spans="1:5" s="4" customFormat="1" ht="30" customHeight="1" x14ac:dyDescent="0.25">
      <c r="A206" s="17">
        <v>4102282</v>
      </c>
      <c r="B206" s="91" t="s">
        <v>2769</v>
      </c>
      <c r="C206" s="17">
        <v>5100250</v>
      </c>
      <c r="D206" s="91" t="s">
        <v>431</v>
      </c>
      <c r="E206" s="17" t="s">
        <v>3149</v>
      </c>
    </row>
    <row r="207" spans="1:5" s="4" customFormat="1" ht="30" customHeight="1" x14ac:dyDescent="0.25">
      <c r="A207" s="17">
        <v>9703187</v>
      </c>
      <c r="B207" s="91" t="s">
        <v>5147</v>
      </c>
      <c r="C207" s="17">
        <v>5100250</v>
      </c>
      <c r="D207" s="91" t="s">
        <v>431</v>
      </c>
      <c r="E207" s="17" t="s">
        <v>3149</v>
      </c>
    </row>
    <row r="208" spans="1:5" s="4" customFormat="1" ht="30" customHeight="1" x14ac:dyDescent="0.25">
      <c r="A208" s="17">
        <v>4288653</v>
      </c>
      <c r="B208" s="91" t="s">
        <v>9756</v>
      </c>
      <c r="C208" s="17">
        <v>5100250</v>
      </c>
      <c r="D208" s="91" t="s">
        <v>431</v>
      </c>
      <c r="E208" s="17" t="s">
        <v>3149</v>
      </c>
    </row>
    <row r="209" spans="1:5" s="4" customFormat="1" ht="30" customHeight="1" x14ac:dyDescent="0.25">
      <c r="A209" s="17">
        <v>4305817</v>
      </c>
      <c r="B209" s="91" t="s">
        <v>3821</v>
      </c>
      <c r="C209" s="17">
        <v>5100250</v>
      </c>
      <c r="D209" s="91" t="s">
        <v>431</v>
      </c>
      <c r="E209" s="17" t="s">
        <v>3149</v>
      </c>
    </row>
    <row r="210" spans="1:5" s="4" customFormat="1" ht="30" customHeight="1" x14ac:dyDescent="0.25">
      <c r="A210" s="17">
        <v>2569531</v>
      </c>
      <c r="B210" s="91" t="s">
        <v>1113</v>
      </c>
      <c r="C210" s="17">
        <v>5100250</v>
      </c>
      <c r="D210" s="91" t="s">
        <v>431</v>
      </c>
      <c r="E210" s="17" t="s">
        <v>3149</v>
      </c>
    </row>
    <row r="211" spans="1:5" s="4" customFormat="1" ht="30" customHeight="1" x14ac:dyDescent="0.25">
      <c r="A211" s="17">
        <v>3913899</v>
      </c>
      <c r="B211" s="91" t="s">
        <v>565</v>
      </c>
      <c r="C211" s="17">
        <v>5100250</v>
      </c>
      <c r="D211" s="91" t="s">
        <v>431</v>
      </c>
      <c r="E211" s="17" t="s">
        <v>3149</v>
      </c>
    </row>
    <row r="212" spans="1:5" s="4" customFormat="1" ht="30" customHeight="1" x14ac:dyDescent="0.25">
      <c r="A212" s="17">
        <v>2471345</v>
      </c>
      <c r="B212" s="91" t="s">
        <v>504</v>
      </c>
      <c r="C212" s="17">
        <v>5100250</v>
      </c>
      <c r="D212" s="91" t="s">
        <v>431</v>
      </c>
      <c r="E212" s="17" t="s">
        <v>3149</v>
      </c>
    </row>
    <row r="213" spans="1:5" s="4" customFormat="1" ht="30" customHeight="1" x14ac:dyDescent="0.25">
      <c r="A213" s="17" t="s">
        <v>10151</v>
      </c>
      <c r="B213" s="91" t="s">
        <v>11293</v>
      </c>
      <c r="C213" s="17">
        <v>5100250</v>
      </c>
      <c r="D213" s="91" t="s">
        <v>431</v>
      </c>
      <c r="E213" s="17" t="s">
        <v>3149</v>
      </c>
    </row>
    <row r="214" spans="1:5" s="4" customFormat="1" ht="30" customHeight="1" x14ac:dyDescent="0.25">
      <c r="A214" s="17" t="s">
        <v>10152</v>
      </c>
      <c r="B214" s="91" t="s">
        <v>8120</v>
      </c>
      <c r="C214" s="17">
        <v>5100250</v>
      </c>
      <c r="D214" s="91" t="s">
        <v>431</v>
      </c>
      <c r="E214" s="17" t="s">
        <v>3149</v>
      </c>
    </row>
    <row r="215" spans="1:5" s="4" customFormat="1" ht="30" customHeight="1" x14ac:dyDescent="0.25">
      <c r="A215" s="17">
        <v>9457674</v>
      </c>
      <c r="B215" s="91" t="s">
        <v>2467</v>
      </c>
      <c r="C215" s="17">
        <v>5100250</v>
      </c>
      <c r="D215" s="91" t="s">
        <v>431</v>
      </c>
      <c r="E215" s="17" t="s">
        <v>3149</v>
      </c>
    </row>
    <row r="216" spans="1:5" s="4" customFormat="1" ht="30" customHeight="1" x14ac:dyDescent="0.25">
      <c r="A216" s="17">
        <v>9481931</v>
      </c>
      <c r="B216" s="91" t="s">
        <v>2340</v>
      </c>
      <c r="C216" s="17">
        <v>5100250</v>
      </c>
      <c r="D216" s="91" t="s">
        <v>431</v>
      </c>
      <c r="E216" s="17" t="s">
        <v>3149</v>
      </c>
    </row>
    <row r="217" spans="1:5" s="4" customFormat="1" ht="30" customHeight="1" x14ac:dyDescent="0.25">
      <c r="A217" s="17">
        <v>4140230</v>
      </c>
      <c r="B217" s="91" t="s">
        <v>2805</v>
      </c>
      <c r="C217" s="17">
        <v>5100250</v>
      </c>
      <c r="D217" s="91" t="s">
        <v>431</v>
      </c>
      <c r="E217" s="17" t="s">
        <v>3149</v>
      </c>
    </row>
    <row r="218" spans="1:5" s="4" customFormat="1" ht="30" customHeight="1" x14ac:dyDescent="0.25">
      <c r="A218" s="17">
        <v>9972943</v>
      </c>
      <c r="B218" s="91" t="s">
        <v>2750</v>
      </c>
      <c r="C218" s="17">
        <v>5100250</v>
      </c>
      <c r="D218" s="91" t="s">
        <v>431</v>
      </c>
      <c r="E218" s="17" t="s">
        <v>3149</v>
      </c>
    </row>
    <row r="219" spans="1:5" s="4" customFormat="1" ht="30" customHeight="1" x14ac:dyDescent="0.25">
      <c r="A219" s="17">
        <v>9037489</v>
      </c>
      <c r="B219" s="91" t="s">
        <v>2268</v>
      </c>
      <c r="C219" s="17">
        <v>5100250</v>
      </c>
      <c r="D219" s="91" t="s">
        <v>431</v>
      </c>
      <c r="E219" s="17" t="s">
        <v>3149</v>
      </c>
    </row>
    <row r="220" spans="1:5" s="4" customFormat="1" ht="30" customHeight="1" x14ac:dyDescent="0.25">
      <c r="A220" s="17">
        <v>7397933</v>
      </c>
      <c r="B220" s="91" t="s">
        <v>2125</v>
      </c>
      <c r="C220" s="17">
        <v>5100250</v>
      </c>
      <c r="D220" s="91" t="s">
        <v>431</v>
      </c>
      <c r="E220" s="17" t="s">
        <v>3149</v>
      </c>
    </row>
    <row r="221" spans="1:5" s="4" customFormat="1" ht="30" customHeight="1" x14ac:dyDescent="0.25">
      <c r="A221" s="17" t="s">
        <v>10153</v>
      </c>
      <c r="B221" s="91" t="s">
        <v>718</v>
      </c>
      <c r="C221" s="17">
        <v>5100250</v>
      </c>
      <c r="D221" s="91" t="s">
        <v>431</v>
      </c>
      <c r="E221" s="17" t="s">
        <v>3149</v>
      </c>
    </row>
    <row r="222" spans="1:5" s="4" customFormat="1" ht="30" customHeight="1" x14ac:dyDescent="0.25">
      <c r="A222" s="17">
        <v>4658906</v>
      </c>
      <c r="B222" s="91" t="s">
        <v>3559</v>
      </c>
      <c r="C222" s="17">
        <v>5100250</v>
      </c>
      <c r="D222" s="91" t="s">
        <v>431</v>
      </c>
      <c r="E222" s="17" t="s">
        <v>3149</v>
      </c>
    </row>
    <row r="223" spans="1:5" s="4" customFormat="1" ht="30" customHeight="1" x14ac:dyDescent="0.25">
      <c r="A223" s="17">
        <v>9368140</v>
      </c>
      <c r="B223" s="91" t="s">
        <v>4616</v>
      </c>
      <c r="C223" s="17">
        <v>5100250</v>
      </c>
      <c r="D223" s="91" t="s">
        <v>431</v>
      </c>
      <c r="E223" s="17" t="s">
        <v>3149</v>
      </c>
    </row>
    <row r="224" spans="1:5" s="4" customFormat="1" ht="30" customHeight="1" x14ac:dyDescent="0.25">
      <c r="A224" s="17">
        <v>2655667</v>
      </c>
      <c r="B224" s="91" t="s">
        <v>4364</v>
      </c>
      <c r="C224" s="17">
        <v>5100250</v>
      </c>
      <c r="D224" s="91" t="s">
        <v>431</v>
      </c>
      <c r="E224" s="17" t="s">
        <v>3149</v>
      </c>
    </row>
    <row r="225" spans="1:5" s="4" customFormat="1" ht="30" customHeight="1" x14ac:dyDescent="0.25">
      <c r="A225" s="17">
        <v>3629562</v>
      </c>
      <c r="B225" s="91" t="s">
        <v>5331</v>
      </c>
      <c r="C225" s="17">
        <v>5100250</v>
      </c>
      <c r="D225" s="91" t="s">
        <v>431</v>
      </c>
      <c r="E225" s="17" t="s">
        <v>3149</v>
      </c>
    </row>
    <row r="226" spans="1:5" s="4" customFormat="1" ht="30" customHeight="1" x14ac:dyDescent="0.25">
      <c r="A226" s="17" t="s">
        <v>10154</v>
      </c>
      <c r="B226" s="91" t="s">
        <v>5104</v>
      </c>
      <c r="C226" s="17">
        <v>5100250</v>
      </c>
      <c r="D226" s="91" t="s">
        <v>431</v>
      </c>
      <c r="E226" s="17" t="s">
        <v>3149</v>
      </c>
    </row>
    <row r="227" spans="1:5" s="4" customFormat="1" ht="30" customHeight="1" x14ac:dyDescent="0.25">
      <c r="A227" s="17">
        <v>9265902</v>
      </c>
      <c r="B227" s="91" t="s">
        <v>6182</v>
      </c>
      <c r="C227" s="17">
        <v>5100250</v>
      </c>
      <c r="D227" s="91" t="s">
        <v>431</v>
      </c>
      <c r="E227" s="17" t="s">
        <v>3149</v>
      </c>
    </row>
    <row r="228" spans="1:5" s="4" customFormat="1" ht="30" customHeight="1" x14ac:dyDescent="0.25">
      <c r="A228" s="17" t="s">
        <v>10155</v>
      </c>
      <c r="B228" s="91" t="s">
        <v>9160</v>
      </c>
      <c r="C228" s="17">
        <v>5100250</v>
      </c>
      <c r="D228" s="91" t="s">
        <v>431</v>
      </c>
      <c r="E228" s="17" t="s">
        <v>3149</v>
      </c>
    </row>
    <row r="229" spans="1:5" s="4" customFormat="1" ht="30" customHeight="1" x14ac:dyDescent="0.25">
      <c r="A229" s="17">
        <v>2655527</v>
      </c>
      <c r="B229" s="91" t="s">
        <v>1119</v>
      </c>
      <c r="C229" s="17">
        <v>5100250</v>
      </c>
      <c r="D229" s="91" t="s">
        <v>431</v>
      </c>
      <c r="E229" s="17" t="s">
        <v>3149</v>
      </c>
    </row>
    <row r="230" spans="1:5" s="4" customFormat="1" ht="30" customHeight="1" x14ac:dyDescent="0.25">
      <c r="A230" s="17">
        <v>9204164</v>
      </c>
      <c r="B230" s="91" t="s">
        <v>2337</v>
      </c>
      <c r="C230" s="17">
        <v>5100250</v>
      </c>
      <c r="D230" s="91" t="s">
        <v>431</v>
      </c>
      <c r="E230" s="17" t="s">
        <v>3149</v>
      </c>
    </row>
    <row r="231" spans="1:5" s="4" customFormat="1" ht="30" customHeight="1" x14ac:dyDescent="0.25">
      <c r="A231" s="17">
        <v>4784812</v>
      </c>
      <c r="B231" s="91" t="s">
        <v>4044</v>
      </c>
      <c r="C231" s="17">
        <v>5100250</v>
      </c>
      <c r="D231" s="91" t="s">
        <v>431</v>
      </c>
      <c r="E231" s="17" t="s">
        <v>3149</v>
      </c>
    </row>
    <row r="232" spans="1:5" s="4" customFormat="1" ht="30" customHeight="1" x14ac:dyDescent="0.25">
      <c r="A232" s="17" t="s">
        <v>10156</v>
      </c>
      <c r="B232" s="91" t="s">
        <v>4572</v>
      </c>
      <c r="C232" s="17">
        <v>5100250</v>
      </c>
      <c r="D232" s="91" t="s">
        <v>431</v>
      </c>
      <c r="E232" s="17" t="s">
        <v>3149</v>
      </c>
    </row>
    <row r="233" spans="1:5" s="4" customFormat="1" ht="30" customHeight="1" x14ac:dyDescent="0.25">
      <c r="A233" s="17">
        <v>4831667</v>
      </c>
      <c r="B233" s="91" t="s">
        <v>5370</v>
      </c>
      <c r="C233" s="17">
        <v>5100250</v>
      </c>
      <c r="D233" s="91" t="s">
        <v>431</v>
      </c>
      <c r="E233" s="17" t="s">
        <v>3149</v>
      </c>
    </row>
    <row r="234" spans="1:5" s="4" customFormat="1" ht="30" customHeight="1" x14ac:dyDescent="0.25">
      <c r="A234" s="17">
        <v>7950403</v>
      </c>
      <c r="B234" s="91" t="s">
        <v>2249</v>
      </c>
      <c r="C234" s="17">
        <v>5100250</v>
      </c>
      <c r="D234" s="91" t="s">
        <v>431</v>
      </c>
      <c r="E234" s="17" t="s">
        <v>3149</v>
      </c>
    </row>
    <row r="235" spans="1:5" s="4" customFormat="1" ht="30" customHeight="1" x14ac:dyDescent="0.25">
      <c r="A235" s="17" t="s">
        <v>10157</v>
      </c>
      <c r="B235" s="91" t="s">
        <v>7691</v>
      </c>
      <c r="C235" s="17">
        <v>5100250</v>
      </c>
      <c r="D235" s="91" t="s">
        <v>431</v>
      </c>
      <c r="E235" s="17" t="s">
        <v>3149</v>
      </c>
    </row>
    <row r="236" spans="1:5" s="4" customFormat="1" ht="30" customHeight="1" x14ac:dyDescent="0.25">
      <c r="A236" s="17">
        <v>9176152</v>
      </c>
      <c r="B236" s="91" t="s">
        <v>6169</v>
      </c>
      <c r="C236" s="17">
        <v>5100250</v>
      </c>
      <c r="D236" s="91" t="s">
        <v>431</v>
      </c>
      <c r="E236" s="17" t="s">
        <v>3149</v>
      </c>
    </row>
    <row r="237" spans="1:5" s="4" customFormat="1" ht="30" customHeight="1" x14ac:dyDescent="0.25">
      <c r="A237" s="17">
        <v>6706177</v>
      </c>
      <c r="B237" s="91" t="s">
        <v>5522</v>
      </c>
      <c r="C237" s="17">
        <v>5100250</v>
      </c>
      <c r="D237" s="91" t="s">
        <v>431</v>
      </c>
      <c r="E237" s="17" t="s">
        <v>3149</v>
      </c>
    </row>
    <row r="238" spans="1:5" s="4" customFormat="1" ht="30" customHeight="1" x14ac:dyDescent="0.25">
      <c r="A238" s="17">
        <v>9740589</v>
      </c>
      <c r="B238" s="91" t="s">
        <v>3436</v>
      </c>
      <c r="C238" s="17">
        <v>5100250</v>
      </c>
      <c r="D238" s="91" t="s">
        <v>431</v>
      </c>
      <c r="E238" s="17" t="s">
        <v>3149</v>
      </c>
    </row>
    <row r="239" spans="1:5" s="4" customFormat="1" ht="30" customHeight="1" x14ac:dyDescent="0.25">
      <c r="A239" s="17">
        <v>4212495</v>
      </c>
      <c r="B239" s="91" t="s">
        <v>3942</v>
      </c>
      <c r="C239" s="17">
        <v>5100250</v>
      </c>
      <c r="D239" s="91" t="s">
        <v>431</v>
      </c>
      <c r="E239" s="17" t="s">
        <v>3149</v>
      </c>
    </row>
    <row r="240" spans="1:5" s="4" customFormat="1" ht="30" customHeight="1" x14ac:dyDescent="0.25">
      <c r="A240" s="17" t="s">
        <v>10158</v>
      </c>
      <c r="B240" s="91" t="s">
        <v>5898</v>
      </c>
      <c r="C240" s="17">
        <v>5100250</v>
      </c>
      <c r="D240" s="91" t="s">
        <v>431</v>
      </c>
      <c r="E240" s="17" t="s">
        <v>3149</v>
      </c>
    </row>
    <row r="241" spans="1:5" s="4" customFormat="1" ht="30" customHeight="1" x14ac:dyDescent="0.25">
      <c r="A241" s="17">
        <v>9327983</v>
      </c>
      <c r="B241" s="91" t="s">
        <v>2397</v>
      </c>
      <c r="C241" s="17">
        <v>5100250</v>
      </c>
      <c r="D241" s="91" t="s">
        <v>431</v>
      </c>
      <c r="E241" s="17" t="s">
        <v>3149</v>
      </c>
    </row>
    <row r="242" spans="1:5" s="4" customFormat="1" ht="30" customHeight="1" x14ac:dyDescent="0.25">
      <c r="A242" s="17">
        <v>6293913</v>
      </c>
      <c r="B242" s="91" t="s">
        <v>7327</v>
      </c>
      <c r="C242" s="17">
        <v>5100250</v>
      </c>
      <c r="D242" s="91" t="s">
        <v>431</v>
      </c>
      <c r="E242" s="17" t="s">
        <v>3149</v>
      </c>
    </row>
    <row r="243" spans="1:5" s="4" customFormat="1" ht="30" customHeight="1" x14ac:dyDescent="0.25">
      <c r="A243" s="17">
        <v>4094239</v>
      </c>
      <c r="B243" s="91" t="s">
        <v>5348</v>
      </c>
      <c r="C243" s="17">
        <v>5100250</v>
      </c>
      <c r="D243" s="91" t="s">
        <v>431</v>
      </c>
      <c r="E243" s="17" t="s">
        <v>3149</v>
      </c>
    </row>
    <row r="244" spans="1:5" s="4" customFormat="1" ht="30" customHeight="1" x14ac:dyDescent="0.25">
      <c r="A244" s="17">
        <v>4035127</v>
      </c>
      <c r="B244" s="91" t="s">
        <v>1416</v>
      </c>
      <c r="C244" s="17">
        <v>5100250</v>
      </c>
      <c r="D244" s="91" t="s">
        <v>431</v>
      </c>
      <c r="E244" s="17" t="s">
        <v>3149</v>
      </c>
    </row>
    <row r="245" spans="1:5" s="4" customFormat="1" ht="30" customHeight="1" x14ac:dyDescent="0.25">
      <c r="A245" s="17" t="s">
        <v>10159</v>
      </c>
      <c r="B245" s="91" t="s">
        <v>975</v>
      </c>
      <c r="C245" s="17">
        <v>5100250</v>
      </c>
      <c r="D245" s="91" t="s">
        <v>431</v>
      </c>
      <c r="E245" s="17" t="s">
        <v>3149</v>
      </c>
    </row>
    <row r="246" spans="1:5" s="4" customFormat="1" ht="30" customHeight="1" x14ac:dyDescent="0.25">
      <c r="A246" s="17">
        <v>4222075</v>
      </c>
      <c r="B246" s="91" t="s">
        <v>2866</v>
      </c>
      <c r="C246" s="17">
        <v>5100250</v>
      </c>
      <c r="D246" s="91" t="s">
        <v>431</v>
      </c>
      <c r="E246" s="17" t="s">
        <v>3149</v>
      </c>
    </row>
    <row r="247" spans="1:5" s="4" customFormat="1" ht="30" customHeight="1" x14ac:dyDescent="0.25">
      <c r="A247" s="17">
        <v>4468252</v>
      </c>
      <c r="B247" s="91" t="s">
        <v>6668</v>
      </c>
      <c r="C247" s="17">
        <v>5100250</v>
      </c>
      <c r="D247" s="91" t="s">
        <v>431</v>
      </c>
      <c r="E247" s="17" t="s">
        <v>3149</v>
      </c>
    </row>
    <row r="248" spans="1:5" s="4" customFormat="1" ht="30" customHeight="1" x14ac:dyDescent="0.25">
      <c r="A248" s="17" t="s">
        <v>10160</v>
      </c>
      <c r="B248" s="91" t="s">
        <v>796</v>
      </c>
      <c r="C248" s="17">
        <v>5100250</v>
      </c>
      <c r="D248" s="91" t="s">
        <v>431</v>
      </c>
      <c r="E248" s="17" t="s">
        <v>3149</v>
      </c>
    </row>
    <row r="249" spans="1:5" s="4" customFormat="1" ht="30" customHeight="1" x14ac:dyDescent="0.25">
      <c r="A249" s="17">
        <v>9805079</v>
      </c>
      <c r="B249" s="91" t="s">
        <v>2658</v>
      </c>
      <c r="C249" s="17">
        <v>5100250</v>
      </c>
      <c r="D249" s="91" t="s">
        <v>431</v>
      </c>
      <c r="E249" s="17" t="s">
        <v>3149</v>
      </c>
    </row>
    <row r="250" spans="1:5" s="4" customFormat="1" ht="30" customHeight="1" x14ac:dyDescent="0.25">
      <c r="A250" s="17" t="s">
        <v>10161</v>
      </c>
      <c r="B250" s="91" t="s">
        <v>8723</v>
      </c>
      <c r="C250" s="17">
        <v>5100250</v>
      </c>
      <c r="D250" s="91" t="s">
        <v>431</v>
      </c>
      <c r="E250" s="17" t="s">
        <v>3149</v>
      </c>
    </row>
    <row r="251" spans="1:5" s="4" customFormat="1" ht="30" customHeight="1" x14ac:dyDescent="0.25">
      <c r="A251" s="17">
        <v>4416066</v>
      </c>
      <c r="B251" s="91" t="s">
        <v>4014</v>
      </c>
      <c r="C251" s="17">
        <v>5100250</v>
      </c>
      <c r="D251" s="91" t="s">
        <v>431</v>
      </c>
      <c r="E251" s="17" t="s">
        <v>3149</v>
      </c>
    </row>
    <row r="252" spans="1:5" s="4" customFormat="1" ht="30" customHeight="1" x14ac:dyDescent="0.25">
      <c r="A252" s="17">
        <v>4193563</v>
      </c>
      <c r="B252" s="91" t="s">
        <v>2865</v>
      </c>
      <c r="C252" s="17">
        <v>5100250</v>
      </c>
      <c r="D252" s="91" t="s">
        <v>431</v>
      </c>
      <c r="E252" s="17" t="s">
        <v>3149</v>
      </c>
    </row>
    <row r="253" spans="1:5" s="4" customFormat="1" ht="30" customHeight="1" x14ac:dyDescent="0.25">
      <c r="A253" s="17">
        <v>6293255</v>
      </c>
      <c r="B253" s="91" t="s">
        <v>9872</v>
      </c>
      <c r="C253" s="17">
        <v>5100250</v>
      </c>
      <c r="D253" s="91" t="s">
        <v>431</v>
      </c>
      <c r="E253" s="17" t="s">
        <v>3149</v>
      </c>
    </row>
    <row r="254" spans="1:5" s="4" customFormat="1" ht="30" customHeight="1" x14ac:dyDescent="0.25">
      <c r="A254" s="17">
        <v>6293530</v>
      </c>
      <c r="B254" s="91" t="s">
        <v>1869</v>
      </c>
      <c r="C254" s="17">
        <v>5100250</v>
      </c>
      <c r="D254" s="91" t="s">
        <v>431</v>
      </c>
      <c r="E254" s="17" t="s">
        <v>3149</v>
      </c>
    </row>
    <row r="255" spans="1:5" s="4" customFormat="1" ht="30" customHeight="1" x14ac:dyDescent="0.25">
      <c r="A255" s="17" t="s">
        <v>10162</v>
      </c>
      <c r="B255" s="91" t="s">
        <v>8877</v>
      </c>
      <c r="C255" s="17">
        <v>5100250</v>
      </c>
      <c r="D255" s="91" t="s">
        <v>431</v>
      </c>
      <c r="E255" s="17" t="s">
        <v>3149</v>
      </c>
    </row>
    <row r="256" spans="1:5" s="4" customFormat="1" ht="30" customHeight="1" x14ac:dyDescent="0.25">
      <c r="A256" s="17">
        <v>4735161</v>
      </c>
      <c r="B256" s="91" t="s">
        <v>3662</v>
      </c>
      <c r="C256" s="17">
        <v>5100250</v>
      </c>
      <c r="D256" s="91" t="s">
        <v>431</v>
      </c>
      <c r="E256" s="17" t="s">
        <v>3149</v>
      </c>
    </row>
    <row r="257" spans="1:5" s="4" customFormat="1" ht="30" customHeight="1" x14ac:dyDescent="0.25">
      <c r="A257" s="17" t="s">
        <v>10163</v>
      </c>
      <c r="B257" s="91" t="s">
        <v>6582</v>
      </c>
      <c r="C257" s="17">
        <v>5100250</v>
      </c>
      <c r="D257" s="91" t="s">
        <v>431</v>
      </c>
      <c r="E257" s="17" t="s">
        <v>3149</v>
      </c>
    </row>
    <row r="258" spans="1:5" s="4" customFormat="1" ht="30" customHeight="1" x14ac:dyDescent="0.25">
      <c r="A258" s="17" t="s">
        <v>10164</v>
      </c>
      <c r="B258" s="91" t="s">
        <v>714</v>
      </c>
      <c r="C258" s="17">
        <v>5100250</v>
      </c>
      <c r="D258" s="91" t="s">
        <v>431</v>
      </c>
      <c r="E258" s="17" t="s">
        <v>3149</v>
      </c>
    </row>
    <row r="259" spans="1:5" s="4" customFormat="1" ht="30" customHeight="1" x14ac:dyDescent="0.25">
      <c r="A259" s="17">
        <v>2946564</v>
      </c>
      <c r="B259" s="91" t="s">
        <v>1194</v>
      </c>
      <c r="C259" s="17">
        <v>5100250</v>
      </c>
      <c r="D259" s="91" t="s">
        <v>431</v>
      </c>
      <c r="E259" s="17" t="s">
        <v>3149</v>
      </c>
    </row>
    <row r="260" spans="1:5" s="4" customFormat="1" ht="30" customHeight="1" x14ac:dyDescent="0.25">
      <c r="A260" s="17" t="s">
        <v>10165</v>
      </c>
      <c r="B260" s="91" t="s">
        <v>4368</v>
      </c>
      <c r="C260" s="17">
        <v>5100250</v>
      </c>
      <c r="D260" s="91" t="s">
        <v>431</v>
      </c>
      <c r="E260" s="17" t="s">
        <v>3149</v>
      </c>
    </row>
    <row r="261" spans="1:5" s="4" customFormat="1" ht="30" customHeight="1" x14ac:dyDescent="0.25">
      <c r="A261" s="17">
        <v>4511662</v>
      </c>
      <c r="B261" s="91" t="s">
        <v>9967</v>
      </c>
      <c r="C261" s="17">
        <v>5100250</v>
      </c>
      <c r="D261" s="91" t="s">
        <v>431</v>
      </c>
      <c r="E261" s="17" t="s">
        <v>3149</v>
      </c>
    </row>
    <row r="262" spans="1:5" s="4" customFormat="1" ht="30" customHeight="1" x14ac:dyDescent="0.25">
      <c r="A262" s="17">
        <v>9859381</v>
      </c>
      <c r="B262" s="91" t="s">
        <v>2687</v>
      </c>
      <c r="C262" s="17">
        <v>5100250</v>
      </c>
      <c r="D262" s="91" t="s">
        <v>431</v>
      </c>
      <c r="E262" s="17" t="s">
        <v>3149</v>
      </c>
    </row>
    <row r="263" spans="1:5" s="4" customFormat="1" ht="30" customHeight="1" x14ac:dyDescent="0.25">
      <c r="A263" s="17">
        <v>9437037</v>
      </c>
      <c r="B263" s="91" t="s">
        <v>6996</v>
      </c>
      <c r="C263" s="17">
        <v>5100250</v>
      </c>
      <c r="D263" s="91" t="s">
        <v>431</v>
      </c>
      <c r="E263" s="17" t="s">
        <v>3149</v>
      </c>
    </row>
    <row r="264" spans="1:5" s="4" customFormat="1" ht="30" customHeight="1" x14ac:dyDescent="0.25">
      <c r="A264" s="17">
        <v>9278974</v>
      </c>
      <c r="B264" s="91" t="s">
        <v>2371</v>
      </c>
      <c r="C264" s="17">
        <v>5100250</v>
      </c>
      <c r="D264" s="91" t="s">
        <v>431</v>
      </c>
      <c r="E264" s="17" t="s">
        <v>3149</v>
      </c>
    </row>
    <row r="265" spans="1:5" s="4" customFormat="1" ht="30" customHeight="1" x14ac:dyDescent="0.25">
      <c r="A265" s="17">
        <v>4221990</v>
      </c>
      <c r="B265" s="91" t="s">
        <v>9752</v>
      </c>
      <c r="C265" s="17">
        <v>5100250</v>
      </c>
      <c r="D265" s="91" t="s">
        <v>431</v>
      </c>
      <c r="E265" s="17" t="s">
        <v>3149</v>
      </c>
    </row>
    <row r="266" spans="1:5" s="4" customFormat="1" ht="30" customHeight="1" x14ac:dyDescent="0.25">
      <c r="A266" s="17" t="s">
        <v>10166</v>
      </c>
      <c r="B266" s="91" t="s">
        <v>4551</v>
      </c>
      <c r="C266" s="17">
        <v>5100250</v>
      </c>
      <c r="D266" s="91" t="s">
        <v>431</v>
      </c>
      <c r="E266" s="17" t="s">
        <v>3149</v>
      </c>
    </row>
    <row r="267" spans="1:5" s="4" customFormat="1" ht="30" customHeight="1" x14ac:dyDescent="0.25">
      <c r="A267" s="17">
        <v>9538585</v>
      </c>
      <c r="B267" s="91" t="s">
        <v>4806</v>
      </c>
      <c r="C267" s="17">
        <v>5100250</v>
      </c>
      <c r="D267" s="91" t="s">
        <v>431</v>
      </c>
      <c r="E267" s="17" t="s">
        <v>3149</v>
      </c>
    </row>
    <row r="268" spans="1:5" s="4" customFormat="1" ht="30" customHeight="1" x14ac:dyDescent="0.25">
      <c r="A268" s="17">
        <v>2471418</v>
      </c>
      <c r="B268" s="91" t="s">
        <v>8554</v>
      </c>
      <c r="C268" s="17">
        <v>5100250</v>
      </c>
      <c r="D268" s="91" t="s">
        <v>431</v>
      </c>
      <c r="E268" s="17" t="s">
        <v>3149</v>
      </c>
    </row>
    <row r="269" spans="1:5" s="4" customFormat="1" ht="30" customHeight="1" x14ac:dyDescent="0.25">
      <c r="A269" s="17">
        <v>2471469</v>
      </c>
      <c r="B269" s="91" t="s">
        <v>9674</v>
      </c>
      <c r="C269" s="17">
        <v>5100250</v>
      </c>
      <c r="D269" s="91" t="s">
        <v>431</v>
      </c>
      <c r="E269" s="17" t="s">
        <v>3149</v>
      </c>
    </row>
    <row r="270" spans="1:5" s="4" customFormat="1" ht="30" customHeight="1" x14ac:dyDescent="0.25">
      <c r="A270" s="17">
        <v>2471388</v>
      </c>
      <c r="B270" s="91" t="s">
        <v>6316</v>
      </c>
      <c r="C270" s="17">
        <v>5100250</v>
      </c>
      <c r="D270" s="91" t="s">
        <v>431</v>
      </c>
      <c r="E270" s="17" t="s">
        <v>3149</v>
      </c>
    </row>
    <row r="271" spans="1:5" s="4" customFormat="1" ht="30" customHeight="1" x14ac:dyDescent="0.25">
      <c r="A271" s="17">
        <v>2471450</v>
      </c>
      <c r="B271" s="91" t="s">
        <v>9839</v>
      </c>
      <c r="C271" s="17">
        <v>5100250</v>
      </c>
      <c r="D271" s="91" t="s">
        <v>431</v>
      </c>
      <c r="E271" s="17" t="s">
        <v>3149</v>
      </c>
    </row>
    <row r="272" spans="1:5" s="4" customFormat="1" ht="30" customHeight="1" x14ac:dyDescent="0.25">
      <c r="A272" s="17">
        <v>2471361</v>
      </c>
      <c r="B272" s="91" t="s">
        <v>4943</v>
      </c>
      <c r="C272" s="17">
        <v>5100250</v>
      </c>
      <c r="D272" s="91" t="s">
        <v>431</v>
      </c>
      <c r="E272" s="17" t="s">
        <v>3149</v>
      </c>
    </row>
    <row r="273" spans="1:5" s="4" customFormat="1" ht="30" customHeight="1" x14ac:dyDescent="0.25">
      <c r="A273" s="17">
        <v>4276841</v>
      </c>
      <c r="B273" s="91" t="s">
        <v>8085</v>
      </c>
      <c r="C273" s="17">
        <v>5100250</v>
      </c>
      <c r="D273" s="91" t="s">
        <v>431</v>
      </c>
      <c r="E273" s="17" t="s">
        <v>3149</v>
      </c>
    </row>
    <row r="274" spans="1:5" s="4" customFormat="1" ht="30" customHeight="1" x14ac:dyDescent="0.25">
      <c r="A274" s="17">
        <v>7514506</v>
      </c>
      <c r="B274" s="91" t="s">
        <v>8425</v>
      </c>
      <c r="C274" s="17">
        <v>5100250</v>
      </c>
      <c r="D274" s="91" t="s">
        <v>431</v>
      </c>
      <c r="E274" s="17" t="s">
        <v>3149</v>
      </c>
    </row>
    <row r="275" spans="1:5" s="4" customFormat="1" ht="30" customHeight="1" x14ac:dyDescent="0.25">
      <c r="A275" s="17" t="s">
        <v>10167</v>
      </c>
      <c r="B275" s="91" t="s">
        <v>7038</v>
      </c>
      <c r="C275" s="17">
        <v>5100250</v>
      </c>
      <c r="D275" s="91" t="s">
        <v>431</v>
      </c>
      <c r="E275" s="17" t="s">
        <v>3149</v>
      </c>
    </row>
    <row r="276" spans="1:5" s="4" customFormat="1" ht="30" customHeight="1" x14ac:dyDescent="0.25">
      <c r="A276" s="17">
        <v>6976611</v>
      </c>
      <c r="B276" s="91" t="s">
        <v>2041</v>
      </c>
      <c r="C276" s="17">
        <v>5100250</v>
      </c>
      <c r="D276" s="91" t="s">
        <v>431</v>
      </c>
      <c r="E276" s="17" t="s">
        <v>3149</v>
      </c>
    </row>
    <row r="277" spans="1:5" s="4" customFormat="1" ht="30" customHeight="1" x14ac:dyDescent="0.25">
      <c r="A277" s="17">
        <v>3534715</v>
      </c>
      <c r="B277" s="91" t="s">
        <v>8653</v>
      </c>
      <c r="C277" s="17">
        <v>5100250</v>
      </c>
      <c r="D277" s="91" t="s">
        <v>431</v>
      </c>
      <c r="E277" s="17" t="s">
        <v>3149</v>
      </c>
    </row>
    <row r="278" spans="1:5" s="4" customFormat="1" ht="30" customHeight="1" x14ac:dyDescent="0.25">
      <c r="A278" s="17">
        <v>3534731</v>
      </c>
      <c r="B278" s="91" t="s">
        <v>9572</v>
      </c>
      <c r="C278" s="17">
        <v>5100250</v>
      </c>
      <c r="D278" s="91" t="s">
        <v>431</v>
      </c>
      <c r="E278" s="17" t="s">
        <v>3149</v>
      </c>
    </row>
    <row r="279" spans="1:5" s="4" customFormat="1" ht="30" customHeight="1" x14ac:dyDescent="0.25">
      <c r="A279" s="17">
        <v>3534766</v>
      </c>
      <c r="B279" s="91" t="s">
        <v>5881</v>
      </c>
      <c r="C279" s="17">
        <v>5100250</v>
      </c>
      <c r="D279" s="91" t="s">
        <v>431</v>
      </c>
      <c r="E279" s="17" t="s">
        <v>3149</v>
      </c>
    </row>
    <row r="280" spans="1:5" s="4" customFormat="1" ht="30" customHeight="1" x14ac:dyDescent="0.25">
      <c r="A280" s="17">
        <v>7281420</v>
      </c>
      <c r="B280" s="91" t="s">
        <v>5152</v>
      </c>
      <c r="C280" s="17">
        <v>5100250</v>
      </c>
      <c r="D280" s="91" t="s">
        <v>431</v>
      </c>
      <c r="E280" s="17" t="s">
        <v>3149</v>
      </c>
    </row>
    <row r="281" spans="1:5" s="4" customFormat="1" ht="30" customHeight="1" x14ac:dyDescent="0.25">
      <c r="A281" s="17">
        <v>2471329</v>
      </c>
      <c r="B281" s="91" t="s">
        <v>4280</v>
      </c>
      <c r="C281" s="17">
        <v>5100250</v>
      </c>
      <c r="D281" s="91" t="s">
        <v>431</v>
      </c>
      <c r="E281" s="17" t="s">
        <v>3149</v>
      </c>
    </row>
    <row r="282" spans="1:5" s="4" customFormat="1" ht="30" customHeight="1" x14ac:dyDescent="0.25">
      <c r="A282" s="17">
        <v>2471337</v>
      </c>
      <c r="B282" s="91" t="s">
        <v>3523</v>
      </c>
      <c r="C282" s="17">
        <v>5100250</v>
      </c>
      <c r="D282" s="91" t="s">
        <v>431</v>
      </c>
      <c r="E282" s="17" t="s">
        <v>3149</v>
      </c>
    </row>
    <row r="283" spans="1:5" s="4" customFormat="1" ht="30" customHeight="1" x14ac:dyDescent="0.25">
      <c r="A283" s="17">
        <v>2471507</v>
      </c>
      <c r="B283" s="91" t="s">
        <v>3747</v>
      </c>
      <c r="C283" s="17">
        <v>5100250</v>
      </c>
      <c r="D283" s="91" t="s">
        <v>431</v>
      </c>
      <c r="E283" s="17" t="s">
        <v>3149</v>
      </c>
    </row>
    <row r="284" spans="1:5" s="4" customFormat="1" ht="30" customHeight="1" x14ac:dyDescent="0.25">
      <c r="A284" s="17">
        <v>2471310</v>
      </c>
      <c r="B284" s="91" t="s">
        <v>9482</v>
      </c>
      <c r="C284" s="17">
        <v>5100250</v>
      </c>
      <c r="D284" s="91" t="s">
        <v>431</v>
      </c>
      <c r="E284" s="17" t="s">
        <v>3149</v>
      </c>
    </row>
    <row r="285" spans="1:5" s="4" customFormat="1" ht="30" customHeight="1" x14ac:dyDescent="0.25">
      <c r="A285" s="17">
        <v>2655578</v>
      </c>
      <c r="B285" s="91" t="s">
        <v>3408</v>
      </c>
      <c r="C285" s="17">
        <v>5100250</v>
      </c>
      <c r="D285" s="91" t="s">
        <v>431</v>
      </c>
      <c r="E285" s="17" t="s">
        <v>3149</v>
      </c>
    </row>
    <row r="286" spans="1:5" s="4" customFormat="1" ht="30" customHeight="1" x14ac:dyDescent="0.25">
      <c r="A286" s="17">
        <v>2655586</v>
      </c>
      <c r="B286" s="91" t="s">
        <v>3352</v>
      </c>
      <c r="C286" s="17">
        <v>5100250</v>
      </c>
      <c r="D286" s="91" t="s">
        <v>431</v>
      </c>
      <c r="E286" s="17" t="s">
        <v>3149</v>
      </c>
    </row>
    <row r="287" spans="1:5" s="4" customFormat="1" ht="30" customHeight="1" x14ac:dyDescent="0.25">
      <c r="A287" s="17">
        <v>5310164</v>
      </c>
      <c r="B287" s="91" t="s">
        <v>3859</v>
      </c>
      <c r="C287" s="17">
        <v>5100250</v>
      </c>
      <c r="D287" s="91" t="s">
        <v>431</v>
      </c>
      <c r="E287" s="17" t="s">
        <v>3149</v>
      </c>
    </row>
    <row r="288" spans="1:5" s="4" customFormat="1" ht="30" customHeight="1" x14ac:dyDescent="0.25">
      <c r="A288" s="17">
        <v>5553792</v>
      </c>
      <c r="B288" s="91" t="s">
        <v>6936</v>
      </c>
      <c r="C288" s="17">
        <v>5100250</v>
      </c>
      <c r="D288" s="91" t="s">
        <v>431</v>
      </c>
      <c r="E288" s="17" t="s">
        <v>3149</v>
      </c>
    </row>
    <row r="289" spans="1:5" s="4" customFormat="1" ht="30" customHeight="1" x14ac:dyDescent="0.25">
      <c r="A289" s="17">
        <v>6183611</v>
      </c>
      <c r="B289" s="91" t="s">
        <v>3906</v>
      </c>
      <c r="C289" s="17">
        <v>5100250</v>
      </c>
      <c r="D289" s="91" t="s">
        <v>431</v>
      </c>
      <c r="E289" s="17" t="s">
        <v>3149</v>
      </c>
    </row>
    <row r="290" spans="1:5" s="4" customFormat="1" ht="30" customHeight="1" x14ac:dyDescent="0.25">
      <c r="A290" s="17">
        <v>2471442</v>
      </c>
      <c r="B290" s="91" t="s">
        <v>3776</v>
      </c>
      <c r="C290" s="17">
        <v>5100250</v>
      </c>
      <c r="D290" s="91" t="s">
        <v>431</v>
      </c>
      <c r="E290" s="17" t="s">
        <v>3149</v>
      </c>
    </row>
    <row r="291" spans="1:5" s="4" customFormat="1" ht="30" customHeight="1" x14ac:dyDescent="0.25">
      <c r="A291" s="17">
        <v>2471477</v>
      </c>
      <c r="B291" s="91" t="s">
        <v>6902</v>
      </c>
      <c r="C291" s="17">
        <v>5100250</v>
      </c>
      <c r="D291" s="91" t="s">
        <v>431</v>
      </c>
      <c r="E291" s="17" t="s">
        <v>3149</v>
      </c>
    </row>
    <row r="292" spans="1:5" s="4" customFormat="1" ht="30" customHeight="1" x14ac:dyDescent="0.25">
      <c r="A292" s="17">
        <v>7507232</v>
      </c>
      <c r="B292" s="91" t="s">
        <v>3723</v>
      </c>
      <c r="C292" s="17">
        <v>5100250</v>
      </c>
      <c r="D292" s="91" t="s">
        <v>431</v>
      </c>
      <c r="E292" s="17" t="s">
        <v>3149</v>
      </c>
    </row>
    <row r="293" spans="1:5" s="4" customFormat="1" ht="30" customHeight="1" x14ac:dyDescent="0.25">
      <c r="A293" s="17">
        <v>4258223</v>
      </c>
      <c r="B293" s="91" t="s">
        <v>3404</v>
      </c>
      <c r="C293" s="17">
        <v>5100250</v>
      </c>
      <c r="D293" s="91" t="s">
        <v>431</v>
      </c>
      <c r="E293" s="17" t="s">
        <v>3149</v>
      </c>
    </row>
    <row r="294" spans="1:5" s="4" customFormat="1" ht="30" customHeight="1" x14ac:dyDescent="0.25">
      <c r="A294" s="17">
        <v>5677599</v>
      </c>
      <c r="B294" s="91" t="s">
        <v>3959</v>
      </c>
      <c r="C294" s="17">
        <v>5100250</v>
      </c>
      <c r="D294" s="91" t="s">
        <v>431</v>
      </c>
      <c r="E294" s="17" t="s">
        <v>3149</v>
      </c>
    </row>
    <row r="295" spans="1:5" s="4" customFormat="1" ht="30" customHeight="1" x14ac:dyDescent="0.25">
      <c r="A295" s="17">
        <v>4093887</v>
      </c>
      <c r="B295" s="91" t="s">
        <v>9901</v>
      </c>
      <c r="C295" s="17">
        <v>5100250</v>
      </c>
      <c r="D295" s="91" t="s">
        <v>431</v>
      </c>
      <c r="E295" s="17" t="s">
        <v>3149</v>
      </c>
    </row>
    <row r="296" spans="1:5" s="4" customFormat="1" ht="30" customHeight="1" x14ac:dyDescent="0.25">
      <c r="A296" s="17">
        <v>4707702</v>
      </c>
      <c r="B296" s="91" t="s">
        <v>4293</v>
      </c>
      <c r="C296" s="17">
        <v>5100250</v>
      </c>
      <c r="D296" s="91" t="s">
        <v>431</v>
      </c>
      <c r="E296" s="17" t="s">
        <v>3149</v>
      </c>
    </row>
    <row r="297" spans="1:5" s="4" customFormat="1" ht="30" customHeight="1" x14ac:dyDescent="0.25">
      <c r="A297" s="17">
        <v>9819797</v>
      </c>
      <c r="B297" s="91" t="s">
        <v>4181</v>
      </c>
      <c r="C297" s="17">
        <v>5100250</v>
      </c>
      <c r="D297" s="91" t="s">
        <v>431</v>
      </c>
      <c r="E297" s="17" t="s">
        <v>3149</v>
      </c>
    </row>
    <row r="298" spans="1:5" s="4" customFormat="1" ht="30" customHeight="1" x14ac:dyDescent="0.25">
      <c r="A298" s="17">
        <v>9057544</v>
      </c>
      <c r="B298" s="91" t="s">
        <v>2273</v>
      </c>
      <c r="C298" s="17">
        <v>5100250</v>
      </c>
      <c r="D298" s="91" t="s">
        <v>431</v>
      </c>
      <c r="E298" s="17" t="s">
        <v>3149</v>
      </c>
    </row>
    <row r="299" spans="1:5" s="4" customFormat="1" ht="30" customHeight="1" x14ac:dyDescent="0.25">
      <c r="A299" s="17">
        <v>9888004</v>
      </c>
      <c r="B299" s="91" t="s">
        <v>8332</v>
      </c>
      <c r="C299" s="17">
        <v>5100250</v>
      </c>
      <c r="D299" s="91" t="s">
        <v>431</v>
      </c>
      <c r="E299" s="17" t="s">
        <v>3149</v>
      </c>
    </row>
    <row r="300" spans="1:5" s="4" customFormat="1" ht="30" customHeight="1" x14ac:dyDescent="0.25">
      <c r="A300" s="17">
        <v>4200985</v>
      </c>
      <c r="B300" s="91" t="s">
        <v>6029</v>
      </c>
      <c r="C300" s="17">
        <v>5100250</v>
      </c>
      <c r="D300" s="91" t="s">
        <v>431</v>
      </c>
      <c r="E300" s="17" t="s">
        <v>3149</v>
      </c>
    </row>
    <row r="301" spans="1:5" s="4" customFormat="1" ht="30" customHeight="1" x14ac:dyDescent="0.25">
      <c r="A301" s="17">
        <v>4774566</v>
      </c>
      <c r="B301" s="91" t="s">
        <v>3702</v>
      </c>
      <c r="C301" s="17">
        <v>5100250</v>
      </c>
      <c r="D301" s="91" t="s">
        <v>431</v>
      </c>
      <c r="E301" s="17" t="s">
        <v>3149</v>
      </c>
    </row>
    <row r="302" spans="1:5" s="4" customFormat="1" ht="30" customHeight="1" x14ac:dyDescent="0.25">
      <c r="A302" s="17">
        <v>4567587</v>
      </c>
      <c r="B302" s="91" t="s">
        <v>5535</v>
      </c>
      <c r="C302" s="17">
        <v>5100250</v>
      </c>
      <c r="D302" s="91" t="s">
        <v>431</v>
      </c>
      <c r="E302" s="17" t="s">
        <v>3149</v>
      </c>
    </row>
    <row r="303" spans="1:5" s="4" customFormat="1" ht="30" customHeight="1" x14ac:dyDescent="0.25">
      <c r="A303" s="17">
        <v>9670556</v>
      </c>
      <c r="B303" s="91" t="s">
        <v>4807</v>
      </c>
      <c r="C303" s="17">
        <v>5100250</v>
      </c>
      <c r="D303" s="91" t="s">
        <v>431</v>
      </c>
      <c r="E303" s="17" t="s">
        <v>3149</v>
      </c>
    </row>
    <row r="304" spans="1:5" s="4" customFormat="1" ht="30" customHeight="1" x14ac:dyDescent="0.25">
      <c r="A304" s="17">
        <v>5378044</v>
      </c>
      <c r="B304" s="91" t="s">
        <v>7338</v>
      </c>
      <c r="C304" s="17">
        <v>5100250</v>
      </c>
      <c r="D304" s="91" t="s">
        <v>431</v>
      </c>
      <c r="E304" s="17" t="s">
        <v>3149</v>
      </c>
    </row>
    <row r="305" spans="1:5" s="4" customFormat="1" ht="30" customHeight="1" x14ac:dyDescent="0.25">
      <c r="A305" s="17">
        <v>7590792</v>
      </c>
      <c r="B305" s="91" t="s">
        <v>8782</v>
      </c>
      <c r="C305" s="17">
        <v>5100250</v>
      </c>
      <c r="D305" s="91" t="s">
        <v>431</v>
      </c>
      <c r="E305" s="17" t="s">
        <v>3149</v>
      </c>
    </row>
    <row r="306" spans="1:5" s="4" customFormat="1" ht="30" customHeight="1" x14ac:dyDescent="0.25">
      <c r="A306" s="17">
        <v>4184912</v>
      </c>
      <c r="B306" s="91" t="s">
        <v>2864</v>
      </c>
      <c r="C306" s="17">
        <v>5100250</v>
      </c>
      <c r="D306" s="91" t="s">
        <v>431</v>
      </c>
      <c r="E306" s="17" t="s">
        <v>3149</v>
      </c>
    </row>
    <row r="307" spans="1:5" s="4" customFormat="1" ht="30" customHeight="1" x14ac:dyDescent="0.25">
      <c r="A307" s="17" t="s">
        <v>10168</v>
      </c>
      <c r="B307" s="91" t="s">
        <v>6442</v>
      </c>
      <c r="C307" s="17">
        <v>5100250</v>
      </c>
      <c r="D307" s="91" t="s">
        <v>431</v>
      </c>
      <c r="E307" s="17" t="s">
        <v>3149</v>
      </c>
    </row>
    <row r="308" spans="1:5" s="4" customFormat="1" ht="30" customHeight="1" x14ac:dyDescent="0.25">
      <c r="A308" s="17">
        <v>4774574</v>
      </c>
      <c r="B308" s="91" t="s">
        <v>8068</v>
      </c>
      <c r="C308" s="17">
        <v>5100250</v>
      </c>
      <c r="D308" s="91" t="s">
        <v>431</v>
      </c>
      <c r="E308" s="17" t="s">
        <v>3149</v>
      </c>
    </row>
    <row r="309" spans="1:5" s="4" customFormat="1" ht="30" customHeight="1" x14ac:dyDescent="0.25">
      <c r="A309" s="17">
        <v>9973230</v>
      </c>
      <c r="B309" s="91" t="s">
        <v>2751</v>
      </c>
      <c r="C309" s="17">
        <v>5100250</v>
      </c>
      <c r="D309" s="91" t="s">
        <v>431</v>
      </c>
      <c r="E309" s="17" t="s">
        <v>3149</v>
      </c>
    </row>
    <row r="310" spans="1:5" s="4" customFormat="1" ht="30" customHeight="1" x14ac:dyDescent="0.25">
      <c r="A310" s="17">
        <v>9972951</v>
      </c>
      <c r="B310" s="91" t="s">
        <v>4813</v>
      </c>
      <c r="C310" s="17">
        <v>5100250</v>
      </c>
      <c r="D310" s="91" t="s">
        <v>431</v>
      </c>
      <c r="E310" s="17" t="s">
        <v>3149</v>
      </c>
    </row>
    <row r="311" spans="1:5" s="4" customFormat="1" ht="30" customHeight="1" x14ac:dyDescent="0.25">
      <c r="A311" s="17" t="s">
        <v>10169</v>
      </c>
      <c r="B311" s="91" t="s">
        <v>7680</v>
      </c>
      <c r="C311" s="17">
        <v>5100250</v>
      </c>
      <c r="D311" s="91" t="s">
        <v>431</v>
      </c>
      <c r="E311" s="17" t="s">
        <v>3149</v>
      </c>
    </row>
    <row r="312" spans="1:5" s="4" customFormat="1" ht="30" customHeight="1" x14ac:dyDescent="0.25">
      <c r="A312" s="17">
        <v>9730036</v>
      </c>
      <c r="B312" s="91" t="s">
        <v>2605</v>
      </c>
      <c r="C312" s="17">
        <v>5100250</v>
      </c>
      <c r="D312" s="91" t="s">
        <v>431</v>
      </c>
      <c r="E312" s="17" t="s">
        <v>3149</v>
      </c>
    </row>
    <row r="313" spans="1:5" s="4" customFormat="1" ht="30" customHeight="1" x14ac:dyDescent="0.25">
      <c r="A313" s="17" t="s">
        <v>10170</v>
      </c>
      <c r="B313" s="91" t="s">
        <v>756</v>
      </c>
      <c r="C313" s="17">
        <v>5100250</v>
      </c>
      <c r="D313" s="91" t="s">
        <v>431</v>
      </c>
      <c r="E313" s="17" t="s">
        <v>3149</v>
      </c>
    </row>
    <row r="314" spans="1:5" s="4" customFormat="1" ht="30" customHeight="1" x14ac:dyDescent="0.25">
      <c r="A314" s="17">
        <v>4493079</v>
      </c>
      <c r="B314" s="91" t="s">
        <v>3545</v>
      </c>
      <c r="C314" s="17">
        <v>5100250</v>
      </c>
      <c r="D314" s="91" t="s">
        <v>431</v>
      </c>
      <c r="E314" s="17" t="s">
        <v>3149</v>
      </c>
    </row>
    <row r="315" spans="1:5" s="4" customFormat="1" ht="30" customHeight="1" x14ac:dyDescent="0.25">
      <c r="A315" s="17">
        <v>7648790</v>
      </c>
      <c r="B315" s="91" t="s">
        <v>7585</v>
      </c>
      <c r="C315" s="17">
        <v>5100250</v>
      </c>
      <c r="D315" s="91" t="s">
        <v>431</v>
      </c>
      <c r="E315" s="17" t="s">
        <v>3149</v>
      </c>
    </row>
    <row r="316" spans="1:5" s="4" customFormat="1" ht="30" customHeight="1" x14ac:dyDescent="0.25">
      <c r="A316" s="17">
        <v>9957642</v>
      </c>
      <c r="B316" s="91" t="s">
        <v>5668</v>
      </c>
      <c r="C316" s="17">
        <v>5100250</v>
      </c>
      <c r="D316" s="91" t="s">
        <v>431</v>
      </c>
      <c r="E316" s="17" t="s">
        <v>3149</v>
      </c>
    </row>
    <row r="317" spans="1:5" s="4" customFormat="1" ht="30" customHeight="1" x14ac:dyDescent="0.25">
      <c r="A317" s="17">
        <v>2979330</v>
      </c>
      <c r="B317" s="91" t="s">
        <v>10070</v>
      </c>
      <c r="C317" s="17">
        <v>5100250</v>
      </c>
      <c r="D317" s="91" t="s">
        <v>431</v>
      </c>
      <c r="E317" s="17" t="s">
        <v>3149</v>
      </c>
    </row>
    <row r="318" spans="1:5" s="4" customFormat="1" ht="30" customHeight="1" x14ac:dyDescent="0.25">
      <c r="A318" s="17">
        <v>9156046</v>
      </c>
      <c r="B318" s="91" t="s">
        <v>1121</v>
      </c>
      <c r="C318" s="17">
        <v>5100300</v>
      </c>
      <c r="D318" s="91" t="s">
        <v>488</v>
      </c>
      <c r="E318" s="17" t="s">
        <v>3149</v>
      </c>
    </row>
    <row r="319" spans="1:5" s="4" customFormat="1" ht="30" customHeight="1" x14ac:dyDescent="0.25">
      <c r="A319" s="17">
        <v>9647627</v>
      </c>
      <c r="B319" s="91" t="s">
        <v>2557</v>
      </c>
      <c r="C319" s="17">
        <v>5100300</v>
      </c>
      <c r="D319" s="91" t="s">
        <v>488</v>
      </c>
      <c r="E319" s="17" t="s">
        <v>3149</v>
      </c>
    </row>
    <row r="320" spans="1:5" s="4" customFormat="1" ht="30" customHeight="1" x14ac:dyDescent="0.25">
      <c r="A320" s="17">
        <v>7166699</v>
      </c>
      <c r="B320" s="91" t="s">
        <v>6562</v>
      </c>
      <c r="C320" s="17">
        <v>5100300</v>
      </c>
      <c r="D320" s="91" t="s">
        <v>488</v>
      </c>
      <c r="E320" s="17" t="s">
        <v>3149</v>
      </c>
    </row>
    <row r="321" spans="1:5" s="4" customFormat="1" ht="30" customHeight="1" x14ac:dyDescent="0.25">
      <c r="A321" s="17" t="s">
        <v>10171</v>
      </c>
      <c r="B321" s="91" t="s">
        <v>751</v>
      </c>
      <c r="C321" s="17">
        <v>5100300</v>
      </c>
      <c r="D321" s="91" t="s">
        <v>488</v>
      </c>
      <c r="E321" s="17" t="s">
        <v>3149</v>
      </c>
    </row>
    <row r="322" spans="1:5" s="4" customFormat="1" ht="30" customHeight="1" x14ac:dyDescent="0.25">
      <c r="A322" s="17">
        <v>2397110</v>
      </c>
      <c r="B322" s="91" t="s">
        <v>6109</v>
      </c>
      <c r="C322" s="17">
        <v>5100300</v>
      </c>
      <c r="D322" s="91" t="s">
        <v>488</v>
      </c>
      <c r="E322" s="17" t="s">
        <v>3149</v>
      </c>
    </row>
    <row r="323" spans="1:5" s="4" customFormat="1" ht="30" customHeight="1" x14ac:dyDescent="0.25">
      <c r="A323" s="17">
        <v>2396939</v>
      </c>
      <c r="B323" s="91" t="s">
        <v>4842</v>
      </c>
      <c r="C323" s="17">
        <v>5100300</v>
      </c>
      <c r="D323" s="91" t="s">
        <v>488</v>
      </c>
      <c r="E323" s="17" t="s">
        <v>3149</v>
      </c>
    </row>
    <row r="324" spans="1:5" s="4" customFormat="1" ht="30" customHeight="1" x14ac:dyDescent="0.25">
      <c r="A324" s="17">
        <v>9703683</v>
      </c>
      <c r="B324" s="91" t="s">
        <v>6071</v>
      </c>
      <c r="C324" s="17">
        <v>5100300</v>
      </c>
      <c r="D324" s="91" t="s">
        <v>488</v>
      </c>
      <c r="E324" s="17" t="s">
        <v>3149</v>
      </c>
    </row>
    <row r="325" spans="1:5" s="4" customFormat="1" ht="30" customHeight="1" x14ac:dyDescent="0.25">
      <c r="A325" s="17">
        <v>3703541</v>
      </c>
      <c r="B325" s="91" t="s">
        <v>9922</v>
      </c>
      <c r="C325" s="17">
        <v>5100300</v>
      </c>
      <c r="D325" s="91" t="s">
        <v>488</v>
      </c>
      <c r="E325" s="17" t="s">
        <v>3149</v>
      </c>
    </row>
    <row r="326" spans="1:5" s="4" customFormat="1" ht="30" customHeight="1" x14ac:dyDescent="0.25">
      <c r="A326" s="17">
        <v>9703071</v>
      </c>
      <c r="B326" s="91" t="s">
        <v>9302</v>
      </c>
      <c r="C326" s="17">
        <v>5100300</v>
      </c>
      <c r="D326" s="91" t="s">
        <v>488</v>
      </c>
      <c r="E326" s="17" t="s">
        <v>3149</v>
      </c>
    </row>
    <row r="327" spans="1:5" s="4" customFormat="1" ht="30" customHeight="1" x14ac:dyDescent="0.25">
      <c r="A327" s="17">
        <v>6913709</v>
      </c>
      <c r="B327" s="91" t="s">
        <v>8131</v>
      </c>
      <c r="C327" s="17">
        <v>5100300</v>
      </c>
      <c r="D327" s="91" t="s">
        <v>488</v>
      </c>
      <c r="E327" s="17" t="s">
        <v>3149</v>
      </c>
    </row>
    <row r="328" spans="1:5" s="4" customFormat="1" ht="30" customHeight="1" x14ac:dyDescent="0.25">
      <c r="A328" s="17" t="s">
        <v>10172</v>
      </c>
      <c r="B328" s="91" t="s">
        <v>5958</v>
      </c>
      <c r="C328" s="17">
        <v>5100300</v>
      </c>
      <c r="D328" s="91" t="s">
        <v>488</v>
      </c>
      <c r="E328" s="17" t="s">
        <v>3149</v>
      </c>
    </row>
    <row r="329" spans="1:5" s="4" customFormat="1" ht="30" customHeight="1" x14ac:dyDescent="0.25">
      <c r="A329" s="17" t="s">
        <v>10173</v>
      </c>
      <c r="B329" s="91" t="s">
        <v>4484</v>
      </c>
      <c r="C329" s="17">
        <v>5100300</v>
      </c>
      <c r="D329" s="91" t="s">
        <v>488</v>
      </c>
      <c r="E329" s="17" t="s">
        <v>3149</v>
      </c>
    </row>
    <row r="330" spans="1:5" s="4" customFormat="1" ht="30" customHeight="1" x14ac:dyDescent="0.25">
      <c r="A330" s="17">
        <v>9094512</v>
      </c>
      <c r="B330" s="91" t="s">
        <v>6641</v>
      </c>
      <c r="C330" s="17">
        <v>5100300</v>
      </c>
      <c r="D330" s="91" t="s">
        <v>488</v>
      </c>
      <c r="E330" s="17" t="s">
        <v>3149</v>
      </c>
    </row>
    <row r="331" spans="1:5" s="4" customFormat="1" ht="30" customHeight="1" x14ac:dyDescent="0.25">
      <c r="A331" s="17">
        <v>7074883</v>
      </c>
      <c r="B331" s="91" t="s">
        <v>4342</v>
      </c>
      <c r="C331" s="17">
        <v>5100300</v>
      </c>
      <c r="D331" s="91" t="s">
        <v>488</v>
      </c>
      <c r="E331" s="17" t="s">
        <v>3149</v>
      </c>
    </row>
    <row r="332" spans="1:5" s="4" customFormat="1" ht="30" customHeight="1" x14ac:dyDescent="0.25">
      <c r="A332" s="17">
        <v>9553363</v>
      </c>
      <c r="B332" s="91" t="s">
        <v>4342</v>
      </c>
      <c r="C332" s="17">
        <v>5100300</v>
      </c>
      <c r="D332" s="91" t="s">
        <v>488</v>
      </c>
      <c r="E332" s="17" t="s">
        <v>3149</v>
      </c>
    </row>
    <row r="333" spans="1:5" s="4" customFormat="1" ht="30" customHeight="1" x14ac:dyDescent="0.25">
      <c r="A333" s="17" t="s">
        <v>10174</v>
      </c>
      <c r="B333" s="91" t="s">
        <v>978</v>
      </c>
      <c r="C333" s="17">
        <v>5100300</v>
      </c>
      <c r="D333" s="91" t="s">
        <v>488</v>
      </c>
      <c r="E333" s="17" t="s">
        <v>3149</v>
      </c>
    </row>
    <row r="334" spans="1:5" s="4" customFormat="1" ht="30" customHeight="1" x14ac:dyDescent="0.25">
      <c r="A334" s="17" t="s">
        <v>10175</v>
      </c>
      <c r="B334" s="91" t="s">
        <v>962</v>
      </c>
      <c r="C334" s="17">
        <v>5100300</v>
      </c>
      <c r="D334" s="91" t="s">
        <v>488</v>
      </c>
      <c r="E334" s="17" t="s">
        <v>3149</v>
      </c>
    </row>
    <row r="335" spans="1:5" s="4" customFormat="1" ht="30" customHeight="1" x14ac:dyDescent="0.25">
      <c r="A335" s="17" t="s">
        <v>10176</v>
      </c>
      <c r="B335" s="91" t="s">
        <v>970</v>
      </c>
      <c r="C335" s="17">
        <v>5100300</v>
      </c>
      <c r="D335" s="91" t="s">
        <v>488</v>
      </c>
      <c r="E335" s="17" t="s">
        <v>3149</v>
      </c>
    </row>
    <row r="336" spans="1:5" s="4" customFormat="1" ht="30" customHeight="1" x14ac:dyDescent="0.25">
      <c r="A336" s="17" t="s">
        <v>10177</v>
      </c>
      <c r="B336" s="91" t="s">
        <v>6085</v>
      </c>
      <c r="C336" s="17">
        <v>5100300</v>
      </c>
      <c r="D336" s="91" t="s">
        <v>488</v>
      </c>
      <c r="E336" s="17" t="s">
        <v>3149</v>
      </c>
    </row>
    <row r="337" spans="1:5" s="4" customFormat="1" ht="30" customHeight="1" x14ac:dyDescent="0.25">
      <c r="A337" s="17">
        <v>9835369</v>
      </c>
      <c r="B337" s="91" t="s">
        <v>4132</v>
      </c>
      <c r="C337" s="17">
        <v>5100300</v>
      </c>
      <c r="D337" s="91" t="s">
        <v>488</v>
      </c>
      <c r="E337" s="17" t="s">
        <v>3149</v>
      </c>
    </row>
    <row r="338" spans="1:5" s="4" customFormat="1" ht="30" customHeight="1" x14ac:dyDescent="0.25">
      <c r="A338" s="17">
        <v>3384551</v>
      </c>
      <c r="B338" s="91" t="s">
        <v>5652</v>
      </c>
      <c r="C338" s="17">
        <v>5100300</v>
      </c>
      <c r="D338" s="91" t="s">
        <v>488</v>
      </c>
      <c r="E338" s="17" t="s">
        <v>3149</v>
      </c>
    </row>
    <row r="339" spans="1:5" s="4" customFormat="1" ht="30" customHeight="1" x14ac:dyDescent="0.25">
      <c r="A339" s="17">
        <v>2699281</v>
      </c>
      <c r="B339" s="91" t="s">
        <v>6166</v>
      </c>
      <c r="C339" s="17">
        <v>5100300</v>
      </c>
      <c r="D339" s="91" t="s">
        <v>488</v>
      </c>
      <c r="E339" s="17" t="s">
        <v>3149</v>
      </c>
    </row>
    <row r="340" spans="1:5" s="4" customFormat="1" ht="30" customHeight="1" x14ac:dyDescent="0.25">
      <c r="A340" s="17">
        <v>2396920</v>
      </c>
      <c r="B340" s="91" t="s">
        <v>3881</v>
      </c>
      <c r="C340" s="17">
        <v>5100300</v>
      </c>
      <c r="D340" s="91" t="s">
        <v>488</v>
      </c>
      <c r="E340" s="17" t="s">
        <v>3149</v>
      </c>
    </row>
    <row r="341" spans="1:5" s="4" customFormat="1" ht="30" customHeight="1" x14ac:dyDescent="0.25">
      <c r="A341" s="17">
        <v>4498992</v>
      </c>
      <c r="B341" s="91" t="s">
        <v>4198</v>
      </c>
      <c r="C341" s="17">
        <v>5100300</v>
      </c>
      <c r="D341" s="91" t="s">
        <v>488</v>
      </c>
      <c r="E341" s="17" t="s">
        <v>3149</v>
      </c>
    </row>
    <row r="342" spans="1:5" s="4" customFormat="1" ht="30" customHeight="1" x14ac:dyDescent="0.25">
      <c r="A342" s="17">
        <v>2396947</v>
      </c>
      <c r="B342" s="91" t="s">
        <v>3960</v>
      </c>
      <c r="C342" s="17">
        <v>5100300</v>
      </c>
      <c r="D342" s="91" t="s">
        <v>488</v>
      </c>
      <c r="E342" s="17" t="s">
        <v>3149</v>
      </c>
    </row>
    <row r="343" spans="1:5" s="4" customFormat="1" ht="30" customHeight="1" x14ac:dyDescent="0.25">
      <c r="A343" s="17">
        <v>2396955</v>
      </c>
      <c r="B343" s="91" t="s">
        <v>3550</v>
      </c>
      <c r="C343" s="17">
        <v>5100300</v>
      </c>
      <c r="D343" s="91" t="s">
        <v>488</v>
      </c>
      <c r="E343" s="17" t="s">
        <v>3149</v>
      </c>
    </row>
    <row r="344" spans="1:5" s="4" customFormat="1" ht="30" customHeight="1" x14ac:dyDescent="0.25">
      <c r="A344" s="17">
        <v>6708331</v>
      </c>
      <c r="B344" s="91" t="s">
        <v>4303</v>
      </c>
      <c r="C344" s="17">
        <v>5100300</v>
      </c>
      <c r="D344" s="91" t="s">
        <v>488</v>
      </c>
      <c r="E344" s="17" t="s">
        <v>3149</v>
      </c>
    </row>
    <row r="345" spans="1:5" s="4" customFormat="1" ht="30" customHeight="1" x14ac:dyDescent="0.25">
      <c r="A345" s="17">
        <v>9372210</v>
      </c>
      <c r="B345" s="91" t="s">
        <v>7893</v>
      </c>
      <c r="C345" s="17">
        <v>5100300</v>
      </c>
      <c r="D345" s="91" t="s">
        <v>488</v>
      </c>
      <c r="E345" s="17" t="s">
        <v>3149</v>
      </c>
    </row>
    <row r="346" spans="1:5" s="4" customFormat="1" ht="30" customHeight="1" x14ac:dyDescent="0.25">
      <c r="A346" s="17" t="s">
        <v>10178</v>
      </c>
      <c r="B346" s="91" t="s">
        <v>9604</v>
      </c>
      <c r="C346" s="17">
        <v>5100300</v>
      </c>
      <c r="D346" s="91" t="s">
        <v>488</v>
      </c>
      <c r="E346" s="17" t="s">
        <v>3149</v>
      </c>
    </row>
    <row r="347" spans="1:5" s="4" customFormat="1" ht="30" customHeight="1" x14ac:dyDescent="0.25">
      <c r="A347" s="17">
        <v>2396971</v>
      </c>
      <c r="B347" s="91" t="s">
        <v>6416</v>
      </c>
      <c r="C347" s="17">
        <v>5100300</v>
      </c>
      <c r="D347" s="91" t="s">
        <v>488</v>
      </c>
      <c r="E347" s="17" t="s">
        <v>3149</v>
      </c>
    </row>
    <row r="348" spans="1:5" s="4" customFormat="1" ht="30" customHeight="1" x14ac:dyDescent="0.25">
      <c r="A348" s="17">
        <v>2396998</v>
      </c>
      <c r="B348" s="91" t="s">
        <v>487</v>
      </c>
      <c r="C348" s="17">
        <v>5100300</v>
      </c>
      <c r="D348" s="91" t="s">
        <v>488</v>
      </c>
      <c r="E348" s="17" t="s">
        <v>3149</v>
      </c>
    </row>
    <row r="349" spans="1:5" s="4" customFormat="1" ht="30" customHeight="1" x14ac:dyDescent="0.25">
      <c r="A349" s="17">
        <v>2396963</v>
      </c>
      <c r="B349" s="91" t="s">
        <v>7747</v>
      </c>
      <c r="C349" s="17">
        <v>5100300</v>
      </c>
      <c r="D349" s="91" t="s">
        <v>488</v>
      </c>
      <c r="E349" s="17" t="s">
        <v>3149</v>
      </c>
    </row>
    <row r="350" spans="1:5" s="4" customFormat="1" ht="30" customHeight="1" x14ac:dyDescent="0.25">
      <c r="A350" s="17">
        <v>9615695</v>
      </c>
      <c r="B350" s="91" t="s">
        <v>9451</v>
      </c>
      <c r="C350" s="17">
        <v>5100300</v>
      </c>
      <c r="D350" s="91" t="s">
        <v>488</v>
      </c>
      <c r="E350" s="17" t="s">
        <v>3149</v>
      </c>
    </row>
    <row r="351" spans="1:5" s="4" customFormat="1" ht="30" customHeight="1" x14ac:dyDescent="0.25">
      <c r="A351" s="17">
        <v>6882412</v>
      </c>
      <c r="B351" s="91" t="s">
        <v>5640</v>
      </c>
      <c r="C351" s="17">
        <v>5100300</v>
      </c>
      <c r="D351" s="91" t="s">
        <v>488</v>
      </c>
      <c r="E351" s="17" t="s">
        <v>3149</v>
      </c>
    </row>
    <row r="352" spans="1:5" s="4" customFormat="1" ht="30" customHeight="1" x14ac:dyDescent="0.25">
      <c r="A352" s="17">
        <v>9837930</v>
      </c>
      <c r="B352" s="91" t="s">
        <v>7804</v>
      </c>
      <c r="C352" s="17">
        <v>5100300</v>
      </c>
      <c r="D352" s="91" t="s">
        <v>488</v>
      </c>
      <c r="E352" s="17" t="s">
        <v>3149</v>
      </c>
    </row>
    <row r="353" spans="1:5" s="4" customFormat="1" ht="30" customHeight="1" x14ac:dyDescent="0.25">
      <c r="A353" s="17">
        <v>9747788</v>
      </c>
      <c r="B353" s="91" t="s">
        <v>6971</v>
      </c>
      <c r="C353" s="17">
        <v>5100300</v>
      </c>
      <c r="D353" s="91" t="s">
        <v>488</v>
      </c>
      <c r="E353" s="17" t="s">
        <v>3149</v>
      </c>
    </row>
    <row r="354" spans="1:5" s="4" customFormat="1" ht="30" customHeight="1" x14ac:dyDescent="0.25">
      <c r="A354" s="17">
        <v>5352118</v>
      </c>
      <c r="B354" s="91" t="s">
        <v>9134</v>
      </c>
      <c r="C354" s="17">
        <v>5100300</v>
      </c>
      <c r="D354" s="91" t="s">
        <v>488</v>
      </c>
      <c r="E354" s="17" t="s">
        <v>3149</v>
      </c>
    </row>
    <row r="355" spans="1:5" s="4" customFormat="1" ht="30" customHeight="1" x14ac:dyDescent="0.25">
      <c r="A355" s="17">
        <v>7835205</v>
      </c>
      <c r="B355" s="91" t="s">
        <v>6432</v>
      </c>
      <c r="C355" s="17">
        <v>5100300</v>
      </c>
      <c r="D355" s="91" t="s">
        <v>488</v>
      </c>
      <c r="E355" s="17" t="s">
        <v>3149</v>
      </c>
    </row>
    <row r="356" spans="1:5" s="4" customFormat="1" ht="30" customHeight="1" x14ac:dyDescent="0.25">
      <c r="A356" s="17">
        <v>7299567</v>
      </c>
      <c r="B356" s="91" t="s">
        <v>4396</v>
      </c>
      <c r="C356" s="17">
        <v>5100300</v>
      </c>
      <c r="D356" s="91" t="s">
        <v>488</v>
      </c>
      <c r="E356" s="17" t="s">
        <v>3149</v>
      </c>
    </row>
    <row r="357" spans="1:5" s="4" customFormat="1" ht="30" customHeight="1" x14ac:dyDescent="0.25">
      <c r="A357" s="17">
        <v>9101519</v>
      </c>
      <c r="B357" s="91" t="s">
        <v>2293</v>
      </c>
      <c r="C357" s="17">
        <v>5100300</v>
      </c>
      <c r="D357" s="91" t="s">
        <v>488</v>
      </c>
      <c r="E357" s="17" t="s">
        <v>3149</v>
      </c>
    </row>
    <row r="358" spans="1:5" s="4" customFormat="1" ht="30" customHeight="1" x14ac:dyDescent="0.25">
      <c r="A358" s="17">
        <v>9669922</v>
      </c>
      <c r="B358" s="91" t="s">
        <v>2570</v>
      </c>
      <c r="C358" s="17">
        <v>5100300</v>
      </c>
      <c r="D358" s="91" t="s">
        <v>488</v>
      </c>
      <c r="E358" s="17" t="s">
        <v>3149</v>
      </c>
    </row>
    <row r="359" spans="1:5" s="4" customFormat="1" ht="30" customHeight="1" x14ac:dyDescent="0.25">
      <c r="A359" s="17">
        <v>7276079</v>
      </c>
      <c r="B359" s="91" t="s">
        <v>7967</v>
      </c>
      <c r="C359" s="17">
        <v>5100300</v>
      </c>
      <c r="D359" s="91" t="s">
        <v>488</v>
      </c>
      <c r="E359" s="17" t="s">
        <v>3149</v>
      </c>
    </row>
    <row r="360" spans="1:5" s="4" customFormat="1" ht="30" customHeight="1" x14ac:dyDescent="0.25">
      <c r="A360" s="17">
        <v>6512046</v>
      </c>
      <c r="B360" s="91" t="s">
        <v>7463</v>
      </c>
      <c r="C360" s="17">
        <v>5100300</v>
      </c>
      <c r="D360" s="91" t="s">
        <v>488</v>
      </c>
      <c r="E360" s="17" t="s">
        <v>3149</v>
      </c>
    </row>
    <row r="361" spans="1:5" s="4" customFormat="1" ht="30" customHeight="1" x14ac:dyDescent="0.25">
      <c r="A361" s="17">
        <v>7171900</v>
      </c>
      <c r="B361" s="91" t="s">
        <v>8730</v>
      </c>
      <c r="C361" s="17">
        <v>5100359</v>
      </c>
      <c r="D361" s="91" t="s">
        <v>529</v>
      </c>
      <c r="E361" s="17" t="s">
        <v>3149</v>
      </c>
    </row>
    <row r="362" spans="1:5" s="4" customFormat="1" ht="30" customHeight="1" x14ac:dyDescent="0.25">
      <c r="A362" s="17">
        <v>6530311</v>
      </c>
      <c r="B362" s="91" t="s">
        <v>9866</v>
      </c>
      <c r="C362" s="17">
        <v>5100359</v>
      </c>
      <c r="D362" s="91" t="s">
        <v>529</v>
      </c>
      <c r="E362" s="17" t="s">
        <v>3149</v>
      </c>
    </row>
    <row r="363" spans="1:5" s="4" customFormat="1" ht="30" customHeight="1" x14ac:dyDescent="0.25">
      <c r="A363" s="17">
        <v>2654679</v>
      </c>
      <c r="B363" s="91" t="s">
        <v>9812</v>
      </c>
      <c r="C363" s="17">
        <v>5100359</v>
      </c>
      <c r="D363" s="91" t="s">
        <v>529</v>
      </c>
      <c r="E363" s="17" t="s">
        <v>3149</v>
      </c>
    </row>
    <row r="364" spans="1:5" s="4" customFormat="1" ht="30" customHeight="1" x14ac:dyDescent="0.25">
      <c r="A364" s="17">
        <v>5797993</v>
      </c>
      <c r="B364" s="91" t="s">
        <v>7262</v>
      </c>
      <c r="C364" s="17">
        <v>5100359</v>
      </c>
      <c r="D364" s="91" t="s">
        <v>529</v>
      </c>
      <c r="E364" s="17" t="s">
        <v>3149</v>
      </c>
    </row>
    <row r="365" spans="1:5" s="4" customFormat="1" ht="30" customHeight="1" x14ac:dyDescent="0.25">
      <c r="A365" s="17">
        <v>4294181</v>
      </c>
      <c r="B365" s="91" t="s">
        <v>4498</v>
      </c>
      <c r="C365" s="17">
        <v>5100359</v>
      </c>
      <c r="D365" s="91" t="s">
        <v>529</v>
      </c>
      <c r="E365" s="17" t="s">
        <v>3149</v>
      </c>
    </row>
    <row r="366" spans="1:5" s="4" customFormat="1" ht="30" customHeight="1" x14ac:dyDescent="0.25">
      <c r="A366" s="17">
        <v>4686934</v>
      </c>
      <c r="B366" s="91" t="s">
        <v>5181</v>
      </c>
      <c r="C366" s="17">
        <v>5100359</v>
      </c>
      <c r="D366" s="91" t="s">
        <v>529</v>
      </c>
      <c r="E366" s="17" t="s">
        <v>3149</v>
      </c>
    </row>
    <row r="367" spans="1:5" s="4" customFormat="1" ht="30" customHeight="1" x14ac:dyDescent="0.25">
      <c r="A367" s="17">
        <v>4693140</v>
      </c>
      <c r="B367" s="91" t="s">
        <v>3658</v>
      </c>
      <c r="C367" s="17">
        <v>5100359</v>
      </c>
      <c r="D367" s="91" t="s">
        <v>529</v>
      </c>
      <c r="E367" s="17" t="s">
        <v>3149</v>
      </c>
    </row>
    <row r="368" spans="1:5" s="4" customFormat="1" ht="30" customHeight="1" x14ac:dyDescent="0.25">
      <c r="A368" s="17">
        <v>4663691</v>
      </c>
      <c r="B368" s="91" t="s">
        <v>3764</v>
      </c>
      <c r="C368" s="17">
        <v>5100359</v>
      </c>
      <c r="D368" s="91" t="s">
        <v>529</v>
      </c>
      <c r="E368" s="17" t="s">
        <v>3149</v>
      </c>
    </row>
    <row r="369" spans="1:5" s="4" customFormat="1" ht="30" customHeight="1" x14ac:dyDescent="0.25">
      <c r="A369" s="17">
        <v>4564448</v>
      </c>
      <c r="B369" s="91" t="s">
        <v>2429</v>
      </c>
      <c r="C369" s="17">
        <v>5100359</v>
      </c>
      <c r="D369" s="91" t="s">
        <v>529</v>
      </c>
      <c r="E369" s="17" t="s">
        <v>3149</v>
      </c>
    </row>
    <row r="370" spans="1:5" s="4" customFormat="1" ht="30" customHeight="1" x14ac:dyDescent="0.25">
      <c r="A370" s="17">
        <v>4660668</v>
      </c>
      <c r="B370" s="91" t="s">
        <v>3635</v>
      </c>
      <c r="C370" s="17">
        <v>5100359</v>
      </c>
      <c r="D370" s="91" t="s">
        <v>529</v>
      </c>
      <c r="E370" s="17" t="s">
        <v>3149</v>
      </c>
    </row>
    <row r="371" spans="1:5" s="4" customFormat="1" ht="30" customHeight="1" x14ac:dyDescent="0.25">
      <c r="A371" s="17">
        <v>4628578</v>
      </c>
      <c r="B371" s="91" t="s">
        <v>5744</v>
      </c>
      <c r="C371" s="17">
        <v>5100359</v>
      </c>
      <c r="D371" s="91" t="s">
        <v>529</v>
      </c>
      <c r="E371" s="17" t="s">
        <v>3149</v>
      </c>
    </row>
    <row r="372" spans="1:5" s="4" customFormat="1" ht="30" customHeight="1" x14ac:dyDescent="0.25">
      <c r="A372" s="17">
        <v>4840135</v>
      </c>
      <c r="B372" s="91" t="s">
        <v>4111</v>
      </c>
      <c r="C372" s="17">
        <v>5100359</v>
      </c>
      <c r="D372" s="91" t="s">
        <v>529</v>
      </c>
      <c r="E372" s="17" t="s">
        <v>3149</v>
      </c>
    </row>
    <row r="373" spans="1:5" s="4" customFormat="1" ht="30" customHeight="1" x14ac:dyDescent="0.25">
      <c r="A373" s="17">
        <v>4660811</v>
      </c>
      <c r="B373" s="91" t="s">
        <v>3791</v>
      </c>
      <c r="C373" s="17">
        <v>5100359</v>
      </c>
      <c r="D373" s="91" t="s">
        <v>529</v>
      </c>
      <c r="E373" s="17" t="s">
        <v>3149</v>
      </c>
    </row>
    <row r="374" spans="1:5" s="4" customFormat="1" ht="30" customHeight="1" x14ac:dyDescent="0.25">
      <c r="A374" s="17">
        <v>3386201</v>
      </c>
      <c r="B374" s="91" t="s">
        <v>3695</v>
      </c>
      <c r="C374" s="17">
        <v>5100359</v>
      </c>
      <c r="D374" s="91" t="s">
        <v>529</v>
      </c>
      <c r="E374" s="17" t="s">
        <v>3149</v>
      </c>
    </row>
    <row r="375" spans="1:5" s="4" customFormat="1" ht="30" customHeight="1" x14ac:dyDescent="0.25">
      <c r="A375" s="17">
        <v>4694384</v>
      </c>
      <c r="B375" s="91" t="s">
        <v>4489</v>
      </c>
      <c r="C375" s="17">
        <v>5100359</v>
      </c>
      <c r="D375" s="91" t="s">
        <v>529</v>
      </c>
      <c r="E375" s="17" t="s">
        <v>3149</v>
      </c>
    </row>
    <row r="376" spans="1:5" s="4" customFormat="1" ht="30" customHeight="1" x14ac:dyDescent="0.25">
      <c r="A376" s="17">
        <v>4563247</v>
      </c>
      <c r="B376" s="91" t="s">
        <v>4894</v>
      </c>
      <c r="C376" s="17">
        <v>5100359</v>
      </c>
      <c r="D376" s="91" t="s">
        <v>529</v>
      </c>
      <c r="E376" s="17" t="s">
        <v>3149</v>
      </c>
    </row>
    <row r="377" spans="1:5" s="4" customFormat="1" ht="30" customHeight="1" x14ac:dyDescent="0.25">
      <c r="A377" s="17">
        <v>9351442</v>
      </c>
      <c r="B377" s="91" t="s">
        <v>5554</v>
      </c>
      <c r="C377" s="17">
        <v>5100359</v>
      </c>
      <c r="D377" s="91" t="s">
        <v>529</v>
      </c>
      <c r="E377" s="17" t="s">
        <v>3149</v>
      </c>
    </row>
    <row r="378" spans="1:5" s="4" customFormat="1" ht="30" customHeight="1" x14ac:dyDescent="0.25">
      <c r="A378" s="17">
        <v>4694376</v>
      </c>
      <c r="B378" s="91" t="s">
        <v>4001</v>
      </c>
      <c r="C378" s="17">
        <v>5100359</v>
      </c>
      <c r="D378" s="91" t="s">
        <v>529</v>
      </c>
      <c r="E378" s="17" t="s">
        <v>3149</v>
      </c>
    </row>
    <row r="379" spans="1:5" s="4" customFormat="1" ht="30" customHeight="1" x14ac:dyDescent="0.25">
      <c r="A379" s="17">
        <v>4521110</v>
      </c>
      <c r="B379" s="91" t="s">
        <v>6406</v>
      </c>
      <c r="C379" s="17">
        <v>5100359</v>
      </c>
      <c r="D379" s="91" t="s">
        <v>529</v>
      </c>
      <c r="E379" s="17" t="s">
        <v>3149</v>
      </c>
    </row>
    <row r="380" spans="1:5" s="4" customFormat="1" ht="30" customHeight="1" x14ac:dyDescent="0.25">
      <c r="A380" s="17">
        <v>4694368</v>
      </c>
      <c r="B380" s="91" t="s">
        <v>4873</v>
      </c>
      <c r="C380" s="17">
        <v>5100359</v>
      </c>
      <c r="D380" s="91" t="s">
        <v>529</v>
      </c>
      <c r="E380" s="17" t="s">
        <v>3149</v>
      </c>
    </row>
    <row r="381" spans="1:5" s="4" customFormat="1" ht="30" customHeight="1" x14ac:dyDescent="0.25">
      <c r="A381" s="17">
        <v>6360807</v>
      </c>
      <c r="B381" s="91" t="s">
        <v>10037</v>
      </c>
      <c r="C381" s="17">
        <v>5100359</v>
      </c>
      <c r="D381" s="91" t="s">
        <v>529</v>
      </c>
      <c r="E381" s="17" t="s">
        <v>3149</v>
      </c>
    </row>
    <row r="382" spans="1:5" s="4" customFormat="1" ht="30" customHeight="1" x14ac:dyDescent="0.25">
      <c r="A382" s="17">
        <v>6323138</v>
      </c>
      <c r="B382" s="91" t="s">
        <v>7808</v>
      </c>
      <c r="C382" s="17">
        <v>5100359</v>
      </c>
      <c r="D382" s="91" t="s">
        <v>529</v>
      </c>
      <c r="E382" s="17" t="s">
        <v>3149</v>
      </c>
    </row>
    <row r="383" spans="1:5" s="4" customFormat="1" ht="30" customHeight="1" x14ac:dyDescent="0.25">
      <c r="A383" s="17">
        <v>9413863</v>
      </c>
      <c r="B383" s="91" t="s">
        <v>8420</v>
      </c>
      <c r="C383" s="17">
        <v>5100409</v>
      </c>
      <c r="D383" s="91" t="s">
        <v>4373</v>
      </c>
      <c r="E383" s="17" t="s">
        <v>3149</v>
      </c>
    </row>
    <row r="384" spans="1:5" s="4" customFormat="1" ht="30" customHeight="1" x14ac:dyDescent="0.25">
      <c r="A384" s="17" t="s">
        <v>10179</v>
      </c>
      <c r="B384" s="91" t="s">
        <v>11294</v>
      </c>
      <c r="C384" s="17">
        <v>5100409</v>
      </c>
      <c r="D384" s="91" t="s">
        <v>4373</v>
      </c>
      <c r="E384" s="17" t="s">
        <v>3149</v>
      </c>
    </row>
    <row r="385" spans="1:5" s="4" customFormat="1" ht="30" customHeight="1" x14ac:dyDescent="0.25">
      <c r="A385" s="17" t="s">
        <v>10180</v>
      </c>
      <c r="B385" s="91" t="s">
        <v>8884</v>
      </c>
      <c r="C385" s="17">
        <v>5100409</v>
      </c>
      <c r="D385" s="91" t="s">
        <v>4373</v>
      </c>
      <c r="E385" s="17" t="s">
        <v>3149</v>
      </c>
    </row>
    <row r="386" spans="1:5" s="4" customFormat="1" ht="30" customHeight="1" x14ac:dyDescent="0.25">
      <c r="A386" s="17">
        <v>3087646</v>
      </c>
      <c r="B386" s="91" t="s">
        <v>4342</v>
      </c>
      <c r="C386" s="17">
        <v>5100409</v>
      </c>
      <c r="D386" s="91" t="s">
        <v>4373</v>
      </c>
      <c r="E386" s="17" t="s">
        <v>3149</v>
      </c>
    </row>
    <row r="387" spans="1:5" s="4" customFormat="1" ht="30" customHeight="1" x14ac:dyDescent="0.25">
      <c r="A387" s="17">
        <v>6301983</v>
      </c>
      <c r="B387" s="91" t="s">
        <v>4342</v>
      </c>
      <c r="C387" s="17">
        <v>5100409</v>
      </c>
      <c r="D387" s="91" t="s">
        <v>4373</v>
      </c>
      <c r="E387" s="17" t="s">
        <v>3149</v>
      </c>
    </row>
    <row r="388" spans="1:5" s="4" customFormat="1" ht="30" customHeight="1" x14ac:dyDescent="0.25">
      <c r="A388" s="17" t="s">
        <v>10181</v>
      </c>
      <c r="B388" s="91" t="s">
        <v>7059</v>
      </c>
      <c r="C388" s="17">
        <v>5100409</v>
      </c>
      <c r="D388" s="91" t="s">
        <v>4373</v>
      </c>
      <c r="E388" s="17" t="s">
        <v>3149</v>
      </c>
    </row>
    <row r="389" spans="1:5" s="4" customFormat="1" ht="30" customHeight="1" x14ac:dyDescent="0.25">
      <c r="A389" s="17">
        <v>9318445</v>
      </c>
      <c r="B389" s="91" t="s">
        <v>9254</v>
      </c>
      <c r="C389" s="17">
        <v>5100409</v>
      </c>
      <c r="D389" s="91" t="s">
        <v>4373</v>
      </c>
      <c r="E389" s="17" t="s">
        <v>3149</v>
      </c>
    </row>
    <row r="390" spans="1:5" s="4" customFormat="1" ht="30" customHeight="1" x14ac:dyDescent="0.25">
      <c r="A390" s="17">
        <v>4088522</v>
      </c>
      <c r="B390" s="91" t="s">
        <v>9720</v>
      </c>
      <c r="C390" s="17">
        <v>5100409</v>
      </c>
      <c r="D390" s="91" t="s">
        <v>4373</v>
      </c>
      <c r="E390" s="17" t="s">
        <v>3149</v>
      </c>
    </row>
    <row r="391" spans="1:5" s="4" customFormat="1" ht="30" customHeight="1" x14ac:dyDescent="0.25">
      <c r="A391" s="17">
        <v>6291759</v>
      </c>
      <c r="B391" s="91" t="s">
        <v>7998</v>
      </c>
      <c r="C391" s="17">
        <v>5100409</v>
      </c>
      <c r="D391" s="91" t="s">
        <v>4373</v>
      </c>
      <c r="E391" s="17" t="s">
        <v>3149</v>
      </c>
    </row>
    <row r="392" spans="1:5" s="4" customFormat="1" ht="30" customHeight="1" x14ac:dyDescent="0.25">
      <c r="A392" s="17">
        <v>2396335</v>
      </c>
      <c r="B392" s="91" t="s">
        <v>4178</v>
      </c>
      <c r="C392" s="17">
        <v>5100409</v>
      </c>
      <c r="D392" s="91" t="s">
        <v>4373</v>
      </c>
      <c r="E392" s="17" t="s">
        <v>3149</v>
      </c>
    </row>
    <row r="393" spans="1:5" s="4" customFormat="1" ht="30" customHeight="1" x14ac:dyDescent="0.25">
      <c r="A393" s="17">
        <v>9243070</v>
      </c>
      <c r="B393" s="91" t="s">
        <v>4702</v>
      </c>
      <c r="C393" s="17">
        <v>5100409</v>
      </c>
      <c r="D393" s="91" t="s">
        <v>4373</v>
      </c>
      <c r="E393" s="17" t="s">
        <v>3149</v>
      </c>
    </row>
    <row r="394" spans="1:5" s="4" customFormat="1" ht="30" customHeight="1" x14ac:dyDescent="0.25">
      <c r="A394" s="17" t="s">
        <v>10182</v>
      </c>
      <c r="B394" s="91" t="s">
        <v>743</v>
      </c>
      <c r="C394" s="17">
        <v>5100409</v>
      </c>
      <c r="D394" s="91" t="s">
        <v>4373</v>
      </c>
      <c r="E394" s="17" t="s">
        <v>3149</v>
      </c>
    </row>
    <row r="395" spans="1:5" s="4" customFormat="1" ht="30" customHeight="1" x14ac:dyDescent="0.25">
      <c r="A395" s="17">
        <v>6032346</v>
      </c>
      <c r="B395" s="91" t="s">
        <v>10100</v>
      </c>
      <c r="C395" s="17">
        <v>5100409</v>
      </c>
      <c r="D395" s="91" t="s">
        <v>4373</v>
      </c>
      <c r="E395" s="17" t="s">
        <v>3149</v>
      </c>
    </row>
    <row r="396" spans="1:5" s="4" customFormat="1" ht="30" customHeight="1" x14ac:dyDescent="0.25">
      <c r="A396" s="17">
        <v>5406749</v>
      </c>
      <c r="B396" s="91" t="s">
        <v>5965</v>
      </c>
      <c r="C396" s="17">
        <v>5100409</v>
      </c>
      <c r="D396" s="91" t="s">
        <v>4373</v>
      </c>
      <c r="E396" s="17" t="s">
        <v>3149</v>
      </c>
    </row>
    <row r="397" spans="1:5" s="4" customFormat="1" ht="30" customHeight="1" x14ac:dyDescent="0.25">
      <c r="A397" s="17">
        <v>2767325</v>
      </c>
      <c r="B397" s="91" t="s">
        <v>11295</v>
      </c>
      <c r="C397" s="17">
        <v>5100409</v>
      </c>
      <c r="D397" s="91" t="s">
        <v>4373</v>
      </c>
      <c r="E397" s="17" t="s">
        <v>3149</v>
      </c>
    </row>
    <row r="398" spans="1:5" s="4" customFormat="1" ht="30" customHeight="1" x14ac:dyDescent="0.25">
      <c r="A398" s="17">
        <v>3078736</v>
      </c>
      <c r="B398" s="91" t="s">
        <v>11296</v>
      </c>
      <c r="C398" s="17">
        <v>5100409</v>
      </c>
      <c r="D398" s="91" t="s">
        <v>4373</v>
      </c>
      <c r="E398" s="17" t="s">
        <v>3149</v>
      </c>
    </row>
    <row r="399" spans="1:5" s="4" customFormat="1" ht="30" customHeight="1" x14ac:dyDescent="0.25">
      <c r="A399" s="17">
        <v>3458334</v>
      </c>
      <c r="B399" s="91" t="s">
        <v>11297</v>
      </c>
      <c r="C399" s="17">
        <v>5100409</v>
      </c>
      <c r="D399" s="91" t="s">
        <v>4373</v>
      </c>
      <c r="E399" s="17" t="s">
        <v>3149</v>
      </c>
    </row>
    <row r="400" spans="1:5" s="4" customFormat="1" ht="30" customHeight="1" x14ac:dyDescent="0.25">
      <c r="A400" s="17">
        <v>4460812</v>
      </c>
      <c r="B400" s="91" t="s">
        <v>11298</v>
      </c>
      <c r="C400" s="17">
        <v>5100409</v>
      </c>
      <c r="D400" s="91" t="s">
        <v>4373</v>
      </c>
      <c r="E400" s="17" t="s">
        <v>3149</v>
      </c>
    </row>
    <row r="401" spans="1:5" s="4" customFormat="1" ht="30" customHeight="1" x14ac:dyDescent="0.25">
      <c r="A401" s="17">
        <v>3247589</v>
      </c>
      <c r="B401" s="91" t="s">
        <v>7466</v>
      </c>
      <c r="C401" s="17">
        <v>5100409</v>
      </c>
      <c r="D401" s="91" t="s">
        <v>4373</v>
      </c>
      <c r="E401" s="17" t="s">
        <v>3149</v>
      </c>
    </row>
    <row r="402" spans="1:5" s="4" customFormat="1" ht="30" customHeight="1" x14ac:dyDescent="0.25">
      <c r="A402" s="17">
        <v>7812957</v>
      </c>
      <c r="B402" s="91" t="s">
        <v>9734</v>
      </c>
      <c r="C402" s="17">
        <v>5100508</v>
      </c>
      <c r="D402" s="91" t="s">
        <v>496</v>
      </c>
      <c r="E402" s="17" t="s">
        <v>3149</v>
      </c>
    </row>
    <row r="403" spans="1:5" s="4" customFormat="1" ht="30" customHeight="1" x14ac:dyDescent="0.25">
      <c r="A403" s="17">
        <v>4077466</v>
      </c>
      <c r="B403" s="91" t="s">
        <v>9396</v>
      </c>
      <c r="C403" s="17">
        <v>5100508</v>
      </c>
      <c r="D403" s="91" t="s">
        <v>496</v>
      </c>
      <c r="E403" s="17" t="s">
        <v>3149</v>
      </c>
    </row>
    <row r="404" spans="1:5" s="4" customFormat="1" ht="30" customHeight="1" x14ac:dyDescent="0.25">
      <c r="A404" s="17">
        <v>2655195</v>
      </c>
      <c r="B404" s="91" t="s">
        <v>9095</v>
      </c>
      <c r="C404" s="17">
        <v>5100508</v>
      </c>
      <c r="D404" s="91" t="s">
        <v>496</v>
      </c>
      <c r="E404" s="17" t="s">
        <v>3149</v>
      </c>
    </row>
    <row r="405" spans="1:5" s="4" customFormat="1" ht="30" customHeight="1" x14ac:dyDescent="0.25">
      <c r="A405" s="17">
        <v>2768143</v>
      </c>
      <c r="B405" s="91" t="s">
        <v>8132</v>
      </c>
      <c r="C405" s="17">
        <v>5100508</v>
      </c>
      <c r="D405" s="91" t="s">
        <v>496</v>
      </c>
      <c r="E405" s="17" t="s">
        <v>3149</v>
      </c>
    </row>
    <row r="406" spans="1:5" s="4" customFormat="1" ht="30" customHeight="1" x14ac:dyDescent="0.25">
      <c r="A406" s="17">
        <v>2397897</v>
      </c>
      <c r="B406" s="91" t="s">
        <v>9213</v>
      </c>
      <c r="C406" s="17">
        <v>5100508</v>
      </c>
      <c r="D406" s="91" t="s">
        <v>496</v>
      </c>
      <c r="E406" s="17" t="s">
        <v>3149</v>
      </c>
    </row>
    <row r="407" spans="1:5" s="4" customFormat="1" ht="30" customHeight="1" x14ac:dyDescent="0.25">
      <c r="A407" s="17">
        <v>6261159</v>
      </c>
      <c r="B407" s="91" t="s">
        <v>4909</v>
      </c>
      <c r="C407" s="17">
        <v>5100508</v>
      </c>
      <c r="D407" s="91" t="s">
        <v>496</v>
      </c>
      <c r="E407" s="17" t="s">
        <v>3149</v>
      </c>
    </row>
    <row r="408" spans="1:5" s="4" customFormat="1" ht="30" customHeight="1" x14ac:dyDescent="0.25">
      <c r="A408" s="17">
        <v>7918968</v>
      </c>
      <c r="B408" s="91" t="s">
        <v>9774</v>
      </c>
      <c r="C408" s="17">
        <v>5100508</v>
      </c>
      <c r="D408" s="91" t="s">
        <v>496</v>
      </c>
      <c r="E408" s="17" t="s">
        <v>3149</v>
      </c>
    </row>
    <row r="409" spans="1:5" s="4" customFormat="1" ht="30" customHeight="1" x14ac:dyDescent="0.25">
      <c r="A409" s="17">
        <v>2397889</v>
      </c>
      <c r="B409" s="91" t="s">
        <v>8097</v>
      </c>
      <c r="C409" s="17">
        <v>5100508</v>
      </c>
      <c r="D409" s="91" t="s">
        <v>496</v>
      </c>
      <c r="E409" s="17" t="s">
        <v>3149</v>
      </c>
    </row>
    <row r="410" spans="1:5" s="4" customFormat="1" ht="30" customHeight="1" x14ac:dyDescent="0.25">
      <c r="A410" s="17">
        <v>7502664</v>
      </c>
      <c r="B410" s="91" t="s">
        <v>609</v>
      </c>
      <c r="C410" s="17">
        <v>5100508</v>
      </c>
      <c r="D410" s="91" t="s">
        <v>496</v>
      </c>
      <c r="E410" s="17" t="s">
        <v>3149</v>
      </c>
    </row>
    <row r="411" spans="1:5" s="4" customFormat="1" ht="30" customHeight="1" x14ac:dyDescent="0.25">
      <c r="A411" s="17">
        <v>2655268</v>
      </c>
      <c r="B411" s="91" t="s">
        <v>8911</v>
      </c>
      <c r="C411" s="17">
        <v>5100508</v>
      </c>
      <c r="D411" s="91" t="s">
        <v>496</v>
      </c>
      <c r="E411" s="17" t="s">
        <v>3149</v>
      </c>
    </row>
    <row r="412" spans="1:5" s="4" customFormat="1" ht="30" customHeight="1" x14ac:dyDescent="0.25">
      <c r="A412" s="17">
        <v>2655276</v>
      </c>
      <c r="B412" s="91" t="s">
        <v>7966</v>
      </c>
      <c r="C412" s="17">
        <v>5100508</v>
      </c>
      <c r="D412" s="91" t="s">
        <v>496</v>
      </c>
      <c r="E412" s="17" t="s">
        <v>3149</v>
      </c>
    </row>
    <row r="413" spans="1:5" s="4" customFormat="1" ht="30" customHeight="1" x14ac:dyDescent="0.25">
      <c r="A413" s="17">
        <v>9492445</v>
      </c>
      <c r="B413" s="91" t="s">
        <v>2483</v>
      </c>
      <c r="C413" s="17">
        <v>5100607</v>
      </c>
      <c r="D413" s="91" t="s">
        <v>490</v>
      </c>
      <c r="E413" s="17" t="s">
        <v>3149</v>
      </c>
    </row>
    <row r="414" spans="1:5" s="4" customFormat="1" ht="30" customHeight="1" x14ac:dyDescent="0.25">
      <c r="A414" s="17">
        <v>9602178</v>
      </c>
      <c r="B414" s="91" t="s">
        <v>2532</v>
      </c>
      <c r="C414" s="17">
        <v>5100607</v>
      </c>
      <c r="D414" s="91" t="s">
        <v>490</v>
      </c>
      <c r="E414" s="17" t="s">
        <v>3149</v>
      </c>
    </row>
    <row r="415" spans="1:5" s="4" customFormat="1" ht="30" customHeight="1" x14ac:dyDescent="0.25">
      <c r="A415" s="17">
        <v>7220057</v>
      </c>
      <c r="B415" s="91" t="s">
        <v>8886</v>
      </c>
      <c r="C415" s="17">
        <v>5100607</v>
      </c>
      <c r="D415" s="91" t="s">
        <v>490</v>
      </c>
      <c r="E415" s="17" t="s">
        <v>3149</v>
      </c>
    </row>
    <row r="416" spans="1:5" s="4" customFormat="1" ht="30" customHeight="1" x14ac:dyDescent="0.25">
      <c r="A416" s="17">
        <v>2397072</v>
      </c>
      <c r="B416" s="91" t="s">
        <v>5267</v>
      </c>
      <c r="C416" s="17">
        <v>5100607</v>
      </c>
      <c r="D416" s="91" t="s">
        <v>490</v>
      </c>
      <c r="E416" s="17" t="s">
        <v>3149</v>
      </c>
    </row>
    <row r="417" spans="1:5" s="4" customFormat="1" ht="30" customHeight="1" x14ac:dyDescent="0.25">
      <c r="A417" s="17">
        <v>9802924</v>
      </c>
      <c r="B417" s="91" t="s">
        <v>10119</v>
      </c>
      <c r="C417" s="17">
        <v>5100607</v>
      </c>
      <c r="D417" s="91" t="s">
        <v>490</v>
      </c>
      <c r="E417" s="17" t="s">
        <v>3149</v>
      </c>
    </row>
    <row r="418" spans="1:5" s="4" customFormat="1" ht="30" customHeight="1" x14ac:dyDescent="0.25">
      <c r="A418" s="17">
        <v>3089746</v>
      </c>
      <c r="B418" s="91" t="s">
        <v>4342</v>
      </c>
      <c r="C418" s="17">
        <v>5100607</v>
      </c>
      <c r="D418" s="91" t="s">
        <v>490</v>
      </c>
      <c r="E418" s="17" t="s">
        <v>3149</v>
      </c>
    </row>
    <row r="419" spans="1:5" s="4" customFormat="1" ht="30" customHeight="1" x14ac:dyDescent="0.25">
      <c r="A419" s="17">
        <v>3089703</v>
      </c>
      <c r="B419" s="91" t="s">
        <v>4546</v>
      </c>
      <c r="C419" s="17">
        <v>5100607</v>
      </c>
      <c r="D419" s="91" t="s">
        <v>490</v>
      </c>
      <c r="E419" s="17" t="s">
        <v>3149</v>
      </c>
    </row>
    <row r="420" spans="1:5" s="4" customFormat="1" ht="30" customHeight="1" x14ac:dyDescent="0.25">
      <c r="A420" s="17">
        <v>4140273</v>
      </c>
      <c r="B420" s="91" t="s">
        <v>8688</v>
      </c>
      <c r="C420" s="17">
        <v>5100607</v>
      </c>
      <c r="D420" s="91" t="s">
        <v>490</v>
      </c>
      <c r="E420" s="17" t="s">
        <v>3149</v>
      </c>
    </row>
    <row r="421" spans="1:5" s="4" customFormat="1" ht="30" customHeight="1" x14ac:dyDescent="0.25">
      <c r="A421" s="17">
        <v>7302843</v>
      </c>
      <c r="B421" s="91" t="s">
        <v>3884</v>
      </c>
      <c r="C421" s="17">
        <v>5100607</v>
      </c>
      <c r="D421" s="91" t="s">
        <v>490</v>
      </c>
      <c r="E421" s="17" t="s">
        <v>3149</v>
      </c>
    </row>
    <row r="422" spans="1:5" s="4" customFormat="1" ht="30" customHeight="1" x14ac:dyDescent="0.25">
      <c r="A422" s="17">
        <v>4474473</v>
      </c>
      <c r="B422" s="91" t="s">
        <v>6020</v>
      </c>
      <c r="C422" s="17">
        <v>5100607</v>
      </c>
      <c r="D422" s="91" t="s">
        <v>490</v>
      </c>
      <c r="E422" s="17" t="s">
        <v>3149</v>
      </c>
    </row>
    <row r="423" spans="1:5" s="4" customFormat="1" ht="30" customHeight="1" x14ac:dyDescent="0.25">
      <c r="A423" s="17">
        <v>9380892</v>
      </c>
      <c r="B423" s="91" t="s">
        <v>2007</v>
      </c>
      <c r="C423" s="17">
        <v>5100607</v>
      </c>
      <c r="D423" s="91" t="s">
        <v>490</v>
      </c>
      <c r="E423" s="17" t="s">
        <v>3149</v>
      </c>
    </row>
    <row r="424" spans="1:5" s="4" customFormat="1" ht="30" customHeight="1" x14ac:dyDescent="0.25">
      <c r="A424" s="17">
        <v>4129156</v>
      </c>
      <c r="B424" s="91" t="s">
        <v>2797</v>
      </c>
      <c r="C424" s="17">
        <v>5100607</v>
      </c>
      <c r="D424" s="91" t="s">
        <v>490</v>
      </c>
      <c r="E424" s="17" t="s">
        <v>3149</v>
      </c>
    </row>
    <row r="425" spans="1:5" s="4" customFormat="1" ht="30" customHeight="1" x14ac:dyDescent="0.25">
      <c r="A425" s="17">
        <v>3089649</v>
      </c>
      <c r="B425" s="91" t="s">
        <v>8898</v>
      </c>
      <c r="C425" s="17">
        <v>5100607</v>
      </c>
      <c r="D425" s="91" t="s">
        <v>490</v>
      </c>
      <c r="E425" s="17" t="s">
        <v>3149</v>
      </c>
    </row>
    <row r="426" spans="1:5" s="4" customFormat="1" ht="30" customHeight="1" x14ac:dyDescent="0.25">
      <c r="A426" s="17">
        <v>9461167</v>
      </c>
      <c r="B426" s="91" t="s">
        <v>2470</v>
      </c>
      <c r="C426" s="17">
        <v>5100607</v>
      </c>
      <c r="D426" s="91" t="s">
        <v>490</v>
      </c>
      <c r="E426" s="17" t="s">
        <v>3149</v>
      </c>
    </row>
    <row r="427" spans="1:5" s="4" customFormat="1" ht="30" customHeight="1" x14ac:dyDescent="0.25">
      <c r="A427" s="17">
        <v>6213626</v>
      </c>
      <c r="B427" s="91" t="s">
        <v>7477</v>
      </c>
      <c r="C427" s="17">
        <v>5100607</v>
      </c>
      <c r="D427" s="91" t="s">
        <v>490</v>
      </c>
      <c r="E427" s="17" t="s">
        <v>3149</v>
      </c>
    </row>
    <row r="428" spans="1:5" s="4" customFormat="1" ht="30" customHeight="1" x14ac:dyDescent="0.25">
      <c r="A428" s="17">
        <v>2397056</v>
      </c>
      <c r="B428" s="91" t="s">
        <v>489</v>
      </c>
      <c r="C428" s="17">
        <v>5100607</v>
      </c>
      <c r="D428" s="91" t="s">
        <v>490</v>
      </c>
      <c r="E428" s="17" t="s">
        <v>3149</v>
      </c>
    </row>
    <row r="429" spans="1:5" s="4" customFormat="1" ht="30" customHeight="1" x14ac:dyDescent="0.25">
      <c r="A429" s="17">
        <v>9042261</v>
      </c>
      <c r="B429" s="91" t="s">
        <v>7362</v>
      </c>
      <c r="C429" s="17">
        <v>5100607</v>
      </c>
      <c r="D429" s="91" t="s">
        <v>490</v>
      </c>
      <c r="E429" s="17" t="s">
        <v>3149</v>
      </c>
    </row>
    <row r="430" spans="1:5" s="4" customFormat="1" ht="30" customHeight="1" x14ac:dyDescent="0.25">
      <c r="A430" s="17">
        <v>2397064</v>
      </c>
      <c r="B430" s="91" t="s">
        <v>5422</v>
      </c>
      <c r="C430" s="17">
        <v>5100607</v>
      </c>
      <c r="D430" s="91" t="s">
        <v>490</v>
      </c>
      <c r="E430" s="17" t="s">
        <v>3149</v>
      </c>
    </row>
    <row r="431" spans="1:5" s="4" customFormat="1" ht="30" customHeight="1" x14ac:dyDescent="0.25">
      <c r="A431" s="17">
        <v>6906842</v>
      </c>
      <c r="B431" s="91" t="s">
        <v>7706</v>
      </c>
      <c r="C431" s="17">
        <v>5100607</v>
      </c>
      <c r="D431" s="91" t="s">
        <v>490</v>
      </c>
      <c r="E431" s="17" t="s">
        <v>3149</v>
      </c>
    </row>
    <row r="432" spans="1:5" s="4" customFormat="1" ht="30" customHeight="1" x14ac:dyDescent="0.25">
      <c r="A432" s="17">
        <v>4474511</v>
      </c>
      <c r="B432" s="91" t="s">
        <v>9751</v>
      </c>
      <c r="C432" s="17">
        <v>5100607</v>
      </c>
      <c r="D432" s="91" t="s">
        <v>490</v>
      </c>
      <c r="E432" s="17" t="s">
        <v>3149</v>
      </c>
    </row>
    <row r="433" spans="1:5" s="4" customFormat="1" ht="30" customHeight="1" x14ac:dyDescent="0.25">
      <c r="A433" s="17">
        <v>7575033</v>
      </c>
      <c r="B433" s="91" t="s">
        <v>8175</v>
      </c>
      <c r="C433" s="17">
        <v>5100805</v>
      </c>
      <c r="D433" s="91" t="s">
        <v>4349</v>
      </c>
      <c r="E433" s="17" t="s">
        <v>3149</v>
      </c>
    </row>
    <row r="434" spans="1:5" s="4" customFormat="1" ht="30" customHeight="1" x14ac:dyDescent="0.25">
      <c r="A434" s="17">
        <v>7465955</v>
      </c>
      <c r="B434" s="91" t="s">
        <v>8638</v>
      </c>
      <c r="C434" s="17">
        <v>5100805</v>
      </c>
      <c r="D434" s="91" t="s">
        <v>4349</v>
      </c>
      <c r="E434" s="17" t="s">
        <v>3149</v>
      </c>
    </row>
    <row r="435" spans="1:5" s="4" customFormat="1" ht="30" customHeight="1" x14ac:dyDescent="0.25">
      <c r="A435" s="17">
        <v>6002617</v>
      </c>
      <c r="B435" s="91" t="s">
        <v>9338</v>
      </c>
      <c r="C435" s="17">
        <v>5100805</v>
      </c>
      <c r="D435" s="91" t="s">
        <v>4349</v>
      </c>
      <c r="E435" s="17" t="s">
        <v>3149</v>
      </c>
    </row>
    <row r="436" spans="1:5" s="4" customFormat="1" ht="30" customHeight="1" x14ac:dyDescent="0.25">
      <c r="A436" s="17">
        <v>5312574</v>
      </c>
      <c r="B436" s="91" t="s">
        <v>8314</v>
      </c>
      <c r="C436" s="17">
        <v>5100805</v>
      </c>
      <c r="D436" s="91" t="s">
        <v>4349</v>
      </c>
      <c r="E436" s="17" t="s">
        <v>3149</v>
      </c>
    </row>
    <row r="437" spans="1:5" s="4" customFormat="1" ht="30" customHeight="1" x14ac:dyDescent="0.25">
      <c r="A437" s="17">
        <v>2655640</v>
      </c>
      <c r="B437" s="91" t="s">
        <v>9913</v>
      </c>
      <c r="C437" s="17">
        <v>5100805</v>
      </c>
      <c r="D437" s="91" t="s">
        <v>4349</v>
      </c>
      <c r="E437" s="17" t="s">
        <v>3149</v>
      </c>
    </row>
    <row r="438" spans="1:5" s="4" customFormat="1" ht="30" customHeight="1" x14ac:dyDescent="0.25">
      <c r="A438" s="17">
        <v>9342435</v>
      </c>
      <c r="B438" s="91" t="s">
        <v>10125</v>
      </c>
      <c r="C438" s="17">
        <v>5100805</v>
      </c>
      <c r="D438" s="91" t="s">
        <v>4349</v>
      </c>
      <c r="E438" s="17" t="s">
        <v>3149</v>
      </c>
    </row>
    <row r="439" spans="1:5" s="4" customFormat="1" ht="30" customHeight="1" x14ac:dyDescent="0.25">
      <c r="A439" s="17">
        <v>3430332</v>
      </c>
      <c r="B439" s="91" t="s">
        <v>6285</v>
      </c>
      <c r="C439" s="17">
        <v>5100805</v>
      </c>
      <c r="D439" s="91" t="s">
        <v>4349</v>
      </c>
      <c r="E439" s="17" t="s">
        <v>3149</v>
      </c>
    </row>
    <row r="440" spans="1:5" s="4" customFormat="1" ht="30" customHeight="1" x14ac:dyDescent="0.25">
      <c r="A440" s="17">
        <v>3430367</v>
      </c>
      <c r="B440" s="91" t="s">
        <v>4348</v>
      </c>
      <c r="C440" s="17">
        <v>5100805</v>
      </c>
      <c r="D440" s="91" t="s">
        <v>4349</v>
      </c>
      <c r="E440" s="17" t="s">
        <v>3149</v>
      </c>
    </row>
    <row r="441" spans="1:5" s="4" customFormat="1" ht="30" customHeight="1" x14ac:dyDescent="0.25">
      <c r="A441" s="17">
        <v>4529227</v>
      </c>
      <c r="B441" s="91" t="s">
        <v>6022</v>
      </c>
      <c r="C441" s="17">
        <v>5100805</v>
      </c>
      <c r="D441" s="91" t="s">
        <v>4349</v>
      </c>
      <c r="E441" s="17" t="s">
        <v>3149</v>
      </c>
    </row>
    <row r="442" spans="1:5" s="4" customFormat="1" ht="30" customHeight="1" x14ac:dyDescent="0.25">
      <c r="A442" s="17">
        <v>4638999</v>
      </c>
      <c r="B442" s="91" t="s">
        <v>3833</v>
      </c>
      <c r="C442" s="17">
        <v>5100805</v>
      </c>
      <c r="D442" s="91" t="s">
        <v>4349</v>
      </c>
      <c r="E442" s="17" t="s">
        <v>3149</v>
      </c>
    </row>
    <row r="443" spans="1:5" s="4" customFormat="1" ht="30" customHeight="1" x14ac:dyDescent="0.25">
      <c r="A443" s="17">
        <v>2471590</v>
      </c>
      <c r="B443" s="91" t="s">
        <v>9524</v>
      </c>
      <c r="C443" s="17">
        <v>5100805</v>
      </c>
      <c r="D443" s="91" t="s">
        <v>4349</v>
      </c>
      <c r="E443" s="17" t="s">
        <v>3149</v>
      </c>
    </row>
    <row r="444" spans="1:5" s="4" customFormat="1" ht="30" customHeight="1" x14ac:dyDescent="0.25">
      <c r="A444" s="17">
        <v>4558758</v>
      </c>
      <c r="B444" s="91" t="s">
        <v>3577</v>
      </c>
      <c r="C444" s="17">
        <v>5100805</v>
      </c>
      <c r="D444" s="91" t="s">
        <v>4349</v>
      </c>
      <c r="E444" s="17" t="s">
        <v>3149</v>
      </c>
    </row>
    <row r="445" spans="1:5" s="4" customFormat="1" ht="30" customHeight="1" x14ac:dyDescent="0.25">
      <c r="A445" s="17">
        <v>6751768</v>
      </c>
      <c r="B445" s="91" t="s">
        <v>5260</v>
      </c>
      <c r="C445" s="17">
        <v>5100805</v>
      </c>
      <c r="D445" s="91" t="s">
        <v>4349</v>
      </c>
      <c r="E445" s="17" t="s">
        <v>3149</v>
      </c>
    </row>
    <row r="446" spans="1:5" s="4" customFormat="1" ht="30" customHeight="1" x14ac:dyDescent="0.25">
      <c r="A446" s="17">
        <v>4449770</v>
      </c>
      <c r="B446" s="91" t="s">
        <v>5385</v>
      </c>
      <c r="C446" s="17">
        <v>5100805</v>
      </c>
      <c r="D446" s="91" t="s">
        <v>4349</v>
      </c>
      <c r="E446" s="17" t="s">
        <v>3149</v>
      </c>
    </row>
    <row r="447" spans="1:5" s="4" customFormat="1" ht="30" customHeight="1" x14ac:dyDescent="0.25">
      <c r="A447" s="17">
        <v>7216890</v>
      </c>
      <c r="B447" s="91" t="s">
        <v>7705</v>
      </c>
      <c r="C447" s="17">
        <v>5101001</v>
      </c>
      <c r="D447" s="91" t="s">
        <v>475</v>
      </c>
      <c r="E447" s="17" t="s">
        <v>3149</v>
      </c>
    </row>
    <row r="448" spans="1:5" s="4" customFormat="1" ht="30" customHeight="1" x14ac:dyDescent="0.25">
      <c r="A448" s="17">
        <v>4775899</v>
      </c>
      <c r="B448" s="91" t="s">
        <v>1009</v>
      </c>
      <c r="C448" s="17">
        <v>5101001</v>
      </c>
      <c r="D448" s="91" t="s">
        <v>475</v>
      </c>
      <c r="E448" s="17" t="s">
        <v>3149</v>
      </c>
    </row>
    <row r="449" spans="1:5" s="4" customFormat="1" ht="30" customHeight="1" x14ac:dyDescent="0.25">
      <c r="A449" s="17">
        <v>7909926</v>
      </c>
      <c r="B449" s="91" t="s">
        <v>7701</v>
      </c>
      <c r="C449" s="17">
        <v>5101001</v>
      </c>
      <c r="D449" s="91" t="s">
        <v>475</v>
      </c>
      <c r="E449" s="17" t="s">
        <v>3149</v>
      </c>
    </row>
    <row r="450" spans="1:5" s="4" customFormat="1" ht="30" customHeight="1" x14ac:dyDescent="0.25">
      <c r="A450" s="17">
        <v>3251039</v>
      </c>
      <c r="B450" s="91" t="s">
        <v>8166</v>
      </c>
      <c r="C450" s="17">
        <v>5101001</v>
      </c>
      <c r="D450" s="91" t="s">
        <v>475</v>
      </c>
      <c r="E450" s="17" t="s">
        <v>3149</v>
      </c>
    </row>
    <row r="451" spans="1:5" s="4" customFormat="1" ht="30" customHeight="1" x14ac:dyDescent="0.25">
      <c r="A451" s="17" t="s">
        <v>10183</v>
      </c>
      <c r="B451" s="91" t="s">
        <v>11299</v>
      </c>
      <c r="C451" s="17">
        <v>5101001</v>
      </c>
      <c r="D451" s="91" t="s">
        <v>475</v>
      </c>
      <c r="E451" s="17" t="s">
        <v>3149</v>
      </c>
    </row>
    <row r="452" spans="1:5" s="4" customFormat="1" ht="30" customHeight="1" x14ac:dyDescent="0.25">
      <c r="A452" s="17">
        <v>9397477</v>
      </c>
      <c r="B452" s="91" t="s">
        <v>8139</v>
      </c>
      <c r="C452" s="17">
        <v>5101001</v>
      </c>
      <c r="D452" s="91" t="s">
        <v>475</v>
      </c>
      <c r="E452" s="17" t="s">
        <v>3149</v>
      </c>
    </row>
    <row r="453" spans="1:5" s="4" customFormat="1" ht="30" customHeight="1" x14ac:dyDescent="0.25">
      <c r="A453" s="17">
        <v>7257155</v>
      </c>
      <c r="B453" s="91" t="s">
        <v>11300</v>
      </c>
      <c r="C453" s="17">
        <v>5101001</v>
      </c>
      <c r="D453" s="91" t="s">
        <v>475</v>
      </c>
      <c r="E453" s="17" t="s">
        <v>3149</v>
      </c>
    </row>
    <row r="454" spans="1:5" s="4" customFormat="1" ht="30" customHeight="1" x14ac:dyDescent="0.25">
      <c r="A454" s="17">
        <v>6555535</v>
      </c>
      <c r="B454" s="91" t="s">
        <v>5759</v>
      </c>
      <c r="C454" s="17">
        <v>5101001</v>
      </c>
      <c r="D454" s="91" t="s">
        <v>475</v>
      </c>
      <c r="E454" s="17" t="s">
        <v>3149</v>
      </c>
    </row>
    <row r="455" spans="1:5" s="4" customFormat="1" ht="30" customHeight="1" x14ac:dyDescent="0.25">
      <c r="A455" s="17">
        <v>3771911</v>
      </c>
      <c r="B455" s="91" t="s">
        <v>9069</v>
      </c>
      <c r="C455" s="17">
        <v>5101001</v>
      </c>
      <c r="D455" s="91" t="s">
        <v>475</v>
      </c>
      <c r="E455" s="17" t="s">
        <v>3149</v>
      </c>
    </row>
    <row r="456" spans="1:5" s="4" customFormat="1" ht="30" customHeight="1" x14ac:dyDescent="0.25">
      <c r="A456" s="17">
        <v>2395630</v>
      </c>
      <c r="B456" s="91" t="s">
        <v>7147</v>
      </c>
      <c r="C456" s="17">
        <v>5101001</v>
      </c>
      <c r="D456" s="91" t="s">
        <v>475</v>
      </c>
      <c r="E456" s="17" t="s">
        <v>3149</v>
      </c>
    </row>
    <row r="457" spans="1:5" s="4" customFormat="1" ht="30" customHeight="1" x14ac:dyDescent="0.25">
      <c r="A457" s="17">
        <v>7812450</v>
      </c>
      <c r="B457" s="91" t="s">
        <v>10114</v>
      </c>
      <c r="C457" s="17">
        <v>5101209</v>
      </c>
      <c r="D457" s="91" t="s">
        <v>480</v>
      </c>
      <c r="E457" s="17" t="s">
        <v>3149</v>
      </c>
    </row>
    <row r="458" spans="1:5" s="4" customFormat="1" ht="30" customHeight="1" x14ac:dyDescent="0.25">
      <c r="A458" s="17">
        <v>4169611</v>
      </c>
      <c r="B458" s="91" t="s">
        <v>6855</v>
      </c>
      <c r="C458" s="17">
        <v>5101209</v>
      </c>
      <c r="D458" s="91" t="s">
        <v>480</v>
      </c>
      <c r="E458" s="17" t="s">
        <v>3149</v>
      </c>
    </row>
    <row r="459" spans="1:5" s="4" customFormat="1" ht="30" customHeight="1" x14ac:dyDescent="0.25">
      <c r="A459" s="17">
        <v>2396238</v>
      </c>
      <c r="B459" s="91" t="s">
        <v>6905</v>
      </c>
      <c r="C459" s="17">
        <v>5101209</v>
      </c>
      <c r="D459" s="91" t="s">
        <v>480</v>
      </c>
      <c r="E459" s="17" t="s">
        <v>3149</v>
      </c>
    </row>
    <row r="460" spans="1:5" s="4" customFormat="1" ht="30" customHeight="1" x14ac:dyDescent="0.25">
      <c r="A460" s="17">
        <v>4701968</v>
      </c>
      <c r="B460" s="91" t="s">
        <v>7005</v>
      </c>
      <c r="C460" s="17">
        <v>5101209</v>
      </c>
      <c r="D460" s="91" t="s">
        <v>480</v>
      </c>
      <c r="E460" s="17" t="s">
        <v>3149</v>
      </c>
    </row>
    <row r="461" spans="1:5" s="4" customFormat="1" ht="30" customHeight="1" x14ac:dyDescent="0.25">
      <c r="A461" s="17">
        <v>6550452</v>
      </c>
      <c r="B461" s="91" t="s">
        <v>7857</v>
      </c>
      <c r="C461" s="17">
        <v>5101209</v>
      </c>
      <c r="D461" s="91" t="s">
        <v>480</v>
      </c>
      <c r="E461" s="17" t="s">
        <v>3149</v>
      </c>
    </row>
    <row r="462" spans="1:5" s="4" customFormat="1" ht="30" customHeight="1" x14ac:dyDescent="0.25">
      <c r="A462" s="17">
        <v>7858574</v>
      </c>
      <c r="B462" s="91" t="s">
        <v>4792</v>
      </c>
      <c r="C462" s="17">
        <v>5101258</v>
      </c>
      <c r="D462" s="91" t="s">
        <v>461</v>
      </c>
      <c r="E462" s="17" t="s">
        <v>3149</v>
      </c>
    </row>
    <row r="463" spans="1:5" s="4" customFormat="1" ht="30" customHeight="1" x14ac:dyDescent="0.25">
      <c r="A463" s="17">
        <v>2394367</v>
      </c>
      <c r="B463" s="91" t="s">
        <v>7151</v>
      </c>
      <c r="C463" s="17">
        <v>5101258</v>
      </c>
      <c r="D463" s="91" t="s">
        <v>461</v>
      </c>
      <c r="E463" s="17" t="s">
        <v>3149</v>
      </c>
    </row>
    <row r="464" spans="1:5" s="4" customFormat="1" ht="30" customHeight="1" x14ac:dyDescent="0.25">
      <c r="A464" s="17">
        <v>6569900</v>
      </c>
      <c r="B464" s="91" t="s">
        <v>8444</v>
      </c>
      <c r="C464" s="17">
        <v>5101258</v>
      </c>
      <c r="D464" s="91" t="s">
        <v>461</v>
      </c>
      <c r="E464" s="17" t="s">
        <v>3149</v>
      </c>
    </row>
    <row r="465" spans="1:5" s="4" customFormat="1" ht="30" customHeight="1" x14ac:dyDescent="0.25">
      <c r="A465" s="17">
        <v>6320090</v>
      </c>
      <c r="B465" s="91" t="s">
        <v>8326</v>
      </c>
      <c r="C465" s="17">
        <v>5101258</v>
      </c>
      <c r="D465" s="91" t="s">
        <v>461</v>
      </c>
      <c r="E465" s="17" t="s">
        <v>3149</v>
      </c>
    </row>
    <row r="466" spans="1:5" s="4" customFormat="1" ht="30" customHeight="1" x14ac:dyDescent="0.25">
      <c r="A466" s="17" t="s">
        <v>10184</v>
      </c>
      <c r="B466" s="91" t="s">
        <v>4466</v>
      </c>
      <c r="C466" s="17">
        <v>5101258</v>
      </c>
      <c r="D466" s="91" t="s">
        <v>461</v>
      </c>
      <c r="E466" s="17" t="s">
        <v>3149</v>
      </c>
    </row>
    <row r="467" spans="1:5" s="4" customFormat="1" ht="30" customHeight="1" x14ac:dyDescent="0.25">
      <c r="A467" s="17">
        <v>4135024</v>
      </c>
      <c r="B467" s="91" t="s">
        <v>5571</v>
      </c>
      <c r="C467" s="17">
        <v>5101258</v>
      </c>
      <c r="D467" s="91" t="s">
        <v>461</v>
      </c>
      <c r="E467" s="17" t="s">
        <v>3149</v>
      </c>
    </row>
    <row r="468" spans="1:5" s="4" customFormat="1" ht="30" customHeight="1" x14ac:dyDescent="0.25">
      <c r="A468" s="17">
        <v>9056149</v>
      </c>
      <c r="B468" s="91" t="s">
        <v>7225</v>
      </c>
      <c r="C468" s="17">
        <v>5101258</v>
      </c>
      <c r="D468" s="91" t="s">
        <v>461</v>
      </c>
      <c r="E468" s="17" t="s">
        <v>3149</v>
      </c>
    </row>
    <row r="469" spans="1:5" s="4" customFormat="1" ht="30" customHeight="1" x14ac:dyDescent="0.25">
      <c r="A469" s="17">
        <v>4539923</v>
      </c>
      <c r="B469" s="91" t="s">
        <v>3665</v>
      </c>
      <c r="C469" s="17">
        <v>5101258</v>
      </c>
      <c r="D469" s="91" t="s">
        <v>461</v>
      </c>
      <c r="E469" s="17" t="s">
        <v>3149</v>
      </c>
    </row>
    <row r="470" spans="1:5" s="4" customFormat="1" ht="30" customHeight="1" x14ac:dyDescent="0.25">
      <c r="A470" s="17">
        <v>4823834</v>
      </c>
      <c r="B470" s="91" t="s">
        <v>3470</v>
      </c>
      <c r="C470" s="17">
        <v>5101258</v>
      </c>
      <c r="D470" s="91" t="s">
        <v>461</v>
      </c>
      <c r="E470" s="17" t="s">
        <v>3149</v>
      </c>
    </row>
    <row r="471" spans="1:5" s="4" customFormat="1" ht="30" customHeight="1" x14ac:dyDescent="0.25">
      <c r="A471" s="17">
        <v>4534352</v>
      </c>
      <c r="B471" s="91" t="s">
        <v>4109</v>
      </c>
      <c r="C471" s="17">
        <v>5101258</v>
      </c>
      <c r="D471" s="91" t="s">
        <v>461</v>
      </c>
      <c r="E471" s="17" t="s">
        <v>3149</v>
      </c>
    </row>
    <row r="472" spans="1:5" s="4" customFormat="1" ht="30" customHeight="1" x14ac:dyDescent="0.25">
      <c r="A472" s="17">
        <v>9036024</v>
      </c>
      <c r="B472" s="91" t="s">
        <v>4802</v>
      </c>
      <c r="C472" s="17">
        <v>5101258</v>
      </c>
      <c r="D472" s="91" t="s">
        <v>461</v>
      </c>
      <c r="E472" s="17" t="s">
        <v>3149</v>
      </c>
    </row>
    <row r="473" spans="1:5" s="4" customFormat="1" ht="30" customHeight="1" x14ac:dyDescent="0.25">
      <c r="A473" s="17">
        <v>4538307</v>
      </c>
      <c r="B473" s="91" t="s">
        <v>6215</v>
      </c>
      <c r="C473" s="17">
        <v>5101258</v>
      </c>
      <c r="D473" s="91" t="s">
        <v>461</v>
      </c>
      <c r="E473" s="17" t="s">
        <v>3149</v>
      </c>
    </row>
    <row r="474" spans="1:5" s="4" customFormat="1" ht="30" customHeight="1" x14ac:dyDescent="0.25">
      <c r="A474" s="17">
        <v>9036296</v>
      </c>
      <c r="B474" s="91" t="s">
        <v>7890</v>
      </c>
      <c r="C474" s="17">
        <v>5101258</v>
      </c>
      <c r="D474" s="91" t="s">
        <v>461</v>
      </c>
      <c r="E474" s="17" t="s">
        <v>3149</v>
      </c>
    </row>
    <row r="475" spans="1:5" s="4" customFormat="1" ht="30" customHeight="1" x14ac:dyDescent="0.25">
      <c r="A475" s="17">
        <v>4864018</v>
      </c>
      <c r="B475" s="91" t="s">
        <v>7609</v>
      </c>
      <c r="C475" s="17">
        <v>5101258</v>
      </c>
      <c r="D475" s="91" t="s">
        <v>461</v>
      </c>
      <c r="E475" s="17" t="s">
        <v>3149</v>
      </c>
    </row>
    <row r="476" spans="1:5" s="4" customFormat="1" ht="30" customHeight="1" x14ac:dyDescent="0.25">
      <c r="A476" s="17">
        <v>9606173</v>
      </c>
      <c r="B476" s="91" t="s">
        <v>2536</v>
      </c>
      <c r="C476" s="17">
        <v>5101258</v>
      </c>
      <c r="D476" s="91" t="s">
        <v>461</v>
      </c>
      <c r="E476" s="17" t="s">
        <v>3149</v>
      </c>
    </row>
    <row r="477" spans="1:5" s="4" customFormat="1" ht="30" customHeight="1" x14ac:dyDescent="0.25">
      <c r="A477" s="17">
        <v>3408310</v>
      </c>
      <c r="B477" s="91" t="s">
        <v>1292</v>
      </c>
      <c r="C477" s="17">
        <v>5101258</v>
      </c>
      <c r="D477" s="91" t="s">
        <v>461</v>
      </c>
      <c r="E477" s="17" t="s">
        <v>3149</v>
      </c>
    </row>
    <row r="478" spans="1:5" s="4" customFormat="1" ht="30" customHeight="1" x14ac:dyDescent="0.25">
      <c r="A478" s="17">
        <v>2752611</v>
      </c>
      <c r="B478" s="91" t="s">
        <v>543</v>
      </c>
      <c r="C478" s="17">
        <v>5101258</v>
      </c>
      <c r="D478" s="91" t="s">
        <v>461</v>
      </c>
      <c r="E478" s="17" t="s">
        <v>3149</v>
      </c>
    </row>
    <row r="479" spans="1:5" s="4" customFormat="1" ht="30" customHeight="1" x14ac:dyDescent="0.25">
      <c r="A479" s="17" t="s">
        <v>10185</v>
      </c>
      <c r="B479" s="91" t="s">
        <v>7698</v>
      </c>
      <c r="C479" s="17">
        <v>5101258</v>
      </c>
      <c r="D479" s="91" t="s">
        <v>461</v>
      </c>
      <c r="E479" s="17" t="s">
        <v>3149</v>
      </c>
    </row>
    <row r="480" spans="1:5" s="4" customFormat="1" ht="30" customHeight="1" x14ac:dyDescent="0.25">
      <c r="A480" s="17">
        <v>2394448</v>
      </c>
      <c r="B480" s="91" t="s">
        <v>6598</v>
      </c>
      <c r="C480" s="17">
        <v>5101258</v>
      </c>
      <c r="D480" s="91" t="s">
        <v>461</v>
      </c>
      <c r="E480" s="17" t="s">
        <v>3149</v>
      </c>
    </row>
    <row r="481" spans="1:5" s="4" customFormat="1" ht="30" customHeight="1" x14ac:dyDescent="0.25">
      <c r="A481" s="17">
        <v>9036377</v>
      </c>
      <c r="B481" s="91" t="s">
        <v>5450</v>
      </c>
      <c r="C481" s="17">
        <v>5101258</v>
      </c>
      <c r="D481" s="91" t="s">
        <v>461</v>
      </c>
      <c r="E481" s="17" t="s">
        <v>3149</v>
      </c>
    </row>
    <row r="482" spans="1:5" s="4" customFormat="1" ht="30" customHeight="1" x14ac:dyDescent="0.25">
      <c r="A482" s="17" t="s">
        <v>10186</v>
      </c>
      <c r="B482" s="91" t="s">
        <v>6187</v>
      </c>
      <c r="C482" s="17">
        <v>5101258</v>
      </c>
      <c r="D482" s="91" t="s">
        <v>461</v>
      </c>
      <c r="E482" s="17" t="s">
        <v>3149</v>
      </c>
    </row>
    <row r="483" spans="1:5" s="4" customFormat="1" ht="30" customHeight="1" x14ac:dyDescent="0.25">
      <c r="A483" s="17">
        <v>7176287</v>
      </c>
      <c r="B483" s="91" t="s">
        <v>1119</v>
      </c>
      <c r="C483" s="17">
        <v>5101258</v>
      </c>
      <c r="D483" s="91" t="s">
        <v>461</v>
      </c>
      <c r="E483" s="17" t="s">
        <v>3149</v>
      </c>
    </row>
    <row r="484" spans="1:5" s="4" customFormat="1" ht="30" customHeight="1" x14ac:dyDescent="0.25">
      <c r="A484" s="17" t="s">
        <v>10187</v>
      </c>
      <c r="B484" s="91" t="s">
        <v>869</v>
      </c>
      <c r="C484" s="17">
        <v>5101258</v>
      </c>
      <c r="D484" s="91" t="s">
        <v>461</v>
      </c>
      <c r="E484" s="17" t="s">
        <v>3149</v>
      </c>
    </row>
    <row r="485" spans="1:5" s="4" customFormat="1" ht="30" customHeight="1" x14ac:dyDescent="0.25">
      <c r="A485" s="17">
        <v>9470948</v>
      </c>
      <c r="B485" s="91" t="s">
        <v>2476</v>
      </c>
      <c r="C485" s="17">
        <v>5101258</v>
      </c>
      <c r="D485" s="91" t="s">
        <v>461</v>
      </c>
      <c r="E485" s="17" t="s">
        <v>3149</v>
      </c>
    </row>
    <row r="486" spans="1:5" s="4" customFormat="1" ht="30" customHeight="1" x14ac:dyDescent="0.25">
      <c r="A486" s="17">
        <v>9672362</v>
      </c>
      <c r="B486" s="91" t="s">
        <v>2574</v>
      </c>
      <c r="C486" s="17">
        <v>5101258</v>
      </c>
      <c r="D486" s="91" t="s">
        <v>461</v>
      </c>
      <c r="E486" s="17" t="s">
        <v>3149</v>
      </c>
    </row>
    <row r="487" spans="1:5" s="4" customFormat="1" ht="30" customHeight="1" x14ac:dyDescent="0.25">
      <c r="A487" s="17">
        <v>6420060</v>
      </c>
      <c r="B487" s="91" t="s">
        <v>6258</v>
      </c>
      <c r="C487" s="17">
        <v>5101258</v>
      </c>
      <c r="D487" s="91" t="s">
        <v>461</v>
      </c>
      <c r="E487" s="17" t="s">
        <v>3149</v>
      </c>
    </row>
    <row r="488" spans="1:5" s="4" customFormat="1" ht="30" customHeight="1" x14ac:dyDescent="0.25">
      <c r="A488" s="17">
        <v>4751302</v>
      </c>
      <c r="B488" s="91" t="s">
        <v>6379</v>
      </c>
      <c r="C488" s="17">
        <v>5101258</v>
      </c>
      <c r="D488" s="91" t="s">
        <v>461</v>
      </c>
      <c r="E488" s="17" t="s">
        <v>3149</v>
      </c>
    </row>
    <row r="489" spans="1:5" s="4" customFormat="1" ht="30" customHeight="1" x14ac:dyDescent="0.25">
      <c r="A489" s="17">
        <v>9036253</v>
      </c>
      <c r="B489" s="91" t="s">
        <v>6125</v>
      </c>
      <c r="C489" s="17">
        <v>5101258</v>
      </c>
      <c r="D489" s="91" t="s">
        <v>461</v>
      </c>
      <c r="E489" s="17" t="s">
        <v>3149</v>
      </c>
    </row>
    <row r="490" spans="1:5" s="4" customFormat="1" ht="30" customHeight="1" x14ac:dyDescent="0.25">
      <c r="A490" s="17">
        <v>9928642</v>
      </c>
      <c r="B490" s="91" t="s">
        <v>4901</v>
      </c>
      <c r="C490" s="17">
        <v>5101258</v>
      </c>
      <c r="D490" s="91" t="s">
        <v>461</v>
      </c>
      <c r="E490" s="17" t="s">
        <v>3149</v>
      </c>
    </row>
    <row r="491" spans="1:5" s="4" customFormat="1" ht="30" customHeight="1" x14ac:dyDescent="0.25">
      <c r="A491" s="17">
        <v>2394405</v>
      </c>
      <c r="B491" s="91" t="s">
        <v>8198</v>
      </c>
      <c r="C491" s="17">
        <v>5101258</v>
      </c>
      <c r="D491" s="91" t="s">
        <v>461</v>
      </c>
      <c r="E491" s="17" t="s">
        <v>3149</v>
      </c>
    </row>
    <row r="492" spans="1:5" s="4" customFormat="1" ht="30" customHeight="1" x14ac:dyDescent="0.25">
      <c r="A492" s="17">
        <v>2699516</v>
      </c>
      <c r="B492" s="91" t="s">
        <v>8586</v>
      </c>
      <c r="C492" s="17">
        <v>5101258</v>
      </c>
      <c r="D492" s="91" t="s">
        <v>461</v>
      </c>
      <c r="E492" s="17" t="s">
        <v>3149</v>
      </c>
    </row>
    <row r="493" spans="1:5" s="4" customFormat="1" ht="30" customHeight="1" x14ac:dyDescent="0.25">
      <c r="A493" s="17">
        <v>2654326</v>
      </c>
      <c r="B493" s="91" t="s">
        <v>4601</v>
      </c>
      <c r="C493" s="17">
        <v>5101258</v>
      </c>
      <c r="D493" s="91" t="s">
        <v>461</v>
      </c>
      <c r="E493" s="17" t="s">
        <v>3149</v>
      </c>
    </row>
    <row r="494" spans="1:5" s="4" customFormat="1" ht="30" customHeight="1" x14ac:dyDescent="0.25">
      <c r="A494" s="17">
        <v>3418774</v>
      </c>
      <c r="B494" s="91" t="s">
        <v>11301</v>
      </c>
      <c r="C494" s="17">
        <v>5101308</v>
      </c>
      <c r="D494" s="91" t="s">
        <v>4618</v>
      </c>
      <c r="E494" s="17" t="s">
        <v>3149</v>
      </c>
    </row>
    <row r="495" spans="1:5" s="4" customFormat="1" ht="30" customHeight="1" x14ac:dyDescent="0.25">
      <c r="A495" s="17">
        <v>3164691</v>
      </c>
      <c r="B495" s="91" t="s">
        <v>8892</v>
      </c>
      <c r="C495" s="17">
        <v>5101308</v>
      </c>
      <c r="D495" s="91" t="s">
        <v>4618</v>
      </c>
      <c r="E495" s="17" t="s">
        <v>3149</v>
      </c>
    </row>
    <row r="496" spans="1:5" s="4" customFormat="1" ht="30" customHeight="1" x14ac:dyDescent="0.25">
      <c r="A496" s="17">
        <v>4626877</v>
      </c>
      <c r="B496" s="91" t="s">
        <v>3401</v>
      </c>
      <c r="C496" s="17">
        <v>5101308</v>
      </c>
      <c r="D496" s="91" t="s">
        <v>4618</v>
      </c>
      <c r="E496" s="17" t="s">
        <v>3149</v>
      </c>
    </row>
    <row r="497" spans="1:5" s="4" customFormat="1" ht="30" customHeight="1" x14ac:dyDescent="0.25">
      <c r="A497" s="17">
        <v>7810784</v>
      </c>
      <c r="B497" s="91" t="s">
        <v>4837</v>
      </c>
      <c r="C497" s="17">
        <v>5101308</v>
      </c>
      <c r="D497" s="91" t="s">
        <v>4618</v>
      </c>
      <c r="E497" s="17" t="s">
        <v>3149</v>
      </c>
    </row>
    <row r="498" spans="1:5" s="4" customFormat="1" ht="30" customHeight="1" x14ac:dyDescent="0.25">
      <c r="A498" s="17">
        <v>4790979</v>
      </c>
      <c r="B498" s="91" t="s">
        <v>5562</v>
      </c>
      <c r="C498" s="17">
        <v>5101308</v>
      </c>
      <c r="D498" s="91" t="s">
        <v>4618</v>
      </c>
      <c r="E498" s="17" t="s">
        <v>3149</v>
      </c>
    </row>
    <row r="499" spans="1:5" s="4" customFormat="1" ht="30" customHeight="1" x14ac:dyDescent="0.25">
      <c r="A499" s="17">
        <v>3164713</v>
      </c>
      <c r="B499" s="91" t="s">
        <v>4342</v>
      </c>
      <c r="C499" s="17">
        <v>5101308</v>
      </c>
      <c r="D499" s="91" t="s">
        <v>4618</v>
      </c>
      <c r="E499" s="17" t="s">
        <v>3149</v>
      </c>
    </row>
    <row r="500" spans="1:5" s="4" customFormat="1" ht="30" customHeight="1" x14ac:dyDescent="0.25">
      <c r="A500" s="17">
        <v>6474268</v>
      </c>
      <c r="B500" s="91" t="s">
        <v>4342</v>
      </c>
      <c r="C500" s="17">
        <v>5101308</v>
      </c>
      <c r="D500" s="91" t="s">
        <v>4618</v>
      </c>
      <c r="E500" s="17" t="s">
        <v>3149</v>
      </c>
    </row>
    <row r="501" spans="1:5" s="4" customFormat="1" ht="30" customHeight="1" x14ac:dyDescent="0.25">
      <c r="A501" s="17">
        <v>3164721</v>
      </c>
      <c r="B501" s="91" t="s">
        <v>6065</v>
      </c>
      <c r="C501" s="17">
        <v>5101308</v>
      </c>
      <c r="D501" s="91" t="s">
        <v>4618</v>
      </c>
      <c r="E501" s="17" t="s">
        <v>3149</v>
      </c>
    </row>
    <row r="502" spans="1:5" s="4" customFormat="1" ht="30" customHeight="1" x14ac:dyDescent="0.25">
      <c r="A502" s="17">
        <v>4823583</v>
      </c>
      <c r="B502" s="91" t="s">
        <v>5740</v>
      </c>
      <c r="C502" s="17">
        <v>5101308</v>
      </c>
      <c r="D502" s="91" t="s">
        <v>4618</v>
      </c>
      <c r="E502" s="17" t="s">
        <v>3149</v>
      </c>
    </row>
    <row r="503" spans="1:5" s="4" customFormat="1" ht="30" customHeight="1" x14ac:dyDescent="0.25">
      <c r="A503" s="17">
        <v>4715918</v>
      </c>
      <c r="B503" s="91" t="s">
        <v>4030</v>
      </c>
      <c r="C503" s="17">
        <v>5101308</v>
      </c>
      <c r="D503" s="91" t="s">
        <v>4618</v>
      </c>
      <c r="E503" s="17" t="s">
        <v>3149</v>
      </c>
    </row>
    <row r="504" spans="1:5" s="4" customFormat="1" ht="30" customHeight="1" x14ac:dyDescent="0.25">
      <c r="A504" s="17">
        <v>4648145</v>
      </c>
      <c r="B504" s="91" t="s">
        <v>4881</v>
      </c>
      <c r="C504" s="17">
        <v>5101308</v>
      </c>
      <c r="D504" s="91" t="s">
        <v>4618</v>
      </c>
      <c r="E504" s="17" t="s">
        <v>3149</v>
      </c>
    </row>
    <row r="505" spans="1:5" s="4" customFormat="1" ht="30" customHeight="1" x14ac:dyDescent="0.25">
      <c r="A505" s="17">
        <v>7563248</v>
      </c>
      <c r="B505" s="91" t="s">
        <v>9088</v>
      </c>
      <c r="C505" s="17">
        <v>5101308</v>
      </c>
      <c r="D505" s="91" t="s">
        <v>4618</v>
      </c>
      <c r="E505" s="17" t="s">
        <v>3149</v>
      </c>
    </row>
    <row r="506" spans="1:5" s="4" customFormat="1" ht="30" customHeight="1" x14ac:dyDescent="0.25">
      <c r="A506" s="17">
        <v>4069072</v>
      </c>
      <c r="B506" s="91" t="s">
        <v>3458</v>
      </c>
      <c r="C506" s="17">
        <v>5101308</v>
      </c>
      <c r="D506" s="91" t="s">
        <v>4618</v>
      </c>
      <c r="E506" s="17" t="s">
        <v>3149</v>
      </c>
    </row>
    <row r="507" spans="1:5" s="4" customFormat="1" ht="30" customHeight="1" x14ac:dyDescent="0.25">
      <c r="A507" s="17">
        <v>4069080</v>
      </c>
      <c r="B507" s="91" t="s">
        <v>3690</v>
      </c>
      <c r="C507" s="17">
        <v>5101308</v>
      </c>
      <c r="D507" s="91" t="s">
        <v>4618</v>
      </c>
      <c r="E507" s="17" t="s">
        <v>3149</v>
      </c>
    </row>
    <row r="508" spans="1:5" s="4" customFormat="1" ht="30" customHeight="1" x14ac:dyDescent="0.25">
      <c r="A508" s="17">
        <v>2655403</v>
      </c>
      <c r="B508" s="91" t="s">
        <v>7670</v>
      </c>
      <c r="C508" s="17">
        <v>5101308</v>
      </c>
      <c r="D508" s="91" t="s">
        <v>4618</v>
      </c>
      <c r="E508" s="17" t="s">
        <v>3149</v>
      </c>
    </row>
    <row r="509" spans="1:5" s="4" customFormat="1" ht="30" customHeight="1" x14ac:dyDescent="0.25">
      <c r="A509" s="17">
        <v>4069056</v>
      </c>
      <c r="B509" s="91" t="s">
        <v>3607</v>
      </c>
      <c r="C509" s="17">
        <v>5101308</v>
      </c>
      <c r="D509" s="91" t="s">
        <v>4618</v>
      </c>
      <c r="E509" s="17" t="s">
        <v>3149</v>
      </c>
    </row>
    <row r="510" spans="1:5" s="4" customFormat="1" ht="30" customHeight="1" x14ac:dyDescent="0.25">
      <c r="A510" s="17">
        <v>4816110</v>
      </c>
      <c r="B510" s="91" t="s">
        <v>4666</v>
      </c>
      <c r="C510" s="17">
        <v>5101308</v>
      </c>
      <c r="D510" s="91" t="s">
        <v>4618</v>
      </c>
      <c r="E510" s="17" t="s">
        <v>3149</v>
      </c>
    </row>
    <row r="511" spans="1:5" s="4" customFormat="1" ht="30" customHeight="1" x14ac:dyDescent="0.25">
      <c r="A511" s="17">
        <v>7812515</v>
      </c>
      <c r="B511" s="91" t="s">
        <v>4617</v>
      </c>
      <c r="C511" s="17">
        <v>5101308</v>
      </c>
      <c r="D511" s="91" t="s">
        <v>4618</v>
      </c>
      <c r="E511" s="17" t="s">
        <v>3149</v>
      </c>
    </row>
    <row r="512" spans="1:5" s="4" customFormat="1" ht="30" customHeight="1" x14ac:dyDescent="0.25">
      <c r="A512" s="17">
        <v>2472244</v>
      </c>
      <c r="B512" s="91" t="s">
        <v>8885</v>
      </c>
      <c r="C512" s="17">
        <v>5101308</v>
      </c>
      <c r="D512" s="91" t="s">
        <v>4618</v>
      </c>
      <c r="E512" s="17" t="s">
        <v>3149</v>
      </c>
    </row>
    <row r="513" spans="1:5" s="4" customFormat="1" ht="30" customHeight="1" x14ac:dyDescent="0.25">
      <c r="A513" s="17" t="s">
        <v>10188</v>
      </c>
      <c r="B513" s="91" t="s">
        <v>9170</v>
      </c>
      <c r="C513" s="17">
        <v>5101308</v>
      </c>
      <c r="D513" s="91" t="s">
        <v>4618</v>
      </c>
      <c r="E513" s="17" t="s">
        <v>3149</v>
      </c>
    </row>
    <row r="514" spans="1:5" s="4" customFormat="1" ht="30" customHeight="1" x14ac:dyDescent="0.25">
      <c r="A514" s="17">
        <v>3999041</v>
      </c>
      <c r="B514" s="91" t="s">
        <v>6141</v>
      </c>
      <c r="C514" s="17">
        <v>5101308</v>
      </c>
      <c r="D514" s="91" t="s">
        <v>4618</v>
      </c>
      <c r="E514" s="17" t="s">
        <v>3149</v>
      </c>
    </row>
    <row r="515" spans="1:5" s="4" customFormat="1" ht="30" customHeight="1" x14ac:dyDescent="0.25">
      <c r="A515" s="17">
        <v>7333412</v>
      </c>
      <c r="B515" s="91" t="s">
        <v>4702</v>
      </c>
      <c r="C515" s="17">
        <v>5101308</v>
      </c>
      <c r="D515" s="91" t="s">
        <v>4618</v>
      </c>
      <c r="E515" s="17" t="s">
        <v>3149</v>
      </c>
    </row>
    <row r="516" spans="1:5" s="4" customFormat="1" ht="30" customHeight="1" x14ac:dyDescent="0.25">
      <c r="A516" s="17">
        <v>2699613</v>
      </c>
      <c r="B516" s="91" t="s">
        <v>5671</v>
      </c>
      <c r="C516" s="17">
        <v>5101308</v>
      </c>
      <c r="D516" s="91" t="s">
        <v>4618</v>
      </c>
      <c r="E516" s="17" t="s">
        <v>3149</v>
      </c>
    </row>
    <row r="517" spans="1:5" s="4" customFormat="1" ht="30" customHeight="1" x14ac:dyDescent="0.25">
      <c r="A517" s="17">
        <v>3164756</v>
      </c>
      <c r="B517" s="91" t="s">
        <v>9467</v>
      </c>
      <c r="C517" s="17">
        <v>5101308</v>
      </c>
      <c r="D517" s="91" t="s">
        <v>4618</v>
      </c>
      <c r="E517" s="17" t="s">
        <v>3149</v>
      </c>
    </row>
    <row r="518" spans="1:5" s="4" customFormat="1" ht="30" customHeight="1" x14ac:dyDescent="0.25">
      <c r="A518" s="17">
        <v>7774516</v>
      </c>
      <c r="B518" s="91" t="s">
        <v>7592</v>
      </c>
      <c r="C518" s="17">
        <v>5101308</v>
      </c>
      <c r="D518" s="91" t="s">
        <v>4618</v>
      </c>
      <c r="E518" s="17" t="s">
        <v>3149</v>
      </c>
    </row>
    <row r="519" spans="1:5" s="4" customFormat="1" ht="30" customHeight="1" x14ac:dyDescent="0.25">
      <c r="A519" s="17">
        <v>6533329</v>
      </c>
      <c r="B519" s="91" t="s">
        <v>4912</v>
      </c>
      <c r="C519" s="17">
        <v>5101308</v>
      </c>
      <c r="D519" s="91" t="s">
        <v>4618</v>
      </c>
      <c r="E519" s="17" t="s">
        <v>3149</v>
      </c>
    </row>
    <row r="520" spans="1:5" s="4" customFormat="1" ht="30" customHeight="1" x14ac:dyDescent="0.25">
      <c r="A520" s="17">
        <v>3164764</v>
      </c>
      <c r="B520" s="91" t="s">
        <v>7964</v>
      </c>
      <c r="C520" s="17">
        <v>5101308</v>
      </c>
      <c r="D520" s="91" t="s">
        <v>4618</v>
      </c>
      <c r="E520" s="17" t="s">
        <v>3149</v>
      </c>
    </row>
    <row r="521" spans="1:5" s="4" customFormat="1" ht="30" customHeight="1" x14ac:dyDescent="0.25">
      <c r="A521" s="17">
        <v>2699745</v>
      </c>
      <c r="B521" s="91" t="s">
        <v>8044</v>
      </c>
      <c r="C521" s="17">
        <v>5101308</v>
      </c>
      <c r="D521" s="91" t="s">
        <v>4618</v>
      </c>
      <c r="E521" s="17" t="s">
        <v>3149</v>
      </c>
    </row>
    <row r="522" spans="1:5" s="4" customFormat="1" ht="30" customHeight="1" x14ac:dyDescent="0.25">
      <c r="A522" s="17">
        <v>3671976</v>
      </c>
      <c r="B522" s="91" t="s">
        <v>9285</v>
      </c>
      <c r="C522" s="17">
        <v>5101407</v>
      </c>
      <c r="D522" s="91" t="s">
        <v>4377</v>
      </c>
      <c r="E522" s="17" t="s">
        <v>3149</v>
      </c>
    </row>
    <row r="523" spans="1:5" s="4" customFormat="1" ht="30" customHeight="1" x14ac:dyDescent="0.25">
      <c r="A523" s="17">
        <v>6268943</v>
      </c>
      <c r="B523" s="91" t="s">
        <v>9992</v>
      </c>
      <c r="C523" s="17">
        <v>5101407</v>
      </c>
      <c r="D523" s="91" t="s">
        <v>4377</v>
      </c>
      <c r="E523" s="17" t="s">
        <v>3149</v>
      </c>
    </row>
    <row r="524" spans="1:5" s="4" customFormat="1" ht="30" customHeight="1" x14ac:dyDescent="0.25">
      <c r="A524" s="17">
        <v>3399788</v>
      </c>
      <c r="B524" s="91" t="s">
        <v>7867</v>
      </c>
      <c r="C524" s="17">
        <v>5101407</v>
      </c>
      <c r="D524" s="91" t="s">
        <v>4377</v>
      </c>
      <c r="E524" s="17" t="s">
        <v>3149</v>
      </c>
    </row>
    <row r="525" spans="1:5" s="4" customFormat="1" ht="30" customHeight="1" x14ac:dyDescent="0.25">
      <c r="A525" s="17">
        <v>7313829</v>
      </c>
      <c r="B525" s="103" t="s">
        <v>7671</v>
      </c>
      <c r="C525" s="17">
        <v>5101407</v>
      </c>
      <c r="D525" s="91" t="s">
        <v>4377</v>
      </c>
      <c r="E525" s="17" t="s">
        <v>3149</v>
      </c>
    </row>
    <row r="526" spans="1:5" s="4" customFormat="1" ht="30" customHeight="1" x14ac:dyDescent="0.25">
      <c r="A526" s="17">
        <v>7867395</v>
      </c>
      <c r="B526" s="91" t="s">
        <v>5276</v>
      </c>
      <c r="C526" s="17">
        <v>5101407</v>
      </c>
      <c r="D526" s="91" t="s">
        <v>4377</v>
      </c>
      <c r="E526" s="17" t="s">
        <v>3149</v>
      </c>
    </row>
    <row r="527" spans="1:5" s="4" customFormat="1" ht="30" customHeight="1" x14ac:dyDescent="0.25">
      <c r="A527" s="17">
        <v>2393190</v>
      </c>
      <c r="B527" s="91" t="s">
        <v>8007</v>
      </c>
      <c r="C527" s="17">
        <v>5101407</v>
      </c>
      <c r="D527" s="91" t="s">
        <v>4377</v>
      </c>
      <c r="E527" s="17" t="s">
        <v>3149</v>
      </c>
    </row>
    <row r="528" spans="1:5" s="4" customFormat="1" ht="30" customHeight="1" x14ac:dyDescent="0.25">
      <c r="A528" s="17">
        <v>6268897</v>
      </c>
      <c r="B528" s="91" t="s">
        <v>1861</v>
      </c>
      <c r="C528" s="17">
        <v>5101407</v>
      </c>
      <c r="D528" s="91" t="s">
        <v>4377</v>
      </c>
      <c r="E528" s="17" t="s">
        <v>3149</v>
      </c>
    </row>
    <row r="529" spans="1:5" s="4" customFormat="1" ht="30" customHeight="1" x14ac:dyDescent="0.25">
      <c r="A529" s="17">
        <v>6268749</v>
      </c>
      <c r="B529" s="91" t="s">
        <v>8759</v>
      </c>
      <c r="C529" s="17">
        <v>5101407</v>
      </c>
      <c r="D529" s="91" t="s">
        <v>4377</v>
      </c>
      <c r="E529" s="17" t="s">
        <v>3149</v>
      </c>
    </row>
    <row r="530" spans="1:5" s="4" customFormat="1" ht="30" customHeight="1" x14ac:dyDescent="0.25">
      <c r="A530" s="17">
        <v>2887223</v>
      </c>
      <c r="B530" s="91" t="s">
        <v>4173</v>
      </c>
      <c r="C530" s="17">
        <v>5101407</v>
      </c>
      <c r="D530" s="91" t="s">
        <v>4377</v>
      </c>
      <c r="E530" s="17" t="s">
        <v>3149</v>
      </c>
    </row>
    <row r="531" spans="1:5" s="4" customFormat="1" ht="30" customHeight="1" x14ac:dyDescent="0.25">
      <c r="A531" s="17">
        <v>4147073</v>
      </c>
      <c r="B531" s="91" t="s">
        <v>7015</v>
      </c>
      <c r="C531" s="17">
        <v>5101407</v>
      </c>
      <c r="D531" s="91" t="s">
        <v>4377</v>
      </c>
      <c r="E531" s="17" t="s">
        <v>3149</v>
      </c>
    </row>
    <row r="532" spans="1:5" s="4" customFormat="1" ht="30" customHeight="1" x14ac:dyDescent="0.25">
      <c r="A532" s="17">
        <v>4069099</v>
      </c>
      <c r="B532" s="91" t="s">
        <v>7832</v>
      </c>
      <c r="C532" s="17">
        <v>5101407</v>
      </c>
      <c r="D532" s="91" t="s">
        <v>4377</v>
      </c>
      <c r="E532" s="17" t="s">
        <v>3149</v>
      </c>
    </row>
    <row r="533" spans="1:5" s="4" customFormat="1" ht="30" customHeight="1" x14ac:dyDescent="0.25">
      <c r="A533" s="17">
        <v>4636937</v>
      </c>
      <c r="B533" s="91" t="s">
        <v>5365</v>
      </c>
      <c r="C533" s="17">
        <v>5101407</v>
      </c>
      <c r="D533" s="91" t="s">
        <v>4377</v>
      </c>
      <c r="E533" s="17" t="s">
        <v>3149</v>
      </c>
    </row>
    <row r="534" spans="1:5" s="4" customFormat="1" ht="30" customHeight="1" x14ac:dyDescent="0.25">
      <c r="A534" s="17">
        <v>6326390</v>
      </c>
      <c r="B534" s="91" t="s">
        <v>8364</v>
      </c>
      <c r="C534" s="17">
        <v>5101407</v>
      </c>
      <c r="D534" s="91" t="s">
        <v>4377</v>
      </c>
      <c r="E534" s="17" t="s">
        <v>3149</v>
      </c>
    </row>
    <row r="535" spans="1:5" s="4" customFormat="1" ht="30" customHeight="1" x14ac:dyDescent="0.25">
      <c r="A535" s="17">
        <v>2934469</v>
      </c>
      <c r="B535" s="91" t="s">
        <v>8467</v>
      </c>
      <c r="C535" s="17">
        <v>5101407</v>
      </c>
      <c r="D535" s="91" t="s">
        <v>4377</v>
      </c>
      <c r="E535" s="17" t="s">
        <v>3149</v>
      </c>
    </row>
    <row r="536" spans="1:5" s="4" customFormat="1" ht="30" customHeight="1" x14ac:dyDescent="0.25">
      <c r="A536" s="17">
        <v>2393093</v>
      </c>
      <c r="B536" s="91" t="s">
        <v>8918</v>
      </c>
      <c r="C536" s="17">
        <v>5101407</v>
      </c>
      <c r="D536" s="91" t="s">
        <v>4377</v>
      </c>
      <c r="E536" s="17" t="s">
        <v>3149</v>
      </c>
    </row>
    <row r="537" spans="1:5" s="4" customFormat="1" ht="30" customHeight="1" x14ac:dyDescent="0.25">
      <c r="A537" s="17">
        <v>2393204</v>
      </c>
      <c r="B537" s="91" t="s">
        <v>4376</v>
      </c>
      <c r="C537" s="17">
        <v>5101407</v>
      </c>
      <c r="D537" s="91" t="s">
        <v>4377</v>
      </c>
      <c r="E537" s="17" t="s">
        <v>3149</v>
      </c>
    </row>
    <row r="538" spans="1:5" s="4" customFormat="1" ht="30" customHeight="1" x14ac:dyDescent="0.25">
      <c r="A538" s="17">
        <v>5377056</v>
      </c>
      <c r="B538" s="91" t="s">
        <v>5689</v>
      </c>
      <c r="C538" s="17">
        <v>5101407</v>
      </c>
      <c r="D538" s="91" t="s">
        <v>4377</v>
      </c>
      <c r="E538" s="17" t="s">
        <v>3149</v>
      </c>
    </row>
    <row r="539" spans="1:5" s="4" customFormat="1" ht="30" customHeight="1" x14ac:dyDescent="0.25">
      <c r="A539" s="17">
        <v>7497725</v>
      </c>
      <c r="B539" s="91" t="s">
        <v>6500</v>
      </c>
      <c r="C539" s="17">
        <v>5101407</v>
      </c>
      <c r="D539" s="91" t="s">
        <v>4377</v>
      </c>
      <c r="E539" s="17" t="s">
        <v>3149</v>
      </c>
    </row>
    <row r="540" spans="1:5" s="4" customFormat="1" ht="30" customHeight="1" x14ac:dyDescent="0.25">
      <c r="A540" s="17">
        <v>7856199</v>
      </c>
      <c r="B540" s="91" t="s">
        <v>5585</v>
      </c>
      <c r="C540" s="17">
        <v>5101407</v>
      </c>
      <c r="D540" s="91" t="s">
        <v>4377</v>
      </c>
      <c r="E540" s="17" t="s">
        <v>3149</v>
      </c>
    </row>
    <row r="541" spans="1:5" s="4" customFormat="1" ht="30" customHeight="1" x14ac:dyDescent="0.25">
      <c r="A541" s="17">
        <v>7856202</v>
      </c>
      <c r="B541" s="91" t="s">
        <v>6088</v>
      </c>
      <c r="C541" s="17">
        <v>5101407</v>
      </c>
      <c r="D541" s="91" t="s">
        <v>4377</v>
      </c>
      <c r="E541" s="17" t="s">
        <v>3149</v>
      </c>
    </row>
    <row r="542" spans="1:5" s="4" customFormat="1" ht="30" customHeight="1" x14ac:dyDescent="0.25">
      <c r="A542" s="17">
        <v>7856210</v>
      </c>
      <c r="B542" s="91" t="s">
        <v>9497</v>
      </c>
      <c r="C542" s="17">
        <v>5101407</v>
      </c>
      <c r="D542" s="91" t="s">
        <v>4377</v>
      </c>
      <c r="E542" s="17" t="s">
        <v>3149</v>
      </c>
    </row>
    <row r="543" spans="1:5" s="4" customFormat="1" ht="30" customHeight="1" x14ac:dyDescent="0.25">
      <c r="A543" s="17">
        <v>7856229</v>
      </c>
      <c r="B543" s="91" t="s">
        <v>8744</v>
      </c>
      <c r="C543" s="17">
        <v>5101407</v>
      </c>
      <c r="D543" s="91" t="s">
        <v>4377</v>
      </c>
      <c r="E543" s="17" t="s">
        <v>3149</v>
      </c>
    </row>
    <row r="544" spans="1:5" s="4" customFormat="1" ht="30" customHeight="1" x14ac:dyDescent="0.25">
      <c r="A544" s="17">
        <v>9140670</v>
      </c>
      <c r="B544" s="91" t="s">
        <v>8593</v>
      </c>
      <c r="C544" s="17">
        <v>5101407</v>
      </c>
      <c r="D544" s="91" t="s">
        <v>4377</v>
      </c>
      <c r="E544" s="17" t="s">
        <v>3149</v>
      </c>
    </row>
    <row r="545" spans="1:5" s="4" customFormat="1" ht="30" customHeight="1" x14ac:dyDescent="0.25">
      <c r="A545" s="17">
        <v>7856237</v>
      </c>
      <c r="B545" s="91" t="s">
        <v>6912</v>
      </c>
      <c r="C545" s="17">
        <v>5101407</v>
      </c>
      <c r="D545" s="91" t="s">
        <v>4377</v>
      </c>
      <c r="E545" s="17" t="s">
        <v>3149</v>
      </c>
    </row>
    <row r="546" spans="1:5" s="4" customFormat="1" ht="30" customHeight="1" x14ac:dyDescent="0.25">
      <c r="A546" s="17">
        <v>7856245</v>
      </c>
      <c r="B546" s="91" t="s">
        <v>8743</v>
      </c>
      <c r="C546" s="17">
        <v>5101407</v>
      </c>
      <c r="D546" s="91" t="s">
        <v>4377</v>
      </c>
      <c r="E546" s="17" t="s">
        <v>3149</v>
      </c>
    </row>
    <row r="547" spans="1:5" s="4" customFormat="1" ht="30" customHeight="1" x14ac:dyDescent="0.25">
      <c r="A547" s="17">
        <v>7856261</v>
      </c>
      <c r="B547" s="91" t="s">
        <v>9167</v>
      </c>
      <c r="C547" s="17">
        <v>5101407</v>
      </c>
      <c r="D547" s="91" t="s">
        <v>4377</v>
      </c>
      <c r="E547" s="17" t="s">
        <v>3149</v>
      </c>
    </row>
    <row r="548" spans="1:5" s="4" customFormat="1" ht="30" customHeight="1" x14ac:dyDescent="0.25">
      <c r="A548" s="17">
        <v>7856253</v>
      </c>
      <c r="B548" s="91" t="s">
        <v>7358</v>
      </c>
      <c r="C548" s="17">
        <v>5101407</v>
      </c>
      <c r="D548" s="91" t="s">
        <v>4377</v>
      </c>
      <c r="E548" s="17" t="s">
        <v>3149</v>
      </c>
    </row>
    <row r="549" spans="1:5" s="4" customFormat="1" ht="30" customHeight="1" x14ac:dyDescent="0.25">
      <c r="A549" s="17" t="s">
        <v>10189</v>
      </c>
      <c r="B549" s="91" t="s">
        <v>752</v>
      </c>
      <c r="C549" s="17">
        <v>5101407</v>
      </c>
      <c r="D549" s="91" t="s">
        <v>4377</v>
      </c>
      <c r="E549" s="17" t="s">
        <v>3149</v>
      </c>
    </row>
    <row r="550" spans="1:5" s="4" customFormat="1" ht="30" customHeight="1" x14ac:dyDescent="0.25">
      <c r="A550" s="17">
        <v>6268900</v>
      </c>
      <c r="B550" s="91" t="s">
        <v>1862</v>
      </c>
      <c r="C550" s="17">
        <v>5101407</v>
      </c>
      <c r="D550" s="91" t="s">
        <v>4377</v>
      </c>
      <c r="E550" s="17" t="s">
        <v>3149</v>
      </c>
    </row>
    <row r="551" spans="1:5" s="4" customFormat="1" ht="30" customHeight="1" x14ac:dyDescent="0.25">
      <c r="A551" s="17">
        <v>5653916</v>
      </c>
      <c r="B551" s="91" t="s">
        <v>5274</v>
      </c>
      <c r="C551" s="17">
        <v>5101407</v>
      </c>
      <c r="D551" s="91" t="s">
        <v>4377</v>
      </c>
      <c r="E551" s="17" t="s">
        <v>3149</v>
      </c>
    </row>
    <row r="552" spans="1:5" s="4" customFormat="1" ht="30" customHeight="1" x14ac:dyDescent="0.25">
      <c r="A552" s="17">
        <v>1081233</v>
      </c>
      <c r="B552" s="91" t="s">
        <v>4508</v>
      </c>
      <c r="C552" s="17">
        <v>5101407</v>
      </c>
      <c r="D552" s="91" t="s">
        <v>4377</v>
      </c>
      <c r="E552" s="17" t="s">
        <v>3149</v>
      </c>
    </row>
    <row r="553" spans="1:5" s="4" customFormat="1" ht="30" customHeight="1" x14ac:dyDescent="0.25">
      <c r="A553" s="17">
        <v>4322711</v>
      </c>
      <c r="B553" s="91" t="s">
        <v>9428</v>
      </c>
      <c r="C553" s="17">
        <v>5101407</v>
      </c>
      <c r="D553" s="91" t="s">
        <v>4377</v>
      </c>
      <c r="E553" s="17" t="s">
        <v>3149</v>
      </c>
    </row>
    <row r="554" spans="1:5" s="4" customFormat="1" ht="30" customHeight="1" x14ac:dyDescent="0.25">
      <c r="A554" s="17" t="s">
        <v>10190</v>
      </c>
      <c r="B554" s="91" t="s">
        <v>8463</v>
      </c>
      <c r="C554" s="17">
        <v>5101407</v>
      </c>
      <c r="D554" s="91" t="s">
        <v>4377</v>
      </c>
      <c r="E554" s="17" t="s">
        <v>3149</v>
      </c>
    </row>
    <row r="555" spans="1:5" s="4" customFormat="1" ht="30" customHeight="1" x14ac:dyDescent="0.25">
      <c r="A555" s="17">
        <v>6268870</v>
      </c>
      <c r="B555" s="91" t="s">
        <v>1860</v>
      </c>
      <c r="C555" s="17">
        <v>5101407</v>
      </c>
      <c r="D555" s="91" t="s">
        <v>4377</v>
      </c>
      <c r="E555" s="17" t="s">
        <v>3149</v>
      </c>
    </row>
    <row r="556" spans="1:5" s="4" customFormat="1" ht="30" customHeight="1" x14ac:dyDescent="0.25">
      <c r="A556" s="17">
        <v>3521583</v>
      </c>
      <c r="B556" s="91" t="s">
        <v>6955</v>
      </c>
      <c r="C556" s="17">
        <v>5101407</v>
      </c>
      <c r="D556" s="91" t="s">
        <v>4377</v>
      </c>
      <c r="E556" s="17" t="s">
        <v>3149</v>
      </c>
    </row>
    <row r="557" spans="1:5" s="4" customFormat="1" ht="30" customHeight="1" x14ac:dyDescent="0.25">
      <c r="A557" s="17">
        <v>2393085</v>
      </c>
      <c r="B557" s="91" t="s">
        <v>5895</v>
      </c>
      <c r="C557" s="17">
        <v>5101407</v>
      </c>
      <c r="D557" s="91" t="s">
        <v>4377</v>
      </c>
      <c r="E557" s="17" t="s">
        <v>3149</v>
      </c>
    </row>
    <row r="558" spans="1:5" s="4" customFormat="1" ht="30" customHeight="1" x14ac:dyDescent="0.25">
      <c r="A558" s="17">
        <v>2604205</v>
      </c>
      <c r="B558" s="91" t="s">
        <v>10024</v>
      </c>
      <c r="C558" s="17">
        <v>5101407</v>
      </c>
      <c r="D558" s="91" t="s">
        <v>4377</v>
      </c>
      <c r="E558" s="17" t="s">
        <v>3149</v>
      </c>
    </row>
    <row r="559" spans="1:5" s="4" customFormat="1" ht="30" customHeight="1" x14ac:dyDescent="0.25">
      <c r="A559" s="17">
        <v>4269357</v>
      </c>
      <c r="B559" s="91" t="s">
        <v>5191</v>
      </c>
      <c r="C559" s="17">
        <v>5101407</v>
      </c>
      <c r="D559" s="91" t="s">
        <v>4377</v>
      </c>
      <c r="E559" s="17" t="s">
        <v>3149</v>
      </c>
    </row>
    <row r="560" spans="1:5" s="4" customFormat="1" ht="30" customHeight="1" x14ac:dyDescent="0.25">
      <c r="A560" s="17">
        <v>2604191</v>
      </c>
      <c r="B560" s="91" t="s">
        <v>4739</v>
      </c>
      <c r="C560" s="17">
        <v>5101407</v>
      </c>
      <c r="D560" s="91" t="s">
        <v>4377</v>
      </c>
      <c r="E560" s="17" t="s">
        <v>3149</v>
      </c>
    </row>
    <row r="561" spans="1:5" s="4" customFormat="1" ht="30" customHeight="1" x14ac:dyDescent="0.25">
      <c r="A561" s="17">
        <v>9710183</v>
      </c>
      <c r="B561" s="91" t="s">
        <v>9139</v>
      </c>
      <c r="C561" s="17">
        <v>5101407</v>
      </c>
      <c r="D561" s="91" t="s">
        <v>4377</v>
      </c>
      <c r="E561" s="17" t="s">
        <v>3149</v>
      </c>
    </row>
    <row r="562" spans="1:5" s="4" customFormat="1" ht="30" customHeight="1" x14ac:dyDescent="0.25">
      <c r="A562" s="17">
        <v>4153871</v>
      </c>
      <c r="B562" s="91" t="s">
        <v>4689</v>
      </c>
      <c r="C562" s="17">
        <v>5101407</v>
      </c>
      <c r="D562" s="91" t="s">
        <v>4377</v>
      </c>
      <c r="E562" s="17" t="s">
        <v>3149</v>
      </c>
    </row>
    <row r="563" spans="1:5" s="4" customFormat="1" ht="30" customHeight="1" x14ac:dyDescent="0.25">
      <c r="A563" s="17">
        <v>7540647</v>
      </c>
      <c r="B563" s="91" t="s">
        <v>9146</v>
      </c>
      <c r="C563" s="17">
        <v>5101407</v>
      </c>
      <c r="D563" s="91" t="s">
        <v>4377</v>
      </c>
      <c r="E563" s="17" t="s">
        <v>3149</v>
      </c>
    </row>
    <row r="564" spans="1:5" s="4" customFormat="1" ht="30" customHeight="1" x14ac:dyDescent="0.25">
      <c r="A564" s="17">
        <v>4112210</v>
      </c>
      <c r="B564" s="91" t="s">
        <v>2777</v>
      </c>
      <c r="C564" s="17">
        <v>5101407</v>
      </c>
      <c r="D564" s="91" t="s">
        <v>4377</v>
      </c>
      <c r="E564" s="17" t="s">
        <v>3149</v>
      </c>
    </row>
    <row r="565" spans="1:5" s="4" customFormat="1" ht="30" customHeight="1" x14ac:dyDescent="0.25">
      <c r="A565" s="17">
        <v>4129075</v>
      </c>
      <c r="B565" s="91" t="s">
        <v>4890</v>
      </c>
      <c r="C565" s="17">
        <v>5101407</v>
      </c>
      <c r="D565" s="91" t="s">
        <v>4377</v>
      </c>
      <c r="E565" s="17" t="s">
        <v>3149</v>
      </c>
    </row>
    <row r="566" spans="1:5" s="4" customFormat="1" ht="30" customHeight="1" x14ac:dyDescent="0.25">
      <c r="A566" s="17">
        <v>7366647</v>
      </c>
      <c r="B566" s="91" t="s">
        <v>5398</v>
      </c>
      <c r="C566" s="17">
        <v>5101605</v>
      </c>
      <c r="D566" s="91" t="s">
        <v>5282</v>
      </c>
      <c r="E566" s="17" t="s">
        <v>3149</v>
      </c>
    </row>
    <row r="567" spans="1:5" s="4" customFormat="1" ht="30" customHeight="1" x14ac:dyDescent="0.25">
      <c r="A567" s="17">
        <v>2391309</v>
      </c>
      <c r="B567" s="91" t="s">
        <v>5281</v>
      </c>
      <c r="C567" s="17">
        <v>5101605</v>
      </c>
      <c r="D567" s="91" t="s">
        <v>5282</v>
      </c>
      <c r="E567" s="17" t="s">
        <v>3149</v>
      </c>
    </row>
    <row r="568" spans="1:5" s="4" customFormat="1" ht="30" customHeight="1" x14ac:dyDescent="0.25">
      <c r="A568" s="17">
        <v>4865316</v>
      </c>
      <c r="B568" s="91" t="s">
        <v>7776</v>
      </c>
      <c r="C568" s="17">
        <v>5101605</v>
      </c>
      <c r="D568" s="91" t="s">
        <v>5282</v>
      </c>
      <c r="E568" s="17" t="s">
        <v>3149</v>
      </c>
    </row>
    <row r="569" spans="1:5" s="4" customFormat="1" ht="30" customHeight="1" x14ac:dyDescent="0.25">
      <c r="A569" s="17">
        <v>9906584</v>
      </c>
      <c r="B569" s="91" t="s">
        <v>5050</v>
      </c>
      <c r="C569" s="17">
        <v>5101605</v>
      </c>
      <c r="D569" s="91" t="s">
        <v>5282</v>
      </c>
      <c r="E569" s="17" t="s">
        <v>3149</v>
      </c>
    </row>
    <row r="570" spans="1:5" s="4" customFormat="1" ht="30" customHeight="1" x14ac:dyDescent="0.25">
      <c r="A570" s="17">
        <v>7044402</v>
      </c>
      <c r="B570" s="91" t="s">
        <v>8971</v>
      </c>
      <c r="C570" s="17">
        <v>5101605</v>
      </c>
      <c r="D570" s="91" t="s">
        <v>5282</v>
      </c>
      <c r="E570" s="17" t="s">
        <v>3149</v>
      </c>
    </row>
    <row r="571" spans="1:5" s="4" customFormat="1" ht="30" customHeight="1" x14ac:dyDescent="0.25">
      <c r="A571" s="17">
        <v>2391392</v>
      </c>
      <c r="B571" s="91" t="s">
        <v>5777</v>
      </c>
      <c r="C571" s="17">
        <v>5101605</v>
      </c>
      <c r="D571" s="91" t="s">
        <v>5282</v>
      </c>
      <c r="E571" s="17" t="s">
        <v>3149</v>
      </c>
    </row>
    <row r="572" spans="1:5" s="4" customFormat="1" ht="30" customHeight="1" x14ac:dyDescent="0.25">
      <c r="A572" s="17">
        <v>2571331</v>
      </c>
      <c r="B572" s="91" t="s">
        <v>10108</v>
      </c>
      <c r="C572" s="17">
        <v>5101605</v>
      </c>
      <c r="D572" s="91" t="s">
        <v>5282</v>
      </c>
      <c r="E572" s="17" t="s">
        <v>3149</v>
      </c>
    </row>
    <row r="573" spans="1:5" s="4" customFormat="1" ht="30" customHeight="1" x14ac:dyDescent="0.25">
      <c r="A573" s="17">
        <v>2390663</v>
      </c>
      <c r="B573" s="91" t="s">
        <v>446</v>
      </c>
      <c r="C573" s="17">
        <v>5101605</v>
      </c>
      <c r="D573" s="91" t="s">
        <v>5282</v>
      </c>
      <c r="E573" s="17" t="s">
        <v>3149</v>
      </c>
    </row>
    <row r="574" spans="1:5" s="4" customFormat="1" ht="30" customHeight="1" x14ac:dyDescent="0.25">
      <c r="A574" s="17">
        <v>7795939</v>
      </c>
      <c r="B574" s="91" t="s">
        <v>7969</v>
      </c>
      <c r="C574" s="17">
        <v>5101605</v>
      </c>
      <c r="D574" s="91" t="s">
        <v>5282</v>
      </c>
      <c r="E574" s="17" t="s">
        <v>3149</v>
      </c>
    </row>
    <row r="575" spans="1:5" s="4" customFormat="1" ht="30" customHeight="1" x14ac:dyDescent="0.25">
      <c r="A575" s="17">
        <v>2391325</v>
      </c>
      <c r="B575" s="91" t="s">
        <v>5826</v>
      </c>
      <c r="C575" s="17">
        <v>5101605</v>
      </c>
      <c r="D575" s="91" t="s">
        <v>5282</v>
      </c>
      <c r="E575" s="17" t="s">
        <v>3149</v>
      </c>
    </row>
    <row r="576" spans="1:5" s="4" customFormat="1" ht="30" customHeight="1" x14ac:dyDescent="0.25">
      <c r="A576" s="17">
        <v>9415165</v>
      </c>
      <c r="B576" s="91" t="s">
        <v>6381</v>
      </c>
      <c r="C576" s="17">
        <v>5101605</v>
      </c>
      <c r="D576" s="91" t="s">
        <v>5282</v>
      </c>
      <c r="E576" s="17" t="s">
        <v>3149</v>
      </c>
    </row>
    <row r="577" spans="1:5" s="4" customFormat="1" ht="30" customHeight="1" x14ac:dyDescent="0.25">
      <c r="A577" s="17">
        <v>4485130</v>
      </c>
      <c r="B577" s="91" t="s">
        <v>4010</v>
      </c>
      <c r="C577" s="17">
        <v>5101704</v>
      </c>
      <c r="D577" s="91" t="s">
        <v>417</v>
      </c>
      <c r="E577" s="17" t="s">
        <v>3149</v>
      </c>
    </row>
    <row r="578" spans="1:5" s="4" customFormat="1" ht="30" customHeight="1" x14ac:dyDescent="0.25">
      <c r="A578" s="17">
        <v>2472562</v>
      </c>
      <c r="B578" s="91" t="s">
        <v>9639</v>
      </c>
      <c r="C578" s="17">
        <v>5101704</v>
      </c>
      <c r="D578" s="91" t="s">
        <v>417</v>
      </c>
      <c r="E578" s="17" t="s">
        <v>3149</v>
      </c>
    </row>
    <row r="579" spans="1:5" s="4" customFormat="1" ht="30" customHeight="1" x14ac:dyDescent="0.25">
      <c r="A579" s="17">
        <v>4402197</v>
      </c>
      <c r="B579" s="91" t="s">
        <v>5387</v>
      </c>
      <c r="C579" s="17">
        <v>5101704</v>
      </c>
      <c r="D579" s="91" t="s">
        <v>417</v>
      </c>
      <c r="E579" s="17" t="s">
        <v>3149</v>
      </c>
    </row>
    <row r="580" spans="1:5" s="4" customFormat="1" ht="30" customHeight="1" x14ac:dyDescent="0.25">
      <c r="A580" s="17">
        <v>2699206</v>
      </c>
      <c r="B580" s="91" t="s">
        <v>4835</v>
      </c>
      <c r="C580" s="17">
        <v>5101704</v>
      </c>
      <c r="D580" s="91" t="s">
        <v>417</v>
      </c>
      <c r="E580" s="17" t="s">
        <v>3149</v>
      </c>
    </row>
    <row r="581" spans="1:5" s="4" customFormat="1" ht="30" customHeight="1" x14ac:dyDescent="0.25">
      <c r="A581" s="17">
        <v>4066839</v>
      </c>
      <c r="B581" s="91" t="s">
        <v>1431</v>
      </c>
      <c r="C581" s="17">
        <v>5101704</v>
      </c>
      <c r="D581" s="91" t="s">
        <v>417</v>
      </c>
      <c r="E581" s="17" t="s">
        <v>3149</v>
      </c>
    </row>
    <row r="582" spans="1:5" s="4" customFormat="1" ht="30" customHeight="1" x14ac:dyDescent="0.25">
      <c r="A582" s="17">
        <v>9390030</v>
      </c>
      <c r="B582" s="91" t="s">
        <v>9162</v>
      </c>
      <c r="C582" s="17">
        <v>5101704</v>
      </c>
      <c r="D582" s="91" t="s">
        <v>417</v>
      </c>
      <c r="E582" s="17" t="s">
        <v>3149</v>
      </c>
    </row>
    <row r="583" spans="1:5" s="4" customFormat="1" ht="30" customHeight="1" x14ac:dyDescent="0.25">
      <c r="A583" s="17">
        <v>3486222</v>
      </c>
      <c r="B583" s="91" t="s">
        <v>4425</v>
      </c>
      <c r="C583" s="17">
        <v>5101704</v>
      </c>
      <c r="D583" s="91" t="s">
        <v>417</v>
      </c>
      <c r="E583" s="17" t="s">
        <v>3149</v>
      </c>
    </row>
    <row r="584" spans="1:5" s="4" customFormat="1" ht="30" customHeight="1" x14ac:dyDescent="0.25">
      <c r="A584" s="17">
        <v>7802331</v>
      </c>
      <c r="B584" s="91" t="s">
        <v>7653</v>
      </c>
      <c r="C584" s="17">
        <v>5101704</v>
      </c>
      <c r="D584" s="91" t="s">
        <v>417</v>
      </c>
      <c r="E584" s="17" t="s">
        <v>3149</v>
      </c>
    </row>
    <row r="585" spans="1:5" s="4" customFormat="1" ht="30" customHeight="1" x14ac:dyDescent="0.25">
      <c r="A585" s="17">
        <v>3055574</v>
      </c>
      <c r="B585" s="91" t="s">
        <v>5582</v>
      </c>
      <c r="C585" s="17">
        <v>5101704</v>
      </c>
      <c r="D585" s="91" t="s">
        <v>417</v>
      </c>
      <c r="E585" s="17" t="s">
        <v>3149</v>
      </c>
    </row>
    <row r="586" spans="1:5" s="4" customFormat="1" ht="30" customHeight="1" x14ac:dyDescent="0.25">
      <c r="A586" s="17">
        <v>4312953</v>
      </c>
      <c r="B586" s="91" t="s">
        <v>7002</v>
      </c>
      <c r="C586" s="17">
        <v>5101704</v>
      </c>
      <c r="D586" s="91" t="s">
        <v>417</v>
      </c>
      <c r="E586" s="17" t="s">
        <v>3149</v>
      </c>
    </row>
    <row r="587" spans="1:5" s="4" customFormat="1" ht="30" customHeight="1" x14ac:dyDescent="0.25">
      <c r="A587" s="17">
        <v>9703438</v>
      </c>
      <c r="B587" s="91" t="s">
        <v>9064</v>
      </c>
      <c r="C587" s="17">
        <v>5101704</v>
      </c>
      <c r="D587" s="91" t="s">
        <v>417</v>
      </c>
      <c r="E587" s="17" t="s">
        <v>3149</v>
      </c>
    </row>
    <row r="588" spans="1:5" s="4" customFormat="1" ht="30" customHeight="1" x14ac:dyDescent="0.25">
      <c r="A588" s="17" t="s">
        <v>10191</v>
      </c>
      <c r="B588" s="91" t="s">
        <v>5297</v>
      </c>
      <c r="C588" s="17">
        <v>5101704</v>
      </c>
      <c r="D588" s="91" t="s">
        <v>417</v>
      </c>
      <c r="E588" s="17" t="s">
        <v>3149</v>
      </c>
    </row>
    <row r="589" spans="1:5" s="4" customFormat="1" ht="30" customHeight="1" x14ac:dyDescent="0.25">
      <c r="A589" s="17">
        <v>9928413</v>
      </c>
      <c r="B589" s="91" t="s">
        <v>8654</v>
      </c>
      <c r="C589" s="17">
        <v>5101704</v>
      </c>
      <c r="D589" s="91" t="s">
        <v>417</v>
      </c>
      <c r="E589" s="17" t="s">
        <v>3149</v>
      </c>
    </row>
    <row r="590" spans="1:5" s="4" customFormat="1" ht="30" customHeight="1" x14ac:dyDescent="0.25">
      <c r="A590" s="17">
        <v>6182062</v>
      </c>
      <c r="B590" s="91" t="s">
        <v>7028</v>
      </c>
      <c r="C590" s="17">
        <v>5101704</v>
      </c>
      <c r="D590" s="91" t="s">
        <v>417</v>
      </c>
      <c r="E590" s="17" t="s">
        <v>3149</v>
      </c>
    </row>
    <row r="591" spans="1:5" s="4" customFormat="1" ht="30" customHeight="1" x14ac:dyDescent="0.25">
      <c r="A591" s="17">
        <v>9126538</v>
      </c>
      <c r="B591" s="91" t="s">
        <v>9310</v>
      </c>
      <c r="C591" s="17">
        <v>5101704</v>
      </c>
      <c r="D591" s="91" t="s">
        <v>417</v>
      </c>
      <c r="E591" s="17" t="s">
        <v>3149</v>
      </c>
    </row>
    <row r="592" spans="1:5" s="4" customFormat="1" ht="30" customHeight="1" x14ac:dyDescent="0.25">
      <c r="A592" s="17">
        <v>4775368</v>
      </c>
      <c r="B592" s="91" t="s">
        <v>2421</v>
      </c>
      <c r="C592" s="17">
        <v>5101704</v>
      </c>
      <c r="D592" s="91" t="s">
        <v>417</v>
      </c>
      <c r="E592" s="17" t="s">
        <v>3149</v>
      </c>
    </row>
    <row r="593" spans="1:5" s="4" customFormat="1" ht="30" customHeight="1" x14ac:dyDescent="0.25">
      <c r="A593" s="17">
        <v>4599136</v>
      </c>
      <c r="B593" s="91" t="s">
        <v>4108</v>
      </c>
      <c r="C593" s="17">
        <v>5101704</v>
      </c>
      <c r="D593" s="91" t="s">
        <v>417</v>
      </c>
      <c r="E593" s="17" t="s">
        <v>3149</v>
      </c>
    </row>
    <row r="594" spans="1:5" s="4" customFormat="1" ht="30" customHeight="1" x14ac:dyDescent="0.25">
      <c r="A594" s="17">
        <v>4623959</v>
      </c>
      <c r="B594" s="91" t="s">
        <v>857</v>
      </c>
      <c r="C594" s="17">
        <v>5101704</v>
      </c>
      <c r="D594" s="91" t="s">
        <v>417</v>
      </c>
      <c r="E594" s="17" t="s">
        <v>3149</v>
      </c>
    </row>
    <row r="595" spans="1:5" s="4" customFormat="1" ht="30" customHeight="1" x14ac:dyDescent="0.25">
      <c r="A595" s="17">
        <v>4739442</v>
      </c>
      <c r="B595" s="91" t="s">
        <v>2517</v>
      </c>
      <c r="C595" s="17">
        <v>5101704</v>
      </c>
      <c r="D595" s="91" t="s">
        <v>417</v>
      </c>
      <c r="E595" s="17" t="s">
        <v>3149</v>
      </c>
    </row>
    <row r="596" spans="1:5" s="4" customFormat="1" ht="30" customHeight="1" x14ac:dyDescent="0.25">
      <c r="A596" s="17">
        <v>4662237</v>
      </c>
      <c r="B596" s="91" t="s">
        <v>3377</v>
      </c>
      <c r="C596" s="17">
        <v>5101704</v>
      </c>
      <c r="D596" s="91" t="s">
        <v>417</v>
      </c>
      <c r="E596" s="17" t="s">
        <v>3149</v>
      </c>
    </row>
    <row r="597" spans="1:5" s="4" customFormat="1" ht="30" customHeight="1" x14ac:dyDescent="0.25">
      <c r="A597" s="17">
        <v>4662261</v>
      </c>
      <c r="B597" s="91" t="s">
        <v>6386</v>
      </c>
      <c r="C597" s="17">
        <v>5101704</v>
      </c>
      <c r="D597" s="91" t="s">
        <v>417</v>
      </c>
      <c r="E597" s="17" t="s">
        <v>3149</v>
      </c>
    </row>
    <row r="598" spans="1:5" s="4" customFormat="1" ht="30" customHeight="1" x14ac:dyDescent="0.25">
      <c r="A598" s="17" t="s">
        <v>10192</v>
      </c>
      <c r="B598" s="91" t="s">
        <v>1093</v>
      </c>
      <c r="C598" s="17">
        <v>5101704</v>
      </c>
      <c r="D598" s="91" t="s">
        <v>417</v>
      </c>
      <c r="E598" s="17" t="s">
        <v>3149</v>
      </c>
    </row>
    <row r="599" spans="1:5" s="4" customFormat="1" ht="30" customHeight="1" x14ac:dyDescent="0.25">
      <c r="A599" s="17">
        <v>4625110</v>
      </c>
      <c r="B599" s="91" t="s">
        <v>8482</v>
      </c>
      <c r="C599" s="17">
        <v>5101704</v>
      </c>
      <c r="D599" s="91" t="s">
        <v>417</v>
      </c>
      <c r="E599" s="17" t="s">
        <v>3149</v>
      </c>
    </row>
    <row r="600" spans="1:5" s="4" customFormat="1" ht="30" customHeight="1" x14ac:dyDescent="0.25">
      <c r="A600" s="17">
        <v>7706855</v>
      </c>
      <c r="B600" s="91" t="s">
        <v>3453</v>
      </c>
      <c r="C600" s="17">
        <v>5101704</v>
      </c>
      <c r="D600" s="91" t="s">
        <v>417</v>
      </c>
      <c r="E600" s="17" t="s">
        <v>3149</v>
      </c>
    </row>
    <row r="601" spans="1:5" s="4" customFormat="1" ht="30" customHeight="1" x14ac:dyDescent="0.25">
      <c r="A601" s="17" t="s">
        <v>10193</v>
      </c>
      <c r="B601" s="91" t="s">
        <v>7506</v>
      </c>
      <c r="C601" s="17">
        <v>5101704</v>
      </c>
      <c r="D601" s="91" t="s">
        <v>417</v>
      </c>
      <c r="E601" s="17" t="s">
        <v>3149</v>
      </c>
    </row>
    <row r="602" spans="1:5" s="4" customFormat="1" ht="30" customHeight="1" x14ac:dyDescent="0.25">
      <c r="A602" s="17">
        <v>9358501</v>
      </c>
      <c r="B602" s="91" t="s">
        <v>5243</v>
      </c>
      <c r="C602" s="17">
        <v>5101704</v>
      </c>
      <c r="D602" s="91" t="s">
        <v>417</v>
      </c>
      <c r="E602" s="17" t="s">
        <v>3149</v>
      </c>
    </row>
    <row r="603" spans="1:5" s="4" customFormat="1" ht="30" customHeight="1" x14ac:dyDescent="0.25">
      <c r="A603" s="17">
        <v>3646807</v>
      </c>
      <c r="B603" s="91" t="s">
        <v>6124</v>
      </c>
      <c r="C603" s="17">
        <v>5101704</v>
      </c>
      <c r="D603" s="91" t="s">
        <v>417</v>
      </c>
      <c r="E603" s="17" t="s">
        <v>3149</v>
      </c>
    </row>
    <row r="604" spans="1:5" s="4" customFormat="1" ht="30" customHeight="1" x14ac:dyDescent="0.25">
      <c r="A604" s="17">
        <v>2472589</v>
      </c>
      <c r="B604" s="91" t="s">
        <v>3961</v>
      </c>
      <c r="C604" s="17">
        <v>5101704</v>
      </c>
      <c r="D604" s="91" t="s">
        <v>417</v>
      </c>
      <c r="E604" s="17" t="s">
        <v>3149</v>
      </c>
    </row>
    <row r="605" spans="1:5" s="4" customFormat="1" ht="30" customHeight="1" x14ac:dyDescent="0.25">
      <c r="A605" s="17">
        <v>4199731</v>
      </c>
      <c r="B605" s="91" t="s">
        <v>3876</v>
      </c>
      <c r="C605" s="17">
        <v>5101704</v>
      </c>
      <c r="D605" s="91" t="s">
        <v>417</v>
      </c>
      <c r="E605" s="17" t="s">
        <v>3149</v>
      </c>
    </row>
    <row r="606" spans="1:5" s="4" customFormat="1" ht="30" customHeight="1" x14ac:dyDescent="0.25">
      <c r="A606" s="17">
        <v>2472449</v>
      </c>
      <c r="B606" s="91" t="s">
        <v>3990</v>
      </c>
      <c r="C606" s="17">
        <v>5101704</v>
      </c>
      <c r="D606" s="91" t="s">
        <v>417</v>
      </c>
      <c r="E606" s="17" t="s">
        <v>3149</v>
      </c>
    </row>
    <row r="607" spans="1:5" s="4" customFormat="1" ht="30" customHeight="1" x14ac:dyDescent="0.25">
      <c r="A607" s="17">
        <v>3172929</v>
      </c>
      <c r="B607" s="91" t="s">
        <v>4167</v>
      </c>
      <c r="C607" s="17">
        <v>5101704</v>
      </c>
      <c r="D607" s="91" t="s">
        <v>417</v>
      </c>
      <c r="E607" s="17" t="s">
        <v>3149</v>
      </c>
    </row>
    <row r="608" spans="1:5" s="4" customFormat="1" ht="30" customHeight="1" x14ac:dyDescent="0.25">
      <c r="A608" s="17" t="s">
        <v>10194</v>
      </c>
      <c r="B608" s="91" t="s">
        <v>4124</v>
      </c>
      <c r="C608" s="17">
        <v>5101704</v>
      </c>
      <c r="D608" s="91" t="s">
        <v>417</v>
      </c>
      <c r="E608" s="17" t="s">
        <v>3149</v>
      </c>
    </row>
    <row r="609" spans="1:5" s="4" customFormat="1" ht="30" customHeight="1" x14ac:dyDescent="0.25">
      <c r="A609" s="17">
        <v>7837720</v>
      </c>
      <c r="B609" s="91" t="s">
        <v>3608</v>
      </c>
      <c r="C609" s="17">
        <v>5101704</v>
      </c>
      <c r="D609" s="91" t="s">
        <v>417</v>
      </c>
      <c r="E609" s="17" t="s">
        <v>3149</v>
      </c>
    </row>
    <row r="610" spans="1:5" s="4" customFormat="1" ht="30" customHeight="1" x14ac:dyDescent="0.25">
      <c r="A610" s="17">
        <v>2472597</v>
      </c>
      <c r="B610" s="91" t="s">
        <v>3604</v>
      </c>
      <c r="C610" s="17">
        <v>5101704</v>
      </c>
      <c r="D610" s="91" t="s">
        <v>417</v>
      </c>
      <c r="E610" s="17" t="s">
        <v>3149</v>
      </c>
    </row>
    <row r="611" spans="1:5" s="4" customFormat="1" ht="30" customHeight="1" x14ac:dyDescent="0.25">
      <c r="A611" s="17">
        <v>2472503</v>
      </c>
      <c r="B611" s="91" t="s">
        <v>6313</v>
      </c>
      <c r="C611" s="17">
        <v>5101704</v>
      </c>
      <c r="D611" s="91" t="s">
        <v>417</v>
      </c>
      <c r="E611" s="17" t="s">
        <v>3149</v>
      </c>
    </row>
    <row r="612" spans="1:5" s="4" customFormat="1" ht="30" customHeight="1" x14ac:dyDescent="0.25">
      <c r="A612" s="17">
        <v>9087095</v>
      </c>
      <c r="B612" s="91" t="s">
        <v>6620</v>
      </c>
      <c r="C612" s="17">
        <v>5101704</v>
      </c>
      <c r="D612" s="91" t="s">
        <v>417</v>
      </c>
      <c r="E612" s="17" t="s">
        <v>3149</v>
      </c>
    </row>
    <row r="613" spans="1:5" s="4" customFormat="1" ht="30" customHeight="1" x14ac:dyDescent="0.25">
      <c r="A613" s="17">
        <v>6997430</v>
      </c>
      <c r="B613" s="91" t="s">
        <v>9043</v>
      </c>
      <c r="C613" s="17">
        <v>5101704</v>
      </c>
      <c r="D613" s="91" t="s">
        <v>417</v>
      </c>
      <c r="E613" s="17" t="s">
        <v>3149</v>
      </c>
    </row>
    <row r="614" spans="1:5" s="4" customFormat="1" ht="30" customHeight="1" x14ac:dyDescent="0.25">
      <c r="A614" s="17">
        <v>4719735</v>
      </c>
      <c r="B614" s="91" t="s">
        <v>5168</v>
      </c>
      <c r="C614" s="17">
        <v>5101704</v>
      </c>
      <c r="D614" s="91" t="s">
        <v>417</v>
      </c>
      <c r="E614" s="17" t="s">
        <v>3149</v>
      </c>
    </row>
    <row r="615" spans="1:5" s="4" customFormat="1" ht="30" customHeight="1" x14ac:dyDescent="0.25">
      <c r="A615" s="17">
        <v>4748646</v>
      </c>
      <c r="B615" s="91" t="s">
        <v>7240</v>
      </c>
      <c r="C615" s="17">
        <v>5101704</v>
      </c>
      <c r="D615" s="91" t="s">
        <v>417</v>
      </c>
      <c r="E615" s="17" t="s">
        <v>3149</v>
      </c>
    </row>
    <row r="616" spans="1:5" s="4" customFormat="1" ht="30" customHeight="1" x14ac:dyDescent="0.25">
      <c r="A616" s="17">
        <v>4833163</v>
      </c>
      <c r="B616" s="91" t="s">
        <v>3563</v>
      </c>
      <c r="C616" s="17">
        <v>5101704</v>
      </c>
      <c r="D616" s="91" t="s">
        <v>417</v>
      </c>
      <c r="E616" s="17" t="s">
        <v>3149</v>
      </c>
    </row>
    <row r="617" spans="1:5" s="4" customFormat="1" ht="30" customHeight="1" x14ac:dyDescent="0.25">
      <c r="A617" s="17" t="s">
        <v>10195</v>
      </c>
      <c r="B617" s="91" t="s">
        <v>9676</v>
      </c>
      <c r="C617" s="17">
        <v>5101704</v>
      </c>
      <c r="D617" s="91" t="s">
        <v>417</v>
      </c>
      <c r="E617" s="17" t="s">
        <v>3149</v>
      </c>
    </row>
    <row r="618" spans="1:5" s="4" customFormat="1" ht="30" customHeight="1" x14ac:dyDescent="0.25">
      <c r="A618" s="17">
        <v>2964759</v>
      </c>
      <c r="B618" s="91" t="s">
        <v>9539</v>
      </c>
      <c r="C618" s="17">
        <v>5101704</v>
      </c>
      <c r="D618" s="91" t="s">
        <v>417</v>
      </c>
      <c r="E618" s="17" t="s">
        <v>3149</v>
      </c>
    </row>
    <row r="619" spans="1:5" s="4" customFormat="1" ht="30" customHeight="1" x14ac:dyDescent="0.25">
      <c r="A619" s="17">
        <v>7965923</v>
      </c>
      <c r="B619" s="91" t="s">
        <v>2252</v>
      </c>
      <c r="C619" s="17">
        <v>5101704</v>
      </c>
      <c r="D619" s="91" t="s">
        <v>417</v>
      </c>
      <c r="E619" s="17" t="s">
        <v>3149</v>
      </c>
    </row>
    <row r="620" spans="1:5" s="4" customFormat="1" ht="30" customHeight="1" x14ac:dyDescent="0.25">
      <c r="A620" s="17">
        <v>9298541</v>
      </c>
      <c r="B620" s="91" t="s">
        <v>2385</v>
      </c>
      <c r="C620" s="17">
        <v>5101704</v>
      </c>
      <c r="D620" s="91" t="s">
        <v>417</v>
      </c>
      <c r="E620" s="17" t="s">
        <v>3149</v>
      </c>
    </row>
    <row r="621" spans="1:5" s="4" customFormat="1" ht="30" customHeight="1" x14ac:dyDescent="0.25">
      <c r="A621" s="17">
        <v>3990311</v>
      </c>
      <c r="B621" s="91" t="s">
        <v>5581</v>
      </c>
      <c r="C621" s="17">
        <v>5101704</v>
      </c>
      <c r="D621" s="91" t="s">
        <v>417</v>
      </c>
      <c r="E621" s="17" t="s">
        <v>3149</v>
      </c>
    </row>
    <row r="622" spans="1:5" s="4" customFormat="1" ht="30" customHeight="1" x14ac:dyDescent="0.25">
      <c r="A622" s="17">
        <v>4054644</v>
      </c>
      <c r="B622" s="91" t="s">
        <v>9520</v>
      </c>
      <c r="C622" s="17">
        <v>5101704</v>
      </c>
      <c r="D622" s="91" t="s">
        <v>417</v>
      </c>
      <c r="E622" s="17" t="s">
        <v>3149</v>
      </c>
    </row>
    <row r="623" spans="1:5" s="4" customFormat="1" ht="30" customHeight="1" x14ac:dyDescent="0.25">
      <c r="A623" s="17">
        <v>3605884</v>
      </c>
      <c r="B623" s="91" t="s">
        <v>8449</v>
      </c>
      <c r="C623" s="17">
        <v>5101704</v>
      </c>
      <c r="D623" s="91" t="s">
        <v>417</v>
      </c>
      <c r="E623" s="17" t="s">
        <v>3149</v>
      </c>
    </row>
    <row r="624" spans="1:5" s="4" customFormat="1" ht="30" customHeight="1" x14ac:dyDescent="0.25">
      <c r="A624" s="17">
        <v>7848390</v>
      </c>
      <c r="B624" s="91" t="s">
        <v>6796</v>
      </c>
      <c r="C624" s="17">
        <v>5101704</v>
      </c>
      <c r="D624" s="91" t="s">
        <v>417</v>
      </c>
      <c r="E624" s="17" t="s">
        <v>3149</v>
      </c>
    </row>
    <row r="625" spans="1:5" s="4" customFormat="1" ht="30" customHeight="1" x14ac:dyDescent="0.25">
      <c r="A625" s="17">
        <v>7496745</v>
      </c>
      <c r="B625" s="91" t="s">
        <v>8614</v>
      </c>
      <c r="C625" s="17">
        <v>5101704</v>
      </c>
      <c r="D625" s="91" t="s">
        <v>417</v>
      </c>
      <c r="E625" s="17" t="s">
        <v>3149</v>
      </c>
    </row>
    <row r="626" spans="1:5" s="4" customFormat="1" ht="30" customHeight="1" x14ac:dyDescent="0.25">
      <c r="A626" s="17">
        <v>2699621</v>
      </c>
      <c r="B626" s="91" t="s">
        <v>7546</v>
      </c>
      <c r="C626" s="17">
        <v>5101704</v>
      </c>
      <c r="D626" s="91" t="s">
        <v>417</v>
      </c>
      <c r="E626" s="17" t="s">
        <v>3149</v>
      </c>
    </row>
    <row r="627" spans="1:5" s="4" customFormat="1" ht="30" customHeight="1" x14ac:dyDescent="0.25">
      <c r="A627" s="17">
        <v>4794133</v>
      </c>
      <c r="B627" s="91" t="s">
        <v>4114</v>
      </c>
      <c r="C627" s="17">
        <v>5101704</v>
      </c>
      <c r="D627" s="91" t="s">
        <v>417</v>
      </c>
      <c r="E627" s="17" t="s">
        <v>3149</v>
      </c>
    </row>
    <row r="628" spans="1:5" s="4" customFormat="1" ht="30" customHeight="1" x14ac:dyDescent="0.25">
      <c r="A628" s="17">
        <v>4168305</v>
      </c>
      <c r="B628" s="91" t="s">
        <v>2867</v>
      </c>
      <c r="C628" s="17">
        <v>5101704</v>
      </c>
      <c r="D628" s="91" t="s">
        <v>417</v>
      </c>
      <c r="E628" s="17" t="s">
        <v>3149</v>
      </c>
    </row>
    <row r="629" spans="1:5" s="4" customFormat="1" ht="30" customHeight="1" x14ac:dyDescent="0.25">
      <c r="A629" s="17">
        <v>9150897</v>
      </c>
      <c r="B629" s="91" t="s">
        <v>2312</v>
      </c>
      <c r="C629" s="17">
        <v>5101704</v>
      </c>
      <c r="D629" s="91" t="s">
        <v>417</v>
      </c>
      <c r="E629" s="17" t="s">
        <v>3149</v>
      </c>
    </row>
    <row r="630" spans="1:5" s="4" customFormat="1" ht="30" customHeight="1" x14ac:dyDescent="0.25">
      <c r="A630" s="17">
        <v>4757408</v>
      </c>
      <c r="B630" s="91" t="s">
        <v>4270</v>
      </c>
      <c r="C630" s="17">
        <v>5101704</v>
      </c>
      <c r="D630" s="91" t="s">
        <v>417</v>
      </c>
      <c r="E630" s="17" t="s">
        <v>3149</v>
      </c>
    </row>
    <row r="631" spans="1:5" s="4" customFormat="1" ht="30" customHeight="1" x14ac:dyDescent="0.25">
      <c r="A631" s="17">
        <v>4713834</v>
      </c>
      <c r="B631" s="91" t="s">
        <v>3396</v>
      </c>
      <c r="C631" s="17">
        <v>5101704</v>
      </c>
      <c r="D631" s="91" t="s">
        <v>417</v>
      </c>
      <c r="E631" s="17" t="s">
        <v>3149</v>
      </c>
    </row>
    <row r="632" spans="1:5" s="4" customFormat="1" ht="30" customHeight="1" x14ac:dyDescent="0.25">
      <c r="A632" s="17" t="s">
        <v>10196</v>
      </c>
      <c r="B632" s="91" t="s">
        <v>7099</v>
      </c>
      <c r="C632" s="17">
        <v>5101704</v>
      </c>
      <c r="D632" s="91" t="s">
        <v>417</v>
      </c>
      <c r="E632" s="17" t="s">
        <v>3149</v>
      </c>
    </row>
    <row r="633" spans="1:5" s="4" customFormat="1" ht="30" customHeight="1" x14ac:dyDescent="0.25">
      <c r="A633" s="17">
        <v>2472600</v>
      </c>
      <c r="B633" s="91" t="s">
        <v>9645</v>
      </c>
      <c r="C633" s="17">
        <v>5101704</v>
      </c>
      <c r="D633" s="91" t="s">
        <v>417</v>
      </c>
      <c r="E633" s="17" t="s">
        <v>3149</v>
      </c>
    </row>
    <row r="634" spans="1:5" s="4" customFormat="1" ht="30" customHeight="1" x14ac:dyDescent="0.25">
      <c r="A634" s="17">
        <v>2472473</v>
      </c>
      <c r="B634" s="91" t="s">
        <v>7455</v>
      </c>
      <c r="C634" s="17">
        <v>5101704</v>
      </c>
      <c r="D634" s="91" t="s">
        <v>417</v>
      </c>
      <c r="E634" s="17" t="s">
        <v>3149</v>
      </c>
    </row>
    <row r="635" spans="1:5" s="4" customFormat="1" ht="30" customHeight="1" x14ac:dyDescent="0.25">
      <c r="A635" s="17">
        <v>7759908</v>
      </c>
      <c r="B635" s="91" t="s">
        <v>5004</v>
      </c>
      <c r="C635" s="17">
        <v>5101704</v>
      </c>
      <c r="D635" s="91" t="s">
        <v>417</v>
      </c>
      <c r="E635" s="17" t="s">
        <v>3149</v>
      </c>
    </row>
    <row r="636" spans="1:5" s="4" customFormat="1" ht="30" customHeight="1" x14ac:dyDescent="0.25">
      <c r="A636" s="17">
        <v>4840771</v>
      </c>
      <c r="B636" s="91" t="s">
        <v>7429</v>
      </c>
      <c r="C636" s="17">
        <v>5101704</v>
      </c>
      <c r="D636" s="91" t="s">
        <v>417</v>
      </c>
      <c r="E636" s="17" t="s">
        <v>3149</v>
      </c>
    </row>
    <row r="637" spans="1:5" s="4" customFormat="1" ht="30" customHeight="1" x14ac:dyDescent="0.25">
      <c r="A637" s="17">
        <v>4256212</v>
      </c>
      <c r="B637" s="91" t="s">
        <v>4888</v>
      </c>
      <c r="C637" s="17">
        <v>5101704</v>
      </c>
      <c r="D637" s="91" t="s">
        <v>417</v>
      </c>
      <c r="E637" s="17" t="s">
        <v>3149</v>
      </c>
    </row>
    <row r="638" spans="1:5" s="4" customFormat="1" ht="30" customHeight="1" x14ac:dyDescent="0.25">
      <c r="A638" s="17">
        <v>6463002</v>
      </c>
      <c r="B638" s="91" t="s">
        <v>5093</v>
      </c>
      <c r="C638" s="17">
        <v>5101704</v>
      </c>
      <c r="D638" s="91" t="s">
        <v>417</v>
      </c>
      <c r="E638" s="17" t="s">
        <v>3149</v>
      </c>
    </row>
    <row r="639" spans="1:5" s="4" customFormat="1" ht="30" customHeight="1" x14ac:dyDescent="0.25">
      <c r="A639" s="17" t="s">
        <v>10197</v>
      </c>
      <c r="B639" s="91" t="s">
        <v>7094</v>
      </c>
      <c r="C639" s="17">
        <v>5101704</v>
      </c>
      <c r="D639" s="91" t="s">
        <v>417</v>
      </c>
      <c r="E639" s="17" t="s">
        <v>3149</v>
      </c>
    </row>
    <row r="640" spans="1:5" s="4" customFormat="1" ht="30" customHeight="1" x14ac:dyDescent="0.25">
      <c r="A640" s="17">
        <v>7478089</v>
      </c>
      <c r="B640" s="91" t="s">
        <v>7323</v>
      </c>
      <c r="C640" s="17">
        <v>5101704</v>
      </c>
      <c r="D640" s="91" t="s">
        <v>417</v>
      </c>
      <c r="E640" s="17" t="s">
        <v>3149</v>
      </c>
    </row>
    <row r="641" spans="1:5" s="4" customFormat="1" ht="30" customHeight="1" x14ac:dyDescent="0.25">
      <c r="A641" s="17">
        <v>9204970</v>
      </c>
      <c r="B641" s="91" t="s">
        <v>623</v>
      </c>
      <c r="C641" s="17">
        <v>5101704</v>
      </c>
      <c r="D641" s="91" t="s">
        <v>417</v>
      </c>
      <c r="E641" s="17" t="s">
        <v>3149</v>
      </c>
    </row>
    <row r="642" spans="1:5" s="4" customFormat="1" ht="30" customHeight="1" x14ac:dyDescent="0.25">
      <c r="A642" s="17">
        <v>6380514</v>
      </c>
      <c r="B642" s="91" t="s">
        <v>7590</v>
      </c>
      <c r="C642" s="17">
        <v>5101704</v>
      </c>
      <c r="D642" s="91" t="s">
        <v>417</v>
      </c>
      <c r="E642" s="17" t="s">
        <v>3149</v>
      </c>
    </row>
    <row r="643" spans="1:5" s="4" customFormat="1" ht="30" customHeight="1" x14ac:dyDescent="0.25">
      <c r="A643" s="17" t="s">
        <v>10198</v>
      </c>
      <c r="B643" s="91" t="s">
        <v>4846</v>
      </c>
      <c r="C643" s="17">
        <v>5101704</v>
      </c>
      <c r="D643" s="91" t="s">
        <v>417</v>
      </c>
      <c r="E643" s="17" t="s">
        <v>3149</v>
      </c>
    </row>
    <row r="644" spans="1:5" s="4" customFormat="1" ht="30" customHeight="1" x14ac:dyDescent="0.25">
      <c r="A644" s="17" t="s">
        <v>10199</v>
      </c>
      <c r="B644" s="91" t="s">
        <v>995</v>
      </c>
      <c r="C644" s="17">
        <v>5101704</v>
      </c>
      <c r="D644" s="91" t="s">
        <v>417</v>
      </c>
      <c r="E644" s="17" t="s">
        <v>3149</v>
      </c>
    </row>
    <row r="645" spans="1:5" s="4" customFormat="1" ht="30" customHeight="1" x14ac:dyDescent="0.25">
      <c r="A645" s="17">
        <v>5990114</v>
      </c>
      <c r="B645" s="91" t="s">
        <v>1780</v>
      </c>
      <c r="C645" s="17">
        <v>5101803</v>
      </c>
      <c r="D645" s="91" t="s">
        <v>4335</v>
      </c>
      <c r="E645" s="17" t="s">
        <v>3149</v>
      </c>
    </row>
    <row r="646" spans="1:5" s="4" customFormat="1" ht="30" customHeight="1" x14ac:dyDescent="0.25">
      <c r="A646" s="17">
        <v>4853539</v>
      </c>
      <c r="B646" s="91" t="s">
        <v>3813</v>
      </c>
      <c r="C646" s="17">
        <v>5101803</v>
      </c>
      <c r="D646" s="91" t="s">
        <v>4335</v>
      </c>
      <c r="E646" s="17" t="s">
        <v>3149</v>
      </c>
    </row>
    <row r="647" spans="1:5" s="4" customFormat="1" ht="30" customHeight="1" x14ac:dyDescent="0.25">
      <c r="A647" s="17">
        <v>9939202</v>
      </c>
      <c r="B647" s="91" t="s">
        <v>2737</v>
      </c>
      <c r="C647" s="17">
        <v>5101803</v>
      </c>
      <c r="D647" s="91" t="s">
        <v>4335</v>
      </c>
      <c r="E647" s="17" t="s">
        <v>3149</v>
      </c>
    </row>
    <row r="648" spans="1:5" s="4" customFormat="1" ht="30" customHeight="1" x14ac:dyDescent="0.25">
      <c r="A648" s="17">
        <v>5972272</v>
      </c>
      <c r="B648" s="91" t="s">
        <v>1778</v>
      </c>
      <c r="C648" s="17">
        <v>5101803</v>
      </c>
      <c r="D648" s="91" t="s">
        <v>4335</v>
      </c>
      <c r="E648" s="17" t="s">
        <v>3149</v>
      </c>
    </row>
    <row r="649" spans="1:5" s="4" customFormat="1" ht="30" customHeight="1" x14ac:dyDescent="0.25">
      <c r="A649" s="17">
        <v>9838481</v>
      </c>
      <c r="B649" s="91" t="s">
        <v>6346</v>
      </c>
      <c r="C649" s="17">
        <v>5101803</v>
      </c>
      <c r="D649" s="91" t="s">
        <v>4335</v>
      </c>
      <c r="E649" s="17" t="s">
        <v>3149</v>
      </c>
    </row>
    <row r="650" spans="1:5" s="4" customFormat="1" ht="30" customHeight="1" x14ac:dyDescent="0.25">
      <c r="A650" s="17">
        <v>5858267</v>
      </c>
      <c r="B650" s="91" t="s">
        <v>1764</v>
      </c>
      <c r="C650" s="17">
        <v>5101803</v>
      </c>
      <c r="D650" s="91" t="s">
        <v>4335</v>
      </c>
      <c r="E650" s="17" t="s">
        <v>3149</v>
      </c>
    </row>
    <row r="651" spans="1:5" s="4" customFormat="1" ht="30" customHeight="1" x14ac:dyDescent="0.25">
      <c r="A651" s="17">
        <v>2822237</v>
      </c>
      <c r="B651" s="91" t="s">
        <v>3616</v>
      </c>
      <c r="C651" s="17">
        <v>5101803</v>
      </c>
      <c r="D651" s="91" t="s">
        <v>4335</v>
      </c>
      <c r="E651" s="17" t="s">
        <v>3149</v>
      </c>
    </row>
    <row r="652" spans="1:5" s="4" customFormat="1" ht="30" customHeight="1" x14ac:dyDescent="0.25">
      <c r="A652" s="17">
        <v>6456952</v>
      </c>
      <c r="B652" s="91" t="s">
        <v>6470</v>
      </c>
      <c r="C652" s="17">
        <v>5101803</v>
      </c>
      <c r="D652" s="91" t="s">
        <v>4335</v>
      </c>
      <c r="E652" s="17" t="s">
        <v>3149</v>
      </c>
    </row>
    <row r="653" spans="1:5" s="4" customFormat="1" ht="30" customHeight="1" x14ac:dyDescent="0.25">
      <c r="A653" s="17">
        <v>9919961</v>
      </c>
      <c r="B653" s="91" t="s">
        <v>6909</v>
      </c>
      <c r="C653" s="17">
        <v>5101803</v>
      </c>
      <c r="D653" s="91" t="s">
        <v>4335</v>
      </c>
      <c r="E653" s="17" t="s">
        <v>3149</v>
      </c>
    </row>
    <row r="654" spans="1:5" s="4" customFormat="1" ht="30" customHeight="1" x14ac:dyDescent="0.25">
      <c r="A654" s="17">
        <v>4705882</v>
      </c>
      <c r="B654" s="91" t="s">
        <v>3466</v>
      </c>
      <c r="C654" s="17">
        <v>5101803</v>
      </c>
      <c r="D654" s="91" t="s">
        <v>4335</v>
      </c>
      <c r="E654" s="17" t="s">
        <v>3149</v>
      </c>
    </row>
    <row r="655" spans="1:5" s="4" customFormat="1" ht="30" customHeight="1" x14ac:dyDescent="0.25">
      <c r="A655" s="17">
        <v>4854500</v>
      </c>
      <c r="B655" s="91" t="s">
        <v>4477</v>
      </c>
      <c r="C655" s="17">
        <v>5101803</v>
      </c>
      <c r="D655" s="91" t="s">
        <v>4335</v>
      </c>
      <c r="E655" s="17" t="s">
        <v>3149</v>
      </c>
    </row>
    <row r="656" spans="1:5" s="4" customFormat="1" ht="30" customHeight="1" x14ac:dyDescent="0.25">
      <c r="A656" s="17" t="s">
        <v>10200</v>
      </c>
      <c r="B656" s="91" t="s">
        <v>8566</v>
      </c>
      <c r="C656" s="17">
        <v>5101803</v>
      </c>
      <c r="D656" s="91" t="s">
        <v>4335</v>
      </c>
      <c r="E656" s="17" t="s">
        <v>3149</v>
      </c>
    </row>
    <row r="657" spans="1:5" s="4" customFormat="1" ht="30" customHeight="1" x14ac:dyDescent="0.25">
      <c r="A657" s="17">
        <v>9722602</v>
      </c>
      <c r="B657" s="91" t="s">
        <v>2600</v>
      </c>
      <c r="C657" s="17">
        <v>5101803</v>
      </c>
      <c r="D657" s="91" t="s">
        <v>4335</v>
      </c>
      <c r="E657" s="17" t="s">
        <v>3149</v>
      </c>
    </row>
    <row r="658" spans="1:5" s="4" customFormat="1" ht="30" customHeight="1" x14ac:dyDescent="0.25">
      <c r="A658" s="17">
        <v>4713060</v>
      </c>
      <c r="B658" s="91" t="s">
        <v>6202</v>
      </c>
      <c r="C658" s="17">
        <v>5101803</v>
      </c>
      <c r="D658" s="91" t="s">
        <v>4335</v>
      </c>
      <c r="E658" s="17" t="s">
        <v>3149</v>
      </c>
    </row>
    <row r="659" spans="1:5" s="4" customFormat="1" ht="30" customHeight="1" x14ac:dyDescent="0.25">
      <c r="A659" s="17">
        <v>7760140</v>
      </c>
      <c r="B659" s="91" t="s">
        <v>5271</v>
      </c>
      <c r="C659" s="17">
        <v>5101803</v>
      </c>
      <c r="D659" s="91" t="s">
        <v>4335</v>
      </c>
      <c r="E659" s="17" t="s">
        <v>3149</v>
      </c>
    </row>
    <row r="660" spans="1:5" s="4" customFormat="1" ht="30" customHeight="1" x14ac:dyDescent="0.25">
      <c r="A660" s="17">
        <v>9207791</v>
      </c>
      <c r="B660" s="91" t="s">
        <v>9886</v>
      </c>
      <c r="C660" s="17">
        <v>5101803</v>
      </c>
      <c r="D660" s="91" t="s">
        <v>4335</v>
      </c>
      <c r="E660" s="17" t="s">
        <v>3149</v>
      </c>
    </row>
    <row r="661" spans="1:5" s="4" customFormat="1" ht="30" customHeight="1" x14ac:dyDescent="0.25">
      <c r="A661" s="17">
        <v>9160388</v>
      </c>
      <c r="B661" s="91" t="s">
        <v>6948</v>
      </c>
      <c r="C661" s="17">
        <v>5101803</v>
      </c>
      <c r="D661" s="91" t="s">
        <v>4335</v>
      </c>
      <c r="E661" s="17" t="s">
        <v>3149</v>
      </c>
    </row>
    <row r="662" spans="1:5" s="4" customFormat="1" ht="30" customHeight="1" x14ac:dyDescent="0.25">
      <c r="A662" s="17">
        <v>2859971</v>
      </c>
      <c r="B662" s="91" t="s">
        <v>1149</v>
      </c>
      <c r="C662" s="17">
        <v>5101803</v>
      </c>
      <c r="D662" s="91" t="s">
        <v>4335</v>
      </c>
      <c r="E662" s="17" t="s">
        <v>3149</v>
      </c>
    </row>
    <row r="663" spans="1:5" s="4" customFormat="1" ht="30" customHeight="1" x14ac:dyDescent="0.25">
      <c r="A663" s="17">
        <v>7805683</v>
      </c>
      <c r="B663" s="91" t="s">
        <v>5664</v>
      </c>
      <c r="C663" s="17">
        <v>5101803</v>
      </c>
      <c r="D663" s="91" t="s">
        <v>4335</v>
      </c>
      <c r="E663" s="17" t="s">
        <v>3149</v>
      </c>
    </row>
    <row r="664" spans="1:5" s="4" customFormat="1" ht="30" customHeight="1" x14ac:dyDescent="0.25">
      <c r="A664" s="17">
        <v>4438604</v>
      </c>
      <c r="B664" s="91" t="s">
        <v>4116</v>
      </c>
      <c r="C664" s="17">
        <v>5101803</v>
      </c>
      <c r="D664" s="91" t="s">
        <v>4335</v>
      </c>
      <c r="E664" s="17" t="s">
        <v>3149</v>
      </c>
    </row>
    <row r="665" spans="1:5" s="4" customFormat="1" ht="30" customHeight="1" x14ac:dyDescent="0.25">
      <c r="A665" s="17">
        <v>2795442</v>
      </c>
      <c r="B665" s="91" t="s">
        <v>9825</v>
      </c>
      <c r="C665" s="17">
        <v>5101803</v>
      </c>
      <c r="D665" s="91" t="s">
        <v>4335</v>
      </c>
      <c r="E665" s="17" t="s">
        <v>3149</v>
      </c>
    </row>
    <row r="666" spans="1:5" s="4" customFormat="1" ht="30" customHeight="1" x14ac:dyDescent="0.25">
      <c r="A666" s="17">
        <v>2395738</v>
      </c>
      <c r="B666" s="91" t="s">
        <v>8887</v>
      </c>
      <c r="C666" s="17">
        <v>5101803</v>
      </c>
      <c r="D666" s="91" t="s">
        <v>4335</v>
      </c>
      <c r="E666" s="17" t="s">
        <v>3149</v>
      </c>
    </row>
    <row r="667" spans="1:5" s="4" customFormat="1" ht="30" customHeight="1" x14ac:dyDescent="0.25">
      <c r="A667" s="17">
        <v>2819635</v>
      </c>
      <c r="B667" s="91" t="s">
        <v>1129</v>
      </c>
      <c r="C667" s="17">
        <v>5101803</v>
      </c>
      <c r="D667" s="91" t="s">
        <v>4335</v>
      </c>
      <c r="E667" s="17" t="s">
        <v>3149</v>
      </c>
    </row>
    <row r="668" spans="1:5" s="4" customFormat="1" ht="30" customHeight="1" x14ac:dyDescent="0.25">
      <c r="A668" s="17">
        <v>2395789</v>
      </c>
      <c r="B668" s="91" t="s">
        <v>8116</v>
      </c>
      <c r="C668" s="17">
        <v>5101803</v>
      </c>
      <c r="D668" s="91" t="s">
        <v>4335</v>
      </c>
      <c r="E668" s="17" t="s">
        <v>3149</v>
      </c>
    </row>
    <row r="669" spans="1:5" s="4" customFormat="1" ht="30" customHeight="1" x14ac:dyDescent="0.25">
      <c r="A669" s="17">
        <v>9263489</v>
      </c>
      <c r="B669" s="91" t="s">
        <v>8066</v>
      </c>
      <c r="C669" s="17">
        <v>5101803</v>
      </c>
      <c r="D669" s="91" t="s">
        <v>4335</v>
      </c>
      <c r="E669" s="17" t="s">
        <v>3149</v>
      </c>
    </row>
    <row r="670" spans="1:5" s="4" customFormat="1" ht="30" customHeight="1" x14ac:dyDescent="0.25">
      <c r="A670" s="17">
        <v>2395762</v>
      </c>
      <c r="B670" s="91" t="s">
        <v>5795</v>
      </c>
      <c r="C670" s="17">
        <v>5101803</v>
      </c>
      <c r="D670" s="91" t="s">
        <v>4335</v>
      </c>
      <c r="E670" s="17" t="s">
        <v>3149</v>
      </c>
    </row>
    <row r="671" spans="1:5" s="4" customFormat="1" ht="30" customHeight="1" x14ac:dyDescent="0.25">
      <c r="A671" s="17">
        <v>9551468</v>
      </c>
      <c r="B671" s="91" t="s">
        <v>7752</v>
      </c>
      <c r="C671" s="17">
        <v>5101803</v>
      </c>
      <c r="D671" s="91" t="s">
        <v>4335</v>
      </c>
      <c r="E671" s="17" t="s">
        <v>3149</v>
      </c>
    </row>
    <row r="672" spans="1:5" s="4" customFormat="1" ht="30" customHeight="1" x14ac:dyDescent="0.25">
      <c r="A672" s="17">
        <v>2395711</v>
      </c>
      <c r="B672" s="91" t="s">
        <v>4798</v>
      </c>
      <c r="C672" s="17">
        <v>5101803</v>
      </c>
      <c r="D672" s="91" t="s">
        <v>4335</v>
      </c>
      <c r="E672" s="17" t="s">
        <v>3149</v>
      </c>
    </row>
    <row r="673" spans="1:5" s="4" customFormat="1" ht="30" customHeight="1" x14ac:dyDescent="0.25">
      <c r="A673" s="17">
        <v>2395649</v>
      </c>
      <c r="B673" s="91" t="s">
        <v>6768</v>
      </c>
      <c r="C673" s="17">
        <v>5101803</v>
      </c>
      <c r="D673" s="91" t="s">
        <v>4335</v>
      </c>
      <c r="E673" s="17" t="s">
        <v>3149</v>
      </c>
    </row>
    <row r="674" spans="1:5" s="4" customFormat="1" ht="30" customHeight="1" x14ac:dyDescent="0.25">
      <c r="A674" s="17">
        <v>2395657</v>
      </c>
      <c r="B674" s="91" t="s">
        <v>8717</v>
      </c>
      <c r="C674" s="17">
        <v>5101803</v>
      </c>
      <c r="D674" s="91" t="s">
        <v>4335</v>
      </c>
      <c r="E674" s="17" t="s">
        <v>3149</v>
      </c>
    </row>
    <row r="675" spans="1:5" s="4" customFormat="1" ht="30" customHeight="1" x14ac:dyDescent="0.25">
      <c r="A675" s="17">
        <v>2395673</v>
      </c>
      <c r="B675" s="91" t="s">
        <v>9781</v>
      </c>
      <c r="C675" s="17">
        <v>5101803</v>
      </c>
      <c r="D675" s="91" t="s">
        <v>4335</v>
      </c>
      <c r="E675" s="17" t="s">
        <v>3149</v>
      </c>
    </row>
    <row r="676" spans="1:5" s="4" customFormat="1" ht="30" customHeight="1" x14ac:dyDescent="0.25">
      <c r="A676" s="17" t="s">
        <v>10201</v>
      </c>
      <c r="B676" s="91" t="s">
        <v>5999</v>
      </c>
      <c r="C676" s="17">
        <v>5101803</v>
      </c>
      <c r="D676" s="91" t="s">
        <v>4335</v>
      </c>
      <c r="E676" s="17" t="s">
        <v>3149</v>
      </c>
    </row>
    <row r="677" spans="1:5" s="4" customFormat="1" ht="30" customHeight="1" x14ac:dyDescent="0.25">
      <c r="A677" s="17">
        <v>7000081</v>
      </c>
      <c r="B677" s="91" t="s">
        <v>2047</v>
      </c>
      <c r="C677" s="17">
        <v>5101803</v>
      </c>
      <c r="D677" s="91" t="s">
        <v>4335</v>
      </c>
      <c r="E677" s="17" t="s">
        <v>3149</v>
      </c>
    </row>
    <row r="678" spans="1:5" s="4" customFormat="1" ht="30" customHeight="1" x14ac:dyDescent="0.25">
      <c r="A678" s="17">
        <v>9588302</v>
      </c>
      <c r="B678" s="91" t="s">
        <v>7051</v>
      </c>
      <c r="C678" s="17">
        <v>5101803</v>
      </c>
      <c r="D678" s="91" t="s">
        <v>4335</v>
      </c>
      <c r="E678" s="17" t="s">
        <v>3149</v>
      </c>
    </row>
    <row r="679" spans="1:5" s="4" customFormat="1" ht="30" customHeight="1" x14ac:dyDescent="0.25">
      <c r="A679" s="17" t="s">
        <v>10202</v>
      </c>
      <c r="B679" s="91" t="s">
        <v>770</v>
      </c>
      <c r="C679" s="17">
        <v>5101803</v>
      </c>
      <c r="D679" s="91" t="s">
        <v>4335</v>
      </c>
      <c r="E679" s="17" t="s">
        <v>3149</v>
      </c>
    </row>
    <row r="680" spans="1:5" s="4" customFormat="1" ht="30" customHeight="1" x14ac:dyDescent="0.25">
      <c r="A680" s="17">
        <v>5970067</v>
      </c>
      <c r="B680" s="91" t="s">
        <v>1776</v>
      </c>
      <c r="C680" s="17">
        <v>5101803</v>
      </c>
      <c r="D680" s="91" t="s">
        <v>4335</v>
      </c>
      <c r="E680" s="17" t="s">
        <v>3149</v>
      </c>
    </row>
    <row r="681" spans="1:5" s="4" customFormat="1" ht="30" customHeight="1" x14ac:dyDescent="0.25">
      <c r="A681" s="17">
        <v>4074718</v>
      </c>
      <c r="B681" s="91" t="s">
        <v>1435</v>
      </c>
      <c r="C681" s="17">
        <v>5101803</v>
      </c>
      <c r="D681" s="91" t="s">
        <v>4335</v>
      </c>
      <c r="E681" s="17" t="s">
        <v>3149</v>
      </c>
    </row>
    <row r="682" spans="1:5" s="4" customFormat="1" ht="30" customHeight="1" x14ac:dyDescent="0.25">
      <c r="A682" s="17">
        <v>9882553</v>
      </c>
      <c r="B682" s="91" t="s">
        <v>7136</v>
      </c>
      <c r="C682" s="17">
        <v>5101803</v>
      </c>
      <c r="D682" s="91" t="s">
        <v>4335</v>
      </c>
      <c r="E682" s="17" t="s">
        <v>3149</v>
      </c>
    </row>
    <row r="683" spans="1:5" s="4" customFormat="1" ht="30" customHeight="1" x14ac:dyDescent="0.25">
      <c r="A683" s="17">
        <v>9723579</v>
      </c>
      <c r="B683" s="91" t="s">
        <v>5142</v>
      </c>
      <c r="C683" s="17">
        <v>5101803</v>
      </c>
      <c r="D683" s="91" t="s">
        <v>4335</v>
      </c>
      <c r="E683" s="17" t="s">
        <v>3149</v>
      </c>
    </row>
    <row r="684" spans="1:5" s="4" customFormat="1" ht="30" customHeight="1" x14ac:dyDescent="0.25">
      <c r="A684" s="17">
        <v>2819694</v>
      </c>
      <c r="B684" s="91" t="s">
        <v>5319</v>
      </c>
      <c r="C684" s="17">
        <v>5101803</v>
      </c>
      <c r="D684" s="91" t="s">
        <v>4335</v>
      </c>
      <c r="E684" s="17" t="s">
        <v>3149</v>
      </c>
    </row>
    <row r="685" spans="1:5" s="4" customFormat="1" ht="30" customHeight="1" x14ac:dyDescent="0.25">
      <c r="A685" s="17">
        <v>7425163</v>
      </c>
      <c r="B685" s="91" t="s">
        <v>7637</v>
      </c>
      <c r="C685" s="17">
        <v>5101803</v>
      </c>
      <c r="D685" s="91" t="s">
        <v>4335</v>
      </c>
      <c r="E685" s="17" t="s">
        <v>3149</v>
      </c>
    </row>
    <row r="686" spans="1:5" s="4" customFormat="1" ht="30" customHeight="1" x14ac:dyDescent="0.25">
      <c r="A686" s="17">
        <v>9785418</v>
      </c>
      <c r="B686" s="91" t="s">
        <v>6805</v>
      </c>
      <c r="C686" s="17">
        <v>5101803</v>
      </c>
      <c r="D686" s="91" t="s">
        <v>4335</v>
      </c>
      <c r="E686" s="17" t="s">
        <v>3149</v>
      </c>
    </row>
    <row r="687" spans="1:5" s="4" customFormat="1" ht="30" customHeight="1" x14ac:dyDescent="0.25">
      <c r="A687" s="17">
        <v>9899979</v>
      </c>
      <c r="B687" s="91" t="s">
        <v>6237</v>
      </c>
      <c r="C687" s="17">
        <v>5101803</v>
      </c>
      <c r="D687" s="91" t="s">
        <v>4335</v>
      </c>
      <c r="E687" s="17" t="s">
        <v>3149</v>
      </c>
    </row>
    <row r="688" spans="1:5" s="4" customFormat="1" ht="30" customHeight="1" x14ac:dyDescent="0.25">
      <c r="A688" s="17">
        <v>4186206</v>
      </c>
      <c r="B688" s="91" t="s">
        <v>7440</v>
      </c>
      <c r="C688" s="17">
        <v>5101803</v>
      </c>
      <c r="D688" s="91" t="s">
        <v>4335</v>
      </c>
      <c r="E688" s="17" t="s">
        <v>3149</v>
      </c>
    </row>
    <row r="689" spans="1:5" s="4" customFormat="1" ht="30" customHeight="1" x14ac:dyDescent="0.25">
      <c r="A689" s="17">
        <v>4010302</v>
      </c>
      <c r="B689" s="91" t="s">
        <v>5747</v>
      </c>
      <c r="C689" s="17">
        <v>5101803</v>
      </c>
      <c r="D689" s="91" t="s">
        <v>4335</v>
      </c>
      <c r="E689" s="17" t="s">
        <v>3149</v>
      </c>
    </row>
    <row r="690" spans="1:5" s="4" customFormat="1" ht="30" customHeight="1" x14ac:dyDescent="0.25">
      <c r="A690" s="17">
        <v>4791754</v>
      </c>
      <c r="B690" s="91" t="s">
        <v>9418</v>
      </c>
      <c r="C690" s="17">
        <v>5101803</v>
      </c>
      <c r="D690" s="91" t="s">
        <v>4335</v>
      </c>
      <c r="E690" s="17" t="s">
        <v>3149</v>
      </c>
    </row>
    <row r="691" spans="1:5" s="4" customFormat="1" ht="30" customHeight="1" x14ac:dyDescent="0.25">
      <c r="A691" s="17">
        <v>5970326</v>
      </c>
      <c r="B691" s="91" t="s">
        <v>9489</v>
      </c>
      <c r="C691" s="17">
        <v>5101803</v>
      </c>
      <c r="D691" s="91" t="s">
        <v>4335</v>
      </c>
      <c r="E691" s="17" t="s">
        <v>3149</v>
      </c>
    </row>
    <row r="692" spans="1:5" s="4" customFormat="1" ht="30" customHeight="1" x14ac:dyDescent="0.25">
      <c r="A692" s="17" t="s">
        <v>10203</v>
      </c>
      <c r="B692" s="91" t="s">
        <v>6704</v>
      </c>
      <c r="C692" s="17">
        <v>5101803</v>
      </c>
      <c r="D692" s="91" t="s">
        <v>4335</v>
      </c>
      <c r="E692" s="17" t="s">
        <v>3149</v>
      </c>
    </row>
    <row r="693" spans="1:5" s="4" customFormat="1" ht="30" customHeight="1" x14ac:dyDescent="0.25">
      <c r="A693" s="17">
        <v>4779568</v>
      </c>
      <c r="B693" s="91" t="s">
        <v>8680</v>
      </c>
      <c r="C693" s="17">
        <v>5101803</v>
      </c>
      <c r="D693" s="91" t="s">
        <v>4335</v>
      </c>
      <c r="E693" s="17" t="s">
        <v>3149</v>
      </c>
    </row>
    <row r="694" spans="1:5" s="4" customFormat="1" ht="30" customHeight="1" x14ac:dyDescent="0.25">
      <c r="A694" s="17">
        <v>6043844</v>
      </c>
      <c r="B694" s="91" t="s">
        <v>9105</v>
      </c>
      <c r="C694" s="17">
        <v>5101803</v>
      </c>
      <c r="D694" s="91" t="s">
        <v>4335</v>
      </c>
      <c r="E694" s="17" t="s">
        <v>3149</v>
      </c>
    </row>
    <row r="695" spans="1:5" s="4" customFormat="1" ht="30" customHeight="1" x14ac:dyDescent="0.25">
      <c r="A695" s="17">
        <v>9429921</v>
      </c>
      <c r="B695" s="91" t="s">
        <v>4707</v>
      </c>
      <c r="C695" s="17">
        <v>5101803</v>
      </c>
      <c r="D695" s="91" t="s">
        <v>4335</v>
      </c>
      <c r="E695" s="17" t="s">
        <v>3149</v>
      </c>
    </row>
    <row r="696" spans="1:5" s="4" customFormat="1" ht="30" customHeight="1" x14ac:dyDescent="0.25">
      <c r="A696" s="17">
        <v>3797309</v>
      </c>
      <c r="B696" s="91" t="s">
        <v>6301</v>
      </c>
      <c r="C696" s="17">
        <v>5101803</v>
      </c>
      <c r="D696" s="91" t="s">
        <v>4335</v>
      </c>
      <c r="E696" s="17" t="s">
        <v>3149</v>
      </c>
    </row>
    <row r="697" spans="1:5" s="4" customFormat="1" ht="30" customHeight="1" x14ac:dyDescent="0.25">
      <c r="A697" s="17">
        <v>2819643</v>
      </c>
      <c r="B697" s="91" t="s">
        <v>6417</v>
      </c>
      <c r="C697" s="17">
        <v>5101803</v>
      </c>
      <c r="D697" s="91" t="s">
        <v>4335</v>
      </c>
      <c r="E697" s="17" t="s">
        <v>3149</v>
      </c>
    </row>
    <row r="698" spans="1:5" s="4" customFormat="1" ht="30" customHeight="1" x14ac:dyDescent="0.25">
      <c r="A698" s="17">
        <v>7142404</v>
      </c>
      <c r="B698" s="91" t="s">
        <v>6417</v>
      </c>
      <c r="C698" s="17">
        <v>5101803</v>
      </c>
      <c r="D698" s="91" t="s">
        <v>4335</v>
      </c>
      <c r="E698" s="17" t="s">
        <v>3149</v>
      </c>
    </row>
    <row r="699" spans="1:5" s="4" customFormat="1" ht="30" customHeight="1" x14ac:dyDescent="0.25">
      <c r="A699" s="17">
        <v>9338225</v>
      </c>
      <c r="B699" s="91" t="s">
        <v>6907</v>
      </c>
      <c r="C699" s="17">
        <v>5101803</v>
      </c>
      <c r="D699" s="91" t="s">
        <v>4335</v>
      </c>
      <c r="E699" s="17" t="s">
        <v>3149</v>
      </c>
    </row>
    <row r="700" spans="1:5" s="4" customFormat="1" ht="30" customHeight="1" x14ac:dyDescent="0.25">
      <c r="A700" s="17">
        <v>5864844</v>
      </c>
      <c r="B700" s="91" t="s">
        <v>5131</v>
      </c>
      <c r="C700" s="17">
        <v>5101803</v>
      </c>
      <c r="D700" s="91" t="s">
        <v>4335</v>
      </c>
      <c r="E700" s="17" t="s">
        <v>3149</v>
      </c>
    </row>
    <row r="701" spans="1:5" s="4" customFormat="1" ht="30" customHeight="1" x14ac:dyDescent="0.25">
      <c r="A701" s="17">
        <v>9160523</v>
      </c>
      <c r="B701" s="91" t="s">
        <v>10104</v>
      </c>
      <c r="C701" s="17">
        <v>5101803</v>
      </c>
      <c r="D701" s="91" t="s">
        <v>4335</v>
      </c>
      <c r="E701" s="17" t="s">
        <v>3149</v>
      </c>
    </row>
    <row r="702" spans="1:5" s="4" customFormat="1" ht="30" customHeight="1" x14ac:dyDescent="0.25">
      <c r="A702" s="17">
        <v>7606494</v>
      </c>
      <c r="B702" s="91" t="s">
        <v>6079</v>
      </c>
      <c r="C702" s="17">
        <v>5101803</v>
      </c>
      <c r="D702" s="91" t="s">
        <v>4335</v>
      </c>
      <c r="E702" s="17" t="s">
        <v>3149</v>
      </c>
    </row>
    <row r="703" spans="1:5" s="4" customFormat="1" ht="30" customHeight="1" x14ac:dyDescent="0.25">
      <c r="A703" s="17">
        <v>4150783</v>
      </c>
      <c r="B703" s="91" t="s">
        <v>7939</v>
      </c>
      <c r="C703" s="17">
        <v>5101803</v>
      </c>
      <c r="D703" s="91" t="s">
        <v>4335</v>
      </c>
      <c r="E703" s="17" t="s">
        <v>3149</v>
      </c>
    </row>
    <row r="704" spans="1:5" s="4" customFormat="1" ht="30" customHeight="1" x14ac:dyDescent="0.25">
      <c r="A704" s="17">
        <v>3934527</v>
      </c>
      <c r="B704" s="91" t="s">
        <v>6641</v>
      </c>
      <c r="C704" s="17">
        <v>5101803</v>
      </c>
      <c r="D704" s="91" t="s">
        <v>4335</v>
      </c>
      <c r="E704" s="17" t="s">
        <v>3149</v>
      </c>
    </row>
    <row r="705" spans="1:5" s="4" customFormat="1" ht="30" customHeight="1" x14ac:dyDescent="0.25">
      <c r="A705" s="17">
        <v>5383978</v>
      </c>
      <c r="B705" s="91" t="s">
        <v>6641</v>
      </c>
      <c r="C705" s="17">
        <v>5101803</v>
      </c>
      <c r="D705" s="91" t="s">
        <v>4335</v>
      </c>
      <c r="E705" s="17" t="s">
        <v>3149</v>
      </c>
    </row>
    <row r="706" spans="1:5" s="4" customFormat="1" ht="30" customHeight="1" x14ac:dyDescent="0.25">
      <c r="A706" s="17">
        <v>3225216</v>
      </c>
      <c r="B706" s="91" t="s">
        <v>4632</v>
      </c>
      <c r="C706" s="17">
        <v>5101803</v>
      </c>
      <c r="D706" s="91" t="s">
        <v>4335</v>
      </c>
      <c r="E706" s="17" t="s">
        <v>3149</v>
      </c>
    </row>
    <row r="707" spans="1:5" s="4" customFormat="1" ht="30" customHeight="1" x14ac:dyDescent="0.25">
      <c r="A707" s="17">
        <v>9372342</v>
      </c>
      <c r="B707" s="91" t="s">
        <v>5359</v>
      </c>
      <c r="C707" s="17">
        <v>5101803</v>
      </c>
      <c r="D707" s="91" t="s">
        <v>4335</v>
      </c>
      <c r="E707" s="17" t="s">
        <v>3149</v>
      </c>
    </row>
    <row r="708" spans="1:5" s="4" customFormat="1" ht="30" customHeight="1" x14ac:dyDescent="0.25">
      <c r="A708" s="17">
        <v>6044476</v>
      </c>
      <c r="B708" s="91" t="s">
        <v>5000</v>
      </c>
      <c r="C708" s="17">
        <v>5101803</v>
      </c>
      <c r="D708" s="91" t="s">
        <v>4335</v>
      </c>
      <c r="E708" s="17" t="s">
        <v>3149</v>
      </c>
    </row>
    <row r="709" spans="1:5" s="4" customFormat="1" ht="30" customHeight="1" x14ac:dyDescent="0.25">
      <c r="A709" s="17">
        <v>7271719</v>
      </c>
      <c r="B709" s="91" t="s">
        <v>7783</v>
      </c>
      <c r="C709" s="17">
        <v>5101803</v>
      </c>
      <c r="D709" s="91" t="s">
        <v>4335</v>
      </c>
      <c r="E709" s="17" t="s">
        <v>3149</v>
      </c>
    </row>
    <row r="710" spans="1:5" s="4" customFormat="1" ht="30" customHeight="1" x14ac:dyDescent="0.25">
      <c r="A710" s="17">
        <v>4748980</v>
      </c>
      <c r="B710" s="91" t="s">
        <v>8684</v>
      </c>
      <c r="C710" s="17">
        <v>5101803</v>
      </c>
      <c r="D710" s="91" t="s">
        <v>4335</v>
      </c>
      <c r="E710" s="17" t="s">
        <v>3149</v>
      </c>
    </row>
    <row r="711" spans="1:5" s="4" customFormat="1" ht="30" customHeight="1" x14ac:dyDescent="0.25">
      <c r="A711" s="17">
        <v>2819678</v>
      </c>
      <c r="B711" s="91" t="s">
        <v>1130</v>
      </c>
      <c r="C711" s="17">
        <v>5101803</v>
      </c>
      <c r="D711" s="91" t="s">
        <v>4335</v>
      </c>
      <c r="E711" s="17" t="s">
        <v>3149</v>
      </c>
    </row>
    <row r="712" spans="1:5" s="4" customFormat="1" ht="30" customHeight="1" x14ac:dyDescent="0.25">
      <c r="A712" s="17">
        <v>3872351</v>
      </c>
      <c r="B712" s="91" t="s">
        <v>6143</v>
      </c>
      <c r="C712" s="17">
        <v>5101803</v>
      </c>
      <c r="D712" s="91" t="s">
        <v>4335</v>
      </c>
      <c r="E712" s="17" t="s">
        <v>3149</v>
      </c>
    </row>
    <row r="713" spans="1:5" s="4" customFormat="1" ht="30" customHeight="1" x14ac:dyDescent="0.25">
      <c r="A713" s="17">
        <v>7717210</v>
      </c>
      <c r="B713" s="91" t="s">
        <v>2180</v>
      </c>
      <c r="C713" s="17">
        <v>5101803</v>
      </c>
      <c r="D713" s="91" t="s">
        <v>4335</v>
      </c>
      <c r="E713" s="17" t="s">
        <v>3149</v>
      </c>
    </row>
    <row r="714" spans="1:5" s="4" customFormat="1" ht="30" customHeight="1" x14ac:dyDescent="0.25">
      <c r="A714" s="17">
        <v>5975913</v>
      </c>
      <c r="B714" s="91" t="s">
        <v>9506</v>
      </c>
      <c r="C714" s="17">
        <v>5101803</v>
      </c>
      <c r="D714" s="91" t="s">
        <v>4335</v>
      </c>
      <c r="E714" s="17" t="s">
        <v>3149</v>
      </c>
    </row>
    <row r="715" spans="1:5" s="4" customFormat="1" ht="30" customHeight="1" x14ac:dyDescent="0.25">
      <c r="A715" s="17">
        <v>6811205</v>
      </c>
      <c r="B715" s="91" t="s">
        <v>7725</v>
      </c>
      <c r="C715" s="17">
        <v>5101803</v>
      </c>
      <c r="D715" s="91" t="s">
        <v>4335</v>
      </c>
      <c r="E715" s="17" t="s">
        <v>3149</v>
      </c>
    </row>
    <row r="716" spans="1:5" s="4" customFormat="1" ht="30" customHeight="1" x14ac:dyDescent="0.25">
      <c r="A716" s="17">
        <v>4487192</v>
      </c>
      <c r="B716" s="91" t="s">
        <v>4515</v>
      </c>
      <c r="C716" s="17">
        <v>5101803</v>
      </c>
      <c r="D716" s="91" t="s">
        <v>4335</v>
      </c>
      <c r="E716" s="17" t="s">
        <v>3149</v>
      </c>
    </row>
    <row r="717" spans="1:5" s="4" customFormat="1" ht="30" customHeight="1" x14ac:dyDescent="0.25">
      <c r="A717" s="17">
        <v>5990122</v>
      </c>
      <c r="B717" s="91" t="s">
        <v>9766</v>
      </c>
      <c r="C717" s="17">
        <v>5101803</v>
      </c>
      <c r="D717" s="91" t="s">
        <v>4335</v>
      </c>
      <c r="E717" s="17" t="s">
        <v>3149</v>
      </c>
    </row>
    <row r="718" spans="1:5" s="4" customFormat="1" ht="30" customHeight="1" x14ac:dyDescent="0.25">
      <c r="A718" s="17">
        <v>3407969</v>
      </c>
      <c r="B718" s="91" t="s">
        <v>7599</v>
      </c>
      <c r="C718" s="17">
        <v>5101803</v>
      </c>
      <c r="D718" s="91" t="s">
        <v>4335</v>
      </c>
      <c r="E718" s="17" t="s">
        <v>3149</v>
      </c>
    </row>
    <row r="719" spans="1:5" s="4" customFormat="1" ht="30" customHeight="1" x14ac:dyDescent="0.25">
      <c r="A719" s="17">
        <v>4185358</v>
      </c>
      <c r="B719" s="91" t="s">
        <v>7128</v>
      </c>
      <c r="C719" s="17">
        <v>5101803</v>
      </c>
      <c r="D719" s="91" t="s">
        <v>4335</v>
      </c>
      <c r="E719" s="17" t="s">
        <v>3149</v>
      </c>
    </row>
    <row r="720" spans="1:5" s="4" customFormat="1" ht="30" customHeight="1" x14ac:dyDescent="0.25">
      <c r="A720" s="17">
        <v>9394184</v>
      </c>
      <c r="B720" s="91" t="s">
        <v>2430</v>
      </c>
      <c r="C720" s="17">
        <v>5101803</v>
      </c>
      <c r="D720" s="91" t="s">
        <v>4335</v>
      </c>
      <c r="E720" s="17" t="s">
        <v>3149</v>
      </c>
    </row>
    <row r="721" spans="1:5" s="4" customFormat="1" ht="30" customHeight="1" x14ac:dyDescent="0.25">
      <c r="A721" s="17">
        <v>9393498</v>
      </c>
      <c r="B721" s="91" t="s">
        <v>2428</v>
      </c>
      <c r="C721" s="17">
        <v>5101803</v>
      </c>
      <c r="D721" s="91" t="s">
        <v>4335</v>
      </c>
      <c r="E721" s="17" t="s">
        <v>3149</v>
      </c>
    </row>
    <row r="722" spans="1:5" s="4" customFormat="1" ht="30" customHeight="1" x14ac:dyDescent="0.25">
      <c r="A722" s="17">
        <v>9653627</v>
      </c>
      <c r="B722" s="91" t="s">
        <v>2562</v>
      </c>
      <c r="C722" s="17">
        <v>5101803</v>
      </c>
      <c r="D722" s="91" t="s">
        <v>4335</v>
      </c>
      <c r="E722" s="17" t="s">
        <v>3149</v>
      </c>
    </row>
    <row r="723" spans="1:5" s="4" customFormat="1" ht="30" customHeight="1" x14ac:dyDescent="0.25">
      <c r="A723" s="17">
        <v>9385991</v>
      </c>
      <c r="B723" s="91" t="s">
        <v>2421</v>
      </c>
      <c r="C723" s="17">
        <v>5101803</v>
      </c>
      <c r="D723" s="91" t="s">
        <v>4335</v>
      </c>
      <c r="E723" s="17" t="s">
        <v>3149</v>
      </c>
    </row>
    <row r="724" spans="1:5" s="4" customFormat="1" ht="30" customHeight="1" x14ac:dyDescent="0.25">
      <c r="A724" s="17" t="s">
        <v>10204</v>
      </c>
      <c r="B724" s="91" t="s">
        <v>866</v>
      </c>
      <c r="C724" s="17">
        <v>5101803</v>
      </c>
      <c r="D724" s="91" t="s">
        <v>4335</v>
      </c>
      <c r="E724" s="17" t="s">
        <v>3149</v>
      </c>
    </row>
    <row r="725" spans="1:5" s="4" customFormat="1" ht="30" customHeight="1" x14ac:dyDescent="0.25">
      <c r="A725" s="17">
        <v>9386106</v>
      </c>
      <c r="B725" s="91" t="s">
        <v>2422</v>
      </c>
      <c r="C725" s="17">
        <v>5101803</v>
      </c>
      <c r="D725" s="91" t="s">
        <v>4335</v>
      </c>
      <c r="E725" s="17" t="s">
        <v>3149</v>
      </c>
    </row>
    <row r="726" spans="1:5" s="4" customFormat="1" ht="30" customHeight="1" x14ac:dyDescent="0.25">
      <c r="A726" s="17">
        <v>9394028</v>
      </c>
      <c r="B726" s="91" t="s">
        <v>2429</v>
      </c>
      <c r="C726" s="17">
        <v>5101803</v>
      </c>
      <c r="D726" s="91" t="s">
        <v>4335</v>
      </c>
      <c r="E726" s="17" t="s">
        <v>3149</v>
      </c>
    </row>
    <row r="727" spans="1:5" s="4" customFormat="1" ht="30" customHeight="1" x14ac:dyDescent="0.25">
      <c r="A727" s="17">
        <v>9653538</v>
      </c>
      <c r="B727" s="91" t="s">
        <v>2560</v>
      </c>
      <c r="C727" s="17">
        <v>5101803</v>
      </c>
      <c r="D727" s="91" t="s">
        <v>4335</v>
      </c>
      <c r="E727" s="17" t="s">
        <v>3149</v>
      </c>
    </row>
    <row r="728" spans="1:5" s="4" customFormat="1" ht="30" customHeight="1" x14ac:dyDescent="0.25">
      <c r="A728" s="17">
        <v>9653570</v>
      </c>
      <c r="B728" s="91" t="s">
        <v>2561</v>
      </c>
      <c r="C728" s="17">
        <v>5101803</v>
      </c>
      <c r="D728" s="91" t="s">
        <v>4335</v>
      </c>
      <c r="E728" s="17" t="s">
        <v>3149</v>
      </c>
    </row>
    <row r="729" spans="1:5" s="4" customFormat="1" ht="30" customHeight="1" x14ac:dyDescent="0.25">
      <c r="A729" s="17">
        <v>9644326</v>
      </c>
      <c r="B729" s="91" t="s">
        <v>2556</v>
      </c>
      <c r="C729" s="17">
        <v>5101803</v>
      </c>
      <c r="D729" s="91" t="s">
        <v>4335</v>
      </c>
      <c r="E729" s="17" t="s">
        <v>3149</v>
      </c>
    </row>
    <row r="730" spans="1:5" s="4" customFormat="1" ht="30" customHeight="1" x14ac:dyDescent="0.25">
      <c r="A730" s="17">
        <v>9653562</v>
      </c>
      <c r="B730" s="91" t="s">
        <v>844</v>
      </c>
      <c r="C730" s="17">
        <v>5101803</v>
      </c>
      <c r="D730" s="91" t="s">
        <v>4335</v>
      </c>
      <c r="E730" s="17" t="s">
        <v>3149</v>
      </c>
    </row>
    <row r="731" spans="1:5" s="4" customFormat="1" ht="30" customHeight="1" x14ac:dyDescent="0.25">
      <c r="A731" s="17">
        <v>9339914</v>
      </c>
      <c r="B731" s="91" t="s">
        <v>2404</v>
      </c>
      <c r="C731" s="17">
        <v>5101803</v>
      </c>
      <c r="D731" s="91" t="s">
        <v>4335</v>
      </c>
      <c r="E731" s="17" t="s">
        <v>3149</v>
      </c>
    </row>
    <row r="732" spans="1:5" s="4" customFormat="1" ht="30" customHeight="1" x14ac:dyDescent="0.25">
      <c r="A732" s="17">
        <v>9653511</v>
      </c>
      <c r="B732" s="91" t="s">
        <v>2559</v>
      </c>
      <c r="C732" s="17">
        <v>5101803</v>
      </c>
      <c r="D732" s="91" t="s">
        <v>4335</v>
      </c>
      <c r="E732" s="17" t="s">
        <v>3149</v>
      </c>
    </row>
    <row r="733" spans="1:5" s="4" customFormat="1" ht="30" customHeight="1" x14ac:dyDescent="0.25">
      <c r="A733" s="17" t="s">
        <v>10205</v>
      </c>
      <c r="B733" s="91" t="s">
        <v>6068</v>
      </c>
      <c r="C733" s="17">
        <v>5101803</v>
      </c>
      <c r="D733" s="91" t="s">
        <v>4335</v>
      </c>
      <c r="E733" s="17" t="s">
        <v>3149</v>
      </c>
    </row>
    <row r="734" spans="1:5" s="4" customFormat="1" ht="30" customHeight="1" x14ac:dyDescent="0.25">
      <c r="A734" s="17">
        <v>9653589</v>
      </c>
      <c r="B734" s="91" t="s">
        <v>8712</v>
      </c>
      <c r="C734" s="17">
        <v>5101803</v>
      </c>
      <c r="D734" s="91" t="s">
        <v>4335</v>
      </c>
      <c r="E734" s="17" t="s">
        <v>3149</v>
      </c>
    </row>
    <row r="735" spans="1:5" s="4" customFormat="1" ht="30" customHeight="1" x14ac:dyDescent="0.25">
      <c r="A735" s="17" t="s">
        <v>10206</v>
      </c>
      <c r="B735" s="91" t="s">
        <v>4545</v>
      </c>
      <c r="C735" s="17">
        <v>5101803</v>
      </c>
      <c r="D735" s="91" t="s">
        <v>4335</v>
      </c>
      <c r="E735" s="17" t="s">
        <v>3149</v>
      </c>
    </row>
    <row r="736" spans="1:5" s="4" customFormat="1" ht="30" customHeight="1" x14ac:dyDescent="0.25">
      <c r="A736" s="17" t="s">
        <v>10207</v>
      </c>
      <c r="B736" s="91" t="s">
        <v>10117</v>
      </c>
      <c r="C736" s="17">
        <v>5101803</v>
      </c>
      <c r="D736" s="91" t="s">
        <v>4335</v>
      </c>
      <c r="E736" s="17" t="s">
        <v>3149</v>
      </c>
    </row>
    <row r="737" spans="1:5" s="4" customFormat="1" ht="30" customHeight="1" x14ac:dyDescent="0.25">
      <c r="A737" s="17">
        <v>9339922</v>
      </c>
      <c r="B737" s="91" t="s">
        <v>2405</v>
      </c>
      <c r="C737" s="17">
        <v>5101803</v>
      </c>
      <c r="D737" s="91" t="s">
        <v>4335</v>
      </c>
      <c r="E737" s="17" t="s">
        <v>3149</v>
      </c>
    </row>
    <row r="738" spans="1:5" s="4" customFormat="1" ht="30" customHeight="1" x14ac:dyDescent="0.25">
      <c r="A738" s="17" t="s">
        <v>10208</v>
      </c>
      <c r="B738" s="91" t="s">
        <v>870</v>
      </c>
      <c r="C738" s="17">
        <v>5101803</v>
      </c>
      <c r="D738" s="91" t="s">
        <v>4335</v>
      </c>
      <c r="E738" s="17" t="s">
        <v>3149</v>
      </c>
    </row>
    <row r="739" spans="1:5" s="4" customFormat="1" ht="30" customHeight="1" x14ac:dyDescent="0.25">
      <c r="A739" s="17" t="s">
        <v>10209</v>
      </c>
      <c r="B739" s="91" t="s">
        <v>870</v>
      </c>
      <c r="C739" s="17">
        <v>5101803</v>
      </c>
      <c r="D739" s="91" t="s">
        <v>4335</v>
      </c>
      <c r="E739" s="17" t="s">
        <v>3149</v>
      </c>
    </row>
    <row r="740" spans="1:5" s="4" customFormat="1" ht="30" customHeight="1" x14ac:dyDescent="0.25">
      <c r="A740" s="17" t="s">
        <v>10210</v>
      </c>
      <c r="B740" s="91" t="s">
        <v>870</v>
      </c>
      <c r="C740" s="17">
        <v>5101803</v>
      </c>
      <c r="D740" s="91" t="s">
        <v>4335</v>
      </c>
      <c r="E740" s="17" t="s">
        <v>3149</v>
      </c>
    </row>
    <row r="741" spans="1:5" s="4" customFormat="1" ht="30" customHeight="1" x14ac:dyDescent="0.25">
      <c r="A741" s="17" t="s">
        <v>10211</v>
      </c>
      <c r="B741" s="91" t="s">
        <v>956</v>
      </c>
      <c r="C741" s="17">
        <v>5101803</v>
      </c>
      <c r="D741" s="91" t="s">
        <v>4335</v>
      </c>
      <c r="E741" s="17" t="s">
        <v>3149</v>
      </c>
    </row>
    <row r="742" spans="1:5" s="4" customFormat="1" ht="30" customHeight="1" x14ac:dyDescent="0.25">
      <c r="A742" s="17">
        <v>9083278</v>
      </c>
      <c r="B742" s="91" t="s">
        <v>2284</v>
      </c>
      <c r="C742" s="17">
        <v>5101803</v>
      </c>
      <c r="D742" s="91" t="s">
        <v>4335</v>
      </c>
      <c r="E742" s="17" t="s">
        <v>3149</v>
      </c>
    </row>
    <row r="743" spans="1:5" s="4" customFormat="1" ht="30" customHeight="1" x14ac:dyDescent="0.25">
      <c r="A743" s="17">
        <v>6259863</v>
      </c>
      <c r="B743" s="91" t="s">
        <v>1855</v>
      </c>
      <c r="C743" s="17">
        <v>5101803</v>
      </c>
      <c r="D743" s="91" t="s">
        <v>4335</v>
      </c>
      <c r="E743" s="17" t="s">
        <v>3149</v>
      </c>
    </row>
    <row r="744" spans="1:5" s="4" customFormat="1" ht="30" customHeight="1" x14ac:dyDescent="0.25">
      <c r="A744" s="17">
        <v>6259960</v>
      </c>
      <c r="B744" s="91" t="s">
        <v>8965</v>
      </c>
      <c r="C744" s="17">
        <v>5101803</v>
      </c>
      <c r="D744" s="91" t="s">
        <v>4335</v>
      </c>
      <c r="E744" s="17" t="s">
        <v>3149</v>
      </c>
    </row>
    <row r="745" spans="1:5" s="4" customFormat="1" ht="30" customHeight="1" x14ac:dyDescent="0.25">
      <c r="A745" s="17">
        <v>4511573</v>
      </c>
      <c r="B745" s="91" t="s">
        <v>7911</v>
      </c>
      <c r="C745" s="17">
        <v>5101803</v>
      </c>
      <c r="D745" s="91" t="s">
        <v>4335</v>
      </c>
      <c r="E745" s="17" t="s">
        <v>3149</v>
      </c>
    </row>
    <row r="746" spans="1:5" s="4" customFormat="1" ht="30" customHeight="1" x14ac:dyDescent="0.25">
      <c r="A746" s="17">
        <v>6121845</v>
      </c>
      <c r="B746" s="91" t="s">
        <v>8507</v>
      </c>
      <c r="C746" s="17">
        <v>5101803</v>
      </c>
      <c r="D746" s="91" t="s">
        <v>4335</v>
      </c>
      <c r="E746" s="17" t="s">
        <v>3149</v>
      </c>
    </row>
    <row r="747" spans="1:5" s="4" customFormat="1" ht="30" customHeight="1" x14ac:dyDescent="0.25">
      <c r="A747" s="17">
        <v>9883320</v>
      </c>
      <c r="B747" s="91" t="s">
        <v>9944</v>
      </c>
      <c r="C747" s="17">
        <v>5101803</v>
      </c>
      <c r="D747" s="91" t="s">
        <v>4335</v>
      </c>
      <c r="E747" s="17" t="s">
        <v>3149</v>
      </c>
    </row>
    <row r="748" spans="1:5" s="4" customFormat="1" ht="30" customHeight="1" x14ac:dyDescent="0.25">
      <c r="A748" s="17">
        <v>2819716</v>
      </c>
      <c r="B748" s="91" t="s">
        <v>5174</v>
      </c>
      <c r="C748" s="17">
        <v>5101803</v>
      </c>
      <c r="D748" s="91" t="s">
        <v>4335</v>
      </c>
      <c r="E748" s="17" t="s">
        <v>3149</v>
      </c>
    </row>
    <row r="749" spans="1:5" s="4" customFormat="1" ht="30" customHeight="1" x14ac:dyDescent="0.25">
      <c r="A749" s="17">
        <v>7206666</v>
      </c>
      <c r="B749" s="91" t="s">
        <v>9860</v>
      </c>
      <c r="C749" s="17">
        <v>5101803</v>
      </c>
      <c r="D749" s="91" t="s">
        <v>4335</v>
      </c>
      <c r="E749" s="17" t="s">
        <v>3149</v>
      </c>
    </row>
    <row r="750" spans="1:5" s="4" customFormat="1" ht="30" customHeight="1" x14ac:dyDescent="0.25">
      <c r="A750" s="17">
        <v>7805950</v>
      </c>
      <c r="B750" s="91" t="s">
        <v>8180</v>
      </c>
      <c r="C750" s="17">
        <v>5101803</v>
      </c>
      <c r="D750" s="91" t="s">
        <v>4335</v>
      </c>
      <c r="E750" s="17" t="s">
        <v>3149</v>
      </c>
    </row>
    <row r="751" spans="1:5" s="4" customFormat="1" ht="30" customHeight="1" x14ac:dyDescent="0.25">
      <c r="A751" s="17" t="s">
        <v>10212</v>
      </c>
      <c r="B751" s="91" t="s">
        <v>6307</v>
      </c>
      <c r="C751" s="17">
        <v>5101803</v>
      </c>
      <c r="D751" s="91" t="s">
        <v>4335</v>
      </c>
      <c r="E751" s="17" t="s">
        <v>3149</v>
      </c>
    </row>
    <row r="752" spans="1:5" s="4" customFormat="1" ht="30" customHeight="1" x14ac:dyDescent="0.25">
      <c r="A752" s="17" t="s">
        <v>10213</v>
      </c>
      <c r="B752" s="91" t="s">
        <v>4952</v>
      </c>
      <c r="C752" s="17">
        <v>5101803</v>
      </c>
      <c r="D752" s="91" t="s">
        <v>4335</v>
      </c>
      <c r="E752" s="17" t="s">
        <v>3149</v>
      </c>
    </row>
    <row r="753" spans="1:5" s="4" customFormat="1" ht="30" customHeight="1" x14ac:dyDescent="0.25">
      <c r="A753" s="17">
        <v>4411587</v>
      </c>
      <c r="B753" s="91" t="s">
        <v>4858</v>
      </c>
      <c r="C753" s="17">
        <v>5101803</v>
      </c>
      <c r="D753" s="91" t="s">
        <v>4335</v>
      </c>
      <c r="E753" s="17" t="s">
        <v>3149</v>
      </c>
    </row>
    <row r="754" spans="1:5" s="4" customFormat="1" ht="30" customHeight="1" x14ac:dyDescent="0.25">
      <c r="A754" s="17">
        <v>9386149</v>
      </c>
      <c r="B754" s="91" t="s">
        <v>9012</v>
      </c>
      <c r="C754" s="17">
        <v>5101803</v>
      </c>
      <c r="D754" s="91" t="s">
        <v>4335</v>
      </c>
      <c r="E754" s="17" t="s">
        <v>3149</v>
      </c>
    </row>
    <row r="755" spans="1:5" s="4" customFormat="1" ht="30" customHeight="1" x14ac:dyDescent="0.25">
      <c r="A755" s="17" t="s">
        <v>10214</v>
      </c>
      <c r="B755" s="91" t="s">
        <v>865</v>
      </c>
      <c r="C755" s="17">
        <v>5101803</v>
      </c>
      <c r="D755" s="91" t="s">
        <v>4335</v>
      </c>
      <c r="E755" s="17" t="s">
        <v>3149</v>
      </c>
    </row>
    <row r="756" spans="1:5" s="4" customFormat="1" ht="30" customHeight="1" x14ac:dyDescent="0.25">
      <c r="A756" s="17">
        <v>4470850</v>
      </c>
      <c r="B756" s="91" t="s">
        <v>5852</v>
      </c>
      <c r="C756" s="17">
        <v>5101803</v>
      </c>
      <c r="D756" s="91" t="s">
        <v>4335</v>
      </c>
      <c r="E756" s="17" t="s">
        <v>3149</v>
      </c>
    </row>
    <row r="757" spans="1:5" s="4" customFormat="1" ht="30" customHeight="1" x14ac:dyDescent="0.25">
      <c r="A757" s="17">
        <v>5174392</v>
      </c>
      <c r="B757" s="91" t="s">
        <v>1490</v>
      </c>
      <c r="C757" s="17">
        <v>5101803</v>
      </c>
      <c r="D757" s="91" t="s">
        <v>4335</v>
      </c>
      <c r="E757" s="17" t="s">
        <v>3149</v>
      </c>
    </row>
    <row r="758" spans="1:5" s="4" customFormat="1" ht="30" customHeight="1" x14ac:dyDescent="0.25">
      <c r="A758" s="17">
        <v>6041604</v>
      </c>
      <c r="B758" s="91" t="s">
        <v>1793</v>
      </c>
      <c r="C758" s="17">
        <v>5101803</v>
      </c>
      <c r="D758" s="91" t="s">
        <v>4335</v>
      </c>
      <c r="E758" s="17" t="s">
        <v>3149</v>
      </c>
    </row>
    <row r="759" spans="1:5" s="4" customFormat="1" ht="30" customHeight="1" x14ac:dyDescent="0.25">
      <c r="A759" s="17" t="s">
        <v>10215</v>
      </c>
      <c r="B759" s="91" t="s">
        <v>8651</v>
      </c>
      <c r="C759" s="17">
        <v>5101803</v>
      </c>
      <c r="D759" s="91" t="s">
        <v>4335</v>
      </c>
      <c r="E759" s="17" t="s">
        <v>3149</v>
      </c>
    </row>
    <row r="760" spans="1:5" s="4" customFormat="1" ht="30" customHeight="1" x14ac:dyDescent="0.25">
      <c r="A760" s="17">
        <v>6259936</v>
      </c>
      <c r="B760" s="91" t="s">
        <v>1856</v>
      </c>
      <c r="C760" s="17">
        <v>5101803</v>
      </c>
      <c r="D760" s="91" t="s">
        <v>4335</v>
      </c>
      <c r="E760" s="17" t="s">
        <v>3149</v>
      </c>
    </row>
    <row r="761" spans="1:5" s="4" customFormat="1" ht="30" customHeight="1" x14ac:dyDescent="0.25">
      <c r="A761" s="17">
        <v>4140664</v>
      </c>
      <c r="B761" s="91" t="s">
        <v>2806</v>
      </c>
      <c r="C761" s="17">
        <v>5101803</v>
      </c>
      <c r="D761" s="91" t="s">
        <v>4335</v>
      </c>
      <c r="E761" s="17" t="s">
        <v>3149</v>
      </c>
    </row>
    <row r="762" spans="1:5" s="4" customFormat="1" ht="30" customHeight="1" x14ac:dyDescent="0.25">
      <c r="A762" s="17">
        <v>3689522</v>
      </c>
      <c r="B762" s="91" t="s">
        <v>4255</v>
      </c>
      <c r="C762" s="17">
        <v>5101803</v>
      </c>
      <c r="D762" s="91" t="s">
        <v>4335</v>
      </c>
      <c r="E762" s="17" t="s">
        <v>3149</v>
      </c>
    </row>
    <row r="763" spans="1:5" s="4" customFormat="1" ht="30" customHeight="1" x14ac:dyDescent="0.25">
      <c r="A763" s="17">
        <v>2395886</v>
      </c>
      <c r="B763" s="91" t="s">
        <v>476</v>
      </c>
      <c r="C763" s="17">
        <v>5101803</v>
      </c>
      <c r="D763" s="91" t="s">
        <v>4335</v>
      </c>
      <c r="E763" s="17" t="s">
        <v>3149</v>
      </c>
    </row>
    <row r="764" spans="1:5" s="4" customFormat="1" ht="30" customHeight="1" x14ac:dyDescent="0.25">
      <c r="A764" s="17">
        <v>9263470</v>
      </c>
      <c r="B764" s="91" t="s">
        <v>6818</v>
      </c>
      <c r="C764" s="17">
        <v>5101803</v>
      </c>
      <c r="D764" s="91" t="s">
        <v>4335</v>
      </c>
      <c r="E764" s="17" t="s">
        <v>3149</v>
      </c>
    </row>
    <row r="765" spans="1:5" s="4" customFormat="1" ht="30" customHeight="1" x14ac:dyDescent="0.25">
      <c r="A765" s="17" t="s">
        <v>10216</v>
      </c>
      <c r="B765" s="91" t="s">
        <v>5998</v>
      </c>
      <c r="C765" s="17">
        <v>5101803</v>
      </c>
      <c r="D765" s="91" t="s">
        <v>4335</v>
      </c>
      <c r="E765" s="17" t="s">
        <v>3149</v>
      </c>
    </row>
    <row r="766" spans="1:5" s="4" customFormat="1" ht="30" customHeight="1" x14ac:dyDescent="0.25">
      <c r="A766" s="17">
        <v>6909906</v>
      </c>
      <c r="B766" s="91" t="s">
        <v>590</v>
      </c>
      <c r="C766" s="17">
        <v>5101803</v>
      </c>
      <c r="D766" s="91" t="s">
        <v>4335</v>
      </c>
      <c r="E766" s="17" t="s">
        <v>3149</v>
      </c>
    </row>
    <row r="767" spans="1:5" s="4" customFormat="1" ht="30" customHeight="1" x14ac:dyDescent="0.25">
      <c r="A767" s="17">
        <v>6707203</v>
      </c>
      <c r="B767" s="91" t="s">
        <v>1981</v>
      </c>
      <c r="C767" s="17">
        <v>5101803</v>
      </c>
      <c r="D767" s="91" t="s">
        <v>4335</v>
      </c>
      <c r="E767" s="17" t="s">
        <v>3149</v>
      </c>
    </row>
    <row r="768" spans="1:5" s="4" customFormat="1" ht="30" customHeight="1" x14ac:dyDescent="0.25">
      <c r="A768" s="17">
        <v>2888645</v>
      </c>
      <c r="B768" s="91" t="s">
        <v>1166</v>
      </c>
      <c r="C768" s="17">
        <v>5101803</v>
      </c>
      <c r="D768" s="91" t="s">
        <v>4335</v>
      </c>
      <c r="E768" s="17" t="s">
        <v>3149</v>
      </c>
    </row>
    <row r="769" spans="1:5" s="4" customFormat="1" ht="30" customHeight="1" x14ac:dyDescent="0.25">
      <c r="A769" s="17">
        <v>2844109</v>
      </c>
      <c r="B769" s="91" t="s">
        <v>1141</v>
      </c>
      <c r="C769" s="17">
        <v>5101803</v>
      </c>
      <c r="D769" s="91" t="s">
        <v>4335</v>
      </c>
      <c r="E769" s="17" t="s">
        <v>3149</v>
      </c>
    </row>
    <row r="770" spans="1:5" s="4" customFormat="1" ht="30" customHeight="1" x14ac:dyDescent="0.25">
      <c r="A770" s="17" t="s">
        <v>10217</v>
      </c>
      <c r="B770" s="91" t="s">
        <v>906</v>
      </c>
      <c r="C770" s="17">
        <v>5101803</v>
      </c>
      <c r="D770" s="91" t="s">
        <v>4335</v>
      </c>
      <c r="E770" s="17" t="s">
        <v>3149</v>
      </c>
    </row>
    <row r="771" spans="1:5" s="4" customFormat="1" ht="30" customHeight="1" x14ac:dyDescent="0.25">
      <c r="A771" s="17">
        <v>2968703</v>
      </c>
      <c r="B771" s="91" t="s">
        <v>8740</v>
      </c>
      <c r="C771" s="17">
        <v>5101803</v>
      </c>
      <c r="D771" s="91" t="s">
        <v>4335</v>
      </c>
      <c r="E771" s="17" t="s">
        <v>3149</v>
      </c>
    </row>
    <row r="772" spans="1:5" s="4" customFormat="1" ht="30" customHeight="1" x14ac:dyDescent="0.25">
      <c r="A772" s="17">
        <v>7384149</v>
      </c>
      <c r="B772" s="91" t="s">
        <v>2122</v>
      </c>
      <c r="C772" s="17">
        <v>5101803</v>
      </c>
      <c r="D772" s="91" t="s">
        <v>4335</v>
      </c>
      <c r="E772" s="17" t="s">
        <v>3149</v>
      </c>
    </row>
    <row r="773" spans="1:5" s="4" customFormat="1" ht="30" customHeight="1" x14ac:dyDescent="0.25">
      <c r="A773" s="17">
        <v>2822245</v>
      </c>
      <c r="B773" s="91" t="s">
        <v>7345</v>
      </c>
      <c r="C773" s="17">
        <v>5101803</v>
      </c>
      <c r="D773" s="91" t="s">
        <v>4335</v>
      </c>
      <c r="E773" s="17" t="s">
        <v>3149</v>
      </c>
    </row>
    <row r="774" spans="1:5" s="4" customFormat="1" ht="30" customHeight="1" x14ac:dyDescent="0.25">
      <c r="A774" s="17">
        <v>6258808</v>
      </c>
      <c r="B774" s="91" t="s">
        <v>8612</v>
      </c>
      <c r="C774" s="17">
        <v>5101803</v>
      </c>
      <c r="D774" s="91" t="s">
        <v>4335</v>
      </c>
      <c r="E774" s="17" t="s">
        <v>3149</v>
      </c>
    </row>
    <row r="775" spans="1:5" s="4" customFormat="1" ht="30" customHeight="1" x14ac:dyDescent="0.25">
      <c r="A775" s="17">
        <v>9785760</v>
      </c>
      <c r="B775" s="91" t="s">
        <v>6526</v>
      </c>
      <c r="C775" s="17">
        <v>5101803</v>
      </c>
      <c r="D775" s="91" t="s">
        <v>4335</v>
      </c>
      <c r="E775" s="17" t="s">
        <v>3149</v>
      </c>
    </row>
    <row r="776" spans="1:5" s="4" customFormat="1" ht="30" customHeight="1" x14ac:dyDescent="0.25">
      <c r="A776" s="17">
        <v>4184955</v>
      </c>
      <c r="B776" s="91" t="s">
        <v>5872</v>
      </c>
      <c r="C776" s="17">
        <v>5101803</v>
      </c>
      <c r="D776" s="91" t="s">
        <v>4335</v>
      </c>
      <c r="E776" s="17" t="s">
        <v>3149</v>
      </c>
    </row>
    <row r="777" spans="1:5" s="4" customFormat="1" ht="30" customHeight="1" x14ac:dyDescent="0.25">
      <c r="A777" s="17">
        <v>9994521</v>
      </c>
      <c r="B777" s="91" t="s">
        <v>4661</v>
      </c>
      <c r="C777" s="17">
        <v>5101803</v>
      </c>
      <c r="D777" s="91" t="s">
        <v>4335</v>
      </c>
      <c r="E777" s="17" t="s">
        <v>3149</v>
      </c>
    </row>
    <row r="778" spans="1:5" s="4" customFormat="1" ht="30" customHeight="1" x14ac:dyDescent="0.25">
      <c r="A778" s="17">
        <v>4441168</v>
      </c>
      <c r="B778" s="91" t="s">
        <v>3802</v>
      </c>
      <c r="C778" s="17">
        <v>5101803</v>
      </c>
      <c r="D778" s="91" t="s">
        <v>4335</v>
      </c>
      <c r="E778" s="17" t="s">
        <v>3149</v>
      </c>
    </row>
    <row r="779" spans="1:5" s="4" customFormat="1" ht="30" customHeight="1" x14ac:dyDescent="0.25">
      <c r="A779" s="17">
        <v>2819708</v>
      </c>
      <c r="B779" s="91" t="s">
        <v>4894</v>
      </c>
      <c r="C779" s="17">
        <v>5101803</v>
      </c>
      <c r="D779" s="91" t="s">
        <v>4335</v>
      </c>
      <c r="E779" s="17" t="s">
        <v>3149</v>
      </c>
    </row>
    <row r="780" spans="1:5" s="4" customFormat="1" ht="30" customHeight="1" x14ac:dyDescent="0.25">
      <c r="A780" s="17">
        <v>7179928</v>
      </c>
      <c r="B780" s="91" t="s">
        <v>5663</v>
      </c>
      <c r="C780" s="17">
        <v>5101803</v>
      </c>
      <c r="D780" s="91" t="s">
        <v>4335</v>
      </c>
      <c r="E780" s="17" t="s">
        <v>3149</v>
      </c>
    </row>
    <row r="781" spans="1:5" s="4" customFormat="1" ht="30" customHeight="1" x14ac:dyDescent="0.25">
      <c r="A781" s="17">
        <v>3482391</v>
      </c>
      <c r="B781" s="91" t="s">
        <v>7043</v>
      </c>
      <c r="C781" s="17">
        <v>5101803</v>
      </c>
      <c r="D781" s="91" t="s">
        <v>4335</v>
      </c>
      <c r="E781" s="17" t="s">
        <v>3149</v>
      </c>
    </row>
    <row r="782" spans="1:5" s="4" customFormat="1" ht="30" customHeight="1" x14ac:dyDescent="0.25">
      <c r="A782" s="17">
        <v>2819732</v>
      </c>
      <c r="B782" s="91" t="s">
        <v>7186</v>
      </c>
      <c r="C782" s="17">
        <v>5101803</v>
      </c>
      <c r="D782" s="91" t="s">
        <v>4335</v>
      </c>
      <c r="E782" s="17" t="s">
        <v>3149</v>
      </c>
    </row>
    <row r="783" spans="1:5" s="4" customFormat="1" ht="30" customHeight="1" x14ac:dyDescent="0.25">
      <c r="A783" s="17">
        <v>2819724</v>
      </c>
      <c r="B783" s="91" t="s">
        <v>1131</v>
      </c>
      <c r="C783" s="17">
        <v>5101803</v>
      </c>
      <c r="D783" s="91" t="s">
        <v>4335</v>
      </c>
      <c r="E783" s="17" t="s">
        <v>3149</v>
      </c>
    </row>
    <row r="784" spans="1:5" s="4" customFormat="1" ht="30" customHeight="1" x14ac:dyDescent="0.25">
      <c r="A784" s="17">
        <v>9263446</v>
      </c>
      <c r="B784" s="91" t="s">
        <v>2357</v>
      </c>
      <c r="C784" s="17">
        <v>5101803</v>
      </c>
      <c r="D784" s="91" t="s">
        <v>4335</v>
      </c>
      <c r="E784" s="17" t="s">
        <v>3149</v>
      </c>
    </row>
    <row r="785" spans="1:5" s="4" customFormat="1" ht="30" customHeight="1" x14ac:dyDescent="0.25">
      <c r="A785" s="17">
        <v>7878427</v>
      </c>
      <c r="B785" s="91" t="s">
        <v>2228</v>
      </c>
      <c r="C785" s="17">
        <v>5101803</v>
      </c>
      <c r="D785" s="91" t="s">
        <v>4335</v>
      </c>
      <c r="E785" s="17" t="s">
        <v>3149</v>
      </c>
    </row>
    <row r="786" spans="1:5" s="4" customFormat="1" ht="30" customHeight="1" x14ac:dyDescent="0.25">
      <c r="A786" s="17" t="s">
        <v>10218</v>
      </c>
      <c r="B786" s="91" t="s">
        <v>6622</v>
      </c>
      <c r="C786" s="17">
        <v>5101803</v>
      </c>
      <c r="D786" s="91" t="s">
        <v>4335</v>
      </c>
      <c r="E786" s="17" t="s">
        <v>3149</v>
      </c>
    </row>
    <row r="787" spans="1:5" s="4" customFormat="1" ht="30" customHeight="1" x14ac:dyDescent="0.25">
      <c r="A787" s="17">
        <v>5966051</v>
      </c>
      <c r="B787" s="91" t="s">
        <v>4699</v>
      </c>
      <c r="C787" s="17">
        <v>5101803</v>
      </c>
      <c r="D787" s="91" t="s">
        <v>4335</v>
      </c>
      <c r="E787" s="17" t="s">
        <v>3149</v>
      </c>
    </row>
    <row r="788" spans="1:5" s="4" customFormat="1" ht="30" customHeight="1" x14ac:dyDescent="0.25">
      <c r="A788" s="17">
        <v>5972345</v>
      </c>
      <c r="B788" s="91" t="s">
        <v>4063</v>
      </c>
      <c r="C788" s="17">
        <v>5101803</v>
      </c>
      <c r="D788" s="91" t="s">
        <v>4335</v>
      </c>
      <c r="E788" s="17" t="s">
        <v>3149</v>
      </c>
    </row>
    <row r="789" spans="1:5" s="4" customFormat="1" ht="30" customHeight="1" x14ac:dyDescent="0.25">
      <c r="A789" s="17">
        <v>5200903</v>
      </c>
      <c r="B789" s="91" t="s">
        <v>1510</v>
      </c>
      <c r="C789" s="17">
        <v>5101803</v>
      </c>
      <c r="D789" s="91" t="s">
        <v>4335</v>
      </c>
      <c r="E789" s="17" t="s">
        <v>3149</v>
      </c>
    </row>
    <row r="790" spans="1:5" s="4" customFormat="1" ht="30" customHeight="1" x14ac:dyDescent="0.25">
      <c r="A790" s="17">
        <v>5970415</v>
      </c>
      <c r="B790" s="91" t="s">
        <v>9287</v>
      </c>
      <c r="C790" s="17">
        <v>5101803</v>
      </c>
      <c r="D790" s="91" t="s">
        <v>4335</v>
      </c>
      <c r="E790" s="17" t="s">
        <v>3149</v>
      </c>
    </row>
    <row r="791" spans="1:5" s="4" customFormat="1" ht="30" customHeight="1" x14ac:dyDescent="0.25">
      <c r="A791" s="17">
        <v>2395908</v>
      </c>
      <c r="B791" s="91" t="s">
        <v>1107</v>
      </c>
      <c r="C791" s="17">
        <v>5101803</v>
      </c>
      <c r="D791" s="91" t="s">
        <v>4335</v>
      </c>
      <c r="E791" s="17" t="s">
        <v>3149</v>
      </c>
    </row>
    <row r="792" spans="1:5" s="4" customFormat="1" ht="30" customHeight="1" x14ac:dyDescent="0.25">
      <c r="A792" s="17">
        <v>5972310</v>
      </c>
      <c r="B792" s="91" t="s">
        <v>6976</v>
      </c>
      <c r="C792" s="17">
        <v>5101803</v>
      </c>
      <c r="D792" s="91" t="s">
        <v>4335</v>
      </c>
      <c r="E792" s="17" t="s">
        <v>3149</v>
      </c>
    </row>
    <row r="793" spans="1:5" s="4" customFormat="1" ht="30" customHeight="1" x14ac:dyDescent="0.25">
      <c r="A793" s="17">
        <v>5976030</v>
      </c>
      <c r="B793" s="91" t="s">
        <v>9446</v>
      </c>
      <c r="C793" s="17">
        <v>5101803</v>
      </c>
      <c r="D793" s="91" t="s">
        <v>4335</v>
      </c>
      <c r="E793" s="17" t="s">
        <v>3149</v>
      </c>
    </row>
    <row r="794" spans="1:5" s="4" customFormat="1" ht="30" customHeight="1" x14ac:dyDescent="0.25">
      <c r="A794" s="17">
        <v>6258786</v>
      </c>
      <c r="B794" s="91" t="s">
        <v>5196</v>
      </c>
      <c r="C794" s="17">
        <v>5101803</v>
      </c>
      <c r="D794" s="91" t="s">
        <v>4335</v>
      </c>
      <c r="E794" s="17" t="s">
        <v>3149</v>
      </c>
    </row>
    <row r="795" spans="1:5" s="4" customFormat="1" ht="30" customHeight="1" x14ac:dyDescent="0.25">
      <c r="A795" s="17">
        <v>6259901</v>
      </c>
      <c r="B795" s="91" t="s">
        <v>9367</v>
      </c>
      <c r="C795" s="17">
        <v>5101803</v>
      </c>
      <c r="D795" s="91" t="s">
        <v>4335</v>
      </c>
      <c r="E795" s="17" t="s">
        <v>3149</v>
      </c>
    </row>
    <row r="796" spans="1:5" s="4" customFormat="1" ht="30" customHeight="1" x14ac:dyDescent="0.25">
      <c r="A796" s="17">
        <v>6809596</v>
      </c>
      <c r="B796" s="91" t="s">
        <v>6075</v>
      </c>
      <c r="C796" s="17">
        <v>5101803</v>
      </c>
      <c r="D796" s="91" t="s">
        <v>4335</v>
      </c>
      <c r="E796" s="17" t="s">
        <v>3149</v>
      </c>
    </row>
    <row r="797" spans="1:5" s="4" customFormat="1" ht="30" customHeight="1" x14ac:dyDescent="0.25">
      <c r="A797" s="17">
        <v>6259979</v>
      </c>
      <c r="B797" s="91" t="s">
        <v>10113</v>
      </c>
      <c r="C797" s="17">
        <v>5101803</v>
      </c>
      <c r="D797" s="91" t="s">
        <v>4335</v>
      </c>
      <c r="E797" s="17" t="s">
        <v>3149</v>
      </c>
    </row>
    <row r="798" spans="1:5" s="4" customFormat="1" ht="30" customHeight="1" x14ac:dyDescent="0.25">
      <c r="A798" s="17">
        <v>6809561</v>
      </c>
      <c r="B798" s="91" t="s">
        <v>7540</v>
      </c>
      <c r="C798" s="17">
        <v>5101803</v>
      </c>
      <c r="D798" s="91" t="s">
        <v>4335</v>
      </c>
      <c r="E798" s="17" t="s">
        <v>3149</v>
      </c>
    </row>
    <row r="799" spans="1:5" s="4" customFormat="1" ht="30" customHeight="1" x14ac:dyDescent="0.25">
      <c r="A799" s="17">
        <v>9033149</v>
      </c>
      <c r="B799" s="91" t="s">
        <v>2267</v>
      </c>
      <c r="C799" s="17">
        <v>5101803</v>
      </c>
      <c r="D799" s="91" t="s">
        <v>4335</v>
      </c>
      <c r="E799" s="17" t="s">
        <v>3149</v>
      </c>
    </row>
    <row r="800" spans="1:5" s="4" customFormat="1" ht="30" customHeight="1" x14ac:dyDescent="0.25">
      <c r="A800" s="17">
        <v>9338314</v>
      </c>
      <c r="B800" s="91" t="s">
        <v>2402</v>
      </c>
      <c r="C800" s="17">
        <v>5101803</v>
      </c>
      <c r="D800" s="91" t="s">
        <v>4335</v>
      </c>
      <c r="E800" s="17" t="s">
        <v>3149</v>
      </c>
    </row>
    <row r="801" spans="1:5" s="4" customFormat="1" ht="30" customHeight="1" x14ac:dyDescent="0.25">
      <c r="A801" s="17">
        <v>4477472</v>
      </c>
      <c r="B801" s="91" t="s">
        <v>9271</v>
      </c>
      <c r="C801" s="17">
        <v>5101803</v>
      </c>
      <c r="D801" s="91" t="s">
        <v>4335</v>
      </c>
      <c r="E801" s="17" t="s">
        <v>3149</v>
      </c>
    </row>
    <row r="802" spans="1:5" s="4" customFormat="1" ht="30" customHeight="1" x14ac:dyDescent="0.25">
      <c r="A802" s="17">
        <v>2858401</v>
      </c>
      <c r="B802" s="91" t="s">
        <v>9605</v>
      </c>
      <c r="C802" s="17">
        <v>5101803</v>
      </c>
      <c r="D802" s="91" t="s">
        <v>4335</v>
      </c>
      <c r="E802" s="17" t="s">
        <v>3149</v>
      </c>
    </row>
    <row r="803" spans="1:5" s="4" customFormat="1" ht="30" customHeight="1" x14ac:dyDescent="0.25">
      <c r="A803" s="17">
        <v>5990203</v>
      </c>
      <c r="B803" s="91" t="s">
        <v>9488</v>
      </c>
      <c r="C803" s="17">
        <v>5101803</v>
      </c>
      <c r="D803" s="91" t="s">
        <v>4335</v>
      </c>
      <c r="E803" s="17" t="s">
        <v>3149</v>
      </c>
    </row>
    <row r="804" spans="1:5" s="4" customFormat="1" ht="30" customHeight="1" x14ac:dyDescent="0.25">
      <c r="A804" s="17" t="s">
        <v>10219</v>
      </c>
      <c r="B804" s="91" t="s">
        <v>5443</v>
      </c>
      <c r="C804" s="17">
        <v>5101803</v>
      </c>
      <c r="D804" s="91" t="s">
        <v>4335</v>
      </c>
      <c r="E804" s="17" t="s">
        <v>3149</v>
      </c>
    </row>
    <row r="805" spans="1:5" s="4" customFormat="1" ht="30" customHeight="1" x14ac:dyDescent="0.25">
      <c r="A805" s="17">
        <v>9468587</v>
      </c>
      <c r="B805" s="91" t="s">
        <v>2472</v>
      </c>
      <c r="C805" s="17">
        <v>5101803</v>
      </c>
      <c r="D805" s="91" t="s">
        <v>4335</v>
      </c>
      <c r="E805" s="17" t="s">
        <v>3149</v>
      </c>
    </row>
    <row r="806" spans="1:5" s="4" customFormat="1" ht="30" customHeight="1" x14ac:dyDescent="0.25">
      <c r="A806" s="17">
        <v>4210719</v>
      </c>
      <c r="B806" s="91" t="s">
        <v>9983</v>
      </c>
      <c r="C806" s="17">
        <v>5101803</v>
      </c>
      <c r="D806" s="91" t="s">
        <v>4335</v>
      </c>
      <c r="E806" s="17" t="s">
        <v>3149</v>
      </c>
    </row>
    <row r="807" spans="1:5" s="4" customFormat="1" ht="30" customHeight="1" x14ac:dyDescent="0.25">
      <c r="A807" s="17">
        <v>5972329</v>
      </c>
      <c r="B807" s="91" t="s">
        <v>6420</v>
      </c>
      <c r="C807" s="17">
        <v>5101803</v>
      </c>
      <c r="D807" s="91" t="s">
        <v>4335</v>
      </c>
      <c r="E807" s="17" t="s">
        <v>3149</v>
      </c>
    </row>
    <row r="808" spans="1:5" s="4" customFormat="1" ht="30" customHeight="1" x14ac:dyDescent="0.25">
      <c r="A808" s="17">
        <v>9739610</v>
      </c>
      <c r="B808" s="91" t="s">
        <v>7218</v>
      </c>
      <c r="C808" s="17">
        <v>5101803</v>
      </c>
      <c r="D808" s="91" t="s">
        <v>4335</v>
      </c>
      <c r="E808" s="17" t="s">
        <v>3149</v>
      </c>
    </row>
    <row r="809" spans="1:5" s="4" customFormat="1" ht="30" customHeight="1" x14ac:dyDescent="0.25">
      <c r="A809" s="17">
        <v>4010604</v>
      </c>
      <c r="B809" s="91" t="s">
        <v>5155</v>
      </c>
      <c r="C809" s="17">
        <v>5101803</v>
      </c>
      <c r="D809" s="91" t="s">
        <v>4335</v>
      </c>
      <c r="E809" s="17" t="s">
        <v>3149</v>
      </c>
    </row>
    <row r="810" spans="1:5" s="4" customFormat="1" ht="30" customHeight="1" x14ac:dyDescent="0.25">
      <c r="A810" s="17">
        <v>3162443</v>
      </c>
      <c r="B810" s="91" t="s">
        <v>1263</v>
      </c>
      <c r="C810" s="17">
        <v>5101803</v>
      </c>
      <c r="D810" s="91" t="s">
        <v>4335</v>
      </c>
      <c r="E810" s="17" t="s">
        <v>3149</v>
      </c>
    </row>
    <row r="811" spans="1:5" s="4" customFormat="1" ht="30" customHeight="1" x14ac:dyDescent="0.25">
      <c r="A811" s="17">
        <v>6007341</v>
      </c>
      <c r="B811" s="91" t="s">
        <v>1784</v>
      </c>
      <c r="C811" s="17">
        <v>5101803</v>
      </c>
      <c r="D811" s="91" t="s">
        <v>4335</v>
      </c>
      <c r="E811" s="17" t="s">
        <v>3149</v>
      </c>
    </row>
    <row r="812" spans="1:5" s="4" customFormat="1" ht="30" customHeight="1" x14ac:dyDescent="0.25">
      <c r="A812" s="17">
        <v>2819759</v>
      </c>
      <c r="B812" s="91" t="s">
        <v>1132</v>
      </c>
      <c r="C812" s="17">
        <v>5101803</v>
      </c>
      <c r="D812" s="91" t="s">
        <v>4335</v>
      </c>
      <c r="E812" s="17" t="s">
        <v>3149</v>
      </c>
    </row>
    <row r="813" spans="1:5" s="4" customFormat="1" ht="30" customHeight="1" x14ac:dyDescent="0.25">
      <c r="A813" s="17">
        <v>9468013</v>
      </c>
      <c r="B813" s="91" t="s">
        <v>9247</v>
      </c>
      <c r="C813" s="17">
        <v>5101803</v>
      </c>
      <c r="D813" s="91" t="s">
        <v>4335</v>
      </c>
      <c r="E813" s="17" t="s">
        <v>3149</v>
      </c>
    </row>
    <row r="814" spans="1:5" s="4" customFormat="1" ht="30" customHeight="1" x14ac:dyDescent="0.25">
      <c r="A814" s="17" t="s">
        <v>10220</v>
      </c>
      <c r="B814" s="91" t="s">
        <v>804</v>
      </c>
      <c r="C814" s="17">
        <v>5101803</v>
      </c>
      <c r="D814" s="91" t="s">
        <v>4335</v>
      </c>
      <c r="E814" s="17" t="s">
        <v>3149</v>
      </c>
    </row>
    <row r="815" spans="1:5" s="4" customFormat="1" ht="30" customHeight="1" x14ac:dyDescent="0.25">
      <c r="A815" s="17">
        <v>3390993</v>
      </c>
      <c r="B815" s="91" t="s">
        <v>7690</v>
      </c>
      <c r="C815" s="17">
        <v>5101803</v>
      </c>
      <c r="D815" s="91" t="s">
        <v>4335</v>
      </c>
      <c r="E815" s="17" t="s">
        <v>3149</v>
      </c>
    </row>
    <row r="816" spans="1:5" s="4" customFormat="1" ht="30" customHeight="1" x14ac:dyDescent="0.25">
      <c r="A816" s="17">
        <v>6286399</v>
      </c>
      <c r="B816" s="91" t="s">
        <v>7809</v>
      </c>
      <c r="C816" s="17">
        <v>5101803</v>
      </c>
      <c r="D816" s="91" t="s">
        <v>4335</v>
      </c>
      <c r="E816" s="17" t="s">
        <v>3149</v>
      </c>
    </row>
    <row r="817" spans="1:5" s="4" customFormat="1" ht="30" customHeight="1" x14ac:dyDescent="0.25">
      <c r="A817" s="17">
        <v>5098076</v>
      </c>
      <c r="B817" s="91" t="s">
        <v>1471</v>
      </c>
      <c r="C817" s="17">
        <v>5101803</v>
      </c>
      <c r="D817" s="91" t="s">
        <v>4335</v>
      </c>
      <c r="E817" s="17" t="s">
        <v>3149</v>
      </c>
    </row>
    <row r="818" spans="1:5" s="4" customFormat="1" ht="30" customHeight="1" x14ac:dyDescent="0.25">
      <c r="A818" s="17">
        <v>4141261</v>
      </c>
      <c r="B818" s="91" t="s">
        <v>5389</v>
      </c>
      <c r="C818" s="17">
        <v>5101803</v>
      </c>
      <c r="D818" s="91" t="s">
        <v>4335</v>
      </c>
      <c r="E818" s="17" t="s">
        <v>3149</v>
      </c>
    </row>
    <row r="819" spans="1:5" s="4" customFormat="1" ht="30" customHeight="1" x14ac:dyDescent="0.25">
      <c r="A819" s="17">
        <v>6258875</v>
      </c>
      <c r="B819" s="91" t="s">
        <v>1854</v>
      </c>
      <c r="C819" s="17">
        <v>5101803</v>
      </c>
      <c r="D819" s="91" t="s">
        <v>4335</v>
      </c>
      <c r="E819" s="17" t="s">
        <v>3149</v>
      </c>
    </row>
    <row r="820" spans="1:5" s="4" customFormat="1" ht="30" customHeight="1" x14ac:dyDescent="0.25">
      <c r="A820" s="17" t="s">
        <v>10221</v>
      </c>
      <c r="B820" s="91" t="s">
        <v>4334</v>
      </c>
      <c r="C820" s="17">
        <v>5101803</v>
      </c>
      <c r="D820" s="91" t="s">
        <v>4335</v>
      </c>
      <c r="E820" s="17" t="s">
        <v>3149</v>
      </c>
    </row>
    <row r="821" spans="1:5" s="4" customFormat="1" ht="30" customHeight="1" x14ac:dyDescent="0.25">
      <c r="A821" s="17">
        <v>6258913</v>
      </c>
      <c r="B821" s="91" t="s">
        <v>8871</v>
      </c>
      <c r="C821" s="17">
        <v>5101803</v>
      </c>
      <c r="D821" s="91" t="s">
        <v>4335</v>
      </c>
      <c r="E821" s="17" t="s">
        <v>3149</v>
      </c>
    </row>
    <row r="822" spans="1:5" s="4" customFormat="1" ht="30" customHeight="1" x14ac:dyDescent="0.25">
      <c r="A822" s="17">
        <v>3115933</v>
      </c>
      <c r="B822" s="91" t="s">
        <v>7721</v>
      </c>
      <c r="C822" s="17">
        <v>5101803</v>
      </c>
      <c r="D822" s="91" t="s">
        <v>4335</v>
      </c>
      <c r="E822" s="17" t="s">
        <v>3149</v>
      </c>
    </row>
    <row r="823" spans="1:5" s="4" customFormat="1" ht="30" customHeight="1" x14ac:dyDescent="0.25">
      <c r="A823" s="17">
        <v>7180594</v>
      </c>
      <c r="B823" s="91" t="s">
        <v>5662</v>
      </c>
      <c r="C823" s="17">
        <v>5101803</v>
      </c>
      <c r="D823" s="91" t="s">
        <v>4335</v>
      </c>
      <c r="E823" s="17" t="s">
        <v>3149</v>
      </c>
    </row>
    <row r="824" spans="1:5" s="4" customFormat="1" ht="30" customHeight="1" x14ac:dyDescent="0.25">
      <c r="A824" s="17">
        <v>7966059</v>
      </c>
      <c r="B824" s="91" t="s">
        <v>8718</v>
      </c>
      <c r="C824" s="17">
        <v>5101803</v>
      </c>
      <c r="D824" s="91" t="s">
        <v>4335</v>
      </c>
      <c r="E824" s="17" t="s">
        <v>3149</v>
      </c>
    </row>
    <row r="825" spans="1:5" s="4" customFormat="1" ht="30" customHeight="1" x14ac:dyDescent="0.25">
      <c r="A825" s="17">
        <v>9119841</v>
      </c>
      <c r="B825" s="91" t="s">
        <v>7888</v>
      </c>
      <c r="C825" s="17">
        <v>5101803</v>
      </c>
      <c r="D825" s="91" t="s">
        <v>4335</v>
      </c>
      <c r="E825" s="17" t="s">
        <v>3149</v>
      </c>
    </row>
    <row r="826" spans="1:5" s="4" customFormat="1" ht="30" customHeight="1" x14ac:dyDescent="0.25">
      <c r="A826" s="17">
        <v>4748514</v>
      </c>
      <c r="B826" s="91" t="s">
        <v>5169</v>
      </c>
      <c r="C826" s="17">
        <v>5101803</v>
      </c>
      <c r="D826" s="91" t="s">
        <v>4335</v>
      </c>
      <c r="E826" s="17" t="s">
        <v>3149</v>
      </c>
    </row>
    <row r="827" spans="1:5" s="4" customFormat="1" ht="30" customHeight="1" x14ac:dyDescent="0.25">
      <c r="A827" s="17">
        <v>2752662</v>
      </c>
      <c r="B827" s="91" t="s">
        <v>3893</v>
      </c>
      <c r="C827" s="17">
        <v>5101803</v>
      </c>
      <c r="D827" s="91" t="s">
        <v>4335</v>
      </c>
      <c r="E827" s="17" t="s">
        <v>3149</v>
      </c>
    </row>
    <row r="828" spans="1:5" s="4" customFormat="1" ht="30" customHeight="1" x14ac:dyDescent="0.25">
      <c r="A828" s="17">
        <v>2655705</v>
      </c>
      <c r="B828" s="91" t="s">
        <v>4067</v>
      </c>
      <c r="C828" s="17">
        <v>5101803</v>
      </c>
      <c r="D828" s="91" t="s">
        <v>4335</v>
      </c>
      <c r="E828" s="17" t="s">
        <v>3149</v>
      </c>
    </row>
    <row r="829" spans="1:5" s="4" customFormat="1" ht="30" customHeight="1" x14ac:dyDescent="0.25">
      <c r="A829" s="17">
        <v>3115968</v>
      </c>
      <c r="B829" s="91" t="s">
        <v>5917</v>
      </c>
      <c r="C829" s="17">
        <v>5101803</v>
      </c>
      <c r="D829" s="91" t="s">
        <v>4335</v>
      </c>
      <c r="E829" s="17" t="s">
        <v>3149</v>
      </c>
    </row>
    <row r="830" spans="1:5" s="4" customFormat="1" ht="30" customHeight="1" x14ac:dyDescent="0.25">
      <c r="A830" s="17">
        <v>2655691</v>
      </c>
      <c r="B830" s="91" t="s">
        <v>3984</v>
      </c>
      <c r="C830" s="17">
        <v>5101803</v>
      </c>
      <c r="D830" s="91" t="s">
        <v>4335</v>
      </c>
      <c r="E830" s="17" t="s">
        <v>3149</v>
      </c>
    </row>
    <row r="831" spans="1:5" s="4" customFormat="1" ht="30" customHeight="1" x14ac:dyDescent="0.25">
      <c r="A831" s="17">
        <v>2817047</v>
      </c>
      <c r="B831" s="91" t="s">
        <v>4204</v>
      </c>
      <c r="C831" s="17">
        <v>5101803</v>
      </c>
      <c r="D831" s="91" t="s">
        <v>4335</v>
      </c>
      <c r="E831" s="17" t="s">
        <v>3149</v>
      </c>
    </row>
    <row r="832" spans="1:5" s="4" customFormat="1" ht="30" customHeight="1" x14ac:dyDescent="0.25">
      <c r="A832" s="17">
        <v>2395703</v>
      </c>
      <c r="B832" s="91" t="s">
        <v>3916</v>
      </c>
      <c r="C832" s="17">
        <v>5101803</v>
      </c>
      <c r="D832" s="91" t="s">
        <v>4335</v>
      </c>
      <c r="E832" s="17" t="s">
        <v>3149</v>
      </c>
    </row>
    <row r="833" spans="1:5" s="4" customFormat="1" ht="30" customHeight="1" x14ac:dyDescent="0.25">
      <c r="A833" s="17">
        <v>2752670</v>
      </c>
      <c r="B833" s="91" t="s">
        <v>4284</v>
      </c>
      <c r="C833" s="17">
        <v>5101803</v>
      </c>
      <c r="D833" s="91" t="s">
        <v>4335</v>
      </c>
      <c r="E833" s="17" t="s">
        <v>3149</v>
      </c>
    </row>
    <row r="834" spans="1:5" s="4" customFormat="1" ht="30" customHeight="1" x14ac:dyDescent="0.25">
      <c r="A834" s="17">
        <v>2655721</v>
      </c>
      <c r="B834" s="91" t="s">
        <v>3903</v>
      </c>
      <c r="C834" s="17">
        <v>5101803</v>
      </c>
      <c r="D834" s="91" t="s">
        <v>4335</v>
      </c>
      <c r="E834" s="17" t="s">
        <v>3149</v>
      </c>
    </row>
    <row r="835" spans="1:5" s="4" customFormat="1" ht="30" customHeight="1" x14ac:dyDescent="0.25">
      <c r="A835" s="17">
        <v>2395797</v>
      </c>
      <c r="B835" s="91" t="s">
        <v>9119</v>
      </c>
      <c r="C835" s="17">
        <v>5101803</v>
      </c>
      <c r="D835" s="91" t="s">
        <v>4335</v>
      </c>
      <c r="E835" s="17" t="s">
        <v>3149</v>
      </c>
    </row>
    <row r="836" spans="1:5" s="4" customFormat="1" ht="30" customHeight="1" x14ac:dyDescent="0.25">
      <c r="A836" s="17">
        <v>6445969</v>
      </c>
      <c r="B836" s="91" t="s">
        <v>3679</v>
      </c>
      <c r="C836" s="17">
        <v>5101803</v>
      </c>
      <c r="D836" s="91" t="s">
        <v>4335</v>
      </c>
      <c r="E836" s="17" t="s">
        <v>3149</v>
      </c>
    </row>
    <row r="837" spans="1:5" s="4" customFormat="1" ht="30" customHeight="1" x14ac:dyDescent="0.25">
      <c r="A837" s="17">
        <v>2395827</v>
      </c>
      <c r="B837" s="91" t="s">
        <v>6444</v>
      </c>
      <c r="C837" s="17">
        <v>5101803</v>
      </c>
      <c r="D837" s="91" t="s">
        <v>4335</v>
      </c>
      <c r="E837" s="17" t="s">
        <v>3149</v>
      </c>
    </row>
    <row r="838" spans="1:5" s="4" customFormat="1" ht="30" customHeight="1" x14ac:dyDescent="0.25">
      <c r="A838" s="17">
        <v>2655683</v>
      </c>
      <c r="B838" s="91" t="s">
        <v>7040</v>
      </c>
      <c r="C838" s="17">
        <v>5101803</v>
      </c>
      <c r="D838" s="91" t="s">
        <v>4335</v>
      </c>
      <c r="E838" s="17" t="s">
        <v>3149</v>
      </c>
    </row>
    <row r="839" spans="1:5" s="4" customFormat="1" ht="30" customHeight="1" x14ac:dyDescent="0.25">
      <c r="A839" s="17">
        <v>2655713</v>
      </c>
      <c r="B839" s="91" t="s">
        <v>6077</v>
      </c>
      <c r="C839" s="17">
        <v>5101803</v>
      </c>
      <c r="D839" s="91" t="s">
        <v>4335</v>
      </c>
      <c r="E839" s="17" t="s">
        <v>3149</v>
      </c>
    </row>
    <row r="840" spans="1:5" s="4" customFormat="1" ht="30" customHeight="1" x14ac:dyDescent="0.25">
      <c r="A840" s="17">
        <v>2395819</v>
      </c>
      <c r="B840" s="91" t="s">
        <v>4784</v>
      </c>
      <c r="C840" s="17">
        <v>5101803</v>
      </c>
      <c r="D840" s="91" t="s">
        <v>4335</v>
      </c>
      <c r="E840" s="17" t="s">
        <v>3149</v>
      </c>
    </row>
    <row r="841" spans="1:5" s="4" customFormat="1" ht="30" customHeight="1" x14ac:dyDescent="0.25">
      <c r="A841" s="17">
        <v>6340946</v>
      </c>
      <c r="B841" s="91" t="s">
        <v>4020</v>
      </c>
      <c r="C841" s="17">
        <v>5101803</v>
      </c>
      <c r="D841" s="91" t="s">
        <v>4335</v>
      </c>
      <c r="E841" s="17" t="s">
        <v>3149</v>
      </c>
    </row>
    <row r="842" spans="1:5" s="4" customFormat="1" ht="30" customHeight="1" x14ac:dyDescent="0.25">
      <c r="A842" s="17">
        <v>2395770</v>
      </c>
      <c r="B842" s="91" t="s">
        <v>3985</v>
      </c>
      <c r="C842" s="17">
        <v>5101803</v>
      </c>
      <c r="D842" s="91" t="s">
        <v>4335</v>
      </c>
      <c r="E842" s="17" t="s">
        <v>3149</v>
      </c>
    </row>
    <row r="843" spans="1:5" s="4" customFormat="1" ht="30" customHeight="1" x14ac:dyDescent="0.25">
      <c r="A843" s="17" t="s">
        <v>10222</v>
      </c>
      <c r="B843" s="91" t="s">
        <v>8889</v>
      </c>
      <c r="C843" s="17">
        <v>5101803</v>
      </c>
      <c r="D843" s="91" t="s">
        <v>4335</v>
      </c>
      <c r="E843" s="17" t="s">
        <v>3149</v>
      </c>
    </row>
    <row r="844" spans="1:5" s="4" customFormat="1" ht="30" customHeight="1" x14ac:dyDescent="0.25">
      <c r="A844" s="17">
        <v>7624050</v>
      </c>
      <c r="B844" s="91" t="s">
        <v>4396</v>
      </c>
      <c r="C844" s="17">
        <v>5101803</v>
      </c>
      <c r="D844" s="91" t="s">
        <v>4335</v>
      </c>
      <c r="E844" s="17" t="s">
        <v>3149</v>
      </c>
    </row>
    <row r="845" spans="1:5" s="4" customFormat="1" ht="30" customHeight="1" x14ac:dyDescent="0.25">
      <c r="A845" s="17">
        <v>2925036</v>
      </c>
      <c r="B845" s="91" t="s">
        <v>9494</v>
      </c>
      <c r="C845" s="17">
        <v>5101803</v>
      </c>
      <c r="D845" s="91" t="s">
        <v>4335</v>
      </c>
      <c r="E845" s="17" t="s">
        <v>3149</v>
      </c>
    </row>
    <row r="846" spans="1:5" s="4" customFormat="1" ht="30" customHeight="1" x14ac:dyDescent="0.25">
      <c r="A846" s="17">
        <v>7950632</v>
      </c>
      <c r="B846" s="91" t="s">
        <v>2250</v>
      </c>
      <c r="C846" s="17">
        <v>5101803</v>
      </c>
      <c r="D846" s="91" t="s">
        <v>4335</v>
      </c>
      <c r="E846" s="17" t="s">
        <v>3149</v>
      </c>
    </row>
    <row r="847" spans="1:5" s="4" customFormat="1" ht="30" customHeight="1" x14ac:dyDescent="0.25">
      <c r="A847" s="17">
        <v>7837895</v>
      </c>
      <c r="B847" s="91" t="s">
        <v>2098</v>
      </c>
      <c r="C847" s="17">
        <v>5101803</v>
      </c>
      <c r="D847" s="91" t="s">
        <v>4335</v>
      </c>
      <c r="E847" s="17" t="s">
        <v>3149</v>
      </c>
    </row>
    <row r="848" spans="1:5" s="4" customFormat="1" ht="30" customHeight="1" x14ac:dyDescent="0.25">
      <c r="A848" s="17">
        <v>9202609</v>
      </c>
      <c r="B848" s="91" t="s">
        <v>1967</v>
      </c>
      <c r="C848" s="17">
        <v>5101803</v>
      </c>
      <c r="D848" s="91" t="s">
        <v>4335</v>
      </c>
      <c r="E848" s="17" t="s">
        <v>3149</v>
      </c>
    </row>
    <row r="849" spans="1:5" s="4" customFormat="1" ht="30" customHeight="1" x14ac:dyDescent="0.25">
      <c r="A849" s="17">
        <v>9394354</v>
      </c>
      <c r="B849" s="91" t="s">
        <v>2431</v>
      </c>
      <c r="C849" s="17">
        <v>5101803</v>
      </c>
      <c r="D849" s="91" t="s">
        <v>4335</v>
      </c>
      <c r="E849" s="17" t="s">
        <v>3149</v>
      </c>
    </row>
    <row r="850" spans="1:5" s="4" customFormat="1" ht="30" customHeight="1" x14ac:dyDescent="0.25">
      <c r="A850" s="17">
        <v>9731865</v>
      </c>
      <c r="B850" s="91" t="s">
        <v>2606</v>
      </c>
      <c r="C850" s="17">
        <v>5101803</v>
      </c>
      <c r="D850" s="91" t="s">
        <v>4335</v>
      </c>
      <c r="E850" s="17" t="s">
        <v>3149</v>
      </c>
    </row>
    <row r="851" spans="1:5" s="4" customFormat="1" ht="30" customHeight="1" x14ac:dyDescent="0.25">
      <c r="A851" s="17" t="s">
        <v>10223</v>
      </c>
      <c r="B851" s="91" t="s">
        <v>4718</v>
      </c>
      <c r="C851" s="17">
        <v>5101803</v>
      </c>
      <c r="D851" s="91" t="s">
        <v>4335</v>
      </c>
      <c r="E851" s="17" t="s">
        <v>3149</v>
      </c>
    </row>
    <row r="852" spans="1:5" s="4" customFormat="1" ht="30" customHeight="1" x14ac:dyDescent="0.25">
      <c r="A852" s="17">
        <v>6258867</v>
      </c>
      <c r="B852" s="91" t="s">
        <v>1853</v>
      </c>
      <c r="C852" s="17">
        <v>5101803</v>
      </c>
      <c r="D852" s="91" t="s">
        <v>4335</v>
      </c>
      <c r="E852" s="17" t="s">
        <v>3149</v>
      </c>
    </row>
    <row r="853" spans="1:5" s="4" customFormat="1" ht="30" customHeight="1" x14ac:dyDescent="0.25">
      <c r="A853" s="17">
        <v>9634061</v>
      </c>
      <c r="B853" s="91" t="s">
        <v>2550</v>
      </c>
      <c r="C853" s="17">
        <v>5101803</v>
      </c>
      <c r="D853" s="91" t="s">
        <v>4335</v>
      </c>
      <c r="E853" s="17" t="s">
        <v>3149</v>
      </c>
    </row>
    <row r="854" spans="1:5" s="4" customFormat="1" ht="30" customHeight="1" x14ac:dyDescent="0.25">
      <c r="A854" s="17">
        <v>7936192</v>
      </c>
      <c r="B854" s="91" t="s">
        <v>2244</v>
      </c>
      <c r="C854" s="17">
        <v>5101803</v>
      </c>
      <c r="D854" s="91" t="s">
        <v>4335</v>
      </c>
      <c r="E854" s="17" t="s">
        <v>3149</v>
      </c>
    </row>
    <row r="855" spans="1:5" s="4" customFormat="1" ht="30" customHeight="1" x14ac:dyDescent="0.25">
      <c r="A855" s="17">
        <v>6258921</v>
      </c>
      <c r="B855" s="91" t="s">
        <v>5502</v>
      </c>
      <c r="C855" s="17">
        <v>5101803</v>
      </c>
      <c r="D855" s="91" t="s">
        <v>4335</v>
      </c>
      <c r="E855" s="17" t="s">
        <v>3149</v>
      </c>
    </row>
    <row r="856" spans="1:5" s="4" customFormat="1" ht="30" customHeight="1" x14ac:dyDescent="0.25">
      <c r="A856" s="17">
        <v>4824784</v>
      </c>
      <c r="B856" s="91" t="s">
        <v>8233</v>
      </c>
      <c r="C856" s="17">
        <v>5101803</v>
      </c>
      <c r="D856" s="91" t="s">
        <v>4335</v>
      </c>
      <c r="E856" s="17" t="s">
        <v>3149</v>
      </c>
    </row>
    <row r="857" spans="1:5" s="4" customFormat="1" ht="30" customHeight="1" x14ac:dyDescent="0.25">
      <c r="A857" s="17" t="s">
        <v>10224</v>
      </c>
      <c r="B857" s="91" t="s">
        <v>4922</v>
      </c>
      <c r="C857" s="17">
        <v>5101803</v>
      </c>
      <c r="D857" s="91" t="s">
        <v>4335</v>
      </c>
      <c r="E857" s="17" t="s">
        <v>3149</v>
      </c>
    </row>
    <row r="858" spans="1:5" s="4" customFormat="1" ht="30" customHeight="1" x14ac:dyDescent="0.25">
      <c r="A858" s="17">
        <v>9626875</v>
      </c>
      <c r="B858" s="91" t="s">
        <v>4276</v>
      </c>
      <c r="C858" s="17">
        <v>5101803</v>
      </c>
      <c r="D858" s="91" t="s">
        <v>4335</v>
      </c>
      <c r="E858" s="17" t="s">
        <v>3149</v>
      </c>
    </row>
    <row r="859" spans="1:5" s="4" customFormat="1" ht="30" customHeight="1" x14ac:dyDescent="0.25">
      <c r="A859" s="17">
        <v>2395746</v>
      </c>
      <c r="B859" s="91" t="s">
        <v>8278</v>
      </c>
      <c r="C859" s="17">
        <v>5101803</v>
      </c>
      <c r="D859" s="91" t="s">
        <v>4335</v>
      </c>
      <c r="E859" s="17" t="s">
        <v>3149</v>
      </c>
    </row>
    <row r="860" spans="1:5" s="4" customFormat="1" ht="30" customHeight="1" x14ac:dyDescent="0.25">
      <c r="A860" s="17">
        <v>9349146</v>
      </c>
      <c r="B860" s="91" t="s">
        <v>8786</v>
      </c>
      <c r="C860" s="17">
        <v>5101803</v>
      </c>
      <c r="D860" s="91" t="s">
        <v>4335</v>
      </c>
      <c r="E860" s="17" t="s">
        <v>3149</v>
      </c>
    </row>
    <row r="861" spans="1:5" s="4" customFormat="1" ht="30" customHeight="1" x14ac:dyDescent="0.25">
      <c r="A861" s="17">
        <v>7185170</v>
      </c>
      <c r="B861" s="91" t="s">
        <v>8172</v>
      </c>
      <c r="C861" s="17">
        <v>5101803</v>
      </c>
      <c r="D861" s="91" t="s">
        <v>4335</v>
      </c>
      <c r="E861" s="17" t="s">
        <v>3149</v>
      </c>
    </row>
    <row r="862" spans="1:5" s="4" customFormat="1" ht="30" customHeight="1" x14ac:dyDescent="0.25">
      <c r="A862" s="17" t="s">
        <v>10225</v>
      </c>
      <c r="B862" s="91" t="s">
        <v>8760</v>
      </c>
      <c r="C862" s="17">
        <v>5101803</v>
      </c>
      <c r="D862" s="91" t="s">
        <v>4335</v>
      </c>
      <c r="E862" s="17" t="s">
        <v>3149</v>
      </c>
    </row>
    <row r="863" spans="1:5" s="4" customFormat="1" ht="30" customHeight="1" x14ac:dyDescent="0.25">
      <c r="A863" s="17">
        <v>6259847</v>
      </c>
      <c r="B863" s="91" t="s">
        <v>7266</v>
      </c>
      <c r="C863" s="17">
        <v>5101803</v>
      </c>
      <c r="D863" s="91" t="s">
        <v>4335</v>
      </c>
      <c r="E863" s="17" t="s">
        <v>3149</v>
      </c>
    </row>
    <row r="864" spans="1:5" s="4" customFormat="1" ht="30" customHeight="1" x14ac:dyDescent="0.25">
      <c r="A864" s="17">
        <v>9689141</v>
      </c>
      <c r="B864" s="91" t="s">
        <v>2578</v>
      </c>
      <c r="C864" s="17">
        <v>5101803</v>
      </c>
      <c r="D864" s="91" t="s">
        <v>4335</v>
      </c>
      <c r="E864" s="17" t="s">
        <v>3149</v>
      </c>
    </row>
    <row r="865" spans="1:5" s="4" customFormat="1" ht="30" customHeight="1" x14ac:dyDescent="0.25">
      <c r="A865" s="17">
        <v>7645139</v>
      </c>
      <c r="B865" s="91" t="s">
        <v>613</v>
      </c>
      <c r="C865" s="17">
        <v>5101803</v>
      </c>
      <c r="D865" s="91" t="s">
        <v>4335</v>
      </c>
      <c r="E865" s="17" t="s">
        <v>3149</v>
      </c>
    </row>
    <row r="866" spans="1:5" s="4" customFormat="1" ht="30" customHeight="1" x14ac:dyDescent="0.25">
      <c r="A866" s="17">
        <v>2395754</v>
      </c>
      <c r="B866" s="91" t="s">
        <v>1106</v>
      </c>
      <c r="C866" s="17">
        <v>5101803</v>
      </c>
      <c r="D866" s="91" t="s">
        <v>4335</v>
      </c>
      <c r="E866" s="17" t="s">
        <v>3149</v>
      </c>
    </row>
    <row r="867" spans="1:5" s="4" customFormat="1" ht="30" customHeight="1" x14ac:dyDescent="0.25">
      <c r="A867" s="17">
        <v>7645163</v>
      </c>
      <c r="B867" s="91" t="s">
        <v>2168</v>
      </c>
      <c r="C867" s="17">
        <v>5101803</v>
      </c>
      <c r="D867" s="91" t="s">
        <v>4335</v>
      </c>
      <c r="E867" s="17" t="s">
        <v>3149</v>
      </c>
    </row>
    <row r="868" spans="1:5" s="4" customFormat="1" ht="30" customHeight="1" x14ac:dyDescent="0.25">
      <c r="A868" s="17">
        <v>9344624</v>
      </c>
      <c r="B868" s="91" t="s">
        <v>2407</v>
      </c>
      <c r="C868" s="17">
        <v>5101803</v>
      </c>
      <c r="D868" s="91" t="s">
        <v>4335</v>
      </c>
      <c r="E868" s="17" t="s">
        <v>3149</v>
      </c>
    </row>
    <row r="869" spans="1:5" s="4" customFormat="1" ht="30" customHeight="1" x14ac:dyDescent="0.25">
      <c r="A869" s="17">
        <v>9328912</v>
      </c>
      <c r="B869" s="91" t="s">
        <v>6192</v>
      </c>
      <c r="C869" s="17">
        <v>5101803</v>
      </c>
      <c r="D869" s="91" t="s">
        <v>4335</v>
      </c>
      <c r="E869" s="17" t="s">
        <v>3149</v>
      </c>
    </row>
    <row r="870" spans="1:5" s="4" customFormat="1" ht="30" customHeight="1" x14ac:dyDescent="0.25">
      <c r="A870" s="17">
        <v>9330836</v>
      </c>
      <c r="B870" s="91" t="s">
        <v>6350</v>
      </c>
      <c r="C870" s="17">
        <v>5101803</v>
      </c>
      <c r="D870" s="91" t="s">
        <v>4335</v>
      </c>
      <c r="E870" s="17" t="s">
        <v>3149</v>
      </c>
    </row>
    <row r="871" spans="1:5" s="4" customFormat="1" ht="30" customHeight="1" x14ac:dyDescent="0.25">
      <c r="A871" s="17">
        <v>7645171</v>
      </c>
      <c r="B871" s="91" t="s">
        <v>6270</v>
      </c>
      <c r="C871" s="17">
        <v>5101803</v>
      </c>
      <c r="D871" s="91" t="s">
        <v>4335</v>
      </c>
      <c r="E871" s="17" t="s">
        <v>3149</v>
      </c>
    </row>
    <row r="872" spans="1:5" s="4" customFormat="1" ht="30" customHeight="1" x14ac:dyDescent="0.25">
      <c r="A872" s="17">
        <v>3894703</v>
      </c>
      <c r="B872" s="91" t="s">
        <v>4531</v>
      </c>
      <c r="C872" s="17">
        <v>5101803</v>
      </c>
      <c r="D872" s="91" t="s">
        <v>4335</v>
      </c>
      <c r="E872" s="17" t="s">
        <v>3149</v>
      </c>
    </row>
    <row r="873" spans="1:5" s="4" customFormat="1" ht="30" customHeight="1" x14ac:dyDescent="0.25">
      <c r="A873" s="17">
        <v>7757697</v>
      </c>
      <c r="B873" s="91" t="s">
        <v>6625</v>
      </c>
      <c r="C873" s="17">
        <v>5101803</v>
      </c>
      <c r="D873" s="91" t="s">
        <v>4335</v>
      </c>
      <c r="E873" s="17" t="s">
        <v>3149</v>
      </c>
    </row>
    <row r="874" spans="1:5" s="4" customFormat="1" ht="30" customHeight="1" x14ac:dyDescent="0.25">
      <c r="A874" s="17">
        <v>2395681</v>
      </c>
      <c r="B874" s="91" t="s">
        <v>8302</v>
      </c>
      <c r="C874" s="17">
        <v>5101803</v>
      </c>
      <c r="D874" s="91" t="s">
        <v>4335</v>
      </c>
      <c r="E874" s="17" t="s">
        <v>3149</v>
      </c>
    </row>
    <row r="875" spans="1:5" s="4" customFormat="1" ht="30" customHeight="1" x14ac:dyDescent="0.25">
      <c r="A875" s="17" t="s">
        <v>10226</v>
      </c>
      <c r="B875" s="91" t="s">
        <v>6604</v>
      </c>
      <c r="C875" s="17">
        <v>5101803</v>
      </c>
      <c r="D875" s="91" t="s">
        <v>4335</v>
      </c>
      <c r="E875" s="17" t="s">
        <v>3149</v>
      </c>
    </row>
    <row r="876" spans="1:5" s="4" customFormat="1" ht="30" customHeight="1" x14ac:dyDescent="0.25">
      <c r="A876" s="17" t="s">
        <v>10227</v>
      </c>
      <c r="B876" s="91" t="s">
        <v>8784</v>
      </c>
      <c r="C876" s="17">
        <v>5101803</v>
      </c>
      <c r="D876" s="91" t="s">
        <v>4335</v>
      </c>
      <c r="E876" s="17" t="s">
        <v>3149</v>
      </c>
    </row>
    <row r="877" spans="1:5" s="4" customFormat="1" ht="30" customHeight="1" x14ac:dyDescent="0.25">
      <c r="A877" s="17">
        <v>3785327</v>
      </c>
      <c r="B877" s="91" t="s">
        <v>1360</v>
      </c>
      <c r="C877" s="17">
        <v>5101803</v>
      </c>
      <c r="D877" s="91" t="s">
        <v>4335</v>
      </c>
      <c r="E877" s="17" t="s">
        <v>3149</v>
      </c>
    </row>
    <row r="878" spans="1:5" s="4" customFormat="1" ht="30" customHeight="1" x14ac:dyDescent="0.25">
      <c r="A878" s="17">
        <v>7761929</v>
      </c>
      <c r="B878" s="91" t="s">
        <v>7681</v>
      </c>
      <c r="C878" s="17">
        <v>5101803</v>
      </c>
      <c r="D878" s="91" t="s">
        <v>4335</v>
      </c>
      <c r="E878" s="17" t="s">
        <v>3149</v>
      </c>
    </row>
    <row r="879" spans="1:5" s="4" customFormat="1" ht="30" customHeight="1" x14ac:dyDescent="0.25">
      <c r="A879" s="17">
        <v>9957820</v>
      </c>
      <c r="B879" s="91" t="s">
        <v>455</v>
      </c>
      <c r="C879" s="17">
        <v>5101803</v>
      </c>
      <c r="D879" s="91" t="s">
        <v>4335</v>
      </c>
      <c r="E879" s="17" t="s">
        <v>3149</v>
      </c>
    </row>
    <row r="880" spans="1:5" s="4" customFormat="1" ht="30" customHeight="1" x14ac:dyDescent="0.25">
      <c r="A880" s="17" t="s">
        <v>10228</v>
      </c>
      <c r="B880" s="91" t="s">
        <v>6629</v>
      </c>
      <c r="C880" s="17">
        <v>5101803</v>
      </c>
      <c r="D880" s="91" t="s">
        <v>4335</v>
      </c>
      <c r="E880" s="17" t="s">
        <v>3149</v>
      </c>
    </row>
    <row r="881" spans="1:5" s="4" customFormat="1" ht="30" customHeight="1" x14ac:dyDescent="0.25">
      <c r="A881" s="17" t="s">
        <v>10229</v>
      </c>
      <c r="B881" s="91" t="s">
        <v>1092</v>
      </c>
      <c r="C881" s="17">
        <v>5101803</v>
      </c>
      <c r="D881" s="91" t="s">
        <v>4335</v>
      </c>
      <c r="E881" s="17" t="s">
        <v>3149</v>
      </c>
    </row>
    <row r="882" spans="1:5" s="4" customFormat="1" ht="30" customHeight="1" x14ac:dyDescent="0.25">
      <c r="A882" s="17">
        <v>2822261</v>
      </c>
      <c r="B882" s="91" t="s">
        <v>7279</v>
      </c>
      <c r="C882" s="17">
        <v>5101803</v>
      </c>
      <c r="D882" s="91" t="s">
        <v>4335</v>
      </c>
      <c r="E882" s="17" t="s">
        <v>3149</v>
      </c>
    </row>
    <row r="883" spans="1:5" s="4" customFormat="1" ht="30" customHeight="1" x14ac:dyDescent="0.25">
      <c r="A883" s="17" t="s">
        <v>10230</v>
      </c>
      <c r="B883" s="91" t="s">
        <v>904</v>
      </c>
      <c r="C883" s="17">
        <v>5101803</v>
      </c>
      <c r="D883" s="91" t="s">
        <v>4335</v>
      </c>
      <c r="E883" s="17" t="s">
        <v>3149</v>
      </c>
    </row>
    <row r="884" spans="1:5" s="4" customFormat="1" ht="30" customHeight="1" x14ac:dyDescent="0.25">
      <c r="A884" s="17">
        <v>9678905</v>
      </c>
      <c r="B884" s="91" t="s">
        <v>9778</v>
      </c>
      <c r="C884" s="17">
        <v>5101803</v>
      </c>
      <c r="D884" s="91" t="s">
        <v>4335</v>
      </c>
      <c r="E884" s="17" t="s">
        <v>3149</v>
      </c>
    </row>
    <row r="885" spans="1:5" s="4" customFormat="1" ht="30" customHeight="1" x14ac:dyDescent="0.25">
      <c r="A885" s="17">
        <v>4072278</v>
      </c>
      <c r="B885" s="91" t="s">
        <v>1434</v>
      </c>
      <c r="C885" s="17">
        <v>5101803</v>
      </c>
      <c r="D885" s="91" t="s">
        <v>4335</v>
      </c>
      <c r="E885" s="17" t="s">
        <v>3149</v>
      </c>
    </row>
    <row r="886" spans="1:5" s="4" customFormat="1" ht="30" customHeight="1" x14ac:dyDescent="0.25">
      <c r="A886" s="17">
        <v>6809634</v>
      </c>
      <c r="B886" s="91" t="s">
        <v>2013</v>
      </c>
      <c r="C886" s="17">
        <v>5101803</v>
      </c>
      <c r="D886" s="91" t="s">
        <v>4335</v>
      </c>
      <c r="E886" s="17" t="s">
        <v>3149</v>
      </c>
    </row>
    <row r="887" spans="1:5" s="4" customFormat="1" ht="30" customHeight="1" x14ac:dyDescent="0.25">
      <c r="A887" s="17">
        <v>7825129</v>
      </c>
      <c r="B887" s="91" t="s">
        <v>6338</v>
      </c>
      <c r="C887" s="17">
        <v>5101852</v>
      </c>
      <c r="D887" s="91" t="s">
        <v>427</v>
      </c>
      <c r="E887" s="17" t="s">
        <v>3149</v>
      </c>
    </row>
    <row r="888" spans="1:5" s="4" customFormat="1" ht="30" customHeight="1" x14ac:dyDescent="0.25">
      <c r="A888" s="17" t="s">
        <v>10231</v>
      </c>
      <c r="B888" s="91" t="s">
        <v>5342</v>
      </c>
      <c r="C888" s="17">
        <v>5101852</v>
      </c>
      <c r="D888" s="91" t="s">
        <v>427</v>
      </c>
      <c r="E888" s="17" t="s">
        <v>3149</v>
      </c>
    </row>
    <row r="889" spans="1:5" s="4" customFormat="1" ht="30" customHeight="1" x14ac:dyDescent="0.25">
      <c r="A889" s="17">
        <v>2654903</v>
      </c>
      <c r="B889" s="91" t="s">
        <v>8285</v>
      </c>
      <c r="C889" s="17">
        <v>5101852</v>
      </c>
      <c r="D889" s="91" t="s">
        <v>427</v>
      </c>
      <c r="E889" s="17" t="s">
        <v>3149</v>
      </c>
    </row>
    <row r="890" spans="1:5" s="4" customFormat="1" ht="30" customHeight="1" x14ac:dyDescent="0.25">
      <c r="A890" s="17">
        <v>7374313</v>
      </c>
      <c r="B890" s="91" t="s">
        <v>6486</v>
      </c>
      <c r="C890" s="17">
        <v>5101852</v>
      </c>
      <c r="D890" s="91" t="s">
        <v>427</v>
      </c>
      <c r="E890" s="17" t="s">
        <v>3149</v>
      </c>
    </row>
    <row r="891" spans="1:5" s="4" customFormat="1" ht="30" customHeight="1" x14ac:dyDescent="0.25">
      <c r="A891" s="17">
        <v>4618165</v>
      </c>
      <c r="B891" s="91" t="s">
        <v>857</v>
      </c>
      <c r="C891" s="17">
        <v>5101852</v>
      </c>
      <c r="D891" s="91" t="s">
        <v>427</v>
      </c>
      <c r="E891" s="17" t="s">
        <v>3149</v>
      </c>
    </row>
    <row r="892" spans="1:5" s="4" customFormat="1" ht="30" customHeight="1" x14ac:dyDescent="0.25">
      <c r="A892" s="17">
        <v>4652541</v>
      </c>
      <c r="B892" s="91" t="s">
        <v>3570</v>
      </c>
      <c r="C892" s="17">
        <v>5101852</v>
      </c>
      <c r="D892" s="91" t="s">
        <v>427</v>
      </c>
      <c r="E892" s="17" t="s">
        <v>3149</v>
      </c>
    </row>
    <row r="893" spans="1:5" s="4" customFormat="1" ht="30" customHeight="1" x14ac:dyDescent="0.25">
      <c r="A893" s="17">
        <v>4700961</v>
      </c>
      <c r="B893" s="91" t="s">
        <v>844</v>
      </c>
      <c r="C893" s="17">
        <v>5101852</v>
      </c>
      <c r="D893" s="91" t="s">
        <v>427</v>
      </c>
      <c r="E893" s="17" t="s">
        <v>3149</v>
      </c>
    </row>
    <row r="894" spans="1:5" s="4" customFormat="1" ht="30" customHeight="1" x14ac:dyDescent="0.25">
      <c r="A894" s="17">
        <v>4863755</v>
      </c>
      <c r="B894" s="91" t="s">
        <v>3365</v>
      </c>
      <c r="C894" s="17">
        <v>5101852</v>
      </c>
      <c r="D894" s="91" t="s">
        <v>427</v>
      </c>
      <c r="E894" s="17" t="s">
        <v>3149</v>
      </c>
    </row>
    <row r="895" spans="1:5" s="4" customFormat="1" ht="30" customHeight="1" x14ac:dyDescent="0.25">
      <c r="A895" s="17">
        <v>4231570</v>
      </c>
      <c r="B895" s="91" t="s">
        <v>5180</v>
      </c>
      <c r="C895" s="17">
        <v>5101852</v>
      </c>
      <c r="D895" s="91" t="s">
        <v>427</v>
      </c>
      <c r="E895" s="17" t="s">
        <v>3149</v>
      </c>
    </row>
    <row r="896" spans="1:5" s="4" customFormat="1" ht="30" customHeight="1" x14ac:dyDescent="0.25">
      <c r="A896" s="17" t="s">
        <v>10232</v>
      </c>
      <c r="B896" s="91" t="s">
        <v>9845</v>
      </c>
      <c r="C896" s="17">
        <v>5101852</v>
      </c>
      <c r="D896" s="91" t="s">
        <v>427</v>
      </c>
      <c r="E896" s="17" t="s">
        <v>3149</v>
      </c>
    </row>
    <row r="897" spans="1:5" s="4" customFormat="1" ht="30" customHeight="1" x14ac:dyDescent="0.25">
      <c r="A897" s="17">
        <v>7889046</v>
      </c>
      <c r="B897" s="91" t="s">
        <v>2231</v>
      </c>
      <c r="C897" s="17">
        <v>5101852</v>
      </c>
      <c r="D897" s="91" t="s">
        <v>427</v>
      </c>
      <c r="E897" s="17" t="s">
        <v>3149</v>
      </c>
    </row>
    <row r="898" spans="1:5" s="4" customFormat="1" ht="30" customHeight="1" x14ac:dyDescent="0.25">
      <c r="A898" s="17">
        <v>2843323</v>
      </c>
      <c r="B898" s="91" t="s">
        <v>4254</v>
      </c>
      <c r="C898" s="17">
        <v>5101852</v>
      </c>
      <c r="D898" s="91" t="s">
        <v>427</v>
      </c>
      <c r="E898" s="17" t="s">
        <v>3149</v>
      </c>
    </row>
    <row r="899" spans="1:5" s="4" customFormat="1" ht="30" customHeight="1" x14ac:dyDescent="0.25">
      <c r="A899" s="17">
        <v>6476066</v>
      </c>
      <c r="B899" s="91" t="s">
        <v>9093</v>
      </c>
      <c r="C899" s="17">
        <v>5101852</v>
      </c>
      <c r="D899" s="91" t="s">
        <v>427</v>
      </c>
      <c r="E899" s="17" t="s">
        <v>3149</v>
      </c>
    </row>
    <row r="900" spans="1:5" s="4" customFormat="1" ht="30" customHeight="1" x14ac:dyDescent="0.25">
      <c r="A900" s="17">
        <v>7825293</v>
      </c>
      <c r="B900" s="91" t="s">
        <v>2212</v>
      </c>
      <c r="C900" s="17">
        <v>5101852</v>
      </c>
      <c r="D900" s="91" t="s">
        <v>427</v>
      </c>
      <c r="E900" s="17" t="s">
        <v>3149</v>
      </c>
    </row>
    <row r="901" spans="1:5" s="4" customFormat="1" ht="30" customHeight="1" x14ac:dyDescent="0.25">
      <c r="A901" s="17">
        <v>9390596</v>
      </c>
      <c r="B901" s="91" t="s">
        <v>2426</v>
      </c>
      <c r="C901" s="17">
        <v>5101852</v>
      </c>
      <c r="D901" s="91" t="s">
        <v>427</v>
      </c>
      <c r="E901" s="17" t="s">
        <v>3149</v>
      </c>
    </row>
    <row r="902" spans="1:5" s="4" customFormat="1" ht="30" customHeight="1" x14ac:dyDescent="0.25">
      <c r="A902" s="17">
        <v>7438397</v>
      </c>
      <c r="B902" s="91" t="s">
        <v>9706</v>
      </c>
      <c r="C902" s="17">
        <v>5101852</v>
      </c>
      <c r="D902" s="91" t="s">
        <v>427</v>
      </c>
      <c r="E902" s="17" t="s">
        <v>3149</v>
      </c>
    </row>
    <row r="903" spans="1:5" s="4" customFormat="1" ht="30" customHeight="1" x14ac:dyDescent="0.25">
      <c r="A903" s="17">
        <v>9779973</v>
      </c>
      <c r="B903" s="91" t="s">
        <v>6822</v>
      </c>
      <c r="C903" s="17">
        <v>5101902</v>
      </c>
      <c r="D903" s="91" t="s">
        <v>508</v>
      </c>
      <c r="E903" s="17" t="s">
        <v>3149</v>
      </c>
    </row>
    <row r="904" spans="1:5" s="4" customFormat="1" ht="30" customHeight="1" x14ac:dyDescent="0.25">
      <c r="A904" s="17">
        <v>4775155</v>
      </c>
      <c r="B904" s="91" t="s">
        <v>3731</v>
      </c>
      <c r="C904" s="17">
        <v>5101902</v>
      </c>
      <c r="D904" s="91" t="s">
        <v>508</v>
      </c>
      <c r="E904" s="17" t="s">
        <v>3149</v>
      </c>
    </row>
    <row r="905" spans="1:5" s="4" customFormat="1" ht="30" customHeight="1" x14ac:dyDescent="0.25">
      <c r="A905" s="17" t="s">
        <v>10233</v>
      </c>
      <c r="B905" s="91" t="s">
        <v>753</v>
      </c>
      <c r="C905" s="17">
        <v>5101902</v>
      </c>
      <c r="D905" s="91" t="s">
        <v>508</v>
      </c>
      <c r="E905" s="17" t="s">
        <v>3149</v>
      </c>
    </row>
    <row r="906" spans="1:5" s="4" customFormat="1" ht="30" customHeight="1" x14ac:dyDescent="0.25">
      <c r="A906" s="17" t="s">
        <v>10234</v>
      </c>
      <c r="B906" s="91" t="s">
        <v>1075</v>
      </c>
      <c r="C906" s="17">
        <v>5101902</v>
      </c>
      <c r="D906" s="91" t="s">
        <v>508</v>
      </c>
      <c r="E906" s="17" t="s">
        <v>3149</v>
      </c>
    </row>
    <row r="907" spans="1:5" s="4" customFormat="1" ht="30" customHeight="1" x14ac:dyDescent="0.25">
      <c r="A907" s="17">
        <v>7811624</v>
      </c>
      <c r="B907" s="91" t="s">
        <v>9468</v>
      </c>
      <c r="C907" s="17">
        <v>5101902</v>
      </c>
      <c r="D907" s="91" t="s">
        <v>508</v>
      </c>
      <c r="E907" s="17" t="s">
        <v>3149</v>
      </c>
    </row>
    <row r="908" spans="1:5" s="4" customFormat="1" ht="30" customHeight="1" x14ac:dyDescent="0.25">
      <c r="A908" s="17">
        <v>3167399</v>
      </c>
      <c r="B908" s="91" t="s">
        <v>5752</v>
      </c>
      <c r="C908" s="17">
        <v>5101902</v>
      </c>
      <c r="D908" s="91" t="s">
        <v>508</v>
      </c>
      <c r="E908" s="17" t="s">
        <v>3149</v>
      </c>
    </row>
    <row r="909" spans="1:5" s="4" customFormat="1" ht="30" customHeight="1" x14ac:dyDescent="0.25">
      <c r="A909" s="17">
        <v>4677021</v>
      </c>
      <c r="B909" s="91" t="s">
        <v>4485</v>
      </c>
      <c r="C909" s="17">
        <v>5101902</v>
      </c>
      <c r="D909" s="91" t="s">
        <v>508</v>
      </c>
      <c r="E909" s="17" t="s">
        <v>3149</v>
      </c>
    </row>
    <row r="910" spans="1:5" s="4" customFormat="1" ht="30" customHeight="1" x14ac:dyDescent="0.25">
      <c r="A910" s="17">
        <v>4597451</v>
      </c>
      <c r="B910" s="91" t="s">
        <v>4886</v>
      </c>
      <c r="C910" s="17">
        <v>5101902</v>
      </c>
      <c r="D910" s="91" t="s">
        <v>508</v>
      </c>
      <c r="E910" s="17" t="s">
        <v>3149</v>
      </c>
    </row>
    <row r="911" spans="1:5" s="4" customFormat="1" ht="30" customHeight="1" x14ac:dyDescent="0.25">
      <c r="A911" s="17">
        <v>7373481</v>
      </c>
      <c r="B911" s="91" t="s">
        <v>3963</v>
      </c>
      <c r="C911" s="17">
        <v>5101902</v>
      </c>
      <c r="D911" s="91" t="s">
        <v>508</v>
      </c>
      <c r="E911" s="17" t="s">
        <v>3149</v>
      </c>
    </row>
    <row r="912" spans="1:5" s="4" customFormat="1" ht="30" customHeight="1" x14ac:dyDescent="0.25">
      <c r="A912" s="17">
        <v>7223641</v>
      </c>
      <c r="B912" s="91" t="s">
        <v>8520</v>
      </c>
      <c r="C912" s="17">
        <v>5101902</v>
      </c>
      <c r="D912" s="91" t="s">
        <v>508</v>
      </c>
      <c r="E912" s="17" t="s">
        <v>3149</v>
      </c>
    </row>
    <row r="913" spans="1:5" s="4" customFormat="1" ht="30" customHeight="1" x14ac:dyDescent="0.25">
      <c r="A913" s="17">
        <v>3167380</v>
      </c>
      <c r="B913" s="91" t="s">
        <v>9661</v>
      </c>
      <c r="C913" s="17">
        <v>5101902</v>
      </c>
      <c r="D913" s="91" t="s">
        <v>508</v>
      </c>
      <c r="E913" s="17" t="s">
        <v>3149</v>
      </c>
    </row>
    <row r="914" spans="1:5" s="4" customFormat="1" ht="30" customHeight="1" x14ac:dyDescent="0.25">
      <c r="A914" s="17">
        <v>2471795</v>
      </c>
      <c r="B914" s="91" t="s">
        <v>6899</v>
      </c>
      <c r="C914" s="17">
        <v>5101902</v>
      </c>
      <c r="D914" s="91" t="s">
        <v>508</v>
      </c>
      <c r="E914" s="17" t="s">
        <v>3149</v>
      </c>
    </row>
    <row r="915" spans="1:5" s="4" customFormat="1" ht="30" customHeight="1" x14ac:dyDescent="0.25">
      <c r="A915" s="17">
        <v>2471787</v>
      </c>
      <c r="B915" s="91" t="s">
        <v>6921</v>
      </c>
      <c r="C915" s="17">
        <v>5101902</v>
      </c>
      <c r="D915" s="91" t="s">
        <v>508</v>
      </c>
      <c r="E915" s="17" t="s">
        <v>3149</v>
      </c>
    </row>
    <row r="916" spans="1:5" s="4" customFormat="1" ht="30" customHeight="1" x14ac:dyDescent="0.25">
      <c r="A916" s="17">
        <v>7224281</v>
      </c>
      <c r="B916" s="91" t="s">
        <v>5885</v>
      </c>
      <c r="C916" s="17">
        <v>5101902</v>
      </c>
      <c r="D916" s="91" t="s">
        <v>508</v>
      </c>
      <c r="E916" s="17" t="s">
        <v>3149</v>
      </c>
    </row>
    <row r="917" spans="1:5" s="4" customFormat="1" ht="30" customHeight="1" x14ac:dyDescent="0.25">
      <c r="A917" s="17">
        <v>4597427</v>
      </c>
      <c r="B917" s="91" t="s">
        <v>3790</v>
      </c>
      <c r="C917" s="17">
        <v>5101902</v>
      </c>
      <c r="D917" s="91" t="s">
        <v>508</v>
      </c>
      <c r="E917" s="17" t="s">
        <v>3149</v>
      </c>
    </row>
    <row r="918" spans="1:5" s="4" customFormat="1" ht="30" customHeight="1" x14ac:dyDescent="0.25">
      <c r="A918" s="17">
        <v>4546644</v>
      </c>
      <c r="B918" s="91" t="s">
        <v>842</v>
      </c>
      <c r="C918" s="17">
        <v>5101902</v>
      </c>
      <c r="D918" s="91" t="s">
        <v>508</v>
      </c>
      <c r="E918" s="17" t="s">
        <v>3149</v>
      </c>
    </row>
    <row r="919" spans="1:5" s="4" customFormat="1" ht="30" customHeight="1" x14ac:dyDescent="0.25">
      <c r="A919" s="17">
        <v>7567367</v>
      </c>
      <c r="B919" s="91" t="s">
        <v>7365</v>
      </c>
      <c r="C919" s="17">
        <v>5101902</v>
      </c>
      <c r="D919" s="91" t="s">
        <v>508</v>
      </c>
      <c r="E919" s="17" t="s">
        <v>3149</v>
      </c>
    </row>
    <row r="920" spans="1:5" s="4" customFormat="1" ht="30" customHeight="1" x14ac:dyDescent="0.25">
      <c r="A920" s="17">
        <v>2471817</v>
      </c>
      <c r="B920" s="91" t="s">
        <v>8012</v>
      </c>
      <c r="C920" s="17">
        <v>5101902</v>
      </c>
      <c r="D920" s="91" t="s">
        <v>508</v>
      </c>
      <c r="E920" s="17" t="s">
        <v>3149</v>
      </c>
    </row>
    <row r="921" spans="1:5" s="4" customFormat="1" ht="30" customHeight="1" x14ac:dyDescent="0.25">
      <c r="A921" s="17">
        <v>2471833</v>
      </c>
      <c r="B921" s="91" t="s">
        <v>5146</v>
      </c>
      <c r="C921" s="17">
        <v>5101902</v>
      </c>
      <c r="D921" s="91" t="s">
        <v>508</v>
      </c>
      <c r="E921" s="17" t="s">
        <v>3149</v>
      </c>
    </row>
    <row r="922" spans="1:5" s="4" customFormat="1" ht="30" customHeight="1" x14ac:dyDescent="0.25">
      <c r="A922" s="17">
        <v>2767597</v>
      </c>
      <c r="B922" s="91" t="s">
        <v>7869</v>
      </c>
      <c r="C922" s="17">
        <v>5101902</v>
      </c>
      <c r="D922" s="91" t="s">
        <v>508</v>
      </c>
      <c r="E922" s="17" t="s">
        <v>3149</v>
      </c>
    </row>
    <row r="923" spans="1:5" s="4" customFormat="1" ht="30" customHeight="1" x14ac:dyDescent="0.25">
      <c r="A923" s="17">
        <v>2767627</v>
      </c>
      <c r="B923" s="91" t="s">
        <v>6685</v>
      </c>
      <c r="C923" s="17">
        <v>5101902</v>
      </c>
      <c r="D923" s="91" t="s">
        <v>508</v>
      </c>
      <c r="E923" s="17" t="s">
        <v>3149</v>
      </c>
    </row>
    <row r="924" spans="1:5" s="4" customFormat="1" ht="30" customHeight="1" x14ac:dyDescent="0.25">
      <c r="A924" s="17">
        <v>3167402</v>
      </c>
      <c r="B924" s="91" t="s">
        <v>7037</v>
      </c>
      <c r="C924" s="17">
        <v>5101902</v>
      </c>
      <c r="D924" s="91" t="s">
        <v>508</v>
      </c>
      <c r="E924" s="17" t="s">
        <v>3149</v>
      </c>
    </row>
    <row r="925" spans="1:5" s="4" customFormat="1" ht="30" customHeight="1" x14ac:dyDescent="0.25">
      <c r="A925" s="17">
        <v>2471809</v>
      </c>
      <c r="B925" s="91" t="s">
        <v>3921</v>
      </c>
      <c r="C925" s="17">
        <v>5101902</v>
      </c>
      <c r="D925" s="91" t="s">
        <v>508</v>
      </c>
      <c r="E925" s="17" t="s">
        <v>3149</v>
      </c>
    </row>
    <row r="926" spans="1:5" s="4" customFormat="1" ht="30" customHeight="1" x14ac:dyDescent="0.25">
      <c r="A926" s="17">
        <v>2471825</v>
      </c>
      <c r="B926" s="91" t="s">
        <v>3965</v>
      </c>
      <c r="C926" s="17">
        <v>5101902</v>
      </c>
      <c r="D926" s="91" t="s">
        <v>508</v>
      </c>
      <c r="E926" s="17" t="s">
        <v>3149</v>
      </c>
    </row>
    <row r="927" spans="1:5" s="4" customFormat="1" ht="30" customHeight="1" x14ac:dyDescent="0.25">
      <c r="A927" s="17">
        <v>2471922</v>
      </c>
      <c r="B927" s="91" t="s">
        <v>3618</v>
      </c>
      <c r="C927" s="17">
        <v>5101902</v>
      </c>
      <c r="D927" s="91" t="s">
        <v>508</v>
      </c>
      <c r="E927" s="17" t="s">
        <v>3149</v>
      </c>
    </row>
    <row r="928" spans="1:5" s="4" customFormat="1" ht="30" customHeight="1" x14ac:dyDescent="0.25">
      <c r="A928" s="17">
        <v>6546773</v>
      </c>
      <c r="B928" s="91" t="s">
        <v>3989</v>
      </c>
      <c r="C928" s="17">
        <v>5101902</v>
      </c>
      <c r="D928" s="91" t="s">
        <v>508</v>
      </c>
      <c r="E928" s="17" t="s">
        <v>3149</v>
      </c>
    </row>
    <row r="929" spans="1:5" s="4" customFormat="1" ht="30" customHeight="1" x14ac:dyDescent="0.25">
      <c r="A929" s="17">
        <v>9819150</v>
      </c>
      <c r="B929" s="91" t="s">
        <v>2665</v>
      </c>
      <c r="C929" s="17">
        <v>5101902</v>
      </c>
      <c r="D929" s="91" t="s">
        <v>508</v>
      </c>
      <c r="E929" s="17" t="s">
        <v>3149</v>
      </c>
    </row>
    <row r="930" spans="1:5" s="4" customFormat="1" ht="30" customHeight="1" x14ac:dyDescent="0.25">
      <c r="A930" s="17">
        <v>5464625</v>
      </c>
      <c r="B930" s="91" t="s">
        <v>7573</v>
      </c>
      <c r="C930" s="17">
        <v>5101902</v>
      </c>
      <c r="D930" s="91" t="s">
        <v>508</v>
      </c>
      <c r="E930" s="17" t="s">
        <v>3149</v>
      </c>
    </row>
    <row r="931" spans="1:5" s="4" customFormat="1" ht="30" customHeight="1" x14ac:dyDescent="0.25">
      <c r="A931" s="17">
        <v>9711112</v>
      </c>
      <c r="B931" s="91" t="s">
        <v>3751</v>
      </c>
      <c r="C931" s="17">
        <v>5101902</v>
      </c>
      <c r="D931" s="91" t="s">
        <v>508</v>
      </c>
      <c r="E931" s="17" t="s">
        <v>3149</v>
      </c>
    </row>
    <row r="932" spans="1:5" s="4" customFormat="1" ht="30" customHeight="1" x14ac:dyDescent="0.25">
      <c r="A932" s="17">
        <v>9759646</v>
      </c>
      <c r="B932" s="91" t="s">
        <v>3551</v>
      </c>
      <c r="C932" s="17">
        <v>5101902</v>
      </c>
      <c r="D932" s="91" t="s">
        <v>508</v>
      </c>
      <c r="E932" s="17" t="s">
        <v>3149</v>
      </c>
    </row>
    <row r="933" spans="1:5" s="4" customFormat="1" ht="30" customHeight="1" x14ac:dyDescent="0.25">
      <c r="A933" s="17">
        <v>9709185</v>
      </c>
      <c r="B933" s="91" t="s">
        <v>3928</v>
      </c>
      <c r="C933" s="17">
        <v>5101902</v>
      </c>
      <c r="D933" s="91" t="s">
        <v>508</v>
      </c>
      <c r="E933" s="17" t="s">
        <v>3149</v>
      </c>
    </row>
    <row r="934" spans="1:5" s="4" customFormat="1" ht="30" customHeight="1" x14ac:dyDescent="0.25">
      <c r="A934" s="17">
        <v>9709819</v>
      </c>
      <c r="B934" s="91" t="s">
        <v>4179</v>
      </c>
      <c r="C934" s="17">
        <v>5101902</v>
      </c>
      <c r="D934" s="91" t="s">
        <v>508</v>
      </c>
      <c r="E934" s="17" t="s">
        <v>3149</v>
      </c>
    </row>
    <row r="935" spans="1:5" s="4" customFormat="1" ht="30" customHeight="1" x14ac:dyDescent="0.25">
      <c r="A935" s="17">
        <v>9711651</v>
      </c>
      <c r="B935" s="91" t="s">
        <v>4203</v>
      </c>
      <c r="C935" s="17">
        <v>5101902</v>
      </c>
      <c r="D935" s="91" t="s">
        <v>508</v>
      </c>
      <c r="E935" s="17" t="s">
        <v>3149</v>
      </c>
    </row>
    <row r="936" spans="1:5" s="4" customFormat="1" ht="30" customHeight="1" x14ac:dyDescent="0.25">
      <c r="A936" s="17">
        <v>9707158</v>
      </c>
      <c r="B936" s="91" t="s">
        <v>3743</v>
      </c>
      <c r="C936" s="17">
        <v>5101902</v>
      </c>
      <c r="D936" s="91" t="s">
        <v>508</v>
      </c>
      <c r="E936" s="17" t="s">
        <v>3149</v>
      </c>
    </row>
    <row r="937" spans="1:5" s="4" customFormat="1" ht="30" customHeight="1" x14ac:dyDescent="0.25">
      <c r="A937" s="17">
        <v>9708979</v>
      </c>
      <c r="B937" s="91" t="s">
        <v>3521</v>
      </c>
      <c r="C937" s="17">
        <v>5101902</v>
      </c>
      <c r="D937" s="91" t="s">
        <v>508</v>
      </c>
      <c r="E937" s="17" t="s">
        <v>3149</v>
      </c>
    </row>
    <row r="938" spans="1:5" s="4" customFormat="1" ht="30" customHeight="1" x14ac:dyDescent="0.25">
      <c r="A938" s="17">
        <v>7567375</v>
      </c>
      <c r="B938" s="91" t="s">
        <v>9361</v>
      </c>
      <c r="C938" s="17">
        <v>5101902</v>
      </c>
      <c r="D938" s="91" t="s">
        <v>508</v>
      </c>
      <c r="E938" s="17" t="s">
        <v>3149</v>
      </c>
    </row>
    <row r="939" spans="1:5" s="4" customFormat="1" ht="30" customHeight="1" x14ac:dyDescent="0.25">
      <c r="A939" s="17">
        <v>7567383</v>
      </c>
      <c r="B939" s="91" t="s">
        <v>7839</v>
      </c>
      <c r="C939" s="17">
        <v>5101902</v>
      </c>
      <c r="D939" s="91" t="s">
        <v>508</v>
      </c>
      <c r="E939" s="17" t="s">
        <v>3149</v>
      </c>
    </row>
    <row r="940" spans="1:5" s="4" customFormat="1" ht="30" customHeight="1" x14ac:dyDescent="0.25">
      <c r="A940" s="17">
        <v>7567405</v>
      </c>
      <c r="B940" s="91" t="s">
        <v>9546</v>
      </c>
      <c r="C940" s="17">
        <v>5101902</v>
      </c>
      <c r="D940" s="91" t="s">
        <v>508</v>
      </c>
      <c r="E940" s="17" t="s">
        <v>3149</v>
      </c>
    </row>
    <row r="941" spans="1:5" s="4" customFormat="1" ht="30" customHeight="1" x14ac:dyDescent="0.25">
      <c r="A941" s="17">
        <v>7567413</v>
      </c>
      <c r="B941" s="91" t="s">
        <v>5008</v>
      </c>
      <c r="C941" s="17">
        <v>5101902</v>
      </c>
      <c r="D941" s="91" t="s">
        <v>508</v>
      </c>
      <c r="E941" s="17" t="s">
        <v>3149</v>
      </c>
    </row>
    <row r="942" spans="1:5" s="4" customFormat="1" ht="30" customHeight="1" x14ac:dyDescent="0.25">
      <c r="A942" s="17">
        <v>7567421</v>
      </c>
      <c r="B942" s="91" t="s">
        <v>6816</v>
      </c>
      <c r="C942" s="17">
        <v>5101902</v>
      </c>
      <c r="D942" s="91" t="s">
        <v>508</v>
      </c>
      <c r="E942" s="17" t="s">
        <v>3149</v>
      </c>
    </row>
    <row r="943" spans="1:5" s="4" customFormat="1" ht="30" customHeight="1" x14ac:dyDescent="0.25">
      <c r="A943" s="17">
        <v>7567448</v>
      </c>
      <c r="B943" s="91" t="s">
        <v>5500</v>
      </c>
      <c r="C943" s="17">
        <v>5101902</v>
      </c>
      <c r="D943" s="91" t="s">
        <v>508</v>
      </c>
      <c r="E943" s="17" t="s">
        <v>3149</v>
      </c>
    </row>
    <row r="944" spans="1:5" s="4" customFormat="1" ht="30" customHeight="1" x14ac:dyDescent="0.25">
      <c r="A944" s="17">
        <v>7393148</v>
      </c>
      <c r="B944" s="91" t="s">
        <v>4779</v>
      </c>
      <c r="C944" s="17">
        <v>5101902</v>
      </c>
      <c r="D944" s="91" t="s">
        <v>508</v>
      </c>
      <c r="E944" s="17" t="s">
        <v>3149</v>
      </c>
    </row>
    <row r="945" spans="1:5" s="4" customFormat="1" ht="30" customHeight="1" x14ac:dyDescent="0.25">
      <c r="A945" s="17">
        <v>7485379</v>
      </c>
      <c r="B945" s="91" t="s">
        <v>8610</v>
      </c>
      <c r="C945" s="17">
        <v>5101902</v>
      </c>
      <c r="D945" s="91" t="s">
        <v>508</v>
      </c>
      <c r="E945" s="17" t="s">
        <v>3149</v>
      </c>
    </row>
    <row r="946" spans="1:5" s="4" customFormat="1" ht="30" customHeight="1" x14ac:dyDescent="0.25">
      <c r="A946" s="17" t="s">
        <v>10235</v>
      </c>
      <c r="B946" s="91" t="s">
        <v>6626</v>
      </c>
      <c r="C946" s="17">
        <v>5102504</v>
      </c>
      <c r="D946" s="91" t="s">
        <v>4387</v>
      </c>
      <c r="E946" s="17" t="s">
        <v>3149</v>
      </c>
    </row>
    <row r="947" spans="1:5" s="4" customFormat="1" ht="30" customHeight="1" x14ac:dyDescent="0.25">
      <c r="A947" s="17">
        <v>6446566</v>
      </c>
      <c r="B947" s="91" t="s">
        <v>4824</v>
      </c>
      <c r="C947" s="17">
        <v>5102504</v>
      </c>
      <c r="D947" s="91" t="s">
        <v>4387</v>
      </c>
      <c r="E947" s="17" t="s">
        <v>3149</v>
      </c>
    </row>
    <row r="948" spans="1:5" s="4" customFormat="1" ht="30" customHeight="1" x14ac:dyDescent="0.25">
      <c r="A948" s="17">
        <v>9572279</v>
      </c>
      <c r="B948" s="91" t="s">
        <v>3994</v>
      </c>
      <c r="C948" s="17">
        <v>5102504</v>
      </c>
      <c r="D948" s="91" t="s">
        <v>4387</v>
      </c>
      <c r="E948" s="17" t="s">
        <v>3149</v>
      </c>
    </row>
    <row r="949" spans="1:5" s="4" customFormat="1" ht="30" customHeight="1" x14ac:dyDescent="0.25">
      <c r="A949" s="17">
        <v>9082336</v>
      </c>
      <c r="B949" s="91" t="s">
        <v>6324</v>
      </c>
      <c r="C949" s="17">
        <v>5102504</v>
      </c>
      <c r="D949" s="91" t="s">
        <v>4387</v>
      </c>
      <c r="E949" s="17" t="s">
        <v>3149</v>
      </c>
    </row>
    <row r="950" spans="1:5" s="4" customFormat="1" ht="30" customHeight="1" x14ac:dyDescent="0.25">
      <c r="A950" s="17">
        <v>4167988</v>
      </c>
      <c r="B950" s="91" t="s">
        <v>2868</v>
      </c>
      <c r="C950" s="17">
        <v>5102504</v>
      </c>
      <c r="D950" s="91" t="s">
        <v>4387</v>
      </c>
      <c r="E950" s="17" t="s">
        <v>3149</v>
      </c>
    </row>
    <row r="951" spans="1:5" s="4" customFormat="1" ht="30" customHeight="1" x14ac:dyDescent="0.25">
      <c r="A951" s="17">
        <v>5095867</v>
      </c>
      <c r="B951" s="91" t="s">
        <v>1468</v>
      </c>
      <c r="C951" s="17">
        <v>5102504</v>
      </c>
      <c r="D951" s="91" t="s">
        <v>4387</v>
      </c>
      <c r="E951" s="17" t="s">
        <v>3149</v>
      </c>
    </row>
    <row r="952" spans="1:5" s="4" customFormat="1" ht="30" customHeight="1" x14ac:dyDescent="0.25">
      <c r="A952" s="17" t="s">
        <v>10236</v>
      </c>
      <c r="B952" s="91" t="s">
        <v>905</v>
      </c>
      <c r="C952" s="17">
        <v>5102504</v>
      </c>
      <c r="D952" s="91" t="s">
        <v>4387</v>
      </c>
      <c r="E952" s="17" t="s">
        <v>3149</v>
      </c>
    </row>
    <row r="953" spans="1:5" s="4" customFormat="1" ht="30" customHeight="1" x14ac:dyDescent="0.25">
      <c r="A953" s="17">
        <v>9768424</v>
      </c>
      <c r="B953" s="91" t="s">
        <v>2630</v>
      </c>
      <c r="C953" s="17">
        <v>5102504</v>
      </c>
      <c r="D953" s="91" t="s">
        <v>4387</v>
      </c>
      <c r="E953" s="17" t="s">
        <v>3149</v>
      </c>
    </row>
    <row r="954" spans="1:5" s="4" customFormat="1" ht="30" customHeight="1" x14ac:dyDescent="0.25">
      <c r="A954" s="17">
        <v>5454301</v>
      </c>
      <c r="B954" s="91" t="s">
        <v>1726</v>
      </c>
      <c r="C954" s="17">
        <v>5102504</v>
      </c>
      <c r="D954" s="91" t="s">
        <v>4387</v>
      </c>
      <c r="E954" s="17" t="s">
        <v>3149</v>
      </c>
    </row>
    <row r="955" spans="1:5" s="4" customFormat="1" ht="30" customHeight="1" x14ac:dyDescent="0.25">
      <c r="A955" s="17">
        <v>4117409</v>
      </c>
      <c r="B955" s="91" t="s">
        <v>5586</v>
      </c>
      <c r="C955" s="17">
        <v>5102504</v>
      </c>
      <c r="D955" s="91" t="s">
        <v>4387</v>
      </c>
      <c r="E955" s="17" t="s">
        <v>3149</v>
      </c>
    </row>
    <row r="956" spans="1:5" s="4" customFormat="1" ht="30" customHeight="1" x14ac:dyDescent="0.25">
      <c r="A956" s="17">
        <v>4641760</v>
      </c>
      <c r="B956" s="91" t="s">
        <v>9747</v>
      </c>
      <c r="C956" s="17">
        <v>5102504</v>
      </c>
      <c r="D956" s="91" t="s">
        <v>4387</v>
      </c>
      <c r="E956" s="17" t="s">
        <v>3149</v>
      </c>
    </row>
    <row r="957" spans="1:5" s="4" customFormat="1" ht="30" customHeight="1" x14ac:dyDescent="0.25">
      <c r="A957" s="17">
        <v>4132459</v>
      </c>
      <c r="B957" s="91" t="s">
        <v>8498</v>
      </c>
      <c r="C957" s="17">
        <v>5102504</v>
      </c>
      <c r="D957" s="91" t="s">
        <v>4387</v>
      </c>
      <c r="E957" s="17" t="s">
        <v>3149</v>
      </c>
    </row>
    <row r="958" spans="1:5" s="4" customFormat="1" ht="30" customHeight="1" x14ac:dyDescent="0.25">
      <c r="A958" s="17">
        <v>9689354</v>
      </c>
      <c r="B958" s="91" t="s">
        <v>7141</v>
      </c>
      <c r="C958" s="17">
        <v>5102504</v>
      </c>
      <c r="D958" s="91" t="s">
        <v>4387</v>
      </c>
      <c r="E958" s="17" t="s">
        <v>3149</v>
      </c>
    </row>
    <row r="959" spans="1:5" s="4" customFormat="1" ht="30" customHeight="1" x14ac:dyDescent="0.25">
      <c r="A959" s="17" t="s">
        <v>10237</v>
      </c>
      <c r="B959" s="91" t="s">
        <v>6008</v>
      </c>
      <c r="C959" s="17">
        <v>5102504</v>
      </c>
      <c r="D959" s="91" t="s">
        <v>4387</v>
      </c>
      <c r="E959" s="17" t="s">
        <v>3149</v>
      </c>
    </row>
    <row r="960" spans="1:5" s="4" customFormat="1" ht="30" customHeight="1" x14ac:dyDescent="0.25">
      <c r="A960" s="17">
        <v>7869428</v>
      </c>
      <c r="B960" s="91" t="s">
        <v>5510</v>
      </c>
      <c r="C960" s="17">
        <v>5102504</v>
      </c>
      <c r="D960" s="91" t="s">
        <v>4387</v>
      </c>
      <c r="E960" s="17" t="s">
        <v>3149</v>
      </c>
    </row>
    <row r="961" spans="1:5" s="4" customFormat="1" ht="30" customHeight="1" x14ac:dyDescent="0.25">
      <c r="A961" s="17">
        <v>9923039</v>
      </c>
      <c r="B961" s="91" t="s">
        <v>4530</v>
      </c>
      <c r="C961" s="17">
        <v>5102504</v>
      </c>
      <c r="D961" s="91" t="s">
        <v>4387</v>
      </c>
      <c r="E961" s="17" t="s">
        <v>3149</v>
      </c>
    </row>
    <row r="962" spans="1:5" s="4" customFormat="1" ht="30" customHeight="1" x14ac:dyDescent="0.25">
      <c r="A962" s="17">
        <v>7279795</v>
      </c>
      <c r="B962" s="91" t="s">
        <v>6479</v>
      </c>
      <c r="C962" s="17">
        <v>5102504</v>
      </c>
      <c r="D962" s="91" t="s">
        <v>4387</v>
      </c>
      <c r="E962" s="17" t="s">
        <v>3149</v>
      </c>
    </row>
    <row r="963" spans="1:5" s="4" customFormat="1" ht="30" customHeight="1" x14ac:dyDescent="0.25">
      <c r="A963" s="17">
        <v>2867370</v>
      </c>
      <c r="B963" s="91" t="s">
        <v>7210</v>
      </c>
      <c r="C963" s="17">
        <v>5102504</v>
      </c>
      <c r="D963" s="91" t="s">
        <v>4387</v>
      </c>
      <c r="E963" s="17" t="s">
        <v>3149</v>
      </c>
    </row>
    <row r="964" spans="1:5" s="4" customFormat="1" ht="30" customHeight="1" x14ac:dyDescent="0.25">
      <c r="A964" s="17" t="s">
        <v>10238</v>
      </c>
      <c r="B964" s="91" t="s">
        <v>4850</v>
      </c>
      <c r="C964" s="17">
        <v>5102504</v>
      </c>
      <c r="D964" s="91" t="s">
        <v>4387</v>
      </c>
      <c r="E964" s="17" t="s">
        <v>3149</v>
      </c>
    </row>
    <row r="965" spans="1:5" s="4" customFormat="1" ht="30" customHeight="1" x14ac:dyDescent="0.25">
      <c r="A965" s="17" t="s">
        <v>10239</v>
      </c>
      <c r="B965" s="91" t="s">
        <v>915</v>
      </c>
      <c r="C965" s="17">
        <v>5102504</v>
      </c>
      <c r="D965" s="91" t="s">
        <v>4387</v>
      </c>
      <c r="E965" s="17" t="s">
        <v>3149</v>
      </c>
    </row>
    <row r="966" spans="1:5" s="4" customFormat="1" ht="30" customHeight="1" x14ac:dyDescent="0.25">
      <c r="A966" s="17" t="s">
        <v>10240</v>
      </c>
      <c r="B966" s="91" t="s">
        <v>6906</v>
      </c>
      <c r="C966" s="17">
        <v>5102504</v>
      </c>
      <c r="D966" s="91" t="s">
        <v>4387</v>
      </c>
      <c r="E966" s="17" t="s">
        <v>3149</v>
      </c>
    </row>
    <row r="967" spans="1:5" s="4" customFormat="1" ht="30" customHeight="1" x14ac:dyDescent="0.25">
      <c r="A967" s="17">
        <v>2922649</v>
      </c>
      <c r="B967" s="91" t="s">
        <v>1178</v>
      </c>
      <c r="C967" s="17">
        <v>5102504</v>
      </c>
      <c r="D967" s="91" t="s">
        <v>4387</v>
      </c>
      <c r="E967" s="17" t="s">
        <v>3149</v>
      </c>
    </row>
    <row r="968" spans="1:5" s="4" customFormat="1" ht="30" customHeight="1" x14ac:dyDescent="0.25">
      <c r="A968" s="17">
        <v>6717179</v>
      </c>
      <c r="B968" s="91" t="s">
        <v>586</v>
      </c>
      <c r="C968" s="17">
        <v>5102504</v>
      </c>
      <c r="D968" s="91" t="s">
        <v>4387</v>
      </c>
      <c r="E968" s="17" t="s">
        <v>3149</v>
      </c>
    </row>
    <row r="969" spans="1:5" s="4" customFormat="1" ht="30" customHeight="1" x14ac:dyDescent="0.25">
      <c r="A969" s="17">
        <v>9773134</v>
      </c>
      <c r="B969" s="91" t="s">
        <v>4583</v>
      </c>
      <c r="C969" s="17">
        <v>5102504</v>
      </c>
      <c r="D969" s="91" t="s">
        <v>4387</v>
      </c>
      <c r="E969" s="17" t="s">
        <v>3149</v>
      </c>
    </row>
    <row r="970" spans="1:5" s="4" customFormat="1" ht="30" customHeight="1" x14ac:dyDescent="0.25">
      <c r="A970" s="17" t="s">
        <v>10241</v>
      </c>
      <c r="B970" s="91" t="s">
        <v>10036</v>
      </c>
      <c r="C970" s="17">
        <v>5102504</v>
      </c>
      <c r="D970" s="91" t="s">
        <v>4387</v>
      </c>
      <c r="E970" s="17" t="s">
        <v>3149</v>
      </c>
    </row>
    <row r="971" spans="1:5" s="4" customFormat="1" ht="30" customHeight="1" x14ac:dyDescent="0.25">
      <c r="A971" s="17">
        <v>9589074</v>
      </c>
      <c r="B971" s="91" t="s">
        <v>5664</v>
      </c>
      <c r="C971" s="17">
        <v>5102504</v>
      </c>
      <c r="D971" s="91" t="s">
        <v>4387</v>
      </c>
      <c r="E971" s="17" t="s">
        <v>3149</v>
      </c>
    </row>
    <row r="972" spans="1:5" s="4" customFormat="1" ht="30" customHeight="1" x14ac:dyDescent="0.25">
      <c r="A972" s="17">
        <v>7941978</v>
      </c>
      <c r="B972" s="91" t="s">
        <v>8122</v>
      </c>
      <c r="C972" s="17">
        <v>5102504</v>
      </c>
      <c r="D972" s="91" t="s">
        <v>4387</v>
      </c>
      <c r="E972" s="17" t="s">
        <v>3149</v>
      </c>
    </row>
    <row r="973" spans="1:5" s="4" customFormat="1" ht="30" customHeight="1" x14ac:dyDescent="0.25">
      <c r="A973" s="17">
        <v>2699729</v>
      </c>
      <c r="B973" s="91" t="s">
        <v>8032</v>
      </c>
      <c r="C973" s="17">
        <v>5102504</v>
      </c>
      <c r="D973" s="91" t="s">
        <v>4387</v>
      </c>
      <c r="E973" s="17" t="s">
        <v>3149</v>
      </c>
    </row>
    <row r="974" spans="1:5" s="4" customFormat="1" ht="30" customHeight="1" x14ac:dyDescent="0.25">
      <c r="A974" s="17">
        <v>9942882</v>
      </c>
      <c r="B974" s="91" t="s">
        <v>8014</v>
      </c>
      <c r="C974" s="17">
        <v>5102504</v>
      </c>
      <c r="D974" s="91" t="s">
        <v>4387</v>
      </c>
      <c r="E974" s="17" t="s">
        <v>3149</v>
      </c>
    </row>
    <row r="975" spans="1:5" s="4" customFormat="1" ht="30" customHeight="1" x14ac:dyDescent="0.25">
      <c r="A975" s="17">
        <v>4320778</v>
      </c>
      <c r="B975" s="91" t="s">
        <v>9275</v>
      </c>
      <c r="C975" s="17">
        <v>5102504</v>
      </c>
      <c r="D975" s="91" t="s">
        <v>4387</v>
      </c>
      <c r="E975" s="17" t="s">
        <v>3149</v>
      </c>
    </row>
    <row r="976" spans="1:5" s="4" customFormat="1" ht="30" customHeight="1" x14ac:dyDescent="0.25">
      <c r="A976" s="17" t="s">
        <v>10242</v>
      </c>
      <c r="B976" s="91" t="s">
        <v>5899</v>
      </c>
      <c r="C976" s="17">
        <v>5102504</v>
      </c>
      <c r="D976" s="91" t="s">
        <v>4387</v>
      </c>
      <c r="E976" s="17" t="s">
        <v>3149</v>
      </c>
    </row>
    <row r="977" spans="1:5" s="4" customFormat="1" ht="30" customHeight="1" x14ac:dyDescent="0.25">
      <c r="A977" s="17">
        <v>7582919</v>
      </c>
      <c r="B977" s="91" t="s">
        <v>7898</v>
      </c>
      <c r="C977" s="17">
        <v>5102504</v>
      </c>
      <c r="D977" s="91" t="s">
        <v>4387</v>
      </c>
      <c r="E977" s="17" t="s">
        <v>3149</v>
      </c>
    </row>
    <row r="978" spans="1:5" s="4" customFormat="1" ht="30" customHeight="1" x14ac:dyDescent="0.25">
      <c r="A978" s="17">
        <v>2394855</v>
      </c>
      <c r="B978" s="91" t="s">
        <v>9368</v>
      </c>
      <c r="C978" s="17">
        <v>5102504</v>
      </c>
      <c r="D978" s="91" t="s">
        <v>4387</v>
      </c>
      <c r="E978" s="17" t="s">
        <v>3149</v>
      </c>
    </row>
    <row r="979" spans="1:5" s="4" customFormat="1" ht="30" customHeight="1" x14ac:dyDescent="0.25">
      <c r="A979" s="17">
        <v>2394812</v>
      </c>
      <c r="B979" s="91" t="s">
        <v>7401</v>
      </c>
      <c r="C979" s="17">
        <v>5102504</v>
      </c>
      <c r="D979" s="91" t="s">
        <v>4387</v>
      </c>
      <c r="E979" s="17" t="s">
        <v>3149</v>
      </c>
    </row>
    <row r="980" spans="1:5" s="4" customFormat="1" ht="30" customHeight="1" x14ac:dyDescent="0.25">
      <c r="A980" s="17">
        <v>4119568</v>
      </c>
      <c r="B980" s="91" t="s">
        <v>9809</v>
      </c>
      <c r="C980" s="17">
        <v>5102504</v>
      </c>
      <c r="D980" s="91" t="s">
        <v>4387</v>
      </c>
      <c r="E980" s="17" t="s">
        <v>3149</v>
      </c>
    </row>
    <row r="981" spans="1:5" s="4" customFormat="1" ht="30" customHeight="1" x14ac:dyDescent="0.25">
      <c r="A981" s="17">
        <v>3771407</v>
      </c>
      <c r="B981" s="91" t="s">
        <v>1346</v>
      </c>
      <c r="C981" s="17">
        <v>5102504</v>
      </c>
      <c r="D981" s="91" t="s">
        <v>4387</v>
      </c>
      <c r="E981" s="17" t="s">
        <v>3149</v>
      </c>
    </row>
    <row r="982" spans="1:5" s="4" customFormat="1" ht="30" customHeight="1" x14ac:dyDescent="0.25">
      <c r="A982" s="17">
        <v>7341946</v>
      </c>
      <c r="B982" s="91" t="s">
        <v>601</v>
      </c>
      <c r="C982" s="17">
        <v>5102504</v>
      </c>
      <c r="D982" s="91" t="s">
        <v>4387</v>
      </c>
      <c r="E982" s="17" t="s">
        <v>3149</v>
      </c>
    </row>
    <row r="983" spans="1:5" s="4" customFormat="1" ht="30" customHeight="1" x14ac:dyDescent="0.25">
      <c r="A983" s="17" t="s">
        <v>10243</v>
      </c>
      <c r="B983" s="91" t="s">
        <v>9166</v>
      </c>
      <c r="C983" s="17">
        <v>5102504</v>
      </c>
      <c r="D983" s="91" t="s">
        <v>4387</v>
      </c>
      <c r="E983" s="17" t="s">
        <v>3149</v>
      </c>
    </row>
    <row r="984" spans="1:5" s="4" customFormat="1" ht="30" customHeight="1" x14ac:dyDescent="0.25">
      <c r="A984" s="17">
        <v>9775374</v>
      </c>
      <c r="B984" s="91" t="s">
        <v>2640</v>
      </c>
      <c r="C984" s="17">
        <v>5102504</v>
      </c>
      <c r="D984" s="91" t="s">
        <v>4387</v>
      </c>
      <c r="E984" s="17" t="s">
        <v>3149</v>
      </c>
    </row>
    <row r="985" spans="1:5" s="4" customFormat="1" ht="30" customHeight="1" x14ac:dyDescent="0.25">
      <c r="A985" s="17">
        <v>2989115</v>
      </c>
      <c r="B985" s="91" t="s">
        <v>7374</v>
      </c>
      <c r="C985" s="17">
        <v>5102504</v>
      </c>
      <c r="D985" s="91" t="s">
        <v>4387</v>
      </c>
      <c r="E985" s="17" t="s">
        <v>3149</v>
      </c>
    </row>
    <row r="986" spans="1:5" s="4" customFormat="1" ht="30" customHeight="1" x14ac:dyDescent="0.25">
      <c r="A986" s="17">
        <v>9318143</v>
      </c>
      <c r="B986" s="91" t="s">
        <v>8017</v>
      </c>
      <c r="C986" s="17">
        <v>5102504</v>
      </c>
      <c r="D986" s="91" t="s">
        <v>4387</v>
      </c>
      <c r="E986" s="17" t="s">
        <v>3149</v>
      </c>
    </row>
    <row r="987" spans="1:5" s="4" customFormat="1" ht="30" customHeight="1" x14ac:dyDescent="0.25">
      <c r="A987" s="17">
        <v>2984385</v>
      </c>
      <c r="B987" s="91" t="s">
        <v>7203</v>
      </c>
      <c r="C987" s="17">
        <v>5102504</v>
      </c>
      <c r="D987" s="91" t="s">
        <v>4387</v>
      </c>
      <c r="E987" s="17" t="s">
        <v>3149</v>
      </c>
    </row>
    <row r="988" spans="1:5" s="4" customFormat="1" ht="30" customHeight="1" x14ac:dyDescent="0.25">
      <c r="A988" s="17">
        <v>7342764</v>
      </c>
      <c r="B988" s="91" t="s">
        <v>8002</v>
      </c>
      <c r="C988" s="17">
        <v>5102504</v>
      </c>
      <c r="D988" s="91" t="s">
        <v>4387</v>
      </c>
      <c r="E988" s="17" t="s">
        <v>3149</v>
      </c>
    </row>
    <row r="989" spans="1:5" s="4" customFormat="1" ht="30" customHeight="1" x14ac:dyDescent="0.25">
      <c r="A989" s="17">
        <v>2912473</v>
      </c>
      <c r="B989" s="91" t="s">
        <v>8946</v>
      </c>
      <c r="C989" s="17">
        <v>5102504</v>
      </c>
      <c r="D989" s="91" t="s">
        <v>4387</v>
      </c>
      <c r="E989" s="17" t="s">
        <v>3149</v>
      </c>
    </row>
    <row r="990" spans="1:5" s="4" customFormat="1" ht="30" customHeight="1" x14ac:dyDescent="0.25">
      <c r="A990" s="17">
        <v>7716699</v>
      </c>
      <c r="B990" s="91" t="s">
        <v>5007</v>
      </c>
      <c r="C990" s="17">
        <v>5102504</v>
      </c>
      <c r="D990" s="91" t="s">
        <v>4387</v>
      </c>
      <c r="E990" s="17" t="s">
        <v>3149</v>
      </c>
    </row>
    <row r="991" spans="1:5" s="4" customFormat="1" ht="30" customHeight="1" x14ac:dyDescent="0.25">
      <c r="A991" s="17">
        <v>2395010</v>
      </c>
      <c r="B991" s="91" t="s">
        <v>8805</v>
      </c>
      <c r="C991" s="17">
        <v>5102504</v>
      </c>
      <c r="D991" s="91" t="s">
        <v>4387</v>
      </c>
      <c r="E991" s="17" t="s">
        <v>3149</v>
      </c>
    </row>
    <row r="992" spans="1:5" s="4" customFormat="1" ht="30" customHeight="1" x14ac:dyDescent="0.25">
      <c r="A992" s="17">
        <v>6851355</v>
      </c>
      <c r="B992" s="91" t="s">
        <v>8704</v>
      </c>
      <c r="C992" s="17">
        <v>5102504</v>
      </c>
      <c r="D992" s="91" t="s">
        <v>4387</v>
      </c>
      <c r="E992" s="17" t="s">
        <v>3149</v>
      </c>
    </row>
    <row r="993" spans="1:5" s="4" customFormat="1" ht="30" customHeight="1" x14ac:dyDescent="0.25">
      <c r="A993" s="17">
        <v>9991743</v>
      </c>
      <c r="B993" s="91" t="s">
        <v>6272</v>
      </c>
      <c r="C993" s="17">
        <v>5102504</v>
      </c>
      <c r="D993" s="91" t="s">
        <v>4387</v>
      </c>
      <c r="E993" s="17" t="s">
        <v>3149</v>
      </c>
    </row>
    <row r="994" spans="1:5" s="4" customFormat="1" ht="30" customHeight="1" x14ac:dyDescent="0.25">
      <c r="A994" s="17">
        <v>4450418</v>
      </c>
      <c r="B994" s="91" t="s">
        <v>9436</v>
      </c>
      <c r="C994" s="17">
        <v>5102504</v>
      </c>
      <c r="D994" s="91" t="s">
        <v>4387</v>
      </c>
      <c r="E994" s="17" t="s">
        <v>3149</v>
      </c>
    </row>
    <row r="995" spans="1:5" s="4" customFormat="1" ht="30" customHeight="1" x14ac:dyDescent="0.25">
      <c r="A995" s="17">
        <v>3955702</v>
      </c>
      <c r="B995" s="91" t="s">
        <v>5262</v>
      </c>
      <c r="C995" s="17">
        <v>5102504</v>
      </c>
      <c r="D995" s="91" t="s">
        <v>4387</v>
      </c>
      <c r="E995" s="17" t="s">
        <v>3149</v>
      </c>
    </row>
    <row r="996" spans="1:5" s="4" customFormat="1" ht="30" customHeight="1" x14ac:dyDescent="0.25">
      <c r="A996" s="17">
        <v>2937271</v>
      </c>
      <c r="B996" s="91" t="s">
        <v>4420</v>
      </c>
      <c r="C996" s="17">
        <v>5102504</v>
      </c>
      <c r="D996" s="91" t="s">
        <v>4387</v>
      </c>
      <c r="E996" s="17" t="s">
        <v>3149</v>
      </c>
    </row>
    <row r="997" spans="1:5" s="4" customFormat="1" ht="30" customHeight="1" x14ac:dyDescent="0.25">
      <c r="A997" s="17">
        <v>5067928</v>
      </c>
      <c r="B997" s="91" t="s">
        <v>7895</v>
      </c>
      <c r="C997" s="17">
        <v>5102504</v>
      </c>
      <c r="D997" s="91" t="s">
        <v>4387</v>
      </c>
      <c r="E997" s="17" t="s">
        <v>3149</v>
      </c>
    </row>
    <row r="998" spans="1:5" s="4" customFormat="1" ht="30" customHeight="1" x14ac:dyDescent="0.25">
      <c r="A998" s="17">
        <v>5068002</v>
      </c>
      <c r="B998" s="91" t="s">
        <v>8450</v>
      </c>
      <c r="C998" s="17">
        <v>5102504</v>
      </c>
      <c r="D998" s="91" t="s">
        <v>4387</v>
      </c>
      <c r="E998" s="17" t="s">
        <v>3149</v>
      </c>
    </row>
    <row r="999" spans="1:5" s="4" customFormat="1" ht="30" customHeight="1" x14ac:dyDescent="0.25">
      <c r="A999" s="17">
        <v>6802907</v>
      </c>
      <c r="B999" s="91" t="s">
        <v>9597</v>
      </c>
      <c r="C999" s="17">
        <v>5102504</v>
      </c>
      <c r="D999" s="91" t="s">
        <v>4387</v>
      </c>
      <c r="E999" s="17" t="s">
        <v>3149</v>
      </c>
    </row>
    <row r="1000" spans="1:5" s="4" customFormat="1" ht="30" customHeight="1" x14ac:dyDescent="0.25">
      <c r="A1000" s="17" t="s">
        <v>10244</v>
      </c>
      <c r="B1000" s="91" t="s">
        <v>4468</v>
      </c>
      <c r="C1000" s="17">
        <v>5102504</v>
      </c>
      <c r="D1000" s="91" t="s">
        <v>4387</v>
      </c>
      <c r="E1000" s="17" t="s">
        <v>3149</v>
      </c>
    </row>
    <row r="1001" spans="1:5" s="4" customFormat="1" ht="30" customHeight="1" x14ac:dyDescent="0.25">
      <c r="A1001" s="17">
        <v>5332699</v>
      </c>
      <c r="B1001" s="91" t="s">
        <v>9447</v>
      </c>
      <c r="C1001" s="17">
        <v>5102504</v>
      </c>
      <c r="D1001" s="91" t="s">
        <v>4387</v>
      </c>
      <c r="E1001" s="17" t="s">
        <v>3149</v>
      </c>
    </row>
    <row r="1002" spans="1:5" s="4" customFormat="1" ht="30" customHeight="1" x14ac:dyDescent="0.25">
      <c r="A1002" s="17">
        <v>6206204</v>
      </c>
      <c r="B1002" s="91" t="s">
        <v>8722</v>
      </c>
      <c r="C1002" s="17">
        <v>5102504</v>
      </c>
      <c r="D1002" s="91" t="s">
        <v>4387</v>
      </c>
      <c r="E1002" s="17" t="s">
        <v>3149</v>
      </c>
    </row>
    <row r="1003" spans="1:5" s="4" customFormat="1" ht="30" customHeight="1" x14ac:dyDescent="0.25">
      <c r="A1003" s="17">
        <v>5059097</v>
      </c>
      <c r="B1003" s="91" t="s">
        <v>6107</v>
      </c>
      <c r="C1003" s="17">
        <v>5102504</v>
      </c>
      <c r="D1003" s="91" t="s">
        <v>4387</v>
      </c>
      <c r="E1003" s="17" t="s">
        <v>3149</v>
      </c>
    </row>
    <row r="1004" spans="1:5" s="4" customFormat="1" ht="30" customHeight="1" x14ac:dyDescent="0.25">
      <c r="A1004" s="17">
        <v>4248953</v>
      </c>
      <c r="B1004" s="91" t="s">
        <v>7434</v>
      </c>
      <c r="C1004" s="17">
        <v>5102504</v>
      </c>
      <c r="D1004" s="91" t="s">
        <v>4387</v>
      </c>
      <c r="E1004" s="17" t="s">
        <v>3149</v>
      </c>
    </row>
    <row r="1005" spans="1:5" s="4" customFormat="1" ht="30" customHeight="1" x14ac:dyDescent="0.25">
      <c r="A1005" s="17">
        <v>4493370</v>
      </c>
      <c r="B1005" s="91" t="s">
        <v>7122</v>
      </c>
      <c r="C1005" s="17">
        <v>5102504</v>
      </c>
      <c r="D1005" s="91" t="s">
        <v>4387</v>
      </c>
      <c r="E1005" s="17" t="s">
        <v>3149</v>
      </c>
    </row>
    <row r="1006" spans="1:5" s="4" customFormat="1" ht="30" customHeight="1" x14ac:dyDescent="0.25">
      <c r="A1006" s="17">
        <v>3634302</v>
      </c>
      <c r="B1006" s="91" t="s">
        <v>5234</v>
      </c>
      <c r="C1006" s="17">
        <v>5102504</v>
      </c>
      <c r="D1006" s="91" t="s">
        <v>4387</v>
      </c>
      <c r="E1006" s="17" t="s">
        <v>3149</v>
      </c>
    </row>
    <row r="1007" spans="1:5" s="4" customFormat="1" ht="30" customHeight="1" x14ac:dyDescent="0.25">
      <c r="A1007" s="17">
        <v>4481941</v>
      </c>
      <c r="B1007" s="91" t="s">
        <v>5376</v>
      </c>
      <c r="C1007" s="17">
        <v>5102504</v>
      </c>
      <c r="D1007" s="91" t="s">
        <v>4387</v>
      </c>
      <c r="E1007" s="17" t="s">
        <v>3149</v>
      </c>
    </row>
    <row r="1008" spans="1:5" s="4" customFormat="1" ht="30" customHeight="1" x14ac:dyDescent="0.25">
      <c r="A1008" s="17">
        <v>5454476</v>
      </c>
      <c r="B1008" s="91" t="s">
        <v>7334</v>
      </c>
      <c r="C1008" s="17">
        <v>5102504</v>
      </c>
      <c r="D1008" s="91" t="s">
        <v>4387</v>
      </c>
      <c r="E1008" s="17" t="s">
        <v>3149</v>
      </c>
    </row>
    <row r="1009" spans="1:5" s="4" customFormat="1" ht="30" customHeight="1" x14ac:dyDescent="0.25">
      <c r="A1009" s="17" t="s">
        <v>10245</v>
      </c>
      <c r="B1009" s="91" t="s">
        <v>7334</v>
      </c>
      <c r="C1009" s="17">
        <v>5102504</v>
      </c>
      <c r="D1009" s="91" t="s">
        <v>4387</v>
      </c>
      <c r="E1009" s="17" t="s">
        <v>3149</v>
      </c>
    </row>
    <row r="1010" spans="1:5" s="4" customFormat="1" ht="30" customHeight="1" x14ac:dyDescent="0.25">
      <c r="A1010" s="17">
        <v>4152182</v>
      </c>
      <c r="B1010" s="91" t="s">
        <v>8409</v>
      </c>
      <c r="C1010" s="17">
        <v>5102504</v>
      </c>
      <c r="D1010" s="91" t="s">
        <v>4387</v>
      </c>
      <c r="E1010" s="17" t="s">
        <v>3149</v>
      </c>
    </row>
    <row r="1011" spans="1:5" s="4" customFormat="1" ht="30" customHeight="1" x14ac:dyDescent="0.25">
      <c r="A1011" s="17">
        <v>4152174</v>
      </c>
      <c r="B1011" s="91" t="s">
        <v>4512</v>
      </c>
      <c r="C1011" s="17">
        <v>5102504</v>
      </c>
      <c r="D1011" s="91" t="s">
        <v>4387</v>
      </c>
      <c r="E1011" s="17" t="s">
        <v>3149</v>
      </c>
    </row>
    <row r="1012" spans="1:5" s="4" customFormat="1" ht="30" customHeight="1" x14ac:dyDescent="0.25">
      <c r="A1012" s="17">
        <v>4013727</v>
      </c>
      <c r="B1012" s="91" t="s">
        <v>6426</v>
      </c>
      <c r="C1012" s="17">
        <v>5102504</v>
      </c>
      <c r="D1012" s="91" t="s">
        <v>4387</v>
      </c>
      <c r="E1012" s="17" t="s">
        <v>3149</v>
      </c>
    </row>
    <row r="1013" spans="1:5" s="4" customFormat="1" ht="30" customHeight="1" x14ac:dyDescent="0.25">
      <c r="A1013" s="17">
        <v>5058791</v>
      </c>
      <c r="B1013" s="91" t="s">
        <v>5492</v>
      </c>
      <c r="C1013" s="17">
        <v>5102504</v>
      </c>
      <c r="D1013" s="91" t="s">
        <v>4387</v>
      </c>
      <c r="E1013" s="17" t="s">
        <v>3149</v>
      </c>
    </row>
    <row r="1014" spans="1:5" s="4" customFormat="1" ht="30" customHeight="1" x14ac:dyDescent="0.25">
      <c r="A1014" s="17">
        <v>6543642</v>
      </c>
      <c r="B1014" s="91" t="s">
        <v>8626</v>
      </c>
      <c r="C1014" s="17">
        <v>5102504</v>
      </c>
      <c r="D1014" s="91" t="s">
        <v>4387</v>
      </c>
      <c r="E1014" s="17" t="s">
        <v>3149</v>
      </c>
    </row>
    <row r="1015" spans="1:5" s="4" customFormat="1" ht="30" customHeight="1" x14ac:dyDescent="0.25">
      <c r="A1015" s="17">
        <v>7606753</v>
      </c>
      <c r="B1015" s="91" t="s">
        <v>5210</v>
      </c>
      <c r="C1015" s="17">
        <v>5102504</v>
      </c>
      <c r="D1015" s="91" t="s">
        <v>4387</v>
      </c>
      <c r="E1015" s="17" t="s">
        <v>3149</v>
      </c>
    </row>
    <row r="1016" spans="1:5" s="4" customFormat="1" ht="30" customHeight="1" x14ac:dyDescent="0.25">
      <c r="A1016" s="17">
        <v>7674473</v>
      </c>
      <c r="B1016" s="91" t="s">
        <v>6339</v>
      </c>
      <c r="C1016" s="17">
        <v>5102504</v>
      </c>
      <c r="D1016" s="91" t="s">
        <v>4387</v>
      </c>
      <c r="E1016" s="17" t="s">
        <v>3149</v>
      </c>
    </row>
    <row r="1017" spans="1:5" s="4" customFormat="1" ht="30" customHeight="1" x14ac:dyDescent="0.25">
      <c r="A1017" s="17">
        <v>9696989</v>
      </c>
      <c r="B1017" s="91" t="s">
        <v>4612</v>
      </c>
      <c r="C1017" s="17">
        <v>5102504</v>
      </c>
      <c r="D1017" s="91" t="s">
        <v>4387</v>
      </c>
      <c r="E1017" s="17" t="s">
        <v>3149</v>
      </c>
    </row>
    <row r="1018" spans="1:5" s="4" customFormat="1" ht="30" customHeight="1" x14ac:dyDescent="0.25">
      <c r="A1018" s="17">
        <v>7914229</v>
      </c>
      <c r="B1018" s="91" t="s">
        <v>6826</v>
      </c>
      <c r="C1018" s="17">
        <v>5102504</v>
      </c>
      <c r="D1018" s="91" t="s">
        <v>4387</v>
      </c>
      <c r="E1018" s="17" t="s">
        <v>3149</v>
      </c>
    </row>
    <row r="1019" spans="1:5" s="4" customFormat="1" ht="30" customHeight="1" x14ac:dyDescent="0.25">
      <c r="A1019" s="17">
        <v>7537263</v>
      </c>
      <c r="B1019" s="91" t="s">
        <v>7026</v>
      </c>
      <c r="C1019" s="17">
        <v>5102504</v>
      </c>
      <c r="D1019" s="91" t="s">
        <v>4387</v>
      </c>
      <c r="E1019" s="17" t="s">
        <v>3149</v>
      </c>
    </row>
    <row r="1020" spans="1:5" s="4" customFormat="1" ht="30" customHeight="1" x14ac:dyDescent="0.25">
      <c r="A1020" s="17">
        <v>4024052</v>
      </c>
      <c r="B1020" s="91" t="s">
        <v>7737</v>
      </c>
      <c r="C1020" s="17">
        <v>5102504</v>
      </c>
      <c r="D1020" s="91" t="s">
        <v>4387</v>
      </c>
      <c r="E1020" s="17" t="s">
        <v>3149</v>
      </c>
    </row>
    <row r="1021" spans="1:5" s="4" customFormat="1" ht="30" customHeight="1" x14ac:dyDescent="0.25">
      <c r="A1021" s="17" t="s">
        <v>10246</v>
      </c>
      <c r="B1021" s="91" t="s">
        <v>8367</v>
      </c>
      <c r="C1021" s="17">
        <v>5102504</v>
      </c>
      <c r="D1021" s="91" t="s">
        <v>4387</v>
      </c>
      <c r="E1021" s="17" t="s">
        <v>3149</v>
      </c>
    </row>
    <row r="1022" spans="1:5" s="4" customFormat="1" ht="30" customHeight="1" x14ac:dyDescent="0.25">
      <c r="A1022" s="17" t="s">
        <v>10247</v>
      </c>
      <c r="B1022" s="91" t="s">
        <v>9677</v>
      </c>
      <c r="C1022" s="17">
        <v>5102504</v>
      </c>
      <c r="D1022" s="91" t="s">
        <v>4387</v>
      </c>
      <c r="E1022" s="17" t="s">
        <v>3149</v>
      </c>
    </row>
    <row r="1023" spans="1:5" s="4" customFormat="1" ht="30" customHeight="1" x14ac:dyDescent="0.25">
      <c r="A1023" s="17">
        <v>9464778</v>
      </c>
      <c r="B1023" s="91" t="s">
        <v>6031</v>
      </c>
      <c r="C1023" s="17">
        <v>5102504</v>
      </c>
      <c r="D1023" s="91" t="s">
        <v>4387</v>
      </c>
      <c r="E1023" s="17" t="s">
        <v>3149</v>
      </c>
    </row>
    <row r="1024" spans="1:5" s="4" customFormat="1" ht="30" customHeight="1" x14ac:dyDescent="0.25">
      <c r="A1024" s="17">
        <v>4388658</v>
      </c>
      <c r="B1024" s="91" t="s">
        <v>7618</v>
      </c>
      <c r="C1024" s="17">
        <v>5102504</v>
      </c>
      <c r="D1024" s="91" t="s">
        <v>4387</v>
      </c>
      <c r="E1024" s="17" t="s">
        <v>3149</v>
      </c>
    </row>
    <row r="1025" spans="1:5" s="4" customFormat="1" ht="30" customHeight="1" x14ac:dyDescent="0.25">
      <c r="A1025" s="17">
        <v>5095859</v>
      </c>
      <c r="B1025" s="91" t="s">
        <v>6176</v>
      </c>
      <c r="C1025" s="17">
        <v>5102504</v>
      </c>
      <c r="D1025" s="91" t="s">
        <v>4387</v>
      </c>
      <c r="E1025" s="17" t="s">
        <v>3149</v>
      </c>
    </row>
    <row r="1026" spans="1:5" s="4" customFormat="1" ht="30" customHeight="1" x14ac:dyDescent="0.25">
      <c r="A1026" s="17" t="s">
        <v>10248</v>
      </c>
      <c r="B1026" s="91" t="s">
        <v>6176</v>
      </c>
      <c r="C1026" s="17">
        <v>5102504</v>
      </c>
      <c r="D1026" s="91" t="s">
        <v>4387</v>
      </c>
      <c r="E1026" s="17" t="s">
        <v>3149</v>
      </c>
    </row>
    <row r="1027" spans="1:5" s="4" customFormat="1" ht="30" customHeight="1" x14ac:dyDescent="0.25">
      <c r="A1027" s="17">
        <v>5058805</v>
      </c>
      <c r="B1027" s="91" t="s">
        <v>1077</v>
      </c>
      <c r="C1027" s="17">
        <v>5102504</v>
      </c>
      <c r="D1027" s="91" t="s">
        <v>4387</v>
      </c>
      <c r="E1027" s="17" t="s">
        <v>3149</v>
      </c>
    </row>
    <row r="1028" spans="1:5" s="4" customFormat="1" ht="30" customHeight="1" x14ac:dyDescent="0.25">
      <c r="A1028" s="17">
        <v>6420087</v>
      </c>
      <c r="B1028" s="91" t="s">
        <v>5764</v>
      </c>
      <c r="C1028" s="17">
        <v>5102504</v>
      </c>
      <c r="D1028" s="91" t="s">
        <v>4387</v>
      </c>
      <c r="E1028" s="17" t="s">
        <v>3149</v>
      </c>
    </row>
    <row r="1029" spans="1:5" s="4" customFormat="1" ht="30" customHeight="1" x14ac:dyDescent="0.25">
      <c r="A1029" s="17">
        <v>3771393</v>
      </c>
      <c r="B1029" s="91" t="s">
        <v>5431</v>
      </c>
      <c r="C1029" s="17">
        <v>5102504</v>
      </c>
      <c r="D1029" s="91" t="s">
        <v>4387</v>
      </c>
      <c r="E1029" s="17" t="s">
        <v>3149</v>
      </c>
    </row>
    <row r="1030" spans="1:5" s="4" customFormat="1" ht="30" customHeight="1" x14ac:dyDescent="0.25">
      <c r="A1030" s="17">
        <v>7978154</v>
      </c>
      <c r="B1030" s="91" t="s">
        <v>2254</v>
      </c>
      <c r="C1030" s="17">
        <v>5102504</v>
      </c>
      <c r="D1030" s="91" t="s">
        <v>4387</v>
      </c>
      <c r="E1030" s="17" t="s">
        <v>3149</v>
      </c>
    </row>
    <row r="1031" spans="1:5" s="4" customFormat="1" ht="30" customHeight="1" x14ac:dyDescent="0.25">
      <c r="A1031" s="17" t="s">
        <v>10249</v>
      </c>
      <c r="B1031" s="91" t="s">
        <v>7887</v>
      </c>
      <c r="C1031" s="17">
        <v>5102504</v>
      </c>
      <c r="D1031" s="91" t="s">
        <v>4387</v>
      </c>
      <c r="E1031" s="17" t="s">
        <v>3149</v>
      </c>
    </row>
    <row r="1032" spans="1:5" s="4" customFormat="1" ht="30" customHeight="1" x14ac:dyDescent="0.25">
      <c r="A1032" s="17">
        <v>6215424</v>
      </c>
      <c r="B1032" s="91" t="s">
        <v>9115</v>
      </c>
      <c r="C1032" s="17">
        <v>5102504</v>
      </c>
      <c r="D1032" s="91" t="s">
        <v>4387</v>
      </c>
      <c r="E1032" s="17" t="s">
        <v>3149</v>
      </c>
    </row>
    <row r="1033" spans="1:5" s="4" customFormat="1" ht="30" customHeight="1" x14ac:dyDescent="0.25">
      <c r="A1033" s="17">
        <v>6613470</v>
      </c>
      <c r="B1033" s="91" t="s">
        <v>6326</v>
      </c>
      <c r="C1033" s="17">
        <v>5102504</v>
      </c>
      <c r="D1033" s="91" t="s">
        <v>4387</v>
      </c>
      <c r="E1033" s="17" t="s">
        <v>3149</v>
      </c>
    </row>
    <row r="1034" spans="1:5" s="4" customFormat="1" ht="30" customHeight="1" x14ac:dyDescent="0.25">
      <c r="A1034" s="17">
        <v>6467059</v>
      </c>
      <c r="B1034" s="91" t="s">
        <v>8952</v>
      </c>
      <c r="C1034" s="17">
        <v>5102504</v>
      </c>
      <c r="D1034" s="91" t="s">
        <v>4387</v>
      </c>
      <c r="E1034" s="17" t="s">
        <v>3149</v>
      </c>
    </row>
    <row r="1035" spans="1:5" s="4" customFormat="1" ht="30" customHeight="1" x14ac:dyDescent="0.25">
      <c r="A1035" s="17">
        <v>6857337</v>
      </c>
      <c r="B1035" s="91" t="s">
        <v>9084</v>
      </c>
      <c r="C1035" s="17">
        <v>5102504</v>
      </c>
      <c r="D1035" s="91" t="s">
        <v>4387</v>
      </c>
      <c r="E1035" s="17" t="s">
        <v>3149</v>
      </c>
    </row>
    <row r="1036" spans="1:5" s="4" customFormat="1" ht="30" customHeight="1" x14ac:dyDescent="0.25">
      <c r="A1036" s="17">
        <v>7608039</v>
      </c>
      <c r="B1036" s="91" t="s">
        <v>4869</v>
      </c>
      <c r="C1036" s="17">
        <v>5102504</v>
      </c>
      <c r="D1036" s="91" t="s">
        <v>4387</v>
      </c>
      <c r="E1036" s="17" t="s">
        <v>3149</v>
      </c>
    </row>
    <row r="1037" spans="1:5" s="4" customFormat="1" ht="30" customHeight="1" x14ac:dyDescent="0.25">
      <c r="A1037" s="17">
        <v>6215432</v>
      </c>
      <c r="B1037" s="91" t="s">
        <v>10006</v>
      </c>
      <c r="C1037" s="17">
        <v>5102504</v>
      </c>
      <c r="D1037" s="91" t="s">
        <v>4387</v>
      </c>
      <c r="E1037" s="17" t="s">
        <v>3149</v>
      </c>
    </row>
    <row r="1038" spans="1:5" s="4" customFormat="1" ht="30" customHeight="1" x14ac:dyDescent="0.25">
      <c r="A1038" s="17">
        <v>5482089</v>
      </c>
      <c r="B1038" s="91" t="s">
        <v>5397</v>
      </c>
      <c r="C1038" s="17">
        <v>5102504</v>
      </c>
      <c r="D1038" s="91" t="s">
        <v>4387</v>
      </c>
      <c r="E1038" s="17" t="s">
        <v>3149</v>
      </c>
    </row>
    <row r="1039" spans="1:5" s="4" customFormat="1" ht="30" customHeight="1" x14ac:dyDescent="0.25">
      <c r="A1039" s="17">
        <v>5994136</v>
      </c>
      <c r="B1039" s="91" t="s">
        <v>6584</v>
      </c>
      <c r="C1039" s="17">
        <v>5102504</v>
      </c>
      <c r="D1039" s="91" t="s">
        <v>4387</v>
      </c>
      <c r="E1039" s="17" t="s">
        <v>3149</v>
      </c>
    </row>
    <row r="1040" spans="1:5" s="4" customFormat="1" ht="30" customHeight="1" x14ac:dyDescent="0.25">
      <c r="A1040" s="17">
        <v>7990936</v>
      </c>
      <c r="B1040" s="91" t="s">
        <v>5641</v>
      </c>
      <c r="C1040" s="17">
        <v>5102504</v>
      </c>
      <c r="D1040" s="91" t="s">
        <v>4387</v>
      </c>
      <c r="E1040" s="17" t="s">
        <v>3149</v>
      </c>
    </row>
    <row r="1041" spans="1:5" s="4" customFormat="1" ht="30" customHeight="1" x14ac:dyDescent="0.25">
      <c r="A1041" s="17">
        <v>7607989</v>
      </c>
      <c r="B1041" s="91" t="s">
        <v>9847</v>
      </c>
      <c r="C1041" s="17">
        <v>5102504</v>
      </c>
      <c r="D1041" s="91" t="s">
        <v>4387</v>
      </c>
      <c r="E1041" s="17" t="s">
        <v>3149</v>
      </c>
    </row>
    <row r="1042" spans="1:5" s="4" customFormat="1" ht="30" customHeight="1" x14ac:dyDescent="0.25">
      <c r="A1042" s="17">
        <v>5364663</v>
      </c>
      <c r="B1042" s="91" t="s">
        <v>5963</v>
      </c>
      <c r="C1042" s="17">
        <v>5102504</v>
      </c>
      <c r="D1042" s="91" t="s">
        <v>4387</v>
      </c>
      <c r="E1042" s="17" t="s">
        <v>3149</v>
      </c>
    </row>
    <row r="1043" spans="1:5" s="4" customFormat="1" ht="30" customHeight="1" x14ac:dyDescent="0.25">
      <c r="A1043" s="17">
        <v>3758729</v>
      </c>
      <c r="B1043" s="91" t="s">
        <v>7202</v>
      </c>
      <c r="C1043" s="17">
        <v>5102504</v>
      </c>
      <c r="D1043" s="91" t="s">
        <v>4387</v>
      </c>
      <c r="E1043" s="17" t="s">
        <v>3149</v>
      </c>
    </row>
    <row r="1044" spans="1:5" s="4" customFormat="1" ht="30" customHeight="1" x14ac:dyDescent="0.25">
      <c r="A1044" s="17">
        <v>5254523</v>
      </c>
      <c r="B1044" s="91" t="s">
        <v>4819</v>
      </c>
      <c r="C1044" s="17">
        <v>5102504</v>
      </c>
      <c r="D1044" s="91" t="s">
        <v>4387</v>
      </c>
      <c r="E1044" s="17" t="s">
        <v>3149</v>
      </c>
    </row>
    <row r="1045" spans="1:5" s="4" customFormat="1" ht="30" customHeight="1" x14ac:dyDescent="0.25">
      <c r="A1045" s="17">
        <v>3758737</v>
      </c>
      <c r="B1045" s="91" t="s">
        <v>4938</v>
      </c>
      <c r="C1045" s="17">
        <v>5102504</v>
      </c>
      <c r="D1045" s="91" t="s">
        <v>4387</v>
      </c>
      <c r="E1045" s="17" t="s">
        <v>3149</v>
      </c>
    </row>
    <row r="1046" spans="1:5" s="4" customFormat="1" ht="30" customHeight="1" x14ac:dyDescent="0.25">
      <c r="A1046" s="17">
        <v>6571549</v>
      </c>
      <c r="B1046" s="91" t="s">
        <v>9316</v>
      </c>
      <c r="C1046" s="17">
        <v>5102504</v>
      </c>
      <c r="D1046" s="91" t="s">
        <v>4387</v>
      </c>
      <c r="E1046" s="17" t="s">
        <v>3149</v>
      </c>
    </row>
    <row r="1047" spans="1:5" s="4" customFormat="1" ht="30" customHeight="1" x14ac:dyDescent="0.25">
      <c r="A1047" s="17">
        <v>5068061</v>
      </c>
      <c r="B1047" s="91" t="s">
        <v>6005</v>
      </c>
      <c r="C1047" s="17">
        <v>5102504</v>
      </c>
      <c r="D1047" s="91" t="s">
        <v>4387</v>
      </c>
      <c r="E1047" s="17" t="s">
        <v>3149</v>
      </c>
    </row>
    <row r="1048" spans="1:5" s="4" customFormat="1" ht="30" customHeight="1" x14ac:dyDescent="0.25">
      <c r="A1048" s="17">
        <v>7348991</v>
      </c>
      <c r="B1048" s="91" t="s">
        <v>9187</v>
      </c>
      <c r="C1048" s="17">
        <v>5102504</v>
      </c>
      <c r="D1048" s="91" t="s">
        <v>4387</v>
      </c>
      <c r="E1048" s="17" t="s">
        <v>3149</v>
      </c>
    </row>
    <row r="1049" spans="1:5" s="4" customFormat="1" ht="30" customHeight="1" x14ac:dyDescent="0.25">
      <c r="A1049" s="17">
        <v>5482097</v>
      </c>
      <c r="B1049" s="91" t="s">
        <v>5473</v>
      </c>
      <c r="C1049" s="17">
        <v>5102504</v>
      </c>
      <c r="D1049" s="91" t="s">
        <v>4387</v>
      </c>
      <c r="E1049" s="17" t="s">
        <v>3149</v>
      </c>
    </row>
    <row r="1050" spans="1:5" s="4" customFormat="1" ht="30" customHeight="1" x14ac:dyDescent="0.25">
      <c r="A1050" s="17">
        <v>3037886</v>
      </c>
      <c r="B1050" s="91" t="s">
        <v>8870</v>
      </c>
      <c r="C1050" s="17">
        <v>5102504</v>
      </c>
      <c r="D1050" s="91" t="s">
        <v>4387</v>
      </c>
      <c r="E1050" s="17" t="s">
        <v>3149</v>
      </c>
    </row>
    <row r="1051" spans="1:5" s="4" customFormat="1" ht="30" customHeight="1" x14ac:dyDescent="0.25">
      <c r="A1051" s="17">
        <v>2394936</v>
      </c>
      <c r="B1051" s="91" t="s">
        <v>466</v>
      </c>
      <c r="C1051" s="17">
        <v>5102504</v>
      </c>
      <c r="D1051" s="91" t="s">
        <v>4387</v>
      </c>
      <c r="E1051" s="17" t="s">
        <v>3149</v>
      </c>
    </row>
    <row r="1052" spans="1:5" s="4" customFormat="1" ht="30" customHeight="1" x14ac:dyDescent="0.25">
      <c r="A1052" s="17">
        <v>2891956</v>
      </c>
      <c r="B1052" s="91" t="s">
        <v>5949</v>
      </c>
      <c r="C1052" s="17">
        <v>5102504</v>
      </c>
      <c r="D1052" s="91" t="s">
        <v>4387</v>
      </c>
      <c r="E1052" s="17" t="s">
        <v>3149</v>
      </c>
    </row>
    <row r="1053" spans="1:5" s="4" customFormat="1" ht="30" customHeight="1" x14ac:dyDescent="0.25">
      <c r="A1053" s="17">
        <v>7221940</v>
      </c>
      <c r="B1053" s="91" t="s">
        <v>2083</v>
      </c>
      <c r="C1053" s="17">
        <v>5102504</v>
      </c>
      <c r="D1053" s="91" t="s">
        <v>4387</v>
      </c>
      <c r="E1053" s="17" t="s">
        <v>3149</v>
      </c>
    </row>
    <row r="1054" spans="1:5" s="4" customFormat="1" ht="30" customHeight="1" x14ac:dyDescent="0.25">
      <c r="A1054" s="17">
        <v>4471873</v>
      </c>
      <c r="B1054" s="91" t="s">
        <v>7255</v>
      </c>
      <c r="C1054" s="17">
        <v>5102504</v>
      </c>
      <c r="D1054" s="91" t="s">
        <v>4387</v>
      </c>
      <c r="E1054" s="17" t="s">
        <v>3149</v>
      </c>
    </row>
    <row r="1055" spans="1:5" s="4" customFormat="1" ht="30" customHeight="1" x14ac:dyDescent="0.25">
      <c r="A1055" s="17">
        <v>4751949</v>
      </c>
      <c r="B1055" s="91" t="s">
        <v>4315</v>
      </c>
      <c r="C1055" s="17">
        <v>5102504</v>
      </c>
      <c r="D1055" s="91" t="s">
        <v>4387</v>
      </c>
      <c r="E1055" s="17" t="s">
        <v>3149</v>
      </c>
    </row>
    <row r="1056" spans="1:5" s="4" customFormat="1" ht="30" customHeight="1" x14ac:dyDescent="0.25">
      <c r="A1056" s="17">
        <v>4439074</v>
      </c>
      <c r="B1056" s="91" t="s">
        <v>7256</v>
      </c>
      <c r="C1056" s="17">
        <v>5102504</v>
      </c>
      <c r="D1056" s="91" t="s">
        <v>4387</v>
      </c>
      <c r="E1056" s="17" t="s">
        <v>3149</v>
      </c>
    </row>
    <row r="1057" spans="1:5" s="4" customFormat="1" ht="30" customHeight="1" x14ac:dyDescent="0.25">
      <c r="A1057" s="17">
        <v>4241193</v>
      </c>
      <c r="B1057" s="91" t="s">
        <v>7943</v>
      </c>
      <c r="C1057" s="17">
        <v>5102504</v>
      </c>
      <c r="D1057" s="91" t="s">
        <v>4387</v>
      </c>
      <c r="E1057" s="17" t="s">
        <v>3149</v>
      </c>
    </row>
    <row r="1058" spans="1:5" s="4" customFormat="1" ht="30" customHeight="1" x14ac:dyDescent="0.25">
      <c r="A1058" s="17">
        <v>5259185</v>
      </c>
      <c r="B1058" s="91" t="s">
        <v>1590</v>
      </c>
      <c r="C1058" s="17">
        <v>5102504</v>
      </c>
      <c r="D1058" s="91" t="s">
        <v>4387</v>
      </c>
      <c r="E1058" s="17" t="s">
        <v>3149</v>
      </c>
    </row>
    <row r="1059" spans="1:5" s="4" customFormat="1" ht="30" customHeight="1" x14ac:dyDescent="0.25">
      <c r="A1059" s="17">
        <v>4680340</v>
      </c>
      <c r="B1059" s="91" t="s">
        <v>6647</v>
      </c>
      <c r="C1059" s="17">
        <v>5102504</v>
      </c>
      <c r="D1059" s="91" t="s">
        <v>4387</v>
      </c>
      <c r="E1059" s="17" t="s">
        <v>3149</v>
      </c>
    </row>
    <row r="1060" spans="1:5" s="4" customFormat="1" ht="30" customHeight="1" x14ac:dyDescent="0.25">
      <c r="A1060" s="17">
        <v>7911653</v>
      </c>
      <c r="B1060" s="91" t="s">
        <v>7021</v>
      </c>
      <c r="C1060" s="17">
        <v>5102504</v>
      </c>
      <c r="D1060" s="91" t="s">
        <v>4387</v>
      </c>
      <c r="E1060" s="17" t="s">
        <v>3149</v>
      </c>
    </row>
    <row r="1061" spans="1:5" s="4" customFormat="1" ht="30" customHeight="1" x14ac:dyDescent="0.25">
      <c r="A1061" s="17">
        <v>5842204</v>
      </c>
      <c r="B1061" s="91" t="s">
        <v>8060</v>
      </c>
      <c r="C1061" s="17">
        <v>5102504</v>
      </c>
      <c r="D1061" s="91" t="s">
        <v>4387</v>
      </c>
      <c r="E1061" s="17" t="s">
        <v>3149</v>
      </c>
    </row>
    <row r="1062" spans="1:5" s="4" customFormat="1" ht="30" customHeight="1" x14ac:dyDescent="0.25">
      <c r="A1062" s="17">
        <v>4174712</v>
      </c>
      <c r="B1062" s="91" t="s">
        <v>6666</v>
      </c>
      <c r="C1062" s="17">
        <v>5102504</v>
      </c>
      <c r="D1062" s="91" t="s">
        <v>4387</v>
      </c>
      <c r="E1062" s="17" t="s">
        <v>3149</v>
      </c>
    </row>
    <row r="1063" spans="1:5" s="4" customFormat="1" ht="30" customHeight="1" x14ac:dyDescent="0.25">
      <c r="A1063" s="17">
        <v>2956284</v>
      </c>
      <c r="B1063" s="91" t="s">
        <v>4926</v>
      </c>
      <c r="C1063" s="17">
        <v>5102504</v>
      </c>
      <c r="D1063" s="91" t="s">
        <v>4387</v>
      </c>
      <c r="E1063" s="17" t="s">
        <v>3149</v>
      </c>
    </row>
    <row r="1064" spans="1:5" s="4" customFormat="1" ht="30" customHeight="1" x14ac:dyDescent="0.25">
      <c r="A1064" s="17">
        <v>4102959</v>
      </c>
      <c r="B1064" s="91" t="s">
        <v>5661</v>
      </c>
      <c r="C1064" s="17">
        <v>5102504</v>
      </c>
      <c r="D1064" s="91" t="s">
        <v>4387</v>
      </c>
      <c r="E1064" s="17" t="s">
        <v>3149</v>
      </c>
    </row>
    <row r="1065" spans="1:5" s="4" customFormat="1" ht="30" customHeight="1" x14ac:dyDescent="0.25">
      <c r="A1065" s="17">
        <v>4229134</v>
      </c>
      <c r="B1065" s="91" t="s">
        <v>3672</v>
      </c>
      <c r="C1065" s="17">
        <v>5102504</v>
      </c>
      <c r="D1065" s="91" t="s">
        <v>4387</v>
      </c>
      <c r="E1065" s="17" t="s">
        <v>3149</v>
      </c>
    </row>
    <row r="1066" spans="1:5" s="4" customFormat="1" ht="30" customHeight="1" x14ac:dyDescent="0.25">
      <c r="A1066" s="17">
        <v>4247531</v>
      </c>
      <c r="B1066" s="91" t="s">
        <v>4088</v>
      </c>
      <c r="C1066" s="17">
        <v>5102504</v>
      </c>
      <c r="D1066" s="91" t="s">
        <v>4387</v>
      </c>
      <c r="E1066" s="17" t="s">
        <v>3149</v>
      </c>
    </row>
    <row r="1067" spans="1:5" s="4" customFormat="1" ht="30" customHeight="1" x14ac:dyDescent="0.25">
      <c r="A1067" s="17">
        <v>9559647</v>
      </c>
      <c r="B1067" s="91" t="s">
        <v>2507</v>
      </c>
      <c r="C1067" s="17">
        <v>5102504</v>
      </c>
      <c r="D1067" s="91" t="s">
        <v>4387</v>
      </c>
      <c r="E1067" s="17" t="s">
        <v>3149</v>
      </c>
    </row>
    <row r="1068" spans="1:5" s="4" customFormat="1" ht="30" customHeight="1" x14ac:dyDescent="0.25">
      <c r="A1068" s="17">
        <v>4752988</v>
      </c>
      <c r="B1068" s="91" t="s">
        <v>7433</v>
      </c>
      <c r="C1068" s="17">
        <v>5102504</v>
      </c>
      <c r="D1068" s="91" t="s">
        <v>4387</v>
      </c>
      <c r="E1068" s="17" t="s">
        <v>3149</v>
      </c>
    </row>
    <row r="1069" spans="1:5" s="4" customFormat="1" ht="30" customHeight="1" x14ac:dyDescent="0.25">
      <c r="A1069" s="17">
        <v>7739818</v>
      </c>
      <c r="B1069" s="91" t="s">
        <v>5953</v>
      </c>
      <c r="C1069" s="17">
        <v>5102504</v>
      </c>
      <c r="D1069" s="91" t="s">
        <v>4387</v>
      </c>
      <c r="E1069" s="17" t="s">
        <v>3149</v>
      </c>
    </row>
    <row r="1070" spans="1:5" s="4" customFormat="1" ht="30" customHeight="1" x14ac:dyDescent="0.25">
      <c r="A1070" s="17">
        <v>4440676</v>
      </c>
      <c r="B1070" s="91" t="s">
        <v>5384</v>
      </c>
      <c r="C1070" s="17">
        <v>5102504</v>
      </c>
      <c r="D1070" s="91" t="s">
        <v>4387</v>
      </c>
      <c r="E1070" s="17" t="s">
        <v>3149</v>
      </c>
    </row>
    <row r="1071" spans="1:5" s="4" customFormat="1" ht="30" customHeight="1" x14ac:dyDescent="0.25">
      <c r="A1071" s="17">
        <v>5697026</v>
      </c>
      <c r="B1071" s="91" t="s">
        <v>5935</v>
      </c>
      <c r="C1071" s="17">
        <v>5102504</v>
      </c>
      <c r="D1071" s="91" t="s">
        <v>4387</v>
      </c>
      <c r="E1071" s="17" t="s">
        <v>3149</v>
      </c>
    </row>
    <row r="1072" spans="1:5" s="4" customFormat="1" ht="30" customHeight="1" x14ac:dyDescent="0.25">
      <c r="A1072" s="17">
        <v>7748469</v>
      </c>
      <c r="B1072" s="91" t="s">
        <v>2187</v>
      </c>
      <c r="C1072" s="17">
        <v>5102504</v>
      </c>
      <c r="D1072" s="91" t="s">
        <v>4387</v>
      </c>
      <c r="E1072" s="17" t="s">
        <v>3149</v>
      </c>
    </row>
    <row r="1073" spans="1:5" s="4" customFormat="1" ht="30" customHeight="1" x14ac:dyDescent="0.25">
      <c r="A1073" s="17">
        <v>4117417</v>
      </c>
      <c r="B1073" s="91" t="s">
        <v>2788</v>
      </c>
      <c r="C1073" s="17">
        <v>5102504</v>
      </c>
      <c r="D1073" s="91" t="s">
        <v>4387</v>
      </c>
      <c r="E1073" s="17" t="s">
        <v>3149</v>
      </c>
    </row>
    <row r="1074" spans="1:5" s="4" customFormat="1" ht="30" customHeight="1" x14ac:dyDescent="0.25">
      <c r="A1074" s="17">
        <v>7960395</v>
      </c>
      <c r="B1074" s="91" t="s">
        <v>3414</v>
      </c>
      <c r="C1074" s="17">
        <v>5102504</v>
      </c>
      <c r="D1074" s="91" t="s">
        <v>4387</v>
      </c>
      <c r="E1074" s="17" t="s">
        <v>3149</v>
      </c>
    </row>
    <row r="1075" spans="1:5" s="4" customFormat="1" ht="30" customHeight="1" x14ac:dyDescent="0.25">
      <c r="A1075" s="17">
        <v>9705015</v>
      </c>
      <c r="B1075" s="91" t="s">
        <v>1477</v>
      </c>
      <c r="C1075" s="17">
        <v>5102504</v>
      </c>
      <c r="D1075" s="91" t="s">
        <v>4387</v>
      </c>
      <c r="E1075" s="17" t="s">
        <v>3149</v>
      </c>
    </row>
    <row r="1076" spans="1:5" s="4" customFormat="1" ht="30" customHeight="1" x14ac:dyDescent="0.25">
      <c r="A1076" s="17">
        <v>3787516</v>
      </c>
      <c r="B1076" s="91" t="s">
        <v>8647</v>
      </c>
      <c r="C1076" s="17">
        <v>5102504</v>
      </c>
      <c r="D1076" s="91" t="s">
        <v>4387</v>
      </c>
      <c r="E1076" s="17" t="s">
        <v>3149</v>
      </c>
    </row>
    <row r="1077" spans="1:5" s="4" customFormat="1" ht="30" customHeight="1" x14ac:dyDescent="0.25">
      <c r="A1077" s="17">
        <v>7221959</v>
      </c>
      <c r="B1077" s="91" t="s">
        <v>1225</v>
      </c>
      <c r="C1077" s="17">
        <v>5102504</v>
      </c>
      <c r="D1077" s="91" t="s">
        <v>4387</v>
      </c>
      <c r="E1077" s="17" t="s">
        <v>3149</v>
      </c>
    </row>
    <row r="1078" spans="1:5" s="4" customFormat="1" ht="30" customHeight="1" x14ac:dyDescent="0.25">
      <c r="A1078" s="17">
        <v>6787061</v>
      </c>
      <c r="B1078" s="91" t="s">
        <v>2006</v>
      </c>
      <c r="C1078" s="17">
        <v>5102504</v>
      </c>
      <c r="D1078" s="91" t="s">
        <v>4387</v>
      </c>
      <c r="E1078" s="17" t="s">
        <v>3149</v>
      </c>
    </row>
    <row r="1079" spans="1:5" s="4" customFormat="1" ht="30" customHeight="1" x14ac:dyDescent="0.25">
      <c r="A1079" s="17">
        <v>3001520</v>
      </c>
      <c r="B1079" s="91" t="s">
        <v>5754</v>
      </c>
      <c r="C1079" s="17">
        <v>5102504</v>
      </c>
      <c r="D1079" s="91" t="s">
        <v>4387</v>
      </c>
      <c r="E1079" s="17" t="s">
        <v>3149</v>
      </c>
    </row>
    <row r="1080" spans="1:5" s="4" customFormat="1" ht="30" customHeight="1" x14ac:dyDescent="0.25">
      <c r="A1080" s="17">
        <v>7748361</v>
      </c>
      <c r="B1080" s="91" t="s">
        <v>5305</v>
      </c>
      <c r="C1080" s="17">
        <v>5102504</v>
      </c>
      <c r="D1080" s="91" t="s">
        <v>4387</v>
      </c>
      <c r="E1080" s="17" t="s">
        <v>3149</v>
      </c>
    </row>
    <row r="1081" spans="1:5" s="4" customFormat="1" ht="30" customHeight="1" x14ac:dyDescent="0.25">
      <c r="A1081" s="17">
        <v>4488911</v>
      </c>
      <c r="B1081" s="91" t="s">
        <v>9434</v>
      </c>
      <c r="C1081" s="17">
        <v>5102504</v>
      </c>
      <c r="D1081" s="91" t="s">
        <v>4387</v>
      </c>
      <c r="E1081" s="17" t="s">
        <v>3149</v>
      </c>
    </row>
    <row r="1082" spans="1:5" s="4" customFormat="1" ht="30" customHeight="1" x14ac:dyDescent="0.25">
      <c r="A1082" s="17">
        <v>2998653</v>
      </c>
      <c r="B1082" s="91" t="s">
        <v>3582</v>
      </c>
      <c r="C1082" s="17">
        <v>5102504</v>
      </c>
      <c r="D1082" s="91" t="s">
        <v>4387</v>
      </c>
      <c r="E1082" s="17" t="s">
        <v>3149</v>
      </c>
    </row>
    <row r="1083" spans="1:5" s="4" customFormat="1" ht="30" customHeight="1" x14ac:dyDescent="0.25">
      <c r="A1083" s="17">
        <v>2534460</v>
      </c>
      <c r="B1083" s="91" t="s">
        <v>8814</v>
      </c>
      <c r="C1083" s="17">
        <v>5102504</v>
      </c>
      <c r="D1083" s="91" t="s">
        <v>4387</v>
      </c>
      <c r="E1083" s="17" t="s">
        <v>3149</v>
      </c>
    </row>
    <row r="1084" spans="1:5" s="4" customFormat="1" ht="30" customHeight="1" x14ac:dyDescent="0.25">
      <c r="A1084" s="17">
        <v>2395037</v>
      </c>
      <c r="B1084" s="91" t="s">
        <v>10091</v>
      </c>
      <c r="C1084" s="17">
        <v>5102504</v>
      </c>
      <c r="D1084" s="91" t="s">
        <v>4387</v>
      </c>
      <c r="E1084" s="17" t="s">
        <v>3149</v>
      </c>
    </row>
    <row r="1085" spans="1:5" s="4" customFormat="1" ht="30" customHeight="1" x14ac:dyDescent="0.25">
      <c r="A1085" s="17">
        <v>9787003</v>
      </c>
      <c r="B1085" s="91" t="s">
        <v>2645</v>
      </c>
      <c r="C1085" s="17">
        <v>5102504</v>
      </c>
      <c r="D1085" s="91" t="s">
        <v>4387</v>
      </c>
      <c r="E1085" s="17" t="s">
        <v>3149</v>
      </c>
    </row>
    <row r="1086" spans="1:5" s="4" customFormat="1" ht="30" customHeight="1" x14ac:dyDescent="0.25">
      <c r="A1086" s="17">
        <v>9207090</v>
      </c>
      <c r="B1086" s="91" t="s">
        <v>2340</v>
      </c>
      <c r="C1086" s="17">
        <v>5102504</v>
      </c>
      <c r="D1086" s="91" t="s">
        <v>4387</v>
      </c>
      <c r="E1086" s="17" t="s">
        <v>3149</v>
      </c>
    </row>
    <row r="1087" spans="1:5" s="4" customFormat="1" ht="30" customHeight="1" x14ac:dyDescent="0.25">
      <c r="A1087" s="17">
        <v>4719603</v>
      </c>
      <c r="B1087" s="91" t="s">
        <v>3426</v>
      </c>
      <c r="C1087" s="17">
        <v>5102504</v>
      </c>
      <c r="D1087" s="91" t="s">
        <v>4387</v>
      </c>
      <c r="E1087" s="17" t="s">
        <v>3149</v>
      </c>
    </row>
    <row r="1088" spans="1:5" s="4" customFormat="1" ht="30" customHeight="1" x14ac:dyDescent="0.25">
      <c r="A1088" s="17">
        <v>4493397</v>
      </c>
      <c r="B1088" s="91" t="s">
        <v>7553</v>
      </c>
      <c r="C1088" s="17">
        <v>5102504</v>
      </c>
      <c r="D1088" s="91" t="s">
        <v>4387</v>
      </c>
      <c r="E1088" s="17" t="s">
        <v>3149</v>
      </c>
    </row>
    <row r="1089" spans="1:5" s="4" customFormat="1" ht="30" customHeight="1" x14ac:dyDescent="0.25">
      <c r="A1089" s="17">
        <v>9422595</v>
      </c>
      <c r="B1089" s="91" t="s">
        <v>2451</v>
      </c>
      <c r="C1089" s="17">
        <v>5102504</v>
      </c>
      <c r="D1089" s="91" t="s">
        <v>4387</v>
      </c>
      <c r="E1089" s="17" t="s">
        <v>3149</v>
      </c>
    </row>
    <row r="1090" spans="1:5" s="4" customFormat="1" ht="30" customHeight="1" x14ac:dyDescent="0.25">
      <c r="A1090" s="17">
        <v>2911817</v>
      </c>
      <c r="B1090" s="91" t="s">
        <v>9722</v>
      </c>
      <c r="C1090" s="17">
        <v>5102504</v>
      </c>
      <c r="D1090" s="91" t="s">
        <v>4387</v>
      </c>
      <c r="E1090" s="17" t="s">
        <v>3149</v>
      </c>
    </row>
    <row r="1091" spans="1:5" s="4" customFormat="1" ht="30" customHeight="1" x14ac:dyDescent="0.25">
      <c r="A1091" s="17">
        <v>4248279</v>
      </c>
      <c r="B1091" s="91" t="s">
        <v>8692</v>
      </c>
      <c r="C1091" s="17">
        <v>5102504</v>
      </c>
      <c r="D1091" s="91" t="s">
        <v>4387</v>
      </c>
      <c r="E1091" s="17" t="s">
        <v>3149</v>
      </c>
    </row>
    <row r="1092" spans="1:5" s="4" customFormat="1" ht="30" customHeight="1" x14ac:dyDescent="0.25">
      <c r="A1092" s="17">
        <v>2395002</v>
      </c>
      <c r="B1092" s="91" t="s">
        <v>4790</v>
      </c>
      <c r="C1092" s="17">
        <v>5102504</v>
      </c>
      <c r="D1092" s="91" t="s">
        <v>4387</v>
      </c>
      <c r="E1092" s="17" t="s">
        <v>3149</v>
      </c>
    </row>
    <row r="1093" spans="1:5" s="4" customFormat="1" ht="30" customHeight="1" x14ac:dyDescent="0.25">
      <c r="A1093" s="17" t="s">
        <v>10250</v>
      </c>
      <c r="B1093" s="91" t="s">
        <v>8923</v>
      </c>
      <c r="C1093" s="17">
        <v>5102504</v>
      </c>
      <c r="D1093" s="91" t="s">
        <v>4387</v>
      </c>
      <c r="E1093" s="17" t="s">
        <v>3149</v>
      </c>
    </row>
    <row r="1094" spans="1:5" s="4" customFormat="1" ht="30" customHeight="1" x14ac:dyDescent="0.25">
      <c r="A1094" s="17">
        <v>2395029</v>
      </c>
      <c r="B1094" s="91" t="s">
        <v>5042</v>
      </c>
      <c r="C1094" s="17">
        <v>5102504</v>
      </c>
      <c r="D1094" s="91" t="s">
        <v>4387</v>
      </c>
      <c r="E1094" s="17" t="s">
        <v>3149</v>
      </c>
    </row>
    <row r="1095" spans="1:5" s="4" customFormat="1" ht="30" customHeight="1" x14ac:dyDescent="0.25">
      <c r="A1095" s="17">
        <v>6509185</v>
      </c>
      <c r="B1095" s="91" t="s">
        <v>4454</v>
      </c>
      <c r="C1095" s="17">
        <v>5102504</v>
      </c>
      <c r="D1095" s="91" t="s">
        <v>4387</v>
      </c>
      <c r="E1095" s="17" t="s">
        <v>3149</v>
      </c>
    </row>
    <row r="1096" spans="1:5" s="4" customFormat="1" ht="30" customHeight="1" x14ac:dyDescent="0.25">
      <c r="A1096" s="17">
        <v>2394995</v>
      </c>
      <c r="B1096" s="91" t="s">
        <v>7344</v>
      </c>
      <c r="C1096" s="17">
        <v>5102504</v>
      </c>
      <c r="D1096" s="91" t="s">
        <v>4387</v>
      </c>
      <c r="E1096" s="17" t="s">
        <v>3149</v>
      </c>
    </row>
    <row r="1097" spans="1:5" s="4" customFormat="1" ht="30" customHeight="1" x14ac:dyDescent="0.25">
      <c r="A1097" s="17">
        <v>5296706</v>
      </c>
      <c r="B1097" s="91" t="s">
        <v>5336</v>
      </c>
      <c r="C1097" s="17">
        <v>5102504</v>
      </c>
      <c r="D1097" s="91" t="s">
        <v>4387</v>
      </c>
      <c r="E1097" s="17" t="s">
        <v>3149</v>
      </c>
    </row>
    <row r="1098" spans="1:5" s="4" customFormat="1" ht="30" customHeight="1" x14ac:dyDescent="0.25">
      <c r="A1098" s="17">
        <v>6446833</v>
      </c>
      <c r="B1098" s="91" t="s">
        <v>6789</v>
      </c>
      <c r="C1098" s="17">
        <v>5102504</v>
      </c>
      <c r="D1098" s="91" t="s">
        <v>4387</v>
      </c>
      <c r="E1098" s="17" t="s">
        <v>3149</v>
      </c>
    </row>
    <row r="1099" spans="1:5" s="4" customFormat="1" ht="30" customHeight="1" x14ac:dyDescent="0.25">
      <c r="A1099" s="17">
        <v>2394987</v>
      </c>
      <c r="B1099" s="91" t="s">
        <v>5945</v>
      </c>
      <c r="C1099" s="17">
        <v>5102504</v>
      </c>
      <c r="D1099" s="91" t="s">
        <v>4387</v>
      </c>
      <c r="E1099" s="17" t="s">
        <v>3149</v>
      </c>
    </row>
    <row r="1100" spans="1:5" s="4" customFormat="1" ht="30" customHeight="1" x14ac:dyDescent="0.25">
      <c r="A1100" s="17">
        <v>9900098</v>
      </c>
      <c r="B1100" s="91" t="s">
        <v>5669</v>
      </c>
      <c r="C1100" s="17">
        <v>5102504</v>
      </c>
      <c r="D1100" s="91" t="s">
        <v>4387</v>
      </c>
      <c r="E1100" s="17" t="s">
        <v>3149</v>
      </c>
    </row>
    <row r="1101" spans="1:5" s="4" customFormat="1" ht="30" customHeight="1" x14ac:dyDescent="0.25">
      <c r="A1101" s="17">
        <v>7770308</v>
      </c>
      <c r="B1101" s="91" t="s">
        <v>7797</v>
      </c>
      <c r="C1101" s="17">
        <v>5102504</v>
      </c>
      <c r="D1101" s="91" t="s">
        <v>4387</v>
      </c>
      <c r="E1101" s="17" t="s">
        <v>3149</v>
      </c>
    </row>
    <row r="1102" spans="1:5" s="4" customFormat="1" ht="30" customHeight="1" x14ac:dyDescent="0.25">
      <c r="A1102" s="17" t="s">
        <v>10251</v>
      </c>
      <c r="B1102" s="91" t="s">
        <v>7034</v>
      </c>
      <c r="C1102" s="17">
        <v>5102504</v>
      </c>
      <c r="D1102" s="91" t="s">
        <v>4387</v>
      </c>
      <c r="E1102" s="17" t="s">
        <v>3149</v>
      </c>
    </row>
    <row r="1103" spans="1:5" s="4" customFormat="1" ht="30" customHeight="1" x14ac:dyDescent="0.25">
      <c r="A1103" s="17">
        <v>2394960</v>
      </c>
      <c r="B1103" s="91" t="s">
        <v>9712</v>
      </c>
      <c r="C1103" s="17">
        <v>5102504</v>
      </c>
      <c r="D1103" s="91" t="s">
        <v>4387</v>
      </c>
      <c r="E1103" s="17" t="s">
        <v>3149</v>
      </c>
    </row>
    <row r="1104" spans="1:5" s="4" customFormat="1" ht="30" customHeight="1" x14ac:dyDescent="0.25">
      <c r="A1104" s="17" t="s">
        <v>10252</v>
      </c>
      <c r="B1104" s="91" t="s">
        <v>9678</v>
      </c>
      <c r="C1104" s="17">
        <v>5102504</v>
      </c>
      <c r="D1104" s="91" t="s">
        <v>4387</v>
      </c>
      <c r="E1104" s="17" t="s">
        <v>3149</v>
      </c>
    </row>
    <row r="1105" spans="1:5" s="4" customFormat="1" ht="30" customHeight="1" x14ac:dyDescent="0.25">
      <c r="A1105" s="17">
        <v>9024891</v>
      </c>
      <c r="B1105" s="91" t="s">
        <v>2265</v>
      </c>
      <c r="C1105" s="17">
        <v>5102504</v>
      </c>
      <c r="D1105" s="91" t="s">
        <v>4387</v>
      </c>
      <c r="E1105" s="17" t="s">
        <v>3149</v>
      </c>
    </row>
    <row r="1106" spans="1:5" s="4" customFormat="1" ht="30" customHeight="1" x14ac:dyDescent="0.25">
      <c r="A1106" s="17" t="s">
        <v>10253</v>
      </c>
      <c r="B1106" s="91" t="s">
        <v>1086</v>
      </c>
      <c r="C1106" s="17">
        <v>5102504</v>
      </c>
      <c r="D1106" s="91" t="s">
        <v>4387</v>
      </c>
      <c r="E1106" s="17" t="s">
        <v>3149</v>
      </c>
    </row>
    <row r="1107" spans="1:5" s="4" customFormat="1" ht="30" customHeight="1" x14ac:dyDescent="0.25">
      <c r="A1107" s="17">
        <v>2938014</v>
      </c>
      <c r="B1107" s="91" t="s">
        <v>4175</v>
      </c>
      <c r="C1107" s="17">
        <v>5102504</v>
      </c>
      <c r="D1107" s="91" t="s">
        <v>4387</v>
      </c>
      <c r="E1107" s="17" t="s">
        <v>3149</v>
      </c>
    </row>
    <row r="1108" spans="1:5" s="4" customFormat="1" ht="30" customHeight="1" x14ac:dyDescent="0.25">
      <c r="A1108" s="17">
        <v>7706022</v>
      </c>
      <c r="B1108" s="91" t="s">
        <v>6150</v>
      </c>
      <c r="C1108" s="17">
        <v>5102504</v>
      </c>
      <c r="D1108" s="91" t="s">
        <v>4387</v>
      </c>
      <c r="E1108" s="17" t="s">
        <v>3149</v>
      </c>
    </row>
    <row r="1109" spans="1:5" s="4" customFormat="1" ht="30" customHeight="1" x14ac:dyDescent="0.25">
      <c r="A1109" s="17">
        <v>4231732</v>
      </c>
      <c r="B1109" s="91" t="s">
        <v>4259</v>
      </c>
      <c r="C1109" s="17">
        <v>5102504</v>
      </c>
      <c r="D1109" s="91" t="s">
        <v>4387</v>
      </c>
      <c r="E1109" s="17" t="s">
        <v>3149</v>
      </c>
    </row>
    <row r="1110" spans="1:5" s="4" customFormat="1" ht="30" customHeight="1" x14ac:dyDescent="0.25">
      <c r="A1110" s="17">
        <v>9189459</v>
      </c>
      <c r="B1110" s="91" t="s">
        <v>2326</v>
      </c>
      <c r="C1110" s="17">
        <v>5102504</v>
      </c>
      <c r="D1110" s="91" t="s">
        <v>4387</v>
      </c>
      <c r="E1110" s="17" t="s">
        <v>3149</v>
      </c>
    </row>
    <row r="1111" spans="1:5" s="4" customFormat="1" ht="30" customHeight="1" x14ac:dyDescent="0.25">
      <c r="A1111" s="17">
        <v>4395611</v>
      </c>
      <c r="B1111" s="91" t="s">
        <v>7929</v>
      </c>
      <c r="C1111" s="17">
        <v>5102504</v>
      </c>
      <c r="D1111" s="91" t="s">
        <v>4387</v>
      </c>
      <c r="E1111" s="17" t="s">
        <v>3149</v>
      </c>
    </row>
    <row r="1112" spans="1:5" s="4" customFormat="1" ht="30" customHeight="1" x14ac:dyDescent="0.25">
      <c r="A1112" s="17">
        <v>4497333</v>
      </c>
      <c r="B1112" s="91" t="s">
        <v>3836</v>
      </c>
      <c r="C1112" s="17">
        <v>5102504</v>
      </c>
      <c r="D1112" s="91" t="s">
        <v>4387</v>
      </c>
      <c r="E1112" s="17" t="s">
        <v>3149</v>
      </c>
    </row>
    <row r="1113" spans="1:5" s="4" customFormat="1" ht="30" customHeight="1" x14ac:dyDescent="0.25">
      <c r="A1113" s="17">
        <v>3180468</v>
      </c>
      <c r="B1113" s="91" t="s">
        <v>1268</v>
      </c>
      <c r="C1113" s="17">
        <v>5102504</v>
      </c>
      <c r="D1113" s="91" t="s">
        <v>4387</v>
      </c>
      <c r="E1113" s="17" t="s">
        <v>3149</v>
      </c>
    </row>
    <row r="1114" spans="1:5" s="4" customFormat="1" ht="30" customHeight="1" x14ac:dyDescent="0.25">
      <c r="A1114" s="17">
        <v>7330383</v>
      </c>
      <c r="B1114" s="91" t="s">
        <v>7780</v>
      </c>
      <c r="C1114" s="17">
        <v>5102504</v>
      </c>
      <c r="D1114" s="91" t="s">
        <v>4387</v>
      </c>
      <c r="E1114" s="17" t="s">
        <v>3149</v>
      </c>
    </row>
    <row r="1115" spans="1:5" s="4" customFormat="1" ht="30" customHeight="1" x14ac:dyDescent="0.25">
      <c r="A1115" s="17">
        <v>4763211</v>
      </c>
      <c r="B1115" s="91" t="s">
        <v>4026</v>
      </c>
      <c r="C1115" s="17">
        <v>5102504</v>
      </c>
      <c r="D1115" s="91" t="s">
        <v>4387</v>
      </c>
      <c r="E1115" s="17" t="s">
        <v>3149</v>
      </c>
    </row>
    <row r="1116" spans="1:5" s="4" customFormat="1" ht="30" customHeight="1" x14ac:dyDescent="0.25">
      <c r="A1116" s="17" t="s">
        <v>10254</v>
      </c>
      <c r="B1116" s="91" t="s">
        <v>5787</v>
      </c>
      <c r="C1116" s="17">
        <v>5102504</v>
      </c>
      <c r="D1116" s="91" t="s">
        <v>4387</v>
      </c>
      <c r="E1116" s="17" t="s">
        <v>3149</v>
      </c>
    </row>
    <row r="1117" spans="1:5" s="4" customFormat="1" ht="30" customHeight="1" x14ac:dyDescent="0.25">
      <c r="A1117" s="17">
        <v>4112628</v>
      </c>
      <c r="B1117" s="91" t="s">
        <v>2784</v>
      </c>
      <c r="C1117" s="17">
        <v>5102504</v>
      </c>
      <c r="D1117" s="91" t="s">
        <v>4387</v>
      </c>
      <c r="E1117" s="17" t="s">
        <v>3149</v>
      </c>
    </row>
    <row r="1118" spans="1:5" s="4" customFormat="1" ht="30" customHeight="1" x14ac:dyDescent="0.25">
      <c r="A1118" s="17">
        <v>7330391</v>
      </c>
      <c r="B1118" s="91" t="s">
        <v>2111</v>
      </c>
      <c r="C1118" s="17">
        <v>5102504</v>
      </c>
      <c r="D1118" s="91" t="s">
        <v>4387</v>
      </c>
      <c r="E1118" s="17" t="s">
        <v>3149</v>
      </c>
    </row>
    <row r="1119" spans="1:5" s="4" customFormat="1" ht="30" customHeight="1" x14ac:dyDescent="0.25">
      <c r="A1119" s="17">
        <v>9198113</v>
      </c>
      <c r="B1119" s="91" t="s">
        <v>2331</v>
      </c>
      <c r="C1119" s="17">
        <v>5102504</v>
      </c>
      <c r="D1119" s="91" t="s">
        <v>4387</v>
      </c>
      <c r="E1119" s="17" t="s">
        <v>3149</v>
      </c>
    </row>
    <row r="1120" spans="1:5" s="4" customFormat="1" ht="30" customHeight="1" x14ac:dyDescent="0.25">
      <c r="A1120" s="17">
        <v>9873457</v>
      </c>
      <c r="B1120" s="91" t="s">
        <v>9853</v>
      </c>
      <c r="C1120" s="17">
        <v>5102504</v>
      </c>
      <c r="D1120" s="91" t="s">
        <v>4387</v>
      </c>
      <c r="E1120" s="17" t="s">
        <v>3149</v>
      </c>
    </row>
    <row r="1121" spans="1:5" s="4" customFormat="1" ht="30" customHeight="1" x14ac:dyDescent="0.25">
      <c r="A1121" s="17" t="s">
        <v>10255</v>
      </c>
      <c r="B1121" s="91" t="s">
        <v>5455</v>
      </c>
      <c r="C1121" s="17">
        <v>5102504</v>
      </c>
      <c r="D1121" s="91" t="s">
        <v>4387</v>
      </c>
      <c r="E1121" s="17" t="s">
        <v>3149</v>
      </c>
    </row>
    <row r="1122" spans="1:5" s="4" customFormat="1" ht="30" customHeight="1" x14ac:dyDescent="0.25">
      <c r="A1122" s="17">
        <v>4235819</v>
      </c>
      <c r="B1122" s="91" t="s">
        <v>8081</v>
      </c>
      <c r="C1122" s="17">
        <v>5102504</v>
      </c>
      <c r="D1122" s="91" t="s">
        <v>4387</v>
      </c>
      <c r="E1122" s="17" t="s">
        <v>3149</v>
      </c>
    </row>
    <row r="1123" spans="1:5" s="4" customFormat="1" ht="30" customHeight="1" x14ac:dyDescent="0.25">
      <c r="A1123" s="17">
        <v>9967818</v>
      </c>
      <c r="B1123" s="91" t="s">
        <v>2747</v>
      </c>
      <c r="C1123" s="17">
        <v>5102504</v>
      </c>
      <c r="D1123" s="91" t="s">
        <v>4387</v>
      </c>
      <c r="E1123" s="17" t="s">
        <v>3149</v>
      </c>
    </row>
    <row r="1124" spans="1:5" s="4" customFormat="1" ht="30" customHeight="1" x14ac:dyDescent="0.25">
      <c r="A1124" s="17">
        <v>6446868</v>
      </c>
      <c r="B1124" s="91" t="s">
        <v>1917</v>
      </c>
      <c r="C1124" s="17">
        <v>5102504</v>
      </c>
      <c r="D1124" s="91" t="s">
        <v>4387</v>
      </c>
      <c r="E1124" s="17" t="s">
        <v>3149</v>
      </c>
    </row>
    <row r="1125" spans="1:5" s="4" customFormat="1" ht="30" customHeight="1" x14ac:dyDescent="0.25">
      <c r="A1125" s="17">
        <v>7580053</v>
      </c>
      <c r="B1125" s="91" t="s">
        <v>2156</v>
      </c>
      <c r="C1125" s="17">
        <v>5102504</v>
      </c>
      <c r="D1125" s="91" t="s">
        <v>4387</v>
      </c>
      <c r="E1125" s="17" t="s">
        <v>3149</v>
      </c>
    </row>
    <row r="1126" spans="1:5" s="4" customFormat="1" ht="30" customHeight="1" x14ac:dyDescent="0.25">
      <c r="A1126" s="17">
        <v>7606702</v>
      </c>
      <c r="B1126" s="91" t="s">
        <v>2163</v>
      </c>
      <c r="C1126" s="17">
        <v>5102504</v>
      </c>
      <c r="D1126" s="91" t="s">
        <v>4387</v>
      </c>
      <c r="E1126" s="17" t="s">
        <v>3149</v>
      </c>
    </row>
    <row r="1127" spans="1:5" s="4" customFormat="1" ht="30" customHeight="1" x14ac:dyDescent="0.25">
      <c r="A1127" s="17">
        <v>7844786</v>
      </c>
      <c r="B1127" s="91" t="s">
        <v>2215</v>
      </c>
      <c r="C1127" s="17">
        <v>5102504</v>
      </c>
      <c r="D1127" s="91" t="s">
        <v>4387</v>
      </c>
      <c r="E1127" s="17" t="s">
        <v>3149</v>
      </c>
    </row>
    <row r="1128" spans="1:5" s="4" customFormat="1" ht="30" customHeight="1" x14ac:dyDescent="0.25">
      <c r="A1128" s="17">
        <v>3962709</v>
      </c>
      <c r="B1128" s="91" t="s">
        <v>1390</v>
      </c>
      <c r="C1128" s="17">
        <v>5102504</v>
      </c>
      <c r="D1128" s="91" t="s">
        <v>4387</v>
      </c>
      <c r="E1128" s="17" t="s">
        <v>3149</v>
      </c>
    </row>
    <row r="1129" spans="1:5" s="4" customFormat="1" ht="30" customHeight="1" x14ac:dyDescent="0.25">
      <c r="A1129" s="17" t="s">
        <v>10256</v>
      </c>
      <c r="B1129" s="91" t="s">
        <v>2765</v>
      </c>
      <c r="C1129" s="17">
        <v>5102504</v>
      </c>
      <c r="D1129" s="91" t="s">
        <v>4387</v>
      </c>
      <c r="E1129" s="17" t="s">
        <v>3149</v>
      </c>
    </row>
    <row r="1130" spans="1:5" s="4" customFormat="1" ht="30" customHeight="1" x14ac:dyDescent="0.25">
      <c r="A1130" s="17">
        <v>3955680</v>
      </c>
      <c r="B1130" s="91" t="s">
        <v>827</v>
      </c>
      <c r="C1130" s="17">
        <v>5102504</v>
      </c>
      <c r="D1130" s="91" t="s">
        <v>4387</v>
      </c>
      <c r="E1130" s="17" t="s">
        <v>3149</v>
      </c>
    </row>
    <row r="1131" spans="1:5" s="4" customFormat="1" ht="30" customHeight="1" x14ac:dyDescent="0.25">
      <c r="A1131" s="17">
        <v>5259169</v>
      </c>
      <c r="B1131" s="91" t="s">
        <v>5644</v>
      </c>
      <c r="C1131" s="17">
        <v>5102504</v>
      </c>
      <c r="D1131" s="91" t="s">
        <v>4387</v>
      </c>
      <c r="E1131" s="17" t="s">
        <v>3149</v>
      </c>
    </row>
    <row r="1132" spans="1:5" s="4" customFormat="1" ht="30" customHeight="1" x14ac:dyDescent="0.25">
      <c r="A1132" s="17">
        <v>7744617</v>
      </c>
      <c r="B1132" s="91" t="s">
        <v>2186</v>
      </c>
      <c r="C1132" s="17">
        <v>5102504</v>
      </c>
      <c r="D1132" s="91" t="s">
        <v>4387</v>
      </c>
      <c r="E1132" s="17" t="s">
        <v>3149</v>
      </c>
    </row>
    <row r="1133" spans="1:5" s="4" customFormat="1" ht="30" customHeight="1" x14ac:dyDescent="0.25">
      <c r="A1133" s="17">
        <v>4237315</v>
      </c>
      <c r="B1133" s="91" t="s">
        <v>8499</v>
      </c>
      <c r="C1133" s="17">
        <v>5102504</v>
      </c>
      <c r="D1133" s="91" t="s">
        <v>4387</v>
      </c>
      <c r="E1133" s="17" t="s">
        <v>3149</v>
      </c>
    </row>
    <row r="1134" spans="1:5" s="4" customFormat="1" ht="30" customHeight="1" x14ac:dyDescent="0.25">
      <c r="A1134" s="17">
        <v>3001512</v>
      </c>
      <c r="B1134" s="91" t="s">
        <v>5150</v>
      </c>
      <c r="C1134" s="17">
        <v>5102504</v>
      </c>
      <c r="D1134" s="91" t="s">
        <v>4387</v>
      </c>
      <c r="E1134" s="17" t="s">
        <v>3149</v>
      </c>
    </row>
    <row r="1135" spans="1:5" s="4" customFormat="1" ht="30" customHeight="1" x14ac:dyDescent="0.25">
      <c r="A1135" s="17" t="s">
        <v>10257</v>
      </c>
      <c r="B1135" s="91" t="s">
        <v>5673</v>
      </c>
      <c r="C1135" s="17">
        <v>5102504</v>
      </c>
      <c r="D1135" s="91" t="s">
        <v>4387</v>
      </c>
      <c r="E1135" s="17" t="s">
        <v>3149</v>
      </c>
    </row>
    <row r="1136" spans="1:5" s="4" customFormat="1" ht="30" customHeight="1" x14ac:dyDescent="0.25">
      <c r="A1136" s="17">
        <v>2924765</v>
      </c>
      <c r="B1136" s="91" t="s">
        <v>1175</v>
      </c>
      <c r="C1136" s="17">
        <v>5102504</v>
      </c>
      <c r="D1136" s="91" t="s">
        <v>4387</v>
      </c>
      <c r="E1136" s="17" t="s">
        <v>3149</v>
      </c>
    </row>
    <row r="1137" spans="1:5" s="4" customFormat="1" ht="30" customHeight="1" x14ac:dyDescent="0.25">
      <c r="A1137" s="17" t="s">
        <v>10258</v>
      </c>
      <c r="B1137" s="91" t="s">
        <v>9191</v>
      </c>
      <c r="C1137" s="17">
        <v>5102504</v>
      </c>
      <c r="D1137" s="91" t="s">
        <v>4387</v>
      </c>
      <c r="E1137" s="17" t="s">
        <v>3149</v>
      </c>
    </row>
    <row r="1138" spans="1:5" s="4" customFormat="1" ht="30" customHeight="1" x14ac:dyDescent="0.25">
      <c r="A1138" s="17">
        <v>3955710</v>
      </c>
      <c r="B1138" s="91" t="s">
        <v>1387</v>
      </c>
      <c r="C1138" s="17">
        <v>5102504</v>
      </c>
      <c r="D1138" s="91" t="s">
        <v>4387</v>
      </c>
      <c r="E1138" s="17" t="s">
        <v>3149</v>
      </c>
    </row>
    <row r="1139" spans="1:5" s="4" customFormat="1" ht="30" customHeight="1" x14ac:dyDescent="0.25">
      <c r="A1139" s="17">
        <v>9831584</v>
      </c>
      <c r="B1139" s="91" t="s">
        <v>6072</v>
      </c>
      <c r="C1139" s="17">
        <v>5102504</v>
      </c>
      <c r="D1139" s="91" t="s">
        <v>4387</v>
      </c>
      <c r="E1139" s="17" t="s">
        <v>3149</v>
      </c>
    </row>
    <row r="1140" spans="1:5" s="4" customFormat="1" ht="30" customHeight="1" x14ac:dyDescent="0.25">
      <c r="A1140" s="17" t="s">
        <v>10259</v>
      </c>
      <c r="B1140" s="91" t="s">
        <v>990</v>
      </c>
      <c r="C1140" s="17">
        <v>5102504</v>
      </c>
      <c r="D1140" s="91" t="s">
        <v>4387</v>
      </c>
      <c r="E1140" s="17" t="s">
        <v>3149</v>
      </c>
    </row>
    <row r="1141" spans="1:5" s="4" customFormat="1" ht="30" customHeight="1" x14ac:dyDescent="0.25">
      <c r="A1141" s="17" t="s">
        <v>10260</v>
      </c>
      <c r="B1141" s="91" t="s">
        <v>8882</v>
      </c>
      <c r="C1141" s="17">
        <v>5102504</v>
      </c>
      <c r="D1141" s="91" t="s">
        <v>4387</v>
      </c>
      <c r="E1141" s="17" t="s">
        <v>3149</v>
      </c>
    </row>
    <row r="1142" spans="1:5" s="4" customFormat="1" ht="30" customHeight="1" x14ac:dyDescent="0.25">
      <c r="A1142" s="17">
        <v>3768341</v>
      </c>
      <c r="B1142" s="91" t="s">
        <v>1344</v>
      </c>
      <c r="C1142" s="17">
        <v>5102504</v>
      </c>
      <c r="D1142" s="91" t="s">
        <v>4387</v>
      </c>
      <c r="E1142" s="17" t="s">
        <v>3149</v>
      </c>
    </row>
    <row r="1143" spans="1:5" s="4" customFormat="1" ht="30" customHeight="1" x14ac:dyDescent="0.25">
      <c r="A1143" s="17">
        <v>7940432</v>
      </c>
      <c r="B1143" s="91" t="s">
        <v>2247</v>
      </c>
      <c r="C1143" s="17">
        <v>5102504</v>
      </c>
      <c r="D1143" s="91" t="s">
        <v>4387</v>
      </c>
      <c r="E1143" s="17" t="s">
        <v>3149</v>
      </c>
    </row>
    <row r="1144" spans="1:5" s="4" customFormat="1" ht="30" customHeight="1" x14ac:dyDescent="0.25">
      <c r="A1144" s="17">
        <v>4085736</v>
      </c>
      <c r="B1144" s="91" t="s">
        <v>9577</v>
      </c>
      <c r="C1144" s="17">
        <v>5102504</v>
      </c>
      <c r="D1144" s="91" t="s">
        <v>4387</v>
      </c>
      <c r="E1144" s="17" t="s">
        <v>3149</v>
      </c>
    </row>
    <row r="1145" spans="1:5" s="4" customFormat="1" ht="30" customHeight="1" x14ac:dyDescent="0.25">
      <c r="A1145" s="17">
        <v>2394901</v>
      </c>
      <c r="B1145" s="91" t="s">
        <v>5706</v>
      </c>
      <c r="C1145" s="17">
        <v>5102504</v>
      </c>
      <c r="D1145" s="91" t="s">
        <v>4387</v>
      </c>
      <c r="E1145" s="17" t="s">
        <v>3149</v>
      </c>
    </row>
    <row r="1146" spans="1:5" s="4" customFormat="1" ht="30" customHeight="1" x14ac:dyDescent="0.25">
      <c r="A1146" s="17">
        <v>3212149</v>
      </c>
      <c r="B1146" s="91" t="s">
        <v>4386</v>
      </c>
      <c r="C1146" s="17">
        <v>5102504</v>
      </c>
      <c r="D1146" s="91" t="s">
        <v>4387</v>
      </c>
      <c r="E1146" s="17" t="s">
        <v>3149</v>
      </c>
    </row>
    <row r="1147" spans="1:5" s="4" customFormat="1" ht="30" customHeight="1" x14ac:dyDescent="0.25">
      <c r="A1147" s="17">
        <v>2394863</v>
      </c>
      <c r="B1147" s="91" t="s">
        <v>4773</v>
      </c>
      <c r="C1147" s="17">
        <v>5102504</v>
      </c>
      <c r="D1147" s="91" t="s">
        <v>4387</v>
      </c>
      <c r="E1147" s="17" t="s">
        <v>3149</v>
      </c>
    </row>
    <row r="1148" spans="1:5" s="4" customFormat="1" ht="30" customHeight="1" x14ac:dyDescent="0.25">
      <c r="A1148" s="17">
        <v>9355014</v>
      </c>
      <c r="B1148" s="91" t="s">
        <v>8912</v>
      </c>
      <c r="C1148" s="17">
        <v>5102504</v>
      </c>
      <c r="D1148" s="91" t="s">
        <v>4387</v>
      </c>
      <c r="E1148" s="17" t="s">
        <v>3149</v>
      </c>
    </row>
    <row r="1149" spans="1:5" s="4" customFormat="1" ht="30" customHeight="1" x14ac:dyDescent="0.25">
      <c r="A1149" s="17">
        <v>4750292</v>
      </c>
      <c r="B1149" s="91" t="s">
        <v>8845</v>
      </c>
      <c r="C1149" s="17">
        <v>5102504</v>
      </c>
      <c r="D1149" s="91" t="s">
        <v>4387</v>
      </c>
      <c r="E1149" s="17" t="s">
        <v>3149</v>
      </c>
    </row>
    <row r="1150" spans="1:5" s="4" customFormat="1" ht="30" customHeight="1" x14ac:dyDescent="0.25">
      <c r="A1150" s="17">
        <v>2699435</v>
      </c>
      <c r="B1150" s="91" t="s">
        <v>9479</v>
      </c>
      <c r="C1150" s="17">
        <v>5102504</v>
      </c>
      <c r="D1150" s="91" t="s">
        <v>4387</v>
      </c>
      <c r="E1150" s="17" t="s">
        <v>3149</v>
      </c>
    </row>
    <row r="1151" spans="1:5" s="4" customFormat="1" ht="30" customHeight="1" x14ac:dyDescent="0.25">
      <c r="A1151" s="17">
        <v>9021043</v>
      </c>
      <c r="B1151" s="91" t="s">
        <v>2262</v>
      </c>
      <c r="C1151" s="17">
        <v>5102504</v>
      </c>
      <c r="D1151" s="91" t="s">
        <v>4387</v>
      </c>
      <c r="E1151" s="17" t="s">
        <v>3149</v>
      </c>
    </row>
    <row r="1152" spans="1:5" s="4" customFormat="1" ht="30" customHeight="1" x14ac:dyDescent="0.25">
      <c r="A1152" s="17">
        <v>9674403</v>
      </c>
      <c r="B1152" s="91" t="s">
        <v>2575</v>
      </c>
      <c r="C1152" s="17">
        <v>5102504</v>
      </c>
      <c r="D1152" s="91" t="s">
        <v>4387</v>
      </c>
      <c r="E1152" s="17" t="s">
        <v>3149</v>
      </c>
    </row>
    <row r="1153" spans="1:5" s="4" customFormat="1" ht="30" customHeight="1" x14ac:dyDescent="0.25">
      <c r="A1153" s="17">
        <v>4117387</v>
      </c>
      <c r="B1153" s="91" t="s">
        <v>2787</v>
      </c>
      <c r="C1153" s="17">
        <v>5102504</v>
      </c>
      <c r="D1153" s="91" t="s">
        <v>4387</v>
      </c>
      <c r="E1153" s="17" t="s">
        <v>3149</v>
      </c>
    </row>
    <row r="1154" spans="1:5" s="4" customFormat="1" ht="30" customHeight="1" x14ac:dyDescent="0.25">
      <c r="A1154" s="17">
        <v>9269754</v>
      </c>
      <c r="B1154" s="91" t="s">
        <v>1282</v>
      </c>
      <c r="C1154" s="17">
        <v>5102504</v>
      </c>
      <c r="D1154" s="91" t="s">
        <v>4387</v>
      </c>
      <c r="E1154" s="17" t="s">
        <v>3149</v>
      </c>
    </row>
    <row r="1155" spans="1:5" s="4" customFormat="1" ht="30" customHeight="1" x14ac:dyDescent="0.25">
      <c r="A1155" s="17">
        <v>9806768</v>
      </c>
      <c r="B1155" s="91" t="s">
        <v>5928</v>
      </c>
      <c r="C1155" s="17">
        <v>5102504</v>
      </c>
      <c r="D1155" s="91" t="s">
        <v>4387</v>
      </c>
      <c r="E1155" s="17" t="s">
        <v>3149</v>
      </c>
    </row>
    <row r="1156" spans="1:5" s="4" customFormat="1" ht="30" customHeight="1" x14ac:dyDescent="0.25">
      <c r="A1156" s="17">
        <v>9806830</v>
      </c>
      <c r="B1156" s="91" t="s">
        <v>2659</v>
      </c>
      <c r="C1156" s="17">
        <v>5102504</v>
      </c>
      <c r="D1156" s="91" t="s">
        <v>4387</v>
      </c>
      <c r="E1156" s="17" t="s">
        <v>3149</v>
      </c>
    </row>
    <row r="1157" spans="1:5" s="4" customFormat="1" ht="30" customHeight="1" x14ac:dyDescent="0.25">
      <c r="A1157" s="17">
        <v>4673735</v>
      </c>
      <c r="B1157" s="91" t="s">
        <v>9016</v>
      </c>
      <c r="C1157" s="17">
        <v>5102504</v>
      </c>
      <c r="D1157" s="91" t="s">
        <v>4387</v>
      </c>
      <c r="E1157" s="17" t="s">
        <v>3149</v>
      </c>
    </row>
    <row r="1158" spans="1:5" s="4" customFormat="1" ht="30" customHeight="1" x14ac:dyDescent="0.25">
      <c r="A1158" s="17">
        <v>9877789</v>
      </c>
      <c r="B1158" s="91" t="s">
        <v>2706</v>
      </c>
      <c r="C1158" s="17">
        <v>5102504</v>
      </c>
      <c r="D1158" s="91" t="s">
        <v>4387</v>
      </c>
      <c r="E1158" s="17" t="s">
        <v>3149</v>
      </c>
    </row>
    <row r="1159" spans="1:5" s="4" customFormat="1" ht="30" customHeight="1" x14ac:dyDescent="0.25">
      <c r="A1159" s="17">
        <v>2395312</v>
      </c>
      <c r="B1159" s="91" t="s">
        <v>8163</v>
      </c>
      <c r="C1159" s="17">
        <v>5102504</v>
      </c>
      <c r="D1159" s="91" t="s">
        <v>4387</v>
      </c>
      <c r="E1159" s="17" t="s">
        <v>3149</v>
      </c>
    </row>
    <row r="1160" spans="1:5" s="4" customFormat="1" ht="30" customHeight="1" x14ac:dyDescent="0.25">
      <c r="A1160" s="17">
        <v>2918889</v>
      </c>
      <c r="B1160" s="91" t="s">
        <v>1173</v>
      </c>
      <c r="C1160" s="17">
        <v>5102504</v>
      </c>
      <c r="D1160" s="91" t="s">
        <v>4387</v>
      </c>
      <c r="E1160" s="17" t="s">
        <v>3149</v>
      </c>
    </row>
    <row r="1161" spans="1:5" s="4" customFormat="1" ht="30" customHeight="1" x14ac:dyDescent="0.25">
      <c r="A1161" s="17" t="s">
        <v>10261</v>
      </c>
      <c r="B1161" s="91" t="s">
        <v>9491</v>
      </c>
      <c r="C1161" s="17">
        <v>5102504</v>
      </c>
      <c r="D1161" s="91" t="s">
        <v>4387</v>
      </c>
      <c r="E1161" s="17" t="s">
        <v>3149</v>
      </c>
    </row>
    <row r="1162" spans="1:5" s="4" customFormat="1" ht="30" customHeight="1" x14ac:dyDescent="0.25">
      <c r="A1162" s="17">
        <v>9706992</v>
      </c>
      <c r="B1162" s="91" t="s">
        <v>2585</v>
      </c>
      <c r="C1162" s="17">
        <v>5102504</v>
      </c>
      <c r="D1162" s="91" t="s">
        <v>4387</v>
      </c>
      <c r="E1162" s="17" t="s">
        <v>3149</v>
      </c>
    </row>
    <row r="1163" spans="1:5" s="4" customFormat="1" ht="30" customHeight="1" x14ac:dyDescent="0.25">
      <c r="A1163" s="17">
        <v>7221932</v>
      </c>
      <c r="B1163" s="91" t="s">
        <v>2082</v>
      </c>
      <c r="C1163" s="17">
        <v>5102504</v>
      </c>
      <c r="D1163" s="91" t="s">
        <v>4387</v>
      </c>
      <c r="E1163" s="17" t="s">
        <v>3149</v>
      </c>
    </row>
    <row r="1164" spans="1:5" s="4" customFormat="1" ht="30" customHeight="1" x14ac:dyDescent="0.25">
      <c r="A1164" s="17">
        <v>9137297</v>
      </c>
      <c r="B1164" s="91" t="s">
        <v>5432</v>
      </c>
      <c r="C1164" s="17">
        <v>5102504</v>
      </c>
      <c r="D1164" s="91" t="s">
        <v>4387</v>
      </c>
      <c r="E1164" s="17" t="s">
        <v>3149</v>
      </c>
    </row>
    <row r="1165" spans="1:5" s="4" customFormat="1" ht="30" customHeight="1" x14ac:dyDescent="0.25">
      <c r="A1165" s="17">
        <v>5482100</v>
      </c>
      <c r="B1165" s="91" t="s">
        <v>9190</v>
      </c>
      <c r="C1165" s="17">
        <v>5102504</v>
      </c>
      <c r="D1165" s="91" t="s">
        <v>4387</v>
      </c>
      <c r="E1165" s="17" t="s">
        <v>3149</v>
      </c>
    </row>
    <row r="1166" spans="1:5" s="4" customFormat="1" ht="30" customHeight="1" x14ac:dyDescent="0.25">
      <c r="A1166" s="17">
        <v>4377753</v>
      </c>
      <c r="B1166" s="91" t="s">
        <v>9979</v>
      </c>
      <c r="C1166" s="17">
        <v>5102504</v>
      </c>
      <c r="D1166" s="91" t="s">
        <v>4387</v>
      </c>
      <c r="E1166" s="17" t="s">
        <v>3149</v>
      </c>
    </row>
    <row r="1167" spans="1:5" s="4" customFormat="1" ht="30" customHeight="1" x14ac:dyDescent="0.25">
      <c r="A1167" s="17" t="s">
        <v>10262</v>
      </c>
      <c r="B1167" s="91" t="s">
        <v>9471</v>
      </c>
      <c r="C1167" s="17">
        <v>5102504</v>
      </c>
      <c r="D1167" s="91" t="s">
        <v>4387</v>
      </c>
      <c r="E1167" s="17" t="s">
        <v>3149</v>
      </c>
    </row>
    <row r="1168" spans="1:5" s="4" customFormat="1" ht="30" customHeight="1" x14ac:dyDescent="0.25">
      <c r="A1168" s="17">
        <v>7280521</v>
      </c>
      <c r="B1168" s="91" t="s">
        <v>2099</v>
      </c>
      <c r="C1168" s="17">
        <v>5102504</v>
      </c>
      <c r="D1168" s="91" t="s">
        <v>4387</v>
      </c>
      <c r="E1168" s="17" t="s">
        <v>3149</v>
      </c>
    </row>
    <row r="1169" spans="1:5" s="4" customFormat="1" ht="30" customHeight="1" x14ac:dyDescent="0.25">
      <c r="A1169" s="17" t="s">
        <v>10263</v>
      </c>
      <c r="B1169" s="91" t="s">
        <v>7293</v>
      </c>
      <c r="C1169" s="17">
        <v>5102504</v>
      </c>
      <c r="D1169" s="91" t="s">
        <v>4387</v>
      </c>
      <c r="E1169" s="17" t="s">
        <v>3149</v>
      </c>
    </row>
    <row r="1170" spans="1:5" s="4" customFormat="1" ht="30" customHeight="1" x14ac:dyDescent="0.25">
      <c r="A1170" s="17">
        <v>6364713</v>
      </c>
      <c r="B1170" s="91" t="s">
        <v>7079</v>
      </c>
      <c r="C1170" s="17">
        <v>5102504</v>
      </c>
      <c r="D1170" s="91" t="s">
        <v>4387</v>
      </c>
      <c r="E1170" s="17" t="s">
        <v>3149</v>
      </c>
    </row>
    <row r="1171" spans="1:5" s="4" customFormat="1" ht="30" customHeight="1" x14ac:dyDescent="0.25">
      <c r="A1171" s="17">
        <v>8013713</v>
      </c>
      <c r="B1171" s="91" t="s">
        <v>1933</v>
      </c>
      <c r="C1171" s="17">
        <v>5102504</v>
      </c>
      <c r="D1171" s="91" t="s">
        <v>4387</v>
      </c>
      <c r="E1171" s="17" t="s">
        <v>3149</v>
      </c>
    </row>
    <row r="1172" spans="1:5" s="4" customFormat="1" ht="30" customHeight="1" x14ac:dyDescent="0.25">
      <c r="A1172" s="17" t="s">
        <v>10264</v>
      </c>
      <c r="B1172" s="91" t="s">
        <v>798</v>
      </c>
      <c r="C1172" s="17">
        <v>5102504</v>
      </c>
      <c r="D1172" s="91" t="s">
        <v>4387</v>
      </c>
      <c r="E1172" s="17" t="s">
        <v>3149</v>
      </c>
    </row>
    <row r="1173" spans="1:5" s="4" customFormat="1" ht="30" customHeight="1" x14ac:dyDescent="0.25">
      <c r="A1173" s="17" t="s">
        <v>10265</v>
      </c>
      <c r="B1173" s="91" t="s">
        <v>899</v>
      </c>
      <c r="C1173" s="17">
        <v>5102504</v>
      </c>
      <c r="D1173" s="91" t="s">
        <v>4387</v>
      </c>
      <c r="E1173" s="17" t="s">
        <v>3149</v>
      </c>
    </row>
    <row r="1174" spans="1:5" s="4" customFormat="1" ht="30" customHeight="1" x14ac:dyDescent="0.25">
      <c r="A1174" s="17">
        <v>7199597</v>
      </c>
      <c r="B1174" s="91" t="s">
        <v>7765</v>
      </c>
      <c r="C1174" s="17">
        <v>5102504</v>
      </c>
      <c r="D1174" s="91" t="s">
        <v>4387</v>
      </c>
      <c r="E1174" s="17" t="s">
        <v>3149</v>
      </c>
    </row>
    <row r="1175" spans="1:5" s="4" customFormat="1" ht="30" customHeight="1" x14ac:dyDescent="0.25">
      <c r="A1175" s="17">
        <v>4749286</v>
      </c>
      <c r="B1175" s="91" t="s">
        <v>3535</v>
      </c>
      <c r="C1175" s="17">
        <v>5102504</v>
      </c>
      <c r="D1175" s="91" t="s">
        <v>4387</v>
      </c>
      <c r="E1175" s="17" t="s">
        <v>3149</v>
      </c>
    </row>
    <row r="1176" spans="1:5" s="4" customFormat="1" ht="30" customHeight="1" x14ac:dyDescent="0.25">
      <c r="A1176" s="17">
        <v>9079319</v>
      </c>
      <c r="B1176" s="91" t="s">
        <v>944</v>
      </c>
      <c r="C1176" s="17">
        <v>5102504</v>
      </c>
      <c r="D1176" s="91" t="s">
        <v>4387</v>
      </c>
      <c r="E1176" s="17" t="s">
        <v>3149</v>
      </c>
    </row>
    <row r="1177" spans="1:5" s="4" customFormat="1" ht="30" customHeight="1" x14ac:dyDescent="0.25">
      <c r="A1177" s="17">
        <v>2907887</v>
      </c>
      <c r="B1177" s="91" t="s">
        <v>7312</v>
      </c>
      <c r="C1177" s="17">
        <v>5102504</v>
      </c>
      <c r="D1177" s="91" t="s">
        <v>4387</v>
      </c>
      <c r="E1177" s="17" t="s">
        <v>3149</v>
      </c>
    </row>
    <row r="1178" spans="1:5" s="4" customFormat="1" ht="30" customHeight="1" x14ac:dyDescent="0.25">
      <c r="A1178" s="17">
        <v>4446909</v>
      </c>
      <c r="B1178" s="91" t="s">
        <v>5576</v>
      </c>
      <c r="C1178" s="17">
        <v>5102504</v>
      </c>
      <c r="D1178" s="91" t="s">
        <v>4387</v>
      </c>
      <c r="E1178" s="17" t="s">
        <v>3149</v>
      </c>
    </row>
    <row r="1179" spans="1:5" s="4" customFormat="1" ht="30" customHeight="1" x14ac:dyDescent="0.25">
      <c r="A1179" s="17">
        <v>2394944</v>
      </c>
      <c r="B1179" s="91" t="s">
        <v>4415</v>
      </c>
      <c r="C1179" s="17">
        <v>5102504</v>
      </c>
      <c r="D1179" s="91" t="s">
        <v>4387</v>
      </c>
      <c r="E1179" s="17" t="s">
        <v>3149</v>
      </c>
    </row>
    <row r="1180" spans="1:5" s="4" customFormat="1" ht="30" customHeight="1" x14ac:dyDescent="0.25">
      <c r="A1180" s="17">
        <v>2395096</v>
      </c>
      <c r="B1180" s="91" t="s">
        <v>8970</v>
      </c>
      <c r="C1180" s="17">
        <v>5102504</v>
      </c>
      <c r="D1180" s="91" t="s">
        <v>4387</v>
      </c>
      <c r="E1180" s="17" t="s">
        <v>3149</v>
      </c>
    </row>
    <row r="1181" spans="1:5" s="4" customFormat="1" ht="30" customHeight="1" x14ac:dyDescent="0.25">
      <c r="A1181" s="17">
        <v>2394928</v>
      </c>
      <c r="B1181" s="91" t="s">
        <v>4774</v>
      </c>
      <c r="C1181" s="17">
        <v>5102504</v>
      </c>
      <c r="D1181" s="91" t="s">
        <v>4387</v>
      </c>
      <c r="E1181" s="17" t="s">
        <v>3149</v>
      </c>
    </row>
    <row r="1182" spans="1:5" s="4" customFormat="1" ht="30" customHeight="1" x14ac:dyDescent="0.25">
      <c r="A1182" s="17" t="s">
        <v>10266</v>
      </c>
      <c r="B1182" s="91" t="s">
        <v>9352</v>
      </c>
      <c r="C1182" s="17">
        <v>5102504</v>
      </c>
      <c r="D1182" s="91" t="s">
        <v>4387</v>
      </c>
      <c r="E1182" s="17" t="s">
        <v>3149</v>
      </c>
    </row>
    <row r="1183" spans="1:5" s="4" customFormat="1" ht="30" customHeight="1" x14ac:dyDescent="0.25">
      <c r="A1183" s="17">
        <v>4828968</v>
      </c>
      <c r="B1183" s="91" t="s">
        <v>9607</v>
      </c>
      <c r="C1183" s="17">
        <v>5102504</v>
      </c>
      <c r="D1183" s="91" t="s">
        <v>4387</v>
      </c>
      <c r="E1183" s="17" t="s">
        <v>3149</v>
      </c>
    </row>
    <row r="1184" spans="1:5" s="4" customFormat="1" ht="30" customHeight="1" x14ac:dyDescent="0.25">
      <c r="A1184" s="17">
        <v>9007997</v>
      </c>
      <c r="B1184" s="91" t="s">
        <v>6369</v>
      </c>
      <c r="C1184" s="17">
        <v>5102504</v>
      </c>
      <c r="D1184" s="91" t="s">
        <v>4387</v>
      </c>
      <c r="E1184" s="17" t="s">
        <v>3149</v>
      </c>
    </row>
    <row r="1185" spans="1:5" s="4" customFormat="1" ht="30" customHeight="1" x14ac:dyDescent="0.25">
      <c r="A1185" s="17">
        <v>4439236</v>
      </c>
      <c r="B1185" s="91" t="s">
        <v>6404</v>
      </c>
      <c r="C1185" s="17">
        <v>5102504</v>
      </c>
      <c r="D1185" s="91" t="s">
        <v>4387</v>
      </c>
      <c r="E1185" s="17" t="s">
        <v>3149</v>
      </c>
    </row>
    <row r="1186" spans="1:5" s="4" customFormat="1" ht="30" customHeight="1" x14ac:dyDescent="0.25">
      <c r="A1186" s="17">
        <v>9323775</v>
      </c>
      <c r="B1186" s="91" t="s">
        <v>7058</v>
      </c>
      <c r="C1186" s="17">
        <v>5102504</v>
      </c>
      <c r="D1186" s="91" t="s">
        <v>4387</v>
      </c>
      <c r="E1186" s="17" t="s">
        <v>3149</v>
      </c>
    </row>
    <row r="1187" spans="1:5" s="4" customFormat="1" ht="30" customHeight="1" x14ac:dyDescent="0.25">
      <c r="A1187" s="17">
        <v>5544009</v>
      </c>
      <c r="B1187" s="91" t="s">
        <v>7461</v>
      </c>
      <c r="C1187" s="17">
        <v>5102504</v>
      </c>
      <c r="D1187" s="91" t="s">
        <v>4387</v>
      </c>
      <c r="E1187" s="17" t="s">
        <v>3149</v>
      </c>
    </row>
    <row r="1188" spans="1:5" s="4" customFormat="1" ht="30" customHeight="1" x14ac:dyDescent="0.25">
      <c r="A1188" s="17">
        <v>2394952</v>
      </c>
      <c r="B1188" s="91" t="s">
        <v>7761</v>
      </c>
      <c r="C1188" s="17">
        <v>5102504</v>
      </c>
      <c r="D1188" s="91" t="s">
        <v>4387</v>
      </c>
      <c r="E1188" s="17" t="s">
        <v>3149</v>
      </c>
    </row>
    <row r="1189" spans="1:5" s="4" customFormat="1" ht="30" customHeight="1" x14ac:dyDescent="0.25">
      <c r="A1189" s="17">
        <v>2395118</v>
      </c>
      <c r="B1189" s="91" t="s">
        <v>6566</v>
      </c>
      <c r="C1189" s="17">
        <v>5102504</v>
      </c>
      <c r="D1189" s="91" t="s">
        <v>4387</v>
      </c>
      <c r="E1189" s="17" t="s">
        <v>3149</v>
      </c>
    </row>
    <row r="1190" spans="1:5" s="4" customFormat="1" ht="30" customHeight="1" x14ac:dyDescent="0.25">
      <c r="A1190" s="17">
        <v>2395347</v>
      </c>
      <c r="B1190" s="91" t="s">
        <v>8165</v>
      </c>
      <c r="C1190" s="17">
        <v>5102504</v>
      </c>
      <c r="D1190" s="91" t="s">
        <v>4387</v>
      </c>
      <c r="E1190" s="17" t="s">
        <v>3149</v>
      </c>
    </row>
    <row r="1191" spans="1:5" s="4" customFormat="1" ht="30" customHeight="1" x14ac:dyDescent="0.25">
      <c r="A1191" s="17">
        <v>2395126</v>
      </c>
      <c r="B1191" s="91" t="s">
        <v>8347</v>
      </c>
      <c r="C1191" s="17">
        <v>5102504</v>
      </c>
      <c r="D1191" s="91" t="s">
        <v>4387</v>
      </c>
      <c r="E1191" s="17" t="s">
        <v>3149</v>
      </c>
    </row>
    <row r="1192" spans="1:5" s="4" customFormat="1" ht="30" customHeight="1" x14ac:dyDescent="0.25">
      <c r="A1192" s="17">
        <v>9286888</v>
      </c>
      <c r="B1192" s="91" t="s">
        <v>6894</v>
      </c>
      <c r="C1192" s="17">
        <v>5102504</v>
      </c>
      <c r="D1192" s="91" t="s">
        <v>4387</v>
      </c>
      <c r="E1192" s="17" t="s">
        <v>3149</v>
      </c>
    </row>
    <row r="1193" spans="1:5" s="4" customFormat="1" ht="30" customHeight="1" x14ac:dyDescent="0.25">
      <c r="A1193" s="17">
        <v>9290672</v>
      </c>
      <c r="B1193" s="91" t="s">
        <v>8958</v>
      </c>
      <c r="C1193" s="17">
        <v>5102504</v>
      </c>
      <c r="D1193" s="91" t="s">
        <v>4387</v>
      </c>
      <c r="E1193" s="17" t="s">
        <v>3149</v>
      </c>
    </row>
    <row r="1194" spans="1:5" s="4" customFormat="1" ht="30" customHeight="1" x14ac:dyDescent="0.25">
      <c r="A1194" s="17">
        <v>2394871</v>
      </c>
      <c r="B1194" s="91" t="s">
        <v>5125</v>
      </c>
      <c r="C1194" s="17">
        <v>5102504</v>
      </c>
      <c r="D1194" s="91" t="s">
        <v>4387</v>
      </c>
      <c r="E1194" s="17" t="s">
        <v>3149</v>
      </c>
    </row>
    <row r="1195" spans="1:5" s="4" customFormat="1" ht="30" customHeight="1" x14ac:dyDescent="0.25">
      <c r="A1195" s="17">
        <v>5304156</v>
      </c>
      <c r="B1195" s="91" t="s">
        <v>9204</v>
      </c>
      <c r="C1195" s="17">
        <v>5102504</v>
      </c>
      <c r="D1195" s="91" t="s">
        <v>4387</v>
      </c>
      <c r="E1195" s="17" t="s">
        <v>3149</v>
      </c>
    </row>
    <row r="1196" spans="1:5" s="4" customFormat="1" ht="30" customHeight="1" x14ac:dyDescent="0.25">
      <c r="A1196" s="17">
        <v>4597257</v>
      </c>
      <c r="B1196" s="91" t="s">
        <v>3706</v>
      </c>
      <c r="C1196" s="17">
        <v>5102504</v>
      </c>
      <c r="D1196" s="91" t="s">
        <v>4387</v>
      </c>
      <c r="E1196" s="17" t="s">
        <v>3149</v>
      </c>
    </row>
    <row r="1197" spans="1:5" s="4" customFormat="1" ht="30" customHeight="1" x14ac:dyDescent="0.25">
      <c r="A1197" s="17" t="s">
        <v>10267</v>
      </c>
      <c r="B1197" s="91" t="s">
        <v>8763</v>
      </c>
      <c r="C1197" s="17">
        <v>5102504</v>
      </c>
      <c r="D1197" s="91" t="s">
        <v>4387</v>
      </c>
      <c r="E1197" s="17" t="s">
        <v>3149</v>
      </c>
    </row>
    <row r="1198" spans="1:5" s="4" customFormat="1" ht="30" customHeight="1" x14ac:dyDescent="0.25">
      <c r="A1198" s="17">
        <v>9404864</v>
      </c>
      <c r="B1198" s="91" t="s">
        <v>2437</v>
      </c>
      <c r="C1198" s="17">
        <v>5102504</v>
      </c>
      <c r="D1198" s="91" t="s">
        <v>4387</v>
      </c>
      <c r="E1198" s="17" t="s">
        <v>3149</v>
      </c>
    </row>
    <row r="1199" spans="1:5" s="4" customFormat="1" ht="30" customHeight="1" x14ac:dyDescent="0.25">
      <c r="A1199" s="17">
        <v>9765662</v>
      </c>
      <c r="B1199" s="91" t="s">
        <v>702</v>
      </c>
      <c r="C1199" s="17">
        <v>5102504</v>
      </c>
      <c r="D1199" s="91" t="s">
        <v>4387</v>
      </c>
      <c r="E1199" s="17" t="s">
        <v>3149</v>
      </c>
    </row>
    <row r="1200" spans="1:5" s="4" customFormat="1" ht="30" customHeight="1" x14ac:dyDescent="0.25">
      <c r="A1200" s="17">
        <v>4454499</v>
      </c>
      <c r="B1200" s="91" t="s">
        <v>3950</v>
      </c>
      <c r="C1200" s="17">
        <v>5102504</v>
      </c>
      <c r="D1200" s="91" t="s">
        <v>4387</v>
      </c>
      <c r="E1200" s="17" t="s">
        <v>3149</v>
      </c>
    </row>
    <row r="1201" spans="1:5" s="4" customFormat="1" ht="30" customHeight="1" x14ac:dyDescent="0.25">
      <c r="A1201" s="17">
        <v>4175778</v>
      </c>
      <c r="B1201" s="91" t="s">
        <v>2869</v>
      </c>
      <c r="C1201" s="17">
        <v>5102504</v>
      </c>
      <c r="D1201" s="91" t="s">
        <v>4387</v>
      </c>
      <c r="E1201" s="17" t="s">
        <v>3149</v>
      </c>
    </row>
    <row r="1202" spans="1:5" s="4" customFormat="1" ht="30" customHeight="1" x14ac:dyDescent="0.25">
      <c r="A1202" s="17">
        <v>2911825</v>
      </c>
      <c r="B1202" s="91" t="s">
        <v>6127</v>
      </c>
      <c r="C1202" s="17">
        <v>5102504</v>
      </c>
      <c r="D1202" s="91" t="s">
        <v>4387</v>
      </c>
      <c r="E1202" s="17" t="s">
        <v>3149</v>
      </c>
    </row>
    <row r="1203" spans="1:5" s="4" customFormat="1" ht="30" customHeight="1" x14ac:dyDescent="0.25">
      <c r="A1203" s="17">
        <v>7915055</v>
      </c>
      <c r="B1203" s="91" t="s">
        <v>5692</v>
      </c>
      <c r="C1203" s="17">
        <v>5102603</v>
      </c>
      <c r="D1203" s="91" t="s">
        <v>4400</v>
      </c>
      <c r="E1203" s="17" t="s">
        <v>3149</v>
      </c>
    </row>
    <row r="1204" spans="1:5" s="4" customFormat="1" ht="30" customHeight="1" x14ac:dyDescent="0.25">
      <c r="A1204" s="17">
        <v>4363477</v>
      </c>
      <c r="B1204" s="91" t="s">
        <v>5664</v>
      </c>
      <c r="C1204" s="17">
        <v>5102603</v>
      </c>
      <c r="D1204" s="91" t="s">
        <v>4400</v>
      </c>
      <c r="E1204" s="17" t="s">
        <v>3149</v>
      </c>
    </row>
    <row r="1205" spans="1:5" s="4" customFormat="1" ht="30" customHeight="1" x14ac:dyDescent="0.25">
      <c r="A1205" s="17">
        <v>7803036</v>
      </c>
      <c r="B1205" s="91" t="s">
        <v>7227</v>
      </c>
      <c r="C1205" s="17">
        <v>5102603</v>
      </c>
      <c r="D1205" s="91" t="s">
        <v>4400</v>
      </c>
      <c r="E1205" s="17" t="s">
        <v>3149</v>
      </c>
    </row>
    <row r="1206" spans="1:5" s="4" customFormat="1" ht="30" customHeight="1" x14ac:dyDescent="0.25">
      <c r="A1206" s="17">
        <v>7065477</v>
      </c>
      <c r="B1206" s="91" t="s">
        <v>8977</v>
      </c>
      <c r="C1206" s="17">
        <v>5102603</v>
      </c>
      <c r="D1206" s="91" t="s">
        <v>4400</v>
      </c>
      <c r="E1206" s="17" t="s">
        <v>3149</v>
      </c>
    </row>
    <row r="1207" spans="1:5" s="4" customFormat="1" ht="30" customHeight="1" x14ac:dyDescent="0.25">
      <c r="A1207" s="17">
        <v>3034836</v>
      </c>
      <c r="B1207" s="91" t="s">
        <v>8159</v>
      </c>
      <c r="C1207" s="17">
        <v>5102603</v>
      </c>
      <c r="D1207" s="91" t="s">
        <v>4400</v>
      </c>
      <c r="E1207" s="17" t="s">
        <v>3149</v>
      </c>
    </row>
    <row r="1208" spans="1:5" s="4" customFormat="1" ht="30" customHeight="1" x14ac:dyDescent="0.25">
      <c r="A1208" s="17">
        <v>2395487</v>
      </c>
      <c r="B1208" s="91" t="s">
        <v>5880</v>
      </c>
      <c r="C1208" s="17">
        <v>5102603</v>
      </c>
      <c r="D1208" s="91" t="s">
        <v>4400</v>
      </c>
      <c r="E1208" s="17" t="s">
        <v>3149</v>
      </c>
    </row>
    <row r="1209" spans="1:5" s="4" customFormat="1" ht="30" customHeight="1" x14ac:dyDescent="0.25">
      <c r="A1209" s="17">
        <v>6010555</v>
      </c>
      <c r="B1209" s="91" t="s">
        <v>5160</v>
      </c>
      <c r="C1209" s="17">
        <v>5102603</v>
      </c>
      <c r="D1209" s="91" t="s">
        <v>4400</v>
      </c>
      <c r="E1209" s="17" t="s">
        <v>3149</v>
      </c>
    </row>
    <row r="1210" spans="1:5" s="4" customFormat="1" ht="30" customHeight="1" x14ac:dyDescent="0.25">
      <c r="A1210" s="17">
        <v>4602692</v>
      </c>
      <c r="B1210" s="91" t="s">
        <v>2441</v>
      </c>
      <c r="C1210" s="17">
        <v>5102603</v>
      </c>
      <c r="D1210" s="91" t="s">
        <v>4400</v>
      </c>
      <c r="E1210" s="17" t="s">
        <v>3149</v>
      </c>
    </row>
    <row r="1211" spans="1:5" s="4" customFormat="1" ht="30" customHeight="1" x14ac:dyDescent="0.25">
      <c r="A1211" s="17">
        <v>4575296</v>
      </c>
      <c r="B1211" s="91" t="s">
        <v>3585</v>
      </c>
      <c r="C1211" s="17">
        <v>5102603</v>
      </c>
      <c r="D1211" s="91" t="s">
        <v>4400</v>
      </c>
      <c r="E1211" s="17" t="s">
        <v>3149</v>
      </c>
    </row>
    <row r="1212" spans="1:5" s="4" customFormat="1" ht="30" customHeight="1" x14ac:dyDescent="0.25">
      <c r="A1212" s="17">
        <v>4635744</v>
      </c>
      <c r="B1212" s="91" t="s">
        <v>4185</v>
      </c>
      <c r="C1212" s="17">
        <v>5102603</v>
      </c>
      <c r="D1212" s="91" t="s">
        <v>4400</v>
      </c>
      <c r="E1212" s="17" t="s">
        <v>3149</v>
      </c>
    </row>
    <row r="1213" spans="1:5" s="4" customFormat="1" ht="30" customHeight="1" x14ac:dyDescent="0.25">
      <c r="A1213" s="17">
        <v>4596706</v>
      </c>
      <c r="B1213" s="91" t="s">
        <v>3636</v>
      </c>
      <c r="C1213" s="17">
        <v>5102603</v>
      </c>
      <c r="D1213" s="91" t="s">
        <v>4400</v>
      </c>
      <c r="E1213" s="17" t="s">
        <v>3149</v>
      </c>
    </row>
    <row r="1214" spans="1:5" s="4" customFormat="1" ht="30" customHeight="1" x14ac:dyDescent="0.25">
      <c r="A1214" s="17">
        <v>4596633</v>
      </c>
      <c r="B1214" s="91" t="s">
        <v>3788</v>
      </c>
      <c r="C1214" s="17">
        <v>5102603</v>
      </c>
      <c r="D1214" s="91" t="s">
        <v>4400</v>
      </c>
      <c r="E1214" s="17" t="s">
        <v>3149</v>
      </c>
    </row>
    <row r="1215" spans="1:5" s="4" customFormat="1" ht="30" customHeight="1" x14ac:dyDescent="0.25">
      <c r="A1215" s="17">
        <v>4573102</v>
      </c>
      <c r="B1215" s="91" t="s">
        <v>8395</v>
      </c>
      <c r="C1215" s="17">
        <v>5102603</v>
      </c>
      <c r="D1215" s="91" t="s">
        <v>4400</v>
      </c>
      <c r="E1215" s="17" t="s">
        <v>3149</v>
      </c>
    </row>
    <row r="1216" spans="1:5" s="4" customFormat="1" ht="30" customHeight="1" x14ac:dyDescent="0.25">
      <c r="A1216" s="17">
        <v>7803656</v>
      </c>
      <c r="B1216" s="91" t="s">
        <v>7814</v>
      </c>
      <c r="C1216" s="17">
        <v>5102603</v>
      </c>
      <c r="D1216" s="91" t="s">
        <v>4400</v>
      </c>
      <c r="E1216" s="17" t="s">
        <v>3149</v>
      </c>
    </row>
    <row r="1217" spans="1:5" s="4" customFormat="1" ht="30" customHeight="1" x14ac:dyDescent="0.25">
      <c r="A1217" s="17">
        <v>2395479</v>
      </c>
      <c r="B1217" s="91" t="s">
        <v>4399</v>
      </c>
      <c r="C1217" s="17">
        <v>5102603</v>
      </c>
      <c r="D1217" s="91" t="s">
        <v>4400</v>
      </c>
      <c r="E1217" s="17" t="s">
        <v>3149</v>
      </c>
    </row>
    <row r="1218" spans="1:5" s="4" customFormat="1" ht="30" customHeight="1" x14ac:dyDescent="0.25">
      <c r="A1218" s="17">
        <v>4231899</v>
      </c>
      <c r="B1218" s="91" t="s">
        <v>7121</v>
      </c>
      <c r="C1218" s="17">
        <v>5102603</v>
      </c>
      <c r="D1218" s="91" t="s">
        <v>4400</v>
      </c>
      <c r="E1218" s="17" t="s">
        <v>3149</v>
      </c>
    </row>
    <row r="1219" spans="1:5" s="4" customFormat="1" ht="30" customHeight="1" x14ac:dyDescent="0.25">
      <c r="A1219" s="17">
        <v>2895218</v>
      </c>
      <c r="B1219" s="91" t="s">
        <v>5674</v>
      </c>
      <c r="C1219" s="17">
        <v>5102603</v>
      </c>
      <c r="D1219" s="91" t="s">
        <v>4400</v>
      </c>
      <c r="E1219" s="17" t="s">
        <v>3149</v>
      </c>
    </row>
    <row r="1220" spans="1:5" s="4" customFormat="1" ht="30" customHeight="1" x14ac:dyDescent="0.25">
      <c r="A1220" s="17">
        <v>4808126</v>
      </c>
      <c r="B1220" s="91" t="s">
        <v>9414</v>
      </c>
      <c r="C1220" s="17">
        <v>5102603</v>
      </c>
      <c r="D1220" s="91" t="s">
        <v>4400</v>
      </c>
      <c r="E1220" s="17" t="s">
        <v>3149</v>
      </c>
    </row>
    <row r="1221" spans="1:5" s="4" customFormat="1" ht="30" customHeight="1" x14ac:dyDescent="0.25">
      <c r="A1221" s="17">
        <v>4573382</v>
      </c>
      <c r="B1221" s="91" t="s">
        <v>3705</v>
      </c>
      <c r="C1221" s="17">
        <v>5102603</v>
      </c>
      <c r="D1221" s="91" t="s">
        <v>4400</v>
      </c>
      <c r="E1221" s="17" t="s">
        <v>3149</v>
      </c>
    </row>
    <row r="1222" spans="1:5" s="4" customFormat="1" ht="30" customHeight="1" x14ac:dyDescent="0.25">
      <c r="A1222" s="17">
        <v>7603835</v>
      </c>
      <c r="B1222" s="91" t="s">
        <v>9495</v>
      </c>
      <c r="C1222" s="17">
        <v>5102603</v>
      </c>
      <c r="D1222" s="91" t="s">
        <v>4400</v>
      </c>
      <c r="E1222" s="17" t="s">
        <v>3149</v>
      </c>
    </row>
    <row r="1223" spans="1:5" s="4" customFormat="1" ht="30" customHeight="1" x14ac:dyDescent="0.25">
      <c r="A1223" s="17">
        <v>9587071</v>
      </c>
      <c r="B1223" s="91" t="s">
        <v>8171</v>
      </c>
      <c r="C1223" s="17">
        <v>5102603</v>
      </c>
      <c r="D1223" s="91" t="s">
        <v>4400</v>
      </c>
      <c r="E1223" s="17" t="s">
        <v>3149</v>
      </c>
    </row>
    <row r="1224" spans="1:5" s="4" customFormat="1" ht="30" customHeight="1" x14ac:dyDescent="0.25">
      <c r="A1224" s="17" t="s">
        <v>10268</v>
      </c>
      <c r="B1224" s="91" t="s">
        <v>10038</v>
      </c>
      <c r="C1224" s="17">
        <v>5102603</v>
      </c>
      <c r="D1224" s="91" t="s">
        <v>4400</v>
      </c>
      <c r="E1224" s="17" t="s">
        <v>3149</v>
      </c>
    </row>
    <row r="1225" spans="1:5" s="4" customFormat="1" ht="30" customHeight="1" x14ac:dyDescent="0.25">
      <c r="A1225" s="17" t="s">
        <v>10269</v>
      </c>
      <c r="B1225" s="91" t="s">
        <v>7982</v>
      </c>
      <c r="C1225" s="17">
        <v>5102603</v>
      </c>
      <c r="D1225" s="91" t="s">
        <v>4400</v>
      </c>
      <c r="E1225" s="17" t="s">
        <v>3149</v>
      </c>
    </row>
    <row r="1226" spans="1:5" s="4" customFormat="1" ht="30" customHeight="1" x14ac:dyDescent="0.25">
      <c r="A1226" s="17">
        <v>9587268</v>
      </c>
      <c r="B1226" s="91" t="s">
        <v>4958</v>
      </c>
      <c r="C1226" s="17">
        <v>5102603</v>
      </c>
      <c r="D1226" s="91" t="s">
        <v>4400</v>
      </c>
      <c r="E1226" s="17" t="s">
        <v>3149</v>
      </c>
    </row>
    <row r="1227" spans="1:5" s="4" customFormat="1" ht="30" customHeight="1" x14ac:dyDescent="0.25">
      <c r="A1227" s="17">
        <v>9564640</v>
      </c>
      <c r="B1227" s="91" t="s">
        <v>6275</v>
      </c>
      <c r="C1227" s="17">
        <v>5102603</v>
      </c>
      <c r="D1227" s="91" t="s">
        <v>4400</v>
      </c>
      <c r="E1227" s="17" t="s">
        <v>3149</v>
      </c>
    </row>
    <row r="1228" spans="1:5" s="4" customFormat="1" ht="30" customHeight="1" x14ac:dyDescent="0.25">
      <c r="A1228" s="17">
        <v>2395541</v>
      </c>
      <c r="B1228" s="91" t="s">
        <v>8868</v>
      </c>
      <c r="C1228" s="17">
        <v>5102603</v>
      </c>
      <c r="D1228" s="91" t="s">
        <v>4400</v>
      </c>
      <c r="E1228" s="17" t="s">
        <v>3149</v>
      </c>
    </row>
    <row r="1229" spans="1:5" s="4" customFormat="1" ht="30" customHeight="1" x14ac:dyDescent="0.25">
      <c r="A1229" s="17">
        <v>6415148</v>
      </c>
      <c r="B1229" s="91" t="s">
        <v>8621</v>
      </c>
      <c r="C1229" s="17">
        <v>5102603</v>
      </c>
      <c r="D1229" s="91" t="s">
        <v>4400</v>
      </c>
      <c r="E1229" s="17" t="s">
        <v>3149</v>
      </c>
    </row>
    <row r="1230" spans="1:5" s="4" customFormat="1" ht="30" customHeight="1" x14ac:dyDescent="0.25">
      <c r="A1230" s="17">
        <v>9319727</v>
      </c>
      <c r="B1230" s="91" t="s">
        <v>9253</v>
      </c>
      <c r="C1230" s="17">
        <v>5102603</v>
      </c>
      <c r="D1230" s="91" t="s">
        <v>4400</v>
      </c>
      <c r="E1230" s="17" t="s">
        <v>3149</v>
      </c>
    </row>
    <row r="1231" spans="1:5" s="4" customFormat="1" ht="30" customHeight="1" x14ac:dyDescent="0.25">
      <c r="A1231" s="17" t="s">
        <v>10270</v>
      </c>
      <c r="B1231" s="91" t="s">
        <v>9238</v>
      </c>
      <c r="C1231" s="17">
        <v>5102637</v>
      </c>
      <c r="D1231" s="91" t="s">
        <v>507</v>
      </c>
      <c r="E1231" s="17" t="s">
        <v>3149</v>
      </c>
    </row>
    <row r="1232" spans="1:5" s="4" customFormat="1" ht="30" customHeight="1" x14ac:dyDescent="0.25">
      <c r="A1232" s="17" t="s">
        <v>10271</v>
      </c>
      <c r="B1232" s="91" t="s">
        <v>6627</v>
      </c>
      <c r="C1232" s="17">
        <v>5102637</v>
      </c>
      <c r="D1232" s="91" t="s">
        <v>507</v>
      </c>
      <c r="E1232" s="17" t="s">
        <v>3149</v>
      </c>
    </row>
    <row r="1233" spans="1:5" s="4" customFormat="1" ht="30" customHeight="1" x14ac:dyDescent="0.25">
      <c r="A1233" s="17">
        <v>4307518</v>
      </c>
      <c r="B1233" s="91" t="s">
        <v>3481</v>
      </c>
      <c r="C1233" s="17">
        <v>5102637</v>
      </c>
      <c r="D1233" s="91" t="s">
        <v>507</v>
      </c>
      <c r="E1233" s="17" t="s">
        <v>3149</v>
      </c>
    </row>
    <row r="1234" spans="1:5" s="4" customFormat="1" ht="30" customHeight="1" x14ac:dyDescent="0.25">
      <c r="A1234" s="17" t="s">
        <v>10272</v>
      </c>
      <c r="B1234" s="91" t="s">
        <v>969</v>
      </c>
      <c r="C1234" s="17">
        <v>5102637</v>
      </c>
      <c r="D1234" s="91" t="s">
        <v>507</v>
      </c>
      <c r="E1234" s="17" t="s">
        <v>3149</v>
      </c>
    </row>
    <row r="1235" spans="1:5" s="4" customFormat="1" ht="30" customHeight="1" x14ac:dyDescent="0.25">
      <c r="A1235" s="17" t="s">
        <v>10273</v>
      </c>
      <c r="B1235" s="91" t="s">
        <v>6652</v>
      </c>
      <c r="C1235" s="17">
        <v>5102637</v>
      </c>
      <c r="D1235" s="91" t="s">
        <v>507</v>
      </c>
      <c r="E1235" s="17" t="s">
        <v>3149</v>
      </c>
    </row>
    <row r="1236" spans="1:5" s="4" customFormat="1" ht="30" customHeight="1" x14ac:dyDescent="0.25">
      <c r="A1236" s="17">
        <v>4406745</v>
      </c>
      <c r="B1236" s="91" t="s">
        <v>8699</v>
      </c>
      <c r="C1236" s="17">
        <v>5102637</v>
      </c>
      <c r="D1236" s="91" t="s">
        <v>507</v>
      </c>
      <c r="E1236" s="17" t="s">
        <v>3149</v>
      </c>
    </row>
    <row r="1237" spans="1:5" s="4" customFormat="1" ht="30" customHeight="1" x14ac:dyDescent="0.25">
      <c r="A1237" s="17">
        <v>4092570</v>
      </c>
      <c r="B1237" s="91" t="s">
        <v>8328</v>
      </c>
      <c r="C1237" s="17">
        <v>5102637</v>
      </c>
      <c r="D1237" s="91" t="s">
        <v>507</v>
      </c>
      <c r="E1237" s="17" t="s">
        <v>3149</v>
      </c>
    </row>
    <row r="1238" spans="1:5" s="4" customFormat="1" ht="30" customHeight="1" x14ac:dyDescent="0.25">
      <c r="A1238" s="17">
        <v>4113543</v>
      </c>
      <c r="B1238" s="91" t="s">
        <v>2785</v>
      </c>
      <c r="C1238" s="17">
        <v>5102637</v>
      </c>
      <c r="D1238" s="91" t="s">
        <v>507</v>
      </c>
      <c r="E1238" s="17" t="s">
        <v>3149</v>
      </c>
    </row>
    <row r="1239" spans="1:5" s="4" customFormat="1" ht="30" customHeight="1" x14ac:dyDescent="0.25">
      <c r="A1239" s="17">
        <v>4562593</v>
      </c>
      <c r="B1239" s="91" t="s">
        <v>9613</v>
      </c>
      <c r="C1239" s="17">
        <v>5102637</v>
      </c>
      <c r="D1239" s="91" t="s">
        <v>507</v>
      </c>
      <c r="E1239" s="17" t="s">
        <v>3149</v>
      </c>
    </row>
    <row r="1240" spans="1:5" s="4" customFormat="1" ht="30" customHeight="1" x14ac:dyDescent="0.25">
      <c r="A1240" s="17">
        <v>3594548</v>
      </c>
      <c r="B1240" s="91" t="s">
        <v>8135</v>
      </c>
      <c r="C1240" s="17">
        <v>5102637</v>
      </c>
      <c r="D1240" s="91" t="s">
        <v>507</v>
      </c>
      <c r="E1240" s="17" t="s">
        <v>3149</v>
      </c>
    </row>
    <row r="1241" spans="1:5" s="4" customFormat="1" ht="30" customHeight="1" x14ac:dyDescent="0.25">
      <c r="A1241" s="17">
        <v>2851717</v>
      </c>
      <c r="B1241" s="91" t="s">
        <v>9680</v>
      </c>
      <c r="C1241" s="17">
        <v>5102637</v>
      </c>
      <c r="D1241" s="91" t="s">
        <v>507</v>
      </c>
      <c r="E1241" s="17" t="s">
        <v>3149</v>
      </c>
    </row>
    <row r="1242" spans="1:5" s="4" customFormat="1" ht="30" customHeight="1" x14ac:dyDescent="0.25">
      <c r="A1242" s="17">
        <v>9457097</v>
      </c>
      <c r="B1242" s="91" t="s">
        <v>9055</v>
      </c>
      <c r="C1242" s="17">
        <v>5102637</v>
      </c>
      <c r="D1242" s="91" t="s">
        <v>507</v>
      </c>
      <c r="E1242" s="17" t="s">
        <v>3149</v>
      </c>
    </row>
    <row r="1243" spans="1:5" s="4" customFormat="1" ht="30" customHeight="1" x14ac:dyDescent="0.25">
      <c r="A1243" s="17">
        <v>7799136</v>
      </c>
      <c r="B1243" s="91" t="s">
        <v>5620</v>
      </c>
      <c r="C1243" s="17">
        <v>5102637</v>
      </c>
      <c r="D1243" s="91" t="s">
        <v>507</v>
      </c>
      <c r="E1243" s="17" t="s">
        <v>3149</v>
      </c>
    </row>
    <row r="1244" spans="1:5" s="4" customFormat="1" ht="30" customHeight="1" x14ac:dyDescent="0.25">
      <c r="A1244" s="17" t="s">
        <v>10274</v>
      </c>
      <c r="B1244" s="91" t="s">
        <v>6345</v>
      </c>
      <c r="C1244" s="17">
        <v>5102637</v>
      </c>
      <c r="D1244" s="91" t="s">
        <v>507</v>
      </c>
      <c r="E1244" s="17" t="s">
        <v>3149</v>
      </c>
    </row>
    <row r="1245" spans="1:5" s="4" customFormat="1" ht="30" customHeight="1" x14ac:dyDescent="0.25">
      <c r="A1245" s="17">
        <v>4148495</v>
      </c>
      <c r="B1245" s="91" t="s">
        <v>5176</v>
      </c>
      <c r="C1245" s="17">
        <v>5102637</v>
      </c>
      <c r="D1245" s="91" t="s">
        <v>507</v>
      </c>
      <c r="E1245" s="17" t="s">
        <v>3149</v>
      </c>
    </row>
    <row r="1246" spans="1:5" s="4" customFormat="1" ht="30" customHeight="1" x14ac:dyDescent="0.25">
      <c r="A1246" s="17" t="s">
        <v>10275</v>
      </c>
      <c r="B1246" s="91" t="s">
        <v>5677</v>
      </c>
      <c r="C1246" s="17">
        <v>5102637</v>
      </c>
      <c r="D1246" s="91" t="s">
        <v>507</v>
      </c>
      <c r="E1246" s="17" t="s">
        <v>3149</v>
      </c>
    </row>
    <row r="1247" spans="1:5" s="4" customFormat="1" ht="30" customHeight="1" x14ac:dyDescent="0.25">
      <c r="A1247" s="17">
        <v>2909391</v>
      </c>
      <c r="B1247" s="91" t="s">
        <v>7699</v>
      </c>
      <c r="C1247" s="17">
        <v>5102637</v>
      </c>
      <c r="D1247" s="91" t="s">
        <v>507</v>
      </c>
      <c r="E1247" s="17" t="s">
        <v>3149</v>
      </c>
    </row>
    <row r="1248" spans="1:5" s="4" customFormat="1" ht="30" customHeight="1" x14ac:dyDescent="0.25">
      <c r="A1248" s="17">
        <v>3875431</v>
      </c>
      <c r="B1248" s="91" t="s">
        <v>9441</v>
      </c>
      <c r="C1248" s="17">
        <v>5102637</v>
      </c>
      <c r="D1248" s="91" t="s">
        <v>507</v>
      </c>
      <c r="E1248" s="17" t="s">
        <v>3149</v>
      </c>
    </row>
    <row r="1249" spans="1:5" s="4" customFormat="1" ht="30" customHeight="1" x14ac:dyDescent="0.25">
      <c r="A1249" s="17">
        <v>9697128</v>
      </c>
      <c r="B1249" s="91" t="s">
        <v>8605</v>
      </c>
      <c r="C1249" s="17">
        <v>5102637</v>
      </c>
      <c r="D1249" s="91" t="s">
        <v>507</v>
      </c>
      <c r="E1249" s="17" t="s">
        <v>3149</v>
      </c>
    </row>
    <row r="1250" spans="1:5" s="4" customFormat="1" ht="30" customHeight="1" x14ac:dyDescent="0.25">
      <c r="A1250" s="17">
        <v>7109253</v>
      </c>
      <c r="B1250" s="91" t="s">
        <v>8715</v>
      </c>
      <c r="C1250" s="17">
        <v>5102637</v>
      </c>
      <c r="D1250" s="91" t="s">
        <v>507</v>
      </c>
      <c r="E1250" s="17" t="s">
        <v>3149</v>
      </c>
    </row>
    <row r="1251" spans="1:5" s="4" customFormat="1" ht="30" customHeight="1" x14ac:dyDescent="0.25">
      <c r="A1251" s="17" t="s">
        <v>10276</v>
      </c>
      <c r="B1251" s="91" t="s">
        <v>6168</v>
      </c>
      <c r="C1251" s="17">
        <v>5102637</v>
      </c>
      <c r="D1251" s="91" t="s">
        <v>507</v>
      </c>
      <c r="E1251" s="17" t="s">
        <v>3149</v>
      </c>
    </row>
    <row r="1252" spans="1:5" s="4" customFormat="1" ht="30" customHeight="1" x14ac:dyDescent="0.25">
      <c r="A1252" s="17">
        <v>4206851</v>
      </c>
      <c r="B1252" s="91" t="s">
        <v>9628</v>
      </c>
      <c r="C1252" s="17">
        <v>5102637</v>
      </c>
      <c r="D1252" s="91" t="s">
        <v>507</v>
      </c>
      <c r="E1252" s="17" t="s">
        <v>3149</v>
      </c>
    </row>
    <row r="1253" spans="1:5" s="4" customFormat="1" ht="30" customHeight="1" x14ac:dyDescent="0.25">
      <c r="A1253" s="17">
        <v>9260617</v>
      </c>
      <c r="B1253" s="91" t="s">
        <v>7364</v>
      </c>
      <c r="C1253" s="17">
        <v>5102637</v>
      </c>
      <c r="D1253" s="91" t="s">
        <v>507</v>
      </c>
      <c r="E1253" s="17" t="s">
        <v>3149</v>
      </c>
    </row>
    <row r="1254" spans="1:5" s="4" customFormat="1" ht="30" customHeight="1" x14ac:dyDescent="0.25">
      <c r="A1254" s="17">
        <v>9298797</v>
      </c>
      <c r="B1254" s="91" t="s">
        <v>4466</v>
      </c>
      <c r="C1254" s="17">
        <v>5102637</v>
      </c>
      <c r="D1254" s="91" t="s">
        <v>507</v>
      </c>
      <c r="E1254" s="17" t="s">
        <v>3149</v>
      </c>
    </row>
    <row r="1255" spans="1:5" s="4" customFormat="1" ht="30" customHeight="1" x14ac:dyDescent="0.25">
      <c r="A1255" s="17">
        <v>7726236</v>
      </c>
      <c r="B1255" s="91" t="s">
        <v>8179</v>
      </c>
      <c r="C1255" s="17">
        <v>5102637</v>
      </c>
      <c r="D1255" s="91" t="s">
        <v>507</v>
      </c>
      <c r="E1255" s="17" t="s">
        <v>3149</v>
      </c>
    </row>
    <row r="1256" spans="1:5" s="4" customFormat="1" ht="30" customHeight="1" x14ac:dyDescent="0.25">
      <c r="A1256" s="17">
        <v>4390555</v>
      </c>
      <c r="B1256" s="91" t="s">
        <v>4696</v>
      </c>
      <c r="C1256" s="17">
        <v>5102637</v>
      </c>
      <c r="D1256" s="91" t="s">
        <v>507</v>
      </c>
      <c r="E1256" s="17" t="s">
        <v>3149</v>
      </c>
    </row>
    <row r="1257" spans="1:5" s="4" customFormat="1" ht="30" customHeight="1" x14ac:dyDescent="0.25">
      <c r="A1257" s="17">
        <v>2471760</v>
      </c>
      <c r="B1257" s="91" t="s">
        <v>7092</v>
      </c>
      <c r="C1257" s="17">
        <v>5102637</v>
      </c>
      <c r="D1257" s="91" t="s">
        <v>507</v>
      </c>
      <c r="E1257" s="17" t="s">
        <v>3149</v>
      </c>
    </row>
    <row r="1258" spans="1:5" s="4" customFormat="1" ht="30" customHeight="1" x14ac:dyDescent="0.25">
      <c r="A1258" s="17" t="s">
        <v>10277</v>
      </c>
      <c r="B1258" s="91" t="s">
        <v>7503</v>
      </c>
      <c r="C1258" s="17">
        <v>5102637</v>
      </c>
      <c r="D1258" s="91" t="s">
        <v>507</v>
      </c>
      <c r="E1258" s="17" t="s">
        <v>3149</v>
      </c>
    </row>
    <row r="1259" spans="1:5" s="4" customFormat="1" ht="30" customHeight="1" x14ac:dyDescent="0.25">
      <c r="A1259" s="17" t="s">
        <v>10278</v>
      </c>
      <c r="B1259" s="91" t="s">
        <v>1008</v>
      </c>
      <c r="C1259" s="17">
        <v>5102637</v>
      </c>
      <c r="D1259" s="91" t="s">
        <v>507</v>
      </c>
      <c r="E1259" s="17" t="s">
        <v>3149</v>
      </c>
    </row>
    <row r="1260" spans="1:5" s="4" customFormat="1" ht="30" customHeight="1" x14ac:dyDescent="0.25">
      <c r="A1260" s="17">
        <v>4591240</v>
      </c>
      <c r="B1260" s="91" t="s">
        <v>6389</v>
      </c>
      <c r="C1260" s="17">
        <v>5102637</v>
      </c>
      <c r="D1260" s="91" t="s">
        <v>507</v>
      </c>
      <c r="E1260" s="17" t="s">
        <v>3149</v>
      </c>
    </row>
    <row r="1261" spans="1:5" s="4" customFormat="1" ht="30" customHeight="1" x14ac:dyDescent="0.25">
      <c r="A1261" s="17">
        <v>4100875</v>
      </c>
      <c r="B1261" s="91" t="s">
        <v>7997</v>
      </c>
      <c r="C1261" s="17">
        <v>5102637</v>
      </c>
      <c r="D1261" s="91" t="s">
        <v>507</v>
      </c>
      <c r="E1261" s="17" t="s">
        <v>3149</v>
      </c>
    </row>
    <row r="1262" spans="1:5" s="4" customFormat="1" ht="30" customHeight="1" x14ac:dyDescent="0.25">
      <c r="A1262" s="17">
        <v>3976904</v>
      </c>
      <c r="B1262" s="91" t="s">
        <v>5481</v>
      </c>
      <c r="C1262" s="17">
        <v>5102637</v>
      </c>
      <c r="D1262" s="91" t="s">
        <v>507</v>
      </c>
      <c r="E1262" s="17" t="s">
        <v>3149</v>
      </c>
    </row>
    <row r="1263" spans="1:5" s="4" customFormat="1" ht="30" customHeight="1" x14ac:dyDescent="0.25">
      <c r="A1263" s="17">
        <v>4814584</v>
      </c>
      <c r="B1263" s="91" t="s">
        <v>4667</v>
      </c>
      <c r="C1263" s="17">
        <v>5102637</v>
      </c>
      <c r="D1263" s="91" t="s">
        <v>507</v>
      </c>
      <c r="E1263" s="17" t="s">
        <v>3149</v>
      </c>
    </row>
    <row r="1264" spans="1:5" s="4" customFormat="1" ht="30" customHeight="1" x14ac:dyDescent="0.25">
      <c r="A1264" s="17">
        <v>4800575</v>
      </c>
      <c r="B1264" s="91" t="s">
        <v>5841</v>
      </c>
      <c r="C1264" s="17">
        <v>5102637</v>
      </c>
      <c r="D1264" s="91" t="s">
        <v>507</v>
      </c>
      <c r="E1264" s="17" t="s">
        <v>3149</v>
      </c>
    </row>
    <row r="1265" spans="1:5" s="4" customFormat="1" ht="30" customHeight="1" x14ac:dyDescent="0.25">
      <c r="A1265" s="17" t="s">
        <v>10279</v>
      </c>
      <c r="B1265" s="91" t="s">
        <v>925</v>
      </c>
      <c r="C1265" s="17">
        <v>5102637</v>
      </c>
      <c r="D1265" s="91" t="s">
        <v>507</v>
      </c>
      <c r="E1265" s="17" t="s">
        <v>3149</v>
      </c>
    </row>
    <row r="1266" spans="1:5" s="4" customFormat="1" ht="30" customHeight="1" x14ac:dyDescent="0.25">
      <c r="A1266" s="17" t="s">
        <v>10280</v>
      </c>
      <c r="B1266" s="91" t="s">
        <v>3435</v>
      </c>
      <c r="C1266" s="17">
        <v>5102637</v>
      </c>
      <c r="D1266" s="91" t="s">
        <v>507</v>
      </c>
      <c r="E1266" s="17" t="s">
        <v>3149</v>
      </c>
    </row>
    <row r="1267" spans="1:5" s="4" customFormat="1" ht="30" customHeight="1" x14ac:dyDescent="0.25">
      <c r="A1267" s="17">
        <v>4412737</v>
      </c>
      <c r="B1267" s="91" t="s">
        <v>3668</v>
      </c>
      <c r="C1267" s="17">
        <v>5102637</v>
      </c>
      <c r="D1267" s="91" t="s">
        <v>507</v>
      </c>
      <c r="E1267" s="17" t="s">
        <v>3149</v>
      </c>
    </row>
    <row r="1268" spans="1:5" s="4" customFormat="1" ht="30" customHeight="1" x14ac:dyDescent="0.25">
      <c r="A1268" s="17">
        <v>2991373</v>
      </c>
      <c r="B1268" s="91" t="s">
        <v>1208</v>
      </c>
      <c r="C1268" s="17">
        <v>5102637</v>
      </c>
      <c r="D1268" s="91" t="s">
        <v>507</v>
      </c>
      <c r="E1268" s="17" t="s">
        <v>3149</v>
      </c>
    </row>
    <row r="1269" spans="1:5" s="4" customFormat="1" ht="30" customHeight="1" x14ac:dyDescent="0.25">
      <c r="A1269" s="17" t="s">
        <v>10281</v>
      </c>
      <c r="B1269" s="91" t="s">
        <v>1014</v>
      </c>
      <c r="C1269" s="17">
        <v>5102637</v>
      </c>
      <c r="D1269" s="91" t="s">
        <v>507</v>
      </c>
      <c r="E1269" s="17" t="s">
        <v>3149</v>
      </c>
    </row>
    <row r="1270" spans="1:5" s="4" customFormat="1" ht="30" customHeight="1" x14ac:dyDescent="0.25">
      <c r="A1270" s="17" t="s">
        <v>10282</v>
      </c>
      <c r="B1270" s="91" t="s">
        <v>918</v>
      </c>
      <c r="C1270" s="17">
        <v>5102637</v>
      </c>
      <c r="D1270" s="91" t="s">
        <v>507</v>
      </c>
      <c r="E1270" s="17" t="s">
        <v>3149</v>
      </c>
    </row>
    <row r="1271" spans="1:5" s="4" customFormat="1" ht="30" customHeight="1" x14ac:dyDescent="0.25">
      <c r="A1271" s="17" t="s">
        <v>10283</v>
      </c>
      <c r="B1271" s="91" t="s">
        <v>8571</v>
      </c>
      <c r="C1271" s="17">
        <v>5102637</v>
      </c>
      <c r="D1271" s="91" t="s">
        <v>507</v>
      </c>
      <c r="E1271" s="17" t="s">
        <v>3149</v>
      </c>
    </row>
    <row r="1272" spans="1:5" s="4" customFormat="1" ht="30" customHeight="1" x14ac:dyDescent="0.25">
      <c r="A1272" s="17" t="s">
        <v>10284</v>
      </c>
      <c r="B1272" s="91" t="s">
        <v>1082</v>
      </c>
      <c r="C1272" s="17">
        <v>5102637</v>
      </c>
      <c r="D1272" s="91" t="s">
        <v>507</v>
      </c>
      <c r="E1272" s="17" t="s">
        <v>3149</v>
      </c>
    </row>
    <row r="1273" spans="1:5" s="4" customFormat="1" ht="30" customHeight="1" x14ac:dyDescent="0.25">
      <c r="A1273" s="17" t="s">
        <v>10285</v>
      </c>
      <c r="B1273" s="91" t="s">
        <v>1025</v>
      </c>
      <c r="C1273" s="17">
        <v>5102637</v>
      </c>
      <c r="D1273" s="91" t="s">
        <v>507</v>
      </c>
      <c r="E1273" s="17" t="s">
        <v>3149</v>
      </c>
    </row>
    <row r="1274" spans="1:5" s="4" customFormat="1" ht="30" customHeight="1" x14ac:dyDescent="0.25">
      <c r="A1274" s="17">
        <v>4438213</v>
      </c>
      <c r="B1274" s="91" t="s">
        <v>956</v>
      </c>
      <c r="C1274" s="17">
        <v>5102637</v>
      </c>
      <c r="D1274" s="91" t="s">
        <v>507</v>
      </c>
      <c r="E1274" s="17" t="s">
        <v>3149</v>
      </c>
    </row>
    <row r="1275" spans="1:5" s="4" customFormat="1" ht="30" customHeight="1" x14ac:dyDescent="0.25">
      <c r="A1275" s="17">
        <v>2942259</v>
      </c>
      <c r="B1275" s="91" t="s">
        <v>6081</v>
      </c>
      <c r="C1275" s="17">
        <v>5102637</v>
      </c>
      <c r="D1275" s="91" t="s">
        <v>507</v>
      </c>
      <c r="E1275" s="17" t="s">
        <v>3149</v>
      </c>
    </row>
    <row r="1276" spans="1:5" s="4" customFormat="1" ht="30" customHeight="1" x14ac:dyDescent="0.25">
      <c r="A1276" s="17" t="s">
        <v>10286</v>
      </c>
      <c r="B1276" s="91" t="s">
        <v>5352</v>
      </c>
      <c r="C1276" s="17">
        <v>5102637</v>
      </c>
      <c r="D1276" s="91" t="s">
        <v>507</v>
      </c>
      <c r="E1276" s="17" t="s">
        <v>3149</v>
      </c>
    </row>
    <row r="1277" spans="1:5" s="4" customFormat="1" ht="30" customHeight="1" x14ac:dyDescent="0.25">
      <c r="A1277" s="17">
        <v>4003330</v>
      </c>
      <c r="B1277" s="91" t="s">
        <v>5957</v>
      </c>
      <c r="C1277" s="17">
        <v>5102637</v>
      </c>
      <c r="D1277" s="91" t="s">
        <v>507</v>
      </c>
      <c r="E1277" s="17" t="s">
        <v>3149</v>
      </c>
    </row>
    <row r="1278" spans="1:5" s="4" customFormat="1" ht="30" customHeight="1" x14ac:dyDescent="0.25">
      <c r="A1278" s="17">
        <v>4434625</v>
      </c>
      <c r="B1278" s="91" t="s">
        <v>6032</v>
      </c>
      <c r="C1278" s="17">
        <v>5102637</v>
      </c>
      <c r="D1278" s="91" t="s">
        <v>507</v>
      </c>
      <c r="E1278" s="17" t="s">
        <v>3149</v>
      </c>
    </row>
    <row r="1279" spans="1:5" s="4" customFormat="1" ht="30" customHeight="1" x14ac:dyDescent="0.25">
      <c r="A1279" s="17" t="s">
        <v>10287</v>
      </c>
      <c r="B1279" s="91" t="s">
        <v>8645</v>
      </c>
      <c r="C1279" s="17">
        <v>5102637</v>
      </c>
      <c r="D1279" s="91" t="s">
        <v>507</v>
      </c>
      <c r="E1279" s="17" t="s">
        <v>3149</v>
      </c>
    </row>
    <row r="1280" spans="1:5" s="4" customFormat="1" ht="30" customHeight="1" x14ac:dyDescent="0.25">
      <c r="A1280" s="17" t="s">
        <v>10288</v>
      </c>
      <c r="B1280" s="91" t="s">
        <v>5232</v>
      </c>
      <c r="C1280" s="17">
        <v>5102637</v>
      </c>
      <c r="D1280" s="91" t="s">
        <v>507</v>
      </c>
      <c r="E1280" s="17" t="s">
        <v>3149</v>
      </c>
    </row>
    <row r="1281" spans="1:5" s="4" customFormat="1" ht="30" customHeight="1" x14ac:dyDescent="0.25">
      <c r="A1281" s="17">
        <v>4436059</v>
      </c>
      <c r="B1281" s="91" t="s">
        <v>8407</v>
      </c>
      <c r="C1281" s="17">
        <v>5102637</v>
      </c>
      <c r="D1281" s="91" t="s">
        <v>507</v>
      </c>
      <c r="E1281" s="17" t="s">
        <v>3149</v>
      </c>
    </row>
    <row r="1282" spans="1:5" s="4" customFormat="1" ht="30" customHeight="1" x14ac:dyDescent="0.25">
      <c r="A1282" s="17">
        <v>9300015</v>
      </c>
      <c r="B1282" s="91" t="s">
        <v>8134</v>
      </c>
      <c r="C1282" s="17">
        <v>5102637</v>
      </c>
      <c r="D1282" s="91" t="s">
        <v>507</v>
      </c>
      <c r="E1282" s="17" t="s">
        <v>3149</v>
      </c>
    </row>
    <row r="1283" spans="1:5" s="4" customFormat="1" ht="30" customHeight="1" x14ac:dyDescent="0.25">
      <c r="A1283" s="17">
        <v>4640551</v>
      </c>
      <c r="B1283" s="91" t="s">
        <v>9961</v>
      </c>
      <c r="C1283" s="17">
        <v>5102637</v>
      </c>
      <c r="D1283" s="91" t="s">
        <v>507</v>
      </c>
      <c r="E1283" s="17" t="s">
        <v>3149</v>
      </c>
    </row>
    <row r="1284" spans="1:5" s="4" customFormat="1" ht="30" customHeight="1" x14ac:dyDescent="0.25">
      <c r="A1284" s="17">
        <v>9114262</v>
      </c>
      <c r="B1284" s="91" t="s">
        <v>4475</v>
      </c>
      <c r="C1284" s="17">
        <v>5102637</v>
      </c>
      <c r="D1284" s="91" t="s">
        <v>507</v>
      </c>
      <c r="E1284" s="17" t="s">
        <v>3149</v>
      </c>
    </row>
    <row r="1285" spans="1:5" s="4" customFormat="1" ht="30" customHeight="1" x14ac:dyDescent="0.25">
      <c r="A1285" s="17" t="s">
        <v>10289</v>
      </c>
      <c r="B1285" s="91" t="s">
        <v>1056</v>
      </c>
      <c r="C1285" s="17">
        <v>5102637</v>
      </c>
      <c r="D1285" s="91" t="s">
        <v>507</v>
      </c>
      <c r="E1285" s="17" t="s">
        <v>3149</v>
      </c>
    </row>
    <row r="1286" spans="1:5" s="4" customFormat="1" ht="30" customHeight="1" x14ac:dyDescent="0.25">
      <c r="A1286" s="17">
        <v>5631904</v>
      </c>
      <c r="B1286" s="91" t="s">
        <v>1741</v>
      </c>
      <c r="C1286" s="17">
        <v>5102637</v>
      </c>
      <c r="D1286" s="91" t="s">
        <v>507</v>
      </c>
      <c r="E1286" s="17" t="s">
        <v>3149</v>
      </c>
    </row>
    <row r="1287" spans="1:5" s="4" customFormat="1" ht="30" customHeight="1" x14ac:dyDescent="0.25">
      <c r="A1287" s="17" t="s">
        <v>10290</v>
      </c>
      <c r="B1287" s="91" t="s">
        <v>8300</v>
      </c>
      <c r="C1287" s="17">
        <v>5102637</v>
      </c>
      <c r="D1287" s="91" t="s">
        <v>507</v>
      </c>
      <c r="E1287" s="17" t="s">
        <v>3149</v>
      </c>
    </row>
    <row r="1288" spans="1:5" s="4" customFormat="1" ht="30" customHeight="1" x14ac:dyDescent="0.25">
      <c r="A1288" s="17">
        <v>4412028</v>
      </c>
      <c r="B1288" s="91" t="s">
        <v>6672</v>
      </c>
      <c r="C1288" s="17">
        <v>5102637</v>
      </c>
      <c r="D1288" s="91" t="s">
        <v>507</v>
      </c>
      <c r="E1288" s="17" t="s">
        <v>3149</v>
      </c>
    </row>
    <row r="1289" spans="1:5" s="4" customFormat="1" ht="30" customHeight="1" x14ac:dyDescent="0.25">
      <c r="A1289" s="17" t="s">
        <v>10291</v>
      </c>
      <c r="B1289" s="91" t="s">
        <v>923</v>
      </c>
      <c r="C1289" s="17">
        <v>5102637</v>
      </c>
      <c r="D1289" s="91" t="s">
        <v>507</v>
      </c>
      <c r="E1289" s="17" t="s">
        <v>3149</v>
      </c>
    </row>
    <row r="1290" spans="1:5" s="4" customFormat="1" ht="30" customHeight="1" x14ac:dyDescent="0.25">
      <c r="A1290" s="17">
        <v>2975831</v>
      </c>
      <c r="B1290" s="91" t="s">
        <v>1212</v>
      </c>
      <c r="C1290" s="17">
        <v>5102637</v>
      </c>
      <c r="D1290" s="91" t="s">
        <v>507</v>
      </c>
      <c r="E1290" s="17" t="s">
        <v>3149</v>
      </c>
    </row>
    <row r="1291" spans="1:5" s="4" customFormat="1" ht="30" customHeight="1" x14ac:dyDescent="0.25">
      <c r="A1291" s="17">
        <v>3881695</v>
      </c>
      <c r="B1291" s="91" t="s">
        <v>7333</v>
      </c>
      <c r="C1291" s="17">
        <v>5102637</v>
      </c>
      <c r="D1291" s="91" t="s">
        <v>507</v>
      </c>
      <c r="E1291" s="17" t="s">
        <v>3149</v>
      </c>
    </row>
    <row r="1292" spans="1:5" s="4" customFormat="1" ht="30" customHeight="1" x14ac:dyDescent="0.25">
      <c r="A1292" s="17">
        <v>2655802</v>
      </c>
      <c r="B1292" s="91" t="s">
        <v>534</v>
      </c>
      <c r="C1292" s="17">
        <v>5102637</v>
      </c>
      <c r="D1292" s="91" t="s">
        <v>507</v>
      </c>
      <c r="E1292" s="17" t="s">
        <v>3149</v>
      </c>
    </row>
    <row r="1293" spans="1:5" s="4" customFormat="1" ht="30" customHeight="1" x14ac:dyDescent="0.25">
      <c r="A1293" s="17">
        <v>4635868</v>
      </c>
      <c r="B1293" s="91" t="s">
        <v>3659</v>
      </c>
      <c r="C1293" s="17">
        <v>5102637</v>
      </c>
      <c r="D1293" s="91" t="s">
        <v>507</v>
      </c>
      <c r="E1293" s="17" t="s">
        <v>3149</v>
      </c>
    </row>
    <row r="1294" spans="1:5" s="4" customFormat="1" ht="30" customHeight="1" x14ac:dyDescent="0.25">
      <c r="A1294" s="17">
        <v>4399307</v>
      </c>
      <c r="B1294" s="91" t="s">
        <v>9638</v>
      </c>
      <c r="C1294" s="17">
        <v>5102637</v>
      </c>
      <c r="D1294" s="91" t="s">
        <v>507</v>
      </c>
      <c r="E1294" s="17" t="s">
        <v>3149</v>
      </c>
    </row>
    <row r="1295" spans="1:5" s="4" customFormat="1" ht="30" customHeight="1" x14ac:dyDescent="0.25">
      <c r="A1295" s="17">
        <v>5632072</v>
      </c>
      <c r="B1295" s="91" t="s">
        <v>1742</v>
      </c>
      <c r="C1295" s="17">
        <v>5102637</v>
      </c>
      <c r="D1295" s="91" t="s">
        <v>507</v>
      </c>
      <c r="E1295" s="17" t="s">
        <v>3149</v>
      </c>
    </row>
    <row r="1296" spans="1:5" s="4" customFormat="1" ht="30" customHeight="1" x14ac:dyDescent="0.25">
      <c r="A1296" s="17">
        <v>4388534</v>
      </c>
      <c r="B1296" s="91" t="s">
        <v>4036</v>
      </c>
      <c r="C1296" s="17">
        <v>5102637</v>
      </c>
      <c r="D1296" s="91" t="s">
        <v>507</v>
      </c>
      <c r="E1296" s="17" t="s">
        <v>3149</v>
      </c>
    </row>
    <row r="1297" spans="1:5" s="4" customFormat="1" ht="30" customHeight="1" x14ac:dyDescent="0.25">
      <c r="A1297" s="17" t="s">
        <v>10292</v>
      </c>
      <c r="B1297" s="91" t="s">
        <v>9889</v>
      </c>
      <c r="C1297" s="17">
        <v>5102637</v>
      </c>
      <c r="D1297" s="91" t="s">
        <v>507</v>
      </c>
      <c r="E1297" s="17" t="s">
        <v>3149</v>
      </c>
    </row>
    <row r="1298" spans="1:5" s="4" customFormat="1" ht="30" customHeight="1" x14ac:dyDescent="0.25">
      <c r="A1298" s="17">
        <v>4152522</v>
      </c>
      <c r="B1298" s="91" t="s">
        <v>6659</v>
      </c>
      <c r="C1298" s="17">
        <v>5102637</v>
      </c>
      <c r="D1298" s="91" t="s">
        <v>507</v>
      </c>
      <c r="E1298" s="17" t="s">
        <v>3149</v>
      </c>
    </row>
    <row r="1299" spans="1:5" s="4" customFormat="1" ht="30" customHeight="1" x14ac:dyDescent="0.25">
      <c r="A1299" s="17">
        <v>6306225</v>
      </c>
      <c r="B1299" s="91" t="s">
        <v>1873</v>
      </c>
      <c r="C1299" s="17">
        <v>5102637</v>
      </c>
      <c r="D1299" s="91" t="s">
        <v>507</v>
      </c>
      <c r="E1299" s="17" t="s">
        <v>3149</v>
      </c>
    </row>
    <row r="1300" spans="1:5" s="4" customFormat="1" ht="30" customHeight="1" x14ac:dyDescent="0.25">
      <c r="A1300" s="17">
        <v>2963450</v>
      </c>
      <c r="B1300" s="91" t="s">
        <v>4253</v>
      </c>
      <c r="C1300" s="17">
        <v>5102637</v>
      </c>
      <c r="D1300" s="91" t="s">
        <v>507</v>
      </c>
      <c r="E1300" s="17" t="s">
        <v>3149</v>
      </c>
    </row>
    <row r="1301" spans="1:5" s="4" customFormat="1" ht="30" customHeight="1" x14ac:dyDescent="0.25">
      <c r="A1301" s="17">
        <v>4440293</v>
      </c>
      <c r="B1301" s="91" t="s">
        <v>4154</v>
      </c>
      <c r="C1301" s="17">
        <v>5102637</v>
      </c>
      <c r="D1301" s="91" t="s">
        <v>507</v>
      </c>
      <c r="E1301" s="17" t="s">
        <v>3149</v>
      </c>
    </row>
    <row r="1302" spans="1:5" s="4" customFormat="1" ht="30" customHeight="1" x14ac:dyDescent="0.25">
      <c r="A1302" s="17">
        <v>4412141</v>
      </c>
      <c r="B1302" s="91" t="s">
        <v>8696</v>
      </c>
      <c r="C1302" s="17">
        <v>5102637</v>
      </c>
      <c r="D1302" s="91" t="s">
        <v>507</v>
      </c>
      <c r="E1302" s="17" t="s">
        <v>3149</v>
      </c>
    </row>
    <row r="1303" spans="1:5" s="4" customFormat="1" ht="30" customHeight="1" x14ac:dyDescent="0.25">
      <c r="A1303" s="17" t="s">
        <v>10293</v>
      </c>
      <c r="B1303" s="91" t="s">
        <v>5357</v>
      </c>
      <c r="C1303" s="17">
        <v>5102637</v>
      </c>
      <c r="D1303" s="91" t="s">
        <v>507</v>
      </c>
      <c r="E1303" s="17" t="s">
        <v>3149</v>
      </c>
    </row>
    <row r="1304" spans="1:5" s="4" customFormat="1" ht="30" customHeight="1" x14ac:dyDescent="0.25">
      <c r="A1304" s="17">
        <v>9299971</v>
      </c>
      <c r="B1304" s="91" t="s">
        <v>4558</v>
      </c>
      <c r="C1304" s="17">
        <v>5102637</v>
      </c>
      <c r="D1304" s="91" t="s">
        <v>507</v>
      </c>
      <c r="E1304" s="17" t="s">
        <v>3149</v>
      </c>
    </row>
    <row r="1305" spans="1:5" s="4" customFormat="1" ht="30" customHeight="1" x14ac:dyDescent="0.25">
      <c r="A1305" s="17">
        <v>2472171</v>
      </c>
      <c r="B1305" s="91" t="s">
        <v>7636</v>
      </c>
      <c r="C1305" s="17">
        <v>5102637</v>
      </c>
      <c r="D1305" s="91" t="s">
        <v>507</v>
      </c>
      <c r="E1305" s="17" t="s">
        <v>3149</v>
      </c>
    </row>
    <row r="1306" spans="1:5" s="4" customFormat="1" ht="30" customHeight="1" x14ac:dyDescent="0.25">
      <c r="A1306" s="17">
        <v>3612724</v>
      </c>
      <c r="B1306" s="91" t="s">
        <v>8574</v>
      </c>
      <c r="C1306" s="17">
        <v>5102637</v>
      </c>
      <c r="D1306" s="91" t="s">
        <v>507</v>
      </c>
      <c r="E1306" s="17" t="s">
        <v>3149</v>
      </c>
    </row>
    <row r="1307" spans="1:5" s="4" customFormat="1" ht="30" customHeight="1" x14ac:dyDescent="0.25">
      <c r="A1307" s="17">
        <v>4276221</v>
      </c>
      <c r="B1307" s="91" t="s">
        <v>3872</v>
      </c>
      <c r="C1307" s="17">
        <v>5102637</v>
      </c>
      <c r="D1307" s="91" t="s">
        <v>507</v>
      </c>
      <c r="E1307" s="17" t="s">
        <v>3149</v>
      </c>
    </row>
    <row r="1308" spans="1:5" s="4" customFormat="1" ht="30" customHeight="1" x14ac:dyDescent="0.25">
      <c r="A1308" s="17">
        <v>7496273</v>
      </c>
      <c r="B1308" s="91" t="s">
        <v>9183</v>
      </c>
      <c r="C1308" s="17">
        <v>5102637</v>
      </c>
      <c r="D1308" s="91" t="s">
        <v>507</v>
      </c>
      <c r="E1308" s="17" t="s">
        <v>3149</v>
      </c>
    </row>
    <row r="1309" spans="1:5" s="4" customFormat="1" ht="30" customHeight="1" x14ac:dyDescent="0.25">
      <c r="A1309" s="17" t="s">
        <v>10294</v>
      </c>
      <c r="B1309" s="91" t="s">
        <v>4235</v>
      </c>
      <c r="C1309" s="17">
        <v>5102637</v>
      </c>
      <c r="D1309" s="91" t="s">
        <v>507</v>
      </c>
      <c r="E1309" s="17" t="s">
        <v>3149</v>
      </c>
    </row>
    <row r="1310" spans="1:5" s="4" customFormat="1" ht="30" customHeight="1" x14ac:dyDescent="0.25">
      <c r="A1310" s="17">
        <v>4388585</v>
      </c>
      <c r="B1310" s="91" t="s">
        <v>6657</v>
      </c>
      <c r="C1310" s="17">
        <v>5102637</v>
      </c>
      <c r="D1310" s="91" t="s">
        <v>507</v>
      </c>
      <c r="E1310" s="17" t="s">
        <v>3149</v>
      </c>
    </row>
    <row r="1311" spans="1:5" s="4" customFormat="1" ht="30" customHeight="1" x14ac:dyDescent="0.25">
      <c r="A1311" s="17">
        <v>6306241</v>
      </c>
      <c r="B1311" s="91" t="s">
        <v>9110</v>
      </c>
      <c r="C1311" s="17">
        <v>5102637</v>
      </c>
      <c r="D1311" s="91" t="s">
        <v>507</v>
      </c>
      <c r="E1311" s="17" t="s">
        <v>3149</v>
      </c>
    </row>
    <row r="1312" spans="1:5" s="4" customFormat="1" ht="30" customHeight="1" x14ac:dyDescent="0.25">
      <c r="A1312" s="17" t="s">
        <v>10295</v>
      </c>
      <c r="B1312" s="91" t="s">
        <v>5426</v>
      </c>
      <c r="C1312" s="17">
        <v>5102637</v>
      </c>
      <c r="D1312" s="91" t="s">
        <v>507</v>
      </c>
      <c r="E1312" s="17" t="s">
        <v>3149</v>
      </c>
    </row>
    <row r="1313" spans="1:5" s="4" customFormat="1" ht="30" customHeight="1" x14ac:dyDescent="0.25">
      <c r="A1313" s="17">
        <v>4384407</v>
      </c>
      <c r="B1313" s="91" t="s">
        <v>3513</v>
      </c>
      <c r="C1313" s="17">
        <v>5102637</v>
      </c>
      <c r="D1313" s="91" t="s">
        <v>507</v>
      </c>
      <c r="E1313" s="17" t="s">
        <v>3149</v>
      </c>
    </row>
    <row r="1314" spans="1:5" s="4" customFormat="1" ht="30" customHeight="1" x14ac:dyDescent="0.25">
      <c r="A1314" s="17">
        <v>4635620</v>
      </c>
      <c r="B1314" s="91" t="s">
        <v>4892</v>
      </c>
      <c r="C1314" s="17">
        <v>5102637</v>
      </c>
      <c r="D1314" s="91" t="s">
        <v>507</v>
      </c>
      <c r="E1314" s="17" t="s">
        <v>3149</v>
      </c>
    </row>
    <row r="1315" spans="1:5" s="4" customFormat="1" ht="30" customHeight="1" x14ac:dyDescent="0.25">
      <c r="A1315" s="17">
        <v>9032908</v>
      </c>
      <c r="B1315" s="91" t="s">
        <v>2266</v>
      </c>
      <c r="C1315" s="17">
        <v>5102637</v>
      </c>
      <c r="D1315" s="91" t="s">
        <v>507</v>
      </c>
      <c r="E1315" s="17" t="s">
        <v>3149</v>
      </c>
    </row>
    <row r="1316" spans="1:5" s="4" customFormat="1" ht="30" customHeight="1" x14ac:dyDescent="0.25">
      <c r="A1316" s="17">
        <v>4309421</v>
      </c>
      <c r="B1316" s="91" t="s">
        <v>3981</v>
      </c>
      <c r="C1316" s="17">
        <v>5102637</v>
      </c>
      <c r="D1316" s="91" t="s">
        <v>507</v>
      </c>
      <c r="E1316" s="17" t="s">
        <v>3149</v>
      </c>
    </row>
    <row r="1317" spans="1:5" s="4" customFormat="1" ht="30" customHeight="1" x14ac:dyDescent="0.25">
      <c r="A1317" s="17">
        <v>3880583</v>
      </c>
      <c r="B1317" s="91" t="s">
        <v>1373</v>
      </c>
      <c r="C1317" s="17">
        <v>5102637</v>
      </c>
      <c r="D1317" s="91" t="s">
        <v>507</v>
      </c>
      <c r="E1317" s="17" t="s">
        <v>3149</v>
      </c>
    </row>
    <row r="1318" spans="1:5" s="4" customFormat="1" ht="30" customHeight="1" x14ac:dyDescent="0.25">
      <c r="A1318" s="17">
        <v>4332776</v>
      </c>
      <c r="B1318" s="91" t="s">
        <v>5060</v>
      </c>
      <c r="C1318" s="17">
        <v>5102637</v>
      </c>
      <c r="D1318" s="91" t="s">
        <v>507</v>
      </c>
      <c r="E1318" s="17" t="s">
        <v>3149</v>
      </c>
    </row>
    <row r="1319" spans="1:5" s="4" customFormat="1" ht="30" customHeight="1" x14ac:dyDescent="0.25">
      <c r="A1319" s="17" t="s">
        <v>10296</v>
      </c>
      <c r="B1319" s="91" t="s">
        <v>977</v>
      </c>
      <c r="C1319" s="17">
        <v>5102637</v>
      </c>
      <c r="D1319" s="91" t="s">
        <v>507</v>
      </c>
      <c r="E1319" s="17" t="s">
        <v>3149</v>
      </c>
    </row>
    <row r="1320" spans="1:5" s="4" customFormat="1" ht="30" customHeight="1" x14ac:dyDescent="0.25">
      <c r="A1320" s="17">
        <v>4393147</v>
      </c>
      <c r="B1320" s="91" t="s">
        <v>9811</v>
      </c>
      <c r="C1320" s="17">
        <v>5102637</v>
      </c>
      <c r="D1320" s="91" t="s">
        <v>507</v>
      </c>
      <c r="E1320" s="17" t="s">
        <v>3149</v>
      </c>
    </row>
    <row r="1321" spans="1:5" s="4" customFormat="1" ht="30" customHeight="1" x14ac:dyDescent="0.25">
      <c r="A1321" s="17" t="s">
        <v>10297</v>
      </c>
      <c r="B1321" s="91" t="s">
        <v>8127</v>
      </c>
      <c r="C1321" s="17">
        <v>5102637</v>
      </c>
      <c r="D1321" s="91" t="s">
        <v>507</v>
      </c>
      <c r="E1321" s="17" t="s">
        <v>3149</v>
      </c>
    </row>
    <row r="1322" spans="1:5" s="4" customFormat="1" ht="30" customHeight="1" x14ac:dyDescent="0.25">
      <c r="A1322" s="17">
        <v>9621504</v>
      </c>
      <c r="B1322" s="91" t="s">
        <v>4434</v>
      </c>
      <c r="C1322" s="17">
        <v>5102637</v>
      </c>
      <c r="D1322" s="91" t="s">
        <v>507</v>
      </c>
      <c r="E1322" s="17" t="s">
        <v>3149</v>
      </c>
    </row>
    <row r="1323" spans="1:5" s="4" customFormat="1" ht="30" customHeight="1" x14ac:dyDescent="0.25">
      <c r="A1323" s="17">
        <v>4348915</v>
      </c>
      <c r="B1323" s="91" t="s">
        <v>6412</v>
      </c>
      <c r="C1323" s="17">
        <v>5102637</v>
      </c>
      <c r="D1323" s="91" t="s">
        <v>507</v>
      </c>
      <c r="E1323" s="17" t="s">
        <v>3149</v>
      </c>
    </row>
    <row r="1324" spans="1:5" s="4" customFormat="1" ht="30" customHeight="1" x14ac:dyDescent="0.25">
      <c r="A1324" s="17">
        <v>7798202</v>
      </c>
      <c r="B1324" s="91" t="s">
        <v>6235</v>
      </c>
      <c r="C1324" s="17">
        <v>5102637</v>
      </c>
      <c r="D1324" s="91" t="s">
        <v>507</v>
      </c>
      <c r="E1324" s="17" t="s">
        <v>3149</v>
      </c>
    </row>
    <row r="1325" spans="1:5" s="4" customFormat="1" ht="30" customHeight="1" x14ac:dyDescent="0.25">
      <c r="A1325" s="17">
        <v>4405110</v>
      </c>
      <c r="B1325" s="91" t="s">
        <v>3800</v>
      </c>
      <c r="C1325" s="17">
        <v>5102637</v>
      </c>
      <c r="D1325" s="91" t="s">
        <v>507</v>
      </c>
      <c r="E1325" s="17" t="s">
        <v>3149</v>
      </c>
    </row>
    <row r="1326" spans="1:5" s="4" customFormat="1" ht="30" customHeight="1" x14ac:dyDescent="0.25">
      <c r="A1326" s="17">
        <v>9752668</v>
      </c>
      <c r="B1326" s="91" t="s">
        <v>8511</v>
      </c>
      <c r="C1326" s="17">
        <v>5102637</v>
      </c>
      <c r="D1326" s="91" t="s">
        <v>507</v>
      </c>
      <c r="E1326" s="17" t="s">
        <v>3149</v>
      </c>
    </row>
    <row r="1327" spans="1:5" s="4" customFormat="1" ht="30" customHeight="1" x14ac:dyDescent="0.25">
      <c r="A1327" s="17" t="s">
        <v>10298</v>
      </c>
      <c r="B1327" s="91" t="s">
        <v>5143</v>
      </c>
      <c r="C1327" s="17">
        <v>5102637</v>
      </c>
      <c r="D1327" s="91" t="s">
        <v>507</v>
      </c>
      <c r="E1327" s="17" t="s">
        <v>3149</v>
      </c>
    </row>
    <row r="1328" spans="1:5" s="4" customFormat="1" ht="30" customHeight="1" x14ac:dyDescent="0.25">
      <c r="A1328" s="17">
        <v>3881679</v>
      </c>
      <c r="B1328" s="91" t="s">
        <v>564</v>
      </c>
      <c r="C1328" s="17">
        <v>5102637</v>
      </c>
      <c r="D1328" s="91" t="s">
        <v>507</v>
      </c>
      <c r="E1328" s="17" t="s">
        <v>3149</v>
      </c>
    </row>
    <row r="1329" spans="1:5" s="4" customFormat="1" ht="30" customHeight="1" x14ac:dyDescent="0.25">
      <c r="A1329" s="17">
        <v>4437314</v>
      </c>
      <c r="B1329" s="91" t="s">
        <v>4275</v>
      </c>
      <c r="C1329" s="17">
        <v>5102637</v>
      </c>
      <c r="D1329" s="91" t="s">
        <v>507</v>
      </c>
      <c r="E1329" s="17" t="s">
        <v>3149</v>
      </c>
    </row>
    <row r="1330" spans="1:5" s="4" customFormat="1" ht="30" customHeight="1" x14ac:dyDescent="0.25">
      <c r="A1330" s="17" t="s">
        <v>10299</v>
      </c>
      <c r="B1330" s="91" t="s">
        <v>7601</v>
      </c>
      <c r="C1330" s="17">
        <v>5102637</v>
      </c>
      <c r="D1330" s="91" t="s">
        <v>507</v>
      </c>
      <c r="E1330" s="17" t="s">
        <v>3149</v>
      </c>
    </row>
    <row r="1331" spans="1:5" s="4" customFormat="1" ht="30" customHeight="1" x14ac:dyDescent="0.25">
      <c r="A1331" s="17">
        <v>2471744</v>
      </c>
      <c r="B1331" s="91" t="s">
        <v>6684</v>
      </c>
      <c r="C1331" s="17">
        <v>5102637</v>
      </c>
      <c r="D1331" s="91" t="s">
        <v>507</v>
      </c>
      <c r="E1331" s="17" t="s">
        <v>3149</v>
      </c>
    </row>
    <row r="1332" spans="1:5" s="4" customFormat="1" ht="30" customHeight="1" x14ac:dyDescent="0.25">
      <c r="A1332" s="17">
        <v>4457595</v>
      </c>
      <c r="B1332" s="91" t="s">
        <v>9973</v>
      </c>
      <c r="C1332" s="17">
        <v>5102637</v>
      </c>
      <c r="D1332" s="91" t="s">
        <v>507</v>
      </c>
      <c r="E1332" s="17" t="s">
        <v>3149</v>
      </c>
    </row>
    <row r="1333" spans="1:5" s="4" customFormat="1" ht="30" customHeight="1" x14ac:dyDescent="0.25">
      <c r="A1333" s="17" t="s">
        <v>10300</v>
      </c>
      <c r="B1333" s="91" t="s">
        <v>853</v>
      </c>
      <c r="C1333" s="17">
        <v>5102637</v>
      </c>
      <c r="D1333" s="91" t="s">
        <v>507</v>
      </c>
      <c r="E1333" s="17" t="s">
        <v>3149</v>
      </c>
    </row>
    <row r="1334" spans="1:5" s="4" customFormat="1" ht="30" customHeight="1" x14ac:dyDescent="0.25">
      <c r="A1334" s="17">
        <v>2938642</v>
      </c>
      <c r="B1334" s="91" t="s">
        <v>1187</v>
      </c>
      <c r="C1334" s="17">
        <v>5102637</v>
      </c>
      <c r="D1334" s="91" t="s">
        <v>507</v>
      </c>
      <c r="E1334" s="17" t="s">
        <v>3149</v>
      </c>
    </row>
    <row r="1335" spans="1:5" s="4" customFormat="1" ht="30" customHeight="1" x14ac:dyDescent="0.25">
      <c r="A1335" s="17">
        <v>4295323</v>
      </c>
      <c r="B1335" s="91" t="s">
        <v>5568</v>
      </c>
      <c r="C1335" s="17">
        <v>5102637</v>
      </c>
      <c r="D1335" s="91" t="s">
        <v>507</v>
      </c>
      <c r="E1335" s="17" t="s">
        <v>3149</v>
      </c>
    </row>
    <row r="1336" spans="1:5" s="4" customFormat="1" ht="30" customHeight="1" x14ac:dyDescent="0.25">
      <c r="A1336" s="17">
        <v>4440307</v>
      </c>
      <c r="B1336" s="91" t="s">
        <v>3515</v>
      </c>
      <c r="C1336" s="17">
        <v>5102637</v>
      </c>
      <c r="D1336" s="91" t="s">
        <v>507</v>
      </c>
      <c r="E1336" s="17" t="s">
        <v>3149</v>
      </c>
    </row>
    <row r="1337" spans="1:5" s="4" customFormat="1" ht="30" customHeight="1" x14ac:dyDescent="0.25">
      <c r="A1337" s="17">
        <v>2471701</v>
      </c>
      <c r="B1337" s="91" t="s">
        <v>8096</v>
      </c>
      <c r="C1337" s="17">
        <v>5102637</v>
      </c>
      <c r="D1337" s="91" t="s">
        <v>507</v>
      </c>
      <c r="E1337" s="17" t="s">
        <v>3149</v>
      </c>
    </row>
    <row r="1338" spans="1:5" s="4" customFormat="1" ht="30" customHeight="1" x14ac:dyDescent="0.25">
      <c r="A1338" s="17">
        <v>9137912</v>
      </c>
      <c r="B1338" s="91" t="s">
        <v>4608</v>
      </c>
      <c r="C1338" s="17">
        <v>5102637</v>
      </c>
      <c r="D1338" s="91" t="s">
        <v>507</v>
      </c>
      <c r="E1338" s="17" t="s">
        <v>3149</v>
      </c>
    </row>
    <row r="1339" spans="1:5" s="4" customFormat="1" ht="30" customHeight="1" x14ac:dyDescent="0.25">
      <c r="A1339" s="17">
        <v>9873902</v>
      </c>
      <c r="B1339" s="91" t="s">
        <v>2704</v>
      </c>
      <c r="C1339" s="17">
        <v>5102637</v>
      </c>
      <c r="D1339" s="91" t="s">
        <v>507</v>
      </c>
      <c r="E1339" s="17" t="s">
        <v>3149</v>
      </c>
    </row>
    <row r="1340" spans="1:5" s="4" customFormat="1" ht="30" customHeight="1" x14ac:dyDescent="0.25">
      <c r="A1340" s="17">
        <v>2471752</v>
      </c>
      <c r="B1340" s="91" t="s">
        <v>6415</v>
      </c>
      <c r="C1340" s="17">
        <v>5102637</v>
      </c>
      <c r="D1340" s="91" t="s">
        <v>507</v>
      </c>
      <c r="E1340" s="17" t="s">
        <v>3149</v>
      </c>
    </row>
    <row r="1341" spans="1:5" s="4" customFormat="1" ht="30" customHeight="1" x14ac:dyDescent="0.25">
      <c r="A1341" s="17" t="s">
        <v>10301</v>
      </c>
      <c r="B1341" s="91" t="s">
        <v>885</v>
      </c>
      <c r="C1341" s="17">
        <v>5102637</v>
      </c>
      <c r="D1341" s="91" t="s">
        <v>507</v>
      </c>
      <c r="E1341" s="17" t="s">
        <v>3149</v>
      </c>
    </row>
    <row r="1342" spans="1:5" s="4" customFormat="1" ht="30" customHeight="1" x14ac:dyDescent="0.25">
      <c r="A1342" s="17">
        <v>9704450</v>
      </c>
      <c r="B1342" s="91" t="s">
        <v>3685</v>
      </c>
      <c r="C1342" s="17">
        <v>5102637</v>
      </c>
      <c r="D1342" s="91" t="s">
        <v>507</v>
      </c>
      <c r="E1342" s="17" t="s">
        <v>3149</v>
      </c>
    </row>
    <row r="1343" spans="1:5" s="4" customFormat="1" ht="30" customHeight="1" x14ac:dyDescent="0.25">
      <c r="A1343" s="17">
        <v>2471736</v>
      </c>
      <c r="B1343" s="91" t="s">
        <v>6222</v>
      </c>
      <c r="C1343" s="17">
        <v>5102637</v>
      </c>
      <c r="D1343" s="91" t="s">
        <v>507</v>
      </c>
      <c r="E1343" s="17" t="s">
        <v>3149</v>
      </c>
    </row>
    <row r="1344" spans="1:5" s="4" customFormat="1" ht="30" customHeight="1" x14ac:dyDescent="0.25">
      <c r="A1344" s="17">
        <v>7466463</v>
      </c>
      <c r="B1344" s="91" t="s">
        <v>4101</v>
      </c>
      <c r="C1344" s="17">
        <v>5102637</v>
      </c>
      <c r="D1344" s="91" t="s">
        <v>507</v>
      </c>
      <c r="E1344" s="17" t="s">
        <v>3149</v>
      </c>
    </row>
    <row r="1345" spans="1:5" s="4" customFormat="1" ht="30" customHeight="1" x14ac:dyDescent="0.25">
      <c r="A1345" s="17">
        <v>2772221</v>
      </c>
      <c r="B1345" s="91" t="s">
        <v>4701</v>
      </c>
      <c r="C1345" s="17">
        <v>5102637</v>
      </c>
      <c r="D1345" s="91" t="s">
        <v>507</v>
      </c>
      <c r="E1345" s="17" t="s">
        <v>3149</v>
      </c>
    </row>
    <row r="1346" spans="1:5" s="4" customFormat="1" ht="30" customHeight="1" x14ac:dyDescent="0.25">
      <c r="A1346" s="17">
        <v>4073703</v>
      </c>
      <c r="B1346" s="91" t="s">
        <v>10092</v>
      </c>
      <c r="C1346" s="17">
        <v>5102637</v>
      </c>
      <c r="D1346" s="91" t="s">
        <v>507</v>
      </c>
      <c r="E1346" s="17" t="s">
        <v>3149</v>
      </c>
    </row>
    <row r="1347" spans="1:5" s="4" customFormat="1" ht="30" customHeight="1" x14ac:dyDescent="0.25">
      <c r="A1347" s="17">
        <v>2471779</v>
      </c>
      <c r="B1347" s="91" t="s">
        <v>3606</v>
      </c>
      <c r="C1347" s="17">
        <v>5102637</v>
      </c>
      <c r="D1347" s="91" t="s">
        <v>507</v>
      </c>
      <c r="E1347" s="17" t="s">
        <v>3149</v>
      </c>
    </row>
    <row r="1348" spans="1:5" s="4" customFormat="1" ht="30" customHeight="1" x14ac:dyDescent="0.25">
      <c r="A1348" s="17">
        <v>2472619</v>
      </c>
      <c r="B1348" s="91" t="s">
        <v>4021</v>
      </c>
      <c r="C1348" s="17">
        <v>5102637</v>
      </c>
      <c r="D1348" s="91" t="s">
        <v>507</v>
      </c>
      <c r="E1348" s="17" t="s">
        <v>3149</v>
      </c>
    </row>
    <row r="1349" spans="1:5" s="4" customFormat="1" ht="30" customHeight="1" x14ac:dyDescent="0.25">
      <c r="A1349" s="17">
        <v>3007626</v>
      </c>
      <c r="B1349" s="91" t="s">
        <v>3449</v>
      </c>
      <c r="C1349" s="17">
        <v>5102637</v>
      </c>
      <c r="D1349" s="91" t="s">
        <v>507</v>
      </c>
      <c r="E1349" s="17" t="s">
        <v>3149</v>
      </c>
    </row>
    <row r="1350" spans="1:5" s="4" customFormat="1" ht="30" customHeight="1" x14ac:dyDescent="0.25">
      <c r="A1350" s="17">
        <v>9040153</v>
      </c>
      <c r="B1350" s="91" t="s">
        <v>4140</v>
      </c>
      <c r="C1350" s="17">
        <v>5102637</v>
      </c>
      <c r="D1350" s="91" t="s">
        <v>507</v>
      </c>
      <c r="E1350" s="17" t="s">
        <v>3149</v>
      </c>
    </row>
    <row r="1351" spans="1:5" s="4" customFormat="1" ht="30" customHeight="1" x14ac:dyDescent="0.25">
      <c r="A1351" s="17">
        <v>4717872</v>
      </c>
      <c r="B1351" s="91" t="s">
        <v>8853</v>
      </c>
      <c r="C1351" s="17">
        <v>5102637</v>
      </c>
      <c r="D1351" s="91" t="s">
        <v>507</v>
      </c>
      <c r="E1351" s="17" t="s">
        <v>3149</v>
      </c>
    </row>
    <row r="1352" spans="1:5" s="4" customFormat="1" ht="30" customHeight="1" x14ac:dyDescent="0.25">
      <c r="A1352" s="17" t="s">
        <v>10302</v>
      </c>
      <c r="B1352" s="91" t="s">
        <v>5557</v>
      </c>
      <c r="C1352" s="17">
        <v>5102637</v>
      </c>
      <c r="D1352" s="91" t="s">
        <v>507</v>
      </c>
      <c r="E1352" s="17" t="s">
        <v>3149</v>
      </c>
    </row>
    <row r="1353" spans="1:5" s="4" customFormat="1" ht="30" customHeight="1" x14ac:dyDescent="0.25">
      <c r="A1353" s="17">
        <v>9990666</v>
      </c>
      <c r="B1353" s="91" t="s">
        <v>6233</v>
      </c>
      <c r="C1353" s="17">
        <v>5102678</v>
      </c>
      <c r="D1353" s="91" t="s">
        <v>420</v>
      </c>
      <c r="E1353" s="17" t="s">
        <v>3149</v>
      </c>
    </row>
    <row r="1354" spans="1:5" s="4" customFormat="1" ht="30" customHeight="1" x14ac:dyDescent="0.25">
      <c r="A1354" s="17">
        <v>3101657</v>
      </c>
      <c r="B1354" s="91" t="s">
        <v>1248</v>
      </c>
      <c r="C1354" s="17">
        <v>5102678</v>
      </c>
      <c r="D1354" s="91" t="s">
        <v>420</v>
      </c>
      <c r="E1354" s="17" t="s">
        <v>3149</v>
      </c>
    </row>
    <row r="1355" spans="1:5" s="4" customFormat="1" ht="30" customHeight="1" x14ac:dyDescent="0.25">
      <c r="A1355" s="17">
        <v>4816684</v>
      </c>
      <c r="B1355" s="91" t="s">
        <v>9792</v>
      </c>
      <c r="C1355" s="17">
        <v>5102678</v>
      </c>
      <c r="D1355" s="91" t="s">
        <v>420</v>
      </c>
      <c r="E1355" s="17" t="s">
        <v>3149</v>
      </c>
    </row>
    <row r="1356" spans="1:5" s="4" customFormat="1" ht="30" customHeight="1" x14ac:dyDescent="0.25">
      <c r="A1356" s="17">
        <v>3895505</v>
      </c>
      <c r="B1356" s="91" t="s">
        <v>9871</v>
      </c>
      <c r="C1356" s="17">
        <v>5102678</v>
      </c>
      <c r="D1356" s="91" t="s">
        <v>420</v>
      </c>
      <c r="E1356" s="17" t="s">
        <v>3149</v>
      </c>
    </row>
    <row r="1357" spans="1:5" s="4" customFormat="1" ht="30" customHeight="1" x14ac:dyDescent="0.25">
      <c r="A1357" s="17" t="s">
        <v>10303</v>
      </c>
      <c r="B1357" s="91" t="s">
        <v>994</v>
      </c>
      <c r="C1357" s="17">
        <v>5102678</v>
      </c>
      <c r="D1357" s="91" t="s">
        <v>420</v>
      </c>
      <c r="E1357" s="17" t="s">
        <v>3149</v>
      </c>
    </row>
    <row r="1358" spans="1:5" s="4" customFormat="1" ht="30" customHeight="1" x14ac:dyDescent="0.25">
      <c r="A1358" s="17">
        <v>9468382</v>
      </c>
      <c r="B1358" s="91" t="s">
        <v>8142</v>
      </c>
      <c r="C1358" s="17">
        <v>5102678</v>
      </c>
      <c r="D1358" s="91" t="s">
        <v>420</v>
      </c>
      <c r="E1358" s="17" t="s">
        <v>3149</v>
      </c>
    </row>
    <row r="1359" spans="1:5" s="4" customFormat="1" ht="30" customHeight="1" x14ac:dyDescent="0.25">
      <c r="A1359" s="17">
        <v>4751256</v>
      </c>
      <c r="B1359" s="91" t="s">
        <v>7106</v>
      </c>
      <c r="C1359" s="17">
        <v>5102678</v>
      </c>
      <c r="D1359" s="91" t="s">
        <v>420</v>
      </c>
      <c r="E1359" s="17" t="s">
        <v>3149</v>
      </c>
    </row>
    <row r="1360" spans="1:5" s="4" customFormat="1" ht="30" customHeight="1" x14ac:dyDescent="0.25">
      <c r="A1360" s="17">
        <v>9382135</v>
      </c>
      <c r="B1360" s="91" t="s">
        <v>2418</v>
      </c>
      <c r="C1360" s="17">
        <v>5102678</v>
      </c>
      <c r="D1360" s="91" t="s">
        <v>420</v>
      </c>
      <c r="E1360" s="17" t="s">
        <v>3149</v>
      </c>
    </row>
    <row r="1361" spans="1:5" s="4" customFormat="1" ht="30" customHeight="1" x14ac:dyDescent="0.25">
      <c r="A1361" s="17" t="s">
        <v>10304</v>
      </c>
      <c r="B1361" s="91" t="s">
        <v>6080</v>
      </c>
      <c r="C1361" s="17">
        <v>5102678</v>
      </c>
      <c r="D1361" s="91" t="s">
        <v>420</v>
      </c>
      <c r="E1361" s="17" t="s">
        <v>3149</v>
      </c>
    </row>
    <row r="1362" spans="1:5" s="4" customFormat="1" ht="30" customHeight="1" x14ac:dyDescent="0.25">
      <c r="A1362" s="17">
        <v>9392807</v>
      </c>
      <c r="B1362" s="91" t="s">
        <v>8836</v>
      </c>
      <c r="C1362" s="17">
        <v>5102678</v>
      </c>
      <c r="D1362" s="91" t="s">
        <v>420</v>
      </c>
      <c r="E1362" s="17" t="s">
        <v>3149</v>
      </c>
    </row>
    <row r="1363" spans="1:5" s="4" customFormat="1" ht="30" customHeight="1" x14ac:dyDescent="0.25">
      <c r="A1363" s="17">
        <v>9411542</v>
      </c>
      <c r="B1363" s="91" t="s">
        <v>7130</v>
      </c>
      <c r="C1363" s="17">
        <v>5102678</v>
      </c>
      <c r="D1363" s="91" t="s">
        <v>420</v>
      </c>
      <c r="E1363" s="17" t="s">
        <v>3149</v>
      </c>
    </row>
    <row r="1364" spans="1:5" s="4" customFormat="1" ht="30" customHeight="1" x14ac:dyDescent="0.25">
      <c r="A1364" s="17">
        <v>7977298</v>
      </c>
      <c r="B1364" s="91" t="s">
        <v>8901</v>
      </c>
      <c r="C1364" s="17">
        <v>5102678</v>
      </c>
      <c r="D1364" s="91" t="s">
        <v>420</v>
      </c>
      <c r="E1364" s="17" t="s">
        <v>3149</v>
      </c>
    </row>
    <row r="1365" spans="1:5" s="4" customFormat="1" ht="30" customHeight="1" x14ac:dyDescent="0.25">
      <c r="A1365" s="17">
        <v>7062605</v>
      </c>
      <c r="B1365" s="91" t="s">
        <v>9909</v>
      </c>
      <c r="C1365" s="17">
        <v>5102678</v>
      </c>
      <c r="D1365" s="91" t="s">
        <v>420</v>
      </c>
      <c r="E1365" s="17" t="s">
        <v>3149</v>
      </c>
    </row>
    <row r="1366" spans="1:5" s="4" customFormat="1" ht="30" customHeight="1" x14ac:dyDescent="0.25">
      <c r="A1366" s="17">
        <v>3569276</v>
      </c>
      <c r="B1366" s="91" t="s">
        <v>8920</v>
      </c>
      <c r="C1366" s="17">
        <v>5102678</v>
      </c>
      <c r="D1366" s="91" t="s">
        <v>420</v>
      </c>
      <c r="E1366" s="17" t="s">
        <v>3149</v>
      </c>
    </row>
    <row r="1367" spans="1:5" s="4" customFormat="1" ht="30" customHeight="1" x14ac:dyDescent="0.25">
      <c r="A1367" s="17">
        <v>3568474</v>
      </c>
      <c r="B1367" s="91" t="s">
        <v>8457</v>
      </c>
      <c r="C1367" s="17">
        <v>5102678</v>
      </c>
      <c r="D1367" s="91" t="s">
        <v>420</v>
      </c>
      <c r="E1367" s="17" t="s">
        <v>3149</v>
      </c>
    </row>
    <row r="1368" spans="1:5" s="4" customFormat="1" ht="30" customHeight="1" x14ac:dyDescent="0.25">
      <c r="A1368" s="17">
        <v>9783679</v>
      </c>
      <c r="B1368" s="91" t="s">
        <v>7395</v>
      </c>
      <c r="C1368" s="17">
        <v>5102678</v>
      </c>
      <c r="D1368" s="91" t="s">
        <v>420</v>
      </c>
      <c r="E1368" s="17" t="s">
        <v>3149</v>
      </c>
    </row>
    <row r="1369" spans="1:5" s="4" customFormat="1" ht="30" customHeight="1" x14ac:dyDescent="0.25">
      <c r="A1369" s="17">
        <v>9667512</v>
      </c>
      <c r="B1369" s="91" t="s">
        <v>6973</v>
      </c>
      <c r="C1369" s="17">
        <v>5102678</v>
      </c>
      <c r="D1369" s="91" t="s">
        <v>420</v>
      </c>
      <c r="E1369" s="17" t="s">
        <v>3149</v>
      </c>
    </row>
    <row r="1370" spans="1:5" s="4" customFormat="1" ht="30" customHeight="1" x14ac:dyDescent="0.25">
      <c r="A1370" s="17">
        <v>9370137</v>
      </c>
      <c r="B1370" s="91" t="s">
        <v>4406</v>
      </c>
      <c r="C1370" s="17">
        <v>5102678</v>
      </c>
      <c r="D1370" s="91" t="s">
        <v>420</v>
      </c>
      <c r="E1370" s="17" t="s">
        <v>3149</v>
      </c>
    </row>
    <row r="1371" spans="1:5" s="4" customFormat="1" ht="30" customHeight="1" x14ac:dyDescent="0.25">
      <c r="A1371" s="17">
        <v>9212345</v>
      </c>
      <c r="B1371" s="91" t="s">
        <v>9538</v>
      </c>
      <c r="C1371" s="17">
        <v>5102678</v>
      </c>
      <c r="D1371" s="91" t="s">
        <v>420</v>
      </c>
      <c r="E1371" s="17" t="s">
        <v>3149</v>
      </c>
    </row>
    <row r="1372" spans="1:5" s="4" customFormat="1" ht="30" customHeight="1" x14ac:dyDescent="0.25">
      <c r="A1372" s="17">
        <v>4398106</v>
      </c>
      <c r="B1372" s="91" t="s">
        <v>6196</v>
      </c>
      <c r="C1372" s="17">
        <v>5102678</v>
      </c>
      <c r="D1372" s="91" t="s">
        <v>420</v>
      </c>
      <c r="E1372" s="17" t="s">
        <v>3149</v>
      </c>
    </row>
    <row r="1373" spans="1:5" s="4" customFormat="1" ht="30" customHeight="1" x14ac:dyDescent="0.25">
      <c r="A1373" s="17">
        <v>4231880</v>
      </c>
      <c r="B1373" s="91" t="s">
        <v>7924</v>
      </c>
      <c r="C1373" s="17">
        <v>5102678</v>
      </c>
      <c r="D1373" s="91" t="s">
        <v>420</v>
      </c>
      <c r="E1373" s="17" t="s">
        <v>3149</v>
      </c>
    </row>
    <row r="1374" spans="1:5" s="4" customFormat="1" ht="30" customHeight="1" x14ac:dyDescent="0.25">
      <c r="A1374" s="17" t="s">
        <v>10305</v>
      </c>
      <c r="B1374" s="91" t="s">
        <v>7924</v>
      </c>
      <c r="C1374" s="17">
        <v>5102678</v>
      </c>
      <c r="D1374" s="91" t="s">
        <v>420</v>
      </c>
      <c r="E1374" s="17" t="s">
        <v>3149</v>
      </c>
    </row>
    <row r="1375" spans="1:5" s="4" customFormat="1" ht="30" customHeight="1" x14ac:dyDescent="0.25">
      <c r="A1375" s="17">
        <v>4550366</v>
      </c>
      <c r="B1375" s="91" t="s">
        <v>8848</v>
      </c>
      <c r="C1375" s="17">
        <v>5102678</v>
      </c>
      <c r="D1375" s="91" t="s">
        <v>420</v>
      </c>
      <c r="E1375" s="17" t="s">
        <v>3149</v>
      </c>
    </row>
    <row r="1376" spans="1:5" s="4" customFormat="1" ht="30" customHeight="1" x14ac:dyDescent="0.25">
      <c r="A1376" s="17">
        <v>9074333</v>
      </c>
      <c r="B1376" s="91" t="s">
        <v>7962</v>
      </c>
      <c r="C1376" s="17">
        <v>5102678</v>
      </c>
      <c r="D1376" s="91" t="s">
        <v>420</v>
      </c>
      <c r="E1376" s="17" t="s">
        <v>3149</v>
      </c>
    </row>
    <row r="1377" spans="1:5" s="4" customFormat="1" ht="30" customHeight="1" x14ac:dyDescent="0.25">
      <c r="A1377" s="17">
        <v>9391460</v>
      </c>
      <c r="B1377" s="91" t="s">
        <v>7545</v>
      </c>
      <c r="C1377" s="17">
        <v>5102678</v>
      </c>
      <c r="D1377" s="91" t="s">
        <v>420</v>
      </c>
      <c r="E1377" s="17" t="s">
        <v>3149</v>
      </c>
    </row>
    <row r="1378" spans="1:5" s="4" customFormat="1" ht="30" customHeight="1" x14ac:dyDescent="0.25">
      <c r="A1378" s="17">
        <v>6990029</v>
      </c>
      <c r="B1378" s="91" t="s">
        <v>7191</v>
      </c>
      <c r="C1378" s="17">
        <v>5102678</v>
      </c>
      <c r="D1378" s="91" t="s">
        <v>420</v>
      </c>
      <c r="E1378" s="17" t="s">
        <v>3149</v>
      </c>
    </row>
    <row r="1379" spans="1:5" s="4" customFormat="1" ht="30" customHeight="1" x14ac:dyDescent="0.25">
      <c r="A1379" s="17">
        <v>3101614</v>
      </c>
      <c r="B1379" s="91" t="s">
        <v>1246</v>
      </c>
      <c r="C1379" s="17">
        <v>5102678</v>
      </c>
      <c r="D1379" s="91" t="s">
        <v>420</v>
      </c>
      <c r="E1379" s="17" t="s">
        <v>3149</v>
      </c>
    </row>
    <row r="1380" spans="1:5" s="4" customFormat="1" ht="30" customHeight="1" x14ac:dyDescent="0.25">
      <c r="A1380" s="17">
        <v>9975071</v>
      </c>
      <c r="B1380" s="91" t="s">
        <v>9688</v>
      </c>
      <c r="C1380" s="17">
        <v>5102678</v>
      </c>
      <c r="D1380" s="91" t="s">
        <v>420</v>
      </c>
      <c r="E1380" s="17" t="s">
        <v>3149</v>
      </c>
    </row>
    <row r="1381" spans="1:5" s="4" customFormat="1" ht="30" customHeight="1" x14ac:dyDescent="0.25">
      <c r="A1381" s="17">
        <v>5364116</v>
      </c>
      <c r="B1381" s="91" t="s">
        <v>572</v>
      </c>
      <c r="C1381" s="17">
        <v>5102678</v>
      </c>
      <c r="D1381" s="91" t="s">
        <v>420</v>
      </c>
      <c r="E1381" s="17" t="s">
        <v>3149</v>
      </c>
    </row>
    <row r="1382" spans="1:5" s="4" customFormat="1" ht="30" customHeight="1" x14ac:dyDescent="0.25">
      <c r="A1382" s="17">
        <v>4706269</v>
      </c>
      <c r="B1382" s="91" t="s">
        <v>7239</v>
      </c>
      <c r="C1382" s="17">
        <v>5102678</v>
      </c>
      <c r="D1382" s="91" t="s">
        <v>420</v>
      </c>
      <c r="E1382" s="17" t="s">
        <v>3149</v>
      </c>
    </row>
    <row r="1383" spans="1:5" s="4" customFormat="1" ht="30" customHeight="1" x14ac:dyDescent="0.25">
      <c r="A1383" s="17">
        <v>3101622</v>
      </c>
      <c r="B1383" s="91" t="s">
        <v>9053</v>
      </c>
      <c r="C1383" s="17">
        <v>5102678</v>
      </c>
      <c r="D1383" s="91" t="s">
        <v>420</v>
      </c>
      <c r="E1383" s="17" t="s">
        <v>3149</v>
      </c>
    </row>
    <row r="1384" spans="1:5" s="4" customFormat="1" ht="30" customHeight="1" x14ac:dyDescent="0.25">
      <c r="A1384" s="17" t="s">
        <v>10306</v>
      </c>
      <c r="B1384" s="91" t="s">
        <v>10110</v>
      </c>
      <c r="C1384" s="17">
        <v>5102678</v>
      </c>
      <c r="D1384" s="91" t="s">
        <v>420</v>
      </c>
      <c r="E1384" s="17" t="s">
        <v>3149</v>
      </c>
    </row>
    <row r="1385" spans="1:5" s="4" customFormat="1" ht="30" customHeight="1" x14ac:dyDescent="0.25">
      <c r="A1385" s="17">
        <v>3307298</v>
      </c>
      <c r="B1385" s="91" t="s">
        <v>4749</v>
      </c>
      <c r="C1385" s="17">
        <v>5102678</v>
      </c>
      <c r="D1385" s="91" t="s">
        <v>420</v>
      </c>
      <c r="E1385" s="17" t="s">
        <v>3149</v>
      </c>
    </row>
    <row r="1386" spans="1:5" s="4" customFormat="1" ht="30" customHeight="1" x14ac:dyDescent="0.25">
      <c r="A1386" s="17" t="s">
        <v>10307</v>
      </c>
      <c r="B1386" s="91" t="s">
        <v>844</v>
      </c>
      <c r="C1386" s="17">
        <v>5102678</v>
      </c>
      <c r="D1386" s="91" t="s">
        <v>420</v>
      </c>
      <c r="E1386" s="17" t="s">
        <v>3149</v>
      </c>
    </row>
    <row r="1387" spans="1:5" s="4" customFormat="1" ht="30" customHeight="1" x14ac:dyDescent="0.25">
      <c r="A1387" s="17">
        <v>7084641</v>
      </c>
      <c r="B1387" s="91" t="s">
        <v>4469</v>
      </c>
      <c r="C1387" s="17">
        <v>5102678</v>
      </c>
      <c r="D1387" s="91" t="s">
        <v>420</v>
      </c>
      <c r="E1387" s="17" t="s">
        <v>3149</v>
      </c>
    </row>
    <row r="1388" spans="1:5" s="4" customFormat="1" ht="30" customHeight="1" x14ac:dyDescent="0.25">
      <c r="A1388" s="17">
        <v>3739880</v>
      </c>
      <c r="B1388" s="91" t="s">
        <v>4022</v>
      </c>
      <c r="C1388" s="17">
        <v>5102678</v>
      </c>
      <c r="D1388" s="91" t="s">
        <v>420</v>
      </c>
      <c r="E1388" s="17" t="s">
        <v>3149</v>
      </c>
    </row>
    <row r="1389" spans="1:5" s="4" customFormat="1" ht="30" customHeight="1" x14ac:dyDescent="0.25">
      <c r="A1389" s="17">
        <v>4244982</v>
      </c>
      <c r="B1389" s="91" t="s">
        <v>8700</v>
      </c>
      <c r="C1389" s="17">
        <v>5102678</v>
      </c>
      <c r="D1389" s="91" t="s">
        <v>420</v>
      </c>
      <c r="E1389" s="17" t="s">
        <v>3149</v>
      </c>
    </row>
    <row r="1390" spans="1:5" s="4" customFormat="1" ht="30" customHeight="1" x14ac:dyDescent="0.25">
      <c r="A1390" s="17">
        <v>6897487</v>
      </c>
      <c r="B1390" s="91" t="s">
        <v>8798</v>
      </c>
      <c r="C1390" s="17">
        <v>5102678</v>
      </c>
      <c r="D1390" s="91" t="s">
        <v>420</v>
      </c>
      <c r="E1390" s="17" t="s">
        <v>3149</v>
      </c>
    </row>
    <row r="1391" spans="1:5" s="4" customFormat="1" ht="30" customHeight="1" x14ac:dyDescent="0.25">
      <c r="A1391" s="17">
        <v>6419100</v>
      </c>
      <c r="B1391" s="91" t="s">
        <v>6246</v>
      </c>
      <c r="C1391" s="17">
        <v>5102678</v>
      </c>
      <c r="D1391" s="91" t="s">
        <v>420</v>
      </c>
      <c r="E1391" s="17" t="s">
        <v>3149</v>
      </c>
    </row>
    <row r="1392" spans="1:5" s="4" customFormat="1" ht="30" customHeight="1" x14ac:dyDescent="0.25">
      <c r="A1392" s="17" t="s">
        <v>10308</v>
      </c>
      <c r="B1392" s="91" t="s">
        <v>4957</v>
      </c>
      <c r="C1392" s="17">
        <v>5102678</v>
      </c>
      <c r="D1392" s="91" t="s">
        <v>420</v>
      </c>
      <c r="E1392" s="17" t="s">
        <v>3149</v>
      </c>
    </row>
    <row r="1393" spans="1:5" s="4" customFormat="1" ht="30" customHeight="1" x14ac:dyDescent="0.25">
      <c r="A1393" s="17">
        <v>4053036</v>
      </c>
      <c r="B1393" s="91" t="s">
        <v>5141</v>
      </c>
      <c r="C1393" s="17">
        <v>5102678</v>
      </c>
      <c r="D1393" s="91" t="s">
        <v>420</v>
      </c>
      <c r="E1393" s="17" t="s">
        <v>3149</v>
      </c>
    </row>
    <row r="1394" spans="1:5" s="4" customFormat="1" ht="30" customHeight="1" x14ac:dyDescent="0.25">
      <c r="A1394" s="17">
        <v>3092313</v>
      </c>
      <c r="B1394" s="91" t="s">
        <v>1238</v>
      </c>
      <c r="C1394" s="17">
        <v>5102678</v>
      </c>
      <c r="D1394" s="91" t="s">
        <v>420</v>
      </c>
      <c r="E1394" s="17" t="s">
        <v>3149</v>
      </c>
    </row>
    <row r="1395" spans="1:5" s="4" customFormat="1" ht="30" customHeight="1" x14ac:dyDescent="0.25">
      <c r="A1395" s="17">
        <v>2926342</v>
      </c>
      <c r="B1395" s="91" t="s">
        <v>1176</v>
      </c>
      <c r="C1395" s="17">
        <v>5102678</v>
      </c>
      <c r="D1395" s="91" t="s">
        <v>420</v>
      </c>
      <c r="E1395" s="17" t="s">
        <v>3149</v>
      </c>
    </row>
    <row r="1396" spans="1:5" s="4" customFormat="1" ht="30" customHeight="1" x14ac:dyDescent="0.25">
      <c r="A1396" s="17">
        <v>2396211</v>
      </c>
      <c r="B1396" s="91" t="s">
        <v>2445</v>
      </c>
      <c r="C1396" s="17">
        <v>5102678</v>
      </c>
      <c r="D1396" s="91" t="s">
        <v>420</v>
      </c>
      <c r="E1396" s="17" t="s">
        <v>3149</v>
      </c>
    </row>
    <row r="1397" spans="1:5" s="4" customFormat="1" ht="30" customHeight="1" x14ac:dyDescent="0.25">
      <c r="A1397" s="17">
        <v>9416404</v>
      </c>
      <c r="B1397" s="91" t="s">
        <v>2445</v>
      </c>
      <c r="C1397" s="17">
        <v>5102678</v>
      </c>
      <c r="D1397" s="91" t="s">
        <v>420</v>
      </c>
      <c r="E1397" s="17" t="s">
        <v>3149</v>
      </c>
    </row>
    <row r="1398" spans="1:5" s="4" customFormat="1" ht="30" customHeight="1" x14ac:dyDescent="0.25">
      <c r="A1398" s="17">
        <v>9019510</v>
      </c>
      <c r="B1398" s="91" t="s">
        <v>8670</v>
      </c>
      <c r="C1398" s="17">
        <v>5102678</v>
      </c>
      <c r="D1398" s="91" t="s">
        <v>420</v>
      </c>
      <c r="E1398" s="17" t="s">
        <v>3149</v>
      </c>
    </row>
    <row r="1399" spans="1:5" s="4" customFormat="1" ht="30" customHeight="1" x14ac:dyDescent="0.25">
      <c r="A1399" s="17">
        <v>4857712</v>
      </c>
      <c r="B1399" s="91" t="s">
        <v>9787</v>
      </c>
      <c r="C1399" s="17">
        <v>5102678</v>
      </c>
      <c r="D1399" s="91" t="s">
        <v>420</v>
      </c>
      <c r="E1399" s="17" t="s">
        <v>3149</v>
      </c>
    </row>
    <row r="1400" spans="1:5" s="4" customFormat="1" ht="30" customHeight="1" x14ac:dyDescent="0.25">
      <c r="A1400" s="17">
        <v>3095193</v>
      </c>
      <c r="B1400" s="91" t="s">
        <v>1241</v>
      </c>
      <c r="C1400" s="17">
        <v>5102678</v>
      </c>
      <c r="D1400" s="91" t="s">
        <v>420</v>
      </c>
      <c r="E1400" s="17" t="s">
        <v>3149</v>
      </c>
    </row>
    <row r="1401" spans="1:5" s="4" customFormat="1" ht="30" customHeight="1" x14ac:dyDescent="0.25">
      <c r="A1401" s="17">
        <v>2396106</v>
      </c>
      <c r="B1401" s="91" t="s">
        <v>4929</v>
      </c>
      <c r="C1401" s="17">
        <v>5102678</v>
      </c>
      <c r="D1401" s="91" t="s">
        <v>420</v>
      </c>
      <c r="E1401" s="17" t="s">
        <v>3149</v>
      </c>
    </row>
    <row r="1402" spans="1:5" s="4" customFormat="1" ht="30" customHeight="1" x14ac:dyDescent="0.25">
      <c r="A1402" s="17">
        <v>4615123</v>
      </c>
      <c r="B1402" s="91" t="s">
        <v>4482</v>
      </c>
      <c r="C1402" s="17">
        <v>5102678</v>
      </c>
      <c r="D1402" s="91" t="s">
        <v>420</v>
      </c>
      <c r="E1402" s="17" t="s">
        <v>3149</v>
      </c>
    </row>
    <row r="1403" spans="1:5" s="4" customFormat="1" ht="30" customHeight="1" x14ac:dyDescent="0.25">
      <c r="A1403" s="17">
        <v>5914558</v>
      </c>
      <c r="B1403" s="91" t="s">
        <v>5024</v>
      </c>
      <c r="C1403" s="17">
        <v>5102678</v>
      </c>
      <c r="D1403" s="91" t="s">
        <v>420</v>
      </c>
      <c r="E1403" s="17" t="s">
        <v>3149</v>
      </c>
    </row>
    <row r="1404" spans="1:5" s="4" customFormat="1" ht="30" customHeight="1" x14ac:dyDescent="0.25">
      <c r="A1404" s="17">
        <v>4718933</v>
      </c>
      <c r="B1404" s="91" t="s">
        <v>1047</v>
      </c>
      <c r="C1404" s="17">
        <v>5102678</v>
      </c>
      <c r="D1404" s="91" t="s">
        <v>420</v>
      </c>
      <c r="E1404" s="17" t="s">
        <v>3149</v>
      </c>
    </row>
    <row r="1405" spans="1:5" s="4" customFormat="1" ht="30" customHeight="1" x14ac:dyDescent="0.25">
      <c r="A1405" s="17" t="s">
        <v>10309</v>
      </c>
      <c r="B1405" s="91" t="s">
        <v>837</v>
      </c>
      <c r="C1405" s="17">
        <v>5102678</v>
      </c>
      <c r="D1405" s="91" t="s">
        <v>420</v>
      </c>
      <c r="E1405" s="17" t="s">
        <v>3149</v>
      </c>
    </row>
    <row r="1406" spans="1:5" s="4" customFormat="1" ht="30" customHeight="1" x14ac:dyDescent="0.25">
      <c r="A1406" s="17">
        <v>3095258</v>
      </c>
      <c r="B1406" s="91" t="s">
        <v>1243</v>
      </c>
      <c r="C1406" s="17">
        <v>5102678</v>
      </c>
      <c r="D1406" s="91" t="s">
        <v>420</v>
      </c>
      <c r="E1406" s="17" t="s">
        <v>3149</v>
      </c>
    </row>
    <row r="1407" spans="1:5" s="4" customFormat="1" ht="30" customHeight="1" x14ac:dyDescent="0.25">
      <c r="A1407" s="17">
        <v>6655661</v>
      </c>
      <c r="B1407" s="91" t="s">
        <v>8329</v>
      </c>
      <c r="C1407" s="17">
        <v>5102678</v>
      </c>
      <c r="D1407" s="91" t="s">
        <v>420</v>
      </c>
      <c r="E1407" s="17" t="s">
        <v>3149</v>
      </c>
    </row>
    <row r="1408" spans="1:5" s="4" customFormat="1" ht="30" customHeight="1" x14ac:dyDescent="0.25">
      <c r="A1408" s="17" t="s">
        <v>10310</v>
      </c>
      <c r="B1408" s="91" t="s">
        <v>3498</v>
      </c>
      <c r="C1408" s="17">
        <v>5102678</v>
      </c>
      <c r="D1408" s="91" t="s">
        <v>420</v>
      </c>
      <c r="E1408" s="17" t="s">
        <v>3149</v>
      </c>
    </row>
    <row r="1409" spans="1:5" s="4" customFormat="1" ht="30" customHeight="1" x14ac:dyDescent="0.25">
      <c r="A1409" s="17">
        <v>6897347</v>
      </c>
      <c r="B1409" s="91" t="s">
        <v>4724</v>
      </c>
      <c r="C1409" s="17">
        <v>5102678</v>
      </c>
      <c r="D1409" s="91" t="s">
        <v>420</v>
      </c>
      <c r="E1409" s="17" t="s">
        <v>3149</v>
      </c>
    </row>
    <row r="1410" spans="1:5" s="4" customFormat="1" ht="30" customHeight="1" x14ac:dyDescent="0.25">
      <c r="A1410" s="17">
        <v>3095231</v>
      </c>
      <c r="B1410" s="91" t="s">
        <v>7228</v>
      </c>
      <c r="C1410" s="17">
        <v>5102678</v>
      </c>
      <c r="D1410" s="91" t="s">
        <v>420</v>
      </c>
      <c r="E1410" s="17" t="s">
        <v>3149</v>
      </c>
    </row>
    <row r="1411" spans="1:5" s="4" customFormat="1" ht="30" customHeight="1" x14ac:dyDescent="0.25">
      <c r="A1411" s="17">
        <v>3865525</v>
      </c>
      <c r="B1411" s="91" t="s">
        <v>7936</v>
      </c>
      <c r="C1411" s="17">
        <v>5102678</v>
      </c>
      <c r="D1411" s="91" t="s">
        <v>420</v>
      </c>
      <c r="E1411" s="17" t="s">
        <v>3149</v>
      </c>
    </row>
    <row r="1412" spans="1:5" s="4" customFormat="1" ht="30" customHeight="1" x14ac:dyDescent="0.25">
      <c r="A1412" s="17">
        <v>9278109</v>
      </c>
      <c r="B1412" s="91" t="s">
        <v>6576</v>
      </c>
      <c r="C1412" s="17">
        <v>5102678</v>
      </c>
      <c r="D1412" s="91" t="s">
        <v>420</v>
      </c>
      <c r="E1412" s="17" t="s">
        <v>3149</v>
      </c>
    </row>
    <row r="1413" spans="1:5" s="4" customFormat="1" ht="30" customHeight="1" x14ac:dyDescent="0.25">
      <c r="A1413" s="17">
        <v>9532846</v>
      </c>
      <c r="B1413" s="91" t="s">
        <v>5626</v>
      </c>
      <c r="C1413" s="17">
        <v>5102678</v>
      </c>
      <c r="D1413" s="91" t="s">
        <v>420</v>
      </c>
      <c r="E1413" s="17" t="s">
        <v>3149</v>
      </c>
    </row>
    <row r="1414" spans="1:5" s="4" customFormat="1" ht="30" customHeight="1" x14ac:dyDescent="0.25">
      <c r="A1414" s="17">
        <v>9390316</v>
      </c>
      <c r="B1414" s="91" t="s">
        <v>2424</v>
      </c>
      <c r="C1414" s="17">
        <v>5102678</v>
      </c>
      <c r="D1414" s="91" t="s">
        <v>420</v>
      </c>
      <c r="E1414" s="17" t="s">
        <v>3149</v>
      </c>
    </row>
    <row r="1415" spans="1:5" s="4" customFormat="1" ht="30" customHeight="1" x14ac:dyDescent="0.25">
      <c r="A1415" s="17" t="s">
        <v>10311</v>
      </c>
      <c r="B1415" s="91" t="s">
        <v>810</v>
      </c>
      <c r="C1415" s="17">
        <v>5102678</v>
      </c>
      <c r="D1415" s="91" t="s">
        <v>420</v>
      </c>
      <c r="E1415" s="17" t="s">
        <v>3149</v>
      </c>
    </row>
    <row r="1416" spans="1:5" s="4" customFormat="1" ht="30" customHeight="1" x14ac:dyDescent="0.25">
      <c r="A1416" s="17" t="s">
        <v>10312</v>
      </c>
      <c r="B1416" s="91" t="s">
        <v>9314</v>
      </c>
      <c r="C1416" s="17">
        <v>5102678</v>
      </c>
      <c r="D1416" s="91" t="s">
        <v>420</v>
      </c>
      <c r="E1416" s="17" t="s">
        <v>3149</v>
      </c>
    </row>
    <row r="1417" spans="1:5" s="4" customFormat="1" ht="30" customHeight="1" x14ac:dyDescent="0.25">
      <c r="A1417" s="17" t="s">
        <v>10313</v>
      </c>
      <c r="B1417" s="91" t="s">
        <v>4963</v>
      </c>
      <c r="C1417" s="17">
        <v>5102678</v>
      </c>
      <c r="D1417" s="91" t="s">
        <v>420</v>
      </c>
      <c r="E1417" s="17" t="s">
        <v>3149</v>
      </c>
    </row>
    <row r="1418" spans="1:5" s="4" customFormat="1" ht="30" customHeight="1" x14ac:dyDescent="0.25">
      <c r="A1418" s="17">
        <v>9985824</v>
      </c>
      <c r="B1418" s="91" t="s">
        <v>2758</v>
      </c>
      <c r="C1418" s="17">
        <v>5102678</v>
      </c>
      <c r="D1418" s="91" t="s">
        <v>420</v>
      </c>
      <c r="E1418" s="17" t="s">
        <v>3149</v>
      </c>
    </row>
    <row r="1419" spans="1:5" s="4" customFormat="1" ht="30" customHeight="1" x14ac:dyDescent="0.25">
      <c r="A1419" s="17">
        <v>3101649</v>
      </c>
      <c r="B1419" s="91" t="s">
        <v>1247</v>
      </c>
      <c r="C1419" s="17">
        <v>5102678</v>
      </c>
      <c r="D1419" s="91" t="s">
        <v>420</v>
      </c>
      <c r="E1419" s="17" t="s">
        <v>3149</v>
      </c>
    </row>
    <row r="1420" spans="1:5" s="4" customFormat="1" ht="30" customHeight="1" x14ac:dyDescent="0.25">
      <c r="A1420" s="17">
        <v>4149483</v>
      </c>
      <c r="B1420" s="91" t="s">
        <v>2870</v>
      </c>
      <c r="C1420" s="17">
        <v>5102678</v>
      </c>
      <c r="D1420" s="91" t="s">
        <v>420</v>
      </c>
      <c r="E1420" s="17" t="s">
        <v>3149</v>
      </c>
    </row>
    <row r="1421" spans="1:5" s="4" customFormat="1" ht="30" customHeight="1" x14ac:dyDescent="0.25">
      <c r="A1421" s="17">
        <v>7357214</v>
      </c>
      <c r="B1421" s="91" t="s">
        <v>4783</v>
      </c>
      <c r="C1421" s="17">
        <v>5102678</v>
      </c>
      <c r="D1421" s="91" t="s">
        <v>420</v>
      </c>
      <c r="E1421" s="17" t="s">
        <v>3149</v>
      </c>
    </row>
    <row r="1422" spans="1:5" s="4" customFormat="1" ht="30" customHeight="1" x14ac:dyDescent="0.25">
      <c r="A1422" s="17">
        <v>3101606</v>
      </c>
      <c r="B1422" s="91" t="s">
        <v>1245</v>
      </c>
      <c r="C1422" s="17">
        <v>5102678</v>
      </c>
      <c r="D1422" s="91" t="s">
        <v>420</v>
      </c>
      <c r="E1422" s="17" t="s">
        <v>3149</v>
      </c>
    </row>
    <row r="1423" spans="1:5" s="4" customFormat="1" ht="30" customHeight="1" x14ac:dyDescent="0.25">
      <c r="A1423" s="17">
        <v>7096003</v>
      </c>
      <c r="B1423" s="91" t="s">
        <v>5423</v>
      </c>
      <c r="C1423" s="17">
        <v>5102678</v>
      </c>
      <c r="D1423" s="91" t="s">
        <v>420</v>
      </c>
      <c r="E1423" s="17" t="s">
        <v>3149</v>
      </c>
    </row>
    <row r="1424" spans="1:5" s="4" customFormat="1" ht="30" customHeight="1" x14ac:dyDescent="0.25">
      <c r="A1424" s="17">
        <v>4483383</v>
      </c>
      <c r="B1424" s="91" t="s">
        <v>3416</v>
      </c>
      <c r="C1424" s="17">
        <v>5102678</v>
      </c>
      <c r="D1424" s="91" t="s">
        <v>420</v>
      </c>
      <c r="E1424" s="17" t="s">
        <v>3149</v>
      </c>
    </row>
    <row r="1425" spans="1:5" s="4" customFormat="1" ht="30" customHeight="1" x14ac:dyDescent="0.25">
      <c r="A1425" s="17" t="s">
        <v>10314</v>
      </c>
      <c r="B1425" s="91" t="s">
        <v>9326</v>
      </c>
      <c r="C1425" s="17">
        <v>5102678</v>
      </c>
      <c r="D1425" s="91" t="s">
        <v>420</v>
      </c>
      <c r="E1425" s="17" t="s">
        <v>3149</v>
      </c>
    </row>
    <row r="1426" spans="1:5" s="4" customFormat="1" ht="30" customHeight="1" x14ac:dyDescent="0.25">
      <c r="A1426" s="17">
        <v>9976582</v>
      </c>
      <c r="B1426" s="91" t="s">
        <v>4740</v>
      </c>
      <c r="C1426" s="17">
        <v>5102678</v>
      </c>
      <c r="D1426" s="91" t="s">
        <v>420</v>
      </c>
      <c r="E1426" s="17" t="s">
        <v>3149</v>
      </c>
    </row>
    <row r="1427" spans="1:5" s="4" customFormat="1" ht="30" customHeight="1" x14ac:dyDescent="0.25">
      <c r="A1427" s="17">
        <v>6852556</v>
      </c>
      <c r="B1427" s="91" t="s">
        <v>588</v>
      </c>
      <c r="C1427" s="17">
        <v>5102678</v>
      </c>
      <c r="D1427" s="91" t="s">
        <v>420</v>
      </c>
      <c r="E1427" s="17" t="s">
        <v>3149</v>
      </c>
    </row>
    <row r="1428" spans="1:5" s="4" customFormat="1" ht="30" customHeight="1" x14ac:dyDescent="0.25">
      <c r="A1428" s="17">
        <v>5368820</v>
      </c>
      <c r="B1428" s="91" t="s">
        <v>5026</v>
      </c>
      <c r="C1428" s="17">
        <v>5102678</v>
      </c>
      <c r="D1428" s="91" t="s">
        <v>420</v>
      </c>
      <c r="E1428" s="17" t="s">
        <v>3149</v>
      </c>
    </row>
    <row r="1429" spans="1:5" s="4" customFormat="1" ht="30" customHeight="1" x14ac:dyDescent="0.25">
      <c r="A1429" s="17" t="s">
        <v>10315</v>
      </c>
      <c r="B1429" s="91" t="s">
        <v>886</v>
      </c>
      <c r="C1429" s="17">
        <v>5102678</v>
      </c>
      <c r="D1429" s="91" t="s">
        <v>420</v>
      </c>
      <c r="E1429" s="17" t="s">
        <v>3149</v>
      </c>
    </row>
    <row r="1430" spans="1:5" s="4" customFormat="1" ht="30" customHeight="1" x14ac:dyDescent="0.25">
      <c r="A1430" s="17">
        <v>9019960</v>
      </c>
      <c r="B1430" s="91" t="s">
        <v>9065</v>
      </c>
      <c r="C1430" s="17">
        <v>5102678</v>
      </c>
      <c r="D1430" s="91" t="s">
        <v>420</v>
      </c>
      <c r="E1430" s="17" t="s">
        <v>3149</v>
      </c>
    </row>
    <row r="1431" spans="1:5" s="4" customFormat="1" ht="30" customHeight="1" x14ac:dyDescent="0.25">
      <c r="A1431" s="17">
        <v>3095207</v>
      </c>
      <c r="B1431" s="91" t="s">
        <v>1242</v>
      </c>
      <c r="C1431" s="17">
        <v>5102678</v>
      </c>
      <c r="D1431" s="91" t="s">
        <v>420</v>
      </c>
      <c r="E1431" s="17" t="s">
        <v>3149</v>
      </c>
    </row>
    <row r="1432" spans="1:5" s="4" customFormat="1" ht="30" customHeight="1" x14ac:dyDescent="0.25">
      <c r="A1432" s="17">
        <v>9301755</v>
      </c>
      <c r="B1432" s="91" t="s">
        <v>2388</v>
      </c>
      <c r="C1432" s="17">
        <v>5102678</v>
      </c>
      <c r="D1432" s="91" t="s">
        <v>420</v>
      </c>
      <c r="E1432" s="17" t="s">
        <v>3149</v>
      </c>
    </row>
    <row r="1433" spans="1:5" s="4" customFormat="1" ht="30" customHeight="1" x14ac:dyDescent="0.25">
      <c r="A1433" s="17">
        <v>2396203</v>
      </c>
      <c r="B1433" s="91" t="s">
        <v>8577</v>
      </c>
      <c r="C1433" s="17">
        <v>5102678</v>
      </c>
      <c r="D1433" s="91" t="s">
        <v>420</v>
      </c>
      <c r="E1433" s="17" t="s">
        <v>3149</v>
      </c>
    </row>
    <row r="1434" spans="1:5" s="4" customFormat="1" ht="30" customHeight="1" x14ac:dyDescent="0.25">
      <c r="A1434" s="17">
        <v>3865533</v>
      </c>
      <c r="B1434" s="91" t="s">
        <v>4901</v>
      </c>
      <c r="C1434" s="17">
        <v>5102678</v>
      </c>
      <c r="D1434" s="91" t="s">
        <v>420</v>
      </c>
      <c r="E1434" s="17" t="s">
        <v>3149</v>
      </c>
    </row>
    <row r="1435" spans="1:5" s="4" customFormat="1" ht="30" customHeight="1" x14ac:dyDescent="0.25">
      <c r="A1435" s="17">
        <v>5890152</v>
      </c>
      <c r="B1435" s="91" t="s">
        <v>6932</v>
      </c>
      <c r="C1435" s="17">
        <v>5102678</v>
      </c>
      <c r="D1435" s="91" t="s">
        <v>420</v>
      </c>
      <c r="E1435" s="17" t="s">
        <v>3149</v>
      </c>
    </row>
    <row r="1436" spans="1:5" ht="30" customHeight="1" x14ac:dyDescent="0.25">
      <c r="A1436" s="17">
        <v>7574630</v>
      </c>
      <c r="B1436" s="91" t="s">
        <v>6782</v>
      </c>
      <c r="C1436" s="17">
        <v>5102678</v>
      </c>
      <c r="D1436" s="91" t="s">
        <v>420</v>
      </c>
      <c r="E1436" s="17" t="s">
        <v>3149</v>
      </c>
    </row>
    <row r="1437" spans="1:5" ht="30" customHeight="1" x14ac:dyDescent="0.25">
      <c r="A1437" s="17">
        <v>2755386</v>
      </c>
      <c r="B1437" s="91" t="s">
        <v>4928</v>
      </c>
      <c r="C1437" s="17">
        <v>5102678</v>
      </c>
      <c r="D1437" s="91" t="s">
        <v>420</v>
      </c>
      <c r="E1437" s="17" t="s">
        <v>3149</v>
      </c>
    </row>
    <row r="1438" spans="1:5" ht="30" customHeight="1" x14ac:dyDescent="0.25">
      <c r="A1438" s="17">
        <v>2396173</v>
      </c>
      <c r="B1438" s="91" t="s">
        <v>6694</v>
      </c>
      <c r="C1438" s="17">
        <v>5102678</v>
      </c>
      <c r="D1438" s="91" t="s">
        <v>420</v>
      </c>
      <c r="E1438" s="17" t="s">
        <v>3149</v>
      </c>
    </row>
    <row r="1439" spans="1:5" ht="30" customHeight="1" x14ac:dyDescent="0.25">
      <c r="A1439" s="17">
        <v>2396122</v>
      </c>
      <c r="B1439" s="91" t="s">
        <v>5083</v>
      </c>
      <c r="C1439" s="17">
        <v>5102678</v>
      </c>
      <c r="D1439" s="91" t="s">
        <v>420</v>
      </c>
      <c r="E1439" s="17" t="s">
        <v>3149</v>
      </c>
    </row>
    <row r="1440" spans="1:5" ht="30" customHeight="1" x14ac:dyDescent="0.25">
      <c r="A1440" s="17">
        <v>5878969</v>
      </c>
      <c r="B1440" s="91" t="s">
        <v>5905</v>
      </c>
      <c r="C1440" s="17">
        <v>5102678</v>
      </c>
      <c r="D1440" s="91" t="s">
        <v>420</v>
      </c>
      <c r="E1440" s="17" t="s">
        <v>3149</v>
      </c>
    </row>
    <row r="1441" spans="1:5" ht="30" customHeight="1" x14ac:dyDescent="0.25">
      <c r="A1441" s="17">
        <v>9038779</v>
      </c>
      <c r="B1441" s="91" t="s">
        <v>6738</v>
      </c>
      <c r="C1441" s="17">
        <v>5102678</v>
      </c>
      <c r="D1441" s="91" t="s">
        <v>420</v>
      </c>
      <c r="E1441" s="17" t="s">
        <v>3149</v>
      </c>
    </row>
    <row r="1442" spans="1:5" ht="30" customHeight="1" x14ac:dyDescent="0.25">
      <c r="A1442" s="17">
        <v>3452670</v>
      </c>
      <c r="B1442" s="91" t="s">
        <v>6099</v>
      </c>
      <c r="C1442" s="17">
        <v>5102678</v>
      </c>
      <c r="D1442" s="91" t="s">
        <v>420</v>
      </c>
      <c r="E1442" s="17" t="s">
        <v>3149</v>
      </c>
    </row>
    <row r="1443" spans="1:5" ht="30" customHeight="1" x14ac:dyDescent="0.25">
      <c r="A1443" s="17">
        <v>2396165</v>
      </c>
      <c r="B1443" s="91" t="s">
        <v>6236</v>
      </c>
      <c r="C1443" s="17">
        <v>5102678</v>
      </c>
      <c r="D1443" s="91" t="s">
        <v>420</v>
      </c>
      <c r="E1443" s="17" t="s">
        <v>3149</v>
      </c>
    </row>
    <row r="1444" spans="1:5" ht="30" customHeight="1" x14ac:dyDescent="0.25">
      <c r="A1444" s="17">
        <v>2396114</v>
      </c>
      <c r="B1444" s="91" t="s">
        <v>9060</v>
      </c>
      <c r="C1444" s="17">
        <v>5102678</v>
      </c>
      <c r="D1444" s="91" t="s">
        <v>420</v>
      </c>
      <c r="E1444" s="17" t="s">
        <v>3149</v>
      </c>
    </row>
    <row r="1445" spans="1:5" ht="30" customHeight="1" x14ac:dyDescent="0.25">
      <c r="A1445" s="17">
        <v>6927041</v>
      </c>
      <c r="B1445" s="91" t="s">
        <v>6633</v>
      </c>
      <c r="C1445" s="17">
        <v>5102678</v>
      </c>
      <c r="D1445" s="91" t="s">
        <v>420</v>
      </c>
      <c r="E1445" s="17" t="s">
        <v>3149</v>
      </c>
    </row>
    <row r="1446" spans="1:5" ht="30" customHeight="1" x14ac:dyDescent="0.25">
      <c r="A1446" s="17">
        <v>9981764</v>
      </c>
      <c r="B1446" s="91" t="s">
        <v>8664</v>
      </c>
      <c r="C1446" s="17">
        <v>5102678</v>
      </c>
      <c r="D1446" s="91" t="s">
        <v>420</v>
      </c>
      <c r="E1446" s="17" t="s">
        <v>3149</v>
      </c>
    </row>
    <row r="1447" spans="1:5" ht="30" customHeight="1" x14ac:dyDescent="0.25">
      <c r="A1447" s="17">
        <v>3568466</v>
      </c>
      <c r="B1447" s="91" t="s">
        <v>6083</v>
      </c>
      <c r="C1447" s="17">
        <v>5102678</v>
      </c>
      <c r="D1447" s="91" t="s">
        <v>420</v>
      </c>
      <c r="E1447" s="17" t="s">
        <v>3149</v>
      </c>
    </row>
    <row r="1448" spans="1:5" ht="30" customHeight="1" x14ac:dyDescent="0.25">
      <c r="A1448" s="17" t="s">
        <v>10316</v>
      </c>
      <c r="B1448" s="91" t="s">
        <v>9255</v>
      </c>
      <c r="C1448" s="17">
        <v>5102678</v>
      </c>
      <c r="D1448" s="91" t="s">
        <v>420</v>
      </c>
      <c r="E1448" s="17" t="s">
        <v>3149</v>
      </c>
    </row>
    <row r="1449" spans="1:5" ht="30" customHeight="1" x14ac:dyDescent="0.25">
      <c r="A1449" s="17">
        <v>2396130</v>
      </c>
      <c r="B1449" s="91" t="s">
        <v>9061</v>
      </c>
      <c r="C1449" s="17">
        <v>5102678</v>
      </c>
      <c r="D1449" s="91" t="s">
        <v>420</v>
      </c>
      <c r="E1449" s="17" t="s">
        <v>3149</v>
      </c>
    </row>
    <row r="1450" spans="1:5" ht="30" customHeight="1" x14ac:dyDescent="0.25">
      <c r="A1450" s="17">
        <v>9253793</v>
      </c>
      <c r="B1450" s="91" t="s">
        <v>5679</v>
      </c>
      <c r="C1450" s="17">
        <v>5102678</v>
      </c>
      <c r="D1450" s="91" t="s">
        <v>420</v>
      </c>
      <c r="E1450" s="17" t="s">
        <v>3149</v>
      </c>
    </row>
    <row r="1451" spans="1:5" ht="30" customHeight="1" x14ac:dyDescent="0.25">
      <c r="A1451" s="17">
        <v>7636660</v>
      </c>
      <c r="B1451" s="91" t="s">
        <v>5718</v>
      </c>
      <c r="C1451" s="17">
        <v>5102686</v>
      </c>
      <c r="D1451" s="91" t="s">
        <v>4360</v>
      </c>
      <c r="E1451" s="17" t="s">
        <v>3149</v>
      </c>
    </row>
    <row r="1452" spans="1:5" ht="30" customHeight="1" x14ac:dyDescent="0.25">
      <c r="A1452" s="17">
        <v>9491317</v>
      </c>
      <c r="B1452" s="91" t="s">
        <v>2480</v>
      </c>
      <c r="C1452" s="17">
        <v>5102686</v>
      </c>
      <c r="D1452" s="91" t="s">
        <v>4360</v>
      </c>
      <c r="E1452" s="17" t="s">
        <v>3149</v>
      </c>
    </row>
    <row r="1453" spans="1:5" ht="30" customHeight="1" x14ac:dyDescent="0.25">
      <c r="A1453" s="17">
        <v>7469241</v>
      </c>
      <c r="B1453" s="91" t="s">
        <v>2141</v>
      </c>
      <c r="C1453" s="17">
        <v>5102686</v>
      </c>
      <c r="D1453" s="91" t="s">
        <v>4360</v>
      </c>
      <c r="E1453" s="17" t="s">
        <v>3149</v>
      </c>
    </row>
    <row r="1454" spans="1:5" ht="30" customHeight="1" x14ac:dyDescent="0.25">
      <c r="A1454" s="17">
        <v>2890321</v>
      </c>
      <c r="B1454" s="91" t="s">
        <v>7781</v>
      </c>
      <c r="C1454" s="17">
        <v>5102686</v>
      </c>
      <c r="D1454" s="91" t="s">
        <v>4360</v>
      </c>
      <c r="E1454" s="17" t="s">
        <v>3149</v>
      </c>
    </row>
    <row r="1455" spans="1:5" ht="30" customHeight="1" x14ac:dyDescent="0.25">
      <c r="A1455" s="17">
        <v>9899715</v>
      </c>
      <c r="B1455" s="91" t="s">
        <v>5660</v>
      </c>
      <c r="C1455" s="17">
        <v>5102686</v>
      </c>
      <c r="D1455" s="91" t="s">
        <v>4360</v>
      </c>
      <c r="E1455" s="17" t="s">
        <v>3149</v>
      </c>
    </row>
    <row r="1456" spans="1:5" ht="30" customHeight="1" x14ac:dyDescent="0.25">
      <c r="A1456" s="17">
        <v>7720521</v>
      </c>
      <c r="B1456" s="91" t="s">
        <v>7843</v>
      </c>
      <c r="C1456" s="17">
        <v>5102686</v>
      </c>
      <c r="D1456" s="91" t="s">
        <v>4360</v>
      </c>
      <c r="E1456" s="17" t="s">
        <v>3149</v>
      </c>
    </row>
    <row r="1457" spans="1:5" ht="30" customHeight="1" x14ac:dyDescent="0.25">
      <c r="A1457" s="17">
        <v>6978371</v>
      </c>
      <c r="B1457" s="91" t="s">
        <v>5969</v>
      </c>
      <c r="C1457" s="17">
        <v>5102686</v>
      </c>
      <c r="D1457" s="91" t="s">
        <v>4360</v>
      </c>
      <c r="E1457" s="17" t="s">
        <v>3149</v>
      </c>
    </row>
    <row r="1458" spans="1:5" ht="30" customHeight="1" x14ac:dyDescent="0.25">
      <c r="A1458" s="17">
        <v>6303366</v>
      </c>
      <c r="B1458" s="91" t="s">
        <v>7198</v>
      </c>
      <c r="C1458" s="17">
        <v>5102686</v>
      </c>
      <c r="D1458" s="91" t="s">
        <v>4360</v>
      </c>
      <c r="E1458" s="17" t="s">
        <v>3149</v>
      </c>
    </row>
    <row r="1459" spans="1:5" ht="30" customHeight="1" x14ac:dyDescent="0.25">
      <c r="A1459" s="17" t="s">
        <v>10317</v>
      </c>
      <c r="B1459" s="91" t="s">
        <v>6915</v>
      </c>
      <c r="C1459" s="17">
        <v>5102686</v>
      </c>
      <c r="D1459" s="91" t="s">
        <v>4360</v>
      </c>
      <c r="E1459" s="17" t="s">
        <v>3149</v>
      </c>
    </row>
    <row r="1460" spans="1:5" ht="30" customHeight="1" x14ac:dyDescent="0.25">
      <c r="A1460" s="17">
        <v>7720459</v>
      </c>
      <c r="B1460" s="91" t="s">
        <v>2181</v>
      </c>
      <c r="C1460" s="17">
        <v>5102686</v>
      </c>
      <c r="D1460" s="91" t="s">
        <v>4360</v>
      </c>
      <c r="E1460" s="17" t="s">
        <v>3149</v>
      </c>
    </row>
    <row r="1461" spans="1:5" ht="30" customHeight="1" x14ac:dyDescent="0.25">
      <c r="A1461" s="17" t="s">
        <v>10318</v>
      </c>
      <c r="B1461" s="91" t="s">
        <v>9126</v>
      </c>
      <c r="C1461" s="17">
        <v>5102686</v>
      </c>
      <c r="D1461" s="91" t="s">
        <v>4360</v>
      </c>
      <c r="E1461" s="17" t="s">
        <v>3149</v>
      </c>
    </row>
    <row r="1462" spans="1:5" ht="30" customHeight="1" x14ac:dyDescent="0.25">
      <c r="A1462" s="17" t="s">
        <v>10319</v>
      </c>
      <c r="B1462" s="91" t="s">
        <v>9819</v>
      </c>
      <c r="C1462" s="17">
        <v>5102686</v>
      </c>
      <c r="D1462" s="91" t="s">
        <v>4360</v>
      </c>
      <c r="E1462" s="17" t="s">
        <v>3149</v>
      </c>
    </row>
    <row r="1463" spans="1:5" ht="30" customHeight="1" x14ac:dyDescent="0.25">
      <c r="A1463" s="17">
        <v>7720564</v>
      </c>
      <c r="B1463" s="91" t="s">
        <v>6972</v>
      </c>
      <c r="C1463" s="17">
        <v>5102686</v>
      </c>
      <c r="D1463" s="91" t="s">
        <v>4360</v>
      </c>
      <c r="E1463" s="17" t="s">
        <v>3149</v>
      </c>
    </row>
    <row r="1464" spans="1:5" ht="30" customHeight="1" x14ac:dyDescent="0.25">
      <c r="A1464" s="17">
        <v>2394324</v>
      </c>
      <c r="B1464" s="91" t="s">
        <v>460</v>
      </c>
      <c r="C1464" s="17">
        <v>5102686</v>
      </c>
      <c r="D1464" s="91" t="s">
        <v>4360</v>
      </c>
      <c r="E1464" s="17" t="s">
        <v>3149</v>
      </c>
    </row>
    <row r="1465" spans="1:5" ht="30" customHeight="1" x14ac:dyDescent="0.25">
      <c r="A1465" s="17">
        <v>4085345</v>
      </c>
      <c r="B1465" s="91" t="s">
        <v>5115</v>
      </c>
      <c r="C1465" s="17">
        <v>5102686</v>
      </c>
      <c r="D1465" s="91" t="s">
        <v>4360</v>
      </c>
      <c r="E1465" s="17" t="s">
        <v>3149</v>
      </c>
    </row>
    <row r="1466" spans="1:5" ht="30" customHeight="1" x14ac:dyDescent="0.25">
      <c r="A1466" s="17">
        <v>7488084</v>
      </c>
      <c r="B1466" s="91" t="s">
        <v>5018</v>
      </c>
      <c r="C1466" s="17">
        <v>5102686</v>
      </c>
      <c r="D1466" s="91" t="s">
        <v>4360</v>
      </c>
      <c r="E1466" s="17" t="s">
        <v>3149</v>
      </c>
    </row>
    <row r="1467" spans="1:5" ht="30" customHeight="1" x14ac:dyDescent="0.25">
      <c r="A1467" s="17" t="s">
        <v>10320</v>
      </c>
      <c r="B1467" s="91" t="s">
        <v>7368</v>
      </c>
      <c r="C1467" s="17">
        <v>5102686</v>
      </c>
      <c r="D1467" s="91" t="s">
        <v>4360</v>
      </c>
      <c r="E1467" s="17" t="s">
        <v>3149</v>
      </c>
    </row>
    <row r="1468" spans="1:5" ht="30" customHeight="1" x14ac:dyDescent="0.25">
      <c r="A1468" s="17">
        <v>9491627</v>
      </c>
      <c r="B1468" s="91" t="s">
        <v>2481</v>
      </c>
      <c r="C1468" s="17">
        <v>5102686</v>
      </c>
      <c r="D1468" s="91" t="s">
        <v>4360</v>
      </c>
      <c r="E1468" s="17" t="s">
        <v>3149</v>
      </c>
    </row>
    <row r="1469" spans="1:5" ht="30" customHeight="1" x14ac:dyDescent="0.25">
      <c r="A1469" s="17">
        <v>9491872</v>
      </c>
      <c r="B1469" s="91" t="s">
        <v>2482</v>
      </c>
      <c r="C1469" s="17">
        <v>5102686</v>
      </c>
      <c r="D1469" s="91" t="s">
        <v>4360</v>
      </c>
      <c r="E1469" s="17" t="s">
        <v>3149</v>
      </c>
    </row>
    <row r="1470" spans="1:5" ht="30" customHeight="1" x14ac:dyDescent="0.25">
      <c r="A1470" s="17">
        <v>9899529</v>
      </c>
      <c r="B1470" s="91" t="s">
        <v>2713</v>
      </c>
      <c r="C1470" s="17">
        <v>5102686</v>
      </c>
      <c r="D1470" s="91" t="s">
        <v>4360</v>
      </c>
      <c r="E1470" s="17" t="s">
        <v>3149</v>
      </c>
    </row>
    <row r="1471" spans="1:5" ht="30" customHeight="1" x14ac:dyDescent="0.25">
      <c r="A1471" s="17">
        <v>7290705</v>
      </c>
      <c r="B1471" s="91" t="s">
        <v>2100</v>
      </c>
      <c r="C1471" s="17">
        <v>5102686</v>
      </c>
      <c r="D1471" s="91" t="s">
        <v>4360</v>
      </c>
      <c r="E1471" s="17" t="s">
        <v>3149</v>
      </c>
    </row>
    <row r="1472" spans="1:5" ht="30" customHeight="1" x14ac:dyDescent="0.25">
      <c r="A1472" s="17">
        <v>6599028</v>
      </c>
      <c r="B1472" s="91" t="s">
        <v>9297</v>
      </c>
      <c r="C1472" s="17">
        <v>5102686</v>
      </c>
      <c r="D1472" s="91" t="s">
        <v>4360</v>
      </c>
      <c r="E1472" s="17" t="s">
        <v>3149</v>
      </c>
    </row>
    <row r="1473" spans="1:5" ht="30" customHeight="1" x14ac:dyDescent="0.25">
      <c r="A1473" s="17">
        <v>2905051</v>
      </c>
      <c r="B1473" s="91" t="s">
        <v>1171</v>
      </c>
      <c r="C1473" s="17">
        <v>5102686</v>
      </c>
      <c r="D1473" s="91" t="s">
        <v>4360</v>
      </c>
      <c r="E1473" s="17" t="s">
        <v>3149</v>
      </c>
    </row>
    <row r="1474" spans="1:5" ht="30" customHeight="1" x14ac:dyDescent="0.25">
      <c r="A1474" s="17" t="s">
        <v>10321</v>
      </c>
      <c r="B1474" s="91" t="s">
        <v>8989</v>
      </c>
      <c r="C1474" s="17">
        <v>5102686</v>
      </c>
      <c r="D1474" s="91" t="s">
        <v>4360</v>
      </c>
      <c r="E1474" s="17" t="s">
        <v>3149</v>
      </c>
    </row>
    <row r="1475" spans="1:5" ht="30" customHeight="1" x14ac:dyDescent="0.25">
      <c r="A1475" s="17">
        <v>6300456</v>
      </c>
      <c r="B1475" s="91" t="s">
        <v>9920</v>
      </c>
      <c r="C1475" s="17">
        <v>5102686</v>
      </c>
      <c r="D1475" s="91" t="s">
        <v>4360</v>
      </c>
      <c r="E1475" s="17" t="s">
        <v>3149</v>
      </c>
    </row>
    <row r="1476" spans="1:5" ht="30" customHeight="1" x14ac:dyDescent="0.25">
      <c r="A1476" s="17">
        <v>6331238</v>
      </c>
      <c r="B1476" s="91" t="s">
        <v>8983</v>
      </c>
      <c r="C1476" s="17">
        <v>5102686</v>
      </c>
      <c r="D1476" s="91" t="s">
        <v>4360</v>
      </c>
      <c r="E1476" s="17" t="s">
        <v>3149</v>
      </c>
    </row>
    <row r="1477" spans="1:5" ht="30" customHeight="1" x14ac:dyDescent="0.25">
      <c r="A1477" s="17">
        <v>6446914</v>
      </c>
      <c r="B1477" s="91" t="s">
        <v>8155</v>
      </c>
      <c r="C1477" s="17">
        <v>5102686</v>
      </c>
      <c r="D1477" s="91" t="s">
        <v>4360</v>
      </c>
      <c r="E1477" s="17" t="s">
        <v>3149</v>
      </c>
    </row>
    <row r="1478" spans="1:5" ht="30" customHeight="1" x14ac:dyDescent="0.25">
      <c r="A1478" s="17">
        <v>6824498</v>
      </c>
      <c r="B1478" s="91" t="s">
        <v>3456</v>
      </c>
      <c r="C1478" s="17">
        <v>5102686</v>
      </c>
      <c r="D1478" s="91" t="s">
        <v>4360</v>
      </c>
      <c r="E1478" s="17" t="s">
        <v>3149</v>
      </c>
    </row>
    <row r="1479" spans="1:5" ht="30" customHeight="1" x14ac:dyDescent="0.25">
      <c r="A1479" s="17">
        <v>6825060</v>
      </c>
      <c r="B1479" s="91" t="s">
        <v>3917</v>
      </c>
      <c r="C1479" s="17">
        <v>5102686</v>
      </c>
      <c r="D1479" s="91" t="s">
        <v>4360</v>
      </c>
      <c r="E1479" s="17" t="s">
        <v>3149</v>
      </c>
    </row>
    <row r="1480" spans="1:5" ht="30" customHeight="1" x14ac:dyDescent="0.25">
      <c r="A1480" s="17">
        <v>2394332</v>
      </c>
      <c r="B1480" s="91" t="s">
        <v>4209</v>
      </c>
      <c r="C1480" s="17">
        <v>5102686</v>
      </c>
      <c r="D1480" s="91" t="s">
        <v>4360</v>
      </c>
      <c r="E1480" s="17" t="s">
        <v>3149</v>
      </c>
    </row>
    <row r="1481" spans="1:5" ht="30" customHeight="1" x14ac:dyDescent="0.25">
      <c r="A1481" s="17" t="s">
        <v>10322</v>
      </c>
      <c r="B1481" s="91" t="s">
        <v>5446</v>
      </c>
      <c r="C1481" s="17">
        <v>5102694</v>
      </c>
      <c r="D1481" s="91" t="s">
        <v>530</v>
      </c>
      <c r="E1481" s="17" t="s">
        <v>3149</v>
      </c>
    </row>
    <row r="1482" spans="1:5" ht="30" customHeight="1" x14ac:dyDescent="0.25">
      <c r="A1482" s="17">
        <v>4177592</v>
      </c>
      <c r="B1482" s="91" t="s">
        <v>6854</v>
      </c>
      <c r="C1482" s="17">
        <v>5102694</v>
      </c>
      <c r="D1482" s="91" t="s">
        <v>530</v>
      </c>
      <c r="E1482" s="17" t="s">
        <v>3149</v>
      </c>
    </row>
    <row r="1483" spans="1:5" ht="30" customHeight="1" x14ac:dyDescent="0.25">
      <c r="A1483" s="17">
        <v>7810261</v>
      </c>
      <c r="B1483" s="91" t="s">
        <v>4793</v>
      </c>
      <c r="C1483" s="17">
        <v>5102694</v>
      </c>
      <c r="D1483" s="91" t="s">
        <v>530</v>
      </c>
      <c r="E1483" s="17" t="s">
        <v>3149</v>
      </c>
    </row>
    <row r="1484" spans="1:5" ht="30" customHeight="1" x14ac:dyDescent="0.25">
      <c r="A1484" s="17">
        <v>6262848</v>
      </c>
      <c r="B1484" s="91" t="s">
        <v>8613</v>
      </c>
      <c r="C1484" s="17">
        <v>5102694</v>
      </c>
      <c r="D1484" s="91" t="s">
        <v>530</v>
      </c>
      <c r="E1484" s="17" t="s">
        <v>3149</v>
      </c>
    </row>
    <row r="1485" spans="1:5" ht="30" customHeight="1" x14ac:dyDescent="0.25">
      <c r="A1485" s="17">
        <v>4558952</v>
      </c>
      <c r="B1485" s="91" t="s">
        <v>4030</v>
      </c>
      <c r="C1485" s="17">
        <v>5102694</v>
      </c>
      <c r="D1485" s="91" t="s">
        <v>530</v>
      </c>
      <c r="E1485" s="17" t="s">
        <v>3149</v>
      </c>
    </row>
    <row r="1486" spans="1:5" ht="30" customHeight="1" x14ac:dyDescent="0.25">
      <c r="A1486" s="17">
        <v>4555651</v>
      </c>
      <c r="B1486" s="91" t="s">
        <v>3660</v>
      </c>
      <c r="C1486" s="17">
        <v>5102694</v>
      </c>
      <c r="D1486" s="91" t="s">
        <v>530</v>
      </c>
      <c r="E1486" s="17" t="s">
        <v>3149</v>
      </c>
    </row>
    <row r="1487" spans="1:5" ht="30" customHeight="1" x14ac:dyDescent="0.25">
      <c r="A1487" s="17">
        <v>4715152</v>
      </c>
      <c r="B1487" s="91" t="s">
        <v>3508</v>
      </c>
      <c r="C1487" s="17">
        <v>5102694</v>
      </c>
      <c r="D1487" s="91" t="s">
        <v>530</v>
      </c>
      <c r="E1487" s="17" t="s">
        <v>3149</v>
      </c>
    </row>
    <row r="1488" spans="1:5" ht="30" customHeight="1" x14ac:dyDescent="0.25">
      <c r="A1488" s="17">
        <v>4708172</v>
      </c>
      <c r="B1488" s="91" t="s">
        <v>8683</v>
      </c>
      <c r="C1488" s="17">
        <v>5102694</v>
      </c>
      <c r="D1488" s="91" t="s">
        <v>530</v>
      </c>
      <c r="E1488" s="17" t="s">
        <v>3149</v>
      </c>
    </row>
    <row r="1489" spans="1:5" ht="30" customHeight="1" x14ac:dyDescent="0.25">
      <c r="A1489" s="17">
        <v>9222618</v>
      </c>
      <c r="B1489" s="91" t="s">
        <v>3459</v>
      </c>
      <c r="C1489" s="17">
        <v>5102694</v>
      </c>
      <c r="D1489" s="91" t="s">
        <v>530</v>
      </c>
      <c r="E1489" s="17" t="s">
        <v>3149</v>
      </c>
    </row>
    <row r="1490" spans="1:5" ht="30" customHeight="1" x14ac:dyDescent="0.25">
      <c r="A1490" s="17">
        <v>9222596</v>
      </c>
      <c r="B1490" s="91" t="s">
        <v>7735</v>
      </c>
      <c r="C1490" s="17">
        <v>5102694</v>
      </c>
      <c r="D1490" s="91" t="s">
        <v>530</v>
      </c>
      <c r="E1490" s="17" t="s">
        <v>3149</v>
      </c>
    </row>
    <row r="1491" spans="1:5" ht="30" customHeight="1" x14ac:dyDescent="0.25">
      <c r="A1491" s="17">
        <v>6710166</v>
      </c>
      <c r="B1491" s="91" t="s">
        <v>7883</v>
      </c>
      <c r="C1491" s="17">
        <v>5102694</v>
      </c>
      <c r="D1491" s="91" t="s">
        <v>530</v>
      </c>
      <c r="E1491" s="17" t="s">
        <v>3149</v>
      </c>
    </row>
    <row r="1492" spans="1:5" ht="30" customHeight="1" x14ac:dyDescent="0.25">
      <c r="A1492" s="17">
        <v>2886227</v>
      </c>
      <c r="B1492" s="91" t="s">
        <v>5169</v>
      </c>
      <c r="C1492" s="17">
        <v>5102694</v>
      </c>
      <c r="D1492" s="91" t="s">
        <v>530</v>
      </c>
      <c r="E1492" s="17" t="s">
        <v>3149</v>
      </c>
    </row>
    <row r="1493" spans="1:5" ht="30" customHeight="1" x14ac:dyDescent="0.25">
      <c r="A1493" s="17">
        <v>6635490</v>
      </c>
      <c r="B1493" s="91" t="s">
        <v>6754</v>
      </c>
      <c r="C1493" s="17">
        <v>5102694</v>
      </c>
      <c r="D1493" s="91" t="s">
        <v>530</v>
      </c>
      <c r="E1493" s="17" t="s">
        <v>3149</v>
      </c>
    </row>
    <row r="1494" spans="1:5" ht="30" customHeight="1" x14ac:dyDescent="0.25">
      <c r="A1494" s="17">
        <v>2654687</v>
      </c>
      <c r="B1494" s="91" t="s">
        <v>5650</v>
      </c>
      <c r="C1494" s="17">
        <v>5102694</v>
      </c>
      <c r="D1494" s="91" t="s">
        <v>530</v>
      </c>
      <c r="E1494" s="17" t="s">
        <v>3149</v>
      </c>
    </row>
    <row r="1495" spans="1:5" ht="30" customHeight="1" x14ac:dyDescent="0.25">
      <c r="A1495" s="17">
        <v>6631509</v>
      </c>
      <c r="B1495" s="91" t="s">
        <v>7710</v>
      </c>
      <c r="C1495" s="17">
        <v>5102694</v>
      </c>
      <c r="D1495" s="91" t="s">
        <v>530</v>
      </c>
      <c r="E1495" s="17" t="s">
        <v>3149</v>
      </c>
    </row>
    <row r="1496" spans="1:5" ht="30" customHeight="1" x14ac:dyDescent="0.25">
      <c r="A1496" s="17">
        <v>7336586</v>
      </c>
      <c r="B1496" s="91" t="s">
        <v>6780</v>
      </c>
      <c r="C1496" s="17">
        <v>5102694</v>
      </c>
      <c r="D1496" s="91" t="s">
        <v>530</v>
      </c>
      <c r="E1496" s="17" t="s">
        <v>3149</v>
      </c>
    </row>
    <row r="1497" spans="1:5" ht="30" customHeight="1" x14ac:dyDescent="0.25">
      <c r="A1497" s="17">
        <v>2654822</v>
      </c>
      <c r="B1497" s="91" t="s">
        <v>5886</v>
      </c>
      <c r="C1497" s="17">
        <v>5102694</v>
      </c>
      <c r="D1497" s="91" t="s">
        <v>530</v>
      </c>
      <c r="E1497" s="17" t="s">
        <v>3149</v>
      </c>
    </row>
    <row r="1498" spans="1:5" ht="30" customHeight="1" x14ac:dyDescent="0.25">
      <c r="A1498" s="17">
        <v>5386438</v>
      </c>
      <c r="B1498" s="91" t="s">
        <v>5270</v>
      </c>
      <c r="C1498" s="17">
        <v>5102702</v>
      </c>
      <c r="D1498" s="91" t="s">
        <v>514</v>
      </c>
      <c r="E1498" s="17" t="s">
        <v>3149</v>
      </c>
    </row>
    <row r="1499" spans="1:5" ht="30" customHeight="1" x14ac:dyDescent="0.25">
      <c r="A1499" s="17" t="s">
        <v>10323</v>
      </c>
      <c r="B1499" s="91" t="s">
        <v>771</v>
      </c>
      <c r="C1499" s="17">
        <v>5102702</v>
      </c>
      <c r="D1499" s="91" t="s">
        <v>514</v>
      </c>
      <c r="E1499" s="17" t="s">
        <v>3149</v>
      </c>
    </row>
    <row r="1500" spans="1:5" ht="30" customHeight="1" x14ac:dyDescent="0.25">
      <c r="A1500" s="17">
        <v>9858628</v>
      </c>
      <c r="B1500" s="91" t="s">
        <v>2686</v>
      </c>
      <c r="C1500" s="17">
        <v>5102702</v>
      </c>
      <c r="D1500" s="91" t="s">
        <v>514</v>
      </c>
      <c r="E1500" s="17" t="s">
        <v>3149</v>
      </c>
    </row>
    <row r="1501" spans="1:5" ht="30" customHeight="1" x14ac:dyDescent="0.25">
      <c r="A1501" s="17">
        <v>4511964</v>
      </c>
      <c r="B1501" s="91" t="s">
        <v>4895</v>
      </c>
      <c r="C1501" s="17">
        <v>5102702</v>
      </c>
      <c r="D1501" s="91" t="s">
        <v>514</v>
      </c>
      <c r="E1501" s="17" t="s">
        <v>3149</v>
      </c>
    </row>
    <row r="1502" spans="1:5" ht="30" customHeight="1" x14ac:dyDescent="0.25">
      <c r="A1502" s="17" t="s">
        <v>10324</v>
      </c>
      <c r="B1502" s="91" t="s">
        <v>8540</v>
      </c>
      <c r="C1502" s="17">
        <v>5102702</v>
      </c>
      <c r="D1502" s="91" t="s">
        <v>514</v>
      </c>
      <c r="E1502" s="17" t="s">
        <v>3149</v>
      </c>
    </row>
    <row r="1503" spans="1:5" ht="30" customHeight="1" x14ac:dyDescent="0.25">
      <c r="A1503" s="17">
        <v>9587128</v>
      </c>
      <c r="B1503" s="91" t="s">
        <v>8872</v>
      </c>
      <c r="C1503" s="17">
        <v>5102702</v>
      </c>
      <c r="D1503" s="91" t="s">
        <v>514</v>
      </c>
      <c r="E1503" s="17" t="s">
        <v>3149</v>
      </c>
    </row>
    <row r="1504" spans="1:5" ht="30" customHeight="1" x14ac:dyDescent="0.25">
      <c r="A1504" s="17" t="s">
        <v>10325</v>
      </c>
      <c r="B1504" s="91" t="s">
        <v>854</v>
      </c>
      <c r="C1504" s="17">
        <v>5102702</v>
      </c>
      <c r="D1504" s="91" t="s">
        <v>514</v>
      </c>
      <c r="E1504" s="17" t="s">
        <v>3149</v>
      </c>
    </row>
    <row r="1505" spans="1:5" ht="30" customHeight="1" x14ac:dyDescent="0.25">
      <c r="A1505" s="17">
        <v>9145311</v>
      </c>
      <c r="B1505" s="91" t="s">
        <v>622</v>
      </c>
      <c r="C1505" s="17">
        <v>5102702</v>
      </c>
      <c r="D1505" s="91" t="s">
        <v>514</v>
      </c>
      <c r="E1505" s="17" t="s">
        <v>3149</v>
      </c>
    </row>
    <row r="1506" spans="1:5" ht="30" customHeight="1" x14ac:dyDescent="0.25">
      <c r="A1506" s="17">
        <v>7057709</v>
      </c>
      <c r="B1506" s="91" t="s">
        <v>2057</v>
      </c>
      <c r="C1506" s="17">
        <v>5102702</v>
      </c>
      <c r="D1506" s="91" t="s">
        <v>514</v>
      </c>
      <c r="E1506" s="17" t="s">
        <v>3149</v>
      </c>
    </row>
    <row r="1507" spans="1:5" ht="30" customHeight="1" x14ac:dyDescent="0.25">
      <c r="A1507" s="17" t="s">
        <v>10326</v>
      </c>
      <c r="B1507" s="91" t="s">
        <v>6430</v>
      </c>
      <c r="C1507" s="17">
        <v>5102702</v>
      </c>
      <c r="D1507" s="91" t="s">
        <v>514</v>
      </c>
      <c r="E1507" s="17" t="s">
        <v>3149</v>
      </c>
    </row>
    <row r="1508" spans="1:5" ht="30" customHeight="1" x14ac:dyDescent="0.25">
      <c r="A1508" s="17">
        <v>7801025</v>
      </c>
      <c r="B1508" s="91" t="s">
        <v>5483</v>
      </c>
      <c r="C1508" s="17">
        <v>5102702</v>
      </c>
      <c r="D1508" s="91" t="s">
        <v>514</v>
      </c>
      <c r="E1508" s="17" t="s">
        <v>3149</v>
      </c>
    </row>
    <row r="1509" spans="1:5" ht="30" customHeight="1" x14ac:dyDescent="0.25">
      <c r="A1509" s="17">
        <v>5386462</v>
      </c>
      <c r="B1509" s="91" t="s">
        <v>9917</v>
      </c>
      <c r="C1509" s="17">
        <v>5102702</v>
      </c>
      <c r="D1509" s="91" t="s">
        <v>514</v>
      </c>
      <c r="E1509" s="17" t="s">
        <v>3149</v>
      </c>
    </row>
    <row r="1510" spans="1:5" ht="30" customHeight="1" x14ac:dyDescent="0.25">
      <c r="A1510" s="17">
        <v>7798822</v>
      </c>
      <c r="B1510" s="91" t="s">
        <v>2202</v>
      </c>
      <c r="C1510" s="17">
        <v>5102702</v>
      </c>
      <c r="D1510" s="91" t="s">
        <v>514</v>
      </c>
      <c r="E1510" s="17" t="s">
        <v>3149</v>
      </c>
    </row>
    <row r="1511" spans="1:5" ht="30" customHeight="1" x14ac:dyDescent="0.25">
      <c r="A1511" s="17">
        <v>9598456</v>
      </c>
      <c r="B1511" s="91" t="s">
        <v>2202</v>
      </c>
      <c r="C1511" s="17">
        <v>5102702</v>
      </c>
      <c r="D1511" s="91" t="s">
        <v>514</v>
      </c>
      <c r="E1511" s="17" t="s">
        <v>3149</v>
      </c>
    </row>
    <row r="1512" spans="1:5" ht="30" customHeight="1" x14ac:dyDescent="0.25">
      <c r="A1512" s="17">
        <v>4765761</v>
      </c>
      <c r="B1512" s="91" t="s">
        <v>4674</v>
      </c>
      <c r="C1512" s="17">
        <v>5102702</v>
      </c>
      <c r="D1512" s="91" t="s">
        <v>514</v>
      </c>
      <c r="E1512" s="17" t="s">
        <v>3149</v>
      </c>
    </row>
    <row r="1513" spans="1:5" ht="30" customHeight="1" x14ac:dyDescent="0.25">
      <c r="A1513" s="17">
        <v>9450424</v>
      </c>
      <c r="B1513" s="91" t="s">
        <v>2466</v>
      </c>
      <c r="C1513" s="17">
        <v>5102702</v>
      </c>
      <c r="D1513" s="91" t="s">
        <v>514</v>
      </c>
      <c r="E1513" s="17" t="s">
        <v>3149</v>
      </c>
    </row>
    <row r="1514" spans="1:5" ht="30" customHeight="1" x14ac:dyDescent="0.25">
      <c r="A1514" s="17">
        <v>6780059</v>
      </c>
      <c r="B1514" s="91" t="s">
        <v>4341</v>
      </c>
      <c r="C1514" s="17">
        <v>5102702</v>
      </c>
      <c r="D1514" s="91" t="s">
        <v>514</v>
      </c>
      <c r="E1514" s="17" t="s">
        <v>3149</v>
      </c>
    </row>
    <row r="1515" spans="1:5" ht="30" customHeight="1" x14ac:dyDescent="0.25">
      <c r="A1515" s="17">
        <v>6689183</v>
      </c>
      <c r="B1515" s="91" t="s">
        <v>5647</v>
      </c>
      <c r="C1515" s="17">
        <v>5102702</v>
      </c>
      <c r="D1515" s="91" t="s">
        <v>514</v>
      </c>
      <c r="E1515" s="17" t="s">
        <v>3149</v>
      </c>
    </row>
    <row r="1516" spans="1:5" ht="30" customHeight="1" x14ac:dyDescent="0.25">
      <c r="A1516" s="17">
        <v>6906826</v>
      </c>
      <c r="B1516" s="91" t="s">
        <v>7523</v>
      </c>
      <c r="C1516" s="17">
        <v>5102702</v>
      </c>
      <c r="D1516" s="91" t="s">
        <v>514</v>
      </c>
      <c r="E1516" s="17" t="s">
        <v>3149</v>
      </c>
    </row>
    <row r="1517" spans="1:5" ht="30" customHeight="1" x14ac:dyDescent="0.25">
      <c r="A1517" s="17">
        <v>3195430</v>
      </c>
      <c r="B1517" s="91" t="s">
        <v>5802</v>
      </c>
      <c r="C1517" s="17">
        <v>5102702</v>
      </c>
      <c r="D1517" s="91" t="s">
        <v>514</v>
      </c>
      <c r="E1517" s="17" t="s">
        <v>3149</v>
      </c>
    </row>
    <row r="1518" spans="1:5" ht="30" customHeight="1" x14ac:dyDescent="0.25">
      <c r="A1518" s="17">
        <v>7076169</v>
      </c>
      <c r="B1518" s="91" t="s">
        <v>8110</v>
      </c>
      <c r="C1518" s="17">
        <v>5102702</v>
      </c>
      <c r="D1518" s="91" t="s">
        <v>514</v>
      </c>
      <c r="E1518" s="17" t="s">
        <v>3149</v>
      </c>
    </row>
    <row r="1519" spans="1:5" ht="30" customHeight="1" x14ac:dyDescent="0.25">
      <c r="A1519" s="17">
        <v>9183515</v>
      </c>
      <c r="B1519" s="91" t="s">
        <v>7224</v>
      </c>
      <c r="C1519" s="17">
        <v>5102702</v>
      </c>
      <c r="D1519" s="91" t="s">
        <v>514</v>
      </c>
      <c r="E1519" s="17" t="s">
        <v>3149</v>
      </c>
    </row>
    <row r="1520" spans="1:5" ht="30" customHeight="1" x14ac:dyDescent="0.25">
      <c r="A1520" s="17" t="s">
        <v>10327</v>
      </c>
      <c r="B1520" s="91" t="s">
        <v>4498</v>
      </c>
      <c r="C1520" s="17">
        <v>5102702</v>
      </c>
      <c r="D1520" s="91" t="s">
        <v>514</v>
      </c>
      <c r="E1520" s="17" t="s">
        <v>3149</v>
      </c>
    </row>
    <row r="1521" spans="1:5" ht="30" customHeight="1" x14ac:dyDescent="0.25">
      <c r="A1521" s="17" t="s">
        <v>10328</v>
      </c>
      <c r="B1521" s="91" t="s">
        <v>4498</v>
      </c>
      <c r="C1521" s="17">
        <v>5102702</v>
      </c>
      <c r="D1521" s="91" t="s">
        <v>514</v>
      </c>
      <c r="E1521" s="17" t="s">
        <v>3149</v>
      </c>
    </row>
    <row r="1522" spans="1:5" ht="30" customHeight="1" x14ac:dyDescent="0.25">
      <c r="A1522" s="17">
        <v>6689167</v>
      </c>
      <c r="B1522" s="91" t="s">
        <v>8929</v>
      </c>
      <c r="C1522" s="17">
        <v>5102702</v>
      </c>
      <c r="D1522" s="91" t="s">
        <v>514</v>
      </c>
      <c r="E1522" s="17" t="s">
        <v>3149</v>
      </c>
    </row>
    <row r="1523" spans="1:5" ht="30" customHeight="1" x14ac:dyDescent="0.25">
      <c r="A1523" s="17">
        <v>3195562</v>
      </c>
      <c r="B1523" s="91" t="s">
        <v>6549</v>
      </c>
      <c r="C1523" s="17">
        <v>5102702</v>
      </c>
      <c r="D1523" s="91" t="s">
        <v>514</v>
      </c>
      <c r="E1523" s="17" t="s">
        <v>3149</v>
      </c>
    </row>
    <row r="1524" spans="1:5" ht="30" customHeight="1" x14ac:dyDescent="0.25">
      <c r="A1524" s="17">
        <v>3195449</v>
      </c>
      <c r="B1524" s="91" t="s">
        <v>5132</v>
      </c>
      <c r="C1524" s="17">
        <v>5102702</v>
      </c>
      <c r="D1524" s="91" t="s">
        <v>514</v>
      </c>
      <c r="E1524" s="17" t="s">
        <v>3149</v>
      </c>
    </row>
    <row r="1525" spans="1:5" ht="30" customHeight="1" x14ac:dyDescent="0.25">
      <c r="A1525" s="17" t="s">
        <v>10329</v>
      </c>
      <c r="B1525" s="91" t="s">
        <v>1000</v>
      </c>
      <c r="C1525" s="17">
        <v>5102702</v>
      </c>
      <c r="D1525" s="91" t="s">
        <v>514</v>
      </c>
      <c r="E1525" s="17" t="s">
        <v>3149</v>
      </c>
    </row>
    <row r="1526" spans="1:5" ht="30" customHeight="1" x14ac:dyDescent="0.25">
      <c r="A1526" s="17" t="s">
        <v>10330</v>
      </c>
      <c r="B1526" s="91" t="s">
        <v>4920</v>
      </c>
      <c r="C1526" s="17">
        <v>5102702</v>
      </c>
      <c r="D1526" s="91" t="s">
        <v>514</v>
      </c>
      <c r="E1526" s="17" t="s">
        <v>3149</v>
      </c>
    </row>
    <row r="1527" spans="1:5" ht="30" customHeight="1" x14ac:dyDescent="0.25">
      <c r="A1527" s="17">
        <v>4707478</v>
      </c>
      <c r="B1527" s="91" t="s">
        <v>2428</v>
      </c>
      <c r="C1527" s="17">
        <v>5102702</v>
      </c>
      <c r="D1527" s="91" t="s">
        <v>514</v>
      </c>
      <c r="E1527" s="17" t="s">
        <v>3149</v>
      </c>
    </row>
    <row r="1528" spans="1:5" ht="30" customHeight="1" x14ac:dyDescent="0.25">
      <c r="A1528" s="17">
        <v>4577434</v>
      </c>
      <c r="B1528" s="91" t="s">
        <v>4145</v>
      </c>
      <c r="C1528" s="17">
        <v>5102702</v>
      </c>
      <c r="D1528" s="91" t="s">
        <v>514</v>
      </c>
      <c r="E1528" s="17" t="s">
        <v>3149</v>
      </c>
    </row>
    <row r="1529" spans="1:5" ht="30" customHeight="1" x14ac:dyDescent="0.25">
      <c r="A1529" s="17">
        <v>4554299</v>
      </c>
      <c r="B1529" s="91" t="s">
        <v>7233</v>
      </c>
      <c r="C1529" s="17">
        <v>5102702</v>
      </c>
      <c r="D1529" s="91" t="s">
        <v>514</v>
      </c>
      <c r="E1529" s="17" t="s">
        <v>3149</v>
      </c>
    </row>
    <row r="1530" spans="1:5" ht="30" customHeight="1" x14ac:dyDescent="0.25">
      <c r="A1530" s="17">
        <v>4684125</v>
      </c>
      <c r="B1530" s="91" t="s">
        <v>4237</v>
      </c>
      <c r="C1530" s="17">
        <v>5102702</v>
      </c>
      <c r="D1530" s="91" t="s">
        <v>514</v>
      </c>
      <c r="E1530" s="17" t="s">
        <v>3149</v>
      </c>
    </row>
    <row r="1531" spans="1:5" ht="30" customHeight="1" x14ac:dyDescent="0.25">
      <c r="A1531" s="17">
        <v>4673077</v>
      </c>
      <c r="B1531" s="91" t="s">
        <v>4146</v>
      </c>
      <c r="C1531" s="17">
        <v>5102702</v>
      </c>
      <c r="D1531" s="91" t="s">
        <v>514</v>
      </c>
      <c r="E1531" s="17" t="s">
        <v>3149</v>
      </c>
    </row>
    <row r="1532" spans="1:5" ht="30" customHeight="1" x14ac:dyDescent="0.25">
      <c r="A1532" s="17">
        <v>4653106</v>
      </c>
      <c r="B1532" s="91" t="s">
        <v>3511</v>
      </c>
      <c r="C1532" s="17">
        <v>5102702</v>
      </c>
      <c r="D1532" s="91" t="s">
        <v>514</v>
      </c>
      <c r="E1532" s="17" t="s">
        <v>3149</v>
      </c>
    </row>
    <row r="1533" spans="1:5" ht="30" customHeight="1" x14ac:dyDescent="0.25">
      <c r="A1533" s="17">
        <v>4638727</v>
      </c>
      <c r="B1533" s="91" t="s">
        <v>4008</v>
      </c>
      <c r="C1533" s="17">
        <v>5102702</v>
      </c>
      <c r="D1533" s="91" t="s">
        <v>514</v>
      </c>
      <c r="E1533" s="17" t="s">
        <v>3149</v>
      </c>
    </row>
    <row r="1534" spans="1:5" ht="30" customHeight="1" x14ac:dyDescent="0.25">
      <c r="A1534" s="17">
        <v>6967531</v>
      </c>
      <c r="B1534" s="91" t="s">
        <v>6058</v>
      </c>
      <c r="C1534" s="17">
        <v>5102702</v>
      </c>
      <c r="D1534" s="91" t="s">
        <v>514</v>
      </c>
      <c r="E1534" s="17" t="s">
        <v>3149</v>
      </c>
    </row>
    <row r="1535" spans="1:5" ht="30" customHeight="1" x14ac:dyDescent="0.25">
      <c r="A1535" s="17">
        <v>9158189</v>
      </c>
      <c r="B1535" s="91" t="s">
        <v>2871</v>
      </c>
      <c r="C1535" s="17">
        <v>5102702</v>
      </c>
      <c r="D1535" s="91" t="s">
        <v>514</v>
      </c>
      <c r="E1535" s="17" t="s">
        <v>3149</v>
      </c>
    </row>
    <row r="1536" spans="1:5" ht="30" customHeight="1" x14ac:dyDescent="0.25">
      <c r="A1536" s="17">
        <v>9573550</v>
      </c>
      <c r="B1536" s="91" t="s">
        <v>3439</v>
      </c>
      <c r="C1536" s="17">
        <v>5102702</v>
      </c>
      <c r="D1536" s="91" t="s">
        <v>514</v>
      </c>
      <c r="E1536" s="17" t="s">
        <v>3149</v>
      </c>
    </row>
    <row r="1537" spans="1:5" ht="30" customHeight="1" x14ac:dyDescent="0.25">
      <c r="A1537" s="17">
        <v>3417972</v>
      </c>
      <c r="B1537" s="91" t="s">
        <v>3583</v>
      </c>
      <c r="C1537" s="17">
        <v>5102702</v>
      </c>
      <c r="D1537" s="91" t="s">
        <v>514</v>
      </c>
      <c r="E1537" s="17" t="s">
        <v>3149</v>
      </c>
    </row>
    <row r="1538" spans="1:5" ht="30" customHeight="1" x14ac:dyDescent="0.25">
      <c r="A1538" s="17">
        <v>3417964</v>
      </c>
      <c r="B1538" s="91" t="s">
        <v>7685</v>
      </c>
      <c r="C1538" s="17">
        <v>5102702</v>
      </c>
      <c r="D1538" s="91" t="s">
        <v>514</v>
      </c>
      <c r="E1538" s="17" t="s">
        <v>3149</v>
      </c>
    </row>
    <row r="1539" spans="1:5" ht="30" customHeight="1" x14ac:dyDescent="0.25">
      <c r="A1539" s="17">
        <v>9784705</v>
      </c>
      <c r="B1539" s="91" t="s">
        <v>8823</v>
      </c>
      <c r="C1539" s="17">
        <v>5102702</v>
      </c>
      <c r="D1539" s="91" t="s">
        <v>514</v>
      </c>
      <c r="E1539" s="17" t="s">
        <v>3149</v>
      </c>
    </row>
    <row r="1540" spans="1:5" ht="30" customHeight="1" x14ac:dyDescent="0.25">
      <c r="A1540" s="17">
        <v>4734181</v>
      </c>
      <c r="B1540" s="91" t="s">
        <v>4884</v>
      </c>
      <c r="C1540" s="17">
        <v>5102702</v>
      </c>
      <c r="D1540" s="91" t="s">
        <v>514</v>
      </c>
      <c r="E1540" s="17" t="s">
        <v>3149</v>
      </c>
    </row>
    <row r="1541" spans="1:5" ht="30" customHeight="1" x14ac:dyDescent="0.25">
      <c r="A1541" s="17">
        <v>6850952</v>
      </c>
      <c r="B1541" s="91" t="s">
        <v>8867</v>
      </c>
      <c r="C1541" s="17">
        <v>5102702</v>
      </c>
      <c r="D1541" s="91" t="s">
        <v>514</v>
      </c>
      <c r="E1541" s="17" t="s">
        <v>3149</v>
      </c>
    </row>
    <row r="1542" spans="1:5" ht="30" customHeight="1" x14ac:dyDescent="0.25">
      <c r="A1542" s="17">
        <v>2887177</v>
      </c>
      <c r="B1542" s="91" t="s">
        <v>1165</v>
      </c>
      <c r="C1542" s="17">
        <v>5102702</v>
      </c>
      <c r="D1542" s="91" t="s">
        <v>514</v>
      </c>
      <c r="E1542" s="17" t="s">
        <v>3149</v>
      </c>
    </row>
    <row r="1543" spans="1:5" ht="30" customHeight="1" x14ac:dyDescent="0.25">
      <c r="A1543" s="17" t="s">
        <v>10331</v>
      </c>
      <c r="B1543" s="91" t="s">
        <v>9829</v>
      </c>
      <c r="C1543" s="17">
        <v>5102702</v>
      </c>
      <c r="D1543" s="91" t="s">
        <v>514</v>
      </c>
      <c r="E1543" s="17" t="s">
        <v>3149</v>
      </c>
    </row>
    <row r="1544" spans="1:5" ht="30" customHeight="1" x14ac:dyDescent="0.25">
      <c r="A1544" s="17" t="s">
        <v>10332</v>
      </c>
      <c r="B1544" s="91" t="s">
        <v>843</v>
      </c>
      <c r="C1544" s="17">
        <v>5102702</v>
      </c>
      <c r="D1544" s="91" t="s">
        <v>514</v>
      </c>
      <c r="E1544" s="17" t="s">
        <v>3149</v>
      </c>
    </row>
    <row r="1545" spans="1:5" ht="30" customHeight="1" x14ac:dyDescent="0.25">
      <c r="A1545" s="17">
        <v>4564502</v>
      </c>
      <c r="B1545" s="91" t="s">
        <v>4246</v>
      </c>
      <c r="C1545" s="17">
        <v>5102702</v>
      </c>
      <c r="D1545" s="91" t="s">
        <v>514</v>
      </c>
      <c r="E1545" s="17" t="s">
        <v>3149</v>
      </c>
    </row>
    <row r="1546" spans="1:5" ht="30" customHeight="1" x14ac:dyDescent="0.25">
      <c r="A1546" s="17">
        <v>3008355</v>
      </c>
      <c r="B1546" s="91" t="s">
        <v>1220</v>
      </c>
      <c r="C1546" s="17">
        <v>5102702</v>
      </c>
      <c r="D1546" s="91" t="s">
        <v>514</v>
      </c>
      <c r="E1546" s="17" t="s">
        <v>3149</v>
      </c>
    </row>
    <row r="1547" spans="1:5" ht="30" customHeight="1" x14ac:dyDescent="0.25">
      <c r="A1547" s="17">
        <v>2472953</v>
      </c>
      <c r="B1547" s="91" t="s">
        <v>1112</v>
      </c>
      <c r="C1547" s="17">
        <v>5102702</v>
      </c>
      <c r="D1547" s="91" t="s">
        <v>514</v>
      </c>
      <c r="E1547" s="17" t="s">
        <v>3149</v>
      </c>
    </row>
    <row r="1548" spans="1:5" ht="30" customHeight="1" x14ac:dyDescent="0.25">
      <c r="A1548" s="17">
        <v>7751109</v>
      </c>
      <c r="B1548" s="91" t="s">
        <v>8650</v>
      </c>
      <c r="C1548" s="17">
        <v>5102702</v>
      </c>
      <c r="D1548" s="91" t="s">
        <v>514</v>
      </c>
      <c r="E1548" s="17" t="s">
        <v>3149</v>
      </c>
    </row>
    <row r="1549" spans="1:5" ht="30" customHeight="1" x14ac:dyDescent="0.25">
      <c r="A1549" s="17">
        <v>7768400</v>
      </c>
      <c r="B1549" s="91" t="s">
        <v>614</v>
      </c>
      <c r="C1549" s="17">
        <v>5102702</v>
      </c>
      <c r="D1549" s="91" t="s">
        <v>514</v>
      </c>
      <c r="E1549" s="17" t="s">
        <v>3149</v>
      </c>
    </row>
    <row r="1550" spans="1:5" ht="30" customHeight="1" x14ac:dyDescent="0.25">
      <c r="A1550" s="17">
        <v>9598553</v>
      </c>
      <c r="B1550" s="91" t="s">
        <v>2529</v>
      </c>
      <c r="C1550" s="17">
        <v>5102702</v>
      </c>
      <c r="D1550" s="91" t="s">
        <v>514</v>
      </c>
      <c r="E1550" s="17" t="s">
        <v>3149</v>
      </c>
    </row>
    <row r="1551" spans="1:5" ht="30" customHeight="1" x14ac:dyDescent="0.25">
      <c r="A1551" s="17">
        <v>9356673</v>
      </c>
      <c r="B1551" s="91" t="s">
        <v>5365</v>
      </c>
      <c r="C1551" s="17">
        <v>5102702</v>
      </c>
      <c r="D1551" s="91" t="s">
        <v>514</v>
      </c>
      <c r="E1551" s="17" t="s">
        <v>3149</v>
      </c>
    </row>
    <row r="1552" spans="1:5" ht="30" customHeight="1" x14ac:dyDescent="0.25">
      <c r="A1552" s="17">
        <v>3195341</v>
      </c>
      <c r="B1552" s="91" t="s">
        <v>10043</v>
      </c>
      <c r="C1552" s="17">
        <v>5102702</v>
      </c>
      <c r="D1552" s="91" t="s">
        <v>514</v>
      </c>
      <c r="E1552" s="17" t="s">
        <v>3149</v>
      </c>
    </row>
    <row r="1553" spans="1:5" ht="30" customHeight="1" x14ac:dyDescent="0.25">
      <c r="A1553" s="17" t="s">
        <v>10333</v>
      </c>
      <c r="B1553" s="91" t="s">
        <v>9009</v>
      </c>
      <c r="C1553" s="17">
        <v>5102702</v>
      </c>
      <c r="D1553" s="91" t="s">
        <v>514</v>
      </c>
      <c r="E1553" s="17" t="s">
        <v>3149</v>
      </c>
    </row>
    <row r="1554" spans="1:5" ht="30" customHeight="1" x14ac:dyDescent="0.25">
      <c r="A1554" s="17">
        <v>9162577</v>
      </c>
      <c r="B1554" s="91" t="s">
        <v>5781</v>
      </c>
      <c r="C1554" s="17">
        <v>5102702</v>
      </c>
      <c r="D1554" s="91" t="s">
        <v>514</v>
      </c>
      <c r="E1554" s="17" t="s">
        <v>3149</v>
      </c>
    </row>
    <row r="1555" spans="1:5" ht="30" customHeight="1" x14ac:dyDescent="0.25">
      <c r="A1555" s="17">
        <v>9949062</v>
      </c>
      <c r="B1555" s="91" t="s">
        <v>2740</v>
      </c>
      <c r="C1555" s="17">
        <v>5102702</v>
      </c>
      <c r="D1555" s="91" t="s">
        <v>514</v>
      </c>
      <c r="E1555" s="17" t="s">
        <v>3149</v>
      </c>
    </row>
    <row r="1556" spans="1:5" ht="30" customHeight="1" x14ac:dyDescent="0.25">
      <c r="A1556" s="17" t="s">
        <v>10334</v>
      </c>
      <c r="B1556" s="91" t="s">
        <v>937</v>
      </c>
      <c r="C1556" s="17">
        <v>5102702</v>
      </c>
      <c r="D1556" s="91" t="s">
        <v>514</v>
      </c>
      <c r="E1556" s="17" t="s">
        <v>3149</v>
      </c>
    </row>
    <row r="1557" spans="1:5" ht="30" customHeight="1" x14ac:dyDescent="0.25">
      <c r="A1557" s="17">
        <v>6689159</v>
      </c>
      <c r="B1557" s="91" t="s">
        <v>1071</v>
      </c>
      <c r="C1557" s="17">
        <v>5102702</v>
      </c>
      <c r="D1557" s="91" t="s">
        <v>514</v>
      </c>
      <c r="E1557" s="17" t="s">
        <v>3149</v>
      </c>
    </row>
    <row r="1558" spans="1:5" ht="30" customHeight="1" x14ac:dyDescent="0.25">
      <c r="A1558" s="17" t="s">
        <v>10335</v>
      </c>
      <c r="B1558" s="91" t="s">
        <v>979</v>
      </c>
      <c r="C1558" s="17">
        <v>5102702</v>
      </c>
      <c r="D1558" s="91" t="s">
        <v>514</v>
      </c>
      <c r="E1558" s="17" t="s">
        <v>3149</v>
      </c>
    </row>
    <row r="1559" spans="1:5" ht="30" customHeight="1" x14ac:dyDescent="0.25">
      <c r="A1559" s="17">
        <v>6689191</v>
      </c>
      <c r="B1559" s="91" t="s">
        <v>6593</v>
      </c>
      <c r="C1559" s="17">
        <v>5102702</v>
      </c>
      <c r="D1559" s="91" t="s">
        <v>514</v>
      </c>
      <c r="E1559" s="17" t="s">
        <v>3149</v>
      </c>
    </row>
    <row r="1560" spans="1:5" ht="30" customHeight="1" x14ac:dyDescent="0.25">
      <c r="A1560" s="17" t="s">
        <v>10336</v>
      </c>
      <c r="B1560" s="91" t="s">
        <v>900</v>
      </c>
      <c r="C1560" s="17">
        <v>5102702</v>
      </c>
      <c r="D1560" s="91" t="s">
        <v>514</v>
      </c>
      <c r="E1560" s="17" t="s">
        <v>3149</v>
      </c>
    </row>
    <row r="1561" spans="1:5" ht="30" customHeight="1" x14ac:dyDescent="0.25">
      <c r="A1561" s="17">
        <v>6689175</v>
      </c>
      <c r="B1561" s="91" t="s">
        <v>8187</v>
      </c>
      <c r="C1561" s="17">
        <v>5102702</v>
      </c>
      <c r="D1561" s="91" t="s">
        <v>514</v>
      </c>
      <c r="E1561" s="17" t="s">
        <v>3149</v>
      </c>
    </row>
    <row r="1562" spans="1:5" ht="30" customHeight="1" x14ac:dyDescent="0.25">
      <c r="A1562" s="17">
        <v>9583750</v>
      </c>
      <c r="B1562" s="91" t="s">
        <v>7156</v>
      </c>
      <c r="C1562" s="17">
        <v>5102702</v>
      </c>
      <c r="D1562" s="91" t="s">
        <v>514</v>
      </c>
      <c r="E1562" s="17" t="s">
        <v>3149</v>
      </c>
    </row>
    <row r="1563" spans="1:5" ht="30" customHeight="1" x14ac:dyDescent="0.25">
      <c r="A1563" s="17">
        <v>9583777</v>
      </c>
      <c r="B1563" s="91" t="s">
        <v>7903</v>
      </c>
      <c r="C1563" s="17">
        <v>5102702</v>
      </c>
      <c r="D1563" s="91" t="s">
        <v>514</v>
      </c>
      <c r="E1563" s="17" t="s">
        <v>3149</v>
      </c>
    </row>
    <row r="1564" spans="1:5" ht="30" customHeight="1" x14ac:dyDescent="0.25">
      <c r="A1564" s="17">
        <v>9583785</v>
      </c>
      <c r="B1564" s="91" t="s">
        <v>8788</v>
      </c>
      <c r="C1564" s="17">
        <v>5102702</v>
      </c>
      <c r="D1564" s="91" t="s">
        <v>514</v>
      </c>
      <c r="E1564" s="17" t="s">
        <v>3149</v>
      </c>
    </row>
    <row r="1565" spans="1:5" ht="30" customHeight="1" x14ac:dyDescent="0.25">
      <c r="A1565" s="17">
        <v>7710763</v>
      </c>
      <c r="B1565" s="91" t="s">
        <v>10085</v>
      </c>
      <c r="C1565" s="17">
        <v>5102702</v>
      </c>
      <c r="D1565" s="91" t="s">
        <v>514</v>
      </c>
      <c r="E1565" s="17" t="s">
        <v>3149</v>
      </c>
    </row>
    <row r="1566" spans="1:5" ht="30" customHeight="1" x14ac:dyDescent="0.25">
      <c r="A1566" s="17" t="s">
        <v>10337</v>
      </c>
      <c r="B1566" s="91" t="s">
        <v>938</v>
      </c>
      <c r="C1566" s="17">
        <v>5102702</v>
      </c>
      <c r="D1566" s="91" t="s">
        <v>514</v>
      </c>
      <c r="E1566" s="17" t="s">
        <v>3149</v>
      </c>
    </row>
    <row r="1567" spans="1:5" ht="30" customHeight="1" x14ac:dyDescent="0.25">
      <c r="A1567" s="17">
        <v>2473003</v>
      </c>
      <c r="B1567" s="91" t="s">
        <v>4261</v>
      </c>
      <c r="C1567" s="17">
        <v>5102702</v>
      </c>
      <c r="D1567" s="91" t="s">
        <v>514</v>
      </c>
      <c r="E1567" s="17" t="s">
        <v>3149</v>
      </c>
    </row>
    <row r="1568" spans="1:5" ht="30" customHeight="1" x14ac:dyDescent="0.25">
      <c r="A1568" s="17">
        <v>2795914</v>
      </c>
      <c r="B1568" s="91" t="s">
        <v>4159</v>
      </c>
      <c r="C1568" s="17">
        <v>5102702</v>
      </c>
      <c r="D1568" s="91" t="s">
        <v>514</v>
      </c>
      <c r="E1568" s="17" t="s">
        <v>3149</v>
      </c>
    </row>
    <row r="1569" spans="1:5" ht="30" customHeight="1" x14ac:dyDescent="0.25">
      <c r="A1569" s="17">
        <v>2571870</v>
      </c>
      <c r="B1569" s="91" t="s">
        <v>8506</v>
      </c>
      <c r="C1569" s="17">
        <v>5102702</v>
      </c>
      <c r="D1569" s="91" t="s">
        <v>514</v>
      </c>
      <c r="E1569" s="17" t="s">
        <v>3149</v>
      </c>
    </row>
    <row r="1570" spans="1:5" ht="30" customHeight="1" x14ac:dyDescent="0.25">
      <c r="A1570" s="17">
        <v>2472961</v>
      </c>
      <c r="B1570" s="91" t="s">
        <v>3719</v>
      </c>
      <c r="C1570" s="17">
        <v>5102702</v>
      </c>
      <c r="D1570" s="91" t="s">
        <v>514</v>
      </c>
      <c r="E1570" s="17" t="s">
        <v>3149</v>
      </c>
    </row>
    <row r="1571" spans="1:5" ht="30" customHeight="1" x14ac:dyDescent="0.25">
      <c r="A1571" s="17">
        <v>9252924</v>
      </c>
      <c r="B1571" s="91" t="s">
        <v>6010</v>
      </c>
      <c r="C1571" s="17">
        <v>5102702</v>
      </c>
      <c r="D1571" s="91" t="s">
        <v>514</v>
      </c>
      <c r="E1571" s="17" t="s">
        <v>3149</v>
      </c>
    </row>
    <row r="1572" spans="1:5" ht="30" customHeight="1" x14ac:dyDescent="0.25">
      <c r="A1572" s="17">
        <v>7103433</v>
      </c>
      <c r="B1572" s="91" t="s">
        <v>2068</v>
      </c>
      <c r="C1572" s="17">
        <v>5102702</v>
      </c>
      <c r="D1572" s="91" t="s">
        <v>514</v>
      </c>
      <c r="E1572" s="17" t="s">
        <v>3149</v>
      </c>
    </row>
    <row r="1573" spans="1:5" ht="30" customHeight="1" x14ac:dyDescent="0.25">
      <c r="A1573" s="17">
        <v>6781063</v>
      </c>
      <c r="B1573" s="91" t="s">
        <v>8277</v>
      </c>
      <c r="C1573" s="17">
        <v>5102702</v>
      </c>
      <c r="D1573" s="91" t="s">
        <v>514</v>
      </c>
      <c r="E1573" s="17" t="s">
        <v>3149</v>
      </c>
    </row>
    <row r="1574" spans="1:5" ht="30" customHeight="1" x14ac:dyDescent="0.25">
      <c r="A1574" s="17" t="s">
        <v>10338</v>
      </c>
      <c r="B1574" s="91" t="s">
        <v>5247</v>
      </c>
      <c r="C1574" s="17">
        <v>5102702</v>
      </c>
      <c r="D1574" s="91" t="s">
        <v>514</v>
      </c>
      <c r="E1574" s="17" t="s">
        <v>3149</v>
      </c>
    </row>
    <row r="1575" spans="1:5" ht="30" customHeight="1" x14ac:dyDescent="0.25">
      <c r="A1575" s="17">
        <v>6611583</v>
      </c>
      <c r="B1575" s="91" t="s">
        <v>7320</v>
      </c>
      <c r="C1575" s="17">
        <v>5102702</v>
      </c>
      <c r="D1575" s="91" t="s">
        <v>514</v>
      </c>
      <c r="E1575" s="17" t="s">
        <v>3149</v>
      </c>
    </row>
    <row r="1576" spans="1:5" ht="30" customHeight="1" x14ac:dyDescent="0.25">
      <c r="A1576" s="17">
        <v>4592662</v>
      </c>
      <c r="B1576" s="91" t="s">
        <v>847</v>
      </c>
      <c r="C1576" s="17">
        <v>5102702</v>
      </c>
      <c r="D1576" s="91" t="s">
        <v>514</v>
      </c>
      <c r="E1576" s="17" t="s">
        <v>3149</v>
      </c>
    </row>
    <row r="1577" spans="1:5" ht="30" customHeight="1" x14ac:dyDescent="0.25">
      <c r="A1577" s="17">
        <v>9770747</v>
      </c>
      <c r="B1577" s="91" t="s">
        <v>5446</v>
      </c>
      <c r="C1577" s="17">
        <v>5102793</v>
      </c>
      <c r="D1577" s="91" t="s">
        <v>502</v>
      </c>
      <c r="E1577" s="17" t="s">
        <v>3149</v>
      </c>
    </row>
    <row r="1578" spans="1:5" ht="30" customHeight="1" x14ac:dyDescent="0.25">
      <c r="A1578" s="17">
        <v>2887142</v>
      </c>
      <c r="B1578" s="91" t="s">
        <v>10097</v>
      </c>
      <c r="C1578" s="17">
        <v>5102793</v>
      </c>
      <c r="D1578" s="91" t="s">
        <v>502</v>
      </c>
      <c r="E1578" s="17" t="s">
        <v>3149</v>
      </c>
    </row>
    <row r="1579" spans="1:5" ht="30" customHeight="1" x14ac:dyDescent="0.25">
      <c r="A1579" s="17">
        <v>9855483</v>
      </c>
      <c r="B1579" s="91" t="s">
        <v>2682</v>
      </c>
      <c r="C1579" s="17">
        <v>5102793</v>
      </c>
      <c r="D1579" s="91" t="s">
        <v>502</v>
      </c>
      <c r="E1579" s="17" t="s">
        <v>3149</v>
      </c>
    </row>
    <row r="1580" spans="1:5" ht="30" customHeight="1" x14ac:dyDescent="0.25">
      <c r="A1580" s="17">
        <v>7822413</v>
      </c>
      <c r="B1580" s="91" t="s">
        <v>5815</v>
      </c>
      <c r="C1580" s="17">
        <v>5102793</v>
      </c>
      <c r="D1580" s="91" t="s">
        <v>502</v>
      </c>
      <c r="E1580" s="17" t="s">
        <v>3149</v>
      </c>
    </row>
    <row r="1581" spans="1:5" ht="30" customHeight="1" x14ac:dyDescent="0.25">
      <c r="A1581" s="17">
        <v>2902427</v>
      </c>
      <c r="B1581" s="91" t="s">
        <v>7740</v>
      </c>
      <c r="C1581" s="17">
        <v>5102793</v>
      </c>
      <c r="D1581" s="91" t="s">
        <v>502</v>
      </c>
      <c r="E1581" s="17" t="s">
        <v>3149</v>
      </c>
    </row>
    <row r="1582" spans="1:5" ht="30" customHeight="1" x14ac:dyDescent="0.25">
      <c r="A1582" s="17">
        <v>7760418</v>
      </c>
      <c r="B1582" s="91" t="s">
        <v>5050</v>
      </c>
      <c r="C1582" s="17">
        <v>5102793</v>
      </c>
      <c r="D1582" s="91" t="s">
        <v>502</v>
      </c>
      <c r="E1582" s="17" t="s">
        <v>3149</v>
      </c>
    </row>
    <row r="1583" spans="1:5" ht="30" customHeight="1" x14ac:dyDescent="0.25">
      <c r="A1583" s="17">
        <v>9121765</v>
      </c>
      <c r="B1583" s="91" t="s">
        <v>7135</v>
      </c>
      <c r="C1583" s="17">
        <v>5102793</v>
      </c>
      <c r="D1583" s="91" t="s">
        <v>502</v>
      </c>
      <c r="E1583" s="17" t="s">
        <v>3149</v>
      </c>
    </row>
    <row r="1584" spans="1:5" ht="30" customHeight="1" x14ac:dyDescent="0.25">
      <c r="A1584" s="17">
        <v>6297218</v>
      </c>
      <c r="B1584" s="91" t="s">
        <v>9570</v>
      </c>
      <c r="C1584" s="17">
        <v>5102793</v>
      </c>
      <c r="D1584" s="91" t="s">
        <v>502</v>
      </c>
      <c r="E1584" s="17" t="s">
        <v>3149</v>
      </c>
    </row>
    <row r="1585" spans="1:5" ht="30" customHeight="1" x14ac:dyDescent="0.25">
      <c r="A1585" s="17">
        <v>9122567</v>
      </c>
      <c r="B1585" s="91" t="s">
        <v>7460</v>
      </c>
      <c r="C1585" s="17">
        <v>5102793</v>
      </c>
      <c r="D1585" s="91" t="s">
        <v>502</v>
      </c>
      <c r="E1585" s="17" t="s">
        <v>3149</v>
      </c>
    </row>
    <row r="1586" spans="1:5" ht="30" customHeight="1" x14ac:dyDescent="0.25">
      <c r="A1586" s="17" t="s">
        <v>10339</v>
      </c>
      <c r="B1586" s="91" t="s">
        <v>1095</v>
      </c>
      <c r="C1586" s="17">
        <v>5102793</v>
      </c>
      <c r="D1586" s="91" t="s">
        <v>502</v>
      </c>
      <c r="E1586" s="17" t="s">
        <v>3149</v>
      </c>
    </row>
    <row r="1587" spans="1:5" ht="30" customHeight="1" x14ac:dyDescent="0.25">
      <c r="A1587" s="17">
        <v>4181069</v>
      </c>
      <c r="B1587" s="91" t="s">
        <v>2872</v>
      </c>
      <c r="C1587" s="17">
        <v>5102793</v>
      </c>
      <c r="D1587" s="91" t="s">
        <v>502</v>
      </c>
      <c r="E1587" s="17" t="s">
        <v>3149</v>
      </c>
    </row>
    <row r="1588" spans="1:5" ht="30" customHeight="1" x14ac:dyDescent="0.25">
      <c r="A1588" s="17">
        <v>2471094</v>
      </c>
      <c r="B1588" s="91" t="s">
        <v>9244</v>
      </c>
      <c r="C1588" s="17">
        <v>5102793</v>
      </c>
      <c r="D1588" s="91" t="s">
        <v>502</v>
      </c>
      <c r="E1588" s="17" t="s">
        <v>3149</v>
      </c>
    </row>
    <row r="1589" spans="1:5" ht="30" customHeight="1" x14ac:dyDescent="0.25">
      <c r="A1589" s="17">
        <v>2471175</v>
      </c>
      <c r="B1589" s="91" t="s">
        <v>4906</v>
      </c>
      <c r="C1589" s="17">
        <v>5102793</v>
      </c>
      <c r="D1589" s="91" t="s">
        <v>502</v>
      </c>
      <c r="E1589" s="17" t="s">
        <v>3149</v>
      </c>
    </row>
    <row r="1590" spans="1:5" ht="30" customHeight="1" x14ac:dyDescent="0.25">
      <c r="A1590" s="17">
        <v>2471167</v>
      </c>
      <c r="B1590" s="91" t="s">
        <v>6707</v>
      </c>
      <c r="C1590" s="17">
        <v>5102793</v>
      </c>
      <c r="D1590" s="91" t="s">
        <v>502</v>
      </c>
      <c r="E1590" s="17" t="s">
        <v>3149</v>
      </c>
    </row>
    <row r="1591" spans="1:5" ht="30" customHeight="1" x14ac:dyDescent="0.25">
      <c r="A1591" s="17">
        <v>9963677</v>
      </c>
      <c r="B1591" s="91" t="s">
        <v>10116</v>
      </c>
      <c r="C1591" s="17">
        <v>5102793</v>
      </c>
      <c r="D1591" s="91" t="s">
        <v>502</v>
      </c>
      <c r="E1591" s="17" t="s">
        <v>3149</v>
      </c>
    </row>
    <row r="1592" spans="1:5" ht="30" customHeight="1" x14ac:dyDescent="0.25">
      <c r="A1592" s="17">
        <v>6297277</v>
      </c>
      <c r="B1592" s="91" t="s">
        <v>6101</v>
      </c>
      <c r="C1592" s="17">
        <v>5102793</v>
      </c>
      <c r="D1592" s="91" t="s">
        <v>502</v>
      </c>
      <c r="E1592" s="17" t="s">
        <v>3149</v>
      </c>
    </row>
    <row r="1593" spans="1:5" ht="30" customHeight="1" x14ac:dyDescent="0.25">
      <c r="A1593" s="17">
        <v>4069242</v>
      </c>
      <c r="B1593" s="91" t="s">
        <v>4820</v>
      </c>
      <c r="C1593" s="17">
        <v>5102793</v>
      </c>
      <c r="D1593" s="91" t="s">
        <v>502</v>
      </c>
      <c r="E1593" s="17" t="s">
        <v>3149</v>
      </c>
    </row>
    <row r="1594" spans="1:5" ht="30" customHeight="1" x14ac:dyDescent="0.25">
      <c r="A1594" s="17">
        <v>2471108</v>
      </c>
      <c r="B1594" s="91" t="s">
        <v>7137</v>
      </c>
      <c r="C1594" s="17">
        <v>5102793</v>
      </c>
      <c r="D1594" s="91" t="s">
        <v>502</v>
      </c>
      <c r="E1594" s="17" t="s">
        <v>3149</v>
      </c>
    </row>
    <row r="1595" spans="1:5" ht="30" customHeight="1" x14ac:dyDescent="0.25">
      <c r="A1595" s="17">
        <v>3449424</v>
      </c>
      <c r="B1595" s="91" t="s">
        <v>9883</v>
      </c>
      <c r="C1595" s="17">
        <v>5102793</v>
      </c>
      <c r="D1595" s="91" t="s">
        <v>502</v>
      </c>
      <c r="E1595" s="17" t="s">
        <v>3149</v>
      </c>
    </row>
    <row r="1596" spans="1:5" ht="30" customHeight="1" x14ac:dyDescent="0.25">
      <c r="A1596" s="17">
        <v>4679059</v>
      </c>
      <c r="B1596" s="91" t="s">
        <v>5167</v>
      </c>
      <c r="C1596" s="17">
        <v>5102793</v>
      </c>
      <c r="D1596" s="91" t="s">
        <v>502</v>
      </c>
      <c r="E1596" s="17" t="s">
        <v>3149</v>
      </c>
    </row>
    <row r="1597" spans="1:5" ht="30" customHeight="1" x14ac:dyDescent="0.25">
      <c r="A1597" s="17">
        <v>2655543</v>
      </c>
      <c r="B1597" s="91" t="s">
        <v>6792</v>
      </c>
      <c r="C1597" s="17">
        <v>5102793</v>
      </c>
      <c r="D1597" s="91" t="s">
        <v>502</v>
      </c>
      <c r="E1597" s="17" t="s">
        <v>3149</v>
      </c>
    </row>
    <row r="1598" spans="1:5" ht="30" customHeight="1" x14ac:dyDescent="0.25">
      <c r="A1598" s="17">
        <v>7395965</v>
      </c>
      <c r="B1598" s="91" t="s">
        <v>9878</v>
      </c>
      <c r="C1598" s="17">
        <v>5102850</v>
      </c>
      <c r="D1598" s="91" t="s">
        <v>454</v>
      </c>
      <c r="E1598" s="17" t="s">
        <v>3149</v>
      </c>
    </row>
    <row r="1599" spans="1:5" ht="30" customHeight="1" x14ac:dyDescent="0.25">
      <c r="A1599" s="17">
        <v>4078349</v>
      </c>
      <c r="B1599" s="91" t="s">
        <v>7597</v>
      </c>
      <c r="C1599" s="17">
        <v>5102850</v>
      </c>
      <c r="D1599" s="91" t="s">
        <v>454</v>
      </c>
      <c r="E1599" s="17" t="s">
        <v>3149</v>
      </c>
    </row>
    <row r="1600" spans="1:5" ht="30" customHeight="1" x14ac:dyDescent="0.25">
      <c r="A1600" s="17">
        <v>9519580</v>
      </c>
      <c r="B1600" s="91" t="s">
        <v>9398</v>
      </c>
      <c r="C1600" s="17">
        <v>5102850</v>
      </c>
      <c r="D1600" s="91" t="s">
        <v>454</v>
      </c>
      <c r="E1600" s="17" t="s">
        <v>3149</v>
      </c>
    </row>
    <row r="1601" spans="1:5" ht="30" customHeight="1" x14ac:dyDescent="0.25">
      <c r="A1601" s="17">
        <v>6756239</v>
      </c>
      <c r="B1601" s="91" t="s">
        <v>8327</v>
      </c>
      <c r="C1601" s="17">
        <v>5102850</v>
      </c>
      <c r="D1601" s="91" t="s">
        <v>454</v>
      </c>
      <c r="E1601" s="17" t="s">
        <v>3149</v>
      </c>
    </row>
    <row r="1602" spans="1:5" ht="30" customHeight="1" x14ac:dyDescent="0.25">
      <c r="A1602" s="17">
        <v>7612761</v>
      </c>
      <c r="B1602" s="91" t="s">
        <v>9250</v>
      </c>
      <c r="C1602" s="17">
        <v>5102850</v>
      </c>
      <c r="D1602" s="91" t="s">
        <v>454</v>
      </c>
      <c r="E1602" s="17" t="s">
        <v>3149</v>
      </c>
    </row>
    <row r="1603" spans="1:5" ht="30" customHeight="1" x14ac:dyDescent="0.25">
      <c r="A1603" s="17">
        <v>4079310</v>
      </c>
      <c r="B1603" s="91" t="s">
        <v>1437</v>
      </c>
      <c r="C1603" s="17">
        <v>5102850</v>
      </c>
      <c r="D1603" s="91" t="s">
        <v>454</v>
      </c>
      <c r="E1603" s="17" t="s">
        <v>3149</v>
      </c>
    </row>
    <row r="1604" spans="1:5" ht="30" customHeight="1" x14ac:dyDescent="0.25">
      <c r="A1604" s="17">
        <v>2393069</v>
      </c>
      <c r="B1604" s="91" t="s">
        <v>9849</v>
      </c>
      <c r="C1604" s="17">
        <v>5102850</v>
      </c>
      <c r="D1604" s="91" t="s">
        <v>454</v>
      </c>
      <c r="E1604" s="17" t="s">
        <v>3149</v>
      </c>
    </row>
    <row r="1605" spans="1:5" ht="30" customHeight="1" x14ac:dyDescent="0.25">
      <c r="A1605" s="17">
        <v>6294154</v>
      </c>
      <c r="B1605" s="91" t="s">
        <v>9185</v>
      </c>
      <c r="C1605" s="17">
        <v>5102850</v>
      </c>
      <c r="D1605" s="91" t="s">
        <v>454</v>
      </c>
      <c r="E1605" s="17" t="s">
        <v>3149</v>
      </c>
    </row>
    <row r="1606" spans="1:5" ht="30" customHeight="1" x14ac:dyDescent="0.25">
      <c r="A1606" s="17">
        <v>7597711</v>
      </c>
      <c r="B1606" s="91" t="s">
        <v>827</v>
      </c>
      <c r="C1606" s="17">
        <v>5102850</v>
      </c>
      <c r="D1606" s="91" t="s">
        <v>454</v>
      </c>
      <c r="E1606" s="17" t="s">
        <v>3149</v>
      </c>
    </row>
    <row r="1607" spans="1:5" ht="30" customHeight="1" x14ac:dyDescent="0.25">
      <c r="A1607" s="17">
        <v>7765983</v>
      </c>
      <c r="B1607" s="91" t="s">
        <v>8009</v>
      </c>
      <c r="C1607" s="17">
        <v>5102850</v>
      </c>
      <c r="D1607" s="91" t="s">
        <v>454</v>
      </c>
      <c r="E1607" s="17" t="s">
        <v>3149</v>
      </c>
    </row>
    <row r="1608" spans="1:5" ht="30" customHeight="1" x14ac:dyDescent="0.25">
      <c r="A1608" s="17">
        <v>6297994</v>
      </c>
      <c r="B1608" s="91" t="s">
        <v>6804</v>
      </c>
      <c r="C1608" s="17">
        <v>5102850</v>
      </c>
      <c r="D1608" s="91" t="s">
        <v>454</v>
      </c>
      <c r="E1608" s="17" t="s">
        <v>3149</v>
      </c>
    </row>
    <row r="1609" spans="1:5" ht="30" customHeight="1" x14ac:dyDescent="0.25">
      <c r="A1609" s="17">
        <v>6287816</v>
      </c>
      <c r="B1609" s="91" t="s">
        <v>9697</v>
      </c>
      <c r="C1609" s="17">
        <v>5102850</v>
      </c>
      <c r="D1609" s="91" t="s">
        <v>454</v>
      </c>
      <c r="E1609" s="17" t="s">
        <v>3149</v>
      </c>
    </row>
    <row r="1610" spans="1:5" ht="30" customHeight="1" x14ac:dyDescent="0.25">
      <c r="A1610" s="17">
        <v>4166213</v>
      </c>
      <c r="B1610" s="91" t="s">
        <v>2873</v>
      </c>
      <c r="C1610" s="17">
        <v>5102850</v>
      </c>
      <c r="D1610" s="91" t="s">
        <v>454</v>
      </c>
      <c r="E1610" s="17" t="s">
        <v>3149</v>
      </c>
    </row>
    <row r="1611" spans="1:5" ht="30" customHeight="1" x14ac:dyDescent="0.25">
      <c r="A1611" s="17">
        <v>2393387</v>
      </c>
      <c r="B1611" s="91" t="s">
        <v>9483</v>
      </c>
      <c r="C1611" s="17">
        <v>5102850</v>
      </c>
      <c r="D1611" s="91" t="s">
        <v>454</v>
      </c>
      <c r="E1611" s="17" t="s">
        <v>3149</v>
      </c>
    </row>
    <row r="1612" spans="1:5" ht="30" customHeight="1" x14ac:dyDescent="0.25">
      <c r="A1612" s="17">
        <v>2393018</v>
      </c>
      <c r="B1612" s="91" t="s">
        <v>5775</v>
      </c>
      <c r="C1612" s="17">
        <v>5102850</v>
      </c>
      <c r="D1612" s="91" t="s">
        <v>454</v>
      </c>
      <c r="E1612" s="17" t="s">
        <v>3149</v>
      </c>
    </row>
    <row r="1613" spans="1:5" ht="30" customHeight="1" x14ac:dyDescent="0.25">
      <c r="A1613" s="17">
        <v>3317099</v>
      </c>
      <c r="B1613" s="91" t="s">
        <v>6251</v>
      </c>
      <c r="C1613" s="17">
        <v>5102850</v>
      </c>
      <c r="D1613" s="91" t="s">
        <v>454</v>
      </c>
      <c r="E1613" s="17" t="s">
        <v>3149</v>
      </c>
    </row>
    <row r="1614" spans="1:5" ht="30" customHeight="1" x14ac:dyDescent="0.25">
      <c r="A1614" s="17">
        <v>7228457</v>
      </c>
      <c r="B1614" s="91" t="s">
        <v>597</v>
      </c>
      <c r="C1614" s="17">
        <v>5102850</v>
      </c>
      <c r="D1614" s="91" t="s">
        <v>454</v>
      </c>
      <c r="E1614" s="17" t="s">
        <v>3149</v>
      </c>
    </row>
    <row r="1615" spans="1:5" ht="30" customHeight="1" x14ac:dyDescent="0.25">
      <c r="A1615" s="17">
        <v>6361765</v>
      </c>
      <c r="B1615" s="91" t="s">
        <v>5879</v>
      </c>
      <c r="C1615" s="17">
        <v>5102850</v>
      </c>
      <c r="D1615" s="91" t="s">
        <v>454</v>
      </c>
      <c r="E1615" s="17" t="s">
        <v>3149</v>
      </c>
    </row>
    <row r="1616" spans="1:5" ht="30" customHeight="1" x14ac:dyDescent="0.25">
      <c r="A1616" s="17">
        <v>4088298</v>
      </c>
      <c r="B1616" s="91" t="s">
        <v>3427</v>
      </c>
      <c r="C1616" s="17">
        <v>5103007</v>
      </c>
      <c r="D1616" s="91" t="s">
        <v>4375</v>
      </c>
      <c r="E1616" s="17" t="s">
        <v>3149</v>
      </c>
    </row>
    <row r="1617" spans="1:5" ht="30" customHeight="1" x14ac:dyDescent="0.25">
      <c r="A1617" s="17" t="s">
        <v>10340</v>
      </c>
      <c r="B1617" s="91" t="s">
        <v>5736</v>
      </c>
      <c r="C1617" s="17">
        <v>5103007</v>
      </c>
      <c r="D1617" s="91" t="s">
        <v>4375</v>
      </c>
      <c r="E1617" s="17" t="s">
        <v>3149</v>
      </c>
    </row>
    <row r="1618" spans="1:5" ht="30" customHeight="1" x14ac:dyDescent="0.25">
      <c r="A1618" s="17">
        <v>7607008</v>
      </c>
      <c r="B1618" s="91" t="s">
        <v>7410</v>
      </c>
      <c r="C1618" s="17">
        <v>5103007</v>
      </c>
      <c r="D1618" s="91" t="s">
        <v>4375</v>
      </c>
      <c r="E1618" s="17" t="s">
        <v>3149</v>
      </c>
    </row>
    <row r="1619" spans="1:5" ht="30" customHeight="1" x14ac:dyDescent="0.25">
      <c r="A1619" s="17">
        <v>7858221</v>
      </c>
      <c r="B1619" s="91" t="s">
        <v>4446</v>
      </c>
      <c r="C1619" s="17">
        <v>5103007</v>
      </c>
      <c r="D1619" s="91" t="s">
        <v>4375</v>
      </c>
      <c r="E1619" s="17" t="s">
        <v>3149</v>
      </c>
    </row>
    <row r="1620" spans="1:5" ht="30" customHeight="1" x14ac:dyDescent="0.25">
      <c r="A1620" s="17">
        <v>7843224</v>
      </c>
      <c r="B1620" s="91" t="s">
        <v>5222</v>
      </c>
      <c r="C1620" s="17">
        <v>5103007</v>
      </c>
      <c r="D1620" s="91" t="s">
        <v>4375</v>
      </c>
      <c r="E1620" s="17" t="s">
        <v>3149</v>
      </c>
    </row>
    <row r="1621" spans="1:5" ht="30" customHeight="1" x14ac:dyDescent="0.25">
      <c r="A1621" s="17">
        <v>2390620</v>
      </c>
      <c r="B1621" s="91" t="s">
        <v>4405</v>
      </c>
      <c r="C1621" s="17">
        <v>5103007</v>
      </c>
      <c r="D1621" s="91" t="s">
        <v>4375</v>
      </c>
      <c r="E1621" s="17" t="s">
        <v>3149</v>
      </c>
    </row>
    <row r="1622" spans="1:5" ht="30" customHeight="1" x14ac:dyDescent="0.25">
      <c r="A1622" s="17">
        <v>7606974</v>
      </c>
      <c r="B1622" s="91" t="s">
        <v>4711</v>
      </c>
      <c r="C1622" s="17">
        <v>5103007</v>
      </c>
      <c r="D1622" s="91" t="s">
        <v>4375</v>
      </c>
      <c r="E1622" s="17" t="s">
        <v>3149</v>
      </c>
    </row>
    <row r="1623" spans="1:5" ht="30" customHeight="1" x14ac:dyDescent="0.25">
      <c r="A1623" s="17">
        <v>9696326</v>
      </c>
      <c r="B1623" s="91" t="s">
        <v>2580</v>
      </c>
      <c r="C1623" s="17">
        <v>5103007</v>
      </c>
      <c r="D1623" s="91" t="s">
        <v>4375</v>
      </c>
      <c r="E1623" s="17" t="s">
        <v>3149</v>
      </c>
    </row>
    <row r="1624" spans="1:5" ht="30" customHeight="1" x14ac:dyDescent="0.25">
      <c r="A1624" s="17">
        <v>4565177</v>
      </c>
      <c r="B1624" s="91" t="s">
        <v>5378</v>
      </c>
      <c r="C1624" s="17">
        <v>5103007</v>
      </c>
      <c r="D1624" s="91" t="s">
        <v>4375</v>
      </c>
      <c r="E1624" s="17" t="s">
        <v>3149</v>
      </c>
    </row>
    <row r="1625" spans="1:5" ht="30" customHeight="1" x14ac:dyDescent="0.25">
      <c r="A1625" s="17">
        <v>4178599</v>
      </c>
      <c r="B1625" s="91" t="s">
        <v>5377</v>
      </c>
      <c r="C1625" s="17">
        <v>5103007</v>
      </c>
      <c r="D1625" s="91" t="s">
        <v>4375</v>
      </c>
      <c r="E1625" s="17" t="s">
        <v>3149</v>
      </c>
    </row>
    <row r="1626" spans="1:5" ht="30" customHeight="1" x14ac:dyDescent="0.25">
      <c r="A1626" s="17">
        <v>7913214</v>
      </c>
      <c r="B1626" s="91" t="s">
        <v>9455</v>
      </c>
      <c r="C1626" s="17">
        <v>5103007</v>
      </c>
      <c r="D1626" s="91" t="s">
        <v>4375</v>
      </c>
      <c r="E1626" s="17" t="s">
        <v>3149</v>
      </c>
    </row>
    <row r="1627" spans="1:5" ht="30" customHeight="1" x14ac:dyDescent="0.25">
      <c r="A1627" s="17">
        <v>9352821</v>
      </c>
      <c r="B1627" s="91" t="s">
        <v>9400</v>
      </c>
      <c r="C1627" s="17">
        <v>5103007</v>
      </c>
      <c r="D1627" s="91" t="s">
        <v>4375</v>
      </c>
      <c r="E1627" s="17" t="s">
        <v>3149</v>
      </c>
    </row>
    <row r="1628" spans="1:5" ht="30" customHeight="1" x14ac:dyDescent="0.25">
      <c r="A1628" s="17" t="s">
        <v>10341</v>
      </c>
      <c r="B1628" s="91" t="s">
        <v>840</v>
      </c>
      <c r="C1628" s="17">
        <v>5103007</v>
      </c>
      <c r="D1628" s="91" t="s">
        <v>4375</v>
      </c>
      <c r="E1628" s="17" t="s">
        <v>3149</v>
      </c>
    </row>
    <row r="1629" spans="1:5" ht="30" customHeight="1" x14ac:dyDescent="0.25">
      <c r="A1629" s="17">
        <v>4106857</v>
      </c>
      <c r="B1629" s="91" t="s">
        <v>5486</v>
      </c>
      <c r="C1629" s="17">
        <v>5103007</v>
      </c>
      <c r="D1629" s="91" t="s">
        <v>4375</v>
      </c>
      <c r="E1629" s="17" t="s">
        <v>3149</v>
      </c>
    </row>
    <row r="1630" spans="1:5" ht="30" customHeight="1" x14ac:dyDescent="0.25">
      <c r="A1630" s="17">
        <v>9663754</v>
      </c>
      <c r="B1630" s="91" t="s">
        <v>5052</v>
      </c>
      <c r="C1630" s="17">
        <v>5103007</v>
      </c>
      <c r="D1630" s="91" t="s">
        <v>4375</v>
      </c>
      <c r="E1630" s="17" t="s">
        <v>3149</v>
      </c>
    </row>
    <row r="1631" spans="1:5" ht="30" customHeight="1" x14ac:dyDescent="0.25">
      <c r="A1631" s="17">
        <v>9533419</v>
      </c>
      <c r="B1631" s="91" t="s">
        <v>2499</v>
      </c>
      <c r="C1631" s="17">
        <v>5103007</v>
      </c>
      <c r="D1631" s="91" t="s">
        <v>4375</v>
      </c>
      <c r="E1631" s="17" t="s">
        <v>3149</v>
      </c>
    </row>
    <row r="1632" spans="1:5" ht="30" customHeight="1" x14ac:dyDescent="0.25">
      <c r="A1632" s="17">
        <v>2390639</v>
      </c>
      <c r="B1632" s="91" t="s">
        <v>10025</v>
      </c>
      <c r="C1632" s="17">
        <v>5103007</v>
      </c>
      <c r="D1632" s="91" t="s">
        <v>4375</v>
      </c>
      <c r="E1632" s="17" t="s">
        <v>3149</v>
      </c>
    </row>
    <row r="1633" spans="1:5" ht="30" customHeight="1" x14ac:dyDescent="0.25">
      <c r="A1633" s="17">
        <v>2390655</v>
      </c>
      <c r="B1633" s="91" t="s">
        <v>5505</v>
      </c>
      <c r="C1633" s="17">
        <v>5103007</v>
      </c>
      <c r="D1633" s="91" t="s">
        <v>4375</v>
      </c>
      <c r="E1633" s="17" t="s">
        <v>3149</v>
      </c>
    </row>
    <row r="1634" spans="1:5" ht="30" customHeight="1" x14ac:dyDescent="0.25">
      <c r="A1634" s="17">
        <v>7102968</v>
      </c>
      <c r="B1634" s="91" t="s">
        <v>5698</v>
      </c>
      <c r="C1634" s="17">
        <v>5103007</v>
      </c>
      <c r="D1634" s="91" t="s">
        <v>4375</v>
      </c>
      <c r="E1634" s="17" t="s">
        <v>3149</v>
      </c>
    </row>
    <row r="1635" spans="1:5" ht="30" customHeight="1" x14ac:dyDescent="0.25">
      <c r="A1635" s="17">
        <v>6500544</v>
      </c>
      <c r="B1635" s="91" t="s">
        <v>7784</v>
      </c>
      <c r="C1635" s="17">
        <v>5103007</v>
      </c>
      <c r="D1635" s="91" t="s">
        <v>4375</v>
      </c>
      <c r="E1635" s="17" t="s">
        <v>3149</v>
      </c>
    </row>
    <row r="1636" spans="1:5" ht="30" customHeight="1" x14ac:dyDescent="0.25">
      <c r="A1636" s="17">
        <v>9752714</v>
      </c>
      <c r="B1636" s="91" t="s">
        <v>9075</v>
      </c>
      <c r="C1636" s="17">
        <v>5103007</v>
      </c>
      <c r="D1636" s="91" t="s">
        <v>4375</v>
      </c>
      <c r="E1636" s="17" t="s">
        <v>3149</v>
      </c>
    </row>
    <row r="1637" spans="1:5" ht="30" customHeight="1" x14ac:dyDescent="0.25">
      <c r="A1637" s="17">
        <v>4570561</v>
      </c>
      <c r="B1637" s="91" t="s">
        <v>4893</v>
      </c>
      <c r="C1637" s="17">
        <v>5103007</v>
      </c>
      <c r="D1637" s="91" t="s">
        <v>4375</v>
      </c>
      <c r="E1637" s="17" t="s">
        <v>3149</v>
      </c>
    </row>
    <row r="1638" spans="1:5" ht="30" customHeight="1" x14ac:dyDescent="0.25">
      <c r="A1638" s="17">
        <v>2390671</v>
      </c>
      <c r="B1638" s="91" t="s">
        <v>8303</v>
      </c>
      <c r="C1638" s="17">
        <v>5103007</v>
      </c>
      <c r="D1638" s="91" t="s">
        <v>4375</v>
      </c>
      <c r="E1638" s="17" t="s">
        <v>3149</v>
      </c>
    </row>
    <row r="1639" spans="1:5" ht="30" customHeight="1" x14ac:dyDescent="0.25">
      <c r="A1639" s="17">
        <v>2390612</v>
      </c>
      <c r="B1639" s="91" t="s">
        <v>7305</v>
      </c>
      <c r="C1639" s="17">
        <v>5103007</v>
      </c>
      <c r="D1639" s="91" t="s">
        <v>4375</v>
      </c>
      <c r="E1639" s="17" t="s">
        <v>3149</v>
      </c>
    </row>
    <row r="1640" spans="1:5" ht="30" customHeight="1" x14ac:dyDescent="0.25">
      <c r="A1640" s="17">
        <v>7934904</v>
      </c>
      <c r="B1640" s="91" t="s">
        <v>4635</v>
      </c>
      <c r="C1640" s="17">
        <v>5103007</v>
      </c>
      <c r="D1640" s="91" t="s">
        <v>4375</v>
      </c>
      <c r="E1640" s="17" t="s">
        <v>3149</v>
      </c>
    </row>
    <row r="1641" spans="1:5" ht="30" customHeight="1" x14ac:dyDescent="0.25">
      <c r="A1641" s="17">
        <v>2390701</v>
      </c>
      <c r="B1641" s="91" t="s">
        <v>5241</v>
      </c>
      <c r="C1641" s="17">
        <v>5103007</v>
      </c>
      <c r="D1641" s="91" t="s">
        <v>4375</v>
      </c>
      <c r="E1641" s="17" t="s">
        <v>3149</v>
      </c>
    </row>
    <row r="1642" spans="1:5" ht="30" customHeight="1" x14ac:dyDescent="0.25">
      <c r="A1642" s="17">
        <v>2390604</v>
      </c>
      <c r="B1642" s="91" t="s">
        <v>4374</v>
      </c>
      <c r="C1642" s="17">
        <v>5103007</v>
      </c>
      <c r="D1642" s="91" t="s">
        <v>4375</v>
      </c>
      <c r="E1642" s="17" t="s">
        <v>3149</v>
      </c>
    </row>
    <row r="1643" spans="1:5" ht="30" customHeight="1" x14ac:dyDescent="0.25">
      <c r="A1643" s="17">
        <v>2767333</v>
      </c>
      <c r="B1643" s="91" t="s">
        <v>4576</v>
      </c>
      <c r="C1643" s="17">
        <v>5103007</v>
      </c>
      <c r="D1643" s="91" t="s">
        <v>4375</v>
      </c>
      <c r="E1643" s="17" t="s">
        <v>3149</v>
      </c>
    </row>
    <row r="1644" spans="1:5" ht="30" customHeight="1" x14ac:dyDescent="0.25">
      <c r="A1644" s="17">
        <v>5078776</v>
      </c>
      <c r="B1644" s="91" t="s">
        <v>6105</v>
      </c>
      <c r="C1644" s="17">
        <v>5103007</v>
      </c>
      <c r="D1644" s="91" t="s">
        <v>4375</v>
      </c>
      <c r="E1644" s="17" t="s">
        <v>3149</v>
      </c>
    </row>
    <row r="1645" spans="1:5" ht="30" customHeight="1" x14ac:dyDescent="0.25">
      <c r="A1645" s="17">
        <v>5078784</v>
      </c>
      <c r="B1645" s="91" t="s">
        <v>6988</v>
      </c>
      <c r="C1645" s="17">
        <v>5103007</v>
      </c>
      <c r="D1645" s="91" t="s">
        <v>4375</v>
      </c>
      <c r="E1645" s="17" t="s">
        <v>3149</v>
      </c>
    </row>
    <row r="1646" spans="1:5" ht="30" customHeight="1" x14ac:dyDescent="0.25">
      <c r="A1646" s="17">
        <v>9828958</v>
      </c>
      <c r="B1646" s="91" t="s">
        <v>4757</v>
      </c>
      <c r="C1646" s="17">
        <v>5103007</v>
      </c>
      <c r="D1646" s="91" t="s">
        <v>4375</v>
      </c>
      <c r="E1646" s="17" t="s">
        <v>3149</v>
      </c>
    </row>
    <row r="1647" spans="1:5" ht="30" customHeight="1" x14ac:dyDescent="0.25">
      <c r="A1647" s="17">
        <v>9743928</v>
      </c>
      <c r="B1647" s="91" t="s">
        <v>9384</v>
      </c>
      <c r="C1647" s="17">
        <v>5103056</v>
      </c>
      <c r="D1647" s="91" t="s">
        <v>5894</v>
      </c>
      <c r="E1647" s="17" t="s">
        <v>3149</v>
      </c>
    </row>
    <row r="1648" spans="1:5" ht="30" customHeight="1" x14ac:dyDescent="0.25">
      <c r="A1648" s="17">
        <v>7804776</v>
      </c>
      <c r="B1648" s="91" t="s">
        <v>6355</v>
      </c>
      <c r="C1648" s="17">
        <v>5103056</v>
      </c>
      <c r="D1648" s="91" t="s">
        <v>5894</v>
      </c>
      <c r="E1648" s="17" t="s">
        <v>3149</v>
      </c>
    </row>
    <row r="1649" spans="1:5" ht="30" customHeight="1" x14ac:dyDescent="0.25">
      <c r="A1649" s="17">
        <v>6458971</v>
      </c>
      <c r="B1649" s="91" t="s">
        <v>8829</v>
      </c>
      <c r="C1649" s="17">
        <v>5103056</v>
      </c>
      <c r="D1649" s="91" t="s">
        <v>5894</v>
      </c>
      <c r="E1649" s="17" t="s">
        <v>3149</v>
      </c>
    </row>
    <row r="1650" spans="1:5" ht="30" customHeight="1" x14ac:dyDescent="0.25">
      <c r="A1650" s="17">
        <v>6956904</v>
      </c>
      <c r="B1650" s="91" t="s">
        <v>4162</v>
      </c>
      <c r="C1650" s="17">
        <v>5103056</v>
      </c>
      <c r="D1650" s="91" t="s">
        <v>5894</v>
      </c>
      <c r="E1650" s="17" t="s">
        <v>3149</v>
      </c>
    </row>
    <row r="1651" spans="1:5" ht="30" customHeight="1" x14ac:dyDescent="0.25">
      <c r="A1651" s="17">
        <v>9369570</v>
      </c>
      <c r="B1651" s="91" t="s">
        <v>6427</v>
      </c>
      <c r="C1651" s="17">
        <v>5103056</v>
      </c>
      <c r="D1651" s="91" t="s">
        <v>5894</v>
      </c>
      <c r="E1651" s="17" t="s">
        <v>3149</v>
      </c>
    </row>
    <row r="1652" spans="1:5" ht="30" customHeight="1" x14ac:dyDescent="0.25">
      <c r="A1652" s="17">
        <v>7004303</v>
      </c>
      <c r="B1652" s="91" t="s">
        <v>1366</v>
      </c>
      <c r="C1652" s="17">
        <v>5103056</v>
      </c>
      <c r="D1652" s="91" t="s">
        <v>5894</v>
      </c>
      <c r="E1652" s="17" t="s">
        <v>3149</v>
      </c>
    </row>
    <row r="1653" spans="1:5" ht="30" customHeight="1" x14ac:dyDescent="0.25">
      <c r="A1653" s="17">
        <v>2398443</v>
      </c>
      <c r="B1653" s="91" t="s">
        <v>499</v>
      </c>
      <c r="C1653" s="17">
        <v>5103056</v>
      </c>
      <c r="D1653" s="91" t="s">
        <v>5894</v>
      </c>
      <c r="E1653" s="17" t="s">
        <v>3149</v>
      </c>
    </row>
    <row r="1654" spans="1:5" ht="30" customHeight="1" x14ac:dyDescent="0.25">
      <c r="A1654" s="17" t="s">
        <v>10342</v>
      </c>
      <c r="B1654" s="91" t="s">
        <v>1030</v>
      </c>
      <c r="C1654" s="17">
        <v>5103056</v>
      </c>
      <c r="D1654" s="91" t="s">
        <v>5894</v>
      </c>
      <c r="E1654" s="17" t="s">
        <v>3149</v>
      </c>
    </row>
    <row r="1655" spans="1:5" ht="30" customHeight="1" x14ac:dyDescent="0.25">
      <c r="A1655" s="17">
        <v>9694765</v>
      </c>
      <c r="B1655" s="91" t="s">
        <v>8541</v>
      </c>
      <c r="C1655" s="17">
        <v>5103056</v>
      </c>
      <c r="D1655" s="91" t="s">
        <v>5894</v>
      </c>
      <c r="E1655" s="17" t="s">
        <v>3149</v>
      </c>
    </row>
    <row r="1656" spans="1:5" ht="30" customHeight="1" x14ac:dyDescent="0.25">
      <c r="A1656" s="17">
        <v>2575027</v>
      </c>
      <c r="B1656" s="91" t="s">
        <v>7278</v>
      </c>
      <c r="C1656" s="17">
        <v>5103056</v>
      </c>
      <c r="D1656" s="91" t="s">
        <v>5894</v>
      </c>
      <c r="E1656" s="17" t="s">
        <v>3149</v>
      </c>
    </row>
    <row r="1657" spans="1:5" ht="30" customHeight="1" x14ac:dyDescent="0.25">
      <c r="A1657" s="17">
        <v>2534207</v>
      </c>
      <c r="B1657" s="91" t="s">
        <v>7667</v>
      </c>
      <c r="C1657" s="17">
        <v>5103056</v>
      </c>
      <c r="D1657" s="91" t="s">
        <v>5894</v>
      </c>
      <c r="E1657" s="17" t="s">
        <v>3149</v>
      </c>
    </row>
    <row r="1658" spans="1:5" ht="30" customHeight="1" x14ac:dyDescent="0.25">
      <c r="A1658" s="17">
        <v>3160580</v>
      </c>
      <c r="B1658" s="91" t="s">
        <v>7813</v>
      </c>
      <c r="C1658" s="17">
        <v>5103056</v>
      </c>
      <c r="D1658" s="91" t="s">
        <v>5894</v>
      </c>
      <c r="E1658" s="17" t="s">
        <v>3149</v>
      </c>
    </row>
    <row r="1659" spans="1:5" ht="30" customHeight="1" x14ac:dyDescent="0.25">
      <c r="A1659" s="17">
        <v>5154979</v>
      </c>
      <c r="B1659" s="91" t="s">
        <v>7527</v>
      </c>
      <c r="C1659" s="17">
        <v>5103056</v>
      </c>
      <c r="D1659" s="91" t="s">
        <v>5894</v>
      </c>
      <c r="E1659" s="17" t="s">
        <v>3149</v>
      </c>
    </row>
    <row r="1660" spans="1:5" ht="30" customHeight="1" x14ac:dyDescent="0.25">
      <c r="A1660" s="17">
        <v>5707358</v>
      </c>
      <c r="B1660" s="91" t="s">
        <v>6811</v>
      </c>
      <c r="C1660" s="17">
        <v>5103056</v>
      </c>
      <c r="D1660" s="91" t="s">
        <v>5894</v>
      </c>
      <c r="E1660" s="17" t="s">
        <v>3149</v>
      </c>
    </row>
    <row r="1661" spans="1:5" ht="30" customHeight="1" x14ac:dyDescent="0.25">
      <c r="A1661" s="17">
        <v>2795817</v>
      </c>
      <c r="B1661" s="91" t="s">
        <v>8615</v>
      </c>
      <c r="C1661" s="17">
        <v>5103056</v>
      </c>
      <c r="D1661" s="91" t="s">
        <v>5894</v>
      </c>
      <c r="E1661" s="17" t="s">
        <v>3149</v>
      </c>
    </row>
    <row r="1662" spans="1:5" ht="30" customHeight="1" x14ac:dyDescent="0.25">
      <c r="A1662" s="17">
        <v>4097416</v>
      </c>
      <c r="B1662" s="91" t="s">
        <v>9646</v>
      </c>
      <c r="C1662" s="17">
        <v>5103056</v>
      </c>
      <c r="D1662" s="91" t="s">
        <v>5894</v>
      </c>
      <c r="E1662" s="17" t="s">
        <v>3149</v>
      </c>
    </row>
    <row r="1663" spans="1:5" ht="30" customHeight="1" x14ac:dyDescent="0.25">
      <c r="A1663" s="17">
        <v>4505190</v>
      </c>
      <c r="B1663" s="91" t="s">
        <v>6990</v>
      </c>
      <c r="C1663" s="17">
        <v>5103106</v>
      </c>
      <c r="D1663" s="91" t="s">
        <v>511</v>
      </c>
      <c r="E1663" s="17" t="s">
        <v>3149</v>
      </c>
    </row>
    <row r="1664" spans="1:5" ht="30" customHeight="1" x14ac:dyDescent="0.25">
      <c r="A1664" s="17" t="s">
        <v>10343</v>
      </c>
      <c r="B1664" s="91" t="s">
        <v>6724</v>
      </c>
      <c r="C1664" s="17">
        <v>5103106</v>
      </c>
      <c r="D1664" s="91" t="s">
        <v>511</v>
      </c>
      <c r="E1664" s="17" t="s">
        <v>3149</v>
      </c>
    </row>
    <row r="1665" spans="1:5" ht="30" customHeight="1" x14ac:dyDescent="0.25">
      <c r="A1665" s="17">
        <v>9410090</v>
      </c>
      <c r="B1665" s="91" t="s">
        <v>2439</v>
      </c>
      <c r="C1665" s="17">
        <v>5103106</v>
      </c>
      <c r="D1665" s="91" t="s">
        <v>511</v>
      </c>
      <c r="E1665" s="17" t="s">
        <v>3149</v>
      </c>
    </row>
    <row r="1666" spans="1:5" ht="30" customHeight="1" x14ac:dyDescent="0.25">
      <c r="A1666" s="17">
        <v>7175213</v>
      </c>
      <c r="B1666" s="91" t="s">
        <v>4603</v>
      </c>
      <c r="C1666" s="17">
        <v>5103106</v>
      </c>
      <c r="D1666" s="91" t="s">
        <v>511</v>
      </c>
      <c r="E1666" s="17" t="s">
        <v>3149</v>
      </c>
    </row>
    <row r="1667" spans="1:5" ht="30" customHeight="1" x14ac:dyDescent="0.25">
      <c r="A1667" s="17">
        <v>2571862</v>
      </c>
      <c r="B1667" s="91" t="s">
        <v>7148</v>
      </c>
      <c r="C1667" s="17">
        <v>5103106</v>
      </c>
      <c r="D1667" s="91" t="s">
        <v>511</v>
      </c>
      <c r="E1667" s="17" t="s">
        <v>3149</v>
      </c>
    </row>
    <row r="1668" spans="1:5" ht="30" customHeight="1" x14ac:dyDescent="0.25">
      <c r="A1668" s="17" t="s">
        <v>10344</v>
      </c>
      <c r="B1668" s="91" t="s">
        <v>6844</v>
      </c>
      <c r="C1668" s="17">
        <v>5103106</v>
      </c>
      <c r="D1668" s="91" t="s">
        <v>511</v>
      </c>
      <c r="E1668" s="17" t="s">
        <v>3149</v>
      </c>
    </row>
    <row r="1669" spans="1:5" ht="30" customHeight="1" x14ac:dyDescent="0.25">
      <c r="A1669" s="17">
        <v>9410155</v>
      </c>
      <c r="B1669" s="91" t="s">
        <v>6773</v>
      </c>
      <c r="C1669" s="17">
        <v>5103106</v>
      </c>
      <c r="D1669" s="91" t="s">
        <v>511</v>
      </c>
      <c r="E1669" s="17" t="s">
        <v>3149</v>
      </c>
    </row>
    <row r="1670" spans="1:5" ht="30" customHeight="1" x14ac:dyDescent="0.25">
      <c r="A1670" s="17">
        <v>4585933</v>
      </c>
      <c r="B1670" s="91" t="s">
        <v>4118</v>
      </c>
      <c r="C1670" s="17">
        <v>5103106</v>
      </c>
      <c r="D1670" s="91" t="s">
        <v>511</v>
      </c>
      <c r="E1670" s="17" t="s">
        <v>3149</v>
      </c>
    </row>
    <row r="1671" spans="1:5" ht="30" customHeight="1" x14ac:dyDescent="0.25">
      <c r="A1671" s="17">
        <v>4580699</v>
      </c>
      <c r="B1671" s="91" t="s">
        <v>2441</v>
      </c>
      <c r="C1671" s="17">
        <v>5103106</v>
      </c>
      <c r="D1671" s="91" t="s">
        <v>511</v>
      </c>
      <c r="E1671" s="17" t="s">
        <v>3149</v>
      </c>
    </row>
    <row r="1672" spans="1:5" ht="30" customHeight="1" x14ac:dyDescent="0.25">
      <c r="A1672" s="17">
        <v>4580702</v>
      </c>
      <c r="B1672" s="91" t="s">
        <v>4148</v>
      </c>
      <c r="C1672" s="17">
        <v>5103106</v>
      </c>
      <c r="D1672" s="91" t="s">
        <v>511</v>
      </c>
      <c r="E1672" s="17" t="s">
        <v>3149</v>
      </c>
    </row>
    <row r="1673" spans="1:5" ht="30" customHeight="1" x14ac:dyDescent="0.25">
      <c r="A1673" s="17">
        <v>4598059</v>
      </c>
      <c r="B1673" s="91" t="s">
        <v>3377</v>
      </c>
      <c r="C1673" s="17">
        <v>5103106</v>
      </c>
      <c r="D1673" s="91" t="s">
        <v>511</v>
      </c>
      <c r="E1673" s="17" t="s">
        <v>3149</v>
      </c>
    </row>
    <row r="1674" spans="1:5" ht="30" customHeight="1" x14ac:dyDescent="0.25">
      <c r="A1674" s="17">
        <v>4681657</v>
      </c>
      <c r="B1674" s="91" t="s">
        <v>3534</v>
      </c>
      <c r="C1674" s="17">
        <v>5103106</v>
      </c>
      <c r="D1674" s="91" t="s">
        <v>511</v>
      </c>
      <c r="E1674" s="17" t="s">
        <v>3149</v>
      </c>
    </row>
    <row r="1675" spans="1:5" ht="30" customHeight="1" x14ac:dyDescent="0.25">
      <c r="A1675" s="17">
        <v>9410066</v>
      </c>
      <c r="B1675" s="91" t="s">
        <v>7404</v>
      </c>
      <c r="C1675" s="17">
        <v>5103106</v>
      </c>
      <c r="D1675" s="91" t="s">
        <v>511</v>
      </c>
      <c r="E1675" s="17" t="s">
        <v>3149</v>
      </c>
    </row>
    <row r="1676" spans="1:5" ht="30" customHeight="1" x14ac:dyDescent="0.25">
      <c r="A1676" s="17">
        <v>9821163</v>
      </c>
      <c r="B1676" s="91" t="s">
        <v>5050</v>
      </c>
      <c r="C1676" s="17">
        <v>5103106</v>
      </c>
      <c r="D1676" s="91" t="s">
        <v>511</v>
      </c>
      <c r="E1676" s="17" t="s">
        <v>3149</v>
      </c>
    </row>
    <row r="1677" spans="1:5" ht="30" customHeight="1" x14ac:dyDescent="0.25">
      <c r="A1677" s="17">
        <v>2472783</v>
      </c>
      <c r="B1677" s="91" t="s">
        <v>512</v>
      </c>
      <c r="C1677" s="17">
        <v>5103106</v>
      </c>
      <c r="D1677" s="91" t="s">
        <v>511</v>
      </c>
      <c r="E1677" s="17" t="s">
        <v>3149</v>
      </c>
    </row>
    <row r="1678" spans="1:5" ht="30" customHeight="1" x14ac:dyDescent="0.25">
      <c r="A1678" s="17">
        <v>9413928</v>
      </c>
      <c r="B1678" s="91" t="s">
        <v>2443</v>
      </c>
      <c r="C1678" s="17">
        <v>5103106</v>
      </c>
      <c r="D1678" s="91" t="s">
        <v>511</v>
      </c>
      <c r="E1678" s="17" t="s">
        <v>3149</v>
      </c>
    </row>
    <row r="1679" spans="1:5" ht="30" customHeight="1" x14ac:dyDescent="0.25">
      <c r="A1679" s="17">
        <v>6653685</v>
      </c>
      <c r="B1679" s="91" t="s">
        <v>5328</v>
      </c>
      <c r="C1679" s="17">
        <v>5103106</v>
      </c>
      <c r="D1679" s="91" t="s">
        <v>511</v>
      </c>
      <c r="E1679" s="17" t="s">
        <v>3149</v>
      </c>
    </row>
    <row r="1680" spans="1:5" ht="30" customHeight="1" x14ac:dyDescent="0.25">
      <c r="A1680" s="17">
        <v>2472775</v>
      </c>
      <c r="B1680" s="91" t="s">
        <v>3381</v>
      </c>
      <c r="C1680" s="17">
        <v>5103106</v>
      </c>
      <c r="D1680" s="91" t="s">
        <v>511</v>
      </c>
      <c r="E1680" s="17" t="s">
        <v>3149</v>
      </c>
    </row>
    <row r="1681" spans="1:5" ht="30" customHeight="1" x14ac:dyDescent="0.25">
      <c r="A1681" s="17">
        <v>6426778</v>
      </c>
      <c r="B1681" s="91" t="s">
        <v>3519</v>
      </c>
      <c r="C1681" s="17">
        <v>5103106</v>
      </c>
      <c r="D1681" s="91" t="s">
        <v>511</v>
      </c>
      <c r="E1681" s="17" t="s">
        <v>3149</v>
      </c>
    </row>
    <row r="1682" spans="1:5" ht="30" customHeight="1" x14ac:dyDescent="0.25">
      <c r="A1682" s="17">
        <v>7464142</v>
      </c>
      <c r="B1682" s="91" t="s">
        <v>4435</v>
      </c>
      <c r="C1682" s="17">
        <v>5103106</v>
      </c>
      <c r="D1682" s="91" t="s">
        <v>511</v>
      </c>
      <c r="E1682" s="17" t="s">
        <v>3149</v>
      </c>
    </row>
    <row r="1683" spans="1:5" ht="30" customHeight="1" x14ac:dyDescent="0.25">
      <c r="A1683" s="17">
        <v>4505034</v>
      </c>
      <c r="B1683" s="91" t="s">
        <v>4487</v>
      </c>
      <c r="C1683" s="17">
        <v>5103106</v>
      </c>
      <c r="D1683" s="91" t="s">
        <v>511</v>
      </c>
      <c r="E1683" s="17" t="s">
        <v>3149</v>
      </c>
    </row>
    <row r="1684" spans="1:5" ht="30" customHeight="1" x14ac:dyDescent="0.25">
      <c r="A1684" s="17">
        <v>6426751</v>
      </c>
      <c r="B1684" s="91" t="s">
        <v>5941</v>
      </c>
      <c r="C1684" s="17">
        <v>5103106</v>
      </c>
      <c r="D1684" s="91" t="s">
        <v>511</v>
      </c>
      <c r="E1684" s="17" t="s">
        <v>3149</v>
      </c>
    </row>
    <row r="1685" spans="1:5" ht="30" customHeight="1" x14ac:dyDescent="0.25">
      <c r="A1685" s="17">
        <v>3395634</v>
      </c>
      <c r="B1685" s="91" t="s">
        <v>11302</v>
      </c>
      <c r="C1685" s="17">
        <v>5103205</v>
      </c>
      <c r="D1685" s="91" t="s">
        <v>4414</v>
      </c>
      <c r="E1685" s="17" t="s">
        <v>3149</v>
      </c>
    </row>
    <row r="1686" spans="1:5" ht="30" customHeight="1" x14ac:dyDescent="0.25">
      <c r="A1686" s="17">
        <v>4295196</v>
      </c>
      <c r="B1686" s="103" t="s">
        <v>3402</v>
      </c>
      <c r="C1686" s="17">
        <v>5103205</v>
      </c>
      <c r="D1686" s="91" t="s">
        <v>4414</v>
      </c>
      <c r="E1686" s="17" t="s">
        <v>3149</v>
      </c>
    </row>
    <row r="1687" spans="1:5" ht="30" customHeight="1" x14ac:dyDescent="0.25">
      <c r="A1687" s="17" t="s">
        <v>10345</v>
      </c>
      <c r="B1687" s="91" t="s">
        <v>6371</v>
      </c>
      <c r="C1687" s="17">
        <v>5103205</v>
      </c>
      <c r="D1687" s="91" t="s">
        <v>4414</v>
      </c>
      <c r="E1687" s="17" t="s">
        <v>3149</v>
      </c>
    </row>
    <row r="1688" spans="1:5" ht="30" customHeight="1" x14ac:dyDescent="0.25">
      <c r="A1688" s="17">
        <v>3790347</v>
      </c>
      <c r="B1688" s="91" t="s">
        <v>563</v>
      </c>
      <c r="C1688" s="17">
        <v>5103205</v>
      </c>
      <c r="D1688" s="91" t="s">
        <v>4414</v>
      </c>
      <c r="E1688" s="17" t="s">
        <v>3149</v>
      </c>
    </row>
    <row r="1689" spans="1:5" ht="30" customHeight="1" x14ac:dyDescent="0.25">
      <c r="A1689" s="17">
        <v>7391714</v>
      </c>
      <c r="B1689" s="91" t="s">
        <v>5275</v>
      </c>
      <c r="C1689" s="17">
        <v>5103205</v>
      </c>
      <c r="D1689" s="91" t="s">
        <v>4414</v>
      </c>
      <c r="E1689" s="17" t="s">
        <v>3149</v>
      </c>
    </row>
    <row r="1690" spans="1:5" ht="30" customHeight="1" x14ac:dyDescent="0.25">
      <c r="A1690" s="17">
        <v>7508387</v>
      </c>
      <c r="B1690" s="91" t="s">
        <v>8438</v>
      </c>
      <c r="C1690" s="17">
        <v>5103205</v>
      </c>
      <c r="D1690" s="91" t="s">
        <v>4414</v>
      </c>
      <c r="E1690" s="17" t="s">
        <v>3149</v>
      </c>
    </row>
    <row r="1691" spans="1:5" ht="30" customHeight="1" x14ac:dyDescent="0.25">
      <c r="A1691" s="17">
        <v>2392097</v>
      </c>
      <c r="B1691" s="91" t="s">
        <v>4543</v>
      </c>
      <c r="C1691" s="17">
        <v>5103205</v>
      </c>
      <c r="D1691" s="91" t="s">
        <v>4414</v>
      </c>
      <c r="E1691" s="17" t="s">
        <v>3149</v>
      </c>
    </row>
    <row r="1692" spans="1:5" ht="30" customHeight="1" x14ac:dyDescent="0.25">
      <c r="A1692" s="17">
        <v>6198600</v>
      </c>
      <c r="B1692" s="91" t="s">
        <v>6910</v>
      </c>
      <c r="C1692" s="17">
        <v>5103205</v>
      </c>
      <c r="D1692" s="91" t="s">
        <v>4414</v>
      </c>
      <c r="E1692" s="17" t="s">
        <v>3149</v>
      </c>
    </row>
    <row r="1693" spans="1:5" ht="30" customHeight="1" x14ac:dyDescent="0.25">
      <c r="A1693" s="17">
        <v>7292414</v>
      </c>
      <c r="B1693" s="91" t="s">
        <v>2101</v>
      </c>
      <c r="C1693" s="17">
        <v>5103205</v>
      </c>
      <c r="D1693" s="91" t="s">
        <v>4414</v>
      </c>
      <c r="E1693" s="17" t="s">
        <v>3149</v>
      </c>
    </row>
    <row r="1694" spans="1:5" ht="30" customHeight="1" x14ac:dyDescent="0.25">
      <c r="A1694" s="17">
        <v>4528085</v>
      </c>
      <c r="B1694" s="91" t="s">
        <v>3798</v>
      </c>
      <c r="C1694" s="17">
        <v>5103205</v>
      </c>
      <c r="D1694" s="91" t="s">
        <v>4414</v>
      </c>
      <c r="E1694" s="17" t="s">
        <v>3149</v>
      </c>
    </row>
    <row r="1695" spans="1:5" ht="30" customHeight="1" x14ac:dyDescent="0.25">
      <c r="A1695" s="17">
        <v>6351271</v>
      </c>
      <c r="B1695" s="91" t="s">
        <v>7413</v>
      </c>
      <c r="C1695" s="17">
        <v>5103205</v>
      </c>
      <c r="D1695" s="91" t="s">
        <v>4414</v>
      </c>
      <c r="E1695" s="17" t="s">
        <v>3149</v>
      </c>
    </row>
    <row r="1696" spans="1:5" ht="30" customHeight="1" x14ac:dyDescent="0.25">
      <c r="A1696" s="17">
        <v>7909802</v>
      </c>
      <c r="B1696" s="91" t="s">
        <v>4908</v>
      </c>
      <c r="C1696" s="17">
        <v>5103205</v>
      </c>
      <c r="D1696" s="91" t="s">
        <v>4414</v>
      </c>
      <c r="E1696" s="17" t="s">
        <v>3149</v>
      </c>
    </row>
    <row r="1697" spans="1:5" ht="30" customHeight="1" x14ac:dyDescent="0.25">
      <c r="A1697" s="17">
        <v>5742838</v>
      </c>
      <c r="B1697" s="91" t="s">
        <v>7558</v>
      </c>
      <c r="C1697" s="17">
        <v>5103205</v>
      </c>
      <c r="D1697" s="91" t="s">
        <v>4414</v>
      </c>
      <c r="E1697" s="17" t="s">
        <v>3149</v>
      </c>
    </row>
    <row r="1698" spans="1:5" ht="30" customHeight="1" x14ac:dyDescent="0.25">
      <c r="A1698" s="17">
        <v>4763866</v>
      </c>
      <c r="B1698" s="91" t="s">
        <v>5369</v>
      </c>
      <c r="C1698" s="17">
        <v>5103205</v>
      </c>
      <c r="D1698" s="91" t="s">
        <v>4414</v>
      </c>
      <c r="E1698" s="17" t="s">
        <v>3149</v>
      </c>
    </row>
    <row r="1699" spans="1:5" ht="30" customHeight="1" x14ac:dyDescent="0.25">
      <c r="A1699" s="17">
        <v>9758631</v>
      </c>
      <c r="B1699" s="91" t="s">
        <v>9090</v>
      </c>
      <c r="C1699" s="17">
        <v>5103205</v>
      </c>
      <c r="D1699" s="91" t="s">
        <v>4414</v>
      </c>
      <c r="E1699" s="17" t="s">
        <v>3149</v>
      </c>
    </row>
    <row r="1700" spans="1:5" ht="30" customHeight="1" x14ac:dyDescent="0.25">
      <c r="A1700" s="17">
        <v>9302336</v>
      </c>
      <c r="B1700" s="91" t="s">
        <v>4419</v>
      </c>
      <c r="C1700" s="17">
        <v>5103205</v>
      </c>
      <c r="D1700" s="91" t="s">
        <v>4414</v>
      </c>
      <c r="E1700" s="17" t="s">
        <v>3149</v>
      </c>
    </row>
    <row r="1701" spans="1:5" ht="30" customHeight="1" x14ac:dyDescent="0.25">
      <c r="A1701" s="17">
        <v>4054245</v>
      </c>
      <c r="B1701" s="91" t="s">
        <v>6078</v>
      </c>
      <c r="C1701" s="17">
        <v>5103205</v>
      </c>
      <c r="D1701" s="91" t="s">
        <v>4414</v>
      </c>
      <c r="E1701" s="17" t="s">
        <v>3149</v>
      </c>
    </row>
    <row r="1702" spans="1:5" ht="30" customHeight="1" x14ac:dyDescent="0.25">
      <c r="A1702" s="17">
        <v>4383125</v>
      </c>
      <c r="B1702" s="91" t="s">
        <v>4084</v>
      </c>
      <c r="C1702" s="17">
        <v>5103205</v>
      </c>
      <c r="D1702" s="91" t="s">
        <v>4414</v>
      </c>
      <c r="E1702" s="17" t="s">
        <v>3149</v>
      </c>
    </row>
    <row r="1703" spans="1:5" ht="30" customHeight="1" x14ac:dyDescent="0.25">
      <c r="A1703" s="17">
        <v>6938833</v>
      </c>
      <c r="B1703" s="91" t="s">
        <v>11303</v>
      </c>
      <c r="C1703" s="17">
        <v>5103205</v>
      </c>
      <c r="D1703" s="91" t="s">
        <v>4414</v>
      </c>
      <c r="E1703" s="17" t="s">
        <v>3149</v>
      </c>
    </row>
    <row r="1704" spans="1:5" ht="30" customHeight="1" x14ac:dyDescent="0.25">
      <c r="A1704" s="17">
        <v>6045480</v>
      </c>
      <c r="B1704" s="91" t="s">
        <v>10063</v>
      </c>
      <c r="C1704" s="17">
        <v>5103205</v>
      </c>
      <c r="D1704" s="91" t="s">
        <v>4414</v>
      </c>
      <c r="E1704" s="17" t="s">
        <v>3149</v>
      </c>
    </row>
    <row r="1705" spans="1:5" ht="30" customHeight="1" x14ac:dyDescent="0.25">
      <c r="A1705" s="17">
        <v>2392216</v>
      </c>
      <c r="B1705" s="91" t="s">
        <v>6568</v>
      </c>
      <c r="C1705" s="17">
        <v>5103205</v>
      </c>
      <c r="D1705" s="91" t="s">
        <v>4414</v>
      </c>
      <c r="E1705" s="17" t="s">
        <v>3149</v>
      </c>
    </row>
    <row r="1706" spans="1:5" ht="30" customHeight="1" x14ac:dyDescent="0.25">
      <c r="A1706" s="17">
        <v>7723334</v>
      </c>
      <c r="B1706" s="91" t="s">
        <v>5212</v>
      </c>
      <c r="C1706" s="17">
        <v>5103205</v>
      </c>
      <c r="D1706" s="91" t="s">
        <v>4414</v>
      </c>
      <c r="E1706" s="17" t="s">
        <v>3149</v>
      </c>
    </row>
    <row r="1707" spans="1:5" ht="30" customHeight="1" x14ac:dyDescent="0.25">
      <c r="A1707" s="17">
        <v>4534689</v>
      </c>
      <c r="B1707" s="91" t="s">
        <v>6655</v>
      </c>
      <c r="C1707" s="17">
        <v>5103205</v>
      </c>
      <c r="D1707" s="91" t="s">
        <v>4414</v>
      </c>
      <c r="E1707" s="17" t="s">
        <v>3149</v>
      </c>
    </row>
    <row r="1708" spans="1:5" ht="30" customHeight="1" x14ac:dyDescent="0.25">
      <c r="A1708" s="17">
        <v>7657447</v>
      </c>
      <c r="B1708" s="91" t="s">
        <v>5414</v>
      </c>
      <c r="C1708" s="17">
        <v>5103205</v>
      </c>
      <c r="D1708" s="91" t="s">
        <v>4414</v>
      </c>
      <c r="E1708" s="17" t="s">
        <v>3149</v>
      </c>
    </row>
    <row r="1709" spans="1:5" ht="30" customHeight="1" x14ac:dyDescent="0.25">
      <c r="A1709" s="17">
        <v>6979386</v>
      </c>
      <c r="B1709" s="91" t="s">
        <v>9651</v>
      </c>
      <c r="C1709" s="17">
        <v>5103205</v>
      </c>
      <c r="D1709" s="91" t="s">
        <v>4414</v>
      </c>
      <c r="E1709" s="17" t="s">
        <v>3149</v>
      </c>
    </row>
    <row r="1710" spans="1:5" ht="30" customHeight="1" x14ac:dyDescent="0.25">
      <c r="A1710" s="17">
        <v>4495616</v>
      </c>
      <c r="B1710" s="91" t="s">
        <v>9273</v>
      </c>
      <c r="C1710" s="17">
        <v>5103205</v>
      </c>
      <c r="D1710" s="91" t="s">
        <v>4414</v>
      </c>
      <c r="E1710" s="17" t="s">
        <v>3149</v>
      </c>
    </row>
    <row r="1711" spans="1:5" ht="30" customHeight="1" x14ac:dyDescent="0.25">
      <c r="A1711" s="17">
        <v>6120881</v>
      </c>
      <c r="B1711" s="91" t="s">
        <v>9296</v>
      </c>
      <c r="C1711" s="17">
        <v>5103205</v>
      </c>
      <c r="D1711" s="91" t="s">
        <v>4414</v>
      </c>
      <c r="E1711" s="17" t="s">
        <v>3149</v>
      </c>
    </row>
    <row r="1712" spans="1:5" ht="30" customHeight="1" x14ac:dyDescent="0.25">
      <c r="A1712" s="17">
        <v>4616502</v>
      </c>
      <c r="B1712" s="91" t="s">
        <v>4043</v>
      </c>
      <c r="C1712" s="17">
        <v>5103205</v>
      </c>
      <c r="D1712" s="91" t="s">
        <v>4414</v>
      </c>
      <c r="E1712" s="17" t="s">
        <v>3149</v>
      </c>
    </row>
    <row r="1713" spans="1:5" ht="30" customHeight="1" x14ac:dyDescent="0.25">
      <c r="A1713" s="17" t="s">
        <v>10346</v>
      </c>
      <c r="B1713" s="91" t="s">
        <v>8897</v>
      </c>
      <c r="C1713" s="17">
        <v>5103205</v>
      </c>
      <c r="D1713" s="91" t="s">
        <v>4414</v>
      </c>
      <c r="E1713" s="17" t="s">
        <v>3149</v>
      </c>
    </row>
    <row r="1714" spans="1:5" ht="30" customHeight="1" x14ac:dyDescent="0.25">
      <c r="A1714" s="17">
        <v>7957025</v>
      </c>
      <c r="B1714" s="91" t="s">
        <v>5232</v>
      </c>
      <c r="C1714" s="17">
        <v>5103205</v>
      </c>
      <c r="D1714" s="91" t="s">
        <v>4414</v>
      </c>
      <c r="E1714" s="17" t="s">
        <v>3149</v>
      </c>
    </row>
    <row r="1715" spans="1:5" ht="30" customHeight="1" x14ac:dyDescent="0.25">
      <c r="A1715" s="17">
        <v>6020860</v>
      </c>
      <c r="B1715" s="91" t="s">
        <v>5471</v>
      </c>
      <c r="C1715" s="17">
        <v>5103205</v>
      </c>
      <c r="D1715" s="91" t="s">
        <v>4414</v>
      </c>
      <c r="E1715" s="17" t="s">
        <v>3149</v>
      </c>
    </row>
    <row r="1716" spans="1:5" ht="30" customHeight="1" x14ac:dyDescent="0.25">
      <c r="A1716" s="17">
        <v>4268407</v>
      </c>
      <c r="B1716" s="91" t="s">
        <v>3574</v>
      </c>
      <c r="C1716" s="17">
        <v>5103205</v>
      </c>
      <c r="D1716" s="91" t="s">
        <v>4414</v>
      </c>
      <c r="E1716" s="17" t="s">
        <v>3149</v>
      </c>
    </row>
    <row r="1717" spans="1:5" ht="30" customHeight="1" x14ac:dyDescent="0.25">
      <c r="A1717" s="17">
        <v>4796152</v>
      </c>
      <c r="B1717" s="91" t="s">
        <v>3394</v>
      </c>
      <c r="C1717" s="17">
        <v>5103205</v>
      </c>
      <c r="D1717" s="91" t="s">
        <v>4414</v>
      </c>
      <c r="E1717" s="17" t="s">
        <v>3149</v>
      </c>
    </row>
    <row r="1718" spans="1:5" ht="30" customHeight="1" x14ac:dyDescent="0.25">
      <c r="A1718" s="17">
        <v>2392380</v>
      </c>
      <c r="B1718" s="91" t="s">
        <v>1098</v>
      </c>
      <c r="C1718" s="17">
        <v>5103205</v>
      </c>
      <c r="D1718" s="91" t="s">
        <v>4414</v>
      </c>
      <c r="E1718" s="17" t="s">
        <v>3149</v>
      </c>
    </row>
    <row r="1719" spans="1:5" ht="30" customHeight="1" x14ac:dyDescent="0.25">
      <c r="A1719" s="17">
        <v>2392410</v>
      </c>
      <c r="B1719" s="91" t="s">
        <v>5910</v>
      </c>
      <c r="C1719" s="17">
        <v>5103205</v>
      </c>
      <c r="D1719" s="91" t="s">
        <v>4414</v>
      </c>
      <c r="E1719" s="17" t="s">
        <v>3149</v>
      </c>
    </row>
    <row r="1720" spans="1:5" ht="30" customHeight="1" x14ac:dyDescent="0.25">
      <c r="A1720" s="17">
        <v>2392399</v>
      </c>
      <c r="B1720" s="91" t="s">
        <v>4934</v>
      </c>
      <c r="C1720" s="17">
        <v>5103205</v>
      </c>
      <c r="D1720" s="91" t="s">
        <v>4414</v>
      </c>
      <c r="E1720" s="17" t="s">
        <v>3149</v>
      </c>
    </row>
    <row r="1721" spans="1:5" ht="30" customHeight="1" x14ac:dyDescent="0.25">
      <c r="A1721" s="17">
        <v>9960635</v>
      </c>
      <c r="B1721" s="91" t="s">
        <v>2745</v>
      </c>
      <c r="C1721" s="17">
        <v>5103205</v>
      </c>
      <c r="D1721" s="91" t="s">
        <v>4414</v>
      </c>
      <c r="E1721" s="17" t="s">
        <v>3149</v>
      </c>
    </row>
    <row r="1722" spans="1:5" ht="30" customHeight="1" x14ac:dyDescent="0.25">
      <c r="A1722" s="17">
        <v>2918188</v>
      </c>
      <c r="B1722" s="91" t="s">
        <v>9659</v>
      </c>
      <c r="C1722" s="17">
        <v>5103205</v>
      </c>
      <c r="D1722" s="91" t="s">
        <v>4414</v>
      </c>
      <c r="E1722" s="17" t="s">
        <v>3149</v>
      </c>
    </row>
    <row r="1723" spans="1:5" ht="30" customHeight="1" x14ac:dyDescent="0.25">
      <c r="A1723" s="17">
        <v>4663624</v>
      </c>
      <c r="B1723" s="91" t="s">
        <v>7415</v>
      </c>
      <c r="C1723" s="17">
        <v>5103205</v>
      </c>
      <c r="D1723" s="91" t="s">
        <v>4414</v>
      </c>
      <c r="E1723" s="17" t="s">
        <v>3149</v>
      </c>
    </row>
    <row r="1724" spans="1:5" ht="30" customHeight="1" x14ac:dyDescent="0.25">
      <c r="A1724" s="17">
        <v>3513963</v>
      </c>
      <c r="B1724" s="91" t="s">
        <v>5365</v>
      </c>
      <c r="C1724" s="17">
        <v>5103205</v>
      </c>
      <c r="D1724" s="91" t="s">
        <v>4414</v>
      </c>
      <c r="E1724" s="17" t="s">
        <v>3149</v>
      </c>
    </row>
    <row r="1725" spans="1:5" ht="30" customHeight="1" x14ac:dyDescent="0.25">
      <c r="A1725" s="17">
        <v>5596572</v>
      </c>
      <c r="B1725" s="91" t="s">
        <v>9475</v>
      </c>
      <c r="C1725" s="17">
        <v>5103205</v>
      </c>
      <c r="D1725" s="91" t="s">
        <v>4414</v>
      </c>
      <c r="E1725" s="17" t="s">
        <v>3149</v>
      </c>
    </row>
    <row r="1726" spans="1:5" ht="30" customHeight="1" x14ac:dyDescent="0.25">
      <c r="A1726" s="17">
        <v>9867937</v>
      </c>
      <c r="B1726" s="91" t="s">
        <v>8341</v>
      </c>
      <c r="C1726" s="17">
        <v>5103205</v>
      </c>
      <c r="D1726" s="91" t="s">
        <v>4414</v>
      </c>
      <c r="E1726" s="17" t="s">
        <v>3149</v>
      </c>
    </row>
    <row r="1727" spans="1:5" ht="30" customHeight="1" x14ac:dyDescent="0.25">
      <c r="A1727" s="17" t="s">
        <v>10347</v>
      </c>
      <c r="B1727" s="91" t="s">
        <v>9342</v>
      </c>
      <c r="C1727" s="17">
        <v>5103205</v>
      </c>
      <c r="D1727" s="91" t="s">
        <v>4414</v>
      </c>
      <c r="E1727" s="17" t="s">
        <v>3149</v>
      </c>
    </row>
    <row r="1728" spans="1:5" ht="30" customHeight="1" x14ac:dyDescent="0.25">
      <c r="A1728" s="17">
        <v>2978482</v>
      </c>
      <c r="B1728" s="91" t="s">
        <v>8350</v>
      </c>
      <c r="C1728" s="17">
        <v>5103205</v>
      </c>
      <c r="D1728" s="91" t="s">
        <v>4414</v>
      </c>
      <c r="E1728" s="17" t="s">
        <v>3149</v>
      </c>
    </row>
    <row r="1729" spans="1:5" ht="30" customHeight="1" x14ac:dyDescent="0.25">
      <c r="A1729" s="17">
        <v>9826882</v>
      </c>
      <c r="B1729" s="91" t="s">
        <v>9454</v>
      </c>
      <c r="C1729" s="17">
        <v>5103205</v>
      </c>
      <c r="D1729" s="91" t="s">
        <v>4414</v>
      </c>
      <c r="E1729" s="17" t="s">
        <v>3149</v>
      </c>
    </row>
    <row r="1730" spans="1:5" ht="30" customHeight="1" x14ac:dyDescent="0.25">
      <c r="A1730" s="17" t="s">
        <v>10348</v>
      </c>
      <c r="B1730" s="91" t="s">
        <v>8024</v>
      </c>
      <c r="C1730" s="17">
        <v>5103205</v>
      </c>
      <c r="D1730" s="91" t="s">
        <v>4414</v>
      </c>
      <c r="E1730" s="17" t="s">
        <v>3149</v>
      </c>
    </row>
    <row r="1731" spans="1:5" ht="30" customHeight="1" x14ac:dyDescent="0.25">
      <c r="A1731" s="17">
        <v>9618627</v>
      </c>
      <c r="B1731" s="91" t="s">
        <v>8338</v>
      </c>
      <c r="C1731" s="17">
        <v>5103205</v>
      </c>
      <c r="D1731" s="91" t="s">
        <v>4414</v>
      </c>
      <c r="E1731" s="17" t="s">
        <v>3149</v>
      </c>
    </row>
    <row r="1732" spans="1:5" ht="30" customHeight="1" x14ac:dyDescent="0.25">
      <c r="A1732" s="17">
        <v>2392259</v>
      </c>
      <c r="B1732" s="91" t="s">
        <v>8732</v>
      </c>
      <c r="C1732" s="17">
        <v>5103205</v>
      </c>
      <c r="D1732" s="91" t="s">
        <v>4414</v>
      </c>
      <c r="E1732" s="17" t="s">
        <v>3149</v>
      </c>
    </row>
    <row r="1733" spans="1:5" ht="30" customHeight="1" x14ac:dyDescent="0.25">
      <c r="A1733" s="17">
        <v>2392275</v>
      </c>
      <c r="B1733" s="91" t="s">
        <v>5428</v>
      </c>
      <c r="C1733" s="17">
        <v>5103205</v>
      </c>
      <c r="D1733" s="91" t="s">
        <v>4414</v>
      </c>
      <c r="E1733" s="17" t="s">
        <v>3149</v>
      </c>
    </row>
    <row r="1734" spans="1:5" ht="30" customHeight="1" x14ac:dyDescent="0.25">
      <c r="A1734" s="17" t="s">
        <v>10349</v>
      </c>
      <c r="B1734" s="91" t="s">
        <v>5900</v>
      </c>
      <c r="C1734" s="17">
        <v>5103205</v>
      </c>
      <c r="D1734" s="91" t="s">
        <v>4414</v>
      </c>
      <c r="E1734" s="17" t="s">
        <v>3149</v>
      </c>
    </row>
    <row r="1735" spans="1:5" ht="30" customHeight="1" x14ac:dyDescent="0.25">
      <c r="A1735" s="17" t="s">
        <v>10350</v>
      </c>
      <c r="B1735" s="91" t="s">
        <v>7728</v>
      </c>
      <c r="C1735" s="17">
        <v>5103205</v>
      </c>
      <c r="D1735" s="91" t="s">
        <v>4414</v>
      </c>
      <c r="E1735" s="17" t="s">
        <v>3149</v>
      </c>
    </row>
    <row r="1736" spans="1:5" ht="30" customHeight="1" x14ac:dyDescent="0.25">
      <c r="A1736" s="17">
        <v>2982927</v>
      </c>
      <c r="B1736" s="91" t="s">
        <v>8666</v>
      </c>
      <c r="C1736" s="17">
        <v>5103205</v>
      </c>
      <c r="D1736" s="91" t="s">
        <v>4414</v>
      </c>
      <c r="E1736" s="17" t="s">
        <v>3149</v>
      </c>
    </row>
    <row r="1737" spans="1:5" ht="30" customHeight="1" x14ac:dyDescent="0.25">
      <c r="A1737" s="17">
        <v>4164709</v>
      </c>
      <c r="B1737" s="91" t="s">
        <v>979</v>
      </c>
      <c r="C1737" s="17">
        <v>5103205</v>
      </c>
      <c r="D1737" s="91" t="s">
        <v>4414</v>
      </c>
      <c r="E1737" s="17" t="s">
        <v>3149</v>
      </c>
    </row>
    <row r="1738" spans="1:5" ht="30" customHeight="1" x14ac:dyDescent="0.25">
      <c r="A1738" s="17">
        <v>3187055</v>
      </c>
      <c r="B1738" s="91" t="s">
        <v>1269</v>
      </c>
      <c r="C1738" s="17">
        <v>5103205</v>
      </c>
      <c r="D1738" s="91" t="s">
        <v>4414</v>
      </c>
      <c r="E1738" s="17" t="s">
        <v>3149</v>
      </c>
    </row>
    <row r="1739" spans="1:5" ht="30" customHeight="1" x14ac:dyDescent="0.25">
      <c r="A1739" s="17">
        <v>2392208</v>
      </c>
      <c r="B1739" s="91" t="s">
        <v>4767</v>
      </c>
      <c r="C1739" s="17">
        <v>5103205</v>
      </c>
      <c r="D1739" s="91" t="s">
        <v>4414</v>
      </c>
      <c r="E1739" s="17" t="s">
        <v>3149</v>
      </c>
    </row>
    <row r="1740" spans="1:5" ht="30" customHeight="1" x14ac:dyDescent="0.25">
      <c r="A1740" s="17" t="s">
        <v>10351</v>
      </c>
      <c r="B1740" s="91" t="s">
        <v>7400</v>
      </c>
      <c r="C1740" s="17">
        <v>5103205</v>
      </c>
      <c r="D1740" s="91" t="s">
        <v>4414</v>
      </c>
      <c r="E1740" s="17" t="s">
        <v>3149</v>
      </c>
    </row>
    <row r="1741" spans="1:5" ht="30" customHeight="1" x14ac:dyDescent="0.25">
      <c r="A1741" s="17">
        <v>6045448</v>
      </c>
      <c r="B1741" s="91" t="s">
        <v>9201</v>
      </c>
      <c r="C1741" s="17">
        <v>5103205</v>
      </c>
      <c r="D1741" s="91" t="s">
        <v>4414</v>
      </c>
      <c r="E1741" s="17" t="s">
        <v>3149</v>
      </c>
    </row>
    <row r="1742" spans="1:5" ht="30" customHeight="1" x14ac:dyDescent="0.25">
      <c r="A1742" s="17">
        <v>9887849</v>
      </c>
      <c r="B1742" s="91" t="s">
        <v>9201</v>
      </c>
      <c r="C1742" s="17">
        <v>5103205</v>
      </c>
      <c r="D1742" s="91" t="s">
        <v>4414</v>
      </c>
      <c r="E1742" s="17" t="s">
        <v>3149</v>
      </c>
    </row>
    <row r="1743" spans="1:5" ht="30" customHeight="1" x14ac:dyDescent="0.25">
      <c r="A1743" s="17">
        <v>9451633</v>
      </c>
      <c r="B1743" s="91" t="s">
        <v>5242</v>
      </c>
      <c r="C1743" s="17">
        <v>5103205</v>
      </c>
      <c r="D1743" s="91" t="s">
        <v>4414</v>
      </c>
      <c r="E1743" s="17" t="s">
        <v>3149</v>
      </c>
    </row>
    <row r="1744" spans="1:5" ht="30" customHeight="1" x14ac:dyDescent="0.25">
      <c r="A1744" s="17">
        <v>6625657</v>
      </c>
      <c r="B1744" s="91" t="s">
        <v>3438</v>
      </c>
      <c r="C1744" s="17">
        <v>5103205</v>
      </c>
      <c r="D1744" s="91" t="s">
        <v>4414</v>
      </c>
      <c r="E1744" s="17" t="s">
        <v>3149</v>
      </c>
    </row>
    <row r="1745" spans="1:5" ht="30" customHeight="1" x14ac:dyDescent="0.25">
      <c r="A1745" s="17">
        <v>2699079</v>
      </c>
      <c r="B1745" s="91" t="s">
        <v>3611</v>
      </c>
      <c r="C1745" s="17">
        <v>5103205</v>
      </c>
      <c r="D1745" s="91" t="s">
        <v>4414</v>
      </c>
      <c r="E1745" s="17" t="s">
        <v>3149</v>
      </c>
    </row>
    <row r="1746" spans="1:5" ht="30" customHeight="1" x14ac:dyDescent="0.25">
      <c r="A1746" s="17">
        <v>9350470</v>
      </c>
      <c r="B1746" s="91" t="s">
        <v>4095</v>
      </c>
      <c r="C1746" s="17">
        <v>5103205</v>
      </c>
      <c r="D1746" s="91" t="s">
        <v>4414</v>
      </c>
      <c r="E1746" s="17" t="s">
        <v>3149</v>
      </c>
    </row>
    <row r="1747" spans="1:5" ht="30" customHeight="1" x14ac:dyDescent="0.25">
      <c r="A1747" s="17">
        <v>2392089</v>
      </c>
      <c r="B1747" s="91" t="s">
        <v>8130</v>
      </c>
      <c r="C1747" s="17">
        <v>5103205</v>
      </c>
      <c r="D1747" s="91" t="s">
        <v>4414</v>
      </c>
      <c r="E1747" s="17" t="s">
        <v>3149</v>
      </c>
    </row>
    <row r="1748" spans="1:5" ht="30" customHeight="1" x14ac:dyDescent="0.25">
      <c r="A1748" s="17">
        <v>7733089</v>
      </c>
      <c r="B1748" s="91" t="s">
        <v>4212</v>
      </c>
      <c r="C1748" s="17">
        <v>5103205</v>
      </c>
      <c r="D1748" s="91" t="s">
        <v>4414</v>
      </c>
      <c r="E1748" s="17" t="s">
        <v>3149</v>
      </c>
    </row>
    <row r="1749" spans="1:5" ht="30" customHeight="1" x14ac:dyDescent="0.25">
      <c r="A1749" s="17">
        <v>6020895</v>
      </c>
      <c r="B1749" s="91" t="s">
        <v>8961</v>
      </c>
      <c r="C1749" s="17">
        <v>5103205</v>
      </c>
      <c r="D1749" s="91" t="s">
        <v>4414</v>
      </c>
      <c r="E1749" s="17" t="s">
        <v>3149</v>
      </c>
    </row>
    <row r="1750" spans="1:5" ht="30" customHeight="1" x14ac:dyDescent="0.25">
      <c r="A1750" s="17">
        <v>2699230</v>
      </c>
      <c r="B1750" s="91" t="s">
        <v>3432</v>
      </c>
      <c r="C1750" s="17">
        <v>5103205</v>
      </c>
      <c r="D1750" s="91" t="s">
        <v>4414</v>
      </c>
      <c r="E1750" s="17" t="s">
        <v>3149</v>
      </c>
    </row>
    <row r="1751" spans="1:5" ht="30" customHeight="1" x14ac:dyDescent="0.25">
      <c r="A1751" s="17">
        <v>7559623</v>
      </c>
      <c r="B1751" s="91" t="s">
        <v>3908</v>
      </c>
      <c r="C1751" s="17">
        <v>5103205</v>
      </c>
      <c r="D1751" s="91" t="s">
        <v>4414</v>
      </c>
      <c r="E1751" s="17" t="s">
        <v>3149</v>
      </c>
    </row>
    <row r="1752" spans="1:5" ht="30" customHeight="1" x14ac:dyDescent="0.25">
      <c r="A1752" s="17">
        <v>4210611</v>
      </c>
      <c r="B1752" s="91" t="s">
        <v>3799</v>
      </c>
      <c r="C1752" s="17">
        <v>5103205</v>
      </c>
      <c r="D1752" s="91" t="s">
        <v>4414</v>
      </c>
      <c r="E1752" s="17" t="s">
        <v>3149</v>
      </c>
    </row>
    <row r="1753" spans="1:5" ht="30" customHeight="1" x14ac:dyDescent="0.25">
      <c r="A1753" s="17">
        <v>4855639</v>
      </c>
      <c r="B1753" s="91" t="s">
        <v>7418</v>
      </c>
      <c r="C1753" s="17">
        <v>5103205</v>
      </c>
      <c r="D1753" s="91" t="s">
        <v>4414</v>
      </c>
      <c r="E1753" s="17" t="s">
        <v>3149</v>
      </c>
    </row>
    <row r="1754" spans="1:5" ht="30" customHeight="1" x14ac:dyDescent="0.25">
      <c r="A1754" s="17">
        <v>4038533</v>
      </c>
      <c r="B1754" s="91" t="s">
        <v>5535</v>
      </c>
      <c r="C1754" s="17">
        <v>5103205</v>
      </c>
      <c r="D1754" s="91" t="s">
        <v>4414</v>
      </c>
      <c r="E1754" s="17" t="s">
        <v>3149</v>
      </c>
    </row>
    <row r="1755" spans="1:5" ht="30" customHeight="1" x14ac:dyDescent="0.25">
      <c r="A1755" s="17">
        <v>6256589</v>
      </c>
      <c r="B1755" s="91" t="s">
        <v>6171</v>
      </c>
      <c r="C1755" s="17">
        <v>5103205</v>
      </c>
      <c r="D1755" s="91" t="s">
        <v>4414</v>
      </c>
      <c r="E1755" s="17" t="s">
        <v>3149</v>
      </c>
    </row>
    <row r="1756" spans="1:5" ht="30" customHeight="1" x14ac:dyDescent="0.25">
      <c r="A1756" s="17">
        <v>9381759</v>
      </c>
      <c r="B1756" s="91" t="s">
        <v>6946</v>
      </c>
      <c r="C1756" s="17">
        <v>5103205</v>
      </c>
      <c r="D1756" s="91" t="s">
        <v>4414</v>
      </c>
      <c r="E1756" s="17" t="s">
        <v>3149</v>
      </c>
    </row>
    <row r="1757" spans="1:5" ht="30" customHeight="1" x14ac:dyDescent="0.25">
      <c r="A1757" s="17">
        <v>5099722</v>
      </c>
      <c r="B1757" s="91" t="s">
        <v>4763</v>
      </c>
      <c r="C1757" s="17">
        <v>5103205</v>
      </c>
      <c r="D1757" s="91" t="s">
        <v>4414</v>
      </c>
      <c r="E1757" s="17" t="s">
        <v>3149</v>
      </c>
    </row>
    <row r="1758" spans="1:5" ht="30" customHeight="1" x14ac:dyDescent="0.25">
      <c r="A1758" s="17">
        <v>9553355</v>
      </c>
      <c r="B1758" s="91" t="s">
        <v>2504</v>
      </c>
      <c r="C1758" s="17">
        <v>5103205</v>
      </c>
      <c r="D1758" s="91" t="s">
        <v>4414</v>
      </c>
      <c r="E1758" s="17" t="s">
        <v>3149</v>
      </c>
    </row>
    <row r="1759" spans="1:5" ht="30" customHeight="1" x14ac:dyDescent="0.25">
      <c r="A1759" s="17" t="s">
        <v>10352</v>
      </c>
      <c r="B1759" s="91" t="s">
        <v>963</v>
      </c>
      <c r="C1759" s="17">
        <v>5103205</v>
      </c>
      <c r="D1759" s="91" t="s">
        <v>4414</v>
      </c>
      <c r="E1759" s="17" t="s">
        <v>3149</v>
      </c>
    </row>
    <row r="1760" spans="1:5" ht="30" customHeight="1" x14ac:dyDescent="0.25">
      <c r="A1760" s="17" t="s">
        <v>10353</v>
      </c>
      <c r="B1760" s="91" t="s">
        <v>964</v>
      </c>
      <c r="C1760" s="17">
        <v>5103205</v>
      </c>
      <c r="D1760" s="91" t="s">
        <v>4414</v>
      </c>
      <c r="E1760" s="17" t="s">
        <v>3149</v>
      </c>
    </row>
    <row r="1761" spans="1:5" ht="30" customHeight="1" x14ac:dyDescent="0.25">
      <c r="A1761" s="17">
        <v>4224353</v>
      </c>
      <c r="B1761" s="91" t="s">
        <v>7127</v>
      </c>
      <c r="C1761" s="17">
        <v>5103205</v>
      </c>
      <c r="D1761" s="91" t="s">
        <v>4414</v>
      </c>
      <c r="E1761" s="17" t="s">
        <v>3149</v>
      </c>
    </row>
    <row r="1762" spans="1:5" ht="30" customHeight="1" x14ac:dyDescent="0.25">
      <c r="A1762" s="17">
        <v>9047743</v>
      </c>
      <c r="B1762" s="91" t="s">
        <v>7201</v>
      </c>
      <c r="C1762" s="17">
        <v>5103205</v>
      </c>
      <c r="D1762" s="91" t="s">
        <v>4414</v>
      </c>
      <c r="E1762" s="17" t="s">
        <v>3149</v>
      </c>
    </row>
    <row r="1763" spans="1:5" ht="30" customHeight="1" x14ac:dyDescent="0.25">
      <c r="A1763" s="17">
        <v>4295404</v>
      </c>
      <c r="B1763" s="91" t="s">
        <v>4684</v>
      </c>
      <c r="C1763" s="17">
        <v>5103205</v>
      </c>
      <c r="D1763" s="91" t="s">
        <v>4414</v>
      </c>
      <c r="E1763" s="17" t="s">
        <v>3149</v>
      </c>
    </row>
    <row r="1764" spans="1:5" ht="30" customHeight="1" x14ac:dyDescent="0.25">
      <c r="A1764" s="17" t="s">
        <v>10354</v>
      </c>
      <c r="B1764" s="91" t="s">
        <v>6049</v>
      </c>
      <c r="C1764" s="17">
        <v>5103254</v>
      </c>
      <c r="D1764" s="91" t="s">
        <v>526</v>
      </c>
      <c r="E1764" s="17" t="s">
        <v>3149</v>
      </c>
    </row>
    <row r="1765" spans="1:5" ht="30" customHeight="1" x14ac:dyDescent="0.25">
      <c r="A1765" s="17">
        <v>4607244</v>
      </c>
      <c r="B1765" s="91" t="s">
        <v>6036</v>
      </c>
      <c r="C1765" s="17">
        <v>5103254</v>
      </c>
      <c r="D1765" s="91" t="s">
        <v>526</v>
      </c>
      <c r="E1765" s="17" t="s">
        <v>3149</v>
      </c>
    </row>
    <row r="1766" spans="1:5" ht="30" customHeight="1" x14ac:dyDescent="0.25">
      <c r="A1766" s="17">
        <v>4436776</v>
      </c>
      <c r="B1766" s="91" t="s">
        <v>6463</v>
      </c>
      <c r="C1766" s="17">
        <v>5103254</v>
      </c>
      <c r="D1766" s="91" t="s">
        <v>526</v>
      </c>
      <c r="E1766" s="17" t="s">
        <v>3149</v>
      </c>
    </row>
    <row r="1767" spans="1:5" ht="30" customHeight="1" x14ac:dyDescent="0.25">
      <c r="A1767" s="17">
        <v>7534582</v>
      </c>
      <c r="B1767" s="91" t="s">
        <v>4603</v>
      </c>
      <c r="C1767" s="17">
        <v>5103254</v>
      </c>
      <c r="D1767" s="91" t="s">
        <v>526</v>
      </c>
      <c r="E1767" s="17" t="s">
        <v>3149</v>
      </c>
    </row>
    <row r="1768" spans="1:5" ht="30" customHeight="1" x14ac:dyDescent="0.25">
      <c r="A1768" s="17">
        <v>2654431</v>
      </c>
      <c r="B1768" s="91" t="s">
        <v>8767</v>
      </c>
      <c r="C1768" s="17">
        <v>5103254</v>
      </c>
      <c r="D1768" s="91" t="s">
        <v>526</v>
      </c>
      <c r="E1768" s="17" t="s">
        <v>3149</v>
      </c>
    </row>
    <row r="1769" spans="1:5" ht="30" customHeight="1" x14ac:dyDescent="0.25">
      <c r="A1769" s="17" t="s">
        <v>10355</v>
      </c>
      <c r="B1769" s="91" t="s">
        <v>5252</v>
      </c>
      <c r="C1769" s="17">
        <v>5103254</v>
      </c>
      <c r="D1769" s="91" t="s">
        <v>526</v>
      </c>
      <c r="E1769" s="17" t="s">
        <v>3149</v>
      </c>
    </row>
    <row r="1770" spans="1:5" ht="30" customHeight="1" x14ac:dyDescent="0.25">
      <c r="A1770" s="17" t="s">
        <v>10356</v>
      </c>
      <c r="B1770" s="91" t="s">
        <v>4866</v>
      </c>
      <c r="C1770" s="17">
        <v>5103254</v>
      </c>
      <c r="D1770" s="91" t="s">
        <v>526</v>
      </c>
      <c r="E1770" s="17" t="s">
        <v>3149</v>
      </c>
    </row>
    <row r="1771" spans="1:5" ht="30" customHeight="1" x14ac:dyDescent="0.25">
      <c r="A1771" s="17" t="s">
        <v>10357</v>
      </c>
      <c r="B1771" s="91" t="s">
        <v>6635</v>
      </c>
      <c r="C1771" s="17">
        <v>5103254</v>
      </c>
      <c r="D1771" s="91" t="s">
        <v>526</v>
      </c>
      <c r="E1771" s="17" t="s">
        <v>3149</v>
      </c>
    </row>
    <row r="1772" spans="1:5" ht="30" customHeight="1" x14ac:dyDescent="0.25">
      <c r="A1772" s="17">
        <v>2854791</v>
      </c>
      <c r="B1772" s="91" t="s">
        <v>6913</v>
      </c>
      <c r="C1772" s="17">
        <v>5103254</v>
      </c>
      <c r="D1772" s="91" t="s">
        <v>526</v>
      </c>
      <c r="E1772" s="17" t="s">
        <v>3149</v>
      </c>
    </row>
    <row r="1773" spans="1:5" ht="30" customHeight="1" x14ac:dyDescent="0.25">
      <c r="A1773" s="17" t="s">
        <v>10358</v>
      </c>
      <c r="B1773" s="91" t="s">
        <v>9592</v>
      </c>
      <c r="C1773" s="17">
        <v>5103254</v>
      </c>
      <c r="D1773" s="91" t="s">
        <v>526</v>
      </c>
      <c r="E1773" s="17" t="s">
        <v>3149</v>
      </c>
    </row>
    <row r="1774" spans="1:5" ht="30" customHeight="1" x14ac:dyDescent="0.25">
      <c r="A1774" s="17">
        <v>7828306</v>
      </c>
      <c r="B1774" s="91" t="s">
        <v>4342</v>
      </c>
      <c r="C1774" s="17">
        <v>5103254</v>
      </c>
      <c r="D1774" s="91" t="s">
        <v>526</v>
      </c>
      <c r="E1774" s="17" t="s">
        <v>3149</v>
      </c>
    </row>
    <row r="1775" spans="1:5" ht="30" customHeight="1" x14ac:dyDescent="0.25">
      <c r="A1775" s="17" t="s">
        <v>10359</v>
      </c>
      <c r="B1775" s="91" t="s">
        <v>5830</v>
      </c>
      <c r="C1775" s="17">
        <v>5103254</v>
      </c>
      <c r="D1775" s="91" t="s">
        <v>526</v>
      </c>
      <c r="E1775" s="17" t="s">
        <v>3149</v>
      </c>
    </row>
    <row r="1776" spans="1:5" ht="30" customHeight="1" x14ac:dyDescent="0.25">
      <c r="A1776" s="17" t="s">
        <v>10360</v>
      </c>
      <c r="B1776" s="91" t="s">
        <v>10014</v>
      </c>
      <c r="C1776" s="17">
        <v>5103254</v>
      </c>
      <c r="D1776" s="91" t="s">
        <v>526</v>
      </c>
      <c r="E1776" s="17" t="s">
        <v>3149</v>
      </c>
    </row>
    <row r="1777" spans="1:5" ht="30" customHeight="1" x14ac:dyDescent="0.25">
      <c r="A1777" s="17">
        <v>8013519</v>
      </c>
      <c r="B1777" s="91" t="s">
        <v>4304</v>
      </c>
      <c r="C1777" s="17">
        <v>5103254</v>
      </c>
      <c r="D1777" s="91" t="s">
        <v>526</v>
      </c>
      <c r="E1777" s="17" t="s">
        <v>3149</v>
      </c>
    </row>
    <row r="1778" spans="1:5" ht="30" customHeight="1" x14ac:dyDescent="0.25">
      <c r="A1778" s="17">
        <v>7525443</v>
      </c>
      <c r="B1778" s="91" t="s">
        <v>4452</v>
      </c>
      <c r="C1778" s="17">
        <v>5103254</v>
      </c>
      <c r="D1778" s="91" t="s">
        <v>526</v>
      </c>
      <c r="E1778" s="17" t="s">
        <v>3149</v>
      </c>
    </row>
    <row r="1779" spans="1:5" ht="30" customHeight="1" x14ac:dyDescent="0.25">
      <c r="A1779" s="17">
        <v>9896589</v>
      </c>
      <c r="B1779" s="91" t="s">
        <v>5232</v>
      </c>
      <c r="C1779" s="17">
        <v>5103254</v>
      </c>
      <c r="D1779" s="91" t="s">
        <v>526</v>
      </c>
      <c r="E1779" s="17" t="s">
        <v>3149</v>
      </c>
    </row>
    <row r="1780" spans="1:5" ht="30" customHeight="1" x14ac:dyDescent="0.25">
      <c r="A1780" s="17" t="s">
        <v>10361</v>
      </c>
      <c r="B1780" s="91" t="s">
        <v>5246</v>
      </c>
      <c r="C1780" s="17">
        <v>5103254</v>
      </c>
      <c r="D1780" s="91" t="s">
        <v>526</v>
      </c>
      <c r="E1780" s="17" t="s">
        <v>3149</v>
      </c>
    </row>
    <row r="1781" spans="1:5" ht="30" customHeight="1" x14ac:dyDescent="0.25">
      <c r="A1781" s="17" t="s">
        <v>10362</v>
      </c>
      <c r="B1781" s="91" t="s">
        <v>1010</v>
      </c>
      <c r="C1781" s="17">
        <v>5103254</v>
      </c>
      <c r="D1781" s="91" t="s">
        <v>526</v>
      </c>
      <c r="E1781" s="17" t="s">
        <v>3149</v>
      </c>
    </row>
    <row r="1782" spans="1:5" ht="30" customHeight="1" x14ac:dyDescent="0.25">
      <c r="A1782" s="17">
        <v>3574261</v>
      </c>
      <c r="B1782" s="91" t="s">
        <v>10064</v>
      </c>
      <c r="C1782" s="17">
        <v>5103254</v>
      </c>
      <c r="D1782" s="91" t="s">
        <v>526</v>
      </c>
      <c r="E1782" s="17" t="s">
        <v>3149</v>
      </c>
    </row>
    <row r="1783" spans="1:5" ht="30" customHeight="1" x14ac:dyDescent="0.25">
      <c r="A1783" s="17" t="s">
        <v>10363</v>
      </c>
      <c r="B1783" s="91" t="s">
        <v>9931</v>
      </c>
      <c r="C1783" s="17">
        <v>5103254</v>
      </c>
      <c r="D1783" s="91" t="s">
        <v>526</v>
      </c>
      <c r="E1783" s="17" t="s">
        <v>3149</v>
      </c>
    </row>
    <row r="1784" spans="1:5" ht="30" customHeight="1" x14ac:dyDescent="0.25">
      <c r="A1784" s="17" t="s">
        <v>10364</v>
      </c>
      <c r="B1784" s="91" t="s">
        <v>1011</v>
      </c>
      <c r="C1784" s="17">
        <v>5103254</v>
      </c>
      <c r="D1784" s="91" t="s">
        <v>526</v>
      </c>
      <c r="E1784" s="17" t="s">
        <v>3149</v>
      </c>
    </row>
    <row r="1785" spans="1:5" ht="30" customHeight="1" x14ac:dyDescent="0.25">
      <c r="A1785" s="17" t="s">
        <v>10365</v>
      </c>
      <c r="B1785" s="91" t="s">
        <v>7662</v>
      </c>
      <c r="C1785" s="17">
        <v>5103254</v>
      </c>
      <c r="D1785" s="91" t="s">
        <v>526</v>
      </c>
      <c r="E1785" s="17" t="s">
        <v>3149</v>
      </c>
    </row>
    <row r="1786" spans="1:5" ht="30" customHeight="1" x14ac:dyDescent="0.25">
      <c r="A1786" s="17">
        <v>9736182</v>
      </c>
      <c r="B1786" s="91" t="s">
        <v>4389</v>
      </c>
      <c r="C1786" s="17">
        <v>5103254</v>
      </c>
      <c r="D1786" s="91" t="s">
        <v>526</v>
      </c>
      <c r="E1786" s="17" t="s">
        <v>3149</v>
      </c>
    </row>
    <row r="1787" spans="1:5" ht="30" customHeight="1" x14ac:dyDescent="0.25">
      <c r="A1787" s="17">
        <v>5990831</v>
      </c>
      <c r="B1787" s="91" t="s">
        <v>4894</v>
      </c>
      <c r="C1787" s="17">
        <v>5103254</v>
      </c>
      <c r="D1787" s="91" t="s">
        <v>526</v>
      </c>
      <c r="E1787" s="17" t="s">
        <v>3149</v>
      </c>
    </row>
    <row r="1788" spans="1:5" ht="30" customHeight="1" x14ac:dyDescent="0.25">
      <c r="A1788" s="17">
        <v>6312969</v>
      </c>
      <c r="B1788" s="91" t="s">
        <v>8361</v>
      </c>
      <c r="C1788" s="17">
        <v>5103254</v>
      </c>
      <c r="D1788" s="91" t="s">
        <v>526</v>
      </c>
      <c r="E1788" s="17" t="s">
        <v>3149</v>
      </c>
    </row>
    <row r="1789" spans="1:5" ht="30" customHeight="1" x14ac:dyDescent="0.25">
      <c r="A1789" s="17">
        <v>3430685</v>
      </c>
      <c r="B1789" s="91" t="s">
        <v>2874</v>
      </c>
      <c r="C1789" s="17">
        <v>5103254</v>
      </c>
      <c r="D1789" s="91" t="s">
        <v>526</v>
      </c>
      <c r="E1789" s="17" t="s">
        <v>3149</v>
      </c>
    </row>
    <row r="1790" spans="1:5" ht="30" customHeight="1" x14ac:dyDescent="0.25">
      <c r="A1790" s="17" t="s">
        <v>10366</v>
      </c>
      <c r="B1790" s="91" t="s">
        <v>1002</v>
      </c>
      <c r="C1790" s="17">
        <v>5103254</v>
      </c>
      <c r="D1790" s="91" t="s">
        <v>526</v>
      </c>
      <c r="E1790" s="17" t="s">
        <v>3149</v>
      </c>
    </row>
    <row r="1791" spans="1:5" ht="30" customHeight="1" x14ac:dyDescent="0.25">
      <c r="A1791" s="17" t="s">
        <v>10367</v>
      </c>
      <c r="B1791" s="91" t="s">
        <v>981</v>
      </c>
      <c r="C1791" s="17">
        <v>5103254</v>
      </c>
      <c r="D1791" s="91" t="s">
        <v>526</v>
      </c>
      <c r="E1791" s="17" t="s">
        <v>3149</v>
      </c>
    </row>
    <row r="1792" spans="1:5" ht="30" customHeight="1" x14ac:dyDescent="0.25">
      <c r="A1792" s="17" t="s">
        <v>10368</v>
      </c>
      <c r="B1792" s="91" t="s">
        <v>1003</v>
      </c>
      <c r="C1792" s="17">
        <v>5103254</v>
      </c>
      <c r="D1792" s="91" t="s">
        <v>526</v>
      </c>
      <c r="E1792" s="17" t="s">
        <v>3149</v>
      </c>
    </row>
    <row r="1793" spans="1:5" ht="30" customHeight="1" x14ac:dyDescent="0.25">
      <c r="A1793" s="17" t="s">
        <v>10369</v>
      </c>
      <c r="B1793" s="91" t="s">
        <v>1012</v>
      </c>
      <c r="C1793" s="17">
        <v>5103254</v>
      </c>
      <c r="D1793" s="91" t="s">
        <v>526</v>
      </c>
      <c r="E1793" s="17" t="s">
        <v>3149</v>
      </c>
    </row>
    <row r="1794" spans="1:5" ht="30" customHeight="1" x14ac:dyDescent="0.25">
      <c r="A1794" s="17" t="s">
        <v>10370</v>
      </c>
      <c r="B1794" s="91" t="s">
        <v>1013</v>
      </c>
      <c r="C1794" s="17">
        <v>5103254</v>
      </c>
      <c r="D1794" s="91" t="s">
        <v>526</v>
      </c>
      <c r="E1794" s="17" t="s">
        <v>3149</v>
      </c>
    </row>
    <row r="1795" spans="1:5" ht="30" customHeight="1" x14ac:dyDescent="0.25">
      <c r="A1795" s="17" t="s">
        <v>10371</v>
      </c>
      <c r="B1795" s="91" t="s">
        <v>1006</v>
      </c>
      <c r="C1795" s="17">
        <v>5103254</v>
      </c>
      <c r="D1795" s="91" t="s">
        <v>526</v>
      </c>
      <c r="E1795" s="17" t="s">
        <v>3149</v>
      </c>
    </row>
    <row r="1796" spans="1:5" ht="30" customHeight="1" x14ac:dyDescent="0.25">
      <c r="A1796" s="17">
        <v>6433413</v>
      </c>
      <c r="B1796" s="91" t="s">
        <v>5202</v>
      </c>
      <c r="C1796" s="17">
        <v>5103254</v>
      </c>
      <c r="D1796" s="91" t="s">
        <v>526</v>
      </c>
      <c r="E1796" s="17" t="s">
        <v>3149</v>
      </c>
    </row>
    <row r="1797" spans="1:5" ht="30" customHeight="1" x14ac:dyDescent="0.25">
      <c r="A1797" s="17">
        <v>6313957</v>
      </c>
      <c r="B1797" s="91" t="s">
        <v>7353</v>
      </c>
      <c r="C1797" s="17">
        <v>5103254</v>
      </c>
      <c r="D1797" s="91" t="s">
        <v>526</v>
      </c>
      <c r="E1797" s="17" t="s">
        <v>3149</v>
      </c>
    </row>
    <row r="1798" spans="1:5" ht="30" customHeight="1" x14ac:dyDescent="0.25">
      <c r="A1798" s="17">
        <v>7534531</v>
      </c>
      <c r="B1798" s="91" t="s">
        <v>5782</v>
      </c>
      <c r="C1798" s="17">
        <v>5103254</v>
      </c>
      <c r="D1798" s="91" t="s">
        <v>526</v>
      </c>
      <c r="E1798" s="17" t="s">
        <v>3149</v>
      </c>
    </row>
    <row r="1799" spans="1:5" ht="30" customHeight="1" x14ac:dyDescent="0.25">
      <c r="A1799" s="17">
        <v>2654458</v>
      </c>
      <c r="B1799" s="91" t="s">
        <v>8138</v>
      </c>
      <c r="C1799" s="17">
        <v>5103254</v>
      </c>
      <c r="D1799" s="91" t="s">
        <v>526</v>
      </c>
      <c r="E1799" s="17" t="s">
        <v>3149</v>
      </c>
    </row>
    <row r="1800" spans="1:5" ht="30" customHeight="1" x14ac:dyDescent="0.25">
      <c r="A1800" s="17">
        <v>5032814</v>
      </c>
      <c r="B1800" s="91" t="s">
        <v>9663</v>
      </c>
      <c r="C1800" s="17">
        <v>5103254</v>
      </c>
      <c r="D1800" s="91" t="s">
        <v>526</v>
      </c>
      <c r="E1800" s="17" t="s">
        <v>3149</v>
      </c>
    </row>
    <row r="1801" spans="1:5" ht="30" customHeight="1" x14ac:dyDescent="0.25">
      <c r="A1801" s="17">
        <v>4137426</v>
      </c>
      <c r="B1801" s="91" t="s">
        <v>8255</v>
      </c>
      <c r="C1801" s="17">
        <v>5103254</v>
      </c>
      <c r="D1801" s="91" t="s">
        <v>526</v>
      </c>
      <c r="E1801" s="17" t="s">
        <v>3149</v>
      </c>
    </row>
    <row r="1802" spans="1:5" ht="30" customHeight="1" x14ac:dyDescent="0.25">
      <c r="A1802" s="17">
        <v>2654474</v>
      </c>
      <c r="B1802" s="91" t="s">
        <v>7304</v>
      </c>
      <c r="C1802" s="17">
        <v>5103254</v>
      </c>
      <c r="D1802" s="91" t="s">
        <v>526</v>
      </c>
      <c r="E1802" s="17" t="s">
        <v>3149</v>
      </c>
    </row>
    <row r="1803" spans="1:5" ht="30" customHeight="1" x14ac:dyDescent="0.25">
      <c r="A1803" s="17">
        <v>6338712</v>
      </c>
      <c r="B1803" s="91" t="s">
        <v>7945</v>
      </c>
      <c r="C1803" s="17">
        <v>5103254</v>
      </c>
      <c r="D1803" s="91" t="s">
        <v>526</v>
      </c>
      <c r="E1803" s="17" t="s">
        <v>3149</v>
      </c>
    </row>
    <row r="1804" spans="1:5" ht="30" customHeight="1" x14ac:dyDescent="0.25">
      <c r="A1804" s="17">
        <v>2534479</v>
      </c>
      <c r="B1804" s="91" t="s">
        <v>10053</v>
      </c>
      <c r="C1804" s="17">
        <v>5103304</v>
      </c>
      <c r="D1804" s="91" t="s">
        <v>459</v>
      </c>
      <c r="E1804" s="17" t="s">
        <v>3149</v>
      </c>
    </row>
    <row r="1805" spans="1:5" ht="30" customHeight="1" x14ac:dyDescent="0.25">
      <c r="A1805" s="17">
        <v>7896530</v>
      </c>
      <c r="B1805" s="91" t="s">
        <v>2233</v>
      </c>
      <c r="C1805" s="17">
        <v>5103304</v>
      </c>
      <c r="D1805" s="91" t="s">
        <v>459</v>
      </c>
      <c r="E1805" s="17" t="s">
        <v>3149</v>
      </c>
    </row>
    <row r="1806" spans="1:5" ht="30" customHeight="1" x14ac:dyDescent="0.25">
      <c r="A1806" s="17">
        <v>3420493</v>
      </c>
      <c r="B1806" s="91" t="s">
        <v>7045</v>
      </c>
      <c r="C1806" s="17">
        <v>5103304</v>
      </c>
      <c r="D1806" s="91" t="s">
        <v>459</v>
      </c>
      <c r="E1806" s="17" t="s">
        <v>3149</v>
      </c>
    </row>
    <row r="1807" spans="1:5" ht="30" customHeight="1" x14ac:dyDescent="0.25">
      <c r="A1807" s="17">
        <v>7826184</v>
      </c>
      <c r="B1807" s="91" t="s">
        <v>4792</v>
      </c>
      <c r="C1807" s="17">
        <v>5103304</v>
      </c>
      <c r="D1807" s="91" t="s">
        <v>459</v>
      </c>
      <c r="E1807" s="17" t="s">
        <v>3149</v>
      </c>
    </row>
    <row r="1808" spans="1:5" ht="30" customHeight="1" x14ac:dyDescent="0.25">
      <c r="A1808" s="17">
        <v>9838430</v>
      </c>
      <c r="B1808" s="91" t="s">
        <v>5349</v>
      </c>
      <c r="C1808" s="17">
        <v>5103304</v>
      </c>
      <c r="D1808" s="91" t="s">
        <v>459</v>
      </c>
      <c r="E1808" s="17" t="s">
        <v>3149</v>
      </c>
    </row>
    <row r="1809" spans="1:5" ht="30" customHeight="1" x14ac:dyDescent="0.25">
      <c r="A1809" s="17">
        <v>4585089</v>
      </c>
      <c r="B1809" s="91" t="s">
        <v>8480</v>
      </c>
      <c r="C1809" s="17">
        <v>5103304</v>
      </c>
      <c r="D1809" s="91" t="s">
        <v>459</v>
      </c>
      <c r="E1809" s="17" t="s">
        <v>3149</v>
      </c>
    </row>
    <row r="1810" spans="1:5" ht="30" customHeight="1" x14ac:dyDescent="0.25">
      <c r="A1810" s="17">
        <v>4000536</v>
      </c>
      <c r="B1810" s="91" t="s">
        <v>6318</v>
      </c>
      <c r="C1810" s="17">
        <v>5103304</v>
      </c>
      <c r="D1810" s="91" t="s">
        <v>459</v>
      </c>
      <c r="E1810" s="17" t="s">
        <v>3149</v>
      </c>
    </row>
    <row r="1811" spans="1:5" ht="30" customHeight="1" x14ac:dyDescent="0.25">
      <c r="A1811" s="17">
        <v>6420095</v>
      </c>
      <c r="B1811" s="91" t="s">
        <v>6132</v>
      </c>
      <c r="C1811" s="17">
        <v>5103304</v>
      </c>
      <c r="D1811" s="91" t="s">
        <v>459</v>
      </c>
      <c r="E1811" s="17" t="s">
        <v>3149</v>
      </c>
    </row>
    <row r="1812" spans="1:5" ht="30" customHeight="1" x14ac:dyDescent="0.25">
      <c r="A1812" s="17">
        <v>7971788</v>
      </c>
      <c r="B1812" s="91" t="s">
        <v>9224</v>
      </c>
      <c r="C1812" s="17">
        <v>5103304</v>
      </c>
      <c r="D1812" s="91" t="s">
        <v>459</v>
      </c>
      <c r="E1812" s="17" t="s">
        <v>3149</v>
      </c>
    </row>
    <row r="1813" spans="1:5" ht="30" customHeight="1" x14ac:dyDescent="0.25">
      <c r="A1813" s="17">
        <v>4801474</v>
      </c>
      <c r="B1813" s="91" t="s">
        <v>9790</v>
      </c>
      <c r="C1813" s="17">
        <v>5103304</v>
      </c>
      <c r="D1813" s="91" t="s">
        <v>459</v>
      </c>
      <c r="E1813" s="17" t="s">
        <v>3149</v>
      </c>
    </row>
    <row r="1814" spans="1:5" ht="30" customHeight="1" x14ac:dyDescent="0.25">
      <c r="A1814" s="17">
        <v>4838106</v>
      </c>
      <c r="B1814" s="91" t="s">
        <v>5845</v>
      </c>
      <c r="C1814" s="17">
        <v>5103304</v>
      </c>
      <c r="D1814" s="91" t="s">
        <v>459</v>
      </c>
      <c r="E1814" s="17" t="s">
        <v>3149</v>
      </c>
    </row>
    <row r="1815" spans="1:5" ht="30" customHeight="1" x14ac:dyDescent="0.25">
      <c r="A1815" s="17">
        <v>6420109</v>
      </c>
      <c r="B1815" s="91" t="s">
        <v>1910</v>
      </c>
      <c r="C1815" s="17">
        <v>5103304</v>
      </c>
      <c r="D1815" s="91" t="s">
        <v>459</v>
      </c>
      <c r="E1815" s="17" t="s">
        <v>3149</v>
      </c>
    </row>
    <row r="1816" spans="1:5" ht="30" customHeight="1" x14ac:dyDescent="0.25">
      <c r="A1816" s="17">
        <v>9571582</v>
      </c>
      <c r="B1816" s="91" t="s">
        <v>7096</v>
      </c>
      <c r="C1816" s="17">
        <v>5103304</v>
      </c>
      <c r="D1816" s="91" t="s">
        <v>459</v>
      </c>
      <c r="E1816" s="17" t="s">
        <v>3149</v>
      </c>
    </row>
    <row r="1817" spans="1:5" ht="30" customHeight="1" x14ac:dyDescent="0.25">
      <c r="A1817" s="17">
        <v>6924867</v>
      </c>
      <c r="B1817" s="91" t="s">
        <v>8276</v>
      </c>
      <c r="C1817" s="17">
        <v>5103304</v>
      </c>
      <c r="D1817" s="91" t="s">
        <v>459</v>
      </c>
      <c r="E1817" s="17" t="s">
        <v>3149</v>
      </c>
    </row>
    <row r="1818" spans="1:5" ht="30" customHeight="1" x14ac:dyDescent="0.25">
      <c r="A1818" s="17">
        <v>6215467</v>
      </c>
      <c r="B1818" s="91" t="s">
        <v>6054</v>
      </c>
      <c r="C1818" s="17">
        <v>5103304</v>
      </c>
      <c r="D1818" s="91" t="s">
        <v>459</v>
      </c>
      <c r="E1818" s="17" t="s">
        <v>3149</v>
      </c>
    </row>
    <row r="1819" spans="1:5" ht="30" customHeight="1" x14ac:dyDescent="0.25">
      <c r="A1819" s="17">
        <v>2395274</v>
      </c>
      <c r="B1819" s="91" t="s">
        <v>8630</v>
      </c>
      <c r="C1819" s="17">
        <v>5103304</v>
      </c>
      <c r="D1819" s="91" t="s">
        <v>459</v>
      </c>
      <c r="E1819" s="17" t="s">
        <v>3149</v>
      </c>
    </row>
    <row r="1820" spans="1:5" ht="30" customHeight="1" x14ac:dyDescent="0.25">
      <c r="A1820" s="17">
        <v>2996731</v>
      </c>
      <c r="B1820" s="91" t="s">
        <v>10112</v>
      </c>
      <c r="C1820" s="17">
        <v>5103304</v>
      </c>
      <c r="D1820" s="91" t="s">
        <v>459</v>
      </c>
      <c r="E1820" s="17" t="s">
        <v>3149</v>
      </c>
    </row>
    <row r="1821" spans="1:5" ht="30" customHeight="1" x14ac:dyDescent="0.25">
      <c r="A1821" s="17">
        <v>2823411</v>
      </c>
      <c r="B1821" s="91" t="s">
        <v>1136</v>
      </c>
      <c r="C1821" s="17">
        <v>5103304</v>
      </c>
      <c r="D1821" s="91" t="s">
        <v>459</v>
      </c>
      <c r="E1821" s="17" t="s">
        <v>3149</v>
      </c>
    </row>
    <row r="1822" spans="1:5" ht="30" customHeight="1" x14ac:dyDescent="0.25">
      <c r="A1822" s="17">
        <v>7949626</v>
      </c>
      <c r="B1822" s="91" t="s">
        <v>8988</v>
      </c>
      <c r="C1822" s="17">
        <v>5103304</v>
      </c>
      <c r="D1822" s="91" t="s">
        <v>459</v>
      </c>
      <c r="E1822" s="17" t="s">
        <v>3149</v>
      </c>
    </row>
    <row r="1823" spans="1:5" ht="30" customHeight="1" x14ac:dyDescent="0.25">
      <c r="A1823" s="17">
        <v>2699656</v>
      </c>
      <c r="B1823" s="91" t="s">
        <v>9346</v>
      </c>
      <c r="C1823" s="17">
        <v>5103304</v>
      </c>
      <c r="D1823" s="91" t="s">
        <v>459</v>
      </c>
      <c r="E1823" s="17" t="s">
        <v>3149</v>
      </c>
    </row>
    <row r="1824" spans="1:5" ht="30" customHeight="1" x14ac:dyDescent="0.25">
      <c r="A1824" s="17">
        <v>6213332</v>
      </c>
      <c r="B1824" s="91" t="s">
        <v>5984</v>
      </c>
      <c r="C1824" s="17">
        <v>5103304</v>
      </c>
      <c r="D1824" s="91" t="s">
        <v>459</v>
      </c>
      <c r="E1824" s="17" t="s">
        <v>3149</v>
      </c>
    </row>
    <row r="1825" spans="1:5" ht="30" customHeight="1" x14ac:dyDescent="0.25">
      <c r="A1825" s="17">
        <v>5711835</v>
      </c>
      <c r="B1825" s="91" t="s">
        <v>9112</v>
      </c>
      <c r="C1825" s="17">
        <v>5103304</v>
      </c>
      <c r="D1825" s="91" t="s">
        <v>459</v>
      </c>
      <c r="E1825" s="17" t="s">
        <v>3149</v>
      </c>
    </row>
    <row r="1826" spans="1:5" ht="30" customHeight="1" x14ac:dyDescent="0.25">
      <c r="A1826" s="17">
        <v>5974054</v>
      </c>
      <c r="B1826" s="91" t="s">
        <v>9765</v>
      </c>
      <c r="C1826" s="17">
        <v>5103304</v>
      </c>
      <c r="D1826" s="91" t="s">
        <v>459</v>
      </c>
      <c r="E1826" s="17" t="s">
        <v>3149</v>
      </c>
    </row>
    <row r="1827" spans="1:5" ht="30" customHeight="1" x14ac:dyDescent="0.25">
      <c r="A1827" s="17">
        <v>4826663</v>
      </c>
      <c r="B1827" s="91" t="s">
        <v>9625</v>
      </c>
      <c r="C1827" s="17">
        <v>5103304</v>
      </c>
      <c r="D1827" s="91" t="s">
        <v>459</v>
      </c>
      <c r="E1827" s="17" t="s">
        <v>3149</v>
      </c>
    </row>
    <row r="1828" spans="1:5" ht="30" customHeight="1" x14ac:dyDescent="0.25">
      <c r="A1828" s="17">
        <v>6420117</v>
      </c>
      <c r="B1828" s="91" t="s">
        <v>1911</v>
      </c>
      <c r="C1828" s="17">
        <v>5103304</v>
      </c>
      <c r="D1828" s="91" t="s">
        <v>459</v>
      </c>
      <c r="E1828" s="17" t="s">
        <v>3149</v>
      </c>
    </row>
    <row r="1829" spans="1:5" ht="30" customHeight="1" x14ac:dyDescent="0.25">
      <c r="A1829" s="17">
        <v>4714555</v>
      </c>
      <c r="B1829" s="91" t="s">
        <v>1263</v>
      </c>
      <c r="C1829" s="17">
        <v>5103304</v>
      </c>
      <c r="D1829" s="91" t="s">
        <v>459</v>
      </c>
      <c r="E1829" s="17" t="s">
        <v>3149</v>
      </c>
    </row>
    <row r="1830" spans="1:5" ht="30" customHeight="1" x14ac:dyDescent="0.25">
      <c r="A1830" s="17">
        <v>4838122</v>
      </c>
      <c r="B1830" s="91" t="s">
        <v>6026</v>
      </c>
      <c r="C1830" s="17">
        <v>5103304</v>
      </c>
      <c r="D1830" s="91" t="s">
        <v>459</v>
      </c>
      <c r="E1830" s="17" t="s">
        <v>3149</v>
      </c>
    </row>
    <row r="1831" spans="1:5" ht="30" customHeight="1" x14ac:dyDescent="0.25">
      <c r="A1831" s="17" t="s">
        <v>10372</v>
      </c>
      <c r="B1831" s="91" t="s">
        <v>862</v>
      </c>
      <c r="C1831" s="17">
        <v>5103304</v>
      </c>
      <c r="D1831" s="91" t="s">
        <v>459</v>
      </c>
      <c r="E1831" s="17" t="s">
        <v>3149</v>
      </c>
    </row>
    <row r="1832" spans="1:5" ht="30" customHeight="1" x14ac:dyDescent="0.25">
      <c r="A1832" s="17">
        <v>9255508</v>
      </c>
      <c r="B1832" s="91" t="s">
        <v>5011</v>
      </c>
      <c r="C1832" s="17">
        <v>5103304</v>
      </c>
      <c r="D1832" s="91" t="s">
        <v>459</v>
      </c>
      <c r="E1832" s="17" t="s">
        <v>3149</v>
      </c>
    </row>
    <row r="1833" spans="1:5" ht="30" customHeight="1" x14ac:dyDescent="0.25">
      <c r="A1833" s="17">
        <v>2393999</v>
      </c>
      <c r="B1833" s="91" t="s">
        <v>8274</v>
      </c>
      <c r="C1833" s="17">
        <v>5103304</v>
      </c>
      <c r="D1833" s="91" t="s">
        <v>459</v>
      </c>
      <c r="E1833" s="17" t="s">
        <v>3149</v>
      </c>
    </row>
    <row r="1834" spans="1:5" ht="30" customHeight="1" x14ac:dyDescent="0.25">
      <c r="A1834" s="17">
        <v>2394022</v>
      </c>
      <c r="B1834" s="91" t="s">
        <v>9371</v>
      </c>
      <c r="C1834" s="17">
        <v>5103304</v>
      </c>
      <c r="D1834" s="91" t="s">
        <v>459</v>
      </c>
      <c r="E1834" s="17" t="s">
        <v>3149</v>
      </c>
    </row>
    <row r="1835" spans="1:5" ht="30" customHeight="1" x14ac:dyDescent="0.25">
      <c r="A1835" s="17">
        <v>9669353</v>
      </c>
      <c r="B1835" s="91" t="s">
        <v>6247</v>
      </c>
      <c r="C1835" s="17">
        <v>5103304</v>
      </c>
      <c r="D1835" s="91" t="s">
        <v>459</v>
      </c>
      <c r="E1835" s="17" t="s">
        <v>3149</v>
      </c>
    </row>
    <row r="1836" spans="1:5" ht="30" customHeight="1" x14ac:dyDescent="0.25">
      <c r="A1836" s="17">
        <v>9669361</v>
      </c>
      <c r="B1836" s="91" t="s">
        <v>8658</v>
      </c>
      <c r="C1836" s="17">
        <v>5103304</v>
      </c>
      <c r="D1836" s="91" t="s">
        <v>459</v>
      </c>
      <c r="E1836" s="17" t="s">
        <v>3149</v>
      </c>
    </row>
    <row r="1837" spans="1:5" ht="30" customHeight="1" x14ac:dyDescent="0.25">
      <c r="A1837" s="17">
        <v>9669566</v>
      </c>
      <c r="B1837" s="91" t="s">
        <v>8559</v>
      </c>
      <c r="C1837" s="17">
        <v>5103304</v>
      </c>
      <c r="D1837" s="91" t="s">
        <v>459</v>
      </c>
      <c r="E1837" s="17" t="s">
        <v>3149</v>
      </c>
    </row>
    <row r="1838" spans="1:5" ht="30" customHeight="1" x14ac:dyDescent="0.25">
      <c r="A1838" s="17">
        <v>9669418</v>
      </c>
      <c r="B1838" s="91" t="s">
        <v>7511</v>
      </c>
      <c r="C1838" s="17">
        <v>5103304</v>
      </c>
      <c r="D1838" s="91" t="s">
        <v>459</v>
      </c>
      <c r="E1838" s="17" t="s">
        <v>3149</v>
      </c>
    </row>
    <row r="1839" spans="1:5" ht="30" customHeight="1" x14ac:dyDescent="0.25">
      <c r="A1839" s="17">
        <v>2857693</v>
      </c>
      <c r="B1839" s="91" t="s">
        <v>6268</v>
      </c>
      <c r="C1839" s="17">
        <v>5103304</v>
      </c>
      <c r="D1839" s="91" t="s">
        <v>459</v>
      </c>
      <c r="E1839" s="17" t="s">
        <v>3149</v>
      </c>
    </row>
    <row r="1840" spans="1:5" ht="30" customHeight="1" x14ac:dyDescent="0.25">
      <c r="A1840" s="17">
        <v>2393956</v>
      </c>
      <c r="B1840" s="91" t="s">
        <v>4622</v>
      </c>
      <c r="C1840" s="17">
        <v>5103304</v>
      </c>
      <c r="D1840" s="91" t="s">
        <v>459</v>
      </c>
      <c r="E1840" s="17" t="s">
        <v>3149</v>
      </c>
    </row>
    <row r="1841" spans="1:5" ht="30" customHeight="1" x14ac:dyDescent="0.25">
      <c r="A1841" s="17">
        <v>4031997</v>
      </c>
      <c r="B1841" s="91" t="s">
        <v>1414</v>
      </c>
      <c r="C1841" s="17">
        <v>5103304</v>
      </c>
      <c r="D1841" s="91" t="s">
        <v>459</v>
      </c>
      <c r="E1841" s="17" t="s">
        <v>3149</v>
      </c>
    </row>
    <row r="1842" spans="1:5" ht="30" customHeight="1" x14ac:dyDescent="0.25">
      <c r="A1842" s="17" t="s">
        <v>10373</v>
      </c>
      <c r="B1842" s="91" t="s">
        <v>1055</v>
      </c>
      <c r="C1842" s="17">
        <v>5103304</v>
      </c>
      <c r="D1842" s="91" t="s">
        <v>459</v>
      </c>
      <c r="E1842" s="17" t="s">
        <v>3149</v>
      </c>
    </row>
    <row r="1843" spans="1:5" ht="30" customHeight="1" x14ac:dyDescent="0.25">
      <c r="A1843" s="17">
        <v>9885110</v>
      </c>
      <c r="B1843" s="91" t="s">
        <v>9003</v>
      </c>
      <c r="C1843" s="17">
        <v>5103304</v>
      </c>
      <c r="D1843" s="91" t="s">
        <v>459</v>
      </c>
      <c r="E1843" s="17" t="s">
        <v>3149</v>
      </c>
    </row>
    <row r="1844" spans="1:5" ht="30" customHeight="1" x14ac:dyDescent="0.25">
      <c r="A1844" s="17">
        <v>4792262</v>
      </c>
      <c r="B1844" s="91" t="s">
        <v>5840</v>
      </c>
      <c r="C1844" s="17">
        <v>5103304</v>
      </c>
      <c r="D1844" s="91" t="s">
        <v>459</v>
      </c>
      <c r="E1844" s="17" t="s">
        <v>3149</v>
      </c>
    </row>
    <row r="1845" spans="1:5" ht="30" customHeight="1" x14ac:dyDescent="0.25">
      <c r="A1845" s="17">
        <v>6706568</v>
      </c>
      <c r="B1845" s="91" t="s">
        <v>5972</v>
      </c>
      <c r="C1845" s="17">
        <v>5103304</v>
      </c>
      <c r="D1845" s="91" t="s">
        <v>459</v>
      </c>
      <c r="E1845" s="17" t="s">
        <v>3149</v>
      </c>
    </row>
    <row r="1846" spans="1:5" ht="30" customHeight="1" x14ac:dyDescent="0.25">
      <c r="A1846" s="17">
        <v>3398676</v>
      </c>
      <c r="B1846" s="91" t="s">
        <v>5983</v>
      </c>
      <c r="C1846" s="17">
        <v>5103304</v>
      </c>
      <c r="D1846" s="91" t="s">
        <v>459</v>
      </c>
      <c r="E1846" s="17" t="s">
        <v>3149</v>
      </c>
    </row>
    <row r="1847" spans="1:5" ht="30" customHeight="1" x14ac:dyDescent="0.25">
      <c r="A1847" s="17" t="s">
        <v>10374</v>
      </c>
      <c r="B1847" s="91" t="s">
        <v>5112</v>
      </c>
      <c r="C1847" s="17">
        <v>5103304</v>
      </c>
      <c r="D1847" s="91" t="s">
        <v>459</v>
      </c>
      <c r="E1847" s="17" t="s">
        <v>3149</v>
      </c>
    </row>
    <row r="1848" spans="1:5" ht="30" customHeight="1" x14ac:dyDescent="0.25">
      <c r="A1848" s="17" t="s">
        <v>10375</v>
      </c>
      <c r="B1848" s="91" t="s">
        <v>7542</v>
      </c>
      <c r="C1848" s="17">
        <v>5103304</v>
      </c>
      <c r="D1848" s="91" t="s">
        <v>459</v>
      </c>
      <c r="E1848" s="17" t="s">
        <v>3149</v>
      </c>
    </row>
    <row r="1849" spans="1:5" ht="30" customHeight="1" x14ac:dyDescent="0.25">
      <c r="A1849" s="17" t="s">
        <v>10376</v>
      </c>
      <c r="B1849" s="91" t="s">
        <v>7484</v>
      </c>
      <c r="C1849" s="17">
        <v>5103304</v>
      </c>
      <c r="D1849" s="91" t="s">
        <v>459</v>
      </c>
      <c r="E1849" s="17" t="s">
        <v>3149</v>
      </c>
    </row>
    <row r="1850" spans="1:5" ht="30" customHeight="1" x14ac:dyDescent="0.25">
      <c r="A1850" s="17" t="s">
        <v>10377</v>
      </c>
      <c r="B1850" s="91" t="s">
        <v>10066</v>
      </c>
      <c r="C1850" s="17">
        <v>5103304</v>
      </c>
      <c r="D1850" s="91" t="s">
        <v>459</v>
      </c>
      <c r="E1850" s="17" t="s">
        <v>3149</v>
      </c>
    </row>
    <row r="1851" spans="1:5" ht="30" customHeight="1" x14ac:dyDescent="0.25">
      <c r="A1851" s="17">
        <v>3846881</v>
      </c>
      <c r="B1851" s="91" t="s">
        <v>9877</v>
      </c>
      <c r="C1851" s="17">
        <v>5103304</v>
      </c>
      <c r="D1851" s="91" t="s">
        <v>459</v>
      </c>
      <c r="E1851" s="17" t="s">
        <v>3149</v>
      </c>
    </row>
    <row r="1852" spans="1:5" ht="30" customHeight="1" x14ac:dyDescent="0.25">
      <c r="A1852" s="17">
        <v>2394049</v>
      </c>
      <c r="B1852" s="91" t="s">
        <v>5509</v>
      </c>
      <c r="C1852" s="17">
        <v>5103304</v>
      </c>
      <c r="D1852" s="91" t="s">
        <v>459</v>
      </c>
      <c r="E1852" s="17" t="s">
        <v>3149</v>
      </c>
    </row>
    <row r="1853" spans="1:5" ht="30" customHeight="1" x14ac:dyDescent="0.25">
      <c r="A1853" s="17">
        <v>2394030</v>
      </c>
      <c r="B1853" s="91" t="s">
        <v>9120</v>
      </c>
      <c r="C1853" s="17">
        <v>5103304</v>
      </c>
      <c r="D1853" s="91" t="s">
        <v>459</v>
      </c>
      <c r="E1853" s="17" t="s">
        <v>3149</v>
      </c>
    </row>
    <row r="1854" spans="1:5" ht="30" customHeight="1" x14ac:dyDescent="0.25">
      <c r="A1854" s="17">
        <v>6157270</v>
      </c>
      <c r="B1854" s="91" t="s">
        <v>8028</v>
      </c>
      <c r="C1854" s="17">
        <v>5103304</v>
      </c>
      <c r="D1854" s="91" t="s">
        <v>459</v>
      </c>
      <c r="E1854" s="17" t="s">
        <v>3149</v>
      </c>
    </row>
    <row r="1855" spans="1:5" ht="30" customHeight="1" x14ac:dyDescent="0.25">
      <c r="A1855" s="17">
        <v>2394057</v>
      </c>
      <c r="B1855" s="91" t="s">
        <v>8587</v>
      </c>
      <c r="C1855" s="17">
        <v>5103304</v>
      </c>
      <c r="D1855" s="91" t="s">
        <v>459</v>
      </c>
      <c r="E1855" s="17" t="s">
        <v>3149</v>
      </c>
    </row>
    <row r="1856" spans="1:5" ht="30" customHeight="1" x14ac:dyDescent="0.25">
      <c r="A1856" s="17">
        <v>4075900</v>
      </c>
      <c r="B1856" s="91" t="s">
        <v>7984</v>
      </c>
      <c r="C1856" s="17">
        <v>5103304</v>
      </c>
      <c r="D1856" s="91" t="s">
        <v>459</v>
      </c>
      <c r="E1856" s="17" t="s">
        <v>3149</v>
      </c>
    </row>
    <row r="1857" spans="1:5" ht="30" customHeight="1" x14ac:dyDescent="0.25">
      <c r="A1857" s="17">
        <v>2615428</v>
      </c>
      <c r="B1857" s="91" t="s">
        <v>4416</v>
      </c>
      <c r="C1857" s="17">
        <v>5103304</v>
      </c>
      <c r="D1857" s="91" t="s">
        <v>459</v>
      </c>
      <c r="E1857" s="17" t="s">
        <v>3149</v>
      </c>
    </row>
    <row r="1858" spans="1:5" ht="30" customHeight="1" x14ac:dyDescent="0.25">
      <c r="A1858" s="17">
        <v>4792017</v>
      </c>
      <c r="B1858" s="91" t="s">
        <v>5849</v>
      </c>
      <c r="C1858" s="17">
        <v>5103304</v>
      </c>
      <c r="D1858" s="91" t="s">
        <v>459</v>
      </c>
      <c r="E1858" s="17" t="s">
        <v>3149</v>
      </c>
    </row>
    <row r="1859" spans="1:5" ht="30" customHeight="1" x14ac:dyDescent="0.25">
      <c r="A1859" s="17">
        <v>9118098</v>
      </c>
      <c r="B1859" s="91" t="s">
        <v>5783</v>
      </c>
      <c r="C1859" s="17">
        <v>5103353</v>
      </c>
      <c r="D1859" s="91" t="s">
        <v>531</v>
      </c>
      <c r="E1859" s="17" t="s">
        <v>3149</v>
      </c>
    </row>
    <row r="1860" spans="1:5" ht="30" customHeight="1" x14ac:dyDescent="0.25">
      <c r="A1860" s="17">
        <v>9443282</v>
      </c>
      <c r="B1860" s="91" t="s">
        <v>8335</v>
      </c>
      <c r="C1860" s="17">
        <v>5103353</v>
      </c>
      <c r="D1860" s="91" t="s">
        <v>531</v>
      </c>
      <c r="E1860" s="17" t="s">
        <v>3149</v>
      </c>
    </row>
    <row r="1861" spans="1:5" ht="30" customHeight="1" x14ac:dyDescent="0.25">
      <c r="A1861" s="17">
        <v>3474739</v>
      </c>
      <c r="B1861" s="91" t="s">
        <v>4536</v>
      </c>
      <c r="C1861" s="17">
        <v>5103353</v>
      </c>
      <c r="D1861" s="91" t="s">
        <v>531</v>
      </c>
      <c r="E1861" s="17" t="s">
        <v>3149</v>
      </c>
    </row>
    <row r="1862" spans="1:5" ht="30" customHeight="1" x14ac:dyDescent="0.25">
      <c r="A1862" s="17">
        <v>4698665</v>
      </c>
      <c r="B1862" s="91" t="s">
        <v>7115</v>
      </c>
      <c r="C1862" s="17">
        <v>5103353</v>
      </c>
      <c r="D1862" s="91" t="s">
        <v>531</v>
      </c>
      <c r="E1862" s="17" t="s">
        <v>3149</v>
      </c>
    </row>
    <row r="1863" spans="1:5" ht="30" customHeight="1" x14ac:dyDescent="0.25">
      <c r="A1863" s="17">
        <v>4298063</v>
      </c>
      <c r="B1863" s="91" t="s">
        <v>9028</v>
      </c>
      <c r="C1863" s="17">
        <v>5103353</v>
      </c>
      <c r="D1863" s="91" t="s">
        <v>531</v>
      </c>
      <c r="E1863" s="17" t="s">
        <v>3149</v>
      </c>
    </row>
    <row r="1864" spans="1:5" ht="30" customHeight="1" x14ac:dyDescent="0.25">
      <c r="A1864" s="17">
        <v>9412425</v>
      </c>
      <c r="B1864" s="91" t="s">
        <v>6281</v>
      </c>
      <c r="C1864" s="17">
        <v>5103353</v>
      </c>
      <c r="D1864" s="91" t="s">
        <v>531</v>
      </c>
      <c r="E1864" s="17" t="s">
        <v>3149</v>
      </c>
    </row>
    <row r="1865" spans="1:5" ht="30" customHeight="1" x14ac:dyDescent="0.25">
      <c r="A1865" s="17">
        <v>9100318</v>
      </c>
      <c r="B1865" s="91" t="s">
        <v>2291</v>
      </c>
      <c r="C1865" s="17">
        <v>5103353</v>
      </c>
      <c r="D1865" s="91" t="s">
        <v>531</v>
      </c>
      <c r="E1865" s="17" t="s">
        <v>3149</v>
      </c>
    </row>
    <row r="1866" spans="1:5" ht="30" customHeight="1" x14ac:dyDescent="0.25">
      <c r="A1866" s="17">
        <v>4023307</v>
      </c>
      <c r="B1866" s="91" t="s">
        <v>1408</v>
      </c>
      <c r="C1866" s="17">
        <v>5103353</v>
      </c>
      <c r="D1866" s="91" t="s">
        <v>531</v>
      </c>
      <c r="E1866" s="17" t="s">
        <v>3149</v>
      </c>
    </row>
    <row r="1867" spans="1:5" ht="30" customHeight="1" x14ac:dyDescent="0.25">
      <c r="A1867" s="17">
        <v>7804393</v>
      </c>
      <c r="B1867" s="91" t="s">
        <v>8041</v>
      </c>
      <c r="C1867" s="17">
        <v>5103353</v>
      </c>
      <c r="D1867" s="91" t="s">
        <v>531</v>
      </c>
      <c r="E1867" s="17" t="s">
        <v>3149</v>
      </c>
    </row>
    <row r="1868" spans="1:5" ht="30" customHeight="1" x14ac:dyDescent="0.25">
      <c r="A1868" s="17" t="s">
        <v>10378</v>
      </c>
      <c r="B1868" s="91" t="s">
        <v>722</v>
      </c>
      <c r="C1868" s="17">
        <v>5103353</v>
      </c>
      <c r="D1868" s="91" t="s">
        <v>531</v>
      </c>
      <c r="E1868" s="17" t="s">
        <v>3149</v>
      </c>
    </row>
    <row r="1869" spans="1:5" ht="30" customHeight="1" x14ac:dyDescent="0.25">
      <c r="A1869" s="17">
        <v>3474755</v>
      </c>
      <c r="B1869" s="91" t="s">
        <v>10057</v>
      </c>
      <c r="C1869" s="17">
        <v>5103353</v>
      </c>
      <c r="D1869" s="91" t="s">
        <v>531</v>
      </c>
      <c r="E1869" s="17" t="s">
        <v>3149</v>
      </c>
    </row>
    <row r="1870" spans="1:5" ht="30" customHeight="1" x14ac:dyDescent="0.25">
      <c r="A1870" s="17">
        <v>2654911</v>
      </c>
      <c r="B1870" s="91" t="s">
        <v>9691</v>
      </c>
      <c r="C1870" s="17">
        <v>5103353</v>
      </c>
      <c r="D1870" s="91" t="s">
        <v>531</v>
      </c>
      <c r="E1870" s="17" t="s">
        <v>3149</v>
      </c>
    </row>
    <row r="1871" spans="1:5" ht="30" customHeight="1" x14ac:dyDescent="0.25">
      <c r="A1871" s="17">
        <v>4111516</v>
      </c>
      <c r="B1871" s="91" t="s">
        <v>9732</v>
      </c>
      <c r="C1871" s="17">
        <v>5103353</v>
      </c>
      <c r="D1871" s="91" t="s">
        <v>531</v>
      </c>
      <c r="E1871" s="17" t="s">
        <v>3149</v>
      </c>
    </row>
    <row r="1872" spans="1:5" ht="30" customHeight="1" x14ac:dyDescent="0.25">
      <c r="A1872" s="17" t="s">
        <v>10379</v>
      </c>
      <c r="B1872" s="91" t="s">
        <v>7053</v>
      </c>
      <c r="C1872" s="17">
        <v>5103353</v>
      </c>
      <c r="D1872" s="91" t="s">
        <v>531</v>
      </c>
      <c r="E1872" s="17" t="s">
        <v>3149</v>
      </c>
    </row>
    <row r="1873" spans="1:5" ht="30" customHeight="1" x14ac:dyDescent="0.25">
      <c r="A1873" s="17">
        <v>6885179</v>
      </c>
      <c r="B1873" s="91" t="s">
        <v>8827</v>
      </c>
      <c r="C1873" s="17">
        <v>5103353</v>
      </c>
      <c r="D1873" s="91" t="s">
        <v>531</v>
      </c>
      <c r="E1873" s="17" t="s">
        <v>3149</v>
      </c>
    </row>
    <row r="1874" spans="1:5" ht="30" customHeight="1" x14ac:dyDescent="0.25">
      <c r="A1874" s="17">
        <v>4442520</v>
      </c>
      <c r="B1874" s="91" t="s">
        <v>7927</v>
      </c>
      <c r="C1874" s="17">
        <v>5103353</v>
      </c>
      <c r="D1874" s="91" t="s">
        <v>531</v>
      </c>
      <c r="E1874" s="17" t="s">
        <v>3149</v>
      </c>
    </row>
    <row r="1875" spans="1:5" ht="30" customHeight="1" x14ac:dyDescent="0.25">
      <c r="A1875" s="17" t="s">
        <v>10380</v>
      </c>
      <c r="B1875" s="91" t="s">
        <v>6892</v>
      </c>
      <c r="C1875" s="17">
        <v>5103353</v>
      </c>
      <c r="D1875" s="91" t="s">
        <v>531</v>
      </c>
      <c r="E1875" s="17" t="s">
        <v>3149</v>
      </c>
    </row>
    <row r="1876" spans="1:5" ht="30" customHeight="1" x14ac:dyDescent="0.25">
      <c r="A1876" s="17">
        <v>2890356</v>
      </c>
      <c r="B1876" s="91" t="s">
        <v>8192</v>
      </c>
      <c r="C1876" s="17">
        <v>5103353</v>
      </c>
      <c r="D1876" s="91" t="s">
        <v>531</v>
      </c>
      <c r="E1876" s="17" t="s">
        <v>3149</v>
      </c>
    </row>
    <row r="1877" spans="1:5" ht="30" customHeight="1" x14ac:dyDescent="0.25">
      <c r="A1877" s="17" t="s">
        <v>10381</v>
      </c>
      <c r="B1877" s="91" t="s">
        <v>8052</v>
      </c>
      <c r="C1877" s="17">
        <v>5103353</v>
      </c>
      <c r="D1877" s="91" t="s">
        <v>531</v>
      </c>
      <c r="E1877" s="17" t="s">
        <v>3149</v>
      </c>
    </row>
    <row r="1878" spans="1:5" ht="30" customHeight="1" x14ac:dyDescent="0.25">
      <c r="A1878" s="17" t="s">
        <v>10382</v>
      </c>
      <c r="B1878" s="91" t="s">
        <v>5667</v>
      </c>
      <c r="C1878" s="17">
        <v>5103353</v>
      </c>
      <c r="D1878" s="91" t="s">
        <v>531</v>
      </c>
      <c r="E1878" s="17" t="s">
        <v>3149</v>
      </c>
    </row>
    <row r="1879" spans="1:5" ht="30" customHeight="1" x14ac:dyDescent="0.25">
      <c r="A1879" s="17">
        <v>4394410</v>
      </c>
      <c r="B1879" s="91" t="s">
        <v>9755</v>
      </c>
      <c r="C1879" s="17">
        <v>5103353</v>
      </c>
      <c r="D1879" s="91" t="s">
        <v>531</v>
      </c>
      <c r="E1879" s="17" t="s">
        <v>3149</v>
      </c>
    </row>
    <row r="1880" spans="1:5" ht="30" customHeight="1" x14ac:dyDescent="0.25">
      <c r="A1880" s="17">
        <v>4700147</v>
      </c>
      <c r="B1880" s="91" t="s">
        <v>4498</v>
      </c>
      <c r="C1880" s="17">
        <v>5103353</v>
      </c>
      <c r="D1880" s="91" t="s">
        <v>531</v>
      </c>
      <c r="E1880" s="17" t="s">
        <v>3149</v>
      </c>
    </row>
    <row r="1881" spans="1:5" ht="30" customHeight="1" x14ac:dyDescent="0.25">
      <c r="A1881" s="17">
        <v>2957183</v>
      </c>
      <c r="B1881" s="91" t="s">
        <v>9132</v>
      </c>
      <c r="C1881" s="17">
        <v>5103353</v>
      </c>
      <c r="D1881" s="91" t="s">
        <v>531</v>
      </c>
      <c r="E1881" s="17" t="s">
        <v>3149</v>
      </c>
    </row>
    <row r="1882" spans="1:5" ht="30" customHeight="1" x14ac:dyDescent="0.25">
      <c r="A1882" s="17">
        <v>4240855</v>
      </c>
      <c r="B1882" s="91" t="s">
        <v>4484</v>
      </c>
      <c r="C1882" s="17">
        <v>5103353</v>
      </c>
      <c r="D1882" s="91" t="s">
        <v>531</v>
      </c>
      <c r="E1882" s="17" t="s">
        <v>3149</v>
      </c>
    </row>
    <row r="1883" spans="1:5" ht="30" customHeight="1" x14ac:dyDescent="0.25">
      <c r="A1883" s="17" t="s">
        <v>10383</v>
      </c>
      <c r="B1883" s="91" t="s">
        <v>5447</v>
      </c>
      <c r="C1883" s="17">
        <v>5103353</v>
      </c>
      <c r="D1883" s="91" t="s">
        <v>531</v>
      </c>
      <c r="E1883" s="17" t="s">
        <v>3149</v>
      </c>
    </row>
    <row r="1884" spans="1:5" ht="30" customHeight="1" x14ac:dyDescent="0.25">
      <c r="A1884" s="17">
        <v>4692802</v>
      </c>
      <c r="B1884" s="91" t="s">
        <v>6213</v>
      </c>
      <c r="C1884" s="17">
        <v>5103353</v>
      </c>
      <c r="D1884" s="91" t="s">
        <v>531</v>
      </c>
      <c r="E1884" s="17" t="s">
        <v>3149</v>
      </c>
    </row>
    <row r="1885" spans="1:5" ht="30" customHeight="1" x14ac:dyDescent="0.25">
      <c r="A1885" s="17">
        <v>9220291</v>
      </c>
      <c r="B1885" s="91" t="s">
        <v>8795</v>
      </c>
      <c r="C1885" s="17">
        <v>5103353</v>
      </c>
      <c r="D1885" s="91" t="s">
        <v>531</v>
      </c>
      <c r="E1885" s="17" t="s">
        <v>3149</v>
      </c>
    </row>
    <row r="1886" spans="1:5" ht="30" customHeight="1" x14ac:dyDescent="0.25">
      <c r="A1886" s="17">
        <v>4736494</v>
      </c>
      <c r="B1886" s="91" t="s">
        <v>5843</v>
      </c>
      <c r="C1886" s="17">
        <v>5103353</v>
      </c>
      <c r="D1886" s="91" t="s">
        <v>531</v>
      </c>
      <c r="E1886" s="17" t="s">
        <v>3149</v>
      </c>
    </row>
    <row r="1887" spans="1:5" ht="30" customHeight="1" x14ac:dyDescent="0.25">
      <c r="A1887" s="17">
        <v>6046266</v>
      </c>
      <c r="B1887" s="91" t="s">
        <v>6567</v>
      </c>
      <c r="C1887" s="17">
        <v>5103353</v>
      </c>
      <c r="D1887" s="91" t="s">
        <v>531</v>
      </c>
      <c r="E1887" s="17" t="s">
        <v>3149</v>
      </c>
    </row>
    <row r="1888" spans="1:5" ht="30" customHeight="1" x14ac:dyDescent="0.25">
      <c r="A1888" s="17">
        <v>2855755</v>
      </c>
      <c r="B1888" s="91" t="s">
        <v>1147</v>
      </c>
      <c r="C1888" s="17">
        <v>5103353</v>
      </c>
      <c r="D1888" s="91" t="s">
        <v>531</v>
      </c>
      <c r="E1888" s="17" t="s">
        <v>3149</v>
      </c>
    </row>
    <row r="1889" spans="1:5" ht="30" customHeight="1" x14ac:dyDescent="0.25">
      <c r="A1889" s="17">
        <v>2957175</v>
      </c>
      <c r="B1889" s="91" t="s">
        <v>4599</v>
      </c>
      <c r="C1889" s="17">
        <v>5103353</v>
      </c>
      <c r="D1889" s="91" t="s">
        <v>531</v>
      </c>
      <c r="E1889" s="17" t="s">
        <v>3149</v>
      </c>
    </row>
    <row r="1890" spans="1:5" ht="30" customHeight="1" x14ac:dyDescent="0.25">
      <c r="A1890" s="17">
        <v>4779843</v>
      </c>
      <c r="B1890" s="91" t="s">
        <v>5380</v>
      </c>
      <c r="C1890" s="17">
        <v>5103353</v>
      </c>
      <c r="D1890" s="91" t="s">
        <v>531</v>
      </c>
      <c r="E1890" s="17" t="s">
        <v>3149</v>
      </c>
    </row>
    <row r="1891" spans="1:5" ht="30" customHeight="1" x14ac:dyDescent="0.25">
      <c r="A1891" s="17">
        <v>9411976</v>
      </c>
      <c r="B1891" s="91" t="s">
        <v>2441</v>
      </c>
      <c r="C1891" s="17">
        <v>5103353</v>
      </c>
      <c r="D1891" s="91" t="s">
        <v>531</v>
      </c>
      <c r="E1891" s="17" t="s">
        <v>3149</v>
      </c>
    </row>
    <row r="1892" spans="1:5" ht="30" customHeight="1" x14ac:dyDescent="0.25">
      <c r="A1892" s="17">
        <v>9578595</v>
      </c>
      <c r="B1892" s="91" t="s">
        <v>2516</v>
      </c>
      <c r="C1892" s="17">
        <v>5103353</v>
      </c>
      <c r="D1892" s="91" t="s">
        <v>531</v>
      </c>
      <c r="E1892" s="17" t="s">
        <v>3149</v>
      </c>
    </row>
    <row r="1893" spans="1:5" ht="30" customHeight="1" x14ac:dyDescent="0.25">
      <c r="A1893" s="17">
        <v>9371044</v>
      </c>
      <c r="B1893" s="91" t="s">
        <v>2415</v>
      </c>
      <c r="C1893" s="17">
        <v>5103353</v>
      </c>
      <c r="D1893" s="91" t="s">
        <v>531</v>
      </c>
      <c r="E1893" s="17" t="s">
        <v>3149</v>
      </c>
    </row>
    <row r="1894" spans="1:5" ht="30" customHeight="1" x14ac:dyDescent="0.25">
      <c r="A1894" s="17">
        <v>9602909</v>
      </c>
      <c r="B1894" s="91" t="s">
        <v>2533</v>
      </c>
      <c r="C1894" s="17">
        <v>5103353</v>
      </c>
      <c r="D1894" s="91" t="s">
        <v>531</v>
      </c>
      <c r="E1894" s="17" t="s">
        <v>3149</v>
      </c>
    </row>
    <row r="1895" spans="1:5" ht="30" customHeight="1" x14ac:dyDescent="0.25">
      <c r="A1895" s="17">
        <v>9578625</v>
      </c>
      <c r="B1895" s="91" t="s">
        <v>2517</v>
      </c>
      <c r="C1895" s="17">
        <v>5103353</v>
      </c>
      <c r="D1895" s="91" t="s">
        <v>531</v>
      </c>
      <c r="E1895" s="17" t="s">
        <v>3149</v>
      </c>
    </row>
    <row r="1896" spans="1:5" ht="30" customHeight="1" x14ac:dyDescent="0.25">
      <c r="A1896" s="17">
        <v>9461272</v>
      </c>
      <c r="B1896" s="91" t="s">
        <v>6764</v>
      </c>
      <c r="C1896" s="17">
        <v>5103353</v>
      </c>
      <c r="D1896" s="91" t="s">
        <v>531</v>
      </c>
      <c r="E1896" s="17" t="s">
        <v>3149</v>
      </c>
    </row>
    <row r="1897" spans="1:5" ht="30" customHeight="1" x14ac:dyDescent="0.25">
      <c r="A1897" s="17">
        <v>2654946</v>
      </c>
      <c r="B1897" s="91" t="s">
        <v>6606</v>
      </c>
      <c r="C1897" s="17">
        <v>5103353</v>
      </c>
      <c r="D1897" s="91" t="s">
        <v>531</v>
      </c>
      <c r="E1897" s="17" t="s">
        <v>3149</v>
      </c>
    </row>
    <row r="1898" spans="1:5" ht="30" customHeight="1" x14ac:dyDescent="0.25">
      <c r="A1898" s="17">
        <v>4140834</v>
      </c>
      <c r="B1898" s="91" t="s">
        <v>9626</v>
      </c>
      <c r="C1898" s="17">
        <v>5103353</v>
      </c>
      <c r="D1898" s="91" t="s">
        <v>531</v>
      </c>
      <c r="E1898" s="17" t="s">
        <v>3149</v>
      </c>
    </row>
    <row r="1899" spans="1:5" ht="30" customHeight="1" x14ac:dyDescent="0.25">
      <c r="A1899" s="17">
        <v>4673034</v>
      </c>
      <c r="B1899" s="91" t="s">
        <v>9796</v>
      </c>
      <c r="C1899" s="17">
        <v>5103353</v>
      </c>
      <c r="D1899" s="91" t="s">
        <v>531</v>
      </c>
      <c r="E1899" s="17" t="s">
        <v>3149</v>
      </c>
    </row>
    <row r="1900" spans="1:5" ht="30" customHeight="1" x14ac:dyDescent="0.25">
      <c r="A1900" s="17">
        <v>4251911</v>
      </c>
      <c r="B1900" s="91" t="s">
        <v>7910</v>
      </c>
      <c r="C1900" s="17">
        <v>5103353</v>
      </c>
      <c r="D1900" s="91" t="s">
        <v>531</v>
      </c>
      <c r="E1900" s="17" t="s">
        <v>3149</v>
      </c>
    </row>
    <row r="1901" spans="1:5" ht="30" customHeight="1" x14ac:dyDescent="0.25">
      <c r="A1901" s="17" t="s">
        <v>10384</v>
      </c>
      <c r="B1901" s="91" t="s">
        <v>6348</v>
      </c>
      <c r="C1901" s="17">
        <v>5103353</v>
      </c>
      <c r="D1901" s="91" t="s">
        <v>531</v>
      </c>
      <c r="E1901" s="17" t="s">
        <v>3149</v>
      </c>
    </row>
    <row r="1902" spans="1:5" ht="30" customHeight="1" x14ac:dyDescent="0.25">
      <c r="A1902" s="17" t="s">
        <v>10385</v>
      </c>
      <c r="B1902" s="91" t="s">
        <v>7486</v>
      </c>
      <c r="C1902" s="17">
        <v>5103353</v>
      </c>
      <c r="D1902" s="91" t="s">
        <v>531</v>
      </c>
      <c r="E1902" s="17" t="s">
        <v>3149</v>
      </c>
    </row>
    <row r="1903" spans="1:5" ht="30" customHeight="1" x14ac:dyDescent="0.25">
      <c r="A1903" s="17">
        <v>9555641</v>
      </c>
      <c r="B1903" s="91" t="s">
        <v>5454</v>
      </c>
      <c r="C1903" s="17">
        <v>5103353</v>
      </c>
      <c r="D1903" s="91" t="s">
        <v>531</v>
      </c>
      <c r="E1903" s="17" t="s">
        <v>3149</v>
      </c>
    </row>
    <row r="1904" spans="1:5" ht="30" customHeight="1" x14ac:dyDescent="0.25">
      <c r="A1904" s="17">
        <v>2793636</v>
      </c>
      <c r="B1904" s="91" t="s">
        <v>548</v>
      </c>
      <c r="C1904" s="17">
        <v>5103353</v>
      </c>
      <c r="D1904" s="91" t="s">
        <v>531</v>
      </c>
      <c r="E1904" s="17" t="s">
        <v>3149</v>
      </c>
    </row>
    <row r="1905" spans="1:5" ht="30" customHeight="1" x14ac:dyDescent="0.25">
      <c r="A1905" s="17">
        <v>4668227</v>
      </c>
      <c r="B1905" s="91" t="s">
        <v>3375</v>
      </c>
      <c r="C1905" s="17">
        <v>5103353</v>
      </c>
      <c r="D1905" s="91" t="s">
        <v>531</v>
      </c>
      <c r="E1905" s="17" t="s">
        <v>3149</v>
      </c>
    </row>
    <row r="1906" spans="1:5" ht="30" customHeight="1" x14ac:dyDescent="0.25">
      <c r="A1906" s="17">
        <v>9076875</v>
      </c>
      <c r="B1906" s="91" t="s">
        <v>2279</v>
      </c>
      <c r="C1906" s="17">
        <v>5103353</v>
      </c>
      <c r="D1906" s="91" t="s">
        <v>531</v>
      </c>
      <c r="E1906" s="17" t="s">
        <v>3149</v>
      </c>
    </row>
    <row r="1907" spans="1:5" ht="30" customHeight="1" x14ac:dyDescent="0.25">
      <c r="A1907" s="17">
        <v>4673042</v>
      </c>
      <c r="B1907" s="91" t="s">
        <v>8403</v>
      </c>
      <c r="C1907" s="17">
        <v>5103353</v>
      </c>
      <c r="D1907" s="91" t="s">
        <v>531</v>
      </c>
      <c r="E1907" s="17" t="s">
        <v>3149</v>
      </c>
    </row>
    <row r="1908" spans="1:5" ht="30" customHeight="1" x14ac:dyDescent="0.25">
      <c r="A1908" s="17">
        <v>4827120</v>
      </c>
      <c r="B1908" s="91" t="s">
        <v>3861</v>
      </c>
      <c r="C1908" s="17">
        <v>5103353</v>
      </c>
      <c r="D1908" s="91" t="s">
        <v>531</v>
      </c>
      <c r="E1908" s="17" t="s">
        <v>3149</v>
      </c>
    </row>
    <row r="1909" spans="1:5" ht="30" customHeight="1" x14ac:dyDescent="0.25">
      <c r="A1909" s="17">
        <v>4460707</v>
      </c>
      <c r="B1909" s="91" t="s">
        <v>4023</v>
      </c>
      <c r="C1909" s="17">
        <v>5103353</v>
      </c>
      <c r="D1909" s="91" t="s">
        <v>531</v>
      </c>
      <c r="E1909" s="17" t="s">
        <v>3149</v>
      </c>
    </row>
    <row r="1910" spans="1:5" ht="30" customHeight="1" x14ac:dyDescent="0.25">
      <c r="A1910" s="17">
        <v>9158030</v>
      </c>
      <c r="B1910" s="91" t="s">
        <v>2314</v>
      </c>
      <c r="C1910" s="17">
        <v>5103353</v>
      </c>
      <c r="D1910" s="91" t="s">
        <v>531</v>
      </c>
      <c r="E1910" s="17" t="s">
        <v>3149</v>
      </c>
    </row>
    <row r="1911" spans="1:5" ht="30" customHeight="1" x14ac:dyDescent="0.25">
      <c r="A1911" s="17">
        <v>6046282</v>
      </c>
      <c r="B1911" s="91" t="s">
        <v>6120</v>
      </c>
      <c r="C1911" s="17">
        <v>5103353</v>
      </c>
      <c r="D1911" s="91" t="s">
        <v>531</v>
      </c>
      <c r="E1911" s="17" t="s">
        <v>3149</v>
      </c>
    </row>
    <row r="1912" spans="1:5" ht="30" customHeight="1" x14ac:dyDescent="0.25">
      <c r="A1912" s="17">
        <v>4296494</v>
      </c>
      <c r="B1912" s="91" t="s">
        <v>6034</v>
      </c>
      <c r="C1912" s="17">
        <v>5103353</v>
      </c>
      <c r="D1912" s="91" t="s">
        <v>531</v>
      </c>
      <c r="E1912" s="17" t="s">
        <v>3149</v>
      </c>
    </row>
    <row r="1913" spans="1:5" ht="30" customHeight="1" x14ac:dyDescent="0.25">
      <c r="A1913" s="17" t="s">
        <v>10386</v>
      </c>
      <c r="B1913" s="91" t="s">
        <v>1049</v>
      </c>
      <c r="C1913" s="17">
        <v>5103353</v>
      </c>
      <c r="D1913" s="91" t="s">
        <v>531</v>
      </c>
      <c r="E1913" s="17" t="s">
        <v>3149</v>
      </c>
    </row>
    <row r="1914" spans="1:5" ht="30" customHeight="1" x14ac:dyDescent="0.25">
      <c r="A1914" s="17">
        <v>4412656</v>
      </c>
      <c r="B1914" s="91" t="s">
        <v>3902</v>
      </c>
      <c r="C1914" s="17">
        <v>5103353</v>
      </c>
      <c r="D1914" s="91" t="s">
        <v>531</v>
      </c>
      <c r="E1914" s="17" t="s">
        <v>3149</v>
      </c>
    </row>
    <row r="1915" spans="1:5" ht="30" customHeight="1" x14ac:dyDescent="0.25">
      <c r="A1915" s="17">
        <v>2957205</v>
      </c>
      <c r="B1915" s="91" t="s">
        <v>1202</v>
      </c>
      <c r="C1915" s="17">
        <v>5103353</v>
      </c>
      <c r="D1915" s="91" t="s">
        <v>531</v>
      </c>
      <c r="E1915" s="17" t="s">
        <v>3149</v>
      </c>
    </row>
    <row r="1916" spans="1:5" ht="30" customHeight="1" x14ac:dyDescent="0.25">
      <c r="A1916" s="17">
        <v>4765532</v>
      </c>
      <c r="B1916" s="91" t="s">
        <v>3700</v>
      </c>
      <c r="C1916" s="17">
        <v>5103353</v>
      </c>
      <c r="D1916" s="91" t="s">
        <v>531</v>
      </c>
      <c r="E1916" s="17" t="s">
        <v>3149</v>
      </c>
    </row>
    <row r="1917" spans="1:5" ht="30" customHeight="1" x14ac:dyDescent="0.25">
      <c r="A1917" s="17">
        <v>4437012</v>
      </c>
      <c r="B1917" s="91" t="s">
        <v>4054</v>
      </c>
      <c r="C1917" s="17">
        <v>5103353</v>
      </c>
      <c r="D1917" s="91" t="s">
        <v>531</v>
      </c>
      <c r="E1917" s="17" t="s">
        <v>3149</v>
      </c>
    </row>
    <row r="1918" spans="1:5" ht="30" customHeight="1" x14ac:dyDescent="0.25">
      <c r="A1918" s="17">
        <v>7637357</v>
      </c>
      <c r="B1918" s="91" t="s">
        <v>7842</v>
      </c>
      <c r="C1918" s="17">
        <v>5103353</v>
      </c>
      <c r="D1918" s="91" t="s">
        <v>531</v>
      </c>
      <c r="E1918" s="17" t="s">
        <v>3149</v>
      </c>
    </row>
    <row r="1919" spans="1:5" ht="30" customHeight="1" x14ac:dyDescent="0.25">
      <c r="A1919" s="17">
        <v>4804805</v>
      </c>
      <c r="B1919" s="91" t="s">
        <v>9745</v>
      </c>
      <c r="C1919" s="17">
        <v>5103353</v>
      </c>
      <c r="D1919" s="91" t="s">
        <v>531</v>
      </c>
      <c r="E1919" s="17" t="s">
        <v>3149</v>
      </c>
    </row>
    <row r="1920" spans="1:5" ht="30" customHeight="1" x14ac:dyDescent="0.25">
      <c r="A1920" s="17">
        <v>4689232</v>
      </c>
      <c r="B1920" s="91" t="s">
        <v>8405</v>
      </c>
      <c r="C1920" s="17">
        <v>5103353</v>
      </c>
      <c r="D1920" s="91" t="s">
        <v>531</v>
      </c>
      <c r="E1920" s="17" t="s">
        <v>3149</v>
      </c>
    </row>
    <row r="1921" spans="1:5" ht="30" customHeight="1" x14ac:dyDescent="0.25">
      <c r="A1921" s="17">
        <v>9102701</v>
      </c>
      <c r="B1921" s="91" t="s">
        <v>3553</v>
      </c>
      <c r="C1921" s="17">
        <v>5103353</v>
      </c>
      <c r="D1921" s="91" t="s">
        <v>531</v>
      </c>
      <c r="E1921" s="17" t="s">
        <v>3149</v>
      </c>
    </row>
    <row r="1922" spans="1:5" ht="30" customHeight="1" x14ac:dyDescent="0.25">
      <c r="A1922" s="17">
        <v>9443142</v>
      </c>
      <c r="B1922" s="91" t="s">
        <v>5315</v>
      </c>
      <c r="C1922" s="17">
        <v>5103353</v>
      </c>
      <c r="D1922" s="91" t="s">
        <v>531</v>
      </c>
      <c r="E1922" s="17" t="s">
        <v>3149</v>
      </c>
    </row>
    <row r="1923" spans="1:5" ht="30" customHeight="1" x14ac:dyDescent="0.25">
      <c r="A1923" s="17">
        <v>9587454</v>
      </c>
      <c r="B1923" s="91" t="s">
        <v>2521</v>
      </c>
      <c r="C1923" s="17">
        <v>5103353</v>
      </c>
      <c r="D1923" s="91" t="s">
        <v>531</v>
      </c>
      <c r="E1923" s="17" t="s">
        <v>3149</v>
      </c>
    </row>
    <row r="1924" spans="1:5" ht="30" customHeight="1" x14ac:dyDescent="0.25">
      <c r="A1924" s="17">
        <v>9613021</v>
      </c>
      <c r="B1924" s="91" t="s">
        <v>629</v>
      </c>
      <c r="C1924" s="17">
        <v>5103353</v>
      </c>
      <c r="D1924" s="91" t="s">
        <v>531</v>
      </c>
      <c r="E1924" s="17" t="s">
        <v>3149</v>
      </c>
    </row>
    <row r="1925" spans="1:5" ht="30" customHeight="1" x14ac:dyDescent="0.25">
      <c r="A1925" s="17">
        <v>6564399</v>
      </c>
      <c r="B1925" s="91" t="s">
        <v>6546</v>
      </c>
      <c r="C1925" s="17">
        <v>5103353</v>
      </c>
      <c r="D1925" s="91" t="s">
        <v>531</v>
      </c>
      <c r="E1925" s="17" t="s">
        <v>3149</v>
      </c>
    </row>
    <row r="1926" spans="1:5" ht="30" customHeight="1" x14ac:dyDescent="0.25">
      <c r="A1926" s="17">
        <v>3797392</v>
      </c>
      <c r="B1926" s="91" t="s">
        <v>6447</v>
      </c>
      <c r="C1926" s="17">
        <v>5103353</v>
      </c>
      <c r="D1926" s="91" t="s">
        <v>531</v>
      </c>
      <c r="E1926" s="17" t="s">
        <v>3149</v>
      </c>
    </row>
    <row r="1927" spans="1:5" ht="30" customHeight="1" x14ac:dyDescent="0.25">
      <c r="A1927" s="17" t="s">
        <v>10387</v>
      </c>
      <c r="B1927" s="91" t="s">
        <v>907</v>
      </c>
      <c r="C1927" s="17">
        <v>5103353</v>
      </c>
      <c r="D1927" s="91" t="s">
        <v>531</v>
      </c>
      <c r="E1927" s="17" t="s">
        <v>3149</v>
      </c>
    </row>
    <row r="1928" spans="1:5" ht="30" customHeight="1" x14ac:dyDescent="0.25">
      <c r="A1928" s="17" t="s">
        <v>10388</v>
      </c>
      <c r="B1928" s="91" t="s">
        <v>907</v>
      </c>
      <c r="C1928" s="17">
        <v>5103353</v>
      </c>
      <c r="D1928" s="91" t="s">
        <v>531</v>
      </c>
      <c r="E1928" s="17" t="s">
        <v>3149</v>
      </c>
    </row>
    <row r="1929" spans="1:5" ht="30" customHeight="1" x14ac:dyDescent="0.25">
      <c r="A1929" s="17">
        <v>4481186</v>
      </c>
      <c r="B1929" s="91" t="s">
        <v>3676</v>
      </c>
      <c r="C1929" s="17">
        <v>5103353</v>
      </c>
      <c r="D1929" s="91" t="s">
        <v>531</v>
      </c>
      <c r="E1929" s="17" t="s">
        <v>3149</v>
      </c>
    </row>
    <row r="1930" spans="1:5" ht="30" customHeight="1" x14ac:dyDescent="0.25">
      <c r="A1930" s="17">
        <v>7924917</v>
      </c>
      <c r="B1930" s="91" t="s">
        <v>2239</v>
      </c>
      <c r="C1930" s="17">
        <v>5103353</v>
      </c>
      <c r="D1930" s="91" t="s">
        <v>531</v>
      </c>
      <c r="E1930" s="17" t="s">
        <v>3149</v>
      </c>
    </row>
    <row r="1931" spans="1:5" ht="30" customHeight="1" x14ac:dyDescent="0.25">
      <c r="A1931" s="17">
        <v>2699338</v>
      </c>
      <c r="B1931" s="91" t="s">
        <v>8040</v>
      </c>
      <c r="C1931" s="17">
        <v>5103353</v>
      </c>
      <c r="D1931" s="91" t="s">
        <v>531</v>
      </c>
      <c r="E1931" s="17" t="s">
        <v>3149</v>
      </c>
    </row>
    <row r="1932" spans="1:5" ht="30" customHeight="1" x14ac:dyDescent="0.25">
      <c r="A1932" s="17">
        <v>3790940</v>
      </c>
      <c r="B1932" s="91" t="s">
        <v>6683</v>
      </c>
      <c r="C1932" s="17">
        <v>5103353</v>
      </c>
      <c r="D1932" s="91" t="s">
        <v>531</v>
      </c>
      <c r="E1932" s="17" t="s">
        <v>3149</v>
      </c>
    </row>
    <row r="1933" spans="1:5" ht="30" customHeight="1" x14ac:dyDescent="0.25">
      <c r="A1933" s="17">
        <v>2699419</v>
      </c>
      <c r="B1933" s="91" t="s">
        <v>4557</v>
      </c>
      <c r="C1933" s="17">
        <v>5103353</v>
      </c>
      <c r="D1933" s="91" t="s">
        <v>531</v>
      </c>
      <c r="E1933" s="17" t="s">
        <v>3149</v>
      </c>
    </row>
    <row r="1934" spans="1:5" ht="30" customHeight="1" x14ac:dyDescent="0.25">
      <c r="A1934" s="17">
        <v>2311585</v>
      </c>
      <c r="B1934" s="91" t="s">
        <v>6607</v>
      </c>
      <c r="C1934" s="17">
        <v>5103353</v>
      </c>
      <c r="D1934" s="91" t="s">
        <v>531</v>
      </c>
      <c r="E1934" s="17" t="s">
        <v>3149</v>
      </c>
    </row>
    <row r="1935" spans="1:5" ht="30" customHeight="1" x14ac:dyDescent="0.25">
      <c r="A1935" s="17">
        <v>7382510</v>
      </c>
      <c r="B1935" s="91" t="s">
        <v>7071</v>
      </c>
      <c r="C1935" s="17">
        <v>5103353</v>
      </c>
      <c r="D1935" s="91" t="s">
        <v>531</v>
      </c>
      <c r="E1935" s="17" t="s">
        <v>3149</v>
      </c>
    </row>
    <row r="1936" spans="1:5" ht="30" customHeight="1" x14ac:dyDescent="0.25">
      <c r="A1936" s="17">
        <v>3205231</v>
      </c>
      <c r="B1936" s="91" t="s">
        <v>4309</v>
      </c>
      <c r="C1936" s="17">
        <v>5103353</v>
      </c>
      <c r="D1936" s="91" t="s">
        <v>531</v>
      </c>
      <c r="E1936" s="17" t="s">
        <v>3149</v>
      </c>
    </row>
    <row r="1937" spans="1:5" ht="30" customHeight="1" x14ac:dyDescent="0.25">
      <c r="A1937" s="17" t="s">
        <v>10389</v>
      </c>
      <c r="B1937" s="91" t="s">
        <v>890</v>
      </c>
      <c r="C1937" s="17">
        <v>5103353</v>
      </c>
      <c r="D1937" s="91" t="s">
        <v>531</v>
      </c>
      <c r="E1937" s="17" t="s">
        <v>3149</v>
      </c>
    </row>
    <row r="1938" spans="1:5" ht="30" customHeight="1" x14ac:dyDescent="0.25">
      <c r="A1938" s="17">
        <v>7617801</v>
      </c>
      <c r="B1938" s="91" t="s">
        <v>5635</v>
      </c>
      <c r="C1938" s="17">
        <v>5103361</v>
      </c>
      <c r="D1938" s="91" t="s">
        <v>2875</v>
      </c>
      <c r="E1938" s="17" t="s">
        <v>3149</v>
      </c>
    </row>
    <row r="1939" spans="1:5" ht="30" customHeight="1" x14ac:dyDescent="0.25">
      <c r="A1939" s="17">
        <v>7256299</v>
      </c>
      <c r="B1939" s="91" t="s">
        <v>9861</v>
      </c>
      <c r="C1939" s="17">
        <v>5103361</v>
      </c>
      <c r="D1939" s="91" t="s">
        <v>2875</v>
      </c>
      <c r="E1939" s="17" t="s">
        <v>3149</v>
      </c>
    </row>
    <row r="1940" spans="1:5" ht="30" customHeight="1" x14ac:dyDescent="0.25">
      <c r="A1940" s="17">
        <v>7256329</v>
      </c>
      <c r="B1940" s="91" t="s">
        <v>6536</v>
      </c>
      <c r="C1940" s="17">
        <v>5103361</v>
      </c>
      <c r="D1940" s="91" t="s">
        <v>2875</v>
      </c>
      <c r="E1940" s="17" t="s">
        <v>3149</v>
      </c>
    </row>
    <row r="1941" spans="1:5" ht="30" customHeight="1" x14ac:dyDescent="0.25">
      <c r="A1941" s="17">
        <v>7278969</v>
      </c>
      <c r="B1941" s="91" t="s">
        <v>7711</v>
      </c>
      <c r="C1941" s="17">
        <v>5103361</v>
      </c>
      <c r="D1941" s="91" t="s">
        <v>2875</v>
      </c>
      <c r="E1941" s="17" t="s">
        <v>3149</v>
      </c>
    </row>
    <row r="1942" spans="1:5" ht="30" customHeight="1" x14ac:dyDescent="0.25">
      <c r="A1942" s="17">
        <v>7256310</v>
      </c>
      <c r="B1942" s="91" t="s">
        <v>7994</v>
      </c>
      <c r="C1942" s="17">
        <v>5103361</v>
      </c>
      <c r="D1942" s="91" t="s">
        <v>2875</v>
      </c>
      <c r="E1942" s="17" t="s">
        <v>3149</v>
      </c>
    </row>
    <row r="1943" spans="1:5" ht="30" customHeight="1" x14ac:dyDescent="0.25">
      <c r="A1943" s="17">
        <v>6565727</v>
      </c>
      <c r="B1943" s="91" t="s">
        <v>6723</v>
      </c>
      <c r="C1943" s="17">
        <v>5103361</v>
      </c>
      <c r="D1943" s="91" t="s">
        <v>2875</v>
      </c>
      <c r="E1943" s="17" t="s">
        <v>3149</v>
      </c>
    </row>
    <row r="1944" spans="1:5" ht="30" customHeight="1" x14ac:dyDescent="0.25">
      <c r="A1944" s="17" t="s">
        <v>10390</v>
      </c>
      <c r="B1944" s="91" t="s">
        <v>5088</v>
      </c>
      <c r="C1944" s="17">
        <v>5103361</v>
      </c>
      <c r="D1944" s="91" t="s">
        <v>2875</v>
      </c>
      <c r="E1944" s="17" t="s">
        <v>3149</v>
      </c>
    </row>
    <row r="1945" spans="1:5" ht="30" customHeight="1" x14ac:dyDescent="0.25">
      <c r="A1945" s="17" t="s">
        <v>10391</v>
      </c>
      <c r="B1945" s="91" t="s">
        <v>9127</v>
      </c>
      <c r="C1945" s="17">
        <v>5103361</v>
      </c>
      <c r="D1945" s="91" t="s">
        <v>2875</v>
      </c>
      <c r="E1945" s="17" t="s">
        <v>3149</v>
      </c>
    </row>
    <row r="1946" spans="1:5" ht="30" customHeight="1" x14ac:dyDescent="0.25">
      <c r="A1946" s="17">
        <v>6237924</v>
      </c>
      <c r="B1946" s="91" t="s">
        <v>7519</v>
      </c>
      <c r="C1946" s="17">
        <v>5103361</v>
      </c>
      <c r="D1946" s="91" t="s">
        <v>2875</v>
      </c>
      <c r="E1946" s="17" t="s">
        <v>3149</v>
      </c>
    </row>
    <row r="1947" spans="1:5" ht="30" customHeight="1" x14ac:dyDescent="0.25">
      <c r="A1947" s="17">
        <v>2654350</v>
      </c>
      <c r="B1947" s="91" t="s">
        <v>6093</v>
      </c>
      <c r="C1947" s="17">
        <v>5103361</v>
      </c>
      <c r="D1947" s="91" t="s">
        <v>2875</v>
      </c>
      <c r="E1947" s="17" t="s">
        <v>3149</v>
      </c>
    </row>
    <row r="1948" spans="1:5" ht="30" customHeight="1" x14ac:dyDescent="0.25">
      <c r="A1948" s="17">
        <v>2393824</v>
      </c>
      <c r="B1948" s="91" t="s">
        <v>6332</v>
      </c>
      <c r="C1948" s="17">
        <v>5103361</v>
      </c>
      <c r="D1948" s="91" t="s">
        <v>2875</v>
      </c>
      <c r="E1948" s="17" t="s">
        <v>3149</v>
      </c>
    </row>
    <row r="1949" spans="1:5" ht="30" customHeight="1" x14ac:dyDescent="0.25">
      <c r="A1949" s="17">
        <v>9948961</v>
      </c>
      <c r="B1949" s="91" t="s">
        <v>4999</v>
      </c>
      <c r="C1949" s="17">
        <v>5103379</v>
      </c>
      <c r="D1949" s="91" t="s">
        <v>4395</v>
      </c>
      <c r="E1949" s="17" t="s">
        <v>3149</v>
      </c>
    </row>
    <row r="1950" spans="1:5" ht="30" customHeight="1" x14ac:dyDescent="0.25">
      <c r="A1950" s="17">
        <v>7833407</v>
      </c>
      <c r="B1950" s="91" t="s">
        <v>9073</v>
      </c>
      <c r="C1950" s="17">
        <v>5103379</v>
      </c>
      <c r="D1950" s="91" t="s">
        <v>4395</v>
      </c>
      <c r="E1950" s="17" t="s">
        <v>3149</v>
      </c>
    </row>
    <row r="1951" spans="1:5" ht="30" customHeight="1" x14ac:dyDescent="0.25">
      <c r="A1951" s="17">
        <v>4694899</v>
      </c>
      <c r="B1951" s="91" t="s">
        <v>5183</v>
      </c>
      <c r="C1951" s="17">
        <v>5103379</v>
      </c>
      <c r="D1951" s="91" t="s">
        <v>4395</v>
      </c>
      <c r="E1951" s="17" t="s">
        <v>3149</v>
      </c>
    </row>
    <row r="1952" spans="1:5" ht="30" customHeight="1" x14ac:dyDescent="0.25">
      <c r="A1952" s="17">
        <v>9442499</v>
      </c>
      <c r="B1952" s="91" t="s">
        <v>2463</v>
      </c>
      <c r="C1952" s="17">
        <v>5103379</v>
      </c>
      <c r="D1952" s="91" t="s">
        <v>4395</v>
      </c>
      <c r="E1952" s="17" t="s">
        <v>3149</v>
      </c>
    </row>
    <row r="1953" spans="1:5" ht="30" customHeight="1" x14ac:dyDescent="0.25">
      <c r="A1953" s="17">
        <v>7064500</v>
      </c>
      <c r="B1953" s="91" t="s">
        <v>7560</v>
      </c>
      <c r="C1953" s="17">
        <v>5103379</v>
      </c>
      <c r="D1953" s="91" t="s">
        <v>4395</v>
      </c>
      <c r="E1953" s="17" t="s">
        <v>3149</v>
      </c>
    </row>
    <row r="1954" spans="1:5" ht="30" customHeight="1" x14ac:dyDescent="0.25">
      <c r="A1954" s="17">
        <v>3528944</v>
      </c>
      <c r="B1954" s="91" t="s">
        <v>5351</v>
      </c>
      <c r="C1954" s="17">
        <v>5103379</v>
      </c>
      <c r="D1954" s="91" t="s">
        <v>4395</v>
      </c>
      <c r="E1954" s="17" t="s">
        <v>3149</v>
      </c>
    </row>
    <row r="1955" spans="1:5" ht="30" customHeight="1" x14ac:dyDescent="0.25">
      <c r="A1955" s="17">
        <v>2392968</v>
      </c>
      <c r="B1955" s="91" t="s">
        <v>4252</v>
      </c>
      <c r="C1955" s="17">
        <v>5103379</v>
      </c>
      <c r="D1955" s="91" t="s">
        <v>4395</v>
      </c>
      <c r="E1955" s="17" t="s">
        <v>3149</v>
      </c>
    </row>
    <row r="1956" spans="1:5" ht="30" customHeight="1" x14ac:dyDescent="0.25">
      <c r="A1956" s="17">
        <v>7064519</v>
      </c>
      <c r="B1956" s="91" t="s">
        <v>5688</v>
      </c>
      <c r="C1956" s="17">
        <v>5103379</v>
      </c>
      <c r="D1956" s="91" t="s">
        <v>4395</v>
      </c>
      <c r="E1956" s="17" t="s">
        <v>3149</v>
      </c>
    </row>
    <row r="1957" spans="1:5" ht="30" customHeight="1" x14ac:dyDescent="0.25">
      <c r="A1957" s="17">
        <v>9803408</v>
      </c>
      <c r="B1957" s="91" t="s">
        <v>7140</v>
      </c>
      <c r="C1957" s="17">
        <v>5103379</v>
      </c>
      <c r="D1957" s="91" t="s">
        <v>4395</v>
      </c>
      <c r="E1957" s="17" t="s">
        <v>3149</v>
      </c>
    </row>
    <row r="1958" spans="1:5" ht="30" customHeight="1" x14ac:dyDescent="0.25">
      <c r="A1958" s="17">
        <v>5481201</v>
      </c>
      <c r="B1958" s="91" t="s">
        <v>8114</v>
      </c>
      <c r="C1958" s="17">
        <v>5103379</v>
      </c>
      <c r="D1958" s="91" t="s">
        <v>4395</v>
      </c>
      <c r="E1958" s="17" t="s">
        <v>3149</v>
      </c>
    </row>
    <row r="1959" spans="1:5" ht="30" customHeight="1" x14ac:dyDescent="0.25">
      <c r="A1959" s="17">
        <v>7888341</v>
      </c>
      <c r="B1959" s="91" t="s">
        <v>7489</v>
      </c>
      <c r="C1959" s="17">
        <v>5103379</v>
      </c>
      <c r="D1959" s="91" t="s">
        <v>4395</v>
      </c>
      <c r="E1959" s="17" t="s">
        <v>3149</v>
      </c>
    </row>
    <row r="1960" spans="1:5" ht="30" customHeight="1" x14ac:dyDescent="0.25">
      <c r="A1960" s="17">
        <v>9053328</v>
      </c>
      <c r="B1960" s="91" t="s">
        <v>5165</v>
      </c>
      <c r="C1960" s="17">
        <v>5103379</v>
      </c>
      <c r="D1960" s="91" t="s">
        <v>4395</v>
      </c>
      <c r="E1960" s="17" t="s">
        <v>3149</v>
      </c>
    </row>
    <row r="1961" spans="1:5" ht="30" customHeight="1" x14ac:dyDescent="0.25">
      <c r="A1961" s="17">
        <v>2654393</v>
      </c>
      <c r="B1961" s="91" t="s">
        <v>4394</v>
      </c>
      <c r="C1961" s="17">
        <v>5103379</v>
      </c>
      <c r="D1961" s="91" t="s">
        <v>4395</v>
      </c>
      <c r="E1961" s="17" t="s">
        <v>3149</v>
      </c>
    </row>
    <row r="1962" spans="1:5" ht="30" customHeight="1" x14ac:dyDescent="0.25">
      <c r="A1962" s="17">
        <v>2392992</v>
      </c>
      <c r="B1962" s="91" t="s">
        <v>9324</v>
      </c>
      <c r="C1962" s="17">
        <v>5103379</v>
      </c>
      <c r="D1962" s="91" t="s">
        <v>4395</v>
      </c>
      <c r="E1962" s="17" t="s">
        <v>3149</v>
      </c>
    </row>
    <row r="1963" spans="1:5" ht="30" customHeight="1" x14ac:dyDescent="0.25">
      <c r="A1963" s="17">
        <v>2392984</v>
      </c>
      <c r="B1963" s="91" t="s">
        <v>4577</v>
      </c>
      <c r="C1963" s="17">
        <v>5103379</v>
      </c>
      <c r="D1963" s="91" t="s">
        <v>4395</v>
      </c>
      <c r="E1963" s="17" t="s">
        <v>3149</v>
      </c>
    </row>
    <row r="1964" spans="1:5" ht="30" customHeight="1" x14ac:dyDescent="0.25">
      <c r="A1964" s="17">
        <v>4069331</v>
      </c>
      <c r="B1964" s="91" t="s">
        <v>7048</v>
      </c>
      <c r="C1964" s="17">
        <v>5103379</v>
      </c>
      <c r="D1964" s="91" t="s">
        <v>4395</v>
      </c>
      <c r="E1964" s="17" t="s">
        <v>3149</v>
      </c>
    </row>
    <row r="1965" spans="1:5" ht="30" customHeight="1" x14ac:dyDescent="0.25">
      <c r="A1965" s="17">
        <v>5414946</v>
      </c>
      <c r="B1965" s="105" t="s">
        <v>7856</v>
      </c>
      <c r="C1965" s="17">
        <v>5103379</v>
      </c>
      <c r="D1965" s="91" t="s">
        <v>4395</v>
      </c>
      <c r="E1965" s="17" t="s">
        <v>3149</v>
      </c>
    </row>
    <row r="1966" spans="1:5" ht="30" customHeight="1" x14ac:dyDescent="0.25">
      <c r="A1966" s="17">
        <v>7374321</v>
      </c>
      <c r="B1966" s="91" t="s">
        <v>4436</v>
      </c>
      <c r="C1966" s="17">
        <v>5103379</v>
      </c>
      <c r="D1966" s="91" t="s">
        <v>4395</v>
      </c>
      <c r="E1966" s="17" t="s">
        <v>3149</v>
      </c>
    </row>
    <row r="1967" spans="1:5" ht="30" customHeight="1" x14ac:dyDescent="0.25">
      <c r="A1967" s="17">
        <v>4157443</v>
      </c>
      <c r="B1967" s="91" t="s">
        <v>5863</v>
      </c>
      <c r="C1967" s="17">
        <v>5103403</v>
      </c>
      <c r="D1967" s="91" t="s">
        <v>4338</v>
      </c>
      <c r="E1967" s="17" t="s">
        <v>3149</v>
      </c>
    </row>
    <row r="1968" spans="1:5" ht="30" customHeight="1" x14ac:dyDescent="0.25">
      <c r="A1968" s="17">
        <v>4720245</v>
      </c>
      <c r="B1968" s="91" t="s">
        <v>7109</v>
      </c>
      <c r="C1968" s="17">
        <v>5103403</v>
      </c>
      <c r="D1968" s="91" t="s">
        <v>4338</v>
      </c>
      <c r="E1968" s="17" t="s">
        <v>3149</v>
      </c>
    </row>
    <row r="1969" spans="1:5" ht="30" customHeight="1" x14ac:dyDescent="0.25">
      <c r="A1969" s="17">
        <v>4807952</v>
      </c>
      <c r="B1969" s="91" t="s">
        <v>1180</v>
      </c>
      <c r="C1969" s="17">
        <v>5103403</v>
      </c>
      <c r="D1969" s="91" t="s">
        <v>4338</v>
      </c>
      <c r="E1969" s="17" t="s">
        <v>3149</v>
      </c>
    </row>
    <row r="1970" spans="1:5" ht="30" customHeight="1" x14ac:dyDescent="0.25">
      <c r="A1970" s="17">
        <v>3210480</v>
      </c>
      <c r="B1970" s="91" t="s">
        <v>6933</v>
      </c>
      <c r="C1970" s="17">
        <v>5103403</v>
      </c>
      <c r="D1970" s="91" t="s">
        <v>4338</v>
      </c>
      <c r="E1970" s="17" t="s">
        <v>3149</v>
      </c>
    </row>
    <row r="1971" spans="1:5" ht="30" customHeight="1" x14ac:dyDescent="0.25">
      <c r="A1971" s="17">
        <v>7538049</v>
      </c>
      <c r="B1971" s="91" t="s">
        <v>5615</v>
      </c>
      <c r="C1971" s="17">
        <v>5103403</v>
      </c>
      <c r="D1971" s="91" t="s">
        <v>4338</v>
      </c>
      <c r="E1971" s="17" t="s">
        <v>3149</v>
      </c>
    </row>
    <row r="1972" spans="1:5" ht="30" customHeight="1" x14ac:dyDescent="0.25">
      <c r="A1972" s="17">
        <v>9753923</v>
      </c>
      <c r="B1972" s="91" t="s">
        <v>2623</v>
      </c>
      <c r="C1972" s="17">
        <v>5103403</v>
      </c>
      <c r="D1972" s="91" t="s">
        <v>4338</v>
      </c>
      <c r="E1972" s="17" t="s">
        <v>3149</v>
      </c>
    </row>
    <row r="1973" spans="1:5" ht="30" customHeight="1" x14ac:dyDescent="0.25">
      <c r="A1973" s="17">
        <v>4641418</v>
      </c>
      <c r="B1973" s="91" t="s">
        <v>9615</v>
      </c>
      <c r="C1973" s="17">
        <v>5103403</v>
      </c>
      <c r="D1973" s="91" t="s">
        <v>4338</v>
      </c>
      <c r="E1973" s="17" t="s">
        <v>3149</v>
      </c>
    </row>
    <row r="1974" spans="1:5" ht="30" customHeight="1" x14ac:dyDescent="0.25">
      <c r="A1974" s="17">
        <v>9086730</v>
      </c>
      <c r="B1974" s="91" t="s">
        <v>7811</v>
      </c>
      <c r="C1974" s="17">
        <v>5103403</v>
      </c>
      <c r="D1974" s="91" t="s">
        <v>4338</v>
      </c>
      <c r="E1974" s="17" t="s">
        <v>3149</v>
      </c>
    </row>
    <row r="1975" spans="1:5" ht="30" customHeight="1" x14ac:dyDescent="0.25">
      <c r="A1975" s="17">
        <v>7731434</v>
      </c>
      <c r="B1975" s="91" t="s">
        <v>9672</v>
      </c>
      <c r="C1975" s="17">
        <v>5103403</v>
      </c>
      <c r="D1975" s="91" t="s">
        <v>4338</v>
      </c>
      <c r="E1975" s="17" t="s">
        <v>3149</v>
      </c>
    </row>
    <row r="1976" spans="1:5" ht="30" customHeight="1" x14ac:dyDescent="0.25">
      <c r="A1976" s="17">
        <v>5221765</v>
      </c>
      <c r="B1976" s="91" t="s">
        <v>8620</v>
      </c>
      <c r="C1976" s="17">
        <v>5103403</v>
      </c>
      <c r="D1976" s="91" t="s">
        <v>4338</v>
      </c>
      <c r="E1976" s="17" t="s">
        <v>3149</v>
      </c>
    </row>
    <row r="1977" spans="1:5" ht="30" customHeight="1" x14ac:dyDescent="0.25">
      <c r="A1977" s="17">
        <v>5221846</v>
      </c>
      <c r="B1977" s="91" t="s">
        <v>7142</v>
      </c>
      <c r="C1977" s="17">
        <v>5103403</v>
      </c>
      <c r="D1977" s="91" t="s">
        <v>4338</v>
      </c>
      <c r="E1977" s="17" t="s">
        <v>3149</v>
      </c>
    </row>
    <row r="1978" spans="1:5" ht="30" customHeight="1" x14ac:dyDescent="0.25">
      <c r="A1978" s="17">
        <v>4372409</v>
      </c>
      <c r="B1978" s="91" t="s">
        <v>3949</v>
      </c>
      <c r="C1978" s="17">
        <v>5103403</v>
      </c>
      <c r="D1978" s="91" t="s">
        <v>4338</v>
      </c>
      <c r="E1978" s="17" t="s">
        <v>3149</v>
      </c>
    </row>
    <row r="1979" spans="1:5" ht="30" customHeight="1" x14ac:dyDescent="0.25">
      <c r="A1979" s="17">
        <v>5461685</v>
      </c>
      <c r="B1979" s="91" t="s">
        <v>1730</v>
      </c>
      <c r="C1979" s="17">
        <v>5103403</v>
      </c>
      <c r="D1979" s="91" t="s">
        <v>4338</v>
      </c>
      <c r="E1979" s="17" t="s">
        <v>3149</v>
      </c>
    </row>
    <row r="1980" spans="1:5" ht="30" customHeight="1" x14ac:dyDescent="0.25">
      <c r="A1980" s="17">
        <v>5222419</v>
      </c>
      <c r="B1980" s="91" t="s">
        <v>1541</v>
      </c>
      <c r="C1980" s="17">
        <v>5103403</v>
      </c>
      <c r="D1980" s="91" t="s">
        <v>4338</v>
      </c>
      <c r="E1980" s="17" t="s">
        <v>3149</v>
      </c>
    </row>
    <row r="1981" spans="1:5" ht="30" customHeight="1" x14ac:dyDescent="0.25">
      <c r="A1981" s="17" t="s">
        <v>10392</v>
      </c>
      <c r="B1981" s="91" t="s">
        <v>704</v>
      </c>
      <c r="C1981" s="17">
        <v>5103403</v>
      </c>
      <c r="D1981" s="91" t="s">
        <v>4338</v>
      </c>
      <c r="E1981" s="17" t="s">
        <v>3149</v>
      </c>
    </row>
    <row r="1982" spans="1:5" ht="30" customHeight="1" x14ac:dyDescent="0.25">
      <c r="A1982" s="17">
        <v>7935307</v>
      </c>
      <c r="B1982" s="91" t="s">
        <v>2243</v>
      </c>
      <c r="C1982" s="17">
        <v>5103403</v>
      </c>
      <c r="D1982" s="91" t="s">
        <v>4338</v>
      </c>
      <c r="E1982" s="17" t="s">
        <v>3149</v>
      </c>
    </row>
    <row r="1983" spans="1:5" ht="30" customHeight="1" x14ac:dyDescent="0.25">
      <c r="A1983" s="17">
        <v>6079210</v>
      </c>
      <c r="B1983" s="91" t="s">
        <v>1801</v>
      </c>
      <c r="C1983" s="17">
        <v>5103403</v>
      </c>
      <c r="D1983" s="91" t="s">
        <v>4338</v>
      </c>
      <c r="E1983" s="17" t="s">
        <v>3149</v>
      </c>
    </row>
    <row r="1984" spans="1:5" ht="30" customHeight="1" x14ac:dyDescent="0.25">
      <c r="A1984" s="17">
        <v>5229839</v>
      </c>
      <c r="B1984" s="91" t="s">
        <v>1552</v>
      </c>
      <c r="C1984" s="17">
        <v>5103403</v>
      </c>
      <c r="D1984" s="91" t="s">
        <v>4338</v>
      </c>
      <c r="E1984" s="17" t="s">
        <v>3149</v>
      </c>
    </row>
    <row r="1985" spans="1:5" ht="30" customHeight="1" x14ac:dyDescent="0.25">
      <c r="A1985" s="17">
        <v>5282691</v>
      </c>
      <c r="B1985" s="91" t="s">
        <v>1656</v>
      </c>
      <c r="C1985" s="17">
        <v>5103403</v>
      </c>
      <c r="D1985" s="91" t="s">
        <v>4338</v>
      </c>
      <c r="E1985" s="17" t="s">
        <v>3149</v>
      </c>
    </row>
    <row r="1986" spans="1:5" ht="30" customHeight="1" x14ac:dyDescent="0.25">
      <c r="A1986" s="17">
        <v>5215056</v>
      </c>
      <c r="B1986" s="91" t="s">
        <v>1521</v>
      </c>
      <c r="C1986" s="17">
        <v>5103403</v>
      </c>
      <c r="D1986" s="91" t="s">
        <v>4338</v>
      </c>
      <c r="E1986" s="17" t="s">
        <v>3149</v>
      </c>
    </row>
    <row r="1987" spans="1:5" ht="30" customHeight="1" x14ac:dyDescent="0.25">
      <c r="A1987" s="17">
        <v>2876264</v>
      </c>
      <c r="B1987" s="91" t="s">
        <v>4337</v>
      </c>
      <c r="C1987" s="17">
        <v>5103403</v>
      </c>
      <c r="D1987" s="91" t="s">
        <v>4338</v>
      </c>
      <c r="E1987" s="17" t="s">
        <v>3149</v>
      </c>
    </row>
    <row r="1988" spans="1:5" ht="30" customHeight="1" x14ac:dyDescent="0.25">
      <c r="A1988" s="17">
        <v>6239013</v>
      </c>
      <c r="B1988" s="91" t="s">
        <v>6928</v>
      </c>
      <c r="C1988" s="17">
        <v>5103403</v>
      </c>
      <c r="D1988" s="91" t="s">
        <v>4338</v>
      </c>
      <c r="E1988" s="17" t="s">
        <v>3149</v>
      </c>
    </row>
    <row r="1989" spans="1:5" ht="30" customHeight="1" x14ac:dyDescent="0.25">
      <c r="A1989" s="17">
        <v>5745977</v>
      </c>
      <c r="B1989" s="91" t="s">
        <v>8501</v>
      </c>
      <c r="C1989" s="17">
        <v>5103403</v>
      </c>
      <c r="D1989" s="91" t="s">
        <v>4338</v>
      </c>
      <c r="E1989" s="17" t="s">
        <v>3149</v>
      </c>
    </row>
    <row r="1990" spans="1:5" ht="30" customHeight="1" x14ac:dyDescent="0.25">
      <c r="A1990" s="17">
        <v>5022576</v>
      </c>
      <c r="B1990" s="91" t="s">
        <v>8925</v>
      </c>
      <c r="C1990" s="17">
        <v>5103403</v>
      </c>
      <c r="D1990" s="91" t="s">
        <v>4338</v>
      </c>
      <c r="E1990" s="17" t="s">
        <v>3149</v>
      </c>
    </row>
    <row r="1991" spans="1:5" ht="30" customHeight="1" x14ac:dyDescent="0.25">
      <c r="A1991" s="17">
        <v>6564445</v>
      </c>
      <c r="B1991" s="91" t="s">
        <v>6547</v>
      </c>
      <c r="C1991" s="17">
        <v>5103403</v>
      </c>
      <c r="D1991" s="91" t="s">
        <v>4338</v>
      </c>
      <c r="E1991" s="17" t="s">
        <v>3149</v>
      </c>
    </row>
    <row r="1992" spans="1:5" ht="30" customHeight="1" x14ac:dyDescent="0.25">
      <c r="A1992" s="17">
        <v>6556787</v>
      </c>
      <c r="B1992" s="91" t="s">
        <v>1934</v>
      </c>
      <c r="C1992" s="17">
        <v>5103403</v>
      </c>
      <c r="D1992" s="91" t="s">
        <v>4338</v>
      </c>
      <c r="E1992" s="17" t="s">
        <v>3149</v>
      </c>
    </row>
    <row r="1993" spans="1:5" ht="30" customHeight="1" x14ac:dyDescent="0.25">
      <c r="A1993" s="17">
        <v>5267978</v>
      </c>
      <c r="B1993" s="91" t="s">
        <v>1607</v>
      </c>
      <c r="C1993" s="17">
        <v>5103403</v>
      </c>
      <c r="D1993" s="91" t="s">
        <v>4338</v>
      </c>
      <c r="E1993" s="17" t="s">
        <v>3149</v>
      </c>
    </row>
    <row r="1994" spans="1:5" ht="30" customHeight="1" x14ac:dyDescent="0.25">
      <c r="A1994" s="17">
        <v>5352711</v>
      </c>
      <c r="B1994" s="91" t="s">
        <v>571</v>
      </c>
      <c r="C1994" s="17">
        <v>5103403</v>
      </c>
      <c r="D1994" s="91" t="s">
        <v>4338</v>
      </c>
      <c r="E1994" s="17" t="s">
        <v>3149</v>
      </c>
    </row>
    <row r="1995" spans="1:5" ht="30" customHeight="1" x14ac:dyDescent="0.25">
      <c r="A1995" s="17">
        <v>9180559</v>
      </c>
      <c r="B1995" s="91" t="s">
        <v>2321</v>
      </c>
      <c r="C1995" s="17">
        <v>5103403</v>
      </c>
      <c r="D1995" s="91" t="s">
        <v>4338</v>
      </c>
      <c r="E1995" s="17" t="s">
        <v>3149</v>
      </c>
    </row>
    <row r="1996" spans="1:5" ht="30" customHeight="1" x14ac:dyDescent="0.25">
      <c r="A1996" s="17">
        <v>5282713</v>
      </c>
      <c r="B1996" s="91" t="s">
        <v>6803</v>
      </c>
      <c r="C1996" s="17">
        <v>5103403</v>
      </c>
      <c r="D1996" s="91" t="s">
        <v>4338</v>
      </c>
      <c r="E1996" s="17" t="s">
        <v>3149</v>
      </c>
    </row>
    <row r="1997" spans="1:5" ht="30" customHeight="1" x14ac:dyDescent="0.25">
      <c r="A1997" s="17">
        <v>6245765</v>
      </c>
      <c r="B1997" s="91" t="s">
        <v>8496</v>
      </c>
      <c r="C1997" s="17">
        <v>5103403</v>
      </c>
      <c r="D1997" s="91" t="s">
        <v>4338</v>
      </c>
      <c r="E1997" s="17" t="s">
        <v>3149</v>
      </c>
    </row>
    <row r="1998" spans="1:5" ht="30" customHeight="1" x14ac:dyDescent="0.25">
      <c r="A1998" s="17">
        <v>4565444</v>
      </c>
      <c r="B1998" s="91" t="s">
        <v>11304</v>
      </c>
      <c r="C1998" s="17">
        <v>5103403</v>
      </c>
      <c r="D1998" s="91" t="s">
        <v>4338</v>
      </c>
      <c r="E1998" s="17" t="s">
        <v>3149</v>
      </c>
    </row>
    <row r="1999" spans="1:5" ht="30" customHeight="1" x14ac:dyDescent="0.25">
      <c r="A1999" s="17">
        <v>5123674</v>
      </c>
      <c r="B1999" s="91" t="s">
        <v>1475</v>
      </c>
      <c r="C1999" s="17">
        <v>5103403</v>
      </c>
      <c r="D1999" s="91" t="s">
        <v>4338</v>
      </c>
      <c r="E1999" s="17" t="s">
        <v>3149</v>
      </c>
    </row>
    <row r="2000" spans="1:5" ht="30" customHeight="1" x14ac:dyDescent="0.25">
      <c r="A2000" s="17">
        <v>5281989</v>
      </c>
      <c r="B2000" s="91" t="s">
        <v>1652</v>
      </c>
      <c r="C2000" s="17">
        <v>5103403</v>
      </c>
      <c r="D2000" s="91" t="s">
        <v>4338</v>
      </c>
      <c r="E2000" s="17" t="s">
        <v>3149</v>
      </c>
    </row>
    <row r="2001" spans="1:5" ht="30" customHeight="1" x14ac:dyDescent="0.25">
      <c r="A2001" s="17">
        <v>5227364</v>
      </c>
      <c r="B2001" s="91" t="s">
        <v>1549</v>
      </c>
      <c r="C2001" s="17">
        <v>5103403</v>
      </c>
      <c r="D2001" s="91" t="s">
        <v>4338</v>
      </c>
      <c r="E2001" s="17" t="s">
        <v>3149</v>
      </c>
    </row>
    <row r="2002" spans="1:5" ht="30" customHeight="1" x14ac:dyDescent="0.25">
      <c r="A2002" s="17">
        <v>5709288</v>
      </c>
      <c r="B2002" s="91" t="s">
        <v>8758</v>
      </c>
      <c r="C2002" s="17">
        <v>5103403</v>
      </c>
      <c r="D2002" s="91" t="s">
        <v>4338</v>
      </c>
      <c r="E2002" s="17" t="s">
        <v>3149</v>
      </c>
    </row>
    <row r="2003" spans="1:5" ht="30" customHeight="1" x14ac:dyDescent="0.25">
      <c r="A2003" s="17">
        <v>9578307</v>
      </c>
      <c r="B2003" s="91" t="s">
        <v>2515</v>
      </c>
      <c r="C2003" s="17">
        <v>5103403</v>
      </c>
      <c r="D2003" s="91" t="s">
        <v>4338</v>
      </c>
      <c r="E2003" s="17" t="s">
        <v>3149</v>
      </c>
    </row>
    <row r="2004" spans="1:5" ht="30" customHeight="1" x14ac:dyDescent="0.25">
      <c r="A2004" s="17">
        <v>6646425</v>
      </c>
      <c r="B2004" s="91" t="s">
        <v>1970</v>
      </c>
      <c r="C2004" s="17">
        <v>5103403</v>
      </c>
      <c r="D2004" s="91" t="s">
        <v>4338</v>
      </c>
      <c r="E2004" s="17" t="s">
        <v>3149</v>
      </c>
    </row>
    <row r="2005" spans="1:5" ht="30" customHeight="1" x14ac:dyDescent="0.25">
      <c r="A2005" s="17">
        <v>3857840</v>
      </c>
      <c r="B2005" s="91" t="s">
        <v>5045</v>
      </c>
      <c r="C2005" s="17">
        <v>5103403</v>
      </c>
      <c r="D2005" s="91" t="s">
        <v>4338</v>
      </c>
      <c r="E2005" s="17" t="s">
        <v>3149</v>
      </c>
    </row>
    <row r="2006" spans="1:5" ht="30" customHeight="1" x14ac:dyDescent="0.25">
      <c r="A2006" s="17">
        <v>5236673</v>
      </c>
      <c r="B2006" s="91" t="s">
        <v>1562</v>
      </c>
      <c r="C2006" s="17">
        <v>5103403</v>
      </c>
      <c r="D2006" s="91" t="s">
        <v>4338</v>
      </c>
      <c r="E2006" s="17" t="s">
        <v>3149</v>
      </c>
    </row>
    <row r="2007" spans="1:5" ht="30" customHeight="1" x14ac:dyDescent="0.25">
      <c r="A2007" s="17">
        <v>6693482</v>
      </c>
      <c r="B2007" s="91" t="s">
        <v>1977</v>
      </c>
      <c r="C2007" s="17">
        <v>5103403</v>
      </c>
      <c r="D2007" s="91" t="s">
        <v>4338</v>
      </c>
      <c r="E2007" s="17" t="s">
        <v>3149</v>
      </c>
    </row>
    <row r="2008" spans="1:5" ht="30" customHeight="1" x14ac:dyDescent="0.25">
      <c r="A2008" s="17">
        <v>5267994</v>
      </c>
      <c r="B2008" s="91" t="s">
        <v>1608</v>
      </c>
      <c r="C2008" s="17">
        <v>5103403</v>
      </c>
      <c r="D2008" s="91" t="s">
        <v>4338</v>
      </c>
      <c r="E2008" s="17" t="s">
        <v>3149</v>
      </c>
    </row>
    <row r="2009" spans="1:5" ht="30" customHeight="1" x14ac:dyDescent="0.25">
      <c r="A2009" s="17">
        <v>4139364</v>
      </c>
      <c r="B2009" s="91" t="s">
        <v>2802</v>
      </c>
      <c r="C2009" s="17">
        <v>5103403</v>
      </c>
      <c r="D2009" s="91" t="s">
        <v>4338</v>
      </c>
      <c r="E2009" s="17" t="s">
        <v>3149</v>
      </c>
    </row>
    <row r="2010" spans="1:5" ht="30" customHeight="1" x14ac:dyDescent="0.25">
      <c r="A2010" s="17">
        <v>5455529</v>
      </c>
      <c r="B2010" s="91" t="s">
        <v>1727</v>
      </c>
      <c r="C2010" s="17">
        <v>5103403</v>
      </c>
      <c r="D2010" s="91" t="s">
        <v>4338</v>
      </c>
      <c r="E2010" s="17" t="s">
        <v>3149</v>
      </c>
    </row>
    <row r="2011" spans="1:5" ht="30" customHeight="1" x14ac:dyDescent="0.25">
      <c r="A2011" s="17">
        <v>5188598</v>
      </c>
      <c r="B2011" s="91" t="s">
        <v>3778</v>
      </c>
      <c r="C2011" s="17">
        <v>5103403</v>
      </c>
      <c r="D2011" s="91" t="s">
        <v>4338</v>
      </c>
      <c r="E2011" s="17" t="s">
        <v>3149</v>
      </c>
    </row>
    <row r="2012" spans="1:5" ht="30" customHeight="1" x14ac:dyDescent="0.25">
      <c r="A2012" s="17">
        <v>3096394</v>
      </c>
      <c r="B2012" s="91" t="s">
        <v>1244</v>
      </c>
      <c r="C2012" s="17">
        <v>5103403</v>
      </c>
      <c r="D2012" s="91" t="s">
        <v>4338</v>
      </c>
      <c r="E2012" s="17" t="s">
        <v>3149</v>
      </c>
    </row>
    <row r="2013" spans="1:5" ht="30" customHeight="1" x14ac:dyDescent="0.25">
      <c r="A2013" s="17">
        <v>4674324</v>
      </c>
      <c r="B2013" s="91" t="s">
        <v>9421</v>
      </c>
      <c r="C2013" s="17">
        <v>5103403</v>
      </c>
      <c r="D2013" s="91" t="s">
        <v>4338</v>
      </c>
      <c r="E2013" s="17" t="s">
        <v>3149</v>
      </c>
    </row>
    <row r="2014" spans="1:5" ht="30" customHeight="1" x14ac:dyDescent="0.25">
      <c r="A2014" s="17">
        <v>4167023</v>
      </c>
      <c r="B2014" s="91" t="s">
        <v>2880</v>
      </c>
      <c r="C2014" s="17">
        <v>5103403</v>
      </c>
      <c r="D2014" s="91" t="s">
        <v>4338</v>
      </c>
      <c r="E2014" s="17" t="s">
        <v>3149</v>
      </c>
    </row>
    <row r="2015" spans="1:5" ht="30" customHeight="1" x14ac:dyDescent="0.25">
      <c r="A2015" s="17" t="s">
        <v>10393</v>
      </c>
      <c r="B2015" s="91" t="s">
        <v>940</v>
      </c>
      <c r="C2015" s="17">
        <v>5103403</v>
      </c>
      <c r="D2015" s="91" t="s">
        <v>4338</v>
      </c>
      <c r="E2015" s="17" t="s">
        <v>3149</v>
      </c>
    </row>
    <row r="2016" spans="1:5" ht="30" customHeight="1" x14ac:dyDescent="0.25">
      <c r="A2016" s="17">
        <v>3315266</v>
      </c>
      <c r="B2016" s="91" t="s">
        <v>3557</v>
      </c>
      <c r="C2016" s="17">
        <v>5103403</v>
      </c>
      <c r="D2016" s="91" t="s">
        <v>4338</v>
      </c>
      <c r="E2016" s="17" t="s">
        <v>3149</v>
      </c>
    </row>
    <row r="2017" spans="1:5" ht="30" customHeight="1" x14ac:dyDescent="0.25">
      <c r="A2017" s="17">
        <v>4241819</v>
      </c>
      <c r="B2017" s="91" t="s">
        <v>8487</v>
      </c>
      <c r="C2017" s="17">
        <v>5103403</v>
      </c>
      <c r="D2017" s="91" t="s">
        <v>4338</v>
      </c>
      <c r="E2017" s="17" t="s">
        <v>3149</v>
      </c>
    </row>
    <row r="2018" spans="1:5" ht="30" customHeight="1" x14ac:dyDescent="0.25">
      <c r="A2018" s="17">
        <v>5279216</v>
      </c>
      <c r="B2018" s="91" t="s">
        <v>5330</v>
      </c>
      <c r="C2018" s="17">
        <v>5103403</v>
      </c>
      <c r="D2018" s="91" t="s">
        <v>4338</v>
      </c>
      <c r="E2018" s="17" t="s">
        <v>3149</v>
      </c>
    </row>
    <row r="2019" spans="1:5" ht="30" customHeight="1" x14ac:dyDescent="0.25">
      <c r="A2019" s="17" t="s">
        <v>10394</v>
      </c>
      <c r="B2019" s="91" t="s">
        <v>1064</v>
      </c>
      <c r="C2019" s="17">
        <v>5103403</v>
      </c>
      <c r="D2019" s="91" t="s">
        <v>4338</v>
      </c>
      <c r="E2019" s="17" t="s">
        <v>3149</v>
      </c>
    </row>
    <row r="2020" spans="1:5" ht="30" customHeight="1" x14ac:dyDescent="0.25">
      <c r="A2020" s="17">
        <v>5214920</v>
      </c>
      <c r="B2020" s="91" t="s">
        <v>1520</v>
      </c>
      <c r="C2020" s="17">
        <v>5103403</v>
      </c>
      <c r="D2020" s="91" t="s">
        <v>4338</v>
      </c>
      <c r="E2020" s="17" t="s">
        <v>3149</v>
      </c>
    </row>
    <row r="2021" spans="1:5" ht="30" customHeight="1" x14ac:dyDescent="0.25">
      <c r="A2021" s="17">
        <v>5221994</v>
      </c>
      <c r="B2021" s="91" t="s">
        <v>5317</v>
      </c>
      <c r="C2021" s="17">
        <v>5103403</v>
      </c>
      <c r="D2021" s="91" t="s">
        <v>4338</v>
      </c>
      <c r="E2021" s="17" t="s">
        <v>3149</v>
      </c>
    </row>
    <row r="2022" spans="1:5" ht="30" customHeight="1" x14ac:dyDescent="0.25">
      <c r="A2022" s="17">
        <v>3062619</v>
      </c>
      <c r="B2022" s="91" t="s">
        <v>7494</v>
      </c>
      <c r="C2022" s="17">
        <v>5103403</v>
      </c>
      <c r="D2022" s="91" t="s">
        <v>4338</v>
      </c>
      <c r="E2022" s="17" t="s">
        <v>3149</v>
      </c>
    </row>
    <row r="2023" spans="1:5" ht="30" customHeight="1" x14ac:dyDescent="0.25">
      <c r="A2023" s="17">
        <v>5270839</v>
      </c>
      <c r="B2023" s="91" t="s">
        <v>1620</v>
      </c>
      <c r="C2023" s="17">
        <v>5103403</v>
      </c>
      <c r="D2023" s="91" t="s">
        <v>4338</v>
      </c>
      <c r="E2023" s="17" t="s">
        <v>3149</v>
      </c>
    </row>
    <row r="2024" spans="1:5" ht="30" customHeight="1" x14ac:dyDescent="0.25">
      <c r="A2024" s="17">
        <v>4692764</v>
      </c>
      <c r="B2024" s="91" t="s">
        <v>3937</v>
      </c>
      <c r="C2024" s="17">
        <v>5103403</v>
      </c>
      <c r="D2024" s="91" t="s">
        <v>4338</v>
      </c>
      <c r="E2024" s="17" t="s">
        <v>3149</v>
      </c>
    </row>
    <row r="2025" spans="1:5" ht="30" customHeight="1" x14ac:dyDescent="0.25">
      <c r="A2025" s="17">
        <v>9715886</v>
      </c>
      <c r="B2025" s="91" t="s">
        <v>5337</v>
      </c>
      <c r="C2025" s="17">
        <v>5103403</v>
      </c>
      <c r="D2025" s="91" t="s">
        <v>4338</v>
      </c>
      <c r="E2025" s="17" t="s">
        <v>3149</v>
      </c>
    </row>
    <row r="2026" spans="1:5" ht="30" customHeight="1" x14ac:dyDescent="0.25">
      <c r="A2026" s="17">
        <v>6914373</v>
      </c>
      <c r="B2026" s="91" t="s">
        <v>6516</v>
      </c>
      <c r="C2026" s="17">
        <v>5103403</v>
      </c>
      <c r="D2026" s="91" t="s">
        <v>4338</v>
      </c>
      <c r="E2026" s="17" t="s">
        <v>3149</v>
      </c>
    </row>
    <row r="2027" spans="1:5" ht="30" customHeight="1" x14ac:dyDescent="0.25">
      <c r="A2027" s="17" t="s">
        <v>10395</v>
      </c>
      <c r="B2027" s="91" t="s">
        <v>1043</v>
      </c>
      <c r="C2027" s="17">
        <v>5103403</v>
      </c>
      <c r="D2027" s="91" t="s">
        <v>4338</v>
      </c>
      <c r="E2027" s="17" t="s">
        <v>3149</v>
      </c>
    </row>
    <row r="2028" spans="1:5" ht="30" customHeight="1" x14ac:dyDescent="0.25">
      <c r="A2028" s="17">
        <v>3520609</v>
      </c>
      <c r="B2028" s="91" t="s">
        <v>10083</v>
      </c>
      <c r="C2028" s="17">
        <v>5103403</v>
      </c>
      <c r="D2028" s="91" t="s">
        <v>4338</v>
      </c>
      <c r="E2028" s="17" t="s">
        <v>3149</v>
      </c>
    </row>
    <row r="2029" spans="1:5" ht="30" customHeight="1" x14ac:dyDescent="0.25">
      <c r="A2029" s="17">
        <v>4362675</v>
      </c>
      <c r="B2029" s="91" t="s">
        <v>5386</v>
      </c>
      <c r="C2029" s="17">
        <v>5103403</v>
      </c>
      <c r="D2029" s="91" t="s">
        <v>4338</v>
      </c>
      <c r="E2029" s="17" t="s">
        <v>3149</v>
      </c>
    </row>
    <row r="2030" spans="1:5" ht="30" customHeight="1" x14ac:dyDescent="0.25">
      <c r="A2030" s="17">
        <v>6225047</v>
      </c>
      <c r="B2030" s="91" t="s">
        <v>1839</v>
      </c>
      <c r="C2030" s="17">
        <v>5103403</v>
      </c>
      <c r="D2030" s="91" t="s">
        <v>4338</v>
      </c>
      <c r="E2030" s="17" t="s">
        <v>3149</v>
      </c>
    </row>
    <row r="2031" spans="1:5" ht="30" customHeight="1" x14ac:dyDescent="0.25">
      <c r="A2031" s="17">
        <v>4430484</v>
      </c>
      <c r="B2031" s="91" t="s">
        <v>4222</v>
      </c>
      <c r="C2031" s="17">
        <v>5103403</v>
      </c>
      <c r="D2031" s="91" t="s">
        <v>4338</v>
      </c>
      <c r="E2031" s="17" t="s">
        <v>3149</v>
      </c>
    </row>
    <row r="2032" spans="1:5" ht="30" customHeight="1" x14ac:dyDescent="0.25">
      <c r="A2032" s="17">
        <v>6099440</v>
      </c>
      <c r="B2032" s="91" t="s">
        <v>1808</v>
      </c>
      <c r="C2032" s="17">
        <v>5103403</v>
      </c>
      <c r="D2032" s="91" t="s">
        <v>4338</v>
      </c>
      <c r="E2032" s="17" t="s">
        <v>3149</v>
      </c>
    </row>
    <row r="2033" spans="1:5" ht="30" customHeight="1" x14ac:dyDescent="0.25">
      <c r="A2033" s="17">
        <v>3406237</v>
      </c>
      <c r="B2033" s="91" t="s">
        <v>6560</v>
      </c>
      <c r="C2033" s="17">
        <v>5103403</v>
      </c>
      <c r="D2033" s="91" t="s">
        <v>4338</v>
      </c>
      <c r="E2033" s="17" t="s">
        <v>3149</v>
      </c>
    </row>
    <row r="2034" spans="1:5" ht="30" customHeight="1" x14ac:dyDescent="0.25">
      <c r="A2034" s="17" t="s">
        <v>10396</v>
      </c>
      <c r="B2034" s="91" t="s">
        <v>9531</v>
      </c>
      <c r="C2034" s="17">
        <v>5103403</v>
      </c>
      <c r="D2034" s="91" t="s">
        <v>4338</v>
      </c>
      <c r="E2034" s="17" t="s">
        <v>3149</v>
      </c>
    </row>
    <row r="2035" spans="1:5" ht="30" customHeight="1" x14ac:dyDescent="0.25">
      <c r="A2035" s="17">
        <v>9513655</v>
      </c>
      <c r="B2035" s="91" t="s">
        <v>7209</v>
      </c>
      <c r="C2035" s="17">
        <v>5103403</v>
      </c>
      <c r="D2035" s="91" t="s">
        <v>4338</v>
      </c>
      <c r="E2035" s="17" t="s">
        <v>3149</v>
      </c>
    </row>
    <row r="2036" spans="1:5" ht="30" customHeight="1" x14ac:dyDescent="0.25">
      <c r="A2036" s="17">
        <v>6313574</v>
      </c>
      <c r="B2036" s="91" t="s">
        <v>4605</v>
      </c>
      <c r="C2036" s="17">
        <v>5103403</v>
      </c>
      <c r="D2036" s="91" t="s">
        <v>4338</v>
      </c>
      <c r="E2036" s="17" t="s">
        <v>3149</v>
      </c>
    </row>
    <row r="2037" spans="1:5" ht="30" customHeight="1" x14ac:dyDescent="0.25">
      <c r="A2037" s="17">
        <v>4204786</v>
      </c>
      <c r="B2037" s="91" t="s">
        <v>2892</v>
      </c>
      <c r="C2037" s="17">
        <v>5103403</v>
      </c>
      <c r="D2037" s="91" t="s">
        <v>4338</v>
      </c>
      <c r="E2037" s="17" t="s">
        <v>3149</v>
      </c>
    </row>
    <row r="2038" spans="1:5" ht="30" customHeight="1" x14ac:dyDescent="0.25">
      <c r="A2038" s="17">
        <v>6893708</v>
      </c>
      <c r="B2038" s="91" t="s">
        <v>2028</v>
      </c>
      <c r="C2038" s="17">
        <v>5103403</v>
      </c>
      <c r="D2038" s="91" t="s">
        <v>4338</v>
      </c>
      <c r="E2038" s="17" t="s">
        <v>3149</v>
      </c>
    </row>
    <row r="2039" spans="1:5" ht="30" customHeight="1" x14ac:dyDescent="0.25">
      <c r="A2039" s="17">
        <v>3935728</v>
      </c>
      <c r="B2039" s="91" t="s">
        <v>1382</v>
      </c>
      <c r="C2039" s="17">
        <v>5103403</v>
      </c>
      <c r="D2039" s="91" t="s">
        <v>4338</v>
      </c>
      <c r="E2039" s="17" t="s">
        <v>3149</v>
      </c>
    </row>
    <row r="2040" spans="1:5" ht="30" customHeight="1" x14ac:dyDescent="0.25">
      <c r="A2040" s="17">
        <v>5295890</v>
      </c>
      <c r="B2040" s="91" t="s">
        <v>7580</v>
      </c>
      <c r="C2040" s="17">
        <v>5103403</v>
      </c>
      <c r="D2040" s="91" t="s">
        <v>4338</v>
      </c>
      <c r="E2040" s="17" t="s">
        <v>3149</v>
      </c>
    </row>
    <row r="2041" spans="1:5" ht="30" customHeight="1" x14ac:dyDescent="0.25">
      <c r="A2041" s="17">
        <v>6642055</v>
      </c>
      <c r="B2041" s="91" t="s">
        <v>7524</v>
      </c>
      <c r="C2041" s="17">
        <v>5103403</v>
      </c>
      <c r="D2041" s="91" t="s">
        <v>4338</v>
      </c>
      <c r="E2041" s="17" t="s">
        <v>3149</v>
      </c>
    </row>
    <row r="2042" spans="1:5" ht="30" customHeight="1" x14ac:dyDescent="0.25">
      <c r="A2042" s="17">
        <v>5224799</v>
      </c>
      <c r="B2042" s="91" t="s">
        <v>1543</v>
      </c>
      <c r="C2042" s="17">
        <v>5103403</v>
      </c>
      <c r="D2042" s="91" t="s">
        <v>4338</v>
      </c>
      <c r="E2042" s="17" t="s">
        <v>3149</v>
      </c>
    </row>
    <row r="2043" spans="1:5" ht="30" customHeight="1" x14ac:dyDescent="0.25">
      <c r="A2043" s="17">
        <v>5225620</v>
      </c>
      <c r="B2043" s="91" t="s">
        <v>1544</v>
      </c>
      <c r="C2043" s="17">
        <v>5103403</v>
      </c>
      <c r="D2043" s="91" t="s">
        <v>4338</v>
      </c>
      <c r="E2043" s="17" t="s">
        <v>3149</v>
      </c>
    </row>
    <row r="2044" spans="1:5" ht="30" customHeight="1" x14ac:dyDescent="0.25">
      <c r="A2044" s="17">
        <v>6824293</v>
      </c>
      <c r="B2044" s="91" t="s">
        <v>2016</v>
      </c>
      <c r="C2044" s="17">
        <v>5103403</v>
      </c>
      <c r="D2044" s="91" t="s">
        <v>4338</v>
      </c>
      <c r="E2044" s="17" t="s">
        <v>3149</v>
      </c>
    </row>
    <row r="2045" spans="1:5" ht="30" customHeight="1" x14ac:dyDescent="0.25">
      <c r="A2045" s="17">
        <v>5282861</v>
      </c>
      <c r="B2045" s="91" t="s">
        <v>1660</v>
      </c>
      <c r="C2045" s="17">
        <v>5103403</v>
      </c>
      <c r="D2045" s="91" t="s">
        <v>4338</v>
      </c>
      <c r="E2045" s="17" t="s">
        <v>3149</v>
      </c>
    </row>
    <row r="2046" spans="1:5" ht="30" customHeight="1" x14ac:dyDescent="0.25">
      <c r="A2046" s="17">
        <v>9665994</v>
      </c>
      <c r="B2046" s="91" t="s">
        <v>2568</v>
      </c>
      <c r="C2046" s="17">
        <v>5103403</v>
      </c>
      <c r="D2046" s="91" t="s">
        <v>4338</v>
      </c>
      <c r="E2046" s="17" t="s">
        <v>3149</v>
      </c>
    </row>
    <row r="2047" spans="1:5" ht="30" customHeight="1" x14ac:dyDescent="0.25">
      <c r="A2047" s="17">
        <v>6115764</v>
      </c>
      <c r="B2047" s="91" t="s">
        <v>7937</v>
      </c>
      <c r="C2047" s="17">
        <v>5103403</v>
      </c>
      <c r="D2047" s="91" t="s">
        <v>4338</v>
      </c>
      <c r="E2047" s="17" t="s">
        <v>3149</v>
      </c>
    </row>
    <row r="2048" spans="1:5" ht="30" customHeight="1" x14ac:dyDescent="0.25">
      <c r="A2048" s="17">
        <v>5210933</v>
      </c>
      <c r="B2048" s="91" t="s">
        <v>1514</v>
      </c>
      <c r="C2048" s="17">
        <v>5103403</v>
      </c>
      <c r="D2048" s="91" t="s">
        <v>4338</v>
      </c>
      <c r="E2048" s="17" t="s">
        <v>3149</v>
      </c>
    </row>
    <row r="2049" spans="1:5" ht="30" customHeight="1" x14ac:dyDescent="0.25">
      <c r="A2049" s="17">
        <v>6569935</v>
      </c>
      <c r="B2049" s="91" t="s">
        <v>1944</v>
      </c>
      <c r="C2049" s="17">
        <v>5103403</v>
      </c>
      <c r="D2049" s="91" t="s">
        <v>4338</v>
      </c>
      <c r="E2049" s="17" t="s">
        <v>3149</v>
      </c>
    </row>
    <row r="2050" spans="1:5" ht="30" customHeight="1" x14ac:dyDescent="0.25">
      <c r="A2050" s="17">
        <v>9011897</v>
      </c>
      <c r="B2050" s="91" t="s">
        <v>2261</v>
      </c>
      <c r="C2050" s="17">
        <v>5103403</v>
      </c>
      <c r="D2050" s="91" t="s">
        <v>4338</v>
      </c>
      <c r="E2050" s="17" t="s">
        <v>3149</v>
      </c>
    </row>
    <row r="2051" spans="1:5" ht="30" customHeight="1" x14ac:dyDescent="0.25">
      <c r="A2051" s="17">
        <v>9832416</v>
      </c>
      <c r="B2051" s="91" t="s">
        <v>2673</v>
      </c>
      <c r="C2051" s="17">
        <v>5103403</v>
      </c>
      <c r="D2051" s="91" t="s">
        <v>4338</v>
      </c>
      <c r="E2051" s="17" t="s">
        <v>3149</v>
      </c>
    </row>
    <row r="2052" spans="1:5" ht="30" customHeight="1" x14ac:dyDescent="0.25">
      <c r="A2052" s="17">
        <v>7493835</v>
      </c>
      <c r="B2052" s="91" t="s">
        <v>6095</v>
      </c>
      <c r="C2052" s="17">
        <v>5103403</v>
      </c>
      <c r="D2052" s="91" t="s">
        <v>4338</v>
      </c>
      <c r="E2052" s="17" t="s">
        <v>3149</v>
      </c>
    </row>
    <row r="2053" spans="1:5" ht="30" customHeight="1" x14ac:dyDescent="0.25">
      <c r="A2053" s="17" t="s">
        <v>10397</v>
      </c>
      <c r="B2053" s="91" t="s">
        <v>896</v>
      </c>
      <c r="C2053" s="17">
        <v>5103403</v>
      </c>
      <c r="D2053" s="91" t="s">
        <v>4338</v>
      </c>
      <c r="E2053" s="17" t="s">
        <v>3149</v>
      </c>
    </row>
    <row r="2054" spans="1:5" ht="30" customHeight="1" x14ac:dyDescent="0.25">
      <c r="A2054" s="17">
        <v>6587690</v>
      </c>
      <c r="B2054" s="91" t="s">
        <v>1951</v>
      </c>
      <c r="C2054" s="17">
        <v>5103403</v>
      </c>
      <c r="D2054" s="91" t="s">
        <v>4338</v>
      </c>
      <c r="E2054" s="17" t="s">
        <v>3149</v>
      </c>
    </row>
    <row r="2055" spans="1:5" ht="30" customHeight="1" x14ac:dyDescent="0.25">
      <c r="A2055" s="17">
        <v>5398878</v>
      </c>
      <c r="B2055" s="91" t="s">
        <v>1722</v>
      </c>
      <c r="C2055" s="17">
        <v>5103403</v>
      </c>
      <c r="D2055" s="91" t="s">
        <v>4338</v>
      </c>
      <c r="E2055" s="17" t="s">
        <v>3149</v>
      </c>
    </row>
    <row r="2056" spans="1:5" ht="30" customHeight="1" x14ac:dyDescent="0.25">
      <c r="A2056" s="17">
        <v>6755283</v>
      </c>
      <c r="B2056" s="91" t="s">
        <v>9522</v>
      </c>
      <c r="C2056" s="17">
        <v>5103403</v>
      </c>
      <c r="D2056" s="91" t="s">
        <v>4338</v>
      </c>
      <c r="E2056" s="17" t="s">
        <v>3149</v>
      </c>
    </row>
    <row r="2057" spans="1:5" ht="30" customHeight="1" x14ac:dyDescent="0.25">
      <c r="A2057" s="17">
        <v>5278783</v>
      </c>
      <c r="B2057" s="91" t="s">
        <v>1636</v>
      </c>
      <c r="C2057" s="17">
        <v>5103403</v>
      </c>
      <c r="D2057" s="91" t="s">
        <v>4338</v>
      </c>
      <c r="E2057" s="17" t="s">
        <v>3149</v>
      </c>
    </row>
    <row r="2058" spans="1:5" ht="30" customHeight="1" x14ac:dyDescent="0.25">
      <c r="A2058" s="17">
        <v>6606962</v>
      </c>
      <c r="B2058" s="91" t="s">
        <v>5699</v>
      </c>
      <c r="C2058" s="17">
        <v>5103403</v>
      </c>
      <c r="D2058" s="91" t="s">
        <v>4338</v>
      </c>
      <c r="E2058" s="17" t="s">
        <v>3149</v>
      </c>
    </row>
    <row r="2059" spans="1:5" ht="30" customHeight="1" x14ac:dyDescent="0.25">
      <c r="A2059" s="17">
        <v>5022282</v>
      </c>
      <c r="B2059" s="91" t="s">
        <v>6280</v>
      </c>
      <c r="C2059" s="17">
        <v>5103403</v>
      </c>
      <c r="D2059" s="91" t="s">
        <v>4338</v>
      </c>
      <c r="E2059" s="17" t="s">
        <v>3149</v>
      </c>
    </row>
    <row r="2060" spans="1:5" ht="30" customHeight="1" x14ac:dyDescent="0.25">
      <c r="A2060" s="17">
        <v>6292402</v>
      </c>
      <c r="B2060" s="91" t="s">
        <v>10009</v>
      </c>
      <c r="C2060" s="17">
        <v>5103403</v>
      </c>
      <c r="D2060" s="91" t="s">
        <v>4338</v>
      </c>
      <c r="E2060" s="17" t="s">
        <v>3149</v>
      </c>
    </row>
    <row r="2061" spans="1:5" ht="30" customHeight="1" x14ac:dyDescent="0.25">
      <c r="A2061" s="17">
        <v>5279208</v>
      </c>
      <c r="B2061" s="91" t="s">
        <v>6119</v>
      </c>
      <c r="C2061" s="17">
        <v>5103403</v>
      </c>
      <c r="D2061" s="91" t="s">
        <v>4338</v>
      </c>
      <c r="E2061" s="17" t="s">
        <v>3149</v>
      </c>
    </row>
    <row r="2062" spans="1:5" ht="30" customHeight="1" x14ac:dyDescent="0.25">
      <c r="A2062" s="17" t="s">
        <v>10398</v>
      </c>
      <c r="B2062" s="91" t="s">
        <v>5205</v>
      </c>
      <c r="C2062" s="17">
        <v>5103403</v>
      </c>
      <c r="D2062" s="91" t="s">
        <v>4338</v>
      </c>
      <c r="E2062" s="17" t="s">
        <v>3149</v>
      </c>
    </row>
    <row r="2063" spans="1:5" ht="30" customHeight="1" x14ac:dyDescent="0.25">
      <c r="A2063" s="17">
        <v>5225310</v>
      </c>
      <c r="B2063" s="91" t="s">
        <v>9184</v>
      </c>
      <c r="C2063" s="17">
        <v>5103403</v>
      </c>
      <c r="D2063" s="91" t="s">
        <v>4338</v>
      </c>
      <c r="E2063" s="17" t="s">
        <v>3149</v>
      </c>
    </row>
    <row r="2064" spans="1:5" ht="30" customHeight="1" x14ac:dyDescent="0.25">
      <c r="A2064" s="17">
        <v>5939798</v>
      </c>
      <c r="B2064" s="91" t="s">
        <v>8955</v>
      </c>
      <c r="C2064" s="17">
        <v>5103403</v>
      </c>
      <c r="D2064" s="91" t="s">
        <v>4338</v>
      </c>
      <c r="E2064" s="17" t="s">
        <v>3149</v>
      </c>
    </row>
    <row r="2065" spans="1:5" ht="30" customHeight="1" x14ac:dyDescent="0.25">
      <c r="A2065" s="17">
        <v>6589588</v>
      </c>
      <c r="B2065" s="91" t="s">
        <v>1954</v>
      </c>
      <c r="C2065" s="17">
        <v>5103403</v>
      </c>
      <c r="D2065" s="91" t="s">
        <v>4338</v>
      </c>
      <c r="E2065" s="17" t="s">
        <v>3149</v>
      </c>
    </row>
    <row r="2066" spans="1:5" ht="30" customHeight="1" x14ac:dyDescent="0.25">
      <c r="A2066" s="17">
        <v>6113982</v>
      </c>
      <c r="B2066" s="91" t="s">
        <v>1813</v>
      </c>
      <c r="C2066" s="17">
        <v>5103403</v>
      </c>
      <c r="D2066" s="91" t="s">
        <v>4338</v>
      </c>
      <c r="E2066" s="17" t="s">
        <v>3149</v>
      </c>
    </row>
    <row r="2067" spans="1:5" ht="30" customHeight="1" x14ac:dyDescent="0.25">
      <c r="A2067" s="17">
        <v>7439156</v>
      </c>
      <c r="B2067" s="91" t="s">
        <v>2131</v>
      </c>
      <c r="C2067" s="17">
        <v>5103403</v>
      </c>
      <c r="D2067" s="91" t="s">
        <v>4338</v>
      </c>
      <c r="E2067" s="17" t="s">
        <v>3149</v>
      </c>
    </row>
    <row r="2068" spans="1:5" ht="30" customHeight="1" x14ac:dyDescent="0.25">
      <c r="A2068" s="17">
        <v>7068735</v>
      </c>
      <c r="B2068" s="91" t="s">
        <v>2058</v>
      </c>
      <c r="C2068" s="17">
        <v>5103403</v>
      </c>
      <c r="D2068" s="91" t="s">
        <v>4338</v>
      </c>
      <c r="E2068" s="17" t="s">
        <v>3149</v>
      </c>
    </row>
    <row r="2069" spans="1:5" ht="30" customHeight="1" x14ac:dyDescent="0.25">
      <c r="A2069" s="17">
        <v>5282993</v>
      </c>
      <c r="B2069" s="91" t="s">
        <v>1664</v>
      </c>
      <c r="C2069" s="17">
        <v>5103403</v>
      </c>
      <c r="D2069" s="91" t="s">
        <v>4338</v>
      </c>
      <c r="E2069" s="17" t="s">
        <v>3149</v>
      </c>
    </row>
    <row r="2070" spans="1:5" ht="30" customHeight="1" x14ac:dyDescent="0.25">
      <c r="A2070" s="17">
        <v>6922775</v>
      </c>
      <c r="B2070" s="91" t="s">
        <v>2035</v>
      </c>
      <c r="C2070" s="17">
        <v>5103403</v>
      </c>
      <c r="D2070" s="91" t="s">
        <v>4338</v>
      </c>
      <c r="E2070" s="17" t="s">
        <v>3149</v>
      </c>
    </row>
    <row r="2071" spans="1:5" ht="30" customHeight="1" x14ac:dyDescent="0.25">
      <c r="A2071" s="17">
        <v>7223129</v>
      </c>
      <c r="B2071" s="91" t="s">
        <v>2084</v>
      </c>
      <c r="C2071" s="17">
        <v>5103403</v>
      </c>
      <c r="D2071" s="91" t="s">
        <v>4338</v>
      </c>
      <c r="E2071" s="17" t="s">
        <v>3149</v>
      </c>
    </row>
    <row r="2072" spans="1:5" ht="30" customHeight="1" x14ac:dyDescent="0.25">
      <c r="A2072" s="17">
        <v>5270715</v>
      </c>
      <c r="B2072" s="91" t="s">
        <v>1617</v>
      </c>
      <c r="C2072" s="17">
        <v>5103403</v>
      </c>
      <c r="D2072" s="91" t="s">
        <v>4338</v>
      </c>
      <c r="E2072" s="17" t="s">
        <v>3149</v>
      </c>
    </row>
    <row r="2073" spans="1:5" ht="30" customHeight="1" x14ac:dyDescent="0.25">
      <c r="A2073" s="17">
        <v>5242916</v>
      </c>
      <c r="B2073" s="91" t="s">
        <v>1572</v>
      </c>
      <c r="C2073" s="17">
        <v>5103403</v>
      </c>
      <c r="D2073" s="91" t="s">
        <v>4338</v>
      </c>
      <c r="E2073" s="17" t="s">
        <v>3149</v>
      </c>
    </row>
    <row r="2074" spans="1:5" ht="30" customHeight="1" x14ac:dyDescent="0.25">
      <c r="A2074" s="17">
        <v>5188954</v>
      </c>
      <c r="B2074" s="91" t="s">
        <v>10079</v>
      </c>
      <c r="C2074" s="17">
        <v>5103403</v>
      </c>
      <c r="D2074" s="91" t="s">
        <v>4338</v>
      </c>
      <c r="E2074" s="17" t="s">
        <v>3149</v>
      </c>
    </row>
    <row r="2075" spans="1:5" ht="30" customHeight="1" x14ac:dyDescent="0.25">
      <c r="A2075" s="17">
        <v>5268001</v>
      </c>
      <c r="B2075" s="91" t="s">
        <v>1609</v>
      </c>
      <c r="C2075" s="17">
        <v>5103403</v>
      </c>
      <c r="D2075" s="91" t="s">
        <v>4338</v>
      </c>
      <c r="E2075" s="17" t="s">
        <v>3149</v>
      </c>
    </row>
    <row r="2076" spans="1:5" ht="30" customHeight="1" x14ac:dyDescent="0.25">
      <c r="A2076" s="17">
        <v>5058139</v>
      </c>
      <c r="B2076" s="91" t="s">
        <v>1459</v>
      </c>
      <c r="C2076" s="17">
        <v>5103403</v>
      </c>
      <c r="D2076" s="91" t="s">
        <v>4338</v>
      </c>
      <c r="E2076" s="17" t="s">
        <v>3149</v>
      </c>
    </row>
    <row r="2077" spans="1:5" ht="30" customHeight="1" x14ac:dyDescent="0.25">
      <c r="A2077" s="17">
        <v>9529098</v>
      </c>
      <c r="B2077" s="91" t="s">
        <v>4805</v>
      </c>
      <c r="C2077" s="17">
        <v>5103403</v>
      </c>
      <c r="D2077" s="91" t="s">
        <v>4338</v>
      </c>
      <c r="E2077" s="17" t="s">
        <v>3149</v>
      </c>
    </row>
    <row r="2078" spans="1:5" ht="30" customHeight="1" x14ac:dyDescent="0.25">
      <c r="A2078" s="17">
        <v>5222001</v>
      </c>
      <c r="B2078" s="91" t="s">
        <v>3913</v>
      </c>
      <c r="C2078" s="17">
        <v>5103403</v>
      </c>
      <c r="D2078" s="91" t="s">
        <v>4338</v>
      </c>
      <c r="E2078" s="17" t="s">
        <v>3149</v>
      </c>
    </row>
    <row r="2079" spans="1:5" ht="30" customHeight="1" x14ac:dyDescent="0.25">
      <c r="A2079" s="17">
        <v>4362683</v>
      </c>
      <c r="B2079" s="91" t="s">
        <v>6397</v>
      </c>
      <c r="C2079" s="17">
        <v>5103403</v>
      </c>
      <c r="D2079" s="91" t="s">
        <v>4338</v>
      </c>
      <c r="E2079" s="17" t="s">
        <v>3149</v>
      </c>
    </row>
    <row r="2080" spans="1:5" ht="30" customHeight="1" x14ac:dyDescent="0.25">
      <c r="A2080" s="17">
        <v>3109240</v>
      </c>
      <c r="B2080" s="91" t="s">
        <v>3744</v>
      </c>
      <c r="C2080" s="17">
        <v>5103403</v>
      </c>
      <c r="D2080" s="91" t="s">
        <v>4338</v>
      </c>
      <c r="E2080" s="17" t="s">
        <v>3149</v>
      </c>
    </row>
    <row r="2081" spans="1:5" ht="30" customHeight="1" x14ac:dyDescent="0.25">
      <c r="A2081" s="17">
        <v>5278775</v>
      </c>
      <c r="B2081" s="91" t="s">
        <v>3915</v>
      </c>
      <c r="C2081" s="17">
        <v>5103403</v>
      </c>
      <c r="D2081" s="91" t="s">
        <v>4338</v>
      </c>
      <c r="E2081" s="17" t="s">
        <v>3149</v>
      </c>
    </row>
    <row r="2082" spans="1:5" ht="30" customHeight="1" x14ac:dyDescent="0.25">
      <c r="A2082" s="17">
        <v>5278767</v>
      </c>
      <c r="B2082" s="91" t="s">
        <v>3654</v>
      </c>
      <c r="C2082" s="17">
        <v>5103403</v>
      </c>
      <c r="D2082" s="91" t="s">
        <v>4338</v>
      </c>
      <c r="E2082" s="17" t="s">
        <v>3149</v>
      </c>
    </row>
    <row r="2083" spans="1:5" ht="30" customHeight="1" x14ac:dyDescent="0.25">
      <c r="A2083" s="17">
        <v>5225248</v>
      </c>
      <c r="B2083" s="91" t="s">
        <v>6597</v>
      </c>
      <c r="C2083" s="17">
        <v>5103403</v>
      </c>
      <c r="D2083" s="91" t="s">
        <v>4338</v>
      </c>
      <c r="E2083" s="17" t="s">
        <v>3149</v>
      </c>
    </row>
    <row r="2084" spans="1:5" ht="30" customHeight="1" x14ac:dyDescent="0.25">
      <c r="A2084" s="17">
        <v>5214890</v>
      </c>
      <c r="B2084" s="91" t="s">
        <v>4127</v>
      </c>
      <c r="C2084" s="17">
        <v>5103403</v>
      </c>
      <c r="D2084" s="91" t="s">
        <v>4338</v>
      </c>
      <c r="E2084" s="17" t="s">
        <v>3149</v>
      </c>
    </row>
    <row r="2085" spans="1:5" ht="30" customHeight="1" x14ac:dyDescent="0.25">
      <c r="A2085" s="17">
        <v>6117538</v>
      </c>
      <c r="B2085" s="91" t="s">
        <v>6037</v>
      </c>
      <c r="C2085" s="17">
        <v>5103403</v>
      </c>
      <c r="D2085" s="91" t="s">
        <v>4338</v>
      </c>
      <c r="E2085" s="17" t="s">
        <v>3149</v>
      </c>
    </row>
    <row r="2086" spans="1:5" ht="30" customHeight="1" x14ac:dyDescent="0.25">
      <c r="A2086" s="17">
        <v>5239060</v>
      </c>
      <c r="B2086" s="91" t="s">
        <v>7759</v>
      </c>
      <c r="C2086" s="17">
        <v>5103403</v>
      </c>
      <c r="D2086" s="91" t="s">
        <v>4338</v>
      </c>
      <c r="E2086" s="17" t="s">
        <v>3149</v>
      </c>
    </row>
    <row r="2087" spans="1:5" ht="30" customHeight="1" x14ac:dyDescent="0.25">
      <c r="A2087" s="17">
        <v>5295653</v>
      </c>
      <c r="B2087" s="91" t="s">
        <v>3457</v>
      </c>
      <c r="C2087" s="17">
        <v>5103403</v>
      </c>
      <c r="D2087" s="91" t="s">
        <v>4338</v>
      </c>
      <c r="E2087" s="17" t="s">
        <v>3149</v>
      </c>
    </row>
    <row r="2088" spans="1:5" ht="30" customHeight="1" x14ac:dyDescent="0.25">
      <c r="A2088" s="17">
        <v>5295726</v>
      </c>
      <c r="B2088" s="91" t="s">
        <v>3809</v>
      </c>
      <c r="C2088" s="17">
        <v>5103403</v>
      </c>
      <c r="D2088" s="91" t="s">
        <v>4338</v>
      </c>
      <c r="E2088" s="17" t="s">
        <v>3149</v>
      </c>
    </row>
    <row r="2089" spans="1:5" ht="30" customHeight="1" x14ac:dyDescent="0.25">
      <c r="A2089" s="17">
        <v>7189931</v>
      </c>
      <c r="B2089" s="91" t="s">
        <v>4840</v>
      </c>
      <c r="C2089" s="17">
        <v>5103403</v>
      </c>
      <c r="D2089" s="91" t="s">
        <v>4338</v>
      </c>
      <c r="E2089" s="17" t="s">
        <v>3149</v>
      </c>
    </row>
    <row r="2090" spans="1:5" ht="30" customHeight="1" x14ac:dyDescent="0.25">
      <c r="A2090" s="17">
        <v>5927668</v>
      </c>
      <c r="B2090" s="91" t="s">
        <v>1766</v>
      </c>
      <c r="C2090" s="17">
        <v>5103403</v>
      </c>
      <c r="D2090" s="91" t="s">
        <v>4338</v>
      </c>
      <c r="E2090" s="17" t="s">
        <v>3149</v>
      </c>
    </row>
    <row r="2091" spans="1:5" ht="30" customHeight="1" x14ac:dyDescent="0.25">
      <c r="A2091" s="17">
        <v>9723072</v>
      </c>
      <c r="B2091" s="91" t="s">
        <v>5922</v>
      </c>
      <c r="C2091" s="17">
        <v>5103403</v>
      </c>
      <c r="D2091" s="91" t="s">
        <v>4338</v>
      </c>
      <c r="E2091" s="17" t="s">
        <v>3149</v>
      </c>
    </row>
    <row r="2092" spans="1:5" ht="30" customHeight="1" x14ac:dyDescent="0.25">
      <c r="A2092" s="17">
        <v>4662083</v>
      </c>
      <c r="B2092" s="91" t="s">
        <v>4073</v>
      </c>
      <c r="C2092" s="17">
        <v>5103403</v>
      </c>
      <c r="D2092" s="91" t="s">
        <v>4338</v>
      </c>
      <c r="E2092" s="17" t="s">
        <v>3149</v>
      </c>
    </row>
    <row r="2093" spans="1:5" ht="30" customHeight="1" x14ac:dyDescent="0.25">
      <c r="A2093" s="17">
        <v>5268028</v>
      </c>
      <c r="B2093" s="91" t="s">
        <v>1610</v>
      </c>
      <c r="C2093" s="17">
        <v>5103403</v>
      </c>
      <c r="D2093" s="91" t="s">
        <v>4338</v>
      </c>
      <c r="E2093" s="17" t="s">
        <v>3149</v>
      </c>
    </row>
    <row r="2094" spans="1:5" ht="30" customHeight="1" x14ac:dyDescent="0.25">
      <c r="A2094" s="17">
        <v>5239354</v>
      </c>
      <c r="B2094" s="91" t="s">
        <v>1569</v>
      </c>
      <c r="C2094" s="17">
        <v>5103403</v>
      </c>
      <c r="D2094" s="91" t="s">
        <v>4338</v>
      </c>
      <c r="E2094" s="17" t="s">
        <v>3149</v>
      </c>
    </row>
    <row r="2095" spans="1:5" ht="30" customHeight="1" x14ac:dyDescent="0.25">
      <c r="A2095" s="17">
        <v>5278759</v>
      </c>
      <c r="B2095" s="91" t="s">
        <v>1635</v>
      </c>
      <c r="C2095" s="17">
        <v>5103403</v>
      </c>
      <c r="D2095" s="91" t="s">
        <v>4338</v>
      </c>
      <c r="E2095" s="17" t="s">
        <v>3149</v>
      </c>
    </row>
    <row r="2096" spans="1:5" ht="30" customHeight="1" x14ac:dyDescent="0.25">
      <c r="A2096" s="17">
        <v>6121071</v>
      </c>
      <c r="B2096" s="91" t="s">
        <v>1817</v>
      </c>
      <c r="C2096" s="17">
        <v>5103403</v>
      </c>
      <c r="D2096" s="91" t="s">
        <v>4338</v>
      </c>
      <c r="E2096" s="17" t="s">
        <v>3149</v>
      </c>
    </row>
    <row r="2097" spans="1:5" ht="30" customHeight="1" x14ac:dyDescent="0.25">
      <c r="A2097" s="17">
        <v>5226732</v>
      </c>
      <c r="B2097" s="91" t="s">
        <v>5964</v>
      </c>
      <c r="C2097" s="17">
        <v>5103403</v>
      </c>
      <c r="D2097" s="91" t="s">
        <v>4338</v>
      </c>
      <c r="E2097" s="17" t="s">
        <v>3149</v>
      </c>
    </row>
    <row r="2098" spans="1:5" ht="30" customHeight="1" x14ac:dyDescent="0.25">
      <c r="A2098" s="17">
        <v>4736222</v>
      </c>
      <c r="B2098" s="91" t="s">
        <v>4665</v>
      </c>
      <c r="C2098" s="17">
        <v>5103403</v>
      </c>
      <c r="D2098" s="91" t="s">
        <v>4338</v>
      </c>
      <c r="E2098" s="17" t="s">
        <v>3149</v>
      </c>
    </row>
    <row r="2099" spans="1:5" ht="30" customHeight="1" x14ac:dyDescent="0.25">
      <c r="A2099" s="17">
        <v>5282950</v>
      </c>
      <c r="B2099" s="91" t="s">
        <v>6287</v>
      </c>
      <c r="C2099" s="17">
        <v>5103403</v>
      </c>
      <c r="D2099" s="91" t="s">
        <v>4338</v>
      </c>
      <c r="E2099" s="17" t="s">
        <v>3149</v>
      </c>
    </row>
    <row r="2100" spans="1:5" ht="30" customHeight="1" x14ac:dyDescent="0.25">
      <c r="A2100" s="17">
        <v>9111654</v>
      </c>
      <c r="B2100" s="91" t="s">
        <v>2297</v>
      </c>
      <c r="C2100" s="17">
        <v>5103403</v>
      </c>
      <c r="D2100" s="91" t="s">
        <v>4338</v>
      </c>
      <c r="E2100" s="17" t="s">
        <v>3149</v>
      </c>
    </row>
    <row r="2101" spans="1:5" ht="30" customHeight="1" x14ac:dyDescent="0.25">
      <c r="A2101" s="17">
        <v>7771428</v>
      </c>
      <c r="B2101" s="91" t="s">
        <v>2192</v>
      </c>
      <c r="C2101" s="17">
        <v>5103403</v>
      </c>
      <c r="D2101" s="91" t="s">
        <v>4338</v>
      </c>
      <c r="E2101" s="17" t="s">
        <v>3149</v>
      </c>
    </row>
    <row r="2102" spans="1:5" ht="30" customHeight="1" x14ac:dyDescent="0.25">
      <c r="A2102" s="17">
        <v>6797059</v>
      </c>
      <c r="B2102" s="91" t="s">
        <v>7866</v>
      </c>
      <c r="C2102" s="17">
        <v>5103403</v>
      </c>
      <c r="D2102" s="91" t="s">
        <v>4338</v>
      </c>
      <c r="E2102" s="17" t="s">
        <v>3149</v>
      </c>
    </row>
    <row r="2103" spans="1:5" ht="30" customHeight="1" x14ac:dyDescent="0.25">
      <c r="A2103" s="17">
        <v>9965432</v>
      </c>
      <c r="B2103" s="91" t="s">
        <v>4734</v>
      </c>
      <c r="C2103" s="17">
        <v>5103403</v>
      </c>
      <c r="D2103" s="91" t="s">
        <v>4338</v>
      </c>
      <c r="E2103" s="17" t="s">
        <v>3149</v>
      </c>
    </row>
    <row r="2104" spans="1:5" ht="30" customHeight="1" x14ac:dyDescent="0.25">
      <c r="A2104" s="17">
        <v>6466346</v>
      </c>
      <c r="B2104" s="91" t="s">
        <v>1920</v>
      </c>
      <c r="C2104" s="17">
        <v>5103403</v>
      </c>
      <c r="D2104" s="91" t="s">
        <v>4338</v>
      </c>
      <c r="E2104" s="17" t="s">
        <v>3149</v>
      </c>
    </row>
    <row r="2105" spans="1:5" ht="30" customHeight="1" x14ac:dyDescent="0.25">
      <c r="A2105" s="17" t="s">
        <v>10399</v>
      </c>
      <c r="B2105" s="91" t="s">
        <v>909</v>
      </c>
      <c r="C2105" s="17">
        <v>5103403</v>
      </c>
      <c r="D2105" s="91" t="s">
        <v>4338</v>
      </c>
      <c r="E2105" s="17" t="s">
        <v>3149</v>
      </c>
    </row>
    <row r="2106" spans="1:5" ht="30" customHeight="1" x14ac:dyDescent="0.25">
      <c r="A2106" s="17">
        <v>4408098</v>
      </c>
      <c r="B2106" s="91" t="s">
        <v>8861</v>
      </c>
      <c r="C2106" s="17">
        <v>5103403</v>
      </c>
      <c r="D2106" s="91" t="s">
        <v>4338</v>
      </c>
      <c r="E2106" s="17" t="s">
        <v>3149</v>
      </c>
    </row>
    <row r="2107" spans="1:5" ht="30" customHeight="1" x14ac:dyDescent="0.25">
      <c r="A2107" s="17">
        <v>9411526</v>
      </c>
      <c r="B2107" s="91" t="s">
        <v>7154</v>
      </c>
      <c r="C2107" s="17">
        <v>5103403</v>
      </c>
      <c r="D2107" s="91" t="s">
        <v>4338</v>
      </c>
      <c r="E2107" s="17" t="s">
        <v>3149</v>
      </c>
    </row>
    <row r="2108" spans="1:5" ht="30" customHeight="1" x14ac:dyDescent="0.25">
      <c r="A2108" s="17">
        <v>5288509</v>
      </c>
      <c r="B2108" s="91" t="s">
        <v>1681</v>
      </c>
      <c r="C2108" s="17">
        <v>5103403</v>
      </c>
      <c r="D2108" s="91" t="s">
        <v>4338</v>
      </c>
      <c r="E2108" s="17" t="s">
        <v>3149</v>
      </c>
    </row>
    <row r="2109" spans="1:5" ht="30" customHeight="1" x14ac:dyDescent="0.25">
      <c r="A2109" s="17">
        <v>3182681</v>
      </c>
      <c r="B2109" s="91" t="s">
        <v>8146</v>
      </c>
      <c r="C2109" s="17">
        <v>5103403</v>
      </c>
      <c r="D2109" s="91" t="s">
        <v>4338</v>
      </c>
      <c r="E2109" s="17" t="s">
        <v>3149</v>
      </c>
    </row>
    <row r="2110" spans="1:5" ht="30" customHeight="1" x14ac:dyDescent="0.25">
      <c r="A2110" s="17">
        <v>4463439</v>
      </c>
      <c r="B2110" s="91" t="s">
        <v>3770</v>
      </c>
      <c r="C2110" s="17">
        <v>5103403</v>
      </c>
      <c r="D2110" s="91" t="s">
        <v>4338</v>
      </c>
      <c r="E2110" s="17" t="s">
        <v>3149</v>
      </c>
    </row>
    <row r="2111" spans="1:5" ht="30" customHeight="1" x14ac:dyDescent="0.25">
      <c r="A2111" s="17">
        <v>5132517</v>
      </c>
      <c r="B2111" s="91" t="s">
        <v>1479</v>
      </c>
      <c r="C2111" s="17">
        <v>5103403</v>
      </c>
      <c r="D2111" s="91" t="s">
        <v>4338</v>
      </c>
      <c r="E2111" s="17" t="s">
        <v>3149</v>
      </c>
    </row>
    <row r="2112" spans="1:5" ht="30" customHeight="1" x14ac:dyDescent="0.25">
      <c r="A2112" s="17">
        <v>4149823</v>
      </c>
      <c r="B2112" s="91" t="s">
        <v>7123</v>
      </c>
      <c r="C2112" s="17">
        <v>5103403</v>
      </c>
      <c r="D2112" s="91" t="s">
        <v>4338</v>
      </c>
      <c r="E2112" s="17" t="s">
        <v>3149</v>
      </c>
    </row>
    <row r="2113" spans="1:5" ht="30" customHeight="1" x14ac:dyDescent="0.25">
      <c r="A2113" s="17" t="s">
        <v>10400</v>
      </c>
      <c r="B2113" s="91" t="s">
        <v>5536</v>
      </c>
      <c r="C2113" s="17">
        <v>5103403</v>
      </c>
      <c r="D2113" s="91" t="s">
        <v>4338</v>
      </c>
      <c r="E2113" s="17" t="s">
        <v>3149</v>
      </c>
    </row>
    <row r="2114" spans="1:5" ht="30" customHeight="1" x14ac:dyDescent="0.25">
      <c r="A2114" s="17">
        <v>5222125</v>
      </c>
      <c r="B2114" s="91" t="s">
        <v>9551</v>
      </c>
      <c r="C2114" s="17">
        <v>5103403</v>
      </c>
      <c r="D2114" s="91" t="s">
        <v>4338</v>
      </c>
      <c r="E2114" s="17" t="s">
        <v>3149</v>
      </c>
    </row>
    <row r="2115" spans="1:5" ht="30" customHeight="1" x14ac:dyDescent="0.25">
      <c r="A2115" s="17">
        <v>5227356</v>
      </c>
      <c r="B2115" s="91" t="s">
        <v>1548</v>
      </c>
      <c r="C2115" s="17">
        <v>5103403</v>
      </c>
      <c r="D2115" s="91" t="s">
        <v>4338</v>
      </c>
      <c r="E2115" s="17" t="s">
        <v>3149</v>
      </c>
    </row>
    <row r="2116" spans="1:5" ht="30" customHeight="1" x14ac:dyDescent="0.25">
      <c r="A2116" s="17">
        <v>5279151</v>
      </c>
      <c r="B2116" s="91" t="s">
        <v>1649</v>
      </c>
      <c r="C2116" s="17">
        <v>5103403</v>
      </c>
      <c r="D2116" s="91" t="s">
        <v>4338</v>
      </c>
      <c r="E2116" s="17" t="s">
        <v>3149</v>
      </c>
    </row>
    <row r="2117" spans="1:5" ht="30" customHeight="1" x14ac:dyDescent="0.25">
      <c r="A2117" s="17">
        <v>5268036</v>
      </c>
      <c r="B2117" s="91" t="s">
        <v>1611</v>
      </c>
      <c r="C2117" s="17">
        <v>5103403</v>
      </c>
      <c r="D2117" s="91" t="s">
        <v>4338</v>
      </c>
      <c r="E2117" s="17" t="s">
        <v>3149</v>
      </c>
    </row>
    <row r="2118" spans="1:5" ht="30" customHeight="1" x14ac:dyDescent="0.25">
      <c r="A2118" s="17">
        <v>5268044</v>
      </c>
      <c r="B2118" s="91" t="s">
        <v>6561</v>
      </c>
      <c r="C2118" s="17">
        <v>5103403</v>
      </c>
      <c r="D2118" s="91" t="s">
        <v>4338</v>
      </c>
      <c r="E2118" s="17" t="s">
        <v>3149</v>
      </c>
    </row>
    <row r="2119" spans="1:5" ht="30" customHeight="1" x14ac:dyDescent="0.25">
      <c r="A2119" s="17">
        <v>5270758</v>
      </c>
      <c r="B2119" s="91" t="s">
        <v>8453</v>
      </c>
      <c r="C2119" s="17">
        <v>5103403</v>
      </c>
      <c r="D2119" s="91" t="s">
        <v>4338</v>
      </c>
      <c r="E2119" s="17" t="s">
        <v>3149</v>
      </c>
    </row>
    <row r="2120" spans="1:5" ht="30" customHeight="1" x14ac:dyDescent="0.25">
      <c r="A2120" s="17">
        <v>5295637</v>
      </c>
      <c r="B2120" s="91" t="s">
        <v>5136</v>
      </c>
      <c r="C2120" s="17">
        <v>5103403</v>
      </c>
      <c r="D2120" s="91" t="s">
        <v>4338</v>
      </c>
      <c r="E2120" s="17" t="s">
        <v>3149</v>
      </c>
    </row>
    <row r="2121" spans="1:5" ht="30" customHeight="1" x14ac:dyDescent="0.25">
      <c r="A2121" s="17" t="s">
        <v>10401</v>
      </c>
      <c r="B2121" s="91" t="s">
        <v>778</v>
      </c>
      <c r="C2121" s="17">
        <v>5103403</v>
      </c>
      <c r="D2121" s="91" t="s">
        <v>4338</v>
      </c>
      <c r="E2121" s="17" t="s">
        <v>3149</v>
      </c>
    </row>
    <row r="2122" spans="1:5" ht="30" customHeight="1" x14ac:dyDescent="0.25">
      <c r="A2122" s="17">
        <v>5230594</v>
      </c>
      <c r="B2122" s="91" t="s">
        <v>1553</v>
      </c>
      <c r="C2122" s="17">
        <v>5103403</v>
      </c>
      <c r="D2122" s="91" t="s">
        <v>4338</v>
      </c>
      <c r="E2122" s="17" t="s">
        <v>3149</v>
      </c>
    </row>
    <row r="2123" spans="1:5" ht="30" customHeight="1" x14ac:dyDescent="0.25">
      <c r="A2123" s="17">
        <v>3058395</v>
      </c>
      <c r="B2123" s="91" t="s">
        <v>8264</v>
      </c>
      <c r="C2123" s="17">
        <v>5103403</v>
      </c>
      <c r="D2123" s="91" t="s">
        <v>4338</v>
      </c>
      <c r="E2123" s="17" t="s">
        <v>3149</v>
      </c>
    </row>
    <row r="2124" spans="1:5" ht="30" customHeight="1" x14ac:dyDescent="0.25">
      <c r="A2124" s="17">
        <v>4042689</v>
      </c>
      <c r="B2124" s="91" t="s">
        <v>6308</v>
      </c>
      <c r="C2124" s="17">
        <v>5103403</v>
      </c>
      <c r="D2124" s="91" t="s">
        <v>4338</v>
      </c>
      <c r="E2124" s="17" t="s">
        <v>3149</v>
      </c>
    </row>
    <row r="2125" spans="1:5" ht="30" customHeight="1" x14ac:dyDescent="0.25">
      <c r="A2125" s="17">
        <v>2990814</v>
      </c>
      <c r="B2125" s="91" t="s">
        <v>1217</v>
      </c>
      <c r="C2125" s="17">
        <v>5103403</v>
      </c>
      <c r="D2125" s="91" t="s">
        <v>4338</v>
      </c>
      <c r="E2125" s="17" t="s">
        <v>3149</v>
      </c>
    </row>
    <row r="2126" spans="1:5" ht="30" customHeight="1" x14ac:dyDescent="0.25">
      <c r="A2126" s="17">
        <v>2839520</v>
      </c>
      <c r="B2126" s="91" t="s">
        <v>4752</v>
      </c>
      <c r="C2126" s="17">
        <v>5103403</v>
      </c>
      <c r="D2126" s="91" t="s">
        <v>4338</v>
      </c>
      <c r="E2126" s="17" t="s">
        <v>3149</v>
      </c>
    </row>
    <row r="2127" spans="1:5" ht="30" customHeight="1" x14ac:dyDescent="0.25">
      <c r="A2127" s="17">
        <v>7341350</v>
      </c>
      <c r="B2127" s="91" t="s">
        <v>9114</v>
      </c>
      <c r="C2127" s="17">
        <v>5103403</v>
      </c>
      <c r="D2127" s="91" t="s">
        <v>4338</v>
      </c>
      <c r="E2127" s="17" t="s">
        <v>3149</v>
      </c>
    </row>
    <row r="2128" spans="1:5" ht="30" customHeight="1" x14ac:dyDescent="0.25">
      <c r="A2128" s="17">
        <v>3043959</v>
      </c>
      <c r="B2128" s="91" t="s">
        <v>1222</v>
      </c>
      <c r="C2128" s="17">
        <v>5103403</v>
      </c>
      <c r="D2128" s="91" t="s">
        <v>4338</v>
      </c>
      <c r="E2128" s="17" t="s">
        <v>3149</v>
      </c>
    </row>
    <row r="2129" spans="1:5" ht="30" customHeight="1" x14ac:dyDescent="0.25">
      <c r="A2129" s="17">
        <v>4304373</v>
      </c>
      <c r="B2129" s="91" t="s">
        <v>5866</v>
      </c>
      <c r="C2129" s="17">
        <v>5103403</v>
      </c>
      <c r="D2129" s="91" t="s">
        <v>4338</v>
      </c>
      <c r="E2129" s="17" t="s">
        <v>3149</v>
      </c>
    </row>
    <row r="2130" spans="1:5" ht="30" customHeight="1" x14ac:dyDescent="0.25">
      <c r="A2130" s="17">
        <v>4529235</v>
      </c>
      <c r="B2130" s="91" t="s">
        <v>9027</v>
      </c>
      <c r="C2130" s="17">
        <v>5103403</v>
      </c>
      <c r="D2130" s="91" t="s">
        <v>4338</v>
      </c>
      <c r="E2130" s="17" t="s">
        <v>3149</v>
      </c>
    </row>
    <row r="2131" spans="1:5" ht="30" customHeight="1" x14ac:dyDescent="0.25">
      <c r="A2131" s="17">
        <v>9318437</v>
      </c>
      <c r="B2131" s="91" t="s">
        <v>2393</v>
      </c>
      <c r="C2131" s="17">
        <v>5103403</v>
      </c>
      <c r="D2131" s="91" t="s">
        <v>4338</v>
      </c>
      <c r="E2131" s="17" t="s">
        <v>3149</v>
      </c>
    </row>
    <row r="2132" spans="1:5" ht="30" customHeight="1" x14ac:dyDescent="0.25">
      <c r="A2132" s="17">
        <v>5336201</v>
      </c>
      <c r="B2132" s="91" t="s">
        <v>5491</v>
      </c>
      <c r="C2132" s="17">
        <v>5103403</v>
      </c>
      <c r="D2132" s="91" t="s">
        <v>4338</v>
      </c>
      <c r="E2132" s="17" t="s">
        <v>3149</v>
      </c>
    </row>
    <row r="2133" spans="1:5" ht="30" customHeight="1" x14ac:dyDescent="0.25">
      <c r="A2133" s="17">
        <v>5282934</v>
      </c>
      <c r="B2133" s="91" t="s">
        <v>1663</v>
      </c>
      <c r="C2133" s="17">
        <v>5103403</v>
      </c>
      <c r="D2133" s="91" t="s">
        <v>4338</v>
      </c>
      <c r="E2133" s="17" t="s">
        <v>3149</v>
      </c>
    </row>
    <row r="2134" spans="1:5" ht="30" customHeight="1" x14ac:dyDescent="0.25">
      <c r="A2134" s="17">
        <v>5188776</v>
      </c>
      <c r="B2134" s="91" t="s">
        <v>1495</v>
      </c>
      <c r="C2134" s="17">
        <v>5103403</v>
      </c>
      <c r="D2134" s="91" t="s">
        <v>4338</v>
      </c>
      <c r="E2134" s="17" t="s">
        <v>3149</v>
      </c>
    </row>
    <row r="2135" spans="1:5" ht="30" customHeight="1" x14ac:dyDescent="0.25">
      <c r="A2135" s="17">
        <v>9772588</v>
      </c>
      <c r="B2135" s="91" t="s">
        <v>8738</v>
      </c>
      <c r="C2135" s="17">
        <v>5103403</v>
      </c>
      <c r="D2135" s="91" t="s">
        <v>4338</v>
      </c>
      <c r="E2135" s="17" t="s">
        <v>3149</v>
      </c>
    </row>
    <row r="2136" spans="1:5" ht="30" customHeight="1" x14ac:dyDescent="0.25">
      <c r="A2136" s="17">
        <v>5321581</v>
      </c>
      <c r="B2136" s="91" t="s">
        <v>1696</v>
      </c>
      <c r="C2136" s="17">
        <v>5103403</v>
      </c>
      <c r="D2136" s="91" t="s">
        <v>4338</v>
      </c>
      <c r="E2136" s="17" t="s">
        <v>3149</v>
      </c>
    </row>
    <row r="2137" spans="1:5" ht="30" customHeight="1" x14ac:dyDescent="0.25">
      <c r="A2137" s="17">
        <v>5266149</v>
      </c>
      <c r="B2137" s="91" t="s">
        <v>6480</v>
      </c>
      <c r="C2137" s="17">
        <v>5103403</v>
      </c>
      <c r="D2137" s="91" t="s">
        <v>4338</v>
      </c>
      <c r="E2137" s="17" t="s">
        <v>3149</v>
      </c>
    </row>
    <row r="2138" spans="1:5" ht="30" customHeight="1" x14ac:dyDescent="0.25">
      <c r="A2138" s="17">
        <v>4320344</v>
      </c>
      <c r="B2138" s="91" t="s">
        <v>3825</v>
      </c>
      <c r="C2138" s="17">
        <v>5103403</v>
      </c>
      <c r="D2138" s="91" t="s">
        <v>4338</v>
      </c>
      <c r="E2138" s="17" t="s">
        <v>3149</v>
      </c>
    </row>
    <row r="2139" spans="1:5" ht="30" customHeight="1" x14ac:dyDescent="0.25">
      <c r="A2139" s="17">
        <v>6234674</v>
      </c>
      <c r="B2139" s="91" t="s">
        <v>1845</v>
      </c>
      <c r="C2139" s="17">
        <v>5103403</v>
      </c>
      <c r="D2139" s="91" t="s">
        <v>4338</v>
      </c>
      <c r="E2139" s="17" t="s">
        <v>3149</v>
      </c>
    </row>
    <row r="2140" spans="1:5" ht="30" customHeight="1" x14ac:dyDescent="0.25">
      <c r="A2140" s="17">
        <v>3967557</v>
      </c>
      <c r="B2140" s="91" t="s">
        <v>1392</v>
      </c>
      <c r="C2140" s="17">
        <v>5103403</v>
      </c>
      <c r="D2140" s="91" t="s">
        <v>4338</v>
      </c>
      <c r="E2140" s="17" t="s">
        <v>3149</v>
      </c>
    </row>
    <row r="2141" spans="1:5" ht="30" customHeight="1" x14ac:dyDescent="0.25">
      <c r="A2141" s="17">
        <v>7800983</v>
      </c>
      <c r="B2141" s="91" t="s">
        <v>2203</v>
      </c>
      <c r="C2141" s="17">
        <v>5103403</v>
      </c>
      <c r="D2141" s="91" t="s">
        <v>4338</v>
      </c>
      <c r="E2141" s="17" t="s">
        <v>3149</v>
      </c>
    </row>
    <row r="2142" spans="1:5" ht="30" customHeight="1" x14ac:dyDescent="0.25">
      <c r="A2142" s="17">
        <v>6017215</v>
      </c>
      <c r="B2142" s="91" t="s">
        <v>1789</v>
      </c>
      <c r="C2142" s="17">
        <v>5103403</v>
      </c>
      <c r="D2142" s="91" t="s">
        <v>4338</v>
      </c>
      <c r="E2142" s="17" t="s">
        <v>3149</v>
      </c>
    </row>
    <row r="2143" spans="1:5" ht="30" customHeight="1" x14ac:dyDescent="0.25">
      <c r="A2143" s="17">
        <v>6030467</v>
      </c>
      <c r="B2143" s="91" t="s">
        <v>1790</v>
      </c>
      <c r="C2143" s="17">
        <v>5103403</v>
      </c>
      <c r="D2143" s="91" t="s">
        <v>4338</v>
      </c>
      <c r="E2143" s="17" t="s">
        <v>3149</v>
      </c>
    </row>
    <row r="2144" spans="1:5" ht="30" customHeight="1" x14ac:dyDescent="0.25">
      <c r="A2144" s="17" t="s">
        <v>10402</v>
      </c>
      <c r="B2144" s="91" t="s">
        <v>8227</v>
      </c>
      <c r="C2144" s="17">
        <v>5103403</v>
      </c>
      <c r="D2144" s="91" t="s">
        <v>4338</v>
      </c>
      <c r="E2144" s="17" t="s">
        <v>3149</v>
      </c>
    </row>
    <row r="2145" spans="1:5" ht="30" customHeight="1" x14ac:dyDescent="0.25">
      <c r="A2145" s="17">
        <v>5042003</v>
      </c>
      <c r="B2145" s="91" t="s">
        <v>5261</v>
      </c>
      <c r="C2145" s="17">
        <v>5103403</v>
      </c>
      <c r="D2145" s="91" t="s">
        <v>4338</v>
      </c>
      <c r="E2145" s="17" t="s">
        <v>3149</v>
      </c>
    </row>
    <row r="2146" spans="1:5" ht="30" customHeight="1" x14ac:dyDescent="0.25">
      <c r="A2146" s="17">
        <v>4209419</v>
      </c>
      <c r="B2146" s="91" t="s">
        <v>7950</v>
      </c>
      <c r="C2146" s="17">
        <v>5103403</v>
      </c>
      <c r="D2146" s="91" t="s">
        <v>4338</v>
      </c>
      <c r="E2146" s="17" t="s">
        <v>3149</v>
      </c>
    </row>
    <row r="2147" spans="1:5" ht="30" customHeight="1" x14ac:dyDescent="0.25">
      <c r="A2147" s="17">
        <v>9498141</v>
      </c>
      <c r="B2147" s="91" t="s">
        <v>6733</v>
      </c>
      <c r="C2147" s="17">
        <v>5103403</v>
      </c>
      <c r="D2147" s="91" t="s">
        <v>4338</v>
      </c>
      <c r="E2147" s="17" t="s">
        <v>3149</v>
      </c>
    </row>
    <row r="2148" spans="1:5" ht="30" customHeight="1" x14ac:dyDescent="0.25">
      <c r="A2148" s="17">
        <v>9922814</v>
      </c>
      <c r="B2148" s="91" t="s">
        <v>2728</v>
      </c>
      <c r="C2148" s="17">
        <v>5103403</v>
      </c>
      <c r="D2148" s="91" t="s">
        <v>4338</v>
      </c>
      <c r="E2148" s="17" t="s">
        <v>3149</v>
      </c>
    </row>
    <row r="2149" spans="1:5" ht="30" customHeight="1" x14ac:dyDescent="0.25">
      <c r="A2149" s="17">
        <v>4200454</v>
      </c>
      <c r="B2149" s="91" t="s">
        <v>2891</v>
      </c>
      <c r="C2149" s="17">
        <v>5103403</v>
      </c>
      <c r="D2149" s="91" t="s">
        <v>4338</v>
      </c>
      <c r="E2149" s="17" t="s">
        <v>3149</v>
      </c>
    </row>
    <row r="2150" spans="1:5" ht="30" customHeight="1" x14ac:dyDescent="0.25">
      <c r="A2150" s="17">
        <v>6585590</v>
      </c>
      <c r="B2150" s="91" t="s">
        <v>1949</v>
      </c>
      <c r="C2150" s="17">
        <v>5103403</v>
      </c>
      <c r="D2150" s="91" t="s">
        <v>4338</v>
      </c>
      <c r="E2150" s="17" t="s">
        <v>3149</v>
      </c>
    </row>
    <row r="2151" spans="1:5" ht="30" customHeight="1" x14ac:dyDescent="0.25">
      <c r="A2151" s="17">
        <v>5164354</v>
      </c>
      <c r="B2151" s="91" t="s">
        <v>1483</v>
      </c>
      <c r="C2151" s="17">
        <v>5103403</v>
      </c>
      <c r="D2151" s="91" t="s">
        <v>4338</v>
      </c>
      <c r="E2151" s="17" t="s">
        <v>3149</v>
      </c>
    </row>
    <row r="2152" spans="1:5" ht="30" customHeight="1" x14ac:dyDescent="0.25">
      <c r="A2152" s="17">
        <v>5278732</v>
      </c>
      <c r="B2152" s="91" t="s">
        <v>6304</v>
      </c>
      <c r="C2152" s="17">
        <v>5103403</v>
      </c>
      <c r="D2152" s="91" t="s">
        <v>4338</v>
      </c>
      <c r="E2152" s="17" t="s">
        <v>3149</v>
      </c>
    </row>
    <row r="2153" spans="1:5" ht="30" customHeight="1" x14ac:dyDescent="0.25">
      <c r="A2153" s="17">
        <v>7450982</v>
      </c>
      <c r="B2153" s="91" t="s">
        <v>2134</v>
      </c>
      <c r="C2153" s="17">
        <v>5103403</v>
      </c>
      <c r="D2153" s="91" t="s">
        <v>4338</v>
      </c>
      <c r="E2153" s="17" t="s">
        <v>3149</v>
      </c>
    </row>
    <row r="2154" spans="1:5" ht="30" customHeight="1" x14ac:dyDescent="0.25">
      <c r="A2154" s="17">
        <v>7223137</v>
      </c>
      <c r="B2154" s="91" t="s">
        <v>7474</v>
      </c>
      <c r="C2154" s="17">
        <v>5103403</v>
      </c>
      <c r="D2154" s="91" t="s">
        <v>4338</v>
      </c>
      <c r="E2154" s="17" t="s">
        <v>3149</v>
      </c>
    </row>
    <row r="2155" spans="1:5" ht="30" customHeight="1" x14ac:dyDescent="0.25">
      <c r="A2155" s="17">
        <v>5465834</v>
      </c>
      <c r="B2155" s="91" t="s">
        <v>1732</v>
      </c>
      <c r="C2155" s="17">
        <v>5103403</v>
      </c>
      <c r="D2155" s="91" t="s">
        <v>4338</v>
      </c>
      <c r="E2155" s="17" t="s">
        <v>3149</v>
      </c>
    </row>
    <row r="2156" spans="1:5" ht="30" customHeight="1" x14ac:dyDescent="0.25">
      <c r="A2156" s="17">
        <v>4598210</v>
      </c>
      <c r="B2156" s="91" t="s">
        <v>3735</v>
      </c>
      <c r="C2156" s="17">
        <v>5103403</v>
      </c>
      <c r="D2156" s="91" t="s">
        <v>4338</v>
      </c>
      <c r="E2156" s="17" t="s">
        <v>3149</v>
      </c>
    </row>
    <row r="2157" spans="1:5" ht="30" customHeight="1" x14ac:dyDescent="0.25">
      <c r="A2157" s="17">
        <v>3851249</v>
      </c>
      <c r="B2157" s="91" t="s">
        <v>1367</v>
      </c>
      <c r="C2157" s="17">
        <v>5103403</v>
      </c>
      <c r="D2157" s="91" t="s">
        <v>4338</v>
      </c>
      <c r="E2157" s="17" t="s">
        <v>3149</v>
      </c>
    </row>
    <row r="2158" spans="1:5" ht="30" customHeight="1" x14ac:dyDescent="0.25">
      <c r="A2158" s="17">
        <v>2393549</v>
      </c>
      <c r="B2158" s="91" t="s">
        <v>3357</v>
      </c>
      <c r="C2158" s="17">
        <v>5103403</v>
      </c>
      <c r="D2158" s="91" t="s">
        <v>4338</v>
      </c>
      <c r="E2158" s="17" t="s">
        <v>3149</v>
      </c>
    </row>
    <row r="2159" spans="1:5" ht="30" customHeight="1" x14ac:dyDescent="0.25">
      <c r="A2159" s="17">
        <v>9738290</v>
      </c>
      <c r="B2159" s="91" t="s">
        <v>5809</v>
      </c>
      <c r="C2159" s="17">
        <v>5103403</v>
      </c>
      <c r="D2159" s="91" t="s">
        <v>4338</v>
      </c>
      <c r="E2159" s="17" t="s">
        <v>3149</v>
      </c>
    </row>
    <row r="2160" spans="1:5" ht="30" customHeight="1" x14ac:dyDescent="0.25">
      <c r="A2160" s="17">
        <v>9175601</v>
      </c>
      <c r="B2160" s="91" t="s">
        <v>7837</v>
      </c>
      <c r="C2160" s="17">
        <v>5103403</v>
      </c>
      <c r="D2160" s="91" t="s">
        <v>4338</v>
      </c>
      <c r="E2160" s="17" t="s">
        <v>3149</v>
      </c>
    </row>
    <row r="2161" spans="1:5" ht="30" customHeight="1" x14ac:dyDescent="0.25">
      <c r="A2161" s="17" t="s">
        <v>10403</v>
      </c>
      <c r="B2161" s="91" t="s">
        <v>5413</v>
      </c>
      <c r="C2161" s="17">
        <v>5103403</v>
      </c>
      <c r="D2161" s="91" t="s">
        <v>4338</v>
      </c>
      <c r="E2161" s="17" t="s">
        <v>3149</v>
      </c>
    </row>
    <row r="2162" spans="1:5" ht="30" customHeight="1" x14ac:dyDescent="0.25">
      <c r="A2162" s="17">
        <v>3062694</v>
      </c>
      <c r="B2162" s="91" t="s">
        <v>4343</v>
      </c>
      <c r="C2162" s="17">
        <v>5103403</v>
      </c>
      <c r="D2162" s="91" t="s">
        <v>4338</v>
      </c>
      <c r="E2162" s="17" t="s">
        <v>3149</v>
      </c>
    </row>
    <row r="2163" spans="1:5" ht="30" customHeight="1" x14ac:dyDescent="0.25">
      <c r="A2163" s="17">
        <v>9188886</v>
      </c>
      <c r="B2163" s="91" t="s">
        <v>8334</v>
      </c>
      <c r="C2163" s="17">
        <v>5103403</v>
      </c>
      <c r="D2163" s="91" t="s">
        <v>4338</v>
      </c>
      <c r="E2163" s="17" t="s">
        <v>3149</v>
      </c>
    </row>
    <row r="2164" spans="1:5" ht="30" customHeight="1" x14ac:dyDescent="0.25">
      <c r="A2164" s="17" t="s">
        <v>10404</v>
      </c>
      <c r="B2164" s="91" t="s">
        <v>960</v>
      </c>
      <c r="C2164" s="17">
        <v>5103403</v>
      </c>
      <c r="D2164" s="91" t="s">
        <v>4338</v>
      </c>
      <c r="E2164" s="17" t="s">
        <v>3149</v>
      </c>
    </row>
    <row r="2165" spans="1:5" ht="30" customHeight="1" x14ac:dyDescent="0.25">
      <c r="A2165" s="17">
        <v>6310915</v>
      </c>
      <c r="B2165" s="91" t="s">
        <v>1874</v>
      </c>
      <c r="C2165" s="17">
        <v>5103403</v>
      </c>
      <c r="D2165" s="91" t="s">
        <v>4338</v>
      </c>
      <c r="E2165" s="17" t="s">
        <v>3149</v>
      </c>
    </row>
    <row r="2166" spans="1:5" ht="30" customHeight="1" x14ac:dyDescent="0.25">
      <c r="A2166" s="17">
        <v>9384952</v>
      </c>
      <c r="B2166" s="91" t="s">
        <v>8391</v>
      </c>
      <c r="C2166" s="17">
        <v>5103403</v>
      </c>
      <c r="D2166" s="91" t="s">
        <v>4338</v>
      </c>
      <c r="E2166" s="17" t="s">
        <v>3149</v>
      </c>
    </row>
    <row r="2167" spans="1:5" ht="30" customHeight="1" x14ac:dyDescent="0.25">
      <c r="A2167" s="17" t="s">
        <v>10405</v>
      </c>
      <c r="B2167" s="91" t="s">
        <v>961</v>
      </c>
      <c r="C2167" s="17">
        <v>5103403</v>
      </c>
      <c r="D2167" s="91" t="s">
        <v>4338</v>
      </c>
      <c r="E2167" s="17" t="s">
        <v>3149</v>
      </c>
    </row>
    <row r="2168" spans="1:5" ht="30" customHeight="1" x14ac:dyDescent="0.25">
      <c r="A2168" s="17">
        <v>4725379</v>
      </c>
      <c r="B2168" s="91" t="s">
        <v>7621</v>
      </c>
      <c r="C2168" s="17">
        <v>5103403</v>
      </c>
      <c r="D2168" s="91" t="s">
        <v>4338</v>
      </c>
      <c r="E2168" s="17" t="s">
        <v>3149</v>
      </c>
    </row>
    <row r="2169" spans="1:5" ht="30" customHeight="1" x14ac:dyDescent="0.25">
      <c r="A2169" s="17">
        <v>4705246</v>
      </c>
      <c r="B2169" s="91" t="s">
        <v>8235</v>
      </c>
      <c r="C2169" s="17">
        <v>5103403</v>
      </c>
      <c r="D2169" s="91" t="s">
        <v>4338</v>
      </c>
      <c r="E2169" s="17" t="s">
        <v>3149</v>
      </c>
    </row>
    <row r="2170" spans="1:5" ht="30" customHeight="1" x14ac:dyDescent="0.25">
      <c r="A2170" s="17">
        <v>3785122</v>
      </c>
      <c r="B2170" s="91" t="s">
        <v>562</v>
      </c>
      <c r="C2170" s="17">
        <v>5103403</v>
      </c>
      <c r="D2170" s="91" t="s">
        <v>4338</v>
      </c>
      <c r="E2170" s="17" t="s">
        <v>3149</v>
      </c>
    </row>
    <row r="2171" spans="1:5" ht="30" customHeight="1" x14ac:dyDescent="0.25">
      <c r="A2171" s="17">
        <v>3276635</v>
      </c>
      <c r="B2171" s="91" t="s">
        <v>557</v>
      </c>
      <c r="C2171" s="17">
        <v>5103403</v>
      </c>
      <c r="D2171" s="91" t="s">
        <v>4338</v>
      </c>
      <c r="E2171" s="17" t="s">
        <v>3149</v>
      </c>
    </row>
    <row r="2172" spans="1:5" ht="30" customHeight="1" x14ac:dyDescent="0.25">
      <c r="A2172" s="17">
        <v>2659123</v>
      </c>
      <c r="B2172" s="91" t="s">
        <v>536</v>
      </c>
      <c r="C2172" s="17">
        <v>5103403</v>
      </c>
      <c r="D2172" s="91" t="s">
        <v>4338</v>
      </c>
      <c r="E2172" s="17" t="s">
        <v>3149</v>
      </c>
    </row>
    <row r="2173" spans="1:5" ht="30" customHeight="1" x14ac:dyDescent="0.25">
      <c r="A2173" s="17">
        <v>5449758</v>
      </c>
      <c r="B2173" s="91" t="s">
        <v>9344</v>
      </c>
      <c r="C2173" s="17">
        <v>5103403</v>
      </c>
      <c r="D2173" s="91" t="s">
        <v>4338</v>
      </c>
      <c r="E2173" s="17" t="s">
        <v>3149</v>
      </c>
    </row>
    <row r="2174" spans="1:5" ht="30" customHeight="1" x14ac:dyDescent="0.25">
      <c r="A2174" s="17">
        <v>9496491</v>
      </c>
      <c r="B2174" s="91" t="s">
        <v>6499</v>
      </c>
      <c r="C2174" s="17">
        <v>5103403</v>
      </c>
      <c r="D2174" s="91" t="s">
        <v>4338</v>
      </c>
      <c r="E2174" s="17" t="s">
        <v>3149</v>
      </c>
    </row>
    <row r="2175" spans="1:5" ht="30" customHeight="1" x14ac:dyDescent="0.25">
      <c r="A2175" s="17" t="s">
        <v>10406</v>
      </c>
      <c r="B2175" s="91" t="s">
        <v>5302</v>
      </c>
      <c r="C2175" s="17">
        <v>5103403</v>
      </c>
      <c r="D2175" s="91" t="s">
        <v>4338</v>
      </c>
      <c r="E2175" s="17" t="s">
        <v>3149</v>
      </c>
    </row>
    <row r="2176" spans="1:5" ht="30" customHeight="1" x14ac:dyDescent="0.25">
      <c r="A2176" s="17">
        <v>3109747</v>
      </c>
      <c r="B2176" s="91" t="s">
        <v>1249</v>
      </c>
      <c r="C2176" s="17">
        <v>5103403</v>
      </c>
      <c r="D2176" s="91" t="s">
        <v>4338</v>
      </c>
      <c r="E2176" s="17" t="s">
        <v>3149</v>
      </c>
    </row>
    <row r="2177" spans="1:5" ht="30" customHeight="1" x14ac:dyDescent="0.25">
      <c r="A2177" s="17">
        <v>9671048</v>
      </c>
      <c r="B2177" s="91" t="s">
        <v>2571</v>
      </c>
      <c r="C2177" s="17">
        <v>5103403</v>
      </c>
      <c r="D2177" s="91" t="s">
        <v>4338</v>
      </c>
      <c r="E2177" s="17" t="s">
        <v>3149</v>
      </c>
    </row>
    <row r="2178" spans="1:5" ht="30" customHeight="1" x14ac:dyDescent="0.25">
      <c r="A2178" s="17">
        <v>9421181</v>
      </c>
      <c r="B2178" s="91" t="s">
        <v>2450</v>
      </c>
      <c r="C2178" s="17">
        <v>5103403</v>
      </c>
      <c r="D2178" s="91" t="s">
        <v>4338</v>
      </c>
      <c r="E2178" s="17" t="s">
        <v>3149</v>
      </c>
    </row>
    <row r="2179" spans="1:5" ht="30" customHeight="1" x14ac:dyDescent="0.25">
      <c r="A2179" s="17">
        <v>6741363</v>
      </c>
      <c r="B2179" s="91" t="s">
        <v>1994</v>
      </c>
      <c r="C2179" s="17">
        <v>5103403</v>
      </c>
      <c r="D2179" s="91" t="s">
        <v>4338</v>
      </c>
      <c r="E2179" s="17" t="s">
        <v>3149</v>
      </c>
    </row>
    <row r="2180" spans="1:5" ht="30" customHeight="1" x14ac:dyDescent="0.25">
      <c r="A2180" s="17">
        <v>5266491</v>
      </c>
      <c r="B2180" s="91" t="s">
        <v>1599</v>
      </c>
      <c r="C2180" s="17">
        <v>5103403</v>
      </c>
      <c r="D2180" s="91" t="s">
        <v>4338</v>
      </c>
      <c r="E2180" s="17" t="s">
        <v>3149</v>
      </c>
    </row>
    <row r="2181" spans="1:5" ht="30" customHeight="1" x14ac:dyDescent="0.25">
      <c r="A2181" s="17">
        <v>5278724</v>
      </c>
      <c r="B2181" s="91" t="s">
        <v>1634</v>
      </c>
      <c r="C2181" s="17">
        <v>5103403</v>
      </c>
      <c r="D2181" s="91" t="s">
        <v>4338</v>
      </c>
      <c r="E2181" s="17" t="s">
        <v>3149</v>
      </c>
    </row>
    <row r="2182" spans="1:5" ht="30" customHeight="1" x14ac:dyDescent="0.25">
      <c r="A2182" s="17">
        <v>6383548</v>
      </c>
      <c r="B2182" s="91" t="s">
        <v>1902</v>
      </c>
      <c r="C2182" s="17">
        <v>5103403</v>
      </c>
      <c r="D2182" s="91" t="s">
        <v>4338</v>
      </c>
      <c r="E2182" s="17" t="s">
        <v>3149</v>
      </c>
    </row>
    <row r="2183" spans="1:5" ht="30" customHeight="1" x14ac:dyDescent="0.25">
      <c r="A2183" s="17">
        <v>5297370</v>
      </c>
      <c r="B2183" s="91" t="s">
        <v>7314</v>
      </c>
      <c r="C2183" s="17">
        <v>5103403</v>
      </c>
      <c r="D2183" s="91" t="s">
        <v>4338</v>
      </c>
      <c r="E2183" s="17" t="s">
        <v>3149</v>
      </c>
    </row>
    <row r="2184" spans="1:5" ht="30" customHeight="1" x14ac:dyDescent="0.25">
      <c r="A2184" s="17">
        <v>5221811</v>
      </c>
      <c r="B2184" s="91" t="s">
        <v>1529</v>
      </c>
      <c r="C2184" s="17">
        <v>5103403</v>
      </c>
      <c r="D2184" s="91" t="s">
        <v>4338</v>
      </c>
      <c r="E2184" s="17" t="s">
        <v>3149</v>
      </c>
    </row>
    <row r="2185" spans="1:5" ht="30" customHeight="1" x14ac:dyDescent="0.25">
      <c r="A2185" s="17">
        <v>5214017</v>
      </c>
      <c r="B2185" s="91" t="s">
        <v>1518</v>
      </c>
      <c r="C2185" s="17">
        <v>5103403</v>
      </c>
      <c r="D2185" s="91" t="s">
        <v>4338</v>
      </c>
      <c r="E2185" s="17" t="s">
        <v>3149</v>
      </c>
    </row>
    <row r="2186" spans="1:5" ht="30" customHeight="1" x14ac:dyDescent="0.25">
      <c r="A2186" s="17" t="s">
        <v>10407</v>
      </c>
      <c r="B2186" s="91" t="s">
        <v>875</v>
      </c>
      <c r="C2186" s="17">
        <v>5103403</v>
      </c>
      <c r="D2186" s="91" t="s">
        <v>4338</v>
      </c>
      <c r="E2186" s="17" t="s">
        <v>3149</v>
      </c>
    </row>
    <row r="2187" spans="1:5" ht="30" customHeight="1" x14ac:dyDescent="0.25">
      <c r="A2187" s="17">
        <v>6756484</v>
      </c>
      <c r="B2187" s="91" t="s">
        <v>2000</v>
      </c>
      <c r="C2187" s="17">
        <v>5103403</v>
      </c>
      <c r="D2187" s="91" t="s">
        <v>4338</v>
      </c>
      <c r="E2187" s="17" t="s">
        <v>3149</v>
      </c>
    </row>
    <row r="2188" spans="1:5" ht="30" customHeight="1" x14ac:dyDescent="0.25">
      <c r="A2188" s="17">
        <v>6303129</v>
      </c>
      <c r="B2188" s="91" t="s">
        <v>1872</v>
      </c>
      <c r="C2188" s="17">
        <v>5103403</v>
      </c>
      <c r="D2188" s="91" t="s">
        <v>4338</v>
      </c>
      <c r="E2188" s="17" t="s">
        <v>3149</v>
      </c>
    </row>
    <row r="2189" spans="1:5" ht="30" customHeight="1" x14ac:dyDescent="0.25">
      <c r="A2189" s="17">
        <v>7560818</v>
      </c>
      <c r="B2189" s="91" t="s">
        <v>5639</v>
      </c>
      <c r="C2189" s="17">
        <v>5103403</v>
      </c>
      <c r="D2189" s="91" t="s">
        <v>4338</v>
      </c>
      <c r="E2189" s="17" t="s">
        <v>3149</v>
      </c>
    </row>
    <row r="2190" spans="1:5" ht="30" customHeight="1" x14ac:dyDescent="0.25">
      <c r="A2190" s="17">
        <v>6240534</v>
      </c>
      <c r="B2190" s="91" t="s">
        <v>1849</v>
      </c>
      <c r="C2190" s="17">
        <v>5103403</v>
      </c>
      <c r="D2190" s="91" t="s">
        <v>4338</v>
      </c>
      <c r="E2190" s="17" t="s">
        <v>3149</v>
      </c>
    </row>
    <row r="2191" spans="1:5" ht="30" customHeight="1" x14ac:dyDescent="0.25">
      <c r="A2191" s="17">
        <v>9531475</v>
      </c>
      <c r="B2191" s="91" t="s">
        <v>2497</v>
      </c>
      <c r="C2191" s="17">
        <v>5103403</v>
      </c>
      <c r="D2191" s="91" t="s">
        <v>4338</v>
      </c>
      <c r="E2191" s="17" t="s">
        <v>3149</v>
      </c>
    </row>
    <row r="2192" spans="1:5" ht="30" customHeight="1" x14ac:dyDescent="0.25">
      <c r="A2192" s="17">
        <v>5289564</v>
      </c>
      <c r="B2192" s="91" t="s">
        <v>1683</v>
      </c>
      <c r="C2192" s="17">
        <v>5103403</v>
      </c>
      <c r="D2192" s="91" t="s">
        <v>4338</v>
      </c>
      <c r="E2192" s="17" t="s">
        <v>3149</v>
      </c>
    </row>
    <row r="2193" spans="1:5" ht="30" customHeight="1" x14ac:dyDescent="0.25">
      <c r="A2193" s="17">
        <v>6281052</v>
      </c>
      <c r="B2193" s="91" t="s">
        <v>1864</v>
      </c>
      <c r="C2193" s="17">
        <v>5103403</v>
      </c>
      <c r="D2193" s="91" t="s">
        <v>4338</v>
      </c>
      <c r="E2193" s="17" t="s">
        <v>3149</v>
      </c>
    </row>
    <row r="2194" spans="1:5" ht="30" customHeight="1" x14ac:dyDescent="0.25">
      <c r="A2194" s="17">
        <v>4725387</v>
      </c>
      <c r="B2194" s="91" t="s">
        <v>3640</v>
      </c>
      <c r="C2194" s="17">
        <v>5103403</v>
      </c>
      <c r="D2194" s="91" t="s">
        <v>4338</v>
      </c>
      <c r="E2194" s="17" t="s">
        <v>3149</v>
      </c>
    </row>
    <row r="2195" spans="1:5" ht="30" customHeight="1" x14ac:dyDescent="0.25">
      <c r="A2195" s="17">
        <v>9793046</v>
      </c>
      <c r="B2195" s="91" t="s">
        <v>8424</v>
      </c>
      <c r="C2195" s="17">
        <v>5103403</v>
      </c>
      <c r="D2195" s="91" t="s">
        <v>4338</v>
      </c>
      <c r="E2195" s="17" t="s">
        <v>3149</v>
      </c>
    </row>
    <row r="2196" spans="1:5" ht="30" customHeight="1" x14ac:dyDescent="0.25">
      <c r="A2196" s="17">
        <v>9307737</v>
      </c>
      <c r="B2196" s="91" t="s">
        <v>2390</v>
      </c>
      <c r="C2196" s="17">
        <v>5103403</v>
      </c>
      <c r="D2196" s="91" t="s">
        <v>4338</v>
      </c>
      <c r="E2196" s="17" t="s">
        <v>3149</v>
      </c>
    </row>
    <row r="2197" spans="1:5" ht="30" customHeight="1" x14ac:dyDescent="0.25">
      <c r="A2197" s="17">
        <v>7427204</v>
      </c>
      <c r="B2197" s="91" t="s">
        <v>6252</v>
      </c>
      <c r="C2197" s="17">
        <v>5103403</v>
      </c>
      <c r="D2197" s="91" t="s">
        <v>4338</v>
      </c>
      <c r="E2197" s="17" t="s">
        <v>3149</v>
      </c>
    </row>
    <row r="2198" spans="1:5" ht="30" customHeight="1" x14ac:dyDescent="0.25">
      <c r="A2198" s="17">
        <v>7825137</v>
      </c>
      <c r="B2198" s="91" t="s">
        <v>9394</v>
      </c>
      <c r="C2198" s="17">
        <v>5103403</v>
      </c>
      <c r="D2198" s="91" t="s">
        <v>4338</v>
      </c>
      <c r="E2198" s="17" t="s">
        <v>3149</v>
      </c>
    </row>
    <row r="2199" spans="1:5" ht="30" customHeight="1" x14ac:dyDescent="0.25">
      <c r="A2199" s="17">
        <v>5367743</v>
      </c>
      <c r="B2199" s="91" t="s">
        <v>1717</v>
      </c>
      <c r="C2199" s="17">
        <v>5103403</v>
      </c>
      <c r="D2199" s="91" t="s">
        <v>4338</v>
      </c>
      <c r="E2199" s="17" t="s">
        <v>3149</v>
      </c>
    </row>
    <row r="2200" spans="1:5" ht="30" customHeight="1" x14ac:dyDescent="0.25">
      <c r="A2200" s="17">
        <v>3524582</v>
      </c>
      <c r="B2200" s="91" t="s">
        <v>1306</v>
      </c>
      <c r="C2200" s="17">
        <v>5103403</v>
      </c>
      <c r="D2200" s="91" t="s">
        <v>4338</v>
      </c>
      <c r="E2200" s="17" t="s">
        <v>3149</v>
      </c>
    </row>
    <row r="2201" spans="1:5" ht="30" customHeight="1" x14ac:dyDescent="0.25">
      <c r="A2201" s="17">
        <v>5675618</v>
      </c>
      <c r="B2201" s="91" t="s">
        <v>1750</v>
      </c>
      <c r="C2201" s="17">
        <v>5103403</v>
      </c>
      <c r="D2201" s="91" t="s">
        <v>4338</v>
      </c>
      <c r="E2201" s="17" t="s">
        <v>3149</v>
      </c>
    </row>
    <row r="2202" spans="1:5" ht="30" customHeight="1" x14ac:dyDescent="0.25">
      <c r="A2202" s="17" t="s">
        <v>10408</v>
      </c>
      <c r="B2202" s="91" t="s">
        <v>5258</v>
      </c>
      <c r="C2202" s="17">
        <v>5103403</v>
      </c>
      <c r="D2202" s="91" t="s">
        <v>4338</v>
      </c>
      <c r="E2202" s="17" t="s">
        <v>3149</v>
      </c>
    </row>
    <row r="2203" spans="1:5" ht="30" customHeight="1" x14ac:dyDescent="0.25">
      <c r="A2203" s="17">
        <v>2994259</v>
      </c>
      <c r="B2203" s="91" t="s">
        <v>9773</v>
      </c>
      <c r="C2203" s="17">
        <v>5103403</v>
      </c>
      <c r="D2203" s="91" t="s">
        <v>4338</v>
      </c>
      <c r="E2203" s="17" t="s">
        <v>3149</v>
      </c>
    </row>
    <row r="2204" spans="1:5" ht="30" customHeight="1" x14ac:dyDescent="0.25">
      <c r="A2204" s="17">
        <v>4130235</v>
      </c>
      <c r="B2204" s="91" t="s">
        <v>8492</v>
      </c>
      <c r="C2204" s="17">
        <v>5103403</v>
      </c>
      <c r="D2204" s="91" t="s">
        <v>4338</v>
      </c>
      <c r="E2204" s="17" t="s">
        <v>3149</v>
      </c>
    </row>
    <row r="2205" spans="1:5" ht="30" customHeight="1" x14ac:dyDescent="0.25">
      <c r="A2205" s="17">
        <v>6991807</v>
      </c>
      <c r="B2205" s="91" t="s">
        <v>2045</v>
      </c>
      <c r="C2205" s="17">
        <v>5103403</v>
      </c>
      <c r="D2205" s="91" t="s">
        <v>4338</v>
      </c>
      <c r="E2205" s="17" t="s">
        <v>3149</v>
      </c>
    </row>
    <row r="2206" spans="1:5" ht="30" customHeight="1" x14ac:dyDescent="0.25">
      <c r="A2206" s="17">
        <v>3111326</v>
      </c>
      <c r="B2206" s="91" t="s">
        <v>1250</v>
      </c>
      <c r="C2206" s="17">
        <v>5103403</v>
      </c>
      <c r="D2206" s="91" t="s">
        <v>4338</v>
      </c>
      <c r="E2206" s="17" t="s">
        <v>3149</v>
      </c>
    </row>
    <row r="2207" spans="1:5" ht="30" customHeight="1" x14ac:dyDescent="0.25">
      <c r="A2207" s="17">
        <v>9780556</v>
      </c>
      <c r="B2207" s="91" t="s">
        <v>1250</v>
      </c>
      <c r="C2207" s="17">
        <v>5103403</v>
      </c>
      <c r="D2207" s="91" t="s">
        <v>4338</v>
      </c>
      <c r="E2207" s="17" t="s">
        <v>3149</v>
      </c>
    </row>
    <row r="2208" spans="1:5" ht="30" customHeight="1" x14ac:dyDescent="0.25">
      <c r="A2208" s="17">
        <v>2393697</v>
      </c>
      <c r="B2208" s="91" t="s">
        <v>1102</v>
      </c>
      <c r="C2208" s="17">
        <v>5103403</v>
      </c>
      <c r="D2208" s="91" t="s">
        <v>4338</v>
      </c>
      <c r="E2208" s="17" t="s">
        <v>3149</v>
      </c>
    </row>
    <row r="2209" spans="1:5" ht="30" customHeight="1" x14ac:dyDescent="0.25">
      <c r="A2209" s="17">
        <v>5927684</v>
      </c>
      <c r="B2209" s="91" t="s">
        <v>1767</v>
      </c>
      <c r="C2209" s="17">
        <v>5103403</v>
      </c>
      <c r="D2209" s="91" t="s">
        <v>4338</v>
      </c>
      <c r="E2209" s="17" t="s">
        <v>3149</v>
      </c>
    </row>
    <row r="2210" spans="1:5" ht="30" customHeight="1" x14ac:dyDescent="0.25">
      <c r="A2210" s="17">
        <v>6562906</v>
      </c>
      <c r="B2210" s="91" t="s">
        <v>4278</v>
      </c>
      <c r="C2210" s="17">
        <v>5103403</v>
      </c>
      <c r="D2210" s="91" t="s">
        <v>4338</v>
      </c>
      <c r="E2210" s="17" t="s">
        <v>3149</v>
      </c>
    </row>
    <row r="2211" spans="1:5" ht="30" customHeight="1" x14ac:dyDescent="0.25">
      <c r="A2211" s="17">
        <v>4042670</v>
      </c>
      <c r="B2211" s="91" t="s">
        <v>1420</v>
      </c>
      <c r="C2211" s="17">
        <v>5103403</v>
      </c>
      <c r="D2211" s="91" t="s">
        <v>4338</v>
      </c>
      <c r="E2211" s="17" t="s">
        <v>3149</v>
      </c>
    </row>
    <row r="2212" spans="1:5" ht="30" customHeight="1" x14ac:dyDescent="0.25">
      <c r="A2212" s="17" t="s">
        <v>10409</v>
      </c>
      <c r="B2212" s="91" t="s">
        <v>897</v>
      </c>
      <c r="C2212" s="17">
        <v>5103403</v>
      </c>
      <c r="D2212" s="91" t="s">
        <v>4338</v>
      </c>
      <c r="E2212" s="17" t="s">
        <v>3149</v>
      </c>
    </row>
    <row r="2213" spans="1:5" ht="30" customHeight="1" x14ac:dyDescent="0.25">
      <c r="A2213" s="17">
        <v>6378153</v>
      </c>
      <c r="B2213" s="91" t="s">
        <v>7574</v>
      </c>
      <c r="C2213" s="17">
        <v>5103403</v>
      </c>
      <c r="D2213" s="91" t="s">
        <v>4338</v>
      </c>
      <c r="E2213" s="17" t="s">
        <v>3149</v>
      </c>
    </row>
    <row r="2214" spans="1:5" ht="30" customHeight="1" x14ac:dyDescent="0.25">
      <c r="A2214" s="17">
        <v>6382266</v>
      </c>
      <c r="B2214" s="91" t="s">
        <v>7799</v>
      </c>
      <c r="C2214" s="17">
        <v>5103403</v>
      </c>
      <c r="D2214" s="91" t="s">
        <v>4338</v>
      </c>
      <c r="E2214" s="17" t="s">
        <v>3149</v>
      </c>
    </row>
    <row r="2215" spans="1:5" ht="30" customHeight="1" x14ac:dyDescent="0.25">
      <c r="A2215" s="17">
        <v>6901999</v>
      </c>
      <c r="B2215" s="91" t="s">
        <v>2032</v>
      </c>
      <c r="C2215" s="17">
        <v>5103403</v>
      </c>
      <c r="D2215" s="91" t="s">
        <v>4338</v>
      </c>
      <c r="E2215" s="17" t="s">
        <v>3149</v>
      </c>
    </row>
    <row r="2216" spans="1:5" ht="30" customHeight="1" x14ac:dyDescent="0.25">
      <c r="A2216" s="17">
        <v>3420310</v>
      </c>
      <c r="B2216" s="91" t="s">
        <v>8602</v>
      </c>
      <c r="C2216" s="17">
        <v>5103403</v>
      </c>
      <c r="D2216" s="91" t="s">
        <v>4338</v>
      </c>
      <c r="E2216" s="17" t="s">
        <v>3149</v>
      </c>
    </row>
    <row r="2217" spans="1:5" ht="30" customHeight="1" x14ac:dyDescent="0.25">
      <c r="A2217" s="17">
        <v>6378897</v>
      </c>
      <c r="B2217" s="91" t="s">
        <v>7192</v>
      </c>
      <c r="C2217" s="17">
        <v>5103403</v>
      </c>
      <c r="D2217" s="91" t="s">
        <v>4338</v>
      </c>
      <c r="E2217" s="17" t="s">
        <v>3149</v>
      </c>
    </row>
    <row r="2218" spans="1:5" ht="30" customHeight="1" x14ac:dyDescent="0.25">
      <c r="A2218" s="17">
        <v>3934284</v>
      </c>
      <c r="B2218" s="91" t="s">
        <v>7513</v>
      </c>
      <c r="C2218" s="17">
        <v>5103403</v>
      </c>
      <c r="D2218" s="91" t="s">
        <v>4338</v>
      </c>
      <c r="E2218" s="17" t="s">
        <v>3149</v>
      </c>
    </row>
    <row r="2219" spans="1:5" ht="30" customHeight="1" x14ac:dyDescent="0.25">
      <c r="A2219" s="17">
        <v>6564453</v>
      </c>
      <c r="B2219" s="91" t="s">
        <v>1939</v>
      </c>
      <c r="C2219" s="17">
        <v>5103403</v>
      </c>
      <c r="D2219" s="91" t="s">
        <v>4338</v>
      </c>
      <c r="E2219" s="17" t="s">
        <v>3149</v>
      </c>
    </row>
    <row r="2220" spans="1:5" ht="30" customHeight="1" x14ac:dyDescent="0.25">
      <c r="A2220" s="17" t="s">
        <v>10410</v>
      </c>
      <c r="B2220" s="91" t="s">
        <v>6808</v>
      </c>
      <c r="C2220" s="17">
        <v>5103403</v>
      </c>
      <c r="D2220" s="91" t="s">
        <v>4338</v>
      </c>
      <c r="E2220" s="17" t="s">
        <v>3149</v>
      </c>
    </row>
    <row r="2221" spans="1:5" ht="30" customHeight="1" x14ac:dyDescent="0.25">
      <c r="A2221" s="17">
        <v>2954753</v>
      </c>
      <c r="B2221" s="91" t="s">
        <v>1199</v>
      </c>
      <c r="C2221" s="17">
        <v>5103403</v>
      </c>
      <c r="D2221" s="91" t="s">
        <v>4338</v>
      </c>
      <c r="E2221" s="17" t="s">
        <v>3149</v>
      </c>
    </row>
    <row r="2222" spans="1:5" ht="30" customHeight="1" x14ac:dyDescent="0.25">
      <c r="A2222" s="17">
        <v>7720726</v>
      </c>
      <c r="B2222" s="91" t="s">
        <v>1199</v>
      </c>
      <c r="C2222" s="17">
        <v>5103403</v>
      </c>
      <c r="D2222" s="91" t="s">
        <v>4338</v>
      </c>
      <c r="E2222" s="17" t="s">
        <v>3149</v>
      </c>
    </row>
    <row r="2223" spans="1:5" ht="30" customHeight="1" x14ac:dyDescent="0.25">
      <c r="A2223" s="17">
        <v>5266106</v>
      </c>
      <c r="B2223" s="91" t="s">
        <v>9559</v>
      </c>
      <c r="C2223" s="17">
        <v>5103403</v>
      </c>
      <c r="D2223" s="91" t="s">
        <v>4338</v>
      </c>
      <c r="E2223" s="17" t="s">
        <v>3149</v>
      </c>
    </row>
    <row r="2224" spans="1:5" ht="30" customHeight="1" x14ac:dyDescent="0.25">
      <c r="A2224" s="17">
        <v>5278716</v>
      </c>
      <c r="B2224" s="91" t="s">
        <v>1633</v>
      </c>
      <c r="C2224" s="17">
        <v>5103403</v>
      </c>
      <c r="D2224" s="91" t="s">
        <v>4338</v>
      </c>
      <c r="E2224" s="17" t="s">
        <v>3149</v>
      </c>
    </row>
    <row r="2225" spans="1:5" ht="30" customHeight="1" x14ac:dyDescent="0.25">
      <c r="A2225" s="17">
        <v>5295572</v>
      </c>
      <c r="B2225" s="91" t="s">
        <v>1687</v>
      </c>
      <c r="C2225" s="17">
        <v>5103403</v>
      </c>
      <c r="D2225" s="91" t="s">
        <v>4338</v>
      </c>
      <c r="E2225" s="17" t="s">
        <v>3149</v>
      </c>
    </row>
    <row r="2226" spans="1:5" ht="30" customHeight="1" x14ac:dyDescent="0.25">
      <c r="A2226" s="17">
        <v>5266076</v>
      </c>
      <c r="B2226" s="91" t="s">
        <v>6481</v>
      </c>
      <c r="C2226" s="17">
        <v>5103403</v>
      </c>
      <c r="D2226" s="91" t="s">
        <v>4338</v>
      </c>
      <c r="E2226" s="17" t="s">
        <v>3149</v>
      </c>
    </row>
    <row r="2227" spans="1:5" ht="30" customHeight="1" x14ac:dyDescent="0.25">
      <c r="A2227" s="17">
        <v>5282810</v>
      </c>
      <c r="B2227" s="91" t="s">
        <v>1659</v>
      </c>
      <c r="C2227" s="17">
        <v>5103403</v>
      </c>
      <c r="D2227" s="91" t="s">
        <v>4338</v>
      </c>
      <c r="E2227" s="17" t="s">
        <v>3149</v>
      </c>
    </row>
    <row r="2228" spans="1:5" ht="30" customHeight="1" x14ac:dyDescent="0.25">
      <c r="A2228" s="17">
        <v>5282853</v>
      </c>
      <c r="B2228" s="91" t="s">
        <v>1659</v>
      </c>
      <c r="C2228" s="17">
        <v>5103403</v>
      </c>
      <c r="D2228" s="91" t="s">
        <v>4338</v>
      </c>
      <c r="E2228" s="17" t="s">
        <v>3149</v>
      </c>
    </row>
    <row r="2229" spans="1:5" ht="30" customHeight="1" x14ac:dyDescent="0.25">
      <c r="A2229" s="17">
        <v>5189705</v>
      </c>
      <c r="B2229" s="91" t="s">
        <v>1506</v>
      </c>
      <c r="C2229" s="17">
        <v>5103403</v>
      </c>
      <c r="D2229" s="91" t="s">
        <v>4338</v>
      </c>
      <c r="E2229" s="17" t="s">
        <v>3149</v>
      </c>
    </row>
    <row r="2230" spans="1:5" ht="30" customHeight="1" x14ac:dyDescent="0.25">
      <c r="A2230" s="17">
        <v>2471086</v>
      </c>
      <c r="B2230" s="91" t="s">
        <v>5203</v>
      </c>
      <c r="C2230" s="17">
        <v>5103403</v>
      </c>
      <c r="D2230" s="91" t="s">
        <v>4338</v>
      </c>
      <c r="E2230" s="17" t="s">
        <v>3149</v>
      </c>
    </row>
    <row r="2231" spans="1:5" ht="30" customHeight="1" x14ac:dyDescent="0.25">
      <c r="A2231" s="17">
        <v>9775692</v>
      </c>
      <c r="B2231" s="91" t="s">
        <v>2641</v>
      </c>
      <c r="C2231" s="17">
        <v>5103403</v>
      </c>
      <c r="D2231" s="91" t="s">
        <v>4338</v>
      </c>
      <c r="E2231" s="17" t="s">
        <v>3149</v>
      </c>
    </row>
    <row r="2232" spans="1:5" ht="30" customHeight="1" x14ac:dyDescent="0.25">
      <c r="A2232" s="17">
        <v>7217412</v>
      </c>
      <c r="B2232" s="91" t="s">
        <v>6305</v>
      </c>
      <c r="C2232" s="17">
        <v>5103403</v>
      </c>
      <c r="D2232" s="91" t="s">
        <v>4338</v>
      </c>
      <c r="E2232" s="17" t="s">
        <v>3149</v>
      </c>
    </row>
    <row r="2233" spans="1:5" ht="30" customHeight="1" x14ac:dyDescent="0.25">
      <c r="A2233" s="17">
        <v>7221460</v>
      </c>
      <c r="B2233" s="91" t="s">
        <v>6305</v>
      </c>
      <c r="C2233" s="17">
        <v>5103403</v>
      </c>
      <c r="D2233" s="91" t="s">
        <v>4338</v>
      </c>
      <c r="E2233" s="17" t="s">
        <v>3149</v>
      </c>
    </row>
    <row r="2234" spans="1:5" ht="30" customHeight="1" x14ac:dyDescent="0.25">
      <c r="A2234" s="17">
        <v>3137708</v>
      </c>
      <c r="B2234" s="91" t="s">
        <v>1259</v>
      </c>
      <c r="C2234" s="17">
        <v>5103403</v>
      </c>
      <c r="D2234" s="91" t="s">
        <v>4338</v>
      </c>
      <c r="E2234" s="17" t="s">
        <v>3149</v>
      </c>
    </row>
    <row r="2235" spans="1:5" ht="30" customHeight="1" x14ac:dyDescent="0.25">
      <c r="A2235" s="17">
        <v>7068042</v>
      </c>
      <c r="B2235" s="91" t="s">
        <v>7152</v>
      </c>
      <c r="C2235" s="17">
        <v>5103403</v>
      </c>
      <c r="D2235" s="91" t="s">
        <v>4338</v>
      </c>
      <c r="E2235" s="17" t="s">
        <v>3149</v>
      </c>
    </row>
    <row r="2236" spans="1:5" ht="30" customHeight="1" x14ac:dyDescent="0.25">
      <c r="A2236" s="17">
        <v>7554974</v>
      </c>
      <c r="B2236" s="91" t="s">
        <v>2151</v>
      </c>
      <c r="C2236" s="17">
        <v>5103403</v>
      </c>
      <c r="D2236" s="91" t="s">
        <v>4338</v>
      </c>
      <c r="E2236" s="17" t="s">
        <v>3149</v>
      </c>
    </row>
    <row r="2237" spans="1:5" ht="30" customHeight="1" x14ac:dyDescent="0.25">
      <c r="A2237" s="17">
        <v>6145558</v>
      </c>
      <c r="B2237" s="91" t="s">
        <v>5529</v>
      </c>
      <c r="C2237" s="17">
        <v>5103403</v>
      </c>
      <c r="D2237" s="91" t="s">
        <v>4338</v>
      </c>
      <c r="E2237" s="17" t="s">
        <v>3149</v>
      </c>
    </row>
    <row r="2238" spans="1:5" ht="30" customHeight="1" x14ac:dyDescent="0.25">
      <c r="A2238" s="17">
        <v>3450864</v>
      </c>
      <c r="B2238" s="91" t="s">
        <v>5114</v>
      </c>
      <c r="C2238" s="17">
        <v>5103403</v>
      </c>
      <c r="D2238" s="91" t="s">
        <v>4338</v>
      </c>
      <c r="E2238" s="17" t="s">
        <v>3149</v>
      </c>
    </row>
    <row r="2239" spans="1:5" ht="30" customHeight="1" x14ac:dyDescent="0.25">
      <c r="A2239" s="17">
        <v>4427734</v>
      </c>
      <c r="B2239" s="91" t="s">
        <v>8698</v>
      </c>
      <c r="C2239" s="17">
        <v>5103403</v>
      </c>
      <c r="D2239" s="91" t="s">
        <v>4338</v>
      </c>
      <c r="E2239" s="17" t="s">
        <v>3149</v>
      </c>
    </row>
    <row r="2240" spans="1:5" ht="30" customHeight="1" x14ac:dyDescent="0.25">
      <c r="A2240" s="17">
        <v>4069668</v>
      </c>
      <c r="B2240" s="91" t="s">
        <v>6752</v>
      </c>
      <c r="C2240" s="17">
        <v>5103403</v>
      </c>
      <c r="D2240" s="91" t="s">
        <v>4338</v>
      </c>
      <c r="E2240" s="17" t="s">
        <v>3149</v>
      </c>
    </row>
    <row r="2241" spans="1:5" ht="30" customHeight="1" x14ac:dyDescent="0.25">
      <c r="A2241" s="17" t="s">
        <v>10411</v>
      </c>
      <c r="B2241" s="91" t="s">
        <v>4587</v>
      </c>
      <c r="C2241" s="17">
        <v>5103403</v>
      </c>
      <c r="D2241" s="91" t="s">
        <v>4338</v>
      </c>
      <c r="E2241" s="17" t="s">
        <v>3149</v>
      </c>
    </row>
    <row r="2242" spans="1:5" ht="30" customHeight="1" x14ac:dyDescent="0.25">
      <c r="A2242" s="17">
        <v>6191916</v>
      </c>
      <c r="B2242" s="91" t="s">
        <v>6502</v>
      </c>
      <c r="C2242" s="17">
        <v>5103403</v>
      </c>
      <c r="D2242" s="91" t="s">
        <v>4338</v>
      </c>
      <c r="E2242" s="17" t="s">
        <v>3149</v>
      </c>
    </row>
    <row r="2243" spans="1:5" ht="30" customHeight="1" x14ac:dyDescent="0.25">
      <c r="A2243" s="17">
        <v>5043131</v>
      </c>
      <c r="B2243" s="91" t="s">
        <v>9380</v>
      </c>
      <c r="C2243" s="17">
        <v>5103403</v>
      </c>
      <c r="D2243" s="91" t="s">
        <v>4338</v>
      </c>
      <c r="E2243" s="17" t="s">
        <v>3149</v>
      </c>
    </row>
    <row r="2244" spans="1:5" ht="30" customHeight="1" x14ac:dyDescent="0.25">
      <c r="A2244" s="17">
        <v>8002495</v>
      </c>
      <c r="B2244" s="91" t="s">
        <v>9135</v>
      </c>
      <c r="C2244" s="17">
        <v>5103403</v>
      </c>
      <c r="D2244" s="91" t="s">
        <v>4338</v>
      </c>
      <c r="E2244" s="17" t="s">
        <v>3149</v>
      </c>
    </row>
    <row r="2245" spans="1:5" ht="30" customHeight="1" x14ac:dyDescent="0.25">
      <c r="A2245" s="17">
        <v>2793768</v>
      </c>
      <c r="B2245" s="91" t="s">
        <v>10023</v>
      </c>
      <c r="C2245" s="17">
        <v>5103403</v>
      </c>
      <c r="D2245" s="91" t="s">
        <v>4338</v>
      </c>
      <c r="E2245" s="17" t="s">
        <v>3149</v>
      </c>
    </row>
    <row r="2246" spans="1:5" ht="30" customHeight="1" x14ac:dyDescent="0.25">
      <c r="A2246" s="17">
        <v>6114768</v>
      </c>
      <c r="B2246" s="91" t="s">
        <v>5884</v>
      </c>
      <c r="C2246" s="17">
        <v>5103403</v>
      </c>
      <c r="D2246" s="91" t="s">
        <v>4338</v>
      </c>
      <c r="E2246" s="17" t="s">
        <v>3149</v>
      </c>
    </row>
    <row r="2247" spans="1:5" ht="30" customHeight="1" x14ac:dyDescent="0.25">
      <c r="A2247" s="17">
        <v>4169115</v>
      </c>
      <c r="B2247" s="91" t="s">
        <v>6221</v>
      </c>
      <c r="C2247" s="17">
        <v>5103403</v>
      </c>
      <c r="D2247" s="91" t="s">
        <v>4338</v>
      </c>
      <c r="E2247" s="17" t="s">
        <v>3149</v>
      </c>
    </row>
    <row r="2248" spans="1:5" ht="30" customHeight="1" x14ac:dyDescent="0.25">
      <c r="A2248" s="17">
        <v>2534339</v>
      </c>
      <c r="B2248" s="91" t="s">
        <v>7720</v>
      </c>
      <c r="C2248" s="17">
        <v>5103403</v>
      </c>
      <c r="D2248" s="91" t="s">
        <v>4338</v>
      </c>
      <c r="E2248" s="17" t="s">
        <v>3149</v>
      </c>
    </row>
    <row r="2249" spans="1:5" ht="30" customHeight="1" x14ac:dyDescent="0.25">
      <c r="A2249" s="17">
        <v>3575632</v>
      </c>
      <c r="B2249" s="91" t="s">
        <v>1309</v>
      </c>
      <c r="C2249" s="17">
        <v>5103403</v>
      </c>
      <c r="D2249" s="91" t="s">
        <v>4338</v>
      </c>
      <c r="E2249" s="17" t="s">
        <v>3149</v>
      </c>
    </row>
    <row r="2250" spans="1:5" ht="30" customHeight="1" x14ac:dyDescent="0.25">
      <c r="A2250" s="17">
        <v>7792611</v>
      </c>
      <c r="B2250" s="91" t="s">
        <v>2198</v>
      </c>
      <c r="C2250" s="17">
        <v>5103403</v>
      </c>
      <c r="D2250" s="91" t="s">
        <v>4338</v>
      </c>
      <c r="E2250" s="17" t="s">
        <v>3149</v>
      </c>
    </row>
    <row r="2251" spans="1:5" ht="30" customHeight="1" x14ac:dyDescent="0.25">
      <c r="A2251" s="17">
        <v>6584276</v>
      </c>
      <c r="B2251" s="91" t="s">
        <v>7996</v>
      </c>
      <c r="C2251" s="17">
        <v>5103403</v>
      </c>
      <c r="D2251" s="91" t="s">
        <v>4338</v>
      </c>
      <c r="E2251" s="17" t="s">
        <v>3149</v>
      </c>
    </row>
    <row r="2252" spans="1:5" ht="30" customHeight="1" x14ac:dyDescent="0.25">
      <c r="A2252" s="17">
        <v>3265870</v>
      </c>
      <c r="B2252" s="91" t="s">
        <v>4829</v>
      </c>
      <c r="C2252" s="17">
        <v>5103403</v>
      </c>
      <c r="D2252" s="91" t="s">
        <v>4338</v>
      </c>
      <c r="E2252" s="17" t="s">
        <v>3149</v>
      </c>
    </row>
    <row r="2253" spans="1:5" ht="30" customHeight="1" x14ac:dyDescent="0.25">
      <c r="A2253" s="17">
        <v>2604280</v>
      </c>
      <c r="B2253" s="91" t="s">
        <v>1114</v>
      </c>
      <c r="C2253" s="17">
        <v>5103403</v>
      </c>
      <c r="D2253" s="91" t="s">
        <v>4338</v>
      </c>
      <c r="E2253" s="17" t="s">
        <v>3149</v>
      </c>
    </row>
    <row r="2254" spans="1:5" ht="30" customHeight="1" x14ac:dyDescent="0.25">
      <c r="A2254" s="17">
        <v>2393719</v>
      </c>
      <c r="B2254" s="91" t="s">
        <v>7292</v>
      </c>
      <c r="C2254" s="17">
        <v>5103403</v>
      </c>
      <c r="D2254" s="91" t="s">
        <v>4338</v>
      </c>
      <c r="E2254" s="17" t="s">
        <v>3149</v>
      </c>
    </row>
    <row r="2255" spans="1:5" ht="30" customHeight="1" x14ac:dyDescent="0.25">
      <c r="A2255" s="17">
        <v>6589758</v>
      </c>
      <c r="B2255" s="91" t="s">
        <v>1955</v>
      </c>
      <c r="C2255" s="17">
        <v>5103403</v>
      </c>
      <c r="D2255" s="91" t="s">
        <v>4338</v>
      </c>
      <c r="E2255" s="17" t="s">
        <v>3149</v>
      </c>
    </row>
    <row r="2256" spans="1:5" ht="30" customHeight="1" x14ac:dyDescent="0.25">
      <c r="A2256" s="17">
        <v>2393417</v>
      </c>
      <c r="B2256" s="91" t="s">
        <v>10045</v>
      </c>
      <c r="C2256" s="17">
        <v>5103403</v>
      </c>
      <c r="D2256" s="91" t="s">
        <v>4338</v>
      </c>
      <c r="E2256" s="17" t="s">
        <v>3149</v>
      </c>
    </row>
    <row r="2257" spans="1:5" ht="30" customHeight="1" x14ac:dyDescent="0.25">
      <c r="A2257" s="17">
        <v>9641440</v>
      </c>
      <c r="B2257" s="91" t="s">
        <v>7552</v>
      </c>
      <c r="C2257" s="17">
        <v>5103403</v>
      </c>
      <c r="D2257" s="91" t="s">
        <v>4338</v>
      </c>
      <c r="E2257" s="17" t="s">
        <v>3149</v>
      </c>
    </row>
    <row r="2258" spans="1:5" ht="30" customHeight="1" x14ac:dyDescent="0.25">
      <c r="A2258" s="17">
        <v>7321503</v>
      </c>
      <c r="B2258" s="91" t="s">
        <v>6513</v>
      </c>
      <c r="C2258" s="17">
        <v>5103403</v>
      </c>
      <c r="D2258" s="91" t="s">
        <v>4338</v>
      </c>
      <c r="E2258" s="17" t="s">
        <v>3149</v>
      </c>
    </row>
    <row r="2259" spans="1:5" ht="30" customHeight="1" x14ac:dyDescent="0.25">
      <c r="A2259" s="17">
        <v>3052117</v>
      </c>
      <c r="B2259" s="91" t="s">
        <v>1224</v>
      </c>
      <c r="C2259" s="17">
        <v>5103403</v>
      </c>
      <c r="D2259" s="91" t="s">
        <v>4338</v>
      </c>
      <c r="E2259" s="17" t="s">
        <v>3149</v>
      </c>
    </row>
    <row r="2260" spans="1:5" ht="30" customHeight="1" x14ac:dyDescent="0.25">
      <c r="A2260" s="17">
        <v>3076113</v>
      </c>
      <c r="B2260" s="91" t="s">
        <v>6259</v>
      </c>
      <c r="C2260" s="17">
        <v>5103403</v>
      </c>
      <c r="D2260" s="91" t="s">
        <v>4338</v>
      </c>
      <c r="E2260" s="17" t="s">
        <v>3149</v>
      </c>
    </row>
    <row r="2261" spans="1:5" ht="30" customHeight="1" x14ac:dyDescent="0.25">
      <c r="A2261" s="17">
        <v>5082633</v>
      </c>
      <c r="B2261" s="91" t="s">
        <v>8927</v>
      </c>
      <c r="C2261" s="17">
        <v>5103403</v>
      </c>
      <c r="D2261" s="91" t="s">
        <v>4338</v>
      </c>
      <c r="E2261" s="17" t="s">
        <v>3149</v>
      </c>
    </row>
    <row r="2262" spans="1:5" ht="30" customHeight="1" x14ac:dyDescent="0.25">
      <c r="A2262" s="17">
        <v>3137732</v>
      </c>
      <c r="B2262" s="91" t="s">
        <v>9141</v>
      </c>
      <c r="C2262" s="17">
        <v>5103403</v>
      </c>
      <c r="D2262" s="91" t="s">
        <v>4338</v>
      </c>
      <c r="E2262" s="17" t="s">
        <v>3149</v>
      </c>
    </row>
    <row r="2263" spans="1:5" ht="30" customHeight="1" x14ac:dyDescent="0.25">
      <c r="A2263" s="17">
        <v>3929469</v>
      </c>
      <c r="B2263" s="91" t="s">
        <v>566</v>
      </c>
      <c r="C2263" s="17">
        <v>5103403</v>
      </c>
      <c r="D2263" s="91" t="s">
        <v>4338</v>
      </c>
      <c r="E2263" s="17" t="s">
        <v>3149</v>
      </c>
    </row>
    <row r="2264" spans="1:5" ht="30" customHeight="1" x14ac:dyDescent="0.25">
      <c r="A2264" s="17">
        <v>5019621</v>
      </c>
      <c r="B2264" s="91" t="s">
        <v>5684</v>
      </c>
      <c r="C2264" s="17">
        <v>5103403</v>
      </c>
      <c r="D2264" s="91" t="s">
        <v>4338</v>
      </c>
      <c r="E2264" s="17" t="s">
        <v>3149</v>
      </c>
    </row>
    <row r="2265" spans="1:5" ht="30" customHeight="1" x14ac:dyDescent="0.25">
      <c r="A2265" s="17">
        <v>4650085</v>
      </c>
      <c r="B2265" s="91" t="s">
        <v>3595</v>
      </c>
      <c r="C2265" s="17">
        <v>5103403</v>
      </c>
      <c r="D2265" s="91" t="s">
        <v>4338</v>
      </c>
      <c r="E2265" s="17" t="s">
        <v>3149</v>
      </c>
    </row>
    <row r="2266" spans="1:5" ht="30" customHeight="1" x14ac:dyDescent="0.25">
      <c r="A2266" s="17">
        <v>7743203</v>
      </c>
      <c r="B2266" s="91" t="s">
        <v>5695</v>
      </c>
      <c r="C2266" s="17">
        <v>5103403</v>
      </c>
      <c r="D2266" s="91" t="s">
        <v>4338</v>
      </c>
      <c r="E2266" s="17" t="s">
        <v>3149</v>
      </c>
    </row>
    <row r="2267" spans="1:5" ht="30" customHeight="1" x14ac:dyDescent="0.25">
      <c r="A2267" s="17">
        <v>6041019</v>
      </c>
      <c r="B2267" s="91" t="s">
        <v>1792</v>
      </c>
      <c r="C2267" s="17">
        <v>5103403</v>
      </c>
      <c r="D2267" s="91" t="s">
        <v>4338</v>
      </c>
      <c r="E2267" s="17" t="s">
        <v>3149</v>
      </c>
    </row>
    <row r="2268" spans="1:5" ht="30" customHeight="1" x14ac:dyDescent="0.25">
      <c r="A2268" s="17">
        <v>4580842</v>
      </c>
      <c r="B2268" s="91" t="s">
        <v>3596</v>
      </c>
      <c r="C2268" s="17">
        <v>5103403</v>
      </c>
      <c r="D2268" s="91" t="s">
        <v>4338</v>
      </c>
      <c r="E2268" s="17" t="s">
        <v>3149</v>
      </c>
    </row>
    <row r="2269" spans="1:5" ht="30" customHeight="1" x14ac:dyDescent="0.25">
      <c r="A2269" s="17">
        <v>3064344</v>
      </c>
      <c r="B2269" s="91" t="s">
        <v>1228</v>
      </c>
      <c r="C2269" s="17">
        <v>5103403</v>
      </c>
      <c r="D2269" s="91" t="s">
        <v>4338</v>
      </c>
      <c r="E2269" s="17" t="s">
        <v>3149</v>
      </c>
    </row>
    <row r="2270" spans="1:5" ht="30" customHeight="1" x14ac:dyDescent="0.25">
      <c r="A2270" s="17">
        <v>9582169</v>
      </c>
      <c r="B2270" s="91" t="s">
        <v>2518</v>
      </c>
      <c r="C2270" s="17">
        <v>5103403</v>
      </c>
      <c r="D2270" s="91" t="s">
        <v>4338</v>
      </c>
      <c r="E2270" s="17" t="s">
        <v>3149</v>
      </c>
    </row>
    <row r="2271" spans="1:5" ht="30" customHeight="1" x14ac:dyDescent="0.25">
      <c r="A2271" s="17">
        <v>9392025</v>
      </c>
      <c r="B2271" s="91" t="s">
        <v>5628</v>
      </c>
      <c r="C2271" s="17">
        <v>5103403</v>
      </c>
      <c r="D2271" s="91" t="s">
        <v>4338</v>
      </c>
      <c r="E2271" s="17" t="s">
        <v>3149</v>
      </c>
    </row>
    <row r="2272" spans="1:5" ht="30" customHeight="1" x14ac:dyDescent="0.25">
      <c r="A2272" s="17">
        <v>7752369</v>
      </c>
      <c r="B2272" s="91" t="s">
        <v>6548</v>
      </c>
      <c r="C2272" s="17">
        <v>5103403</v>
      </c>
      <c r="D2272" s="91" t="s">
        <v>4338</v>
      </c>
      <c r="E2272" s="17" t="s">
        <v>3149</v>
      </c>
    </row>
    <row r="2273" spans="1:5" ht="30" customHeight="1" x14ac:dyDescent="0.25">
      <c r="A2273" s="17">
        <v>4488652</v>
      </c>
      <c r="B2273" s="91" t="s">
        <v>9623</v>
      </c>
      <c r="C2273" s="17">
        <v>5103403</v>
      </c>
      <c r="D2273" s="91" t="s">
        <v>4338</v>
      </c>
      <c r="E2273" s="17" t="s">
        <v>3149</v>
      </c>
    </row>
    <row r="2274" spans="1:5" ht="30" customHeight="1" x14ac:dyDescent="0.25">
      <c r="A2274" s="17" t="s">
        <v>10412</v>
      </c>
      <c r="B2274" s="91" t="s">
        <v>6737</v>
      </c>
      <c r="C2274" s="17">
        <v>5103403</v>
      </c>
      <c r="D2274" s="91" t="s">
        <v>4338</v>
      </c>
      <c r="E2274" s="17" t="s">
        <v>3149</v>
      </c>
    </row>
    <row r="2275" spans="1:5" ht="30" customHeight="1" x14ac:dyDescent="0.25">
      <c r="A2275" s="17">
        <v>7229097</v>
      </c>
      <c r="B2275" s="91" t="s">
        <v>9821</v>
      </c>
      <c r="C2275" s="17">
        <v>5103403</v>
      </c>
      <c r="D2275" s="91" t="s">
        <v>4338</v>
      </c>
      <c r="E2275" s="17" t="s">
        <v>3149</v>
      </c>
    </row>
    <row r="2276" spans="1:5" ht="30" customHeight="1" x14ac:dyDescent="0.25">
      <c r="A2276" s="17">
        <v>7106211</v>
      </c>
      <c r="B2276" s="91" t="s">
        <v>9063</v>
      </c>
      <c r="C2276" s="17">
        <v>5103403</v>
      </c>
      <c r="D2276" s="91" t="s">
        <v>4338</v>
      </c>
      <c r="E2276" s="17" t="s">
        <v>3149</v>
      </c>
    </row>
    <row r="2277" spans="1:5" ht="30" customHeight="1" x14ac:dyDescent="0.25">
      <c r="A2277" s="17">
        <v>9151117</v>
      </c>
      <c r="B2277" s="91" t="s">
        <v>6512</v>
      </c>
      <c r="C2277" s="17">
        <v>5103403</v>
      </c>
      <c r="D2277" s="91" t="s">
        <v>4338</v>
      </c>
      <c r="E2277" s="17" t="s">
        <v>3149</v>
      </c>
    </row>
    <row r="2278" spans="1:5" ht="30" customHeight="1" x14ac:dyDescent="0.25">
      <c r="A2278" s="17">
        <v>5671809</v>
      </c>
      <c r="B2278" s="91" t="s">
        <v>8442</v>
      </c>
      <c r="C2278" s="17">
        <v>5103403</v>
      </c>
      <c r="D2278" s="91" t="s">
        <v>4338</v>
      </c>
      <c r="E2278" s="17" t="s">
        <v>3149</v>
      </c>
    </row>
    <row r="2279" spans="1:5" ht="30" customHeight="1" x14ac:dyDescent="0.25">
      <c r="A2279" s="17">
        <v>3140857</v>
      </c>
      <c r="B2279" s="91" t="s">
        <v>1260</v>
      </c>
      <c r="C2279" s="17">
        <v>5103403</v>
      </c>
      <c r="D2279" s="91" t="s">
        <v>4338</v>
      </c>
      <c r="E2279" s="17" t="s">
        <v>3149</v>
      </c>
    </row>
    <row r="2280" spans="1:5" ht="30" customHeight="1" x14ac:dyDescent="0.25">
      <c r="A2280" s="17">
        <v>5413095</v>
      </c>
      <c r="B2280" s="91" t="s">
        <v>5653</v>
      </c>
      <c r="C2280" s="17">
        <v>5103403</v>
      </c>
      <c r="D2280" s="91" t="s">
        <v>4338</v>
      </c>
      <c r="E2280" s="17" t="s">
        <v>3149</v>
      </c>
    </row>
    <row r="2281" spans="1:5" ht="30" customHeight="1" x14ac:dyDescent="0.25">
      <c r="A2281" s="17">
        <v>3897265</v>
      </c>
      <c r="B2281" s="91" t="s">
        <v>9286</v>
      </c>
      <c r="C2281" s="17">
        <v>5103403</v>
      </c>
      <c r="D2281" s="91" t="s">
        <v>4338</v>
      </c>
      <c r="E2281" s="17" t="s">
        <v>3149</v>
      </c>
    </row>
    <row r="2282" spans="1:5" ht="30" customHeight="1" x14ac:dyDescent="0.25">
      <c r="A2282" s="17">
        <v>6242545</v>
      </c>
      <c r="B2282" s="91" t="s">
        <v>1850</v>
      </c>
      <c r="C2282" s="17">
        <v>5103403</v>
      </c>
      <c r="D2282" s="91" t="s">
        <v>4338</v>
      </c>
      <c r="E2282" s="17" t="s">
        <v>3149</v>
      </c>
    </row>
    <row r="2283" spans="1:5" ht="30" customHeight="1" x14ac:dyDescent="0.25">
      <c r="A2283" s="17">
        <v>2900661</v>
      </c>
      <c r="B2283" s="91" t="s">
        <v>7054</v>
      </c>
      <c r="C2283" s="17">
        <v>5103403</v>
      </c>
      <c r="D2283" s="91" t="s">
        <v>4338</v>
      </c>
      <c r="E2283" s="17" t="s">
        <v>3149</v>
      </c>
    </row>
    <row r="2284" spans="1:5" ht="30" customHeight="1" x14ac:dyDescent="0.25">
      <c r="A2284" s="17">
        <v>4111893</v>
      </c>
      <c r="B2284" s="91" t="s">
        <v>2776</v>
      </c>
      <c r="C2284" s="17">
        <v>5103403</v>
      </c>
      <c r="D2284" s="91" t="s">
        <v>4338</v>
      </c>
      <c r="E2284" s="17" t="s">
        <v>3149</v>
      </c>
    </row>
    <row r="2285" spans="1:5" ht="30" customHeight="1" x14ac:dyDescent="0.25">
      <c r="A2285" s="17">
        <v>2473054</v>
      </c>
      <c r="B2285" s="91" t="s">
        <v>4849</v>
      </c>
      <c r="C2285" s="17">
        <v>5103403</v>
      </c>
      <c r="D2285" s="91" t="s">
        <v>4338</v>
      </c>
      <c r="E2285" s="17" t="s">
        <v>3149</v>
      </c>
    </row>
    <row r="2286" spans="1:5" ht="30" customHeight="1" x14ac:dyDescent="0.25">
      <c r="A2286" s="17">
        <v>4800923</v>
      </c>
      <c r="B2286" s="91" t="s">
        <v>4072</v>
      </c>
      <c r="C2286" s="17">
        <v>5103403</v>
      </c>
      <c r="D2286" s="91" t="s">
        <v>4338</v>
      </c>
      <c r="E2286" s="17" t="s">
        <v>3149</v>
      </c>
    </row>
    <row r="2287" spans="1:5" ht="30" customHeight="1" x14ac:dyDescent="0.25">
      <c r="A2287" s="17">
        <v>5247217</v>
      </c>
      <c r="B2287" s="91" t="s">
        <v>1575</v>
      </c>
      <c r="C2287" s="17">
        <v>5103403</v>
      </c>
      <c r="D2287" s="91" t="s">
        <v>4338</v>
      </c>
      <c r="E2287" s="17" t="s">
        <v>3149</v>
      </c>
    </row>
    <row r="2288" spans="1:5" ht="30" customHeight="1" x14ac:dyDescent="0.25">
      <c r="A2288" s="17">
        <v>5224772</v>
      </c>
      <c r="B2288" s="91" t="s">
        <v>1542</v>
      </c>
      <c r="C2288" s="17">
        <v>5103403</v>
      </c>
      <c r="D2288" s="91" t="s">
        <v>4338</v>
      </c>
      <c r="E2288" s="17" t="s">
        <v>3149</v>
      </c>
    </row>
    <row r="2289" spans="1:5" ht="30" customHeight="1" x14ac:dyDescent="0.25">
      <c r="A2289" s="17">
        <v>6760465</v>
      </c>
      <c r="B2289" s="91" t="s">
        <v>2002</v>
      </c>
      <c r="C2289" s="17">
        <v>5103403</v>
      </c>
      <c r="D2289" s="91" t="s">
        <v>4338</v>
      </c>
      <c r="E2289" s="17" t="s">
        <v>3149</v>
      </c>
    </row>
    <row r="2290" spans="1:5" ht="30" customHeight="1" x14ac:dyDescent="0.25">
      <c r="A2290" s="17">
        <v>5676452</v>
      </c>
      <c r="B2290" s="91" t="s">
        <v>4282</v>
      </c>
      <c r="C2290" s="17">
        <v>5103403</v>
      </c>
      <c r="D2290" s="91" t="s">
        <v>4338</v>
      </c>
      <c r="E2290" s="17" t="s">
        <v>3149</v>
      </c>
    </row>
    <row r="2291" spans="1:5" ht="30" customHeight="1" x14ac:dyDescent="0.25">
      <c r="A2291" s="17">
        <v>6420125</v>
      </c>
      <c r="B2291" s="91" t="s">
        <v>1912</v>
      </c>
      <c r="C2291" s="17">
        <v>5103403</v>
      </c>
      <c r="D2291" s="91" t="s">
        <v>4338</v>
      </c>
      <c r="E2291" s="17" t="s">
        <v>3149</v>
      </c>
    </row>
    <row r="2292" spans="1:5" ht="30" customHeight="1" x14ac:dyDescent="0.25">
      <c r="A2292" s="17">
        <v>2604396</v>
      </c>
      <c r="B2292" s="91" t="s">
        <v>522</v>
      </c>
      <c r="C2292" s="17">
        <v>5103403</v>
      </c>
      <c r="D2292" s="91" t="s">
        <v>4338</v>
      </c>
      <c r="E2292" s="17" t="s">
        <v>3149</v>
      </c>
    </row>
    <row r="2293" spans="1:5" ht="30" customHeight="1" x14ac:dyDescent="0.25">
      <c r="A2293" s="17">
        <v>5058651</v>
      </c>
      <c r="B2293" s="91" t="s">
        <v>1460</v>
      </c>
      <c r="C2293" s="17">
        <v>5103403</v>
      </c>
      <c r="D2293" s="91" t="s">
        <v>4338</v>
      </c>
      <c r="E2293" s="17" t="s">
        <v>3149</v>
      </c>
    </row>
    <row r="2294" spans="1:5" ht="30" customHeight="1" x14ac:dyDescent="0.25">
      <c r="A2294" s="17">
        <v>9162275</v>
      </c>
      <c r="B2294" s="91" t="s">
        <v>1460</v>
      </c>
      <c r="C2294" s="17">
        <v>5103403</v>
      </c>
      <c r="D2294" s="91" t="s">
        <v>4338</v>
      </c>
      <c r="E2294" s="17" t="s">
        <v>3149</v>
      </c>
    </row>
    <row r="2295" spans="1:5" ht="30" customHeight="1" x14ac:dyDescent="0.25">
      <c r="A2295" s="17">
        <v>6586155</v>
      </c>
      <c r="B2295" s="91" t="s">
        <v>8538</v>
      </c>
      <c r="C2295" s="17">
        <v>5103403</v>
      </c>
      <c r="D2295" s="91" t="s">
        <v>4338</v>
      </c>
      <c r="E2295" s="17" t="s">
        <v>3149</v>
      </c>
    </row>
    <row r="2296" spans="1:5" ht="30" customHeight="1" x14ac:dyDescent="0.25">
      <c r="A2296" s="17">
        <v>7341342</v>
      </c>
      <c r="B2296" s="91" t="s">
        <v>8354</v>
      </c>
      <c r="C2296" s="17">
        <v>5103403</v>
      </c>
      <c r="D2296" s="91" t="s">
        <v>4338</v>
      </c>
      <c r="E2296" s="17" t="s">
        <v>3149</v>
      </c>
    </row>
    <row r="2297" spans="1:5" ht="30" customHeight="1" x14ac:dyDescent="0.25">
      <c r="A2297" s="17">
        <v>4507371</v>
      </c>
      <c r="B2297" s="91" t="s">
        <v>5869</v>
      </c>
      <c r="C2297" s="17">
        <v>5103403</v>
      </c>
      <c r="D2297" s="91" t="s">
        <v>4338</v>
      </c>
      <c r="E2297" s="17" t="s">
        <v>3149</v>
      </c>
    </row>
    <row r="2298" spans="1:5" ht="30" customHeight="1" x14ac:dyDescent="0.25">
      <c r="A2298" s="17" t="s">
        <v>10413</v>
      </c>
      <c r="B2298" s="91" t="s">
        <v>932</v>
      </c>
      <c r="C2298" s="17">
        <v>5103403</v>
      </c>
      <c r="D2298" s="91" t="s">
        <v>4338</v>
      </c>
      <c r="E2298" s="17" t="s">
        <v>3149</v>
      </c>
    </row>
    <row r="2299" spans="1:5" ht="30" customHeight="1" x14ac:dyDescent="0.25">
      <c r="A2299" s="17">
        <v>3082814</v>
      </c>
      <c r="B2299" s="91" t="s">
        <v>7559</v>
      </c>
      <c r="C2299" s="17">
        <v>5103403</v>
      </c>
      <c r="D2299" s="91" t="s">
        <v>4338</v>
      </c>
      <c r="E2299" s="17" t="s">
        <v>3149</v>
      </c>
    </row>
    <row r="2300" spans="1:5" ht="30" customHeight="1" x14ac:dyDescent="0.25">
      <c r="A2300" s="17">
        <v>5482763</v>
      </c>
      <c r="B2300" s="91" t="s">
        <v>1734</v>
      </c>
      <c r="C2300" s="17">
        <v>5103403</v>
      </c>
      <c r="D2300" s="91" t="s">
        <v>4338</v>
      </c>
      <c r="E2300" s="17" t="s">
        <v>3149</v>
      </c>
    </row>
    <row r="2301" spans="1:5" ht="30" customHeight="1" x14ac:dyDescent="0.25">
      <c r="A2301" s="17">
        <v>5177332</v>
      </c>
      <c r="B2301" s="91" t="s">
        <v>7635</v>
      </c>
      <c r="C2301" s="17">
        <v>5103403</v>
      </c>
      <c r="D2301" s="91" t="s">
        <v>4338</v>
      </c>
      <c r="E2301" s="17" t="s">
        <v>3149</v>
      </c>
    </row>
    <row r="2302" spans="1:5" ht="30" customHeight="1" x14ac:dyDescent="0.25">
      <c r="A2302" s="17">
        <v>6572812</v>
      </c>
      <c r="B2302" s="91" t="s">
        <v>4065</v>
      </c>
      <c r="C2302" s="17">
        <v>5103403</v>
      </c>
      <c r="D2302" s="91" t="s">
        <v>4338</v>
      </c>
      <c r="E2302" s="17" t="s">
        <v>3149</v>
      </c>
    </row>
    <row r="2303" spans="1:5" ht="30" customHeight="1" x14ac:dyDescent="0.25">
      <c r="A2303" s="17">
        <v>5282926</v>
      </c>
      <c r="B2303" s="91" t="s">
        <v>6111</v>
      </c>
      <c r="C2303" s="17">
        <v>5103403</v>
      </c>
      <c r="D2303" s="91" t="s">
        <v>4338</v>
      </c>
      <c r="E2303" s="17" t="s">
        <v>3149</v>
      </c>
    </row>
    <row r="2304" spans="1:5" ht="30" customHeight="1" x14ac:dyDescent="0.25">
      <c r="A2304" s="17">
        <v>5307058</v>
      </c>
      <c r="B2304" s="91" t="s">
        <v>1694</v>
      </c>
      <c r="C2304" s="17">
        <v>5103403</v>
      </c>
      <c r="D2304" s="91" t="s">
        <v>4338</v>
      </c>
      <c r="E2304" s="17" t="s">
        <v>3149</v>
      </c>
    </row>
    <row r="2305" spans="1:5" ht="30" customHeight="1" x14ac:dyDescent="0.25">
      <c r="A2305" s="17">
        <v>3072045</v>
      </c>
      <c r="B2305" s="91" t="s">
        <v>1233</v>
      </c>
      <c r="C2305" s="17">
        <v>5103403</v>
      </c>
      <c r="D2305" s="91" t="s">
        <v>4338</v>
      </c>
      <c r="E2305" s="17" t="s">
        <v>3149</v>
      </c>
    </row>
    <row r="2306" spans="1:5" ht="30" customHeight="1" x14ac:dyDescent="0.25">
      <c r="A2306" s="17">
        <v>9690654</v>
      </c>
      <c r="B2306" s="91" t="s">
        <v>1233</v>
      </c>
      <c r="C2306" s="17">
        <v>5103403</v>
      </c>
      <c r="D2306" s="91" t="s">
        <v>4338</v>
      </c>
      <c r="E2306" s="17" t="s">
        <v>3149</v>
      </c>
    </row>
    <row r="2307" spans="1:5" ht="30" customHeight="1" x14ac:dyDescent="0.25">
      <c r="A2307" s="17" t="s">
        <v>10414</v>
      </c>
      <c r="B2307" s="91" t="s">
        <v>1089</v>
      </c>
      <c r="C2307" s="17">
        <v>5103403</v>
      </c>
      <c r="D2307" s="91" t="s">
        <v>4338</v>
      </c>
      <c r="E2307" s="17" t="s">
        <v>3149</v>
      </c>
    </row>
    <row r="2308" spans="1:5" ht="30" customHeight="1" x14ac:dyDescent="0.25">
      <c r="A2308" s="17">
        <v>7127081</v>
      </c>
      <c r="B2308" s="91" t="s">
        <v>6929</v>
      </c>
      <c r="C2308" s="17">
        <v>5103403</v>
      </c>
      <c r="D2308" s="91" t="s">
        <v>4338</v>
      </c>
      <c r="E2308" s="17" t="s">
        <v>3149</v>
      </c>
    </row>
    <row r="2309" spans="1:5" ht="30" customHeight="1" x14ac:dyDescent="0.25">
      <c r="A2309" s="17">
        <v>2393433</v>
      </c>
      <c r="B2309" s="91" t="s">
        <v>456</v>
      </c>
      <c r="C2309" s="17">
        <v>5103403</v>
      </c>
      <c r="D2309" s="91" t="s">
        <v>4338</v>
      </c>
      <c r="E2309" s="17" t="s">
        <v>3149</v>
      </c>
    </row>
    <row r="2310" spans="1:5" ht="30" customHeight="1" x14ac:dyDescent="0.25">
      <c r="A2310" s="17">
        <v>3769291</v>
      </c>
      <c r="B2310" s="91" t="s">
        <v>1345</v>
      </c>
      <c r="C2310" s="17">
        <v>5103403</v>
      </c>
      <c r="D2310" s="91" t="s">
        <v>4338</v>
      </c>
      <c r="E2310" s="17" t="s">
        <v>3149</v>
      </c>
    </row>
    <row r="2311" spans="1:5" ht="30" customHeight="1" x14ac:dyDescent="0.25">
      <c r="A2311" s="17">
        <v>6089712</v>
      </c>
      <c r="B2311" s="91" t="s">
        <v>1807</v>
      </c>
      <c r="C2311" s="17">
        <v>5103403</v>
      </c>
      <c r="D2311" s="91" t="s">
        <v>4338</v>
      </c>
      <c r="E2311" s="17" t="s">
        <v>3149</v>
      </c>
    </row>
    <row r="2312" spans="1:5" ht="30" customHeight="1" x14ac:dyDescent="0.25">
      <c r="A2312" s="17" t="s">
        <v>10415</v>
      </c>
      <c r="B2312" s="91" t="s">
        <v>9584</v>
      </c>
      <c r="C2312" s="17">
        <v>5103403</v>
      </c>
      <c r="D2312" s="91" t="s">
        <v>4338</v>
      </c>
      <c r="E2312" s="17" t="s">
        <v>3149</v>
      </c>
    </row>
    <row r="2313" spans="1:5" ht="30" customHeight="1" x14ac:dyDescent="0.25">
      <c r="A2313" s="17" t="s">
        <v>10416</v>
      </c>
      <c r="B2313" s="91" t="s">
        <v>5244</v>
      </c>
      <c r="C2313" s="17">
        <v>5103403</v>
      </c>
      <c r="D2313" s="91" t="s">
        <v>4338</v>
      </c>
      <c r="E2313" s="17" t="s">
        <v>3149</v>
      </c>
    </row>
    <row r="2314" spans="1:5" ht="30" customHeight="1" x14ac:dyDescent="0.25">
      <c r="A2314" s="17">
        <v>3090515</v>
      </c>
      <c r="B2314" s="91" t="s">
        <v>5521</v>
      </c>
      <c r="C2314" s="17">
        <v>5103403</v>
      </c>
      <c r="D2314" s="91" t="s">
        <v>4338</v>
      </c>
      <c r="E2314" s="17" t="s">
        <v>3149</v>
      </c>
    </row>
    <row r="2315" spans="1:5" ht="30" customHeight="1" x14ac:dyDescent="0.25">
      <c r="A2315" s="17">
        <v>4612485</v>
      </c>
      <c r="B2315" s="91" t="s">
        <v>6999</v>
      </c>
      <c r="C2315" s="17">
        <v>5103403</v>
      </c>
      <c r="D2315" s="91" t="s">
        <v>4338</v>
      </c>
      <c r="E2315" s="17" t="s">
        <v>3149</v>
      </c>
    </row>
    <row r="2316" spans="1:5" ht="30" customHeight="1" x14ac:dyDescent="0.25">
      <c r="A2316" s="17">
        <v>4198085</v>
      </c>
      <c r="B2316" s="91" t="s">
        <v>7242</v>
      </c>
      <c r="C2316" s="17">
        <v>5103403</v>
      </c>
      <c r="D2316" s="91" t="s">
        <v>4338</v>
      </c>
      <c r="E2316" s="17" t="s">
        <v>3149</v>
      </c>
    </row>
    <row r="2317" spans="1:5" ht="30" customHeight="1" x14ac:dyDescent="0.25">
      <c r="A2317" s="17">
        <v>3064123</v>
      </c>
      <c r="B2317" s="91" t="s">
        <v>8099</v>
      </c>
      <c r="C2317" s="17">
        <v>5103403</v>
      </c>
      <c r="D2317" s="91" t="s">
        <v>4338</v>
      </c>
      <c r="E2317" s="17" t="s">
        <v>3149</v>
      </c>
    </row>
    <row r="2318" spans="1:5" ht="30" customHeight="1" x14ac:dyDescent="0.25">
      <c r="A2318" s="17">
        <v>7359926</v>
      </c>
      <c r="B2318" s="91" t="s">
        <v>7981</v>
      </c>
      <c r="C2318" s="17">
        <v>5103403</v>
      </c>
      <c r="D2318" s="91" t="s">
        <v>4338</v>
      </c>
      <c r="E2318" s="17" t="s">
        <v>3149</v>
      </c>
    </row>
    <row r="2319" spans="1:5" ht="30" customHeight="1" x14ac:dyDescent="0.25">
      <c r="A2319" s="17">
        <v>2393522</v>
      </c>
      <c r="B2319" s="91" t="s">
        <v>5812</v>
      </c>
      <c r="C2319" s="17">
        <v>5103403</v>
      </c>
      <c r="D2319" s="91" t="s">
        <v>4338</v>
      </c>
      <c r="E2319" s="17" t="s">
        <v>3149</v>
      </c>
    </row>
    <row r="2320" spans="1:5" ht="30" customHeight="1" x14ac:dyDescent="0.25">
      <c r="A2320" s="17">
        <v>4842200</v>
      </c>
      <c r="B2320" s="91" t="s">
        <v>7611</v>
      </c>
      <c r="C2320" s="17">
        <v>5103403</v>
      </c>
      <c r="D2320" s="91" t="s">
        <v>4338</v>
      </c>
      <c r="E2320" s="17" t="s">
        <v>3149</v>
      </c>
    </row>
    <row r="2321" spans="1:5" ht="30" customHeight="1" x14ac:dyDescent="0.25">
      <c r="A2321" s="17">
        <v>4078020</v>
      </c>
      <c r="B2321" s="91" t="s">
        <v>10055</v>
      </c>
      <c r="C2321" s="17">
        <v>5103403</v>
      </c>
      <c r="D2321" s="91" t="s">
        <v>4338</v>
      </c>
      <c r="E2321" s="17" t="s">
        <v>3149</v>
      </c>
    </row>
    <row r="2322" spans="1:5" ht="30" customHeight="1" x14ac:dyDescent="0.25">
      <c r="A2322" s="17">
        <v>7270151</v>
      </c>
      <c r="B2322" s="91" t="s">
        <v>5824</v>
      </c>
      <c r="C2322" s="17">
        <v>5103403</v>
      </c>
      <c r="D2322" s="91" t="s">
        <v>4338</v>
      </c>
      <c r="E2322" s="17" t="s">
        <v>3149</v>
      </c>
    </row>
    <row r="2323" spans="1:5" ht="30" customHeight="1" x14ac:dyDescent="0.25">
      <c r="A2323" s="17" t="s">
        <v>10417</v>
      </c>
      <c r="B2323" s="91" t="s">
        <v>5229</v>
      </c>
      <c r="C2323" s="17">
        <v>5103403</v>
      </c>
      <c r="D2323" s="91" t="s">
        <v>4338</v>
      </c>
      <c r="E2323" s="17" t="s">
        <v>3149</v>
      </c>
    </row>
    <row r="2324" spans="1:5" ht="30" customHeight="1" x14ac:dyDescent="0.25">
      <c r="A2324" s="17">
        <v>3042200</v>
      </c>
      <c r="B2324" s="91" t="s">
        <v>5318</v>
      </c>
      <c r="C2324" s="17">
        <v>5103403</v>
      </c>
      <c r="D2324" s="91" t="s">
        <v>4338</v>
      </c>
      <c r="E2324" s="17" t="s">
        <v>3149</v>
      </c>
    </row>
    <row r="2325" spans="1:5" ht="30" customHeight="1" x14ac:dyDescent="0.25">
      <c r="A2325" s="17">
        <v>6445330</v>
      </c>
      <c r="B2325" s="91" t="s">
        <v>9988</v>
      </c>
      <c r="C2325" s="17">
        <v>5103403</v>
      </c>
      <c r="D2325" s="91" t="s">
        <v>4338</v>
      </c>
      <c r="E2325" s="17" t="s">
        <v>3149</v>
      </c>
    </row>
    <row r="2326" spans="1:5" ht="30" customHeight="1" x14ac:dyDescent="0.25">
      <c r="A2326" s="17">
        <v>4036387</v>
      </c>
      <c r="B2326" s="91" t="s">
        <v>8787</v>
      </c>
      <c r="C2326" s="17">
        <v>5103403</v>
      </c>
      <c r="D2326" s="91" t="s">
        <v>4338</v>
      </c>
      <c r="E2326" s="17" t="s">
        <v>3149</v>
      </c>
    </row>
    <row r="2327" spans="1:5" ht="30" customHeight="1" x14ac:dyDescent="0.25">
      <c r="A2327" s="17">
        <v>4676882</v>
      </c>
      <c r="B2327" s="91" t="s">
        <v>5172</v>
      </c>
      <c r="C2327" s="17">
        <v>5103403</v>
      </c>
      <c r="D2327" s="91" t="s">
        <v>4338</v>
      </c>
      <c r="E2327" s="17" t="s">
        <v>3149</v>
      </c>
    </row>
    <row r="2328" spans="1:5" ht="30" customHeight="1" x14ac:dyDescent="0.25">
      <c r="A2328" s="17">
        <v>9003827</v>
      </c>
      <c r="B2328" s="91" t="s">
        <v>8182</v>
      </c>
      <c r="C2328" s="17">
        <v>5103403</v>
      </c>
      <c r="D2328" s="91" t="s">
        <v>4338</v>
      </c>
      <c r="E2328" s="17" t="s">
        <v>3149</v>
      </c>
    </row>
    <row r="2329" spans="1:5" ht="30" customHeight="1" x14ac:dyDescent="0.25">
      <c r="A2329" s="17">
        <v>9016643</v>
      </c>
      <c r="B2329" s="91" t="s">
        <v>7170</v>
      </c>
      <c r="C2329" s="17">
        <v>5103403</v>
      </c>
      <c r="D2329" s="91" t="s">
        <v>4338</v>
      </c>
      <c r="E2329" s="17" t="s">
        <v>3149</v>
      </c>
    </row>
    <row r="2330" spans="1:5" ht="30" customHeight="1" x14ac:dyDescent="0.25">
      <c r="A2330" s="17">
        <v>3995062</v>
      </c>
      <c r="B2330" s="91" t="s">
        <v>4908</v>
      </c>
      <c r="C2330" s="17">
        <v>5103403</v>
      </c>
      <c r="D2330" s="91" t="s">
        <v>4338</v>
      </c>
      <c r="E2330" s="17" t="s">
        <v>3149</v>
      </c>
    </row>
    <row r="2331" spans="1:5" ht="30" customHeight="1" x14ac:dyDescent="0.25">
      <c r="A2331" s="17">
        <v>2908425</v>
      </c>
      <c r="B2331" s="91" t="s">
        <v>6900</v>
      </c>
      <c r="C2331" s="17">
        <v>5103403</v>
      </c>
      <c r="D2331" s="91" t="s">
        <v>4338</v>
      </c>
      <c r="E2331" s="17" t="s">
        <v>3149</v>
      </c>
    </row>
    <row r="2332" spans="1:5" ht="30" customHeight="1" x14ac:dyDescent="0.25">
      <c r="A2332" s="17">
        <v>7490704</v>
      </c>
      <c r="B2332" s="91" t="s">
        <v>7064</v>
      </c>
      <c r="C2332" s="17">
        <v>5103403</v>
      </c>
      <c r="D2332" s="91" t="s">
        <v>4338</v>
      </c>
      <c r="E2332" s="17" t="s">
        <v>3149</v>
      </c>
    </row>
    <row r="2333" spans="1:5" ht="30" customHeight="1" x14ac:dyDescent="0.25">
      <c r="A2333" s="17">
        <v>2534363</v>
      </c>
      <c r="B2333" s="91" t="s">
        <v>7062</v>
      </c>
      <c r="C2333" s="17">
        <v>5103403</v>
      </c>
      <c r="D2333" s="91" t="s">
        <v>4338</v>
      </c>
      <c r="E2333" s="17" t="s">
        <v>3149</v>
      </c>
    </row>
    <row r="2334" spans="1:5" ht="30" customHeight="1" x14ac:dyDescent="0.25">
      <c r="A2334" s="17">
        <v>7164424</v>
      </c>
      <c r="B2334" s="91" t="s">
        <v>8950</v>
      </c>
      <c r="C2334" s="17">
        <v>5103403</v>
      </c>
      <c r="D2334" s="91" t="s">
        <v>4338</v>
      </c>
      <c r="E2334" s="17" t="s">
        <v>3149</v>
      </c>
    </row>
    <row r="2335" spans="1:5" ht="30" customHeight="1" x14ac:dyDescent="0.25">
      <c r="A2335" s="17">
        <v>3115917</v>
      </c>
      <c r="B2335" s="91" t="s">
        <v>10087</v>
      </c>
      <c r="C2335" s="17">
        <v>5103403</v>
      </c>
      <c r="D2335" s="91" t="s">
        <v>4338</v>
      </c>
      <c r="E2335" s="17" t="s">
        <v>3149</v>
      </c>
    </row>
    <row r="2336" spans="1:5" ht="30" customHeight="1" x14ac:dyDescent="0.25">
      <c r="A2336" s="17">
        <v>6214118</v>
      </c>
      <c r="B2336" s="91" t="s">
        <v>5216</v>
      </c>
      <c r="C2336" s="17">
        <v>5103403</v>
      </c>
      <c r="D2336" s="91" t="s">
        <v>4338</v>
      </c>
      <c r="E2336" s="17" t="s">
        <v>3149</v>
      </c>
    </row>
    <row r="2337" spans="1:5" ht="30" customHeight="1" x14ac:dyDescent="0.25">
      <c r="A2337" s="17">
        <v>3782034</v>
      </c>
      <c r="B2337" s="91" t="s">
        <v>5756</v>
      </c>
      <c r="C2337" s="17">
        <v>5103403</v>
      </c>
      <c r="D2337" s="91" t="s">
        <v>4338</v>
      </c>
      <c r="E2337" s="17" t="s">
        <v>3149</v>
      </c>
    </row>
    <row r="2338" spans="1:5" ht="30" customHeight="1" x14ac:dyDescent="0.25">
      <c r="A2338" s="17">
        <v>3276791</v>
      </c>
      <c r="B2338" s="91" t="s">
        <v>4353</v>
      </c>
      <c r="C2338" s="17">
        <v>5103403</v>
      </c>
      <c r="D2338" s="91" t="s">
        <v>4338</v>
      </c>
      <c r="E2338" s="17" t="s">
        <v>3149</v>
      </c>
    </row>
    <row r="2339" spans="1:5" ht="30" customHeight="1" x14ac:dyDescent="0.25">
      <c r="A2339" s="17">
        <v>4516095</v>
      </c>
      <c r="B2339" s="91" t="s">
        <v>7129</v>
      </c>
      <c r="C2339" s="17">
        <v>5103403</v>
      </c>
      <c r="D2339" s="91" t="s">
        <v>4338</v>
      </c>
      <c r="E2339" s="17" t="s">
        <v>3149</v>
      </c>
    </row>
    <row r="2340" spans="1:5" ht="30" customHeight="1" x14ac:dyDescent="0.25">
      <c r="A2340" s="17">
        <v>5081149</v>
      </c>
      <c r="B2340" s="91" t="s">
        <v>5238</v>
      </c>
      <c r="C2340" s="17">
        <v>5103403</v>
      </c>
      <c r="D2340" s="91" t="s">
        <v>4338</v>
      </c>
      <c r="E2340" s="17" t="s">
        <v>3149</v>
      </c>
    </row>
    <row r="2341" spans="1:5" ht="30" customHeight="1" x14ac:dyDescent="0.25">
      <c r="A2341" s="17">
        <v>6356796</v>
      </c>
      <c r="B2341" s="91" t="s">
        <v>6832</v>
      </c>
      <c r="C2341" s="17">
        <v>5103403</v>
      </c>
      <c r="D2341" s="91" t="s">
        <v>4338</v>
      </c>
      <c r="E2341" s="17" t="s">
        <v>3149</v>
      </c>
    </row>
    <row r="2342" spans="1:5" ht="30" customHeight="1" x14ac:dyDescent="0.25">
      <c r="A2342" s="17">
        <v>2941007</v>
      </c>
      <c r="B2342" s="91" t="s">
        <v>9952</v>
      </c>
      <c r="C2342" s="17">
        <v>5103403</v>
      </c>
      <c r="D2342" s="91" t="s">
        <v>4338</v>
      </c>
      <c r="E2342" s="17" t="s">
        <v>3149</v>
      </c>
    </row>
    <row r="2343" spans="1:5" ht="30" customHeight="1" x14ac:dyDescent="0.25">
      <c r="A2343" s="17">
        <v>4136993</v>
      </c>
      <c r="B2343" s="91" t="s">
        <v>6677</v>
      </c>
      <c r="C2343" s="17">
        <v>5103403</v>
      </c>
      <c r="D2343" s="91" t="s">
        <v>4338</v>
      </c>
      <c r="E2343" s="17" t="s">
        <v>3149</v>
      </c>
    </row>
    <row r="2344" spans="1:5" ht="30" customHeight="1" x14ac:dyDescent="0.25">
      <c r="A2344" s="17">
        <v>3054071</v>
      </c>
      <c r="B2344" s="91" t="s">
        <v>5530</v>
      </c>
      <c r="C2344" s="17">
        <v>5103403</v>
      </c>
      <c r="D2344" s="91" t="s">
        <v>4338</v>
      </c>
      <c r="E2344" s="17" t="s">
        <v>3149</v>
      </c>
    </row>
    <row r="2345" spans="1:5" ht="30" customHeight="1" x14ac:dyDescent="0.25">
      <c r="A2345" s="17" t="s">
        <v>10418</v>
      </c>
      <c r="B2345" s="91" t="s">
        <v>6435</v>
      </c>
      <c r="C2345" s="17">
        <v>5103403</v>
      </c>
      <c r="D2345" s="91" t="s">
        <v>4338</v>
      </c>
      <c r="E2345" s="17" t="s">
        <v>3149</v>
      </c>
    </row>
    <row r="2346" spans="1:5" ht="30" customHeight="1" x14ac:dyDescent="0.25">
      <c r="A2346" s="17">
        <v>4420713</v>
      </c>
      <c r="B2346" s="91" t="s">
        <v>6673</v>
      </c>
      <c r="C2346" s="17">
        <v>5103403</v>
      </c>
      <c r="D2346" s="91" t="s">
        <v>4338</v>
      </c>
      <c r="E2346" s="17" t="s">
        <v>3149</v>
      </c>
    </row>
    <row r="2347" spans="1:5" ht="30" customHeight="1" x14ac:dyDescent="0.25">
      <c r="A2347" s="17">
        <v>4442865</v>
      </c>
      <c r="B2347" s="91" t="s">
        <v>9035</v>
      </c>
      <c r="C2347" s="17">
        <v>5103403</v>
      </c>
      <c r="D2347" s="91" t="s">
        <v>4338</v>
      </c>
      <c r="E2347" s="17" t="s">
        <v>3149</v>
      </c>
    </row>
    <row r="2348" spans="1:5" ht="30" customHeight="1" x14ac:dyDescent="0.25">
      <c r="A2348" s="17" t="s">
        <v>10419</v>
      </c>
      <c r="B2348" s="91" t="s">
        <v>10021</v>
      </c>
      <c r="C2348" s="17">
        <v>5103403</v>
      </c>
      <c r="D2348" s="91" t="s">
        <v>4338</v>
      </c>
      <c r="E2348" s="17" t="s">
        <v>3149</v>
      </c>
    </row>
    <row r="2349" spans="1:5" ht="30" customHeight="1" x14ac:dyDescent="0.25">
      <c r="A2349" s="17">
        <v>4529219</v>
      </c>
      <c r="B2349" s="91" t="s">
        <v>8690</v>
      </c>
      <c r="C2349" s="17">
        <v>5103403</v>
      </c>
      <c r="D2349" s="91" t="s">
        <v>4338</v>
      </c>
      <c r="E2349" s="17" t="s">
        <v>3149</v>
      </c>
    </row>
    <row r="2350" spans="1:5" ht="30" customHeight="1" x14ac:dyDescent="0.25">
      <c r="A2350" s="17" t="s">
        <v>10420</v>
      </c>
      <c r="B2350" s="91" t="s">
        <v>9158</v>
      </c>
      <c r="C2350" s="17">
        <v>5103403</v>
      </c>
      <c r="D2350" s="91" t="s">
        <v>4338</v>
      </c>
      <c r="E2350" s="17" t="s">
        <v>3149</v>
      </c>
    </row>
    <row r="2351" spans="1:5" ht="30" customHeight="1" x14ac:dyDescent="0.25">
      <c r="A2351" s="17">
        <v>3431894</v>
      </c>
      <c r="B2351" s="91" t="s">
        <v>10115</v>
      </c>
      <c r="C2351" s="17">
        <v>5103403</v>
      </c>
      <c r="D2351" s="91" t="s">
        <v>4338</v>
      </c>
      <c r="E2351" s="17" t="s">
        <v>3149</v>
      </c>
    </row>
    <row r="2352" spans="1:5" ht="30" customHeight="1" x14ac:dyDescent="0.25">
      <c r="A2352" s="17" t="s">
        <v>10421</v>
      </c>
      <c r="B2352" s="91" t="s">
        <v>8108</v>
      </c>
      <c r="C2352" s="17">
        <v>5103403</v>
      </c>
      <c r="D2352" s="91" t="s">
        <v>4338</v>
      </c>
      <c r="E2352" s="17" t="s">
        <v>3149</v>
      </c>
    </row>
    <row r="2353" spans="1:5" ht="30" customHeight="1" x14ac:dyDescent="0.25">
      <c r="A2353" s="17">
        <v>2393727</v>
      </c>
      <c r="B2353" s="91" t="s">
        <v>5593</v>
      </c>
      <c r="C2353" s="17">
        <v>5103403</v>
      </c>
      <c r="D2353" s="91" t="s">
        <v>4338</v>
      </c>
      <c r="E2353" s="17" t="s">
        <v>3149</v>
      </c>
    </row>
    <row r="2354" spans="1:5" ht="30" customHeight="1" x14ac:dyDescent="0.25">
      <c r="A2354" s="17">
        <v>7221479</v>
      </c>
      <c r="B2354" s="91" t="s">
        <v>8013</v>
      </c>
      <c r="C2354" s="17">
        <v>5103403</v>
      </c>
      <c r="D2354" s="91" t="s">
        <v>4338</v>
      </c>
      <c r="E2354" s="17" t="s">
        <v>3149</v>
      </c>
    </row>
    <row r="2355" spans="1:5" ht="30" customHeight="1" x14ac:dyDescent="0.25">
      <c r="A2355" s="17">
        <v>4610547</v>
      </c>
      <c r="B2355" s="91" t="s">
        <v>9956</v>
      </c>
      <c r="C2355" s="17">
        <v>5103403</v>
      </c>
      <c r="D2355" s="91" t="s">
        <v>4338</v>
      </c>
      <c r="E2355" s="17" t="s">
        <v>3149</v>
      </c>
    </row>
    <row r="2356" spans="1:5" ht="30" customHeight="1" x14ac:dyDescent="0.25">
      <c r="A2356" s="17">
        <v>3408558</v>
      </c>
      <c r="B2356" s="91" t="s">
        <v>9946</v>
      </c>
      <c r="C2356" s="17">
        <v>5103403</v>
      </c>
      <c r="D2356" s="91" t="s">
        <v>4338</v>
      </c>
      <c r="E2356" s="17" t="s">
        <v>3149</v>
      </c>
    </row>
    <row r="2357" spans="1:5" ht="30" customHeight="1" x14ac:dyDescent="0.25">
      <c r="A2357" s="17">
        <v>9809856</v>
      </c>
      <c r="B2357" s="91" t="s">
        <v>7229</v>
      </c>
      <c r="C2357" s="17">
        <v>5103403</v>
      </c>
      <c r="D2357" s="91" t="s">
        <v>4338</v>
      </c>
      <c r="E2357" s="17" t="s">
        <v>3149</v>
      </c>
    </row>
    <row r="2358" spans="1:5" ht="30" customHeight="1" x14ac:dyDescent="0.25">
      <c r="A2358" s="17">
        <v>3137694</v>
      </c>
      <c r="B2358" s="91" t="s">
        <v>7566</v>
      </c>
      <c r="C2358" s="17">
        <v>5103403</v>
      </c>
      <c r="D2358" s="91" t="s">
        <v>4338</v>
      </c>
      <c r="E2358" s="17" t="s">
        <v>3149</v>
      </c>
    </row>
    <row r="2359" spans="1:5" ht="30" customHeight="1" x14ac:dyDescent="0.25">
      <c r="A2359" s="17">
        <v>7074220</v>
      </c>
      <c r="B2359" s="91" t="s">
        <v>5603</v>
      </c>
      <c r="C2359" s="17">
        <v>5103403</v>
      </c>
      <c r="D2359" s="91" t="s">
        <v>4338</v>
      </c>
      <c r="E2359" s="17" t="s">
        <v>3149</v>
      </c>
    </row>
    <row r="2360" spans="1:5" ht="30" customHeight="1" x14ac:dyDescent="0.25">
      <c r="A2360" s="17">
        <v>3785750</v>
      </c>
      <c r="B2360" s="91" t="s">
        <v>8725</v>
      </c>
      <c r="C2360" s="17">
        <v>5103403</v>
      </c>
      <c r="D2360" s="91" t="s">
        <v>4338</v>
      </c>
      <c r="E2360" s="17" t="s">
        <v>3149</v>
      </c>
    </row>
    <row r="2361" spans="1:5" ht="30" customHeight="1" x14ac:dyDescent="0.25">
      <c r="A2361" s="17">
        <v>6143962</v>
      </c>
      <c r="B2361" s="91" t="s">
        <v>9881</v>
      </c>
      <c r="C2361" s="17">
        <v>5103403</v>
      </c>
      <c r="D2361" s="91" t="s">
        <v>4338</v>
      </c>
      <c r="E2361" s="17" t="s">
        <v>3149</v>
      </c>
    </row>
    <row r="2362" spans="1:5" ht="30" customHeight="1" x14ac:dyDescent="0.25">
      <c r="A2362" s="17" t="s">
        <v>10422</v>
      </c>
      <c r="B2362" s="91" t="s">
        <v>6165</v>
      </c>
      <c r="C2362" s="17">
        <v>5103403</v>
      </c>
      <c r="D2362" s="91" t="s">
        <v>4338</v>
      </c>
      <c r="E2362" s="17" t="s">
        <v>3149</v>
      </c>
    </row>
    <row r="2363" spans="1:5" ht="30" customHeight="1" x14ac:dyDescent="0.25">
      <c r="A2363" s="17">
        <v>5229936</v>
      </c>
      <c r="B2363" s="91" t="s">
        <v>5511</v>
      </c>
      <c r="C2363" s="17">
        <v>5103403</v>
      </c>
      <c r="D2363" s="91" t="s">
        <v>4338</v>
      </c>
      <c r="E2363" s="17" t="s">
        <v>3149</v>
      </c>
    </row>
    <row r="2364" spans="1:5" ht="30" customHeight="1" x14ac:dyDescent="0.25">
      <c r="A2364" s="17">
        <v>5282675</v>
      </c>
      <c r="B2364" s="91" t="s">
        <v>4768</v>
      </c>
      <c r="C2364" s="17">
        <v>5103403</v>
      </c>
      <c r="D2364" s="91" t="s">
        <v>4338</v>
      </c>
      <c r="E2364" s="17" t="s">
        <v>3149</v>
      </c>
    </row>
    <row r="2365" spans="1:5" ht="30" customHeight="1" x14ac:dyDescent="0.25">
      <c r="A2365" s="17">
        <v>7611544</v>
      </c>
      <c r="B2365" s="91" t="s">
        <v>7742</v>
      </c>
      <c r="C2365" s="17">
        <v>5103403</v>
      </c>
      <c r="D2365" s="91" t="s">
        <v>4338</v>
      </c>
      <c r="E2365" s="17" t="s">
        <v>3149</v>
      </c>
    </row>
    <row r="2366" spans="1:5" ht="30" customHeight="1" x14ac:dyDescent="0.25">
      <c r="A2366" s="17">
        <v>4157435</v>
      </c>
      <c r="B2366" s="91" t="s">
        <v>7926</v>
      </c>
      <c r="C2366" s="17">
        <v>5103403</v>
      </c>
      <c r="D2366" s="91" t="s">
        <v>4338</v>
      </c>
      <c r="E2366" s="17" t="s">
        <v>3149</v>
      </c>
    </row>
    <row r="2367" spans="1:5" ht="30" customHeight="1" x14ac:dyDescent="0.25">
      <c r="A2367" s="17">
        <v>4689089</v>
      </c>
      <c r="B2367" s="91" t="s">
        <v>5367</v>
      </c>
      <c r="C2367" s="17">
        <v>5103403</v>
      </c>
      <c r="D2367" s="91" t="s">
        <v>4338</v>
      </c>
      <c r="E2367" s="17" t="s">
        <v>3149</v>
      </c>
    </row>
    <row r="2368" spans="1:5" ht="30" customHeight="1" x14ac:dyDescent="0.25">
      <c r="A2368" s="17">
        <v>9975837</v>
      </c>
      <c r="B2368" s="91" t="s">
        <v>8111</v>
      </c>
      <c r="C2368" s="17">
        <v>5103403</v>
      </c>
      <c r="D2368" s="91" t="s">
        <v>4338</v>
      </c>
      <c r="E2368" s="17" t="s">
        <v>3149</v>
      </c>
    </row>
    <row r="2369" spans="1:5" ht="30" customHeight="1" x14ac:dyDescent="0.25">
      <c r="A2369" s="17">
        <v>3934292</v>
      </c>
      <c r="B2369" s="91" t="s">
        <v>10022</v>
      </c>
      <c r="C2369" s="17">
        <v>5103403</v>
      </c>
      <c r="D2369" s="91" t="s">
        <v>4338</v>
      </c>
      <c r="E2369" s="17" t="s">
        <v>3149</v>
      </c>
    </row>
    <row r="2370" spans="1:5" ht="30" customHeight="1" x14ac:dyDescent="0.25">
      <c r="A2370" s="17">
        <v>4514696</v>
      </c>
      <c r="B2370" s="91" t="s">
        <v>5741</v>
      </c>
      <c r="C2370" s="17">
        <v>5103403</v>
      </c>
      <c r="D2370" s="91" t="s">
        <v>4338</v>
      </c>
      <c r="E2370" s="17" t="s">
        <v>3149</v>
      </c>
    </row>
    <row r="2371" spans="1:5" ht="30" customHeight="1" x14ac:dyDescent="0.25">
      <c r="A2371" s="17">
        <v>4184564</v>
      </c>
      <c r="B2371" s="91" t="s">
        <v>9798</v>
      </c>
      <c r="C2371" s="17">
        <v>5103403</v>
      </c>
      <c r="D2371" s="91" t="s">
        <v>4338</v>
      </c>
      <c r="E2371" s="17" t="s">
        <v>3149</v>
      </c>
    </row>
    <row r="2372" spans="1:5" ht="30" customHeight="1" x14ac:dyDescent="0.25">
      <c r="A2372" s="17">
        <v>4717821</v>
      </c>
      <c r="B2372" s="91" t="s">
        <v>8236</v>
      </c>
      <c r="C2372" s="17">
        <v>5103403</v>
      </c>
      <c r="D2372" s="91" t="s">
        <v>4338</v>
      </c>
      <c r="E2372" s="17" t="s">
        <v>3149</v>
      </c>
    </row>
    <row r="2373" spans="1:5" ht="30" customHeight="1" x14ac:dyDescent="0.25">
      <c r="A2373" s="17">
        <v>2986140</v>
      </c>
      <c r="B2373" s="91" t="s">
        <v>9647</v>
      </c>
      <c r="C2373" s="17">
        <v>5103403</v>
      </c>
      <c r="D2373" s="91" t="s">
        <v>4338</v>
      </c>
      <c r="E2373" s="17" t="s">
        <v>3149</v>
      </c>
    </row>
    <row r="2374" spans="1:5" ht="30" customHeight="1" x14ac:dyDescent="0.25">
      <c r="A2374" s="17">
        <v>4227093</v>
      </c>
      <c r="B2374" s="91" t="s">
        <v>6394</v>
      </c>
      <c r="C2374" s="17">
        <v>5103403</v>
      </c>
      <c r="D2374" s="91" t="s">
        <v>4338</v>
      </c>
      <c r="E2374" s="17" t="s">
        <v>3149</v>
      </c>
    </row>
    <row r="2375" spans="1:5" ht="30" customHeight="1" x14ac:dyDescent="0.25">
      <c r="A2375" s="17" t="s">
        <v>10423</v>
      </c>
      <c r="B2375" s="91" t="s">
        <v>8427</v>
      </c>
      <c r="C2375" s="17">
        <v>5103403</v>
      </c>
      <c r="D2375" s="91" t="s">
        <v>4338</v>
      </c>
      <c r="E2375" s="17" t="s">
        <v>3149</v>
      </c>
    </row>
    <row r="2376" spans="1:5" ht="30" customHeight="1" x14ac:dyDescent="0.25">
      <c r="A2376" s="17">
        <v>6848850</v>
      </c>
      <c r="B2376" s="91" t="s">
        <v>9044</v>
      </c>
      <c r="C2376" s="17">
        <v>5103403</v>
      </c>
      <c r="D2376" s="91" t="s">
        <v>4338</v>
      </c>
      <c r="E2376" s="17" t="s">
        <v>3149</v>
      </c>
    </row>
    <row r="2377" spans="1:5" ht="30" customHeight="1" x14ac:dyDescent="0.25">
      <c r="A2377" s="17">
        <v>3096386</v>
      </c>
      <c r="B2377" s="91" t="s">
        <v>4949</v>
      </c>
      <c r="C2377" s="17">
        <v>5103403</v>
      </c>
      <c r="D2377" s="91" t="s">
        <v>4338</v>
      </c>
      <c r="E2377" s="17" t="s">
        <v>3149</v>
      </c>
    </row>
    <row r="2378" spans="1:5" ht="30" customHeight="1" x14ac:dyDescent="0.25">
      <c r="A2378" s="17">
        <v>4417631</v>
      </c>
      <c r="B2378" s="91" t="s">
        <v>9442</v>
      </c>
      <c r="C2378" s="17">
        <v>5103403</v>
      </c>
      <c r="D2378" s="91" t="s">
        <v>4338</v>
      </c>
      <c r="E2378" s="17" t="s">
        <v>3149</v>
      </c>
    </row>
    <row r="2379" spans="1:5" ht="30" customHeight="1" x14ac:dyDescent="0.25">
      <c r="A2379" s="17">
        <v>7994087</v>
      </c>
      <c r="B2379" s="91" t="s">
        <v>8893</v>
      </c>
      <c r="C2379" s="17">
        <v>5103403</v>
      </c>
      <c r="D2379" s="91" t="s">
        <v>4338</v>
      </c>
      <c r="E2379" s="17" t="s">
        <v>3149</v>
      </c>
    </row>
    <row r="2380" spans="1:5" ht="30" customHeight="1" x14ac:dyDescent="0.25">
      <c r="A2380" s="17">
        <v>4674340</v>
      </c>
      <c r="B2380" s="91" t="s">
        <v>8078</v>
      </c>
      <c r="C2380" s="17">
        <v>5103403</v>
      </c>
      <c r="D2380" s="91" t="s">
        <v>4338</v>
      </c>
      <c r="E2380" s="17" t="s">
        <v>3149</v>
      </c>
    </row>
    <row r="2381" spans="1:5" ht="30" customHeight="1" x14ac:dyDescent="0.25">
      <c r="A2381" s="17">
        <v>4752236</v>
      </c>
      <c r="B2381" s="91" t="s">
        <v>6839</v>
      </c>
      <c r="C2381" s="17">
        <v>5103403</v>
      </c>
      <c r="D2381" s="91" t="s">
        <v>4338</v>
      </c>
      <c r="E2381" s="17" t="s">
        <v>3149</v>
      </c>
    </row>
    <row r="2382" spans="1:5" ht="30" customHeight="1" x14ac:dyDescent="0.25">
      <c r="A2382" s="17">
        <v>6152708</v>
      </c>
      <c r="B2382" s="91" t="s">
        <v>8291</v>
      </c>
      <c r="C2382" s="17">
        <v>5103403</v>
      </c>
      <c r="D2382" s="91" t="s">
        <v>4338</v>
      </c>
      <c r="E2382" s="17" t="s">
        <v>3149</v>
      </c>
    </row>
    <row r="2383" spans="1:5" ht="30" customHeight="1" x14ac:dyDescent="0.25">
      <c r="A2383" s="17">
        <v>5270510</v>
      </c>
      <c r="B2383" s="91" t="s">
        <v>9193</v>
      </c>
      <c r="C2383" s="17">
        <v>5103403</v>
      </c>
      <c r="D2383" s="91" t="s">
        <v>4338</v>
      </c>
      <c r="E2383" s="17" t="s">
        <v>3149</v>
      </c>
    </row>
    <row r="2384" spans="1:5" ht="30" customHeight="1" x14ac:dyDescent="0.25">
      <c r="A2384" s="17">
        <v>9114602</v>
      </c>
      <c r="B2384" s="91" t="s">
        <v>9193</v>
      </c>
      <c r="C2384" s="17">
        <v>5103403</v>
      </c>
      <c r="D2384" s="91" t="s">
        <v>4338</v>
      </c>
      <c r="E2384" s="17" t="s">
        <v>3149</v>
      </c>
    </row>
    <row r="2385" spans="1:5" ht="30" customHeight="1" x14ac:dyDescent="0.25">
      <c r="A2385" s="17">
        <v>5189314</v>
      </c>
      <c r="B2385" s="91" t="s">
        <v>5985</v>
      </c>
      <c r="C2385" s="17">
        <v>5103403</v>
      </c>
      <c r="D2385" s="91" t="s">
        <v>4338</v>
      </c>
      <c r="E2385" s="17" t="s">
        <v>3149</v>
      </c>
    </row>
    <row r="2386" spans="1:5" ht="30" customHeight="1" x14ac:dyDescent="0.25">
      <c r="A2386" s="17" t="s">
        <v>10424</v>
      </c>
      <c r="B2386" s="91" t="s">
        <v>6323</v>
      </c>
      <c r="C2386" s="17">
        <v>5103403</v>
      </c>
      <c r="D2386" s="91" t="s">
        <v>4338</v>
      </c>
      <c r="E2386" s="17" t="s">
        <v>3149</v>
      </c>
    </row>
    <row r="2387" spans="1:5" ht="30" customHeight="1" x14ac:dyDescent="0.25">
      <c r="A2387" s="17">
        <v>2970406</v>
      </c>
      <c r="B2387" s="91" t="s">
        <v>5907</v>
      </c>
      <c r="C2387" s="17">
        <v>5103403</v>
      </c>
      <c r="D2387" s="91" t="s">
        <v>4338</v>
      </c>
      <c r="E2387" s="17" t="s">
        <v>3149</v>
      </c>
    </row>
    <row r="2388" spans="1:5" ht="30" customHeight="1" x14ac:dyDescent="0.25">
      <c r="A2388" s="17" t="s">
        <v>10425</v>
      </c>
      <c r="B2388" s="91" t="s">
        <v>5231</v>
      </c>
      <c r="C2388" s="17">
        <v>5103403</v>
      </c>
      <c r="D2388" s="91" t="s">
        <v>4338</v>
      </c>
      <c r="E2388" s="17" t="s">
        <v>3149</v>
      </c>
    </row>
    <row r="2389" spans="1:5" ht="30" customHeight="1" x14ac:dyDescent="0.25">
      <c r="A2389" s="17" t="s">
        <v>10426</v>
      </c>
      <c r="B2389" s="91" t="s">
        <v>8176</v>
      </c>
      <c r="C2389" s="17">
        <v>5103403</v>
      </c>
      <c r="D2389" s="91" t="s">
        <v>4338</v>
      </c>
      <c r="E2389" s="17" t="s">
        <v>3149</v>
      </c>
    </row>
    <row r="2390" spans="1:5" ht="30" customHeight="1" x14ac:dyDescent="0.25">
      <c r="A2390" s="17">
        <v>4301080</v>
      </c>
      <c r="B2390" s="91" t="s">
        <v>9806</v>
      </c>
      <c r="C2390" s="17">
        <v>5103403</v>
      </c>
      <c r="D2390" s="91" t="s">
        <v>4338</v>
      </c>
      <c r="E2390" s="17" t="s">
        <v>3149</v>
      </c>
    </row>
    <row r="2391" spans="1:5" ht="30" customHeight="1" x14ac:dyDescent="0.25">
      <c r="A2391" s="17">
        <v>4255801</v>
      </c>
      <c r="B2391" s="91" t="s">
        <v>8254</v>
      </c>
      <c r="C2391" s="17">
        <v>5103403</v>
      </c>
      <c r="D2391" s="91" t="s">
        <v>4338</v>
      </c>
      <c r="E2391" s="17" t="s">
        <v>3149</v>
      </c>
    </row>
    <row r="2392" spans="1:5" ht="30" customHeight="1" x14ac:dyDescent="0.25">
      <c r="A2392" s="17">
        <v>9162860</v>
      </c>
      <c r="B2392" s="91" t="s">
        <v>7077</v>
      </c>
      <c r="C2392" s="17">
        <v>5103403</v>
      </c>
      <c r="D2392" s="91" t="s">
        <v>4338</v>
      </c>
      <c r="E2392" s="17" t="s">
        <v>3149</v>
      </c>
    </row>
    <row r="2393" spans="1:5" ht="30" customHeight="1" x14ac:dyDescent="0.25">
      <c r="A2393" s="17">
        <v>4680758</v>
      </c>
      <c r="B2393" s="91" t="s">
        <v>7916</v>
      </c>
      <c r="C2393" s="17">
        <v>5103403</v>
      </c>
      <c r="D2393" s="91" t="s">
        <v>4338</v>
      </c>
      <c r="E2393" s="17" t="s">
        <v>3149</v>
      </c>
    </row>
    <row r="2394" spans="1:5" ht="30" customHeight="1" x14ac:dyDescent="0.25">
      <c r="A2394" s="17">
        <v>2841843</v>
      </c>
      <c r="B2394" s="91" t="s">
        <v>7091</v>
      </c>
      <c r="C2394" s="17">
        <v>5103403</v>
      </c>
      <c r="D2394" s="91" t="s">
        <v>4338</v>
      </c>
      <c r="E2394" s="17" t="s">
        <v>3149</v>
      </c>
    </row>
    <row r="2395" spans="1:5" ht="30" customHeight="1" x14ac:dyDescent="0.25">
      <c r="A2395" s="17">
        <v>4007476</v>
      </c>
      <c r="B2395" s="91" t="s">
        <v>8268</v>
      </c>
      <c r="C2395" s="17">
        <v>5103403</v>
      </c>
      <c r="D2395" s="91" t="s">
        <v>4338</v>
      </c>
      <c r="E2395" s="17" t="s">
        <v>3149</v>
      </c>
    </row>
    <row r="2396" spans="1:5" ht="30" customHeight="1" x14ac:dyDescent="0.25">
      <c r="A2396" s="17">
        <v>4302958</v>
      </c>
      <c r="B2396" s="91" t="s">
        <v>5072</v>
      </c>
      <c r="C2396" s="17">
        <v>5103403</v>
      </c>
      <c r="D2396" s="91" t="s">
        <v>4338</v>
      </c>
      <c r="E2396" s="17" t="s">
        <v>3149</v>
      </c>
    </row>
    <row r="2397" spans="1:5" ht="30" customHeight="1" x14ac:dyDescent="0.25">
      <c r="A2397" s="17">
        <v>4208161</v>
      </c>
      <c r="B2397" s="91" t="s">
        <v>9042</v>
      </c>
      <c r="C2397" s="17">
        <v>5103403</v>
      </c>
      <c r="D2397" s="91" t="s">
        <v>4338</v>
      </c>
      <c r="E2397" s="17" t="s">
        <v>3149</v>
      </c>
    </row>
    <row r="2398" spans="1:5" ht="30" customHeight="1" x14ac:dyDescent="0.25">
      <c r="A2398" s="17">
        <v>9162879</v>
      </c>
      <c r="B2398" s="91" t="s">
        <v>9070</v>
      </c>
      <c r="C2398" s="17">
        <v>5103403</v>
      </c>
      <c r="D2398" s="91" t="s">
        <v>4338</v>
      </c>
      <c r="E2398" s="17" t="s">
        <v>3149</v>
      </c>
    </row>
    <row r="2399" spans="1:5" ht="30" customHeight="1" x14ac:dyDescent="0.25">
      <c r="A2399" s="17">
        <v>6099149</v>
      </c>
      <c r="B2399" s="91" t="s">
        <v>8460</v>
      </c>
      <c r="C2399" s="17">
        <v>5103403</v>
      </c>
      <c r="D2399" s="91" t="s">
        <v>4338</v>
      </c>
      <c r="E2399" s="17" t="s">
        <v>3149</v>
      </c>
    </row>
    <row r="2400" spans="1:5" ht="30" customHeight="1" x14ac:dyDescent="0.25">
      <c r="A2400" s="17">
        <v>5119960</v>
      </c>
      <c r="B2400" s="91" t="s">
        <v>6887</v>
      </c>
      <c r="C2400" s="17">
        <v>5103403</v>
      </c>
      <c r="D2400" s="91" t="s">
        <v>4338</v>
      </c>
      <c r="E2400" s="17" t="s">
        <v>3149</v>
      </c>
    </row>
    <row r="2401" spans="1:5" ht="30" customHeight="1" x14ac:dyDescent="0.25">
      <c r="A2401" s="17">
        <v>4146875</v>
      </c>
      <c r="B2401" s="91" t="s">
        <v>6392</v>
      </c>
      <c r="C2401" s="17">
        <v>5103403</v>
      </c>
      <c r="D2401" s="91" t="s">
        <v>4338</v>
      </c>
      <c r="E2401" s="17" t="s">
        <v>3149</v>
      </c>
    </row>
    <row r="2402" spans="1:5" ht="30" customHeight="1" x14ac:dyDescent="0.25">
      <c r="A2402" s="17">
        <v>5285240</v>
      </c>
      <c r="B2402" s="91" t="s">
        <v>7707</v>
      </c>
      <c r="C2402" s="17">
        <v>5103403</v>
      </c>
      <c r="D2402" s="91" t="s">
        <v>4338</v>
      </c>
      <c r="E2402" s="17" t="s">
        <v>3149</v>
      </c>
    </row>
    <row r="2403" spans="1:5" ht="30" customHeight="1" x14ac:dyDescent="0.25">
      <c r="A2403" s="17">
        <v>6664822</v>
      </c>
      <c r="B2403" s="91" t="s">
        <v>9895</v>
      </c>
      <c r="C2403" s="17">
        <v>5103403</v>
      </c>
      <c r="D2403" s="91" t="s">
        <v>4338</v>
      </c>
      <c r="E2403" s="17" t="s">
        <v>3149</v>
      </c>
    </row>
    <row r="2404" spans="1:5" ht="30" customHeight="1" x14ac:dyDescent="0.25">
      <c r="A2404" s="17">
        <v>7842414</v>
      </c>
      <c r="B2404" s="91" t="s">
        <v>8720</v>
      </c>
      <c r="C2404" s="17">
        <v>5103403</v>
      </c>
      <c r="D2404" s="91" t="s">
        <v>4338</v>
      </c>
      <c r="E2404" s="17" t="s">
        <v>3149</v>
      </c>
    </row>
    <row r="2405" spans="1:5" ht="30" customHeight="1" x14ac:dyDescent="0.25">
      <c r="A2405" s="17">
        <v>4295633</v>
      </c>
      <c r="B2405" s="91" t="s">
        <v>6408</v>
      </c>
      <c r="C2405" s="17">
        <v>5103403</v>
      </c>
      <c r="D2405" s="91" t="s">
        <v>4338</v>
      </c>
      <c r="E2405" s="17" t="s">
        <v>3149</v>
      </c>
    </row>
    <row r="2406" spans="1:5" ht="30" customHeight="1" x14ac:dyDescent="0.25">
      <c r="A2406" s="17">
        <v>6107540</v>
      </c>
      <c r="B2406" s="91" t="s">
        <v>6934</v>
      </c>
      <c r="C2406" s="17">
        <v>5103403</v>
      </c>
      <c r="D2406" s="91" t="s">
        <v>4338</v>
      </c>
      <c r="E2406" s="17" t="s">
        <v>3149</v>
      </c>
    </row>
    <row r="2407" spans="1:5" ht="30" customHeight="1" x14ac:dyDescent="0.25">
      <c r="A2407" s="17">
        <v>7935196</v>
      </c>
      <c r="B2407" s="91" t="s">
        <v>4941</v>
      </c>
      <c r="C2407" s="17">
        <v>5103403</v>
      </c>
      <c r="D2407" s="91" t="s">
        <v>4338</v>
      </c>
      <c r="E2407" s="17" t="s">
        <v>3149</v>
      </c>
    </row>
    <row r="2408" spans="1:5" ht="30" customHeight="1" x14ac:dyDescent="0.25">
      <c r="A2408" s="17">
        <v>9492860</v>
      </c>
      <c r="B2408" s="91" t="s">
        <v>7462</v>
      </c>
      <c r="C2408" s="17">
        <v>5103403</v>
      </c>
      <c r="D2408" s="91" t="s">
        <v>4338</v>
      </c>
      <c r="E2408" s="17" t="s">
        <v>3149</v>
      </c>
    </row>
    <row r="2409" spans="1:5" ht="30" customHeight="1" x14ac:dyDescent="0.25">
      <c r="A2409" s="17">
        <v>2981408</v>
      </c>
      <c r="B2409" s="91" t="s">
        <v>7689</v>
      </c>
      <c r="C2409" s="17">
        <v>5103403</v>
      </c>
      <c r="D2409" s="91" t="s">
        <v>4338</v>
      </c>
      <c r="E2409" s="17" t="s">
        <v>3149</v>
      </c>
    </row>
    <row r="2410" spans="1:5" ht="30" customHeight="1" x14ac:dyDescent="0.25">
      <c r="A2410" s="17">
        <v>2957965</v>
      </c>
      <c r="B2410" s="91" t="s">
        <v>9210</v>
      </c>
      <c r="C2410" s="17">
        <v>5103403</v>
      </c>
      <c r="D2410" s="91" t="s">
        <v>4338</v>
      </c>
      <c r="E2410" s="17" t="s">
        <v>3149</v>
      </c>
    </row>
    <row r="2411" spans="1:5" ht="30" customHeight="1" x14ac:dyDescent="0.25">
      <c r="A2411" s="17" t="s">
        <v>10427</v>
      </c>
      <c r="B2411" s="91" t="s">
        <v>9775</v>
      </c>
      <c r="C2411" s="17">
        <v>5103403</v>
      </c>
      <c r="D2411" s="91" t="s">
        <v>4338</v>
      </c>
      <c r="E2411" s="17" t="s">
        <v>3149</v>
      </c>
    </row>
    <row r="2412" spans="1:5" ht="30" customHeight="1" x14ac:dyDescent="0.25">
      <c r="A2412" s="17" t="s">
        <v>10428</v>
      </c>
      <c r="B2412" s="91" t="s">
        <v>6271</v>
      </c>
      <c r="C2412" s="17">
        <v>5103403</v>
      </c>
      <c r="D2412" s="91" t="s">
        <v>4338</v>
      </c>
      <c r="E2412" s="17" t="s">
        <v>3149</v>
      </c>
    </row>
    <row r="2413" spans="1:5" ht="30" customHeight="1" x14ac:dyDescent="0.25">
      <c r="A2413" s="17">
        <v>3394336</v>
      </c>
      <c r="B2413" s="91" t="s">
        <v>8294</v>
      </c>
      <c r="C2413" s="17">
        <v>5103403</v>
      </c>
      <c r="D2413" s="91" t="s">
        <v>4338</v>
      </c>
      <c r="E2413" s="17" t="s">
        <v>3149</v>
      </c>
    </row>
    <row r="2414" spans="1:5" ht="30" customHeight="1" x14ac:dyDescent="0.25">
      <c r="A2414" s="17">
        <v>4130219</v>
      </c>
      <c r="B2414" s="91" t="s">
        <v>7922</v>
      </c>
      <c r="C2414" s="17">
        <v>5103403</v>
      </c>
      <c r="D2414" s="91" t="s">
        <v>4338</v>
      </c>
      <c r="E2414" s="17" t="s">
        <v>3149</v>
      </c>
    </row>
    <row r="2415" spans="1:5" ht="30" customHeight="1" x14ac:dyDescent="0.25">
      <c r="A2415" s="17">
        <v>4221699</v>
      </c>
      <c r="B2415" s="91" t="s">
        <v>6483</v>
      </c>
      <c r="C2415" s="17">
        <v>5103403</v>
      </c>
      <c r="D2415" s="91" t="s">
        <v>4338</v>
      </c>
      <c r="E2415" s="17" t="s">
        <v>3149</v>
      </c>
    </row>
    <row r="2416" spans="1:5" ht="30" customHeight="1" x14ac:dyDescent="0.25">
      <c r="A2416" s="17">
        <v>4777778</v>
      </c>
      <c r="B2416" s="91" t="s">
        <v>9619</v>
      </c>
      <c r="C2416" s="17">
        <v>5103403</v>
      </c>
      <c r="D2416" s="91" t="s">
        <v>4338</v>
      </c>
      <c r="E2416" s="17" t="s">
        <v>3149</v>
      </c>
    </row>
    <row r="2417" spans="1:5" ht="30" customHeight="1" x14ac:dyDescent="0.25">
      <c r="A2417" s="17" t="s">
        <v>10429</v>
      </c>
      <c r="B2417" s="91" t="s">
        <v>8054</v>
      </c>
      <c r="C2417" s="17">
        <v>5103403</v>
      </c>
      <c r="D2417" s="91" t="s">
        <v>4338</v>
      </c>
      <c r="E2417" s="17" t="s">
        <v>3149</v>
      </c>
    </row>
    <row r="2418" spans="1:5" ht="30" customHeight="1" x14ac:dyDescent="0.25">
      <c r="A2418" s="17">
        <v>6934854</v>
      </c>
      <c r="B2418" s="91" t="s">
        <v>8148</v>
      </c>
      <c r="C2418" s="17">
        <v>5103403</v>
      </c>
      <c r="D2418" s="91" t="s">
        <v>4338</v>
      </c>
      <c r="E2418" s="17" t="s">
        <v>3149</v>
      </c>
    </row>
    <row r="2419" spans="1:5" ht="30" customHeight="1" x14ac:dyDescent="0.25">
      <c r="A2419" s="17">
        <v>3994414</v>
      </c>
      <c r="B2419" s="91" t="s">
        <v>6069</v>
      </c>
      <c r="C2419" s="17">
        <v>5103403</v>
      </c>
      <c r="D2419" s="91" t="s">
        <v>4338</v>
      </c>
      <c r="E2419" s="17" t="s">
        <v>3149</v>
      </c>
    </row>
    <row r="2420" spans="1:5" ht="30" customHeight="1" x14ac:dyDescent="0.25">
      <c r="A2420" s="17">
        <v>5342473</v>
      </c>
      <c r="B2420" s="91" t="s">
        <v>6578</v>
      </c>
      <c r="C2420" s="17">
        <v>5103403</v>
      </c>
      <c r="D2420" s="91" t="s">
        <v>4338</v>
      </c>
      <c r="E2420" s="17" t="s">
        <v>3149</v>
      </c>
    </row>
    <row r="2421" spans="1:5" ht="30" customHeight="1" x14ac:dyDescent="0.25">
      <c r="A2421" s="17">
        <v>7533233</v>
      </c>
      <c r="B2421" s="91" t="s">
        <v>5424</v>
      </c>
      <c r="C2421" s="17">
        <v>5103403</v>
      </c>
      <c r="D2421" s="91" t="s">
        <v>4338</v>
      </c>
      <c r="E2421" s="17" t="s">
        <v>3149</v>
      </c>
    </row>
    <row r="2422" spans="1:5" ht="30" customHeight="1" x14ac:dyDescent="0.25">
      <c r="A2422" s="17">
        <v>5116058</v>
      </c>
      <c r="B2422" s="91" t="s">
        <v>6751</v>
      </c>
      <c r="C2422" s="17">
        <v>5103403</v>
      </c>
      <c r="D2422" s="91" t="s">
        <v>4338</v>
      </c>
      <c r="E2422" s="17" t="s">
        <v>3149</v>
      </c>
    </row>
    <row r="2423" spans="1:5" ht="30" customHeight="1" x14ac:dyDescent="0.25">
      <c r="A2423" s="17">
        <v>2655020</v>
      </c>
      <c r="B2423" s="91" t="s">
        <v>6172</v>
      </c>
      <c r="C2423" s="17">
        <v>5103403</v>
      </c>
      <c r="D2423" s="91" t="s">
        <v>4338</v>
      </c>
      <c r="E2423" s="17" t="s">
        <v>3149</v>
      </c>
    </row>
    <row r="2424" spans="1:5" ht="30" customHeight="1" x14ac:dyDescent="0.25">
      <c r="A2424" s="17">
        <v>2653001</v>
      </c>
      <c r="B2424" s="91" t="s">
        <v>5997</v>
      </c>
      <c r="C2424" s="17">
        <v>5103403</v>
      </c>
      <c r="D2424" s="91" t="s">
        <v>4338</v>
      </c>
      <c r="E2424" s="17" t="s">
        <v>3149</v>
      </c>
    </row>
    <row r="2425" spans="1:5" ht="30" customHeight="1" x14ac:dyDescent="0.25">
      <c r="A2425" s="17">
        <v>2393468</v>
      </c>
      <c r="B2425" s="91" t="s">
        <v>7790</v>
      </c>
      <c r="C2425" s="17">
        <v>5103403</v>
      </c>
      <c r="D2425" s="91" t="s">
        <v>4338</v>
      </c>
      <c r="E2425" s="17" t="s">
        <v>3149</v>
      </c>
    </row>
    <row r="2426" spans="1:5" ht="30" customHeight="1" x14ac:dyDescent="0.25">
      <c r="A2426" s="17">
        <v>3388158</v>
      </c>
      <c r="B2426" s="91" t="s">
        <v>6254</v>
      </c>
      <c r="C2426" s="17">
        <v>5103403</v>
      </c>
      <c r="D2426" s="91" t="s">
        <v>4338</v>
      </c>
      <c r="E2426" s="17" t="s">
        <v>3149</v>
      </c>
    </row>
    <row r="2427" spans="1:5" ht="30" customHeight="1" x14ac:dyDescent="0.25">
      <c r="A2427" s="17">
        <v>2604299</v>
      </c>
      <c r="B2427" s="91" t="s">
        <v>6864</v>
      </c>
      <c r="C2427" s="17">
        <v>5103403</v>
      </c>
      <c r="D2427" s="91" t="s">
        <v>4338</v>
      </c>
      <c r="E2427" s="17" t="s">
        <v>3149</v>
      </c>
    </row>
    <row r="2428" spans="1:5" ht="30" customHeight="1" x14ac:dyDescent="0.25">
      <c r="A2428" s="17">
        <v>6623603</v>
      </c>
      <c r="B2428" s="91" t="s">
        <v>9908</v>
      </c>
      <c r="C2428" s="17">
        <v>5103403</v>
      </c>
      <c r="D2428" s="91" t="s">
        <v>4338</v>
      </c>
      <c r="E2428" s="17" t="s">
        <v>3149</v>
      </c>
    </row>
    <row r="2429" spans="1:5" ht="30" customHeight="1" x14ac:dyDescent="0.25">
      <c r="A2429" s="17">
        <v>2655012</v>
      </c>
      <c r="B2429" s="91" t="s">
        <v>8708</v>
      </c>
      <c r="C2429" s="17">
        <v>5103403</v>
      </c>
      <c r="D2429" s="91" t="s">
        <v>4338</v>
      </c>
      <c r="E2429" s="17" t="s">
        <v>3149</v>
      </c>
    </row>
    <row r="2430" spans="1:5" ht="30" customHeight="1" x14ac:dyDescent="0.25">
      <c r="A2430" s="17">
        <v>3391922</v>
      </c>
      <c r="B2430" s="91" t="s">
        <v>8055</v>
      </c>
      <c r="C2430" s="17">
        <v>5103403</v>
      </c>
      <c r="D2430" s="91" t="s">
        <v>4338</v>
      </c>
      <c r="E2430" s="17" t="s">
        <v>3149</v>
      </c>
    </row>
    <row r="2431" spans="1:5" ht="30" customHeight="1" x14ac:dyDescent="0.25">
      <c r="A2431" s="17" t="s">
        <v>10430</v>
      </c>
      <c r="B2431" s="91" t="s">
        <v>4851</v>
      </c>
      <c r="C2431" s="17">
        <v>5103403</v>
      </c>
      <c r="D2431" s="91" t="s">
        <v>4338</v>
      </c>
      <c r="E2431" s="17" t="s">
        <v>3149</v>
      </c>
    </row>
    <row r="2432" spans="1:5" ht="30" customHeight="1" x14ac:dyDescent="0.25">
      <c r="A2432" s="17">
        <v>3225267</v>
      </c>
      <c r="B2432" s="91" t="s">
        <v>6711</v>
      </c>
      <c r="C2432" s="17">
        <v>5103403</v>
      </c>
      <c r="D2432" s="91" t="s">
        <v>4338</v>
      </c>
      <c r="E2432" s="17" t="s">
        <v>3149</v>
      </c>
    </row>
    <row r="2433" spans="1:5" ht="30" customHeight="1" x14ac:dyDescent="0.25">
      <c r="A2433" s="17">
        <v>7098871</v>
      </c>
      <c r="B2433" s="91" t="s">
        <v>6958</v>
      </c>
      <c r="C2433" s="17">
        <v>5103403</v>
      </c>
      <c r="D2433" s="91" t="s">
        <v>4338</v>
      </c>
      <c r="E2433" s="17" t="s">
        <v>3149</v>
      </c>
    </row>
    <row r="2434" spans="1:5" ht="30" customHeight="1" x14ac:dyDescent="0.25">
      <c r="A2434" s="17" t="s">
        <v>10431</v>
      </c>
      <c r="B2434" s="91" t="s">
        <v>5296</v>
      </c>
      <c r="C2434" s="17">
        <v>5103403</v>
      </c>
      <c r="D2434" s="91" t="s">
        <v>4338</v>
      </c>
      <c r="E2434" s="17" t="s">
        <v>3149</v>
      </c>
    </row>
    <row r="2435" spans="1:5" ht="30" customHeight="1" x14ac:dyDescent="0.25">
      <c r="A2435" s="17">
        <v>2655055</v>
      </c>
      <c r="B2435" s="91" t="s">
        <v>6861</v>
      </c>
      <c r="C2435" s="17">
        <v>5103403</v>
      </c>
      <c r="D2435" s="91" t="s">
        <v>4338</v>
      </c>
      <c r="E2435" s="17" t="s">
        <v>3149</v>
      </c>
    </row>
    <row r="2436" spans="1:5" ht="30" customHeight="1" x14ac:dyDescent="0.25">
      <c r="A2436" s="17">
        <v>9616659</v>
      </c>
      <c r="B2436" s="91" t="s">
        <v>6423</v>
      </c>
      <c r="C2436" s="17">
        <v>5103403</v>
      </c>
      <c r="D2436" s="91" t="s">
        <v>4338</v>
      </c>
      <c r="E2436" s="17" t="s">
        <v>3149</v>
      </c>
    </row>
    <row r="2437" spans="1:5" ht="30" customHeight="1" x14ac:dyDescent="0.25">
      <c r="A2437" s="17">
        <v>3457192</v>
      </c>
      <c r="B2437" s="91" t="s">
        <v>7046</v>
      </c>
      <c r="C2437" s="17">
        <v>5103403</v>
      </c>
      <c r="D2437" s="91" t="s">
        <v>4338</v>
      </c>
      <c r="E2437" s="17" t="s">
        <v>3149</v>
      </c>
    </row>
    <row r="2438" spans="1:5" ht="30" customHeight="1" x14ac:dyDescent="0.25">
      <c r="A2438" s="17">
        <v>6583512</v>
      </c>
      <c r="B2438" s="91" t="s">
        <v>7042</v>
      </c>
      <c r="C2438" s="17">
        <v>5103403</v>
      </c>
      <c r="D2438" s="91" t="s">
        <v>4338</v>
      </c>
      <c r="E2438" s="17" t="s">
        <v>3149</v>
      </c>
    </row>
    <row r="2439" spans="1:5" ht="30" customHeight="1" x14ac:dyDescent="0.25">
      <c r="A2439" s="17" t="s">
        <v>10432</v>
      </c>
      <c r="B2439" s="91" t="s">
        <v>9779</v>
      </c>
      <c r="C2439" s="17">
        <v>5103403</v>
      </c>
      <c r="D2439" s="91" t="s">
        <v>4338</v>
      </c>
      <c r="E2439" s="17" t="s">
        <v>3149</v>
      </c>
    </row>
    <row r="2440" spans="1:5" ht="30" customHeight="1" x14ac:dyDescent="0.25">
      <c r="A2440" s="17">
        <v>4006003</v>
      </c>
      <c r="B2440" s="91" t="s">
        <v>7650</v>
      </c>
      <c r="C2440" s="17">
        <v>5103403</v>
      </c>
      <c r="D2440" s="91" t="s">
        <v>4338</v>
      </c>
      <c r="E2440" s="17" t="s">
        <v>3149</v>
      </c>
    </row>
    <row r="2441" spans="1:5" ht="30" customHeight="1" x14ac:dyDescent="0.25">
      <c r="A2441" s="17">
        <v>9901213</v>
      </c>
      <c r="B2441" s="91" t="s">
        <v>9407</v>
      </c>
      <c r="C2441" s="17">
        <v>5103403</v>
      </c>
      <c r="D2441" s="91" t="s">
        <v>4338</v>
      </c>
      <c r="E2441" s="17" t="s">
        <v>3149</v>
      </c>
    </row>
    <row r="2442" spans="1:5" ht="30" customHeight="1" x14ac:dyDescent="0.25">
      <c r="A2442" s="17">
        <v>4029151</v>
      </c>
      <c r="B2442" s="91" t="s">
        <v>5545</v>
      </c>
      <c r="C2442" s="17">
        <v>5103403</v>
      </c>
      <c r="D2442" s="91" t="s">
        <v>4338</v>
      </c>
      <c r="E2442" s="17" t="s">
        <v>3149</v>
      </c>
    </row>
    <row r="2443" spans="1:5" ht="30" customHeight="1" x14ac:dyDescent="0.25">
      <c r="A2443" s="17">
        <v>3078191</v>
      </c>
      <c r="B2443" s="91" t="s">
        <v>6600</v>
      </c>
      <c r="C2443" s="17">
        <v>5103403</v>
      </c>
      <c r="D2443" s="91" t="s">
        <v>4338</v>
      </c>
      <c r="E2443" s="17" t="s">
        <v>3149</v>
      </c>
    </row>
    <row r="2444" spans="1:5" ht="30" customHeight="1" x14ac:dyDescent="0.25">
      <c r="A2444" s="17" t="s">
        <v>10433</v>
      </c>
      <c r="B2444" s="91" t="s">
        <v>9529</v>
      </c>
      <c r="C2444" s="17">
        <v>5103403</v>
      </c>
      <c r="D2444" s="91" t="s">
        <v>4338</v>
      </c>
      <c r="E2444" s="17" t="s">
        <v>3149</v>
      </c>
    </row>
    <row r="2445" spans="1:5" ht="30" customHeight="1" x14ac:dyDescent="0.25">
      <c r="A2445" s="17">
        <v>3524590</v>
      </c>
      <c r="B2445" s="91" t="s">
        <v>5292</v>
      </c>
      <c r="C2445" s="17">
        <v>5103403</v>
      </c>
      <c r="D2445" s="91" t="s">
        <v>4338</v>
      </c>
      <c r="E2445" s="17" t="s">
        <v>3149</v>
      </c>
    </row>
    <row r="2446" spans="1:5" ht="30" customHeight="1" x14ac:dyDescent="0.25">
      <c r="A2446" s="17">
        <v>9688536</v>
      </c>
      <c r="B2446" s="91" t="s">
        <v>9083</v>
      </c>
      <c r="C2446" s="17">
        <v>5103403</v>
      </c>
      <c r="D2446" s="91" t="s">
        <v>4338</v>
      </c>
      <c r="E2446" s="17" t="s">
        <v>3149</v>
      </c>
    </row>
    <row r="2447" spans="1:5" ht="30" customHeight="1" x14ac:dyDescent="0.25">
      <c r="A2447" s="17" t="s">
        <v>10434</v>
      </c>
      <c r="B2447" s="91" t="s">
        <v>7509</v>
      </c>
      <c r="C2447" s="17">
        <v>5103403</v>
      </c>
      <c r="D2447" s="91" t="s">
        <v>4338</v>
      </c>
      <c r="E2447" s="17" t="s">
        <v>3149</v>
      </c>
    </row>
    <row r="2448" spans="1:5" ht="30" customHeight="1" x14ac:dyDescent="0.25">
      <c r="A2448" s="17">
        <v>4012135</v>
      </c>
      <c r="B2448" s="91" t="s">
        <v>7988</v>
      </c>
      <c r="C2448" s="17">
        <v>5103403</v>
      </c>
      <c r="D2448" s="91" t="s">
        <v>4338</v>
      </c>
      <c r="E2448" s="17" t="s">
        <v>3149</v>
      </c>
    </row>
    <row r="2449" spans="1:5" ht="30" customHeight="1" x14ac:dyDescent="0.25">
      <c r="A2449" s="17">
        <v>7424698</v>
      </c>
      <c r="B2449" s="91" t="s">
        <v>6891</v>
      </c>
      <c r="C2449" s="17">
        <v>5103403</v>
      </c>
      <c r="D2449" s="91" t="s">
        <v>4338</v>
      </c>
      <c r="E2449" s="17" t="s">
        <v>3149</v>
      </c>
    </row>
    <row r="2450" spans="1:5" ht="30" customHeight="1" x14ac:dyDescent="0.25">
      <c r="A2450" s="17">
        <v>7427581</v>
      </c>
      <c r="B2450" s="91" t="s">
        <v>6891</v>
      </c>
      <c r="C2450" s="17">
        <v>5103403</v>
      </c>
      <c r="D2450" s="91" t="s">
        <v>4338</v>
      </c>
      <c r="E2450" s="17" t="s">
        <v>3149</v>
      </c>
    </row>
    <row r="2451" spans="1:5" ht="30" customHeight="1" x14ac:dyDescent="0.25">
      <c r="A2451" s="17">
        <v>4760980</v>
      </c>
      <c r="B2451" s="91" t="s">
        <v>9957</v>
      </c>
      <c r="C2451" s="17">
        <v>5103403</v>
      </c>
      <c r="D2451" s="91" t="s">
        <v>4338</v>
      </c>
      <c r="E2451" s="17" t="s">
        <v>3149</v>
      </c>
    </row>
    <row r="2452" spans="1:5" ht="30" customHeight="1" x14ac:dyDescent="0.25">
      <c r="A2452" s="17">
        <v>3069745</v>
      </c>
      <c r="B2452" s="91" t="s">
        <v>8505</v>
      </c>
      <c r="C2452" s="17">
        <v>5103403</v>
      </c>
      <c r="D2452" s="91" t="s">
        <v>4338</v>
      </c>
      <c r="E2452" s="17" t="s">
        <v>3149</v>
      </c>
    </row>
    <row r="2453" spans="1:5" ht="30" customHeight="1" x14ac:dyDescent="0.25">
      <c r="A2453" s="17">
        <v>4365135</v>
      </c>
      <c r="B2453" s="91" t="s">
        <v>9433</v>
      </c>
      <c r="C2453" s="17">
        <v>5103403</v>
      </c>
      <c r="D2453" s="91" t="s">
        <v>4338</v>
      </c>
      <c r="E2453" s="17" t="s">
        <v>3149</v>
      </c>
    </row>
    <row r="2454" spans="1:5" ht="30" customHeight="1" x14ac:dyDescent="0.25">
      <c r="A2454" s="17">
        <v>2912449</v>
      </c>
      <c r="B2454" s="91" t="s">
        <v>5379</v>
      </c>
      <c r="C2454" s="17">
        <v>5103403</v>
      </c>
      <c r="D2454" s="91" t="s">
        <v>4338</v>
      </c>
      <c r="E2454" s="17" t="s">
        <v>3149</v>
      </c>
    </row>
    <row r="2455" spans="1:5" ht="30" customHeight="1" x14ac:dyDescent="0.25">
      <c r="A2455" s="17">
        <v>4507339</v>
      </c>
      <c r="B2455" s="91" t="s">
        <v>5379</v>
      </c>
      <c r="C2455" s="17">
        <v>5103403</v>
      </c>
      <c r="D2455" s="91" t="s">
        <v>4338</v>
      </c>
      <c r="E2455" s="17" t="s">
        <v>3149</v>
      </c>
    </row>
    <row r="2456" spans="1:5" ht="30" customHeight="1" x14ac:dyDescent="0.25">
      <c r="A2456" s="17">
        <v>9169903</v>
      </c>
      <c r="B2456" s="91" t="s">
        <v>4664</v>
      </c>
      <c r="C2456" s="17">
        <v>5103403</v>
      </c>
      <c r="D2456" s="91" t="s">
        <v>4338</v>
      </c>
      <c r="E2456" s="17" t="s">
        <v>3149</v>
      </c>
    </row>
    <row r="2457" spans="1:5" ht="30" customHeight="1" x14ac:dyDescent="0.25">
      <c r="A2457" s="17">
        <v>9688528</v>
      </c>
      <c r="B2457" s="91" t="s">
        <v>5618</v>
      </c>
      <c r="C2457" s="17">
        <v>5103403</v>
      </c>
      <c r="D2457" s="91" t="s">
        <v>4338</v>
      </c>
      <c r="E2457" s="17" t="s">
        <v>3149</v>
      </c>
    </row>
    <row r="2458" spans="1:5" ht="30" customHeight="1" x14ac:dyDescent="0.25">
      <c r="A2458" s="17">
        <v>9524835</v>
      </c>
      <c r="B2458" s="91" t="s">
        <v>6638</v>
      </c>
      <c r="C2458" s="17">
        <v>5103403</v>
      </c>
      <c r="D2458" s="91" t="s">
        <v>4338</v>
      </c>
      <c r="E2458" s="17" t="s">
        <v>3149</v>
      </c>
    </row>
    <row r="2459" spans="1:5" ht="30" customHeight="1" x14ac:dyDescent="0.25">
      <c r="A2459" s="17" t="s">
        <v>10435</v>
      </c>
      <c r="B2459" s="91" t="s">
        <v>9599</v>
      </c>
      <c r="C2459" s="17">
        <v>5103403</v>
      </c>
      <c r="D2459" s="91" t="s">
        <v>4338</v>
      </c>
      <c r="E2459" s="17" t="s">
        <v>3149</v>
      </c>
    </row>
    <row r="2460" spans="1:5" ht="30" customHeight="1" x14ac:dyDescent="0.25">
      <c r="A2460" s="17" t="s">
        <v>10436</v>
      </c>
      <c r="B2460" s="91" t="s">
        <v>8470</v>
      </c>
      <c r="C2460" s="17">
        <v>5103403</v>
      </c>
      <c r="D2460" s="91" t="s">
        <v>4338</v>
      </c>
      <c r="E2460" s="17" t="s">
        <v>3149</v>
      </c>
    </row>
    <row r="2461" spans="1:5" ht="30" customHeight="1" x14ac:dyDescent="0.25">
      <c r="A2461" s="17">
        <v>3058387</v>
      </c>
      <c r="B2461" s="91" t="s">
        <v>7675</v>
      </c>
      <c r="C2461" s="17">
        <v>5103403</v>
      </c>
      <c r="D2461" s="91" t="s">
        <v>4338</v>
      </c>
      <c r="E2461" s="17" t="s">
        <v>3149</v>
      </c>
    </row>
    <row r="2462" spans="1:5" ht="30" customHeight="1" x14ac:dyDescent="0.25">
      <c r="A2462" s="17">
        <v>4727940</v>
      </c>
      <c r="B2462" s="91" t="s">
        <v>5658</v>
      </c>
      <c r="C2462" s="17">
        <v>5103403</v>
      </c>
      <c r="D2462" s="91" t="s">
        <v>4338</v>
      </c>
      <c r="E2462" s="17" t="s">
        <v>3149</v>
      </c>
    </row>
    <row r="2463" spans="1:5" ht="30" customHeight="1" x14ac:dyDescent="0.25">
      <c r="A2463" s="17">
        <v>4036751</v>
      </c>
      <c r="B2463" s="91" t="s">
        <v>7153</v>
      </c>
      <c r="C2463" s="17">
        <v>5103403</v>
      </c>
      <c r="D2463" s="91" t="s">
        <v>4338</v>
      </c>
      <c r="E2463" s="17" t="s">
        <v>3149</v>
      </c>
    </row>
    <row r="2464" spans="1:5" ht="30" customHeight="1" x14ac:dyDescent="0.25">
      <c r="A2464" s="17">
        <v>5225221</v>
      </c>
      <c r="B2464" s="91" t="s">
        <v>5460</v>
      </c>
      <c r="C2464" s="17">
        <v>5103403</v>
      </c>
      <c r="D2464" s="91" t="s">
        <v>4338</v>
      </c>
      <c r="E2464" s="17" t="s">
        <v>3149</v>
      </c>
    </row>
    <row r="2465" spans="1:5" ht="30" customHeight="1" x14ac:dyDescent="0.25">
      <c r="A2465" s="17">
        <v>7088582</v>
      </c>
      <c r="B2465" s="91" t="s">
        <v>4528</v>
      </c>
      <c r="C2465" s="17">
        <v>5103403</v>
      </c>
      <c r="D2465" s="91" t="s">
        <v>4338</v>
      </c>
      <c r="E2465" s="17" t="s">
        <v>3149</v>
      </c>
    </row>
    <row r="2466" spans="1:5" ht="30" customHeight="1" x14ac:dyDescent="0.25">
      <c r="A2466" s="17" t="s">
        <v>10437</v>
      </c>
      <c r="B2466" s="91" t="s">
        <v>7977</v>
      </c>
      <c r="C2466" s="17">
        <v>5103403</v>
      </c>
      <c r="D2466" s="91" t="s">
        <v>4338</v>
      </c>
      <c r="E2466" s="17" t="s">
        <v>3149</v>
      </c>
    </row>
    <row r="2467" spans="1:5" ht="30" customHeight="1" x14ac:dyDescent="0.25">
      <c r="A2467" s="17">
        <v>3116956</v>
      </c>
      <c r="B2467" s="91" t="s">
        <v>4825</v>
      </c>
      <c r="C2467" s="17">
        <v>5103403</v>
      </c>
      <c r="D2467" s="91" t="s">
        <v>4338</v>
      </c>
      <c r="E2467" s="17" t="s">
        <v>3149</v>
      </c>
    </row>
    <row r="2468" spans="1:5" ht="30" customHeight="1" x14ac:dyDescent="0.25">
      <c r="A2468" s="17">
        <v>4727045</v>
      </c>
      <c r="B2468" s="91" t="s">
        <v>10120</v>
      </c>
      <c r="C2468" s="17">
        <v>5103403</v>
      </c>
      <c r="D2468" s="91" t="s">
        <v>4338</v>
      </c>
      <c r="E2468" s="17" t="s">
        <v>3149</v>
      </c>
    </row>
    <row r="2469" spans="1:5" ht="30" customHeight="1" x14ac:dyDescent="0.25">
      <c r="A2469" s="17">
        <v>6591558</v>
      </c>
      <c r="B2469" s="91" t="s">
        <v>8103</v>
      </c>
      <c r="C2469" s="17">
        <v>5103403</v>
      </c>
      <c r="D2469" s="91" t="s">
        <v>4338</v>
      </c>
      <c r="E2469" s="17" t="s">
        <v>3149</v>
      </c>
    </row>
    <row r="2470" spans="1:5" ht="30" customHeight="1" x14ac:dyDescent="0.25">
      <c r="A2470" s="17">
        <v>9186018</v>
      </c>
      <c r="B2470" s="91" t="s">
        <v>9730</v>
      </c>
      <c r="C2470" s="17">
        <v>5103403</v>
      </c>
      <c r="D2470" s="91" t="s">
        <v>4338</v>
      </c>
      <c r="E2470" s="17" t="s">
        <v>3149</v>
      </c>
    </row>
    <row r="2471" spans="1:5" ht="30" customHeight="1" x14ac:dyDescent="0.25">
      <c r="A2471" s="17">
        <v>4237862</v>
      </c>
      <c r="B2471" s="91" t="s">
        <v>7909</v>
      </c>
      <c r="C2471" s="17">
        <v>5103403</v>
      </c>
      <c r="D2471" s="91" t="s">
        <v>4338</v>
      </c>
      <c r="E2471" s="17" t="s">
        <v>3149</v>
      </c>
    </row>
    <row r="2472" spans="1:5" ht="30" customHeight="1" x14ac:dyDescent="0.25">
      <c r="A2472" s="17" t="s">
        <v>10438</v>
      </c>
      <c r="B2472" s="91" t="s">
        <v>5435</v>
      </c>
      <c r="C2472" s="17">
        <v>5103403</v>
      </c>
      <c r="D2472" s="91" t="s">
        <v>4338</v>
      </c>
      <c r="E2472" s="17" t="s">
        <v>3149</v>
      </c>
    </row>
    <row r="2473" spans="1:5" ht="30" customHeight="1" x14ac:dyDescent="0.25">
      <c r="A2473" s="17">
        <v>6643647</v>
      </c>
      <c r="B2473" s="91" t="s">
        <v>6152</v>
      </c>
      <c r="C2473" s="17">
        <v>5103403</v>
      </c>
      <c r="D2473" s="91" t="s">
        <v>4338</v>
      </c>
      <c r="E2473" s="17" t="s">
        <v>3149</v>
      </c>
    </row>
    <row r="2474" spans="1:5" ht="30" customHeight="1" x14ac:dyDescent="0.25">
      <c r="A2474" s="17">
        <v>4075420</v>
      </c>
      <c r="B2474" s="91" t="s">
        <v>5103</v>
      </c>
      <c r="C2474" s="17">
        <v>5103403</v>
      </c>
      <c r="D2474" s="91" t="s">
        <v>4338</v>
      </c>
      <c r="E2474" s="17" t="s">
        <v>3149</v>
      </c>
    </row>
    <row r="2475" spans="1:5" ht="30" customHeight="1" x14ac:dyDescent="0.25">
      <c r="A2475" s="17">
        <v>9265074</v>
      </c>
      <c r="B2475" s="91" t="s">
        <v>4727</v>
      </c>
      <c r="C2475" s="17">
        <v>5103403</v>
      </c>
      <c r="D2475" s="91" t="s">
        <v>4338</v>
      </c>
      <c r="E2475" s="17" t="s">
        <v>3149</v>
      </c>
    </row>
    <row r="2476" spans="1:5" ht="30" customHeight="1" x14ac:dyDescent="0.25">
      <c r="A2476" s="17">
        <v>3794067</v>
      </c>
      <c r="B2476" s="91" t="s">
        <v>7726</v>
      </c>
      <c r="C2476" s="17">
        <v>5103403</v>
      </c>
      <c r="D2476" s="91" t="s">
        <v>4338</v>
      </c>
      <c r="E2476" s="17" t="s">
        <v>3149</v>
      </c>
    </row>
    <row r="2477" spans="1:5" ht="30" customHeight="1" x14ac:dyDescent="0.25">
      <c r="A2477" s="17">
        <v>6033962</v>
      </c>
      <c r="B2477" s="91" t="s">
        <v>1077</v>
      </c>
      <c r="C2477" s="17">
        <v>5103403</v>
      </c>
      <c r="D2477" s="91" t="s">
        <v>4338</v>
      </c>
      <c r="E2477" s="17" t="s">
        <v>3149</v>
      </c>
    </row>
    <row r="2478" spans="1:5" ht="30" customHeight="1" x14ac:dyDescent="0.25">
      <c r="A2478" s="17" t="s">
        <v>10439</v>
      </c>
      <c r="B2478" s="91" t="s">
        <v>1067</v>
      </c>
      <c r="C2478" s="17">
        <v>5103403</v>
      </c>
      <c r="D2478" s="91" t="s">
        <v>4338</v>
      </c>
      <c r="E2478" s="17" t="s">
        <v>3149</v>
      </c>
    </row>
    <row r="2479" spans="1:5" ht="30" customHeight="1" x14ac:dyDescent="0.25">
      <c r="A2479" s="17">
        <v>9253637</v>
      </c>
      <c r="B2479" s="91" t="s">
        <v>625</v>
      </c>
      <c r="C2479" s="17">
        <v>5103403</v>
      </c>
      <c r="D2479" s="91" t="s">
        <v>4338</v>
      </c>
      <c r="E2479" s="17" t="s">
        <v>3149</v>
      </c>
    </row>
    <row r="2480" spans="1:5" ht="30" customHeight="1" x14ac:dyDescent="0.25">
      <c r="A2480" s="17">
        <v>3072142</v>
      </c>
      <c r="B2480" s="91" t="s">
        <v>1234</v>
      </c>
      <c r="C2480" s="17">
        <v>5103403</v>
      </c>
      <c r="D2480" s="91" t="s">
        <v>4338</v>
      </c>
      <c r="E2480" s="17" t="s">
        <v>3149</v>
      </c>
    </row>
    <row r="2481" spans="1:5" ht="30" customHeight="1" x14ac:dyDescent="0.25">
      <c r="A2481" s="17">
        <v>9175733</v>
      </c>
      <c r="B2481" s="91" t="s">
        <v>4861</v>
      </c>
      <c r="C2481" s="17">
        <v>5103403</v>
      </c>
      <c r="D2481" s="91" t="s">
        <v>4338</v>
      </c>
      <c r="E2481" s="17" t="s">
        <v>3149</v>
      </c>
    </row>
    <row r="2482" spans="1:5" ht="30" customHeight="1" x14ac:dyDescent="0.25">
      <c r="A2482" s="17" t="s">
        <v>10440</v>
      </c>
      <c r="B2482" s="91" t="s">
        <v>6807</v>
      </c>
      <c r="C2482" s="17">
        <v>5103403</v>
      </c>
      <c r="D2482" s="91" t="s">
        <v>4338</v>
      </c>
      <c r="E2482" s="17" t="s">
        <v>3149</v>
      </c>
    </row>
    <row r="2483" spans="1:5" ht="30" customHeight="1" x14ac:dyDescent="0.25">
      <c r="A2483" s="17">
        <v>4588576</v>
      </c>
      <c r="B2483" s="91" t="s">
        <v>6201</v>
      </c>
      <c r="C2483" s="17">
        <v>5103403</v>
      </c>
      <c r="D2483" s="91" t="s">
        <v>4338</v>
      </c>
      <c r="E2483" s="17" t="s">
        <v>3149</v>
      </c>
    </row>
    <row r="2484" spans="1:5" ht="30" customHeight="1" x14ac:dyDescent="0.25">
      <c r="A2484" s="17">
        <v>9601090</v>
      </c>
      <c r="B2484" s="91" t="s">
        <v>2531</v>
      </c>
      <c r="C2484" s="17">
        <v>5103403</v>
      </c>
      <c r="D2484" s="91" t="s">
        <v>4338</v>
      </c>
      <c r="E2484" s="17" t="s">
        <v>3149</v>
      </c>
    </row>
    <row r="2485" spans="1:5" ht="30" customHeight="1" x14ac:dyDescent="0.25">
      <c r="A2485" s="17">
        <v>3174611</v>
      </c>
      <c r="B2485" s="91" t="s">
        <v>1266</v>
      </c>
      <c r="C2485" s="17">
        <v>5103403</v>
      </c>
      <c r="D2485" s="91" t="s">
        <v>4338</v>
      </c>
      <c r="E2485" s="17" t="s">
        <v>3149</v>
      </c>
    </row>
    <row r="2486" spans="1:5" ht="30" customHeight="1" x14ac:dyDescent="0.25">
      <c r="A2486" s="17">
        <v>2981416</v>
      </c>
      <c r="B2486" s="91" t="s">
        <v>5076</v>
      </c>
      <c r="C2486" s="17">
        <v>5103403</v>
      </c>
      <c r="D2486" s="91" t="s">
        <v>4338</v>
      </c>
      <c r="E2486" s="17" t="s">
        <v>3149</v>
      </c>
    </row>
    <row r="2487" spans="1:5" ht="30" customHeight="1" x14ac:dyDescent="0.25">
      <c r="A2487" s="17">
        <v>5177189</v>
      </c>
      <c r="B2487" s="91" t="s">
        <v>9301</v>
      </c>
      <c r="C2487" s="17">
        <v>5103403</v>
      </c>
      <c r="D2487" s="91" t="s">
        <v>4338</v>
      </c>
      <c r="E2487" s="17" t="s">
        <v>3149</v>
      </c>
    </row>
    <row r="2488" spans="1:5" ht="30" customHeight="1" x14ac:dyDescent="0.25">
      <c r="A2488" s="17">
        <v>5761026</v>
      </c>
      <c r="B2488" s="91" t="s">
        <v>9221</v>
      </c>
      <c r="C2488" s="17">
        <v>5103403</v>
      </c>
      <c r="D2488" s="91" t="s">
        <v>4338</v>
      </c>
      <c r="E2488" s="17" t="s">
        <v>3149</v>
      </c>
    </row>
    <row r="2489" spans="1:5" ht="30" customHeight="1" x14ac:dyDescent="0.25">
      <c r="A2489" s="17">
        <v>5121841</v>
      </c>
      <c r="B2489" s="91" t="s">
        <v>1474</v>
      </c>
      <c r="C2489" s="17">
        <v>5103403</v>
      </c>
      <c r="D2489" s="91" t="s">
        <v>4338</v>
      </c>
      <c r="E2489" s="17" t="s">
        <v>3149</v>
      </c>
    </row>
    <row r="2490" spans="1:5" ht="30" customHeight="1" x14ac:dyDescent="0.25">
      <c r="A2490" s="17">
        <v>5498406</v>
      </c>
      <c r="B2490" s="91" t="s">
        <v>9315</v>
      </c>
      <c r="C2490" s="17">
        <v>5103403</v>
      </c>
      <c r="D2490" s="91" t="s">
        <v>4338</v>
      </c>
      <c r="E2490" s="17" t="s">
        <v>3149</v>
      </c>
    </row>
    <row r="2491" spans="1:5" ht="30" customHeight="1" x14ac:dyDescent="0.25">
      <c r="A2491" s="17" t="s">
        <v>10441</v>
      </c>
      <c r="B2491" s="91" t="s">
        <v>10000</v>
      </c>
      <c r="C2491" s="17">
        <v>5103403</v>
      </c>
      <c r="D2491" s="91" t="s">
        <v>4338</v>
      </c>
      <c r="E2491" s="17" t="s">
        <v>3149</v>
      </c>
    </row>
    <row r="2492" spans="1:5" ht="30" customHeight="1" x14ac:dyDescent="0.25">
      <c r="A2492" s="17">
        <v>4405617</v>
      </c>
      <c r="B2492" s="91" t="s">
        <v>7120</v>
      </c>
      <c r="C2492" s="17">
        <v>5103403</v>
      </c>
      <c r="D2492" s="91" t="s">
        <v>4338</v>
      </c>
      <c r="E2492" s="17" t="s">
        <v>3149</v>
      </c>
    </row>
    <row r="2493" spans="1:5" ht="30" customHeight="1" x14ac:dyDescent="0.25">
      <c r="A2493" s="17" t="s">
        <v>10442</v>
      </c>
      <c r="B2493" s="91" t="s">
        <v>799</v>
      </c>
      <c r="C2493" s="17">
        <v>5103403</v>
      </c>
      <c r="D2493" s="91" t="s">
        <v>4338</v>
      </c>
      <c r="E2493" s="17" t="s">
        <v>3149</v>
      </c>
    </row>
    <row r="2494" spans="1:5" ht="30" customHeight="1" x14ac:dyDescent="0.25">
      <c r="A2494" s="17">
        <v>4195442</v>
      </c>
      <c r="B2494" s="91" t="s">
        <v>2890</v>
      </c>
      <c r="C2494" s="17">
        <v>5103403</v>
      </c>
      <c r="D2494" s="91" t="s">
        <v>4338</v>
      </c>
      <c r="E2494" s="17" t="s">
        <v>3149</v>
      </c>
    </row>
    <row r="2495" spans="1:5" ht="30" customHeight="1" x14ac:dyDescent="0.25">
      <c r="A2495" s="17">
        <v>9478175</v>
      </c>
      <c r="B2495" s="91" t="s">
        <v>7296</v>
      </c>
      <c r="C2495" s="17">
        <v>5103403</v>
      </c>
      <c r="D2495" s="91" t="s">
        <v>4338</v>
      </c>
      <c r="E2495" s="17" t="s">
        <v>3149</v>
      </c>
    </row>
    <row r="2496" spans="1:5" ht="30" customHeight="1" x14ac:dyDescent="0.25">
      <c r="A2496" s="17">
        <v>7299516</v>
      </c>
      <c r="B2496" s="91" t="s">
        <v>7144</v>
      </c>
      <c r="C2496" s="17">
        <v>5103403</v>
      </c>
      <c r="D2496" s="91" t="s">
        <v>4338</v>
      </c>
      <c r="E2496" s="17" t="s">
        <v>3149</v>
      </c>
    </row>
    <row r="2497" spans="1:5" ht="30" customHeight="1" x14ac:dyDescent="0.25">
      <c r="A2497" s="17">
        <v>9132155</v>
      </c>
      <c r="B2497" s="91" t="s">
        <v>2303</v>
      </c>
      <c r="C2497" s="17">
        <v>5103403</v>
      </c>
      <c r="D2497" s="91" t="s">
        <v>4338</v>
      </c>
      <c r="E2497" s="17" t="s">
        <v>3149</v>
      </c>
    </row>
    <row r="2498" spans="1:5" ht="30" customHeight="1" x14ac:dyDescent="0.25">
      <c r="A2498" s="17">
        <v>4255763</v>
      </c>
      <c r="B2498" s="91" t="s">
        <v>4221</v>
      </c>
      <c r="C2498" s="17">
        <v>5103403</v>
      </c>
      <c r="D2498" s="91" t="s">
        <v>4338</v>
      </c>
      <c r="E2498" s="17" t="s">
        <v>3149</v>
      </c>
    </row>
    <row r="2499" spans="1:5" ht="30" customHeight="1" x14ac:dyDescent="0.25">
      <c r="A2499" s="17" t="s">
        <v>10443</v>
      </c>
      <c r="B2499" s="91" t="s">
        <v>4656</v>
      </c>
      <c r="C2499" s="17">
        <v>5103403</v>
      </c>
      <c r="D2499" s="91" t="s">
        <v>4338</v>
      </c>
      <c r="E2499" s="17" t="s">
        <v>3149</v>
      </c>
    </row>
    <row r="2500" spans="1:5" ht="30" customHeight="1" x14ac:dyDescent="0.25">
      <c r="A2500" s="17">
        <v>4248082</v>
      </c>
      <c r="B2500" s="91" t="s">
        <v>9265</v>
      </c>
      <c r="C2500" s="17">
        <v>5103403</v>
      </c>
      <c r="D2500" s="91" t="s">
        <v>4338</v>
      </c>
      <c r="E2500" s="17" t="s">
        <v>3149</v>
      </c>
    </row>
    <row r="2501" spans="1:5" ht="30" customHeight="1" x14ac:dyDescent="0.25">
      <c r="A2501" s="17">
        <v>3441776</v>
      </c>
      <c r="B2501" s="91" t="s">
        <v>9874</v>
      </c>
      <c r="C2501" s="17">
        <v>5103403</v>
      </c>
      <c r="D2501" s="91" t="s">
        <v>4338</v>
      </c>
      <c r="E2501" s="17" t="s">
        <v>3149</v>
      </c>
    </row>
    <row r="2502" spans="1:5" ht="30" customHeight="1" x14ac:dyDescent="0.25">
      <c r="A2502" s="17">
        <v>4507347</v>
      </c>
      <c r="B2502" s="91" t="s">
        <v>4514</v>
      </c>
      <c r="C2502" s="17">
        <v>5103403</v>
      </c>
      <c r="D2502" s="91" t="s">
        <v>4338</v>
      </c>
      <c r="E2502" s="17" t="s">
        <v>3149</v>
      </c>
    </row>
    <row r="2503" spans="1:5" ht="30" customHeight="1" x14ac:dyDescent="0.25">
      <c r="A2503" s="17">
        <v>4565436</v>
      </c>
      <c r="B2503" s="91" t="s">
        <v>6834</v>
      </c>
      <c r="C2503" s="17">
        <v>5103403</v>
      </c>
      <c r="D2503" s="91" t="s">
        <v>4338</v>
      </c>
      <c r="E2503" s="17" t="s">
        <v>3149</v>
      </c>
    </row>
    <row r="2504" spans="1:5" ht="30" customHeight="1" x14ac:dyDescent="0.25">
      <c r="A2504" s="17">
        <v>3076156</v>
      </c>
      <c r="B2504" s="91" t="s">
        <v>5700</v>
      </c>
      <c r="C2504" s="17">
        <v>5103403</v>
      </c>
      <c r="D2504" s="91" t="s">
        <v>4338</v>
      </c>
      <c r="E2504" s="17" t="s">
        <v>3149</v>
      </c>
    </row>
    <row r="2505" spans="1:5" ht="30" customHeight="1" x14ac:dyDescent="0.25">
      <c r="A2505" s="17">
        <v>6317847</v>
      </c>
      <c r="B2505" s="91" t="s">
        <v>5700</v>
      </c>
      <c r="C2505" s="17">
        <v>5103403</v>
      </c>
      <c r="D2505" s="91" t="s">
        <v>4338</v>
      </c>
      <c r="E2505" s="17" t="s">
        <v>3149</v>
      </c>
    </row>
    <row r="2506" spans="1:5" ht="30" customHeight="1" x14ac:dyDescent="0.25">
      <c r="A2506" s="17">
        <v>9525939</v>
      </c>
      <c r="B2506" s="91" t="s">
        <v>7222</v>
      </c>
      <c r="C2506" s="17">
        <v>5103403</v>
      </c>
      <c r="D2506" s="91" t="s">
        <v>4338</v>
      </c>
      <c r="E2506" s="17" t="s">
        <v>3149</v>
      </c>
    </row>
    <row r="2507" spans="1:5" ht="30" customHeight="1" x14ac:dyDescent="0.25">
      <c r="A2507" s="17">
        <v>4400712</v>
      </c>
      <c r="B2507" s="91" t="s">
        <v>7449</v>
      </c>
      <c r="C2507" s="17">
        <v>5103403</v>
      </c>
      <c r="D2507" s="91" t="s">
        <v>4338</v>
      </c>
      <c r="E2507" s="17" t="s">
        <v>3149</v>
      </c>
    </row>
    <row r="2508" spans="1:5" ht="30" customHeight="1" x14ac:dyDescent="0.25">
      <c r="A2508" s="17">
        <v>3345920</v>
      </c>
      <c r="B2508" s="91" t="s">
        <v>7824</v>
      </c>
      <c r="C2508" s="17">
        <v>5103403</v>
      </c>
      <c r="D2508" s="91" t="s">
        <v>4338</v>
      </c>
      <c r="E2508" s="17" t="s">
        <v>3149</v>
      </c>
    </row>
    <row r="2509" spans="1:5" ht="30" customHeight="1" x14ac:dyDescent="0.25">
      <c r="A2509" s="17" t="s">
        <v>10444</v>
      </c>
      <c r="B2509" s="91" t="s">
        <v>9460</v>
      </c>
      <c r="C2509" s="17">
        <v>5103403</v>
      </c>
      <c r="D2509" s="91" t="s">
        <v>4338</v>
      </c>
      <c r="E2509" s="17" t="s">
        <v>3149</v>
      </c>
    </row>
    <row r="2510" spans="1:5" ht="30" customHeight="1" x14ac:dyDescent="0.25">
      <c r="A2510" s="17">
        <v>9323813</v>
      </c>
      <c r="B2510" s="91" t="s">
        <v>7836</v>
      </c>
      <c r="C2510" s="17">
        <v>5103403</v>
      </c>
      <c r="D2510" s="91" t="s">
        <v>4338</v>
      </c>
      <c r="E2510" s="17" t="s">
        <v>3149</v>
      </c>
    </row>
    <row r="2511" spans="1:5" ht="30" customHeight="1" x14ac:dyDescent="0.25">
      <c r="A2511" s="17" t="s">
        <v>10445</v>
      </c>
      <c r="B2511" s="91" t="s">
        <v>9842</v>
      </c>
      <c r="C2511" s="17">
        <v>5103403</v>
      </c>
      <c r="D2511" s="91" t="s">
        <v>4338</v>
      </c>
      <c r="E2511" s="17" t="s">
        <v>3149</v>
      </c>
    </row>
    <row r="2512" spans="1:5" ht="30" customHeight="1" x14ac:dyDescent="0.25">
      <c r="A2512" s="17">
        <v>6622992</v>
      </c>
      <c r="B2512" s="91" t="s">
        <v>4342</v>
      </c>
      <c r="C2512" s="17">
        <v>5103403</v>
      </c>
      <c r="D2512" s="91" t="s">
        <v>4338</v>
      </c>
      <c r="E2512" s="17" t="s">
        <v>3149</v>
      </c>
    </row>
    <row r="2513" spans="1:5" ht="30" customHeight="1" x14ac:dyDescent="0.25">
      <c r="A2513" s="17">
        <v>7429061</v>
      </c>
      <c r="B2513" s="91" t="s">
        <v>4342</v>
      </c>
      <c r="C2513" s="17">
        <v>5103403</v>
      </c>
      <c r="D2513" s="91" t="s">
        <v>4338</v>
      </c>
      <c r="E2513" s="17" t="s">
        <v>3149</v>
      </c>
    </row>
    <row r="2514" spans="1:5" ht="30" customHeight="1" x14ac:dyDescent="0.25">
      <c r="A2514" s="17">
        <v>7537654</v>
      </c>
      <c r="B2514" s="91" t="s">
        <v>4342</v>
      </c>
      <c r="C2514" s="17">
        <v>5103403</v>
      </c>
      <c r="D2514" s="91" t="s">
        <v>4338</v>
      </c>
      <c r="E2514" s="17" t="s">
        <v>3149</v>
      </c>
    </row>
    <row r="2515" spans="1:5" ht="30" customHeight="1" x14ac:dyDescent="0.25">
      <c r="A2515" s="17">
        <v>7645791</v>
      </c>
      <c r="B2515" s="91" t="s">
        <v>4342</v>
      </c>
      <c r="C2515" s="17">
        <v>5103403</v>
      </c>
      <c r="D2515" s="91" t="s">
        <v>4338</v>
      </c>
      <c r="E2515" s="17" t="s">
        <v>3149</v>
      </c>
    </row>
    <row r="2516" spans="1:5" ht="30" customHeight="1" x14ac:dyDescent="0.25">
      <c r="A2516" s="17">
        <v>9639357</v>
      </c>
      <c r="B2516" s="91" t="s">
        <v>6986</v>
      </c>
      <c r="C2516" s="17">
        <v>5103403</v>
      </c>
      <c r="D2516" s="91" t="s">
        <v>4338</v>
      </c>
      <c r="E2516" s="17" t="s">
        <v>3149</v>
      </c>
    </row>
    <row r="2517" spans="1:5" ht="30" customHeight="1" x14ac:dyDescent="0.25">
      <c r="A2517" s="17">
        <v>7111061</v>
      </c>
      <c r="B2517" s="91" t="s">
        <v>8522</v>
      </c>
      <c r="C2517" s="17">
        <v>5103403</v>
      </c>
      <c r="D2517" s="91" t="s">
        <v>4338</v>
      </c>
      <c r="E2517" s="17" t="s">
        <v>3149</v>
      </c>
    </row>
    <row r="2518" spans="1:5" ht="30" customHeight="1" x14ac:dyDescent="0.25">
      <c r="A2518" s="17">
        <v>3953009</v>
      </c>
      <c r="B2518" s="91" t="s">
        <v>9152</v>
      </c>
      <c r="C2518" s="17">
        <v>5103403</v>
      </c>
      <c r="D2518" s="91" t="s">
        <v>4338</v>
      </c>
      <c r="E2518" s="17" t="s">
        <v>3149</v>
      </c>
    </row>
    <row r="2519" spans="1:5" ht="30" customHeight="1" x14ac:dyDescent="0.25">
      <c r="A2519" s="17">
        <v>6111998</v>
      </c>
      <c r="B2519" s="91" t="s">
        <v>7341</v>
      </c>
      <c r="C2519" s="17">
        <v>5103403</v>
      </c>
      <c r="D2519" s="91" t="s">
        <v>4338</v>
      </c>
      <c r="E2519" s="17" t="s">
        <v>3149</v>
      </c>
    </row>
    <row r="2520" spans="1:5" ht="30" customHeight="1" x14ac:dyDescent="0.25">
      <c r="A2520" s="17">
        <v>3935744</v>
      </c>
      <c r="B2520" s="91" t="s">
        <v>5627</v>
      </c>
      <c r="C2520" s="17">
        <v>5103403</v>
      </c>
      <c r="D2520" s="91" t="s">
        <v>4338</v>
      </c>
      <c r="E2520" s="17" t="s">
        <v>3149</v>
      </c>
    </row>
    <row r="2521" spans="1:5" ht="30" customHeight="1" x14ac:dyDescent="0.25">
      <c r="A2521" s="17" t="s">
        <v>10446</v>
      </c>
      <c r="B2521" s="91" t="s">
        <v>5013</v>
      </c>
      <c r="C2521" s="17">
        <v>5103403</v>
      </c>
      <c r="D2521" s="91" t="s">
        <v>4338</v>
      </c>
      <c r="E2521" s="17" t="s">
        <v>3149</v>
      </c>
    </row>
    <row r="2522" spans="1:5" ht="30" customHeight="1" x14ac:dyDescent="0.25">
      <c r="A2522" s="17">
        <v>9639799</v>
      </c>
      <c r="B2522" s="91" t="s">
        <v>8510</v>
      </c>
      <c r="C2522" s="17">
        <v>5103403</v>
      </c>
      <c r="D2522" s="91" t="s">
        <v>4338</v>
      </c>
      <c r="E2522" s="17" t="s">
        <v>3149</v>
      </c>
    </row>
    <row r="2523" spans="1:5" ht="30" customHeight="1" x14ac:dyDescent="0.25">
      <c r="A2523" s="17">
        <v>9442677</v>
      </c>
      <c r="B2523" s="91" t="s">
        <v>6319</v>
      </c>
      <c r="C2523" s="17">
        <v>5103403</v>
      </c>
      <c r="D2523" s="91" t="s">
        <v>4338</v>
      </c>
      <c r="E2523" s="17" t="s">
        <v>3149</v>
      </c>
    </row>
    <row r="2524" spans="1:5" ht="30" customHeight="1" x14ac:dyDescent="0.25">
      <c r="A2524" s="17">
        <v>3769356</v>
      </c>
      <c r="B2524" s="91" t="s">
        <v>6067</v>
      </c>
      <c r="C2524" s="17">
        <v>5103403</v>
      </c>
      <c r="D2524" s="91" t="s">
        <v>4338</v>
      </c>
      <c r="E2524" s="17" t="s">
        <v>3149</v>
      </c>
    </row>
    <row r="2525" spans="1:5" ht="30" customHeight="1" x14ac:dyDescent="0.25">
      <c r="A2525" s="17">
        <v>9361650</v>
      </c>
      <c r="B2525" s="91" t="s">
        <v>4733</v>
      </c>
      <c r="C2525" s="17">
        <v>5103403</v>
      </c>
      <c r="D2525" s="91" t="s">
        <v>4338</v>
      </c>
      <c r="E2525" s="17" t="s">
        <v>3149</v>
      </c>
    </row>
    <row r="2526" spans="1:5" ht="30" customHeight="1" x14ac:dyDescent="0.25">
      <c r="A2526" s="17">
        <v>6725570</v>
      </c>
      <c r="B2526" s="91" t="s">
        <v>9556</v>
      </c>
      <c r="C2526" s="17">
        <v>5103403</v>
      </c>
      <c r="D2526" s="91" t="s">
        <v>4338</v>
      </c>
      <c r="E2526" s="17" t="s">
        <v>3149</v>
      </c>
    </row>
    <row r="2527" spans="1:5" ht="30" customHeight="1" x14ac:dyDescent="0.25">
      <c r="A2527" s="17">
        <v>7933045</v>
      </c>
      <c r="B2527" s="91" t="s">
        <v>8564</v>
      </c>
      <c r="C2527" s="17">
        <v>5103403</v>
      </c>
      <c r="D2527" s="91" t="s">
        <v>4338</v>
      </c>
      <c r="E2527" s="17" t="s">
        <v>3149</v>
      </c>
    </row>
    <row r="2528" spans="1:5" ht="30" customHeight="1" x14ac:dyDescent="0.25">
      <c r="A2528" s="17">
        <v>3115909</v>
      </c>
      <c r="B2528" s="91" t="s">
        <v>1253</v>
      </c>
      <c r="C2528" s="17">
        <v>5103403</v>
      </c>
      <c r="D2528" s="91" t="s">
        <v>4338</v>
      </c>
      <c r="E2528" s="17" t="s">
        <v>3149</v>
      </c>
    </row>
    <row r="2529" spans="1:5" ht="30" customHeight="1" x14ac:dyDescent="0.25">
      <c r="A2529" s="17">
        <v>6448569</v>
      </c>
      <c r="B2529" s="91" t="s">
        <v>4979</v>
      </c>
      <c r="C2529" s="17">
        <v>5103403</v>
      </c>
      <c r="D2529" s="91" t="s">
        <v>4338</v>
      </c>
      <c r="E2529" s="17" t="s">
        <v>3149</v>
      </c>
    </row>
    <row r="2530" spans="1:5" ht="30" customHeight="1" x14ac:dyDescent="0.25">
      <c r="A2530" s="17">
        <v>4172035</v>
      </c>
      <c r="B2530" s="91" t="s">
        <v>2883</v>
      </c>
      <c r="C2530" s="17">
        <v>5103403</v>
      </c>
      <c r="D2530" s="91" t="s">
        <v>4338</v>
      </c>
      <c r="E2530" s="17" t="s">
        <v>3149</v>
      </c>
    </row>
    <row r="2531" spans="1:5" ht="30" customHeight="1" x14ac:dyDescent="0.25">
      <c r="A2531" s="17">
        <v>5339324</v>
      </c>
      <c r="B2531" s="91" t="s">
        <v>1703</v>
      </c>
      <c r="C2531" s="17">
        <v>5103403</v>
      </c>
      <c r="D2531" s="91" t="s">
        <v>4338</v>
      </c>
      <c r="E2531" s="17" t="s">
        <v>3149</v>
      </c>
    </row>
    <row r="2532" spans="1:5" ht="30" customHeight="1" x14ac:dyDescent="0.25">
      <c r="A2532" s="17">
        <v>6918964</v>
      </c>
      <c r="B2532" s="91" t="s">
        <v>1703</v>
      </c>
      <c r="C2532" s="17">
        <v>5103403</v>
      </c>
      <c r="D2532" s="91" t="s">
        <v>4338</v>
      </c>
      <c r="E2532" s="17" t="s">
        <v>3149</v>
      </c>
    </row>
    <row r="2533" spans="1:5" ht="30" customHeight="1" x14ac:dyDescent="0.25">
      <c r="A2533" s="17">
        <v>9293728</v>
      </c>
      <c r="B2533" s="91" t="s">
        <v>2382</v>
      </c>
      <c r="C2533" s="17">
        <v>5103403</v>
      </c>
      <c r="D2533" s="91" t="s">
        <v>4338</v>
      </c>
      <c r="E2533" s="17" t="s">
        <v>3149</v>
      </c>
    </row>
    <row r="2534" spans="1:5" ht="30" customHeight="1" x14ac:dyDescent="0.25">
      <c r="A2534" s="17">
        <v>2393689</v>
      </c>
      <c r="B2534" s="91" t="s">
        <v>1101</v>
      </c>
      <c r="C2534" s="17">
        <v>5103403</v>
      </c>
      <c r="D2534" s="91" t="s">
        <v>4338</v>
      </c>
      <c r="E2534" s="17" t="s">
        <v>3149</v>
      </c>
    </row>
    <row r="2535" spans="1:5" ht="30" customHeight="1" x14ac:dyDescent="0.25">
      <c r="A2535" s="17" t="s">
        <v>10447</v>
      </c>
      <c r="B2535" s="91" t="s">
        <v>873</v>
      </c>
      <c r="C2535" s="17">
        <v>5103403</v>
      </c>
      <c r="D2535" s="91" t="s">
        <v>4338</v>
      </c>
      <c r="E2535" s="17" t="s">
        <v>3149</v>
      </c>
    </row>
    <row r="2536" spans="1:5" ht="30" customHeight="1" x14ac:dyDescent="0.25">
      <c r="A2536" s="17">
        <v>3036715</v>
      </c>
      <c r="B2536" s="91" t="s">
        <v>9555</v>
      </c>
      <c r="C2536" s="17">
        <v>5103403</v>
      </c>
      <c r="D2536" s="91" t="s">
        <v>4338</v>
      </c>
      <c r="E2536" s="17" t="s">
        <v>3149</v>
      </c>
    </row>
    <row r="2537" spans="1:5" ht="30" customHeight="1" x14ac:dyDescent="0.25">
      <c r="A2537" s="17" t="s">
        <v>10448</v>
      </c>
      <c r="B2537" s="91" t="s">
        <v>929</v>
      </c>
      <c r="C2537" s="17">
        <v>5103403</v>
      </c>
      <c r="D2537" s="91" t="s">
        <v>4338</v>
      </c>
      <c r="E2537" s="17" t="s">
        <v>3149</v>
      </c>
    </row>
    <row r="2538" spans="1:5" ht="30" customHeight="1" x14ac:dyDescent="0.25">
      <c r="A2538" s="17" t="s">
        <v>10449</v>
      </c>
      <c r="B2538" s="91" t="s">
        <v>950</v>
      </c>
      <c r="C2538" s="17">
        <v>5103403</v>
      </c>
      <c r="D2538" s="91" t="s">
        <v>4338</v>
      </c>
      <c r="E2538" s="17" t="s">
        <v>3149</v>
      </c>
    </row>
    <row r="2539" spans="1:5" ht="30" customHeight="1" x14ac:dyDescent="0.25">
      <c r="A2539" s="17">
        <v>5010810</v>
      </c>
      <c r="B2539" s="91" t="s">
        <v>2897</v>
      </c>
      <c r="C2539" s="17">
        <v>5103403</v>
      </c>
      <c r="D2539" s="91" t="s">
        <v>4338</v>
      </c>
      <c r="E2539" s="17" t="s">
        <v>3149</v>
      </c>
    </row>
    <row r="2540" spans="1:5" ht="30" customHeight="1" x14ac:dyDescent="0.25">
      <c r="A2540" s="17">
        <v>7993854</v>
      </c>
      <c r="B2540" s="91" t="s">
        <v>2255</v>
      </c>
      <c r="C2540" s="17">
        <v>5103403</v>
      </c>
      <c r="D2540" s="91" t="s">
        <v>4338</v>
      </c>
      <c r="E2540" s="17" t="s">
        <v>3149</v>
      </c>
    </row>
    <row r="2541" spans="1:5" ht="30" customHeight="1" x14ac:dyDescent="0.25">
      <c r="A2541" s="17">
        <v>4432096</v>
      </c>
      <c r="B2541" s="91" t="s">
        <v>9032</v>
      </c>
      <c r="C2541" s="17">
        <v>5103403</v>
      </c>
      <c r="D2541" s="91" t="s">
        <v>4338</v>
      </c>
      <c r="E2541" s="17" t="s">
        <v>3149</v>
      </c>
    </row>
    <row r="2542" spans="1:5" ht="30" customHeight="1" x14ac:dyDescent="0.25">
      <c r="A2542" s="17">
        <v>5154537</v>
      </c>
      <c r="B2542" s="91" t="s">
        <v>1482</v>
      </c>
      <c r="C2542" s="17">
        <v>5103403</v>
      </c>
      <c r="D2542" s="91" t="s">
        <v>4338</v>
      </c>
      <c r="E2542" s="17" t="s">
        <v>3149</v>
      </c>
    </row>
    <row r="2543" spans="1:5" ht="30" customHeight="1" x14ac:dyDescent="0.25">
      <c r="A2543" s="17">
        <v>7792638</v>
      </c>
      <c r="B2543" s="91" t="s">
        <v>2199</v>
      </c>
      <c r="C2543" s="17">
        <v>5103403</v>
      </c>
      <c r="D2543" s="91" t="s">
        <v>4338</v>
      </c>
      <c r="E2543" s="17" t="s">
        <v>3149</v>
      </c>
    </row>
    <row r="2544" spans="1:5" ht="30" customHeight="1" x14ac:dyDescent="0.25">
      <c r="A2544" s="17">
        <v>4052897</v>
      </c>
      <c r="B2544" s="91" t="s">
        <v>1425</v>
      </c>
      <c r="C2544" s="17">
        <v>5103403</v>
      </c>
      <c r="D2544" s="91" t="s">
        <v>4338</v>
      </c>
      <c r="E2544" s="17" t="s">
        <v>3149</v>
      </c>
    </row>
    <row r="2545" spans="1:5" ht="30" customHeight="1" x14ac:dyDescent="0.25">
      <c r="A2545" s="17">
        <v>4727029</v>
      </c>
      <c r="B2545" s="91" t="s">
        <v>4265</v>
      </c>
      <c r="C2545" s="17">
        <v>5103403</v>
      </c>
      <c r="D2545" s="91" t="s">
        <v>4338</v>
      </c>
      <c r="E2545" s="17" t="s">
        <v>3149</v>
      </c>
    </row>
    <row r="2546" spans="1:5" ht="30" customHeight="1" x14ac:dyDescent="0.25">
      <c r="A2546" s="17">
        <v>6221327</v>
      </c>
      <c r="B2546" s="91" t="s">
        <v>1838</v>
      </c>
      <c r="C2546" s="17">
        <v>5103403</v>
      </c>
      <c r="D2546" s="91" t="s">
        <v>4338</v>
      </c>
      <c r="E2546" s="17" t="s">
        <v>3149</v>
      </c>
    </row>
    <row r="2547" spans="1:5" ht="30" customHeight="1" x14ac:dyDescent="0.25">
      <c r="A2547" s="17">
        <v>5968798</v>
      </c>
      <c r="B2547" s="91" t="s">
        <v>1775</v>
      </c>
      <c r="C2547" s="17">
        <v>5103403</v>
      </c>
      <c r="D2547" s="91" t="s">
        <v>4338</v>
      </c>
      <c r="E2547" s="17" t="s">
        <v>3149</v>
      </c>
    </row>
    <row r="2548" spans="1:5" ht="30" customHeight="1" x14ac:dyDescent="0.25">
      <c r="A2548" s="17">
        <v>5282756</v>
      </c>
      <c r="B2548" s="91" t="s">
        <v>1657</v>
      </c>
      <c r="C2548" s="17">
        <v>5103403</v>
      </c>
      <c r="D2548" s="91" t="s">
        <v>4338</v>
      </c>
      <c r="E2548" s="17" t="s">
        <v>3149</v>
      </c>
    </row>
    <row r="2549" spans="1:5" ht="30" customHeight="1" x14ac:dyDescent="0.25">
      <c r="A2549" s="17">
        <v>5267951</v>
      </c>
      <c r="B2549" s="91" t="s">
        <v>9713</v>
      </c>
      <c r="C2549" s="17">
        <v>5103403</v>
      </c>
      <c r="D2549" s="91" t="s">
        <v>4338</v>
      </c>
      <c r="E2549" s="17" t="s">
        <v>3149</v>
      </c>
    </row>
    <row r="2550" spans="1:5" ht="30" customHeight="1" x14ac:dyDescent="0.25">
      <c r="A2550" s="17">
        <v>3893626</v>
      </c>
      <c r="B2550" s="91" t="s">
        <v>1375</v>
      </c>
      <c r="C2550" s="17">
        <v>5103403</v>
      </c>
      <c r="D2550" s="91" t="s">
        <v>4338</v>
      </c>
      <c r="E2550" s="17" t="s">
        <v>3149</v>
      </c>
    </row>
    <row r="2551" spans="1:5" ht="30" customHeight="1" x14ac:dyDescent="0.25">
      <c r="A2551" s="17">
        <v>5962641</v>
      </c>
      <c r="B2551" s="91" t="s">
        <v>1774</v>
      </c>
      <c r="C2551" s="17">
        <v>5103403</v>
      </c>
      <c r="D2551" s="91" t="s">
        <v>4338</v>
      </c>
      <c r="E2551" s="17" t="s">
        <v>3149</v>
      </c>
    </row>
    <row r="2552" spans="1:5" ht="30" customHeight="1" x14ac:dyDescent="0.25">
      <c r="A2552" s="17">
        <v>3091309</v>
      </c>
      <c r="B2552" s="91" t="s">
        <v>1237</v>
      </c>
      <c r="C2552" s="17">
        <v>5103403</v>
      </c>
      <c r="D2552" s="91" t="s">
        <v>4338</v>
      </c>
      <c r="E2552" s="17" t="s">
        <v>3149</v>
      </c>
    </row>
    <row r="2553" spans="1:5" ht="30" customHeight="1" x14ac:dyDescent="0.25">
      <c r="A2553" s="17">
        <v>9812555</v>
      </c>
      <c r="B2553" s="91" t="s">
        <v>2660</v>
      </c>
      <c r="C2553" s="17">
        <v>5103403</v>
      </c>
      <c r="D2553" s="91" t="s">
        <v>4338</v>
      </c>
      <c r="E2553" s="17" t="s">
        <v>3149</v>
      </c>
    </row>
    <row r="2554" spans="1:5" ht="30" customHeight="1" x14ac:dyDescent="0.25">
      <c r="A2554" s="17">
        <v>3319997</v>
      </c>
      <c r="B2554" s="91" t="s">
        <v>5968</v>
      </c>
      <c r="C2554" s="17">
        <v>5103403</v>
      </c>
      <c r="D2554" s="91" t="s">
        <v>4338</v>
      </c>
      <c r="E2554" s="17" t="s">
        <v>3149</v>
      </c>
    </row>
    <row r="2555" spans="1:5" ht="30" customHeight="1" x14ac:dyDescent="0.25">
      <c r="A2555" s="17" t="s">
        <v>10450</v>
      </c>
      <c r="B2555" s="91" t="s">
        <v>5472</v>
      </c>
      <c r="C2555" s="17">
        <v>5103403</v>
      </c>
      <c r="D2555" s="91" t="s">
        <v>4338</v>
      </c>
      <c r="E2555" s="17" t="s">
        <v>3149</v>
      </c>
    </row>
    <row r="2556" spans="1:5" ht="30" customHeight="1" x14ac:dyDescent="0.25">
      <c r="A2556" s="17">
        <v>4512804</v>
      </c>
      <c r="B2556" s="91" t="s">
        <v>8248</v>
      </c>
      <c r="C2556" s="17">
        <v>5103403</v>
      </c>
      <c r="D2556" s="91" t="s">
        <v>4338</v>
      </c>
      <c r="E2556" s="17" t="s">
        <v>3149</v>
      </c>
    </row>
    <row r="2557" spans="1:5" ht="30" customHeight="1" x14ac:dyDescent="0.25">
      <c r="A2557" s="17" t="s">
        <v>10451</v>
      </c>
      <c r="B2557" s="91" t="s">
        <v>8248</v>
      </c>
      <c r="C2557" s="17">
        <v>5103403</v>
      </c>
      <c r="D2557" s="91" t="s">
        <v>4338</v>
      </c>
      <c r="E2557" s="17" t="s">
        <v>3149</v>
      </c>
    </row>
    <row r="2558" spans="1:5" ht="30" customHeight="1" x14ac:dyDescent="0.25">
      <c r="A2558" s="17">
        <v>6213634</v>
      </c>
      <c r="B2558" s="91" t="s">
        <v>1836</v>
      </c>
      <c r="C2558" s="17">
        <v>5103403</v>
      </c>
      <c r="D2558" s="91" t="s">
        <v>4338</v>
      </c>
      <c r="E2558" s="17" t="s">
        <v>3149</v>
      </c>
    </row>
    <row r="2559" spans="1:5" ht="30" customHeight="1" x14ac:dyDescent="0.25">
      <c r="A2559" s="17">
        <v>7221487</v>
      </c>
      <c r="B2559" s="91" t="s">
        <v>6186</v>
      </c>
      <c r="C2559" s="17">
        <v>5103403</v>
      </c>
      <c r="D2559" s="91" t="s">
        <v>4338</v>
      </c>
      <c r="E2559" s="17" t="s">
        <v>3149</v>
      </c>
    </row>
    <row r="2560" spans="1:5" ht="30" customHeight="1" x14ac:dyDescent="0.25">
      <c r="A2560" s="17">
        <v>7084749</v>
      </c>
      <c r="B2560" s="91" t="s">
        <v>2062</v>
      </c>
      <c r="C2560" s="17">
        <v>5103403</v>
      </c>
      <c r="D2560" s="91" t="s">
        <v>4338</v>
      </c>
      <c r="E2560" s="17" t="s">
        <v>3149</v>
      </c>
    </row>
    <row r="2561" spans="1:5" ht="30" customHeight="1" x14ac:dyDescent="0.25">
      <c r="A2561" s="17">
        <v>5279143</v>
      </c>
      <c r="B2561" s="91" t="s">
        <v>1648</v>
      </c>
      <c r="C2561" s="17">
        <v>5103403</v>
      </c>
      <c r="D2561" s="91" t="s">
        <v>4338</v>
      </c>
      <c r="E2561" s="17" t="s">
        <v>3149</v>
      </c>
    </row>
    <row r="2562" spans="1:5" ht="30" customHeight="1" x14ac:dyDescent="0.25">
      <c r="A2562" s="17">
        <v>9089268</v>
      </c>
      <c r="B2562" s="91" t="s">
        <v>2287</v>
      </c>
      <c r="C2562" s="17">
        <v>5103403</v>
      </c>
      <c r="D2562" s="91" t="s">
        <v>4338</v>
      </c>
      <c r="E2562" s="17" t="s">
        <v>3149</v>
      </c>
    </row>
    <row r="2563" spans="1:5" ht="30" customHeight="1" x14ac:dyDescent="0.25">
      <c r="A2563" s="17">
        <v>6084591</v>
      </c>
      <c r="B2563" s="91" t="s">
        <v>5294</v>
      </c>
      <c r="C2563" s="17">
        <v>5103403</v>
      </c>
      <c r="D2563" s="91" t="s">
        <v>4338</v>
      </c>
      <c r="E2563" s="17" t="s">
        <v>3149</v>
      </c>
    </row>
    <row r="2564" spans="1:5" ht="30" customHeight="1" x14ac:dyDescent="0.25">
      <c r="A2564" s="17">
        <v>5278600</v>
      </c>
      <c r="B2564" s="91" t="s">
        <v>1629</v>
      </c>
      <c r="C2564" s="17">
        <v>5103403</v>
      </c>
      <c r="D2564" s="91" t="s">
        <v>4338</v>
      </c>
      <c r="E2564" s="17" t="s">
        <v>3149</v>
      </c>
    </row>
    <row r="2565" spans="1:5" ht="30" customHeight="1" x14ac:dyDescent="0.25">
      <c r="A2565" s="17">
        <v>5778271</v>
      </c>
      <c r="B2565" s="91" t="s">
        <v>1759</v>
      </c>
      <c r="C2565" s="17">
        <v>5103403</v>
      </c>
      <c r="D2565" s="91" t="s">
        <v>4338</v>
      </c>
      <c r="E2565" s="17" t="s">
        <v>3149</v>
      </c>
    </row>
    <row r="2566" spans="1:5" ht="30" customHeight="1" x14ac:dyDescent="0.25">
      <c r="A2566" s="17">
        <v>5282683</v>
      </c>
      <c r="B2566" s="91" t="s">
        <v>1655</v>
      </c>
      <c r="C2566" s="17">
        <v>5103403</v>
      </c>
      <c r="D2566" s="91" t="s">
        <v>4338</v>
      </c>
      <c r="E2566" s="17" t="s">
        <v>3149</v>
      </c>
    </row>
    <row r="2567" spans="1:5" ht="30" customHeight="1" x14ac:dyDescent="0.25">
      <c r="A2567" s="17">
        <v>5267943</v>
      </c>
      <c r="B2567" s="91" t="s">
        <v>1606</v>
      </c>
      <c r="C2567" s="17">
        <v>5103403</v>
      </c>
      <c r="D2567" s="91" t="s">
        <v>4338</v>
      </c>
      <c r="E2567" s="17" t="s">
        <v>3149</v>
      </c>
    </row>
    <row r="2568" spans="1:5" ht="30" customHeight="1" x14ac:dyDescent="0.25">
      <c r="A2568" s="17">
        <v>5279135</v>
      </c>
      <c r="B2568" s="91" t="s">
        <v>1647</v>
      </c>
      <c r="C2568" s="17">
        <v>5103403</v>
      </c>
      <c r="D2568" s="91" t="s">
        <v>4338</v>
      </c>
      <c r="E2568" s="17" t="s">
        <v>3149</v>
      </c>
    </row>
    <row r="2569" spans="1:5" ht="30" customHeight="1" x14ac:dyDescent="0.25">
      <c r="A2569" s="17">
        <v>5933153</v>
      </c>
      <c r="B2569" s="91" t="s">
        <v>1769</v>
      </c>
      <c r="C2569" s="17">
        <v>5103403</v>
      </c>
      <c r="D2569" s="91" t="s">
        <v>4338</v>
      </c>
      <c r="E2569" s="17" t="s">
        <v>3149</v>
      </c>
    </row>
    <row r="2570" spans="1:5" ht="30" customHeight="1" x14ac:dyDescent="0.25">
      <c r="A2570" s="17">
        <v>5295491</v>
      </c>
      <c r="B2570" s="91" t="s">
        <v>1684</v>
      </c>
      <c r="C2570" s="17">
        <v>5103403</v>
      </c>
      <c r="D2570" s="91" t="s">
        <v>4338</v>
      </c>
      <c r="E2570" s="17" t="s">
        <v>3149</v>
      </c>
    </row>
    <row r="2571" spans="1:5" ht="30" customHeight="1" x14ac:dyDescent="0.25">
      <c r="A2571" s="17">
        <v>6124194</v>
      </c>
      <c r="B2571" s="91" t="s">
        <v>1818</v>
      </c>
      <c r="C2571" s="17">
        <v>5103403</v>
      </c>
      <c r="D2571" s="91" t="s">
        <v>4338</v>
      </c>
      <c r="E2571" s="17" t="s">
        <v>3149</v>
      </c>
    </row>
    <row r="2572" spans="1:5" ht="30" customHeight="1" x14ac:dyDescent="0.25">
      <c r="A2572" s="17">
        <v>9328599</v>
      </c>
      <c r="B2572" s="91" t="s">
        <v>2241</v>
      </c>
      <c r="C2572" s="17">
        <v>5103403</v>
      </c>
      <c r="D2572" s="91" t="s">
        <v>4338</v>
      </c>
      <c r="E2572" s="17" t="s">
        <v>3149</v>
      </c>
    </row>
    <row r="2573" spans="1:5" ht="30" customHeight="1" x14ac:dyDescent="0.25">
      <c r="A2573" s="17">
        <v>6050646</v>
      </c>
      <c r="B2573" s="91" t="s">
        <v>1798</v>
      </c>
      <c r="C2573" s="17">
        <v>5103403</v>
      </c>
      <c r="D2573" s="91" t="s">
        <v>4338</v>
      </c>
      <c r="E2573" s="17" t="s">
        <v>3149</v>
      </c>
    </row>
    <row r="2574" spans="1:5" ht="30" customHeight="1" x14ac:dyDescent="0.25">
      <c r="A2574" s="17">
        <v>2945517</v>
      </c>
      <c r="B2574" s="91" t="s">
        <v>1191</v>
      </c>
      <c r="C2574" s="17">
        <v>5103403</v>
      </c>
      <c r="D2574" s="91" t="s">
        <v>4338</v>
      </c>
      <c r="E2574" s="17" t="s">
        <v>3149</v>
      </c>
    </row>
    <row r="2575" spans="1:5" ht="30" customHeight="1" x14ac:dyDescent="0.25">
      <c r="A2575" s="17">
        <v>4077997</v>
      </c>
      <c r="B2575" s="91" t="s">
        <v>4213</v>
      </c>
      <c r="C2575" s="17">
        <v>5103403</v>
      </c>
      <c r="D2575" s="91" t="s">
        <v>4338</v>
      </c>
      <c r="E2575" s="17" t="s">
        <v>3149</v>
      </c>
    </row>
    <row r="2576" spans="1:5" ht="30" customHeight="1" x14ac:dyDescent="0.25">
      <c r="A2576" s="17">
        <v>6558208</v>
      </c>
      <c r="B2576" s="91" t="s">
        <v>1935</v>
      </c>
      <c r="C2576" s="17">
        <v>5103403</v>
      </c>
      <c r="D2576" s="91" t="s">
        <v>4338</v>
      </c>
      <c r="E2576" s="17" t="s">
        <v>3149</v>
      </c>
    </row>
    <row r="2577" spans="1:5" ht="30" customHeight="1" x14ac:dyDescent="0.25">
      <c r="A2577" s="17">
        <v>5022304</v>
      </c>
      <c r="B2577" s="91" t="s">
        <v>1448</v>
      </c>
      <c r="C2577" s="17">
        <v>5103403</v>
      </c>
      <c r="D2577" s="91" t="s">
        <v>4338</v>
      </c>
      <c r="E2577" s="17" t="s">
        <v>3149</v>
      </c>
    </row>
    <row r="2578" spans="1:5" ht="30" customHeight="1" x14ac:dyDescent="0.25">
      <c r="A2578" s="17">
        <v>5123690</v>
      </c>
      <c r="B2578" s="91" t="s">
        <v>1476</v>
      </c>
      <c r="C2578" s="17">
        <v>5103403</v>
      </c>
      <c r="D2578" s="91" t="s">
        <v>4338</v>
      </c>
      <c r="E2578" s="17" t="s">
        <v>3149</v>
      </c>
    </row>
    <row r="2579" spans="1:5" ht="30" customHeight="1" x14ac:dyDescent="0.25">
      <c r="A2579" s="17">
        <v>2767392</v>
      </c>
      <c r="B2579" s="91" t="s">
        <v>3556</v>
      </c>
      <c r="C2579" s="17">
        <v>5103403</v>
      </c>
      <c r="D2579" s="91" t="s">
        <v>4338</v>
      </c>
      <c r="E2579" s="17" t="s">
        <v>3149</v>
      </c>
    </row>
    <row r="2580" spans="1:5" ht="30" customHeight="1" x14ac:dyDescent="0.25">
      <c r="A2580" s="17">
        <v>7030045</v>
      </c>
      <c r="B2580" s="91" t="s">
        <v>2054</v>
      </c>
      <c r="C2580" s="17">
        <v>5103403</v>
      </c>
      <c r="D2580" s="91" t="s">
        <v>4338</v>
      </c>
      <c r="E2580" s="17" t="s">
        <v>3149</v>
      </c>
    </row>
    <row r="2581" spans="1:5" ht="30" customHeight="1" x14ac:dyDescent="0.25">
      <c r="A2581" s="17">
        <v>9361928</v>
      </c>
      <c r="B2581" s="91" t="s">
        <v>2410</v>
      </c>
      <c r="C2581" s="17">
        <v>5103403</v>
      </c>
      <c r="D2581" s="91" t="s">
        <v>4338</v>
      </c>
      <c r="E2581" s="17" t="s">
        <v>3149</v>
      </c>
    </row>
    <row r="2582" spans="1:5" ht="30" customHeight="1" x14ac:dyDescent="0.25">
      <c r="A2582" s="17">
        <v>5230411</v>
      </c>
      <c r="B2582" s="91" t="s">
        <v>9098</v>
      </c>
      <c r="C2582" s="17">
        <v>5103403</v>
      </c>
      <c r="D2582" s="91" t="s">
        <v>4338</v>
      </c>
      <c r="E2582" s="17" t="s">
        <v>3149</v>
      </c>
    </row>
    <row r="2583" spans="1:5" ht="30" customHeight="1" x14ac:dyDescent="0.25">
      <c r="A2583" s="17">
        <v>5236738</v>
      </c>
      <c r="B2583" s="91" t="s">
        <v>8191</v>
      </c>
      <c r="C2583" s="17">
        <v>5103403</v>
      </c>
      <c r="D2583" s="91" t="s">
        <v>4338</v>
      </c>
      <c r="E2583" s="17" t="s">
        <v>3149</v>
      </c>
    </row>
    <row r="2584" spans="1:5" ht="30" customHeight="1" x14ac:dyDescent="0.25">
      <c r="A2584" s="17">
        <v>5270766</v>
      </c>
      <c r="B2584" s="91" t="s">
        <v>9006</v>
      </c>
      <c r="C2584" s="17">
        <v>5103403</v>
      </c>
      <c r="D2584" s="91" t="s">
        <v>4338</v>
      </c>
      <c r="E2584" s="17" t="s">
        <v>3149</v>
      </c>
    </row>
    <row r="2585" spans="1:5" ht="30" customHeight="1" x14ac:dyDescent="0.25">
      <c r="A2585" s="17" t="s">
        <v>10452</v>
      </c>
      <c r="B2585" s="91" t="s">
        <v>4171</v>
      </c>
      <c r="C2585" s="17">
        <v>5103403</v>
      </c>
      <c r="D2585" s="91" t="s">
        <v>4338</v>
      </c>
      <c r="E2585" s="17" t="s">
        <v>3149</v>
      </c>
    </row>
    <row r="2586" spans="1:5" ht="30" customHeight="1" x14ac:dyDescent="0.25">
      <c r="A2586" s="17">
        <v>5295599</v>
      </c>
      <c r="B2586" s="91" t="s">
        <v>3748</v>
      </c>
      <c r="C2586" s="17">
        <v>5103403</v>
      </c>
      <c r="D2586" s="91" t="s">
        <v>4338</v>
      </c>
      <c r="E2586" s="17" t="s">
        <v>3149</v>
      </c>
    </row>
    <row r="2587" spans="1:5" ht="30" customHeight="1" x14ac:dyDescent="0.25">
      <c r="A2587" s="17">
        <v>5289041</v>
      </c>
      <c r="B2587" s="91" t="s">
        <v>1682</v>
      </c>
      <c r="C2587" s="17">
        <v>5103403</v>
      </c>
      <c r="D2587" s="91" t="s">
        <v>4338</v>
      </c>
      <c r="E2587" s="17" t="s">
        <v>3149</v>
      </c>
    </row>
    <row r="2588" spans="1:5" ht="30" customHeight="1" x14ac:dyDescent="0.25">
      <c r="A2588" s="17" t="s">
        <v>10453</v>
      </c>
      <c r="B2588" s="91" t="s">
        <v>943</v>
      </c>
      <c r="C2588" s="17">
        <v>5103403</v>
      </c>
      <c r="D2588" s="91" t="s">
        <v>4338</v>
      </c>
      <c r="E2588" s="17" t="s">
        <v>3149</v>
      </c>
    </row>
    <row r="2589" spans="1:5" ht="30" customHeight="1" x14ac:dyDescent="0.25">
      <c r="A2589" s="17" t="s">
        <v>10454</v>
      </c>
      <c r="B2589" s="91" t="s">
        <v>1079</v>
      </c>
      <c r="C2589" s="17">
        <v>5103403</v>
      </c>
      <c r="D2589" s="91" t="s">
        <v>4338</v>
      </c>
      <c r="E2589" s="17" t="s">
        <v>3149</v>
      </c>
    </row>
    <row r="2590" spans="1:5" ht="30" customHeight="1" x14ac:dyDescent="0.25">
      <c r="A2590" s="17">
        <v>5214882</v>
      </c>
      <c r="B2590" s="91" t="s">
        <v>1519</v>
      </c>
      <c r="C2590" s="17">
        <v>5103403</v>
      </c>
      <c r="D2590" s="91" t="s">
        <v>4338</v>
      </c>
      <c r="E2590" s="17" t="s">
        <v>3149</v>
      </c>
    </row>
    <row r="2591" spans="1:5" ht="30" customHeight="1" x14ac:dyDescent="0.25">
      <c r="A2591" s="17">
        <v>5014360</v>
      </c>
      <c r="B2591" s="91" t="s">
        <v>1446</v>
      </c>
      <c r="C2591" s="17">
        <v>5103403</v>
      </c>
      <c r="D2591" s="91" t="s">
        <v>4338</v>
      </c>
      <c r="E2591" s="17" t="s">
        <v>3149</v>
      </c>
    </row>
    <row r="2592" spans="1:5" ht="30" customHeight="1" x14ac:dyDescent="0.25">
      <c r="A2592" s="17">
        <v>3069753</v>
      </c>
      <c r="B2592" s="91" t="s">
        <v>1232</v>
      </c>
      <c r="C2592" s="17">
        <v>5103403</v>
      </c>
      <c r="D2592" s="91" t="s">
        <v>4338</v>
      </c>
      <c r="E2592" s="17" t="s">
        <v>3149</v>
      </c>
    </row>
    <row r="2593" spans="1:5" ht="30" customHeight="1" x14ac:dyDescent="0.25">
      <c r="A2593" s="17">
        <v>3066649</v>
      </c>
      <c r="B2593" s="91" t="s">
        <v>1230</v>
      </c>
      <c r="C2593" s="17">
        <v>5103403</v>
      </c>
      <c r="D2593" s="91" t="s">
        <v>4338</v>
      </c>
      <c r="E2593" s="17" t="s">
        <v>3149</v>
      </c>
    </row>
    <row r="2594" spans="1:5" ht="30" customHeight="1" x14ac:dyDescent="0.25">
      <c r="A2594" s="17">
        <v>9366938</v>
      </c>
      <c r="B2594" s="91" t="s">
        <v>9852</v>
      </c>
      <c r="C2594" s="17">
        <v>5103403</v>
      </c>
      <c r="D2594" s="91" t="s">
        <v>4338</v>
      </c>
      <c r="E2594" s="17" t="s">
        <v>3149</v>
      </c>
    </row>
    <row r="2595" spans="1:5" ht="30" customHeight="1" x14ac:dyDescent="0.25">
      <c r="A2595" s="17">
        <v>9366954</v>
      </c>
      <c r="B2595" s="91" t="s">
        <v>7896</v>
      </c>
      <c r="C2595" s="17">
        <v>5103403</v>
      </c>
      <c r="D2595" s="91" t="s">
        <v>4338</v>
      </c>
      <c r="E2595" s="17" t="s">
        <v>3149</v>
      </c>
    </row>
    <row r="2596" spans="1:5" ht="30" customHeight="1" x14ac:dyDescent="0.25">
      <c r="A2596" s="17">
        <v>9366946</v>
      </c>
      <c r="B2596" s="91" t="s">
        <v>2413</v>
      </c>
      <c r="C2596" s="17">
        <v>5103403</v>
      </c>
      <c r="D2596" s="91" t="s">
        <v>4338</v>
      </c>
      <c r="E2596" s="17" t="s">
        <v>3149</v>
      </c>
    </row>
    <row r="2597" spans="1:5" ht="30" customHeight="1" x14ac:dyDescent="0.25">
      <c r="A2597" s="17">
        <v>3109402</v>
      </c>
      <c r="B2597" s="91" t="s">
        <v>5402</v>
      </c>
      <c r="C2597" s="17">
        <v>5103403</v>
      </c>
      <c r="D2597" s="91" t="s">
        <v>4338</v>
      </c>
      <c r="E2597" s="17" t="s">
        <v>3149</v>
      </c>
    </row>
    <row r="2598" spans="1:5" ht="30" customHeight="1" x14ac:dyDescent="0.25">
      <c r="A2598" s="17">
        <v>3454002</v>
      </c>
      <c r="B2598" s="91" t="s">
        <v>8908</v>
      </c>
      <c r="C2598" s="17">
        <v>5103403</v>
      </c>
      <c r="D2598" s="91" t="s">
        <v>4338</v>
      </c>
      <c r="E2598" s="17" t="s">
        <v>3149</v>
      </c>
    </row>
    <row r="2599" spans="1:5" ht="30" customHeight="1" x14ac:dyDescent="0.25">
      <c r="A2599" s="17">
        <v>6721753</v>
      </c>
      <c r="B2599" s="91" t="s">
        <v>9373</v>
      </c>
      <c r="C2599" s="17">
        <v>5103403</v>
      </c>
      <c r="D2599" s="91" t="s">
        <v>4338</v>
      </c>
      <c r="E2599" s="17" t="s">
        <v>3149</v>
      </c>
    </row>
    <row r="2600" spans="1:5" ht="30" customHeight="1" x14ac:dyDescent="0.25">
      <c r="A2600" s="17">
        <v>7406525</v>
      </c>
      <c r="B2600" s="91" t="s">
        <v>1980</v>
      </c>
      <c r="C2600" s="17">
        <v>5103403</v>
      </c>
      <c r="D2600" s="91" t="s">
        <v>4338</v>
      </c>
      <c r="E2600" s="17" t="s">
        <v>3149</v>
      </c>
    </row>
    <row r="2601" spans="1:5" ht="30" customHeight="1" x14ac:dyDescent="0.25">
      <c r="A2601" s="17">
        <v>7406584</v>
      </c>
      <c r="B2601" s="91" t="s">
        <v>1980</v>
      </c>
      <c r="C2601" s="17">
        <v>5103403</v>
      </c>
      <c r="D2601" s="91" t="s">
        <v>4338</v>
      </c>
      <c r="E2601" s="17" t="s">
        <v>3149</v>
      </c>
    </row>
    <row r="2602" spans="1:5" ht="30" customHeight="1" x14ac:dyDescent="0.25">
      <c r="A2602" s="17">
        <v>5221315</v>
      </c>
      <c r="B2602" s="91" t="s">
        <v>1526</v>
      </c>
      <c r="C2602" s="17">
        <v>5103403</v>
      </c>
      <c r="D2602" s="91" t="s">
        <v>4338</v>
      </c>
      <c r="E2602" s="17" t="s">
        <v>3149</v>
      </c>
    </row>
    <row r="2603" spans="1:5" ht="30" customHeight="1" x14ac:dyDescent="0.25">
      <c r="A2603" s="17">
        <v>6940331</v>
      </c>
      <c r="B2603" s="91" t="s">
        <v>2037</v>
      </c>
      <c r="C2603" s="17">
        <v>5103403</v>
      </c>
      <c r="D2603" s="91" t="s">
        <v>4338</v>
      </c>
      <c r="E2603" s="17" t="s">
        <v>3149</v>
      </c>
    </row>
    <row r="2604" spans="1:5" ht="30" customHeight="1" x14ac:dyDescent="0.25">
      <c r="A2604" s="17">
        <v>5236533</v>
      </c>
      <c r="B2604" s="91" t="s">
        <v>1561</v>
      </c>
      <c r="C2604" s="17">
        <v>5103403</v>
      </c>
      <c r="D2604" s="91" t="s">
        <v>4338</v>
      </c>
      <c r="E2604" s="17" t="s">
        <v>3149</v>
      </c>
    </row>
    <row r="2605" spans="1:5" ht="30" customHeight="1" x14ac:dyDescent="0.25">
      <c r="A2605" s="17">
        <v>2914093</v>
      </c>
      <c r="B2605" s="91" t="s">
        <v>9685</v>
      </c>
      <c r="C2605" s="17">
        <v>5103403</v>
      </c>
      <c r="D2605" s="91" t="s">
        <v>4338</v>
      </c>
      <c r="E2605" s="17" t="s">
        <v>3149</v>
      </c>
    </row>
    <row r="2606" spans="1:5" ht="30" customHeight="1" x14ac:dyDescent="0.25">
      <c r="A2606" s="17">
        <v>9716688</v>
      </c>
      <c r="B2606" s="91" t="s">
        <v>8298</v>
      </c>
      <c r="C2606" s="17">
        <v>5103403</v>
      </c>
      <c r="D2606" s="91" t="s">
        <v>4338</v>
      </c>
      <c r="E2606" s="17" t="s">
        <v>3149</v>
      </c>
    </row>
    <row r="2607" spans="1:5" ht="30" customHeight="1" x14ac:dyDescent="0.25">
      <c r="A2607" s="17">
        <v>7877935</v>
      </c>
      <c r="B2607" s="91" t="s">
        <v>5406</v>
      </c>
      <c r="C2607" s="17">
        <v>5103403</v>
      </c>
      <c r="D2607" s="91" t="s">
        <v>4338</v>
      </c>
      <c r="E2607" s="17" t="s">
        <v>3149</v>
      </c>
    </row>
    <row r="2608" spans="1:5" ht="30" customHeight="1" x14ac:dyDescent="0.25">
      <c r="A2608" s="17">
        <v>9543082</v>
      </c>
      <c r="B2608" s="91" t="s">
        <v>5406</v>
      </c>
      <c r="C2608" s="17">
        <v>5103403</v>
      </c>
      <c r="D2608" s="91" t="s">
        <v>4338</v>
      </c>
      <c r="E2608" s="17" t="s">
        <v>3149</v>
      </c>
    </row>
    <row r="2609" spans="1:5" ht="30" customHeight="1" x14ac:dyDescent="0.25">
      <c r="A2609" s="17">
        <v>3675564</v>
      </c>
      <c r="B2609" s="91" t="s">
        <v>5711</v>
      </c>
      <c r="C2609" s="17">
        <v>5103403</v>
      </c>
      <c r="D2609" s="91" t="s">
        <v>4338</v>
      </c>
      <c r="E2609" s="17" t="s">
        <v>3149</v>
      </c>
    </row>
    <row r="2610" spans="1:5" ht="30" customHeight="1" x14ac:dyDescent="0.25">
      <c r="A2610" s="17">
        <v>9839844</v>
      </c>
      <c r="B2610" s="91" t="s">
        <v>5711</v>
      </c>
      <c r="C2610" s="17">
        <v>5103403</v>
      </c>
      <c r="D2610" s="91" t="s">
        <v>4338</v>
      </c>
      <c r="E2610" s="17" t="s">
        <v>3149</v>
      </c>
    </row>
    <row r="2611" spans="1:5" ht="30" customHeight="1" x14ac:dyDescent="0.25">
      <c r="A2611" s="17">
        <v>2393530</v>
      </c>
      <c r="B2611" s="91" t="s">
        <v>8509</v>
      </c>
      <c r="C2611" s="17">
        <v>5103403</v>
      </c>
      <c r="D2611" s="91" t="s">
        <v>4338</v>
      </c>
      <c r="E2611" s="17" t="s">
        <v>3149</v>
      </c>
    </row>
    <row r="2612" spans="1:5" ht="30" customHeight="1" x14ac:dyDescent="0.25">
      <c r="A2612" s="17">
        <v>9846921</v>
      </c>
      <c r="B2612" s="91" t="s">
        <v>6229</v>
      </c>
      <c r="C2612" s="17">
        <v>5103403</v>
      </c>
      <c r="D2612" s="91" t="s">
        <v>4338</v>
      </c>
      <c r="E2612" s="17" t="s">
        <v>3149</v>
      </c>
    </row>
    <row r="2613" spans="1:5" ht="30" customHeight="1" x14ac:dyDescent="0.25">
      <c r="A2613" s="17">
        <v>5282918</v>
      </c>
      <c r="B2613" s="91" t="s">
        <v>1662</v>
      </c>
      <c r="C2613" s="17">
        <v>5103403</v>
      </c>
      <c r="D2613" s="91" t="s">
        <v>4338</v>
      </c>
      <c r="E2613" s="17" t="s">
        <v>3149</v>
      </c>
    </row>
    <row r="2614" spans="1:5" ht="30" customHeight="1" x14ac:dyDescent="0.25">
      <c r="A2614" s="17" t="s">
        <v>10455</v>
      </c>
      <c r="B2614" s="91" t="s">
        <v>992</v>
      </c>
      <c r="C2614" s="17">
        <v>5103403</v>
      </c>
      <c r="D2614" s="91" t="s">
        <v>4338</v>
      </c>
      <c r="E2614" s="17" t="s">
        <v>3149</v>
      </c>
    </row>
    <row r="2615" spans="1:5" ht="30" customHeight="1" x14ac:dyDescent="0.25">
      <c r="A2615" s="17">
        <v>6587933</v>
      </c>
      <c r="B2615" s="91" t="s">
        <v>7995</v>
      </c>
      <c r="C2615" s="17">
        <v>5103403</v>
      </c>
      <c r="D2615" s="91" t="s">
        <v>4338</v>
      </c>
      <c r="E2615" s="17" t="s">
        <v>3149</v>
      </c>
    </row>
    <row r="2616" spans="1:5" ht="30" customHeight="1" x14ac:dyDescent="0.25">
      <c r="A2616" s="17">
        <v>4269403</v>
      </c>
      <c r="B2616" s="91" t="s">
        <v>7629</v>
      </c>
      <c r="C2616" s="17">
        <v>5103403</v>
      </c>
      <c r="D2616" s="91" t="s">
        <v>4338</v>
      </c>
      <c r="E2616" s="17" t="s">
        <v>3149</v>
      </c>
    </row>
    <row r="2617" spans="1:5" ht="30" customHeight="1" x14ac:dyDescent="0.25">
      <c r="A2617" s="17">
        <v>5939887</v>
      </c>
      <c r="B2617" s="91" t="s">
        <v>1773</v>
      </c>
      <c r="C2617" s="17">
        <v>5103403</v>
      </c>
      <c r="D2617" s="91" t="s">
        <v>4338</v>
      </c>
      <c r="E2617" s="17" t="s">
        <v>3149</v>
      </c>
    </row>
    <row r="2618" spans="1:5" ht="30" customHeight="1" x14ac:dyDescent="0.25">
      <c r="A2618" s="17">
        <v>4176774</v>
      </c>
      <c r="B2618" s="91" t="s">
        <v>2885</v>
      </c>
      <c r="C2618" s="17">
        <v>5103403</v>
      </c>
      <c r="D2618" s="91" t="s">
        <v>4338</v>
      </c>
      <c r="E2618" s="17" t="s">
        <v>3149</v>
      </c>
    </row>
    <row r="2619" spans="1:5" ht="30" customHeight="1" x14ac:dyDescent="0.25">
      <c r="A2619" s="17">
        <v>4289528</v>
      </c>
      <c r="B2619" s="91" t="s">
        <v>8415</v>
      </c>
      <c r="C2619" s="17">
        <v>5103403</v>
      </c>
      <c r="D2619" s="91" t="s">
        <v>4338</v>
      </c>
      <c r="E2619" s="17" t="s">
        <v>3149</v>
      </c>
    </row>
    <row r="2620" spans="1:5" ht="30" customHeight="1" x14ac:dyDescent="0.25">
      <c r="A2620" s="17">
        <v>5282659</v>
      </c>
      <c r="B2620" s="91" t="s">
        <v>1654</v>
      </c>
      <c r="C2620" s="17">
        <v>5103403</v>
      </c>
      <c r="D2620" s="91" t="s">
        <v>4338</v>
      </c>
      <c r="E2620" s="17" t="s">
        <v>3149</v>
      </c>
    </row>
    <row r="2621" spans="1:5" ht="30" customHeight="1" x14ac:dyDescent="0.25">
      <c r="A2621" s="17">
        <v>9773762</v>
      </c>
      <c r="B2621" s="91" t="s">
        <v>6982</v>
      </c>
      <c r="C2621" s="17">
        <v>5103403</v>
      </c>
      <c r="D2621" s="91" t="s">
        <v>4338</v>
      </c>
      <c r="E2621" s="17" t="s">
        <v>3149</v>
      </c>
    </row>
    <row r="2622" spans="1:5" ht="30" customHeight="1" x14ac:dyDescent="0.25">
      <c r="A2622" s="17">
        <v>4479556</v>
      </c>
      <c r="B2622" s="91" t="s">
        <v>3835</v>
      </c>
      <c r="C2622" s="17">
        <v>5103403</v>
      </c>
      <c r="D2622" s="91" t="s">
        <v>4338</v>
      </c>
      <c r="E2622" s="17" t="s">
        <v>3149</v>
      </c>
    </row>
    <row r="2623" spans="1:5" ht="30" customHeight="1" x14ac:dyDescent="0.25">
      <c r="A2623" s="17">
        <v>4064046</v>
      </c>
      <c r="B2623" s="91" t="s">
        <v>1428</v>
      </c>
      <c r="C2623" s="17">
        <v>5103403</v>
      </c>
      <c r="D2623" s="91" t="s">
        <v>4338</v>
      </c>
      <c r="E2623" s="17" t="s">
        <v>3149</v>
      </c>
    </row>
    <row r="2624" spans="1:5" ht="30" customHeight="1" x14ac:dyDescent="0.25">
      <c r="A2624" s="17">
        <v>5282888</v>
      </c>
      <c r="B2624" s="91" t="s">
        <v>1661</v>
      </c>
      <c r="C2624" s="17">
        <v>5103403</v>
      </c>
      <c r="D2624" s="91" t="s">
        <v>4338</v>
      </c>
      <c r="E2624" s="17" t="s">
        <v>3149</v>
      </c>
    </row>
    <row r="2625" spans="1:5" ht="30" customHeight="1" x14ac:dyDescent="0.25">
      <c r="A2625" s="17">
        <v>5270774</v>
      </c>
      <c r="B2625" s="91" t="s">
        <v>1618</v>
      </c>
      <c r="C2625" s="17">
        <v>5103403</v>
      </c>
      <c r="D2625" s="91" t="s">
        <v>4338</v>
      </c>
      <c r="E2625" s="17" t="s">
        <v>3149</v>
      </c>
    </row>
    <row r="2626" spans="1:5" ht="30" customHeight="1" x14ac:dyDescent="0.25">
      <c r="A2626" s="17" t="s">
        <v>10456</v>
      </c>
      <c r="B2626" s="91" t="s">
        <v>5735</v>
      </c>
      <c r="C2626" s="17">
        <v>5103403</v>
      </c>
      <c r="D2626" s="91" t="s">
        <v>4338</v>
      </c>
      <c r="E2626" s="17" t="s">
        <v>3149</v>
      </c>
    </row>
    <row r="2627" spans="1:5" ht="30" customHeight="1" x14ac:dyDescent="0.25">
      <c r="A2627" s="17">
        <v>4398955</v>
      </c>
      <c r="B2627" s="91" t="s">
        <v>5859</v>
      </c>
      <c r="C2627" s="17">
        <v>5103403</v>
      </c>
      <c r="D2627" s="91" t="s">
        <v>4338</v>
      </c>
      <c r="E2627" s="17" t="s">
        <v>3149</v>
      </c>
    </row>
    <row r="2628" spans="1:5" ht="30" customHeight="1" x14ac:dyDescent="0.25">
      <c r="A2628" s="17">
        <v>4104625</v>
      </c>
      <c r="B2628" s="91" t="s">
        <v>6569</v>
      </c>
      <c r="C2628" s="17">
        <v>5103403</v>
      </c>
      <c r="D2628" s="91" t="s">
        <v>4338</v>
      </c>
      <c r="E2628" s="17" t="s">
        <v>3149</v>
      </c>
    </row>
    <row r="2629" spans="1:5" ht="30" customHeight="1" x14ac:dyDescent="0.25">
      <c r="A2629" s="17" t="s">
        <v>10457</v>
      </c>
      <c r="B2629" s="91" t="s">
        <v>8524</v>
      </c>
      <c r="C2629" s="17">
        <v>5103403</v>
      </c>
      <c r="D2629" s="91" t="s">
        <v>4338</v>
      </c>
      <c r="E2629" s="17" t="s">
        <v>3149</v>
      </c>
    </row>
    <row r="2630" spans="1:5" ht="30" customHeight="1" x14ac:dyDescent="0.25">
      <c r="A2630" s="17" t="s">
        <v>10458</v>
      </c>
      <c r="B2630" s="91" t="s">
        <v>4728</v>
      </c>
      <c r="C2630" s="17">
        <v>5103403</v>
      </c>
      <c r="D2630" s="91" t="s">
        <v>4338</v>
      </c>
      <c r="E2630" s="17" t="s">
        <v>3149</v>
      </c>
    </row>
    <row r="2631" spans="1:5" ht="30" customHeight="1" x14ac:dyDescent="0.25">
      <c r="A2631" s="17">
        <v>5165881</v>
      </c>
      <c r="B2631" s="91" t="s">
        <v>4910</v>
      </c>
      <c r="C2631" s="17">
        <v>5103403</v>
      </c>
      <c r="D2631" s="91" t="s">
        <v>4338</v>
      </c>
      <c r="E2631" s="17" t="s">
        <v>3149</v>
      </c>
    </row>
    <row r="2632" spans="1:5" ht="30" customHeight="1" x14ac:dyDescent="0.25">
      <c r="A2632" s="17">
        <v>4504542</v>
      </c>
      <c r="B2632" s="91" t="s">
        <v>7437</v>
      </c>
      <c r="C2632" s="17">
        <v>5103403</v>
      </c>
      <c r="D2632" s="91" t="s">
        <v>4338</v>
      </c>
      <c r="E2632" s="17" t="s">
        <v>3149</v>
      </c>
    </row>
    <row r="2633" spans="1:5" ht="30" customHeight="1" x14ac:dyDescent="0.25">
      <c r="A2633" s="17">
        <v>7341253</v>
      </c>
      <c r="B2633" s="91" t="s">
        <v>8355</v>
      </c>
      <c r="C2633" s="17">
        <v>5103403</v>
      </c>
      <c r="D2633" s="91" t="s">
        <v>4338</v>
      </c>
      <c r="E2633" s="17" t="s">
        <v>3149</v>
      </c>
    </row>
    <row r="2634" spans="1:5" ht="30" customHeight="1" x14ac:dyDescent="0.25">
      <c r="A2634" s="17">
        <v>4072650</v>
      </c>
      <c r="B2634" s="91" t="s">
        <v>5778</v>
      </c>
      <c r="C2634" s="17">
        <v>5103403</v>
      </c>
      <c r="D2634" s="91" t="s">
        <v>4338</v>
      </c>
      <c r="E2634" s="17" t="s">
        <v>3149</v>
      </c>
    </row>
    <row r="2635" spans="1:5" ht="30" customHeight="1" x14ac:dyDescent="0.25">
      <c r="A2635" s="17">
        <v>4483936</v>
      </c>
      <c r="B2635" s="91" t="s">
        <v>7630</v>
      </c>
      <c r="C2635" s="17">
        <v>5103403</v>
      </c>
      <c r="D2635" s="91" t="s">
        <v>4338</v>
      </c>
      <c r="E2635" s="17" t="s">
        <v>3149</v>
      </c>
    </row>
    <row r="2636" spans="1:5" ht="30" customHeight="1" x14ac:dyDescent="0.25">
      <c r="A2636" s="17">
        <v>7931166</v>
      </c>
      <c r="B2636" s="91" t="s">
        <v>6249</v>
      </c>
      <c r="C2636" s="17">
        <v>5103403</v>
      </c>
      <c r="D2636" s="91" t="s">
        <v>4338</v>
      </c>
      <c r="E2636" s="17" t="s">
        <v>3149</v>
      </c>
    </row>
    <row r="2637" spans="1:5" ht="30" customHeight="1" x14ac:dyDescent="0.25">
      <c r="A2637" s="17" t="s">
        <v>10459</v>
      </c>
      <c r="B2637" s="91" t="s">
        <v>7830</v>
      </c>
      <c r="C2637" s="17">
        <v>5103403</v>
      </c>
      <c r="D2637" s="91" t="s">
        <v>4338</v>
      </c>
      <c r="E2637" s="17" t="s">
        <v>3149</v>
      </c>
    </row>
    <row r="2638" spans="1:5" ht="30" customHeight="1" x14ac:dyDescent="0.25">
      <c r="A2638" s="17" t="s">
        <v>10460</v>
      </c>
      <c r="B2638" s="91" t="s">
        <v>889</v>
      </c>
      <c r="C2638" s="17">
        <v>5103403</v>
      </c>
      <c r="D2638" s="91" t="s">
        <v>4338</v>
      </c>
      <c r="E2638" s="17" t="s">
        <v>3149</v>
      </c>
    </row>
    <row r="2639" spans="1:5" ht="30" customHeight="1" x14ac:dyDescent="0.25">
      <c r="A2639" s="17" t="s">
        <v>10461</v>
      </c>
      <c r="B2639" s="91" t="s">
        <v>912</v>
      </c>
      <c r="C2639" s="17">
        <v>5103403</v>
      </c>
      <c r="D2639" s="91" t="s">
        <v>4338</v>
      </c>
      <c r="E2639" s="17" t="s">
        <v>3149</v>
      </c>
    </row>
    <row r="2640" spans="1:5" ht="30" customHeight="1" x14ac:dyDescent="0.25">
      <c r="A2640" s="17" t="s">
        <v>10462</v>
      </c>
      <c r="B2640" s="91" t="s">
        <v>6643</v>
      </c>
      <c r="C2640" s="17">
        <v>5103403</v>
      </c>
      <c r="D2640" s="91" t="s">
        <v>4338</v>
      </c>
      <c r="E2640" s="17" t="s">
        <v>3149</v>
      </c>
    </row>
    <row r="2641" spans="1:5" ht="30" customHeight="1" x14ac:dyDescent="0.25">
      <c r="A2641" s="17" t="s">
        <v>10463</v>
      </c>
      <c r="B2641" s="91" t="s">
        <v>881</v>
      </c>
      <c r="C2641" s="17">
        <v>5103403</v>
      </c>
      <c r="D2641" s="91" t="s">
        <v>4338</v>
      </c>
      <c r="E2641" s="17" t="s">
        <v>3149</v>
      </c>
    </row>
    <row r="2642" spans="1:5" ht="30" customHeight="1" x14ac:dyDescent="0.25">
      <c r="A2642" s="17" t="s">
        <v>10464</v>
      </c>
      <c r="B2642" s="91" t="s">
        <v>881</v>
      </c>
      <c r="C2642" s="17">
        <v>5103403</v>
      </c>
      <c r="D2642" s="91" t="s">
        <v>4338</v>
      </c>
      <c r="E2642" s="17" t="s">
        <v>3149</v>
      </c>
    </row>
    <row r="2643" spans="1:5" ht="30" customHeight="1" x14ac:dyDescent="0.25">
      <c r="A2643" s="17" t="s">
        <v>10465</v>
      </c>
      <c r="B2643" s="91" t="s">
        <v>6203</v>
      </c>
      <c r="C2643" s="17">
        <v>5103403</v>
      </c>
      <c r="D2643" s="91" t="s">
        <v>4338</v>
      </c>
      <c r="E2643" s="17" t="s">
        <v>3149</v>
      </c>
    </row>
    <row r="2644" spans="1:5" ht="30" customHeight="1" x14ac:dyDescent="0.25">
      <c r="A2644" s="17" t="s">
        <v>10466</v>
      </c>
      <c r="B2644" s="91" t="s">
        <v>920</v>
      </c>
      <c r="C2644" s="17">
        <v>5103403</v>
      </c>
      <c r="D2644" s="91" t="s">
        <v>4338</v>
      </c>
      <c r="E2644" s="17" t="s">
        <v>3149</v>
      </c>
    </row>
    <row r="2645" spans="1:5" ht="30" customHeight="1" x14ac:dyDescent="0.25">
      <c r="A2645" s="17">
        <v>2866218</v>
      </c>
      <c r="B2645" s="91" t="s">
        <v>1151</v>
      </c>
      <c r="C2645" s="17">
        <v>5103403</v>
      </c>
      <c r="D2645" s="91" t="s">
        <v>4338</v>
      </c>
      <c r="E2645" s="17" t="s">
        <v>3149</v>
      </c>
    </row>
    <row r="2646" spans="1:5" ht="30" customHeight="1" x14ac:dyDescent="0.25">
      <c r="A2646" s="17" t="s">
        <v>10467</v>
      </c>
      <c r="B2646" s="91" t="s">
        <v>927</v>
      </c>
      <c r="C2646" s="17">
        <v>5103403</v>
      </c>
      <c r="D2646" s="91" t="s">
        <v>4338</v>
      </c>
      <c r="E2646" s="17" t="s">
        <v>3149</v>
      </c>
    </row>
    <row r="2647" spans="1:5" ht="30" customHeight="1" x14ac:dyDescent="0.25">
      <c r="A2647" s="17" t="s">
        <v>10468</v>
      </c>
      <c r="B2647" s="91" t="s">
        <v>908</v>
      </c>
      <c r="C2647" s="17">
        <v>5103403</v>
      </c>
      <c r="D2647" s="91" t="s">
        <v>4338</v>
      </c>
      <c r="E2647" s="17" t="s">
        <v>3149</v>
      </c>
    </row>
    <row r="2648" spans="1:5" ht="30" customHeight="1" x14ac:dyDescent="0.25">
      <c r="A2648" s="17" t="s">
        <v>10469</v>
      </c>
      <c r="B2648" s="91" t="s">
        <v>7880</v>
      </c>
      <c r="C2648" s="17">
        <v>5103403</v>
      </c>
      <c r="D2648" s="91" t="s">
        <v>4338</v>
      </c>
      <c r="E2648" s="17" t="s">
        <v>3149</v>
      </c>
    </row>
    <row r="2649" spans="1:5" ht="30" customHeight="1" x14ac:dyDescent="0.25">
      <c r="A2649" s="17" t="s">
        <v>10470</v>
      </c>
      <c r="B2649" s="91" t="s">
        <v>931</v>
      </c>
      <c r="C2649" s="17">
        <v>5103403</v>
      </c>
      <c r="D2649" s="91" t="s">
        <v>4338</v>
      </c>
      <c r="E2649" s="17" t="s">
        <v>3149</v>
      </c>
    </row>
    <row r="2650" spans="1:5" ht="30" customHeight="1" x14ac:dyDescent="0.25">
      <c r="A2650" s="17">
        <v>4653424</v>
      </c>
      <c r="B2650" s="91" t="s">
        <v>4147</v>
      </c>
      <c r="C2650" s="17">
        <v>5103403</v>
      </c>
      <c r="D2650" s="91" t="s">
        <v>4338</v>
      </c>
      <c r="E2650" s="17" t="s">
        <v>3149</v>
      </c>
    </row>
    <row r="2651" spans="1:5" ht="30" customHeight="1" x14ac:dyDescent="0.25">
      <c r="A2651" s="17">
        <v>4653467</v>
      </c>
      <c r="B2651" s="91" t="s">
        <v>3532</v>
      </c>
      <c r="C2651" s="17">
        <v>5103403</v>
      </c>
      <c r="D2651" s="91" t="s">
        <v>4338</v>
      </c>
      <c r="E2651" s="17" t="s">
        <v>3149</v>
      </c>
    </row>
    <row r="2652" spans="1:5" ht="30" customHeight="1" x14ac:dyDescent="0.25">
      <c r="A2652" s="17" t="s">
        <v>10471</v>
      </c>
      <c r="B2652" s="91" t="s">
        <v>916</v>
      </c>
      <c r="C2652" s="17">
        <v>5103403</v>
      </c>
      <c r="D2652" s="91" t="s">
        <v>4338</v>
      </c>
      <c r="E2652" s="17" t="s">
        <v>3149</v>
      </c>
    </row>
    <row r="2653" spans="1:5" ht="30" customHeight="1" x14ac:dyDescent="0.25">
      <c r="A2653" s="17">
        <v>2956845</v>
      </c>
      <c r="B2653" s="91" t="s">
        <v>4505</v>
      </c>
      <c r="C2653" s="17">
        <v>5103403</v>
      </c>
      <c r="D2653" s="91" t="s">
        <v>4338</v>
      </c>
      <c r="E2653" s="17" t="s">
        <v>3149</v>
      </c>
    </row>
    <row r="2654" spans="1:5" ht="30" customHeight="1" x14ac:dyDescent="0.25">
      <c r="A2654" s="17">
        <v>2964953</v>
      </c>
      <c r="B2654" s="91" t="s">
        <v>4505</v>
      </c>
      <c r="C2654" s="17">
        <v>5103403</v>
      </c>
      <c r="D2654" s="91" t="s">
        <v>4338</v>
      </c>
      <c r="E2654" s="17" t="s">
        <v>3149</v>
      </c>
    </row>
    <row r="2655" spans="1:5" ht="30" customHeight="1" x14ac:dyDescent="0.25">
      <c r="A2655" s="17">
        <v>3036723</v>
      </c>
      <c r="B2655" s="91" t="s">
        <v>4505</v>
      </c>
      <c r="C2655" s="17">
        <v>5103403</v>
      </c>
      <c r="D2655" s="91" t="s">
        <v>4338</v>
      </c>
      <c r="E2655" s="17" t="s">
        <v>3149</v>
      </c>
    </row>
    <row r="2656" spans="1:5" ht="30" customHeight="1" x14ac:dyDescent="0.25">
      <c r="A2656" s="17">
        <v>4337107</v>
      </c>
      <c r="B2656" s="91" t="s">
        <v>4505</v>
      </c>
      <c r="C2656" s="17">
        <v>5103403</v>
      </c>
      <c r="D2656" s="91" t="s">
        <v>4338</v>
      </c>
      <c r="E2656" s="17" t="s">
        <v>3149</v>
      </c>
    </row>
    <row r="2657" spans="1:5" ht="30" customHeight="1" x14ac:dyDescent="0.25">
      <c r="A2657" s="17">
        <v>4396707</v>
      </c>
      <c r="B2657" s="91" t="s">
        <v>4505</v>
      </c>
      <c r="C2657" s="17">
        <v>5103403</v>
      </c>
      <c r="D2657" s="91" t="s">
        <v>4338</v>
      </c>
      <c r="E2657" s="17" t="s">
        <v>3149</v>
      </c>
    </row>
    <row r="2658" spans="1:5" ht="30" customHeight="1" x14ac:dyDescent="0.25">
      <c r="A2658" s="17">
        <v>4438353</v>
      </c>
      <c r="B2658" s="91" t="s">
        <v>4505</v>
      </c>
      <c r="C2658" s="17">
        <v>5103403</v>
      </c>
      <c r="D2658" s="91" t="s">
        <v>4338</v>
      </c>
      <c r="E2658" s="17" t="s">
        <v>3149</v>
      </c>
    </row>
    <row r="2659" spans="1:5" ht="30" customHeight="1" x14ac:dyDescent="0.25">
      <c r="A2659" s="17">
        <v>4467949</v>
      </c>
      <c r="B2659" s="91" t="s">
        <v>4505</v>
      </c>
      <c r="C2659" s="17">
        <v>5103403</v>
      </c>
      <c r="D2659" s="91" t="s">
        <v>4338</v>
      </c>
      <c r="E2659" s="17" t="s">
        <v>3149</v>
      </c>
    </row>
    <row r="2660" spans="1:5" ht="30" customHeight="1" x14ac:dyDescent="0.25">
      <c r="A2660" s="17">
        <v>2966883</v>
      </c>
      <c r="B2660" s="91" t="s">
        <v>9091</v>
      </c>
      <c r="C2660" s="17">
        <v>5103403</v>
      </c>
      <c r="D2660" s="91" t="s">
        <v>4338</v>
      </c>
      <c r="E2660" s="17" t="s">
        <v>3149</v>
      </c>
    </row>
    <row r="2661" spans="1:5" ht="30" customHeight="1" x14ac:dyDescent="0.25">
      <c r="A2661" s="17">
        <v>4653645</v>
      </c>
      <c r="B2661" s="91" t="s">
        <v>9020</v>
      </c>
      <c r="C2661" s="17">
        <v>5103403</v>
      </c>
      <c r="D2661" s="91" t="s">
        <v>4338</v>
      </c>
      <c r="E2661" s="17" t="s">
        <v>3149</v>
      </c>
    </row>
    <row r="2662" spans="1:5" ht="30" customHeight="1" x14ac:dyDescent="0.25">
      <c r="A2662" s="17">
        <v>4828054</v>
      </c>
      <c r="B2662" s="91" t="s">
        <v>6385</v>
      </c>
      <c r="C2662" s="17">
        <v>5103403</v>
      </c>
      <c r="D2662" s="91" t="s">
        <v>4338</v>
      </c>
      <c r="E2662" s="17" t="s">
        <v>3149</v>
      </c>
    </row>
    <row r="2663" spans="1:5" ht="30" customHeight="1" x14ac:dyDescent="0.25">
      <c r="A2663" s="17" t="s">
        <v>10472</v>
      </c>
      <c r="B2663" s="91" t="s">
        <v>6434</v>
      </c>
      <c r="C2663" s="17">
        <v>5103403</v>
      </c>
      <c r="D2663" s="91" t="s">
        <v>4338</v>
      </c>
      <c r="E2663" s="17" t="s">
        <v>3149</v>
      </c>
    </row>
    <row r="2664" spans="1:5" ht="30" customHeight="1" x14ac:dyDescent="0.25">
      <c r="A2664" s="17" t="s">
        <v>10473</v>
      </c>
      <c r="B2664" s="91" t="s">
        <v>941</v>
      </c>
      <c r="C2664" s="17">
        <v>5103403</v>
      </c>
      <c r="D2664" s="91" t="s">
        <v>4338</v>
      </c>
      <c r="E2664" s="17" t="s">
        <v>3149</v>
      </c>
    </row>
    <row r="2665" spans="1:5" ht="30" customHeight="1" x14ac:dyDescent="0.25">
      <c r="A2665" s="17" t="s">
        <v>10474</v>
      </c>
      <c r="B2665" s="91" t="s">
        <v>941</v>
      </c>
      <c r="C2665" s="17">
        <v>5103403</v>
      </c>
      <c r="D2665" s="91" t="s">
        <v>4338</v>
      </c>
      <c r="E2665" s="17" t="s">
        <v>3149</v>
      </c>
    </row>
    <row r="2666" spans="1:5" ht="30" customHeight="1" x14ac:dyDescent="0.25">
      <c r="A2666" s="17" t="s">
        <v>10475</v>
      </c>
      <c r="B2666" s="91" t="s">
        <v>7285</v>
      </c>
      <c r="C2666" s="17">
        <v>5103403</v>
      </c>
      <c r="D2666" s="91" t="s">
        <v>4338</v>
      </c>
      <c r="E2666" s="17" t="s">
        <v>3149</v>
      </c>
    </row>
    <row r="2667" spans="1:5" ht="30" customHeight="1" x14ac:dyDescent="0.25">
      <c r="A2667" s="17" t="s">
        <v>10476</v>
      </c>
      <c r="B2667" s="91" t="s">
        <v>7285</v>
      </c>
      <c r="C2667" s="17">
        <v>5103403</v>
      </c>
      <c r="D2667" s="91" t="s">
        <v>4338</v>
      </c>
      <c r="E2667" s="17" t="s">
        <v>3149</v>
      </c>
    </row>
    <row r="2668" spans="1:5" ht="30" customHeight="1" x14ac:dyDescent="0.25">
      <c r="A2668" s="17" t="s">
        <v>10477</v>
      </c>
      <c r="B2668" s="91" t="s">
        <v>882</v>
      </c>
      <c r="C2668" s="17">
        <v>5103403</v>
      </c>
      <c r="D2668" s="91" t="s">
        <v>4338</v>
      </c>
      <c r="E2668" s="17" t="s">
        <v>3149</v>
      </c>
    </row>
    <row r="2669" spans="1:5" ht="30" customHeight="1" x14ac:dyDescent="0.25">
      <c r="A2669" s="17">
        <v>4262336</v>
      </c>
      <c r="B2669" s="91" t="s">
        <v>4049</v>
      </c>
      <c r="C2669" s="17">
        <v>5103403</v>
      </c>
      <c r="D2669" s="91" t="s">
        <v>4338</v>
      </c>
      <c r="E2669" s="17" t="s">
        <v>3149</v>
      </c>
    </row>
    <row r="2670" spans="1:5" ht="30" customHeight="1" x14ac:dyDescent="0.25">
      <c r="A2670" s="17">
        <v>4507363</v>
      </c>
      <c r="B2670" s="91" t="s">
        <v>4486</v>
      </c>
      <c r="C2670" s="17">
        <v>5103403</v>
      </c>
      <c r="D2670" s="91" t="s">
        <v>4338</v>
      </c>
      <c r="E2670" s="17" t="s">
        <v>3149</v>
      </c>
    </row>
    <row r="2671" spans="1:5" ht="30" customHeight="1" x14ac:dyDescent="0.25">
      <c r="A2671" s="17">
        <v>4610563</v>
      </c>
      <c r="B2671" s="91" t="s">
        <v>3943</v>
      </c>
      <c r="C2671" s="17">
        <v>5103403</v>
      </c>
      <c r="D2671" s="91" t="s">
        <v>4338</v>
      </c>
      <c r="E2671" s="17" t="s">
        <v>3149</v>
      </c>
    </row>
    <row r="2672" spans="1:5" ht="30" customHeight="1" x14ac:dyDescent="0.25">
      <c r="A2672" s="17">
        <v>4420683</v>
      </c>
      <c r="B2672" s="91" t="s">
        <v>9632</v>
      </c>
      <c r="C2672" s="17">
        <v>5103403</v>
      </c>
      <c r="D2672" s="91" t="s">
        <v>4338</v>
      </c>
      <c r="E2672" s="17" t="s">
        <v>3149</v>
      </c>
    </row>
    <row r="2673" spans="1:5" ht="30" customHeight="1" x14ac:dyDescent="0.25">
      <c r="A2673" s="17">
        <v>4801911</v>
      </c>
      <c r="B2673" s="91" t="s">
        <v>4005</v>
      </c>
      <c r="C2673" s="17">
        <v>5103403</v>
      </c>
      <c r="D2673" s="91" t="s">
        <v>4338</v>
      </c>
      <c r="E2673" s="17" t="s">
        <v>3149</v>
      </c>
    </row>
    <row r="2674" spans="1:5" ht="30" customHeight="1" x14ac:dyDescent="0.25">
      <c r="A2674" s="17">
        <v>4689070</v>
      </c>
      <c r="B2674" s="91" t="s">
        <v>3864</v>
      </c>
      <c r="C2674" s="17">
        <v>5103403</v>
      </c>
      <c r="D2674" s="91" t="s">
        <v>4338</v>
      </c>
      <c r="E2674" s="17" t="s">
        <v>3149</v>
      </c>
    </row>
    <row r="2675" spans="1:5" ht="30" customHeight="1" x14ac:dyDescent="0.25">
      <c r="A2675" s="17">
        <v>4689062</v>
      </c>
      <c r="B2675" s="91" t="s">
        <v>3869</v>
      </c>
      <c r="C2675" s="17">
        <v>5103403</v>
      </c>
      <c r="D2675" s="91" t="s">
        <v>4338</v>
      </c>
      <c r="E2675" s="17" t="s">
        <v>3149</v>
      </c>
    </row>
    <row r="2676" spans="1:5" ht="30" customHeight="1" x14ac:dyDescent="0.25">
      <c r="A2676" s="17">
        <v>4763785</v>
      </c>
      <c r="B2676" s="91" t="s">
        <v>3591</v>
      </c>
      <c r="C2676" s="17">
        <v>5103403</v>
      </c>
      <c r="D2676" s="91" t="s">
        <v>4338</v>
      </c>
      <c r="E2676" s="17" t="s">
        <v>3149</v>
      </c>
    </row>
    <row r="2677" spans="1:5" ht="30" customHeight="1" x14ac:dyDescent="0.25">
      <c r="A2677" s="17">
        <v>4760956</v>
      </c>
      <c r="B2677" s="91" t="s">
        <v>4024</v>
      </c>
      <c r="C2677" s="17">
        <v>5103403</v>
      </c>
      <c r="D2677" s="91" t="s">
        <v>4338</v>
      </c>
      <c r="E2677" s="17" t="s">
        <v>3149</v>
      </c>
    </row>
    <row r="2678" spans="1:5" ht="30" customHeight="1" x14ac:dyDescent="0.25">
      <c r="A2678" s="17">
        <v>4689054</v>
      </c>
      <c r="B2678" s="91" t="s">
        <v>3372</v>
      </c>
      <c r="C2678" s="17">
        <v>5103403</v>
      </c>
      <c r="D2678" s="91" t="s">
        <v>4338</v>
      </c>
      <c r="E2678" s="17" t="s">
        <v>3149</v>
      </c>
    </row>
    <row r="2679" spans="1:5" ht="30" customHeight="1" x14ac:dyDescent="0.25">
      <c r="A2679" s="17">
        <v>4776453</v>
      </c>
      <c r="B2679" s="91" t="s">
        <v>4192</v>
      </c>
      <c r="C2679" s="17">
        <v>5103403</v>
      </c>
      <c r="D2679" s="91" t="s">
        <v>4338</v>
      </c>
      <c r="E2679" s="17" t="s">
        <v>3149</v>
      </c>
    </row>
    <row r="2680" spans="1:5" ht="30" customHeight="1" x14ac:dyDescent="0.25">
      <c r="A2680" s="17">
        <v>4777751</v>
      </c>
      <c r="B2680" s="91" t="s">
        <v>4078</v>
      </c>
      <c r="C2680" s="17">
        <v>5103403</v>
      </c>
      <c r="D2680" s="91" t="s">
        <v>4338</v>
      </c>
      <c r="E2680" s="17" t="s">
        <v>3149</v>
      </c>
    </row>
    <row r="2681" spans="1:5" ht="30" customHeight="1" x14ac:dyDescent="0.25">
      <c r="A2681" s="17">
        <v>7017650</v>
      </c>
      <c r="B2681" s="91" t="s">
        <v>5127</v>
      </c>
      <c r="C2681" s="17">
        <v>5103403</v>
      </c>
      <c r="D2681" s="91" t="s">
        <v>4338</v>
      </c>
      <c r="E2681" s="17" t="s">
        <v>3149</v>
      </c>
    </row>
    <row r="2682" spans="1:5" ht="30" customHeight="1" x14ac:dyDescent="0.25">
      <c r="A2682" s="17">
        <v>9999876</v>
      </c>
      <c r="B2682" s="91" t="s">
        <v>7506</v>
      </c>
      <c r="C2682" s="17">
        <v>5103403</v>
      </c>
      <c r="D2682" s="91" t="s">
        <v>4338</v>
      </c>
      <c r="E2682" s="17" t="s">
        <v>3149</v>
      </c>
    </row>
    <row r="2683" spans="1:5" ht="30" customHeight="1" x14ac:dyDescent="0.25">
      <c r="A2683" s="17" t="s">
        <v>10478</v>
      </c>
      <c r="B2683" s="91" t="s">
        <v>8672</v>
      </c>
      <c r="C2683" s="17">
        <v>5103403</v>
      </c>
      <c r="D2683" s="91" t="s">
        <v>4338</v>
      </c>
      <c r="E2683" s="17" t="s">
        <v>3149</v>
      </c>
    </row>
    <row r="2684" spans="1:5" ht="30" customHeight="1" x14ac:dyDescent="0.25">
      <c r="A2684" s="17">
        <v>6825281</v>
      </c>
      <c r="B2684" s="91" t="s">
        <v>3918</v>
      </c>
      <c r="C2684" s="17">
        <v>5103403</v>
      </c>
      <c r="D2684" s="91" t="s">
        <v>4338</v>
      </c>
      <c r="E2684" s="17" t="s">
        <v>3149</v>
      </c>
    </row>
    <row r="2685" spans="1:5" ht="30" customHeight="1" x14ac:dyDescent="0.25">
      <c r="A2685" s="17">
        <v>9525874</v>
      </c>
      <c r="B2685" s="91" t="s">
        <v>2496</v>
      </c>
      <c r="C2685" s="17">
        <v>5103403</v>
      </c>
      <c r="D2685" s="91" t="s">
        <v>4338</v>
      </c>
      <c r="E2685" s="17" t="s">
        <v>3149</v>
      </c>
    </row>
    <row r="2686" spans="1:5" ht="30" customHeight="1" x14ac:dyDescent="0.25">
      <c r="A2686" s="17" t="s">
        <v>10479</v>
      </c>
      <c r="B2686" s="91" t="s">
        <v>6160</v>
      </c>
      <c r="C2686" s="17">
        <v>5103403</v>
      </c>
      <c r="D2686" s="91" t="s">
        <v>4338</v>
      </c>
      <c r="E2686" s="17" t="s">
        <v>3149</v>
      </c>
    </row>
    <row r="2687" spans="1:5" ht="30" customHeight="1" x14ac:dyDescent="0.25">
      <c r="A2687" s="17">
        <v>4182219</v>
      </c>
      <c r="B2687" s="91" t="s">
        <v>7925</v>
      </c>
      <c r="C2687" s="17">
        <v>5103403</v>
      </c>
      <c r="D2687" s="91" t="s">
        <v>4338</v>
      </c>
      <c r="E2687" s="17" t="s">
        <v>3149</v>
      </c>
    </row>
    <row r="2688" spans="1:5" ht="30" customHeight="1" x14ac:dyDescent="0.25">
      <c r="A2688" s="17">
        <v>3055442</v>
      </c>
      <c r="B2688" s="91" t="s">
        <v>3711</v>
      </c>
      <c r="C2688" s="17">
        <v>5103403</v>
      </c>
      <c r="D2688" s="91" t="s">
        <v>4338</v>
      </c>
      <c r="E2688" s="17" t="s">
        <v>3149</v>
      </c>
    </row>
    <row r="2689" spans="1:5" ht="30" customHeight="1" x14ac:dyDescent="0.25">
      <c r="A2689" s="17">
        <v>3089770</v>
      </c>
      <c r="B2689" s="91" t="s">
        <v>1236</v>
      </c>
      <c r="C2689" s="17">
        <v>5103403</v>
      </c>
      <c r="D2689" s="91" t="s">
        <v>4338</v>
      </c>
      <c r="E2689" s="17" t="s">
        <v>3149</v>
      </c>
    </row>
    <row r="2690" spans="1:5" ht="30" customHeight="1" x14ac:dyDescent="0.25">
      <c r="A2690" s="17">
        <v>7224672</v>
      </c>
      <c r="B2690" s="91" t="s">
        <v>2086</v>
      </c>
      <c r="C2690" s="17">
        <v>5103403</v>
      </c>
      <c r="D2690" s="91" t="s">
        <v>4338</v>
      </c>
      <c r="E2690" s="17" t="s">
        <v>3149</v>
      </c>
    </row>
    <row r="2691" spans="1:5" ht="30" customHeight="1" x14ac:dyDescent="0.25">
      <c r="A2691" s="17">
        <v>5279127</v>
      </c>
      <c r="B2691" s="91" t="s">
        <v>7383</v>
      </c>
      <c r="C2691" s="17">
        <v>5103403</v>
      </c>
      <c r="D2691" s="91" t="s">
        <v>4338</v>
      </c>
      <c r="E2691" s="17" t="s">
        <v>3149</v>
      </c>
    </row>
    <row r="2692" spans="1:5" ht="30" customHeight="1" x14ac:dyDescent="0.25">
      <c r="A2692" s="17">
        <v>5476046</v>
      </c>
      <c r="B2692" s="91" t="s">
        <v>1733</v>
      </c>
      <c r="C2692" s="17">
        <v>5103403</v>
      </c>
      <c r="D2692" s="91" t="s">
        <v>4338</v>
      </c>
      <c r="E2692" s="17" t="s">
        <v>3149</v>
      </c>
    </row>
    <row r="2693" spans="1:5" ht="30" customHeight="1" x14ac:dyDescent="0.25">
      <c r="A2693" s="17">
        <v>5221935</v>
      </c>
      <c r="B2693" s="91" t="s">
        <v>1530</v>
      </c>
      <c r="C2693" s="17">
        <v>5103403</v>
      </c>
      <c r="D2693" s="91" t="s">
        <v>4338</v>
      </c>
      <c r="E2693" s="17" t="s">
        <v>3149</v>
      </c>
    </row>
    <row r="2694" spans="1:5" ht="30" customHeight="1" x14ac:dyDescent="0.25">
      <c r="A2694" s="17">
        <v>5220629</v>
      </c>
      <c r="B2694" s="91" t="s">
        <v>1525</v>
      </c>
      <c r="C2694" s="17">
        <v>5103403</v>
      </c>
      <c r="D2694" s="91" t="s">
        <v>4338</v>
      </c>
      <c r="E2694" s="17" t="s">
        <v>3149</v>
      </c>
    </row>
    <row r="2695" spans="1:5" ht="30" customHeight="1" x14ac:dyDescent="0.25">
      <c r="A2695" s="17">
        <v>5279119</v>
      </c>
      <c r="B2695" s="91" t="s">
        <v>1646</v>
      </c>
      <c r="C2695" s="17">
        <v>5103403</v>
      </c>
      <c r="D2695" s="91" t="s">
        <v>4338</v>
      </c>
      <c r="E2695" s="17" t="s">
        <v>3149</v>
      </c>
    </row>
    <row r="2696" spans="1:5" ht="30" customHeight="1" x14ac:dyDescent="0.25">
      <c r="A2696" s="17">
        <v>5267919</v>
      </c>
      <c r="B2696" s="91" t="s">
        <v>1605</v>
      </c>
      <c r="C2696" s="17">
        <v>5103403</v>
      </c>
      <c r="D2696" s="91" t="s">
        <v>4338</v>
      </c>
      <c r="E2696" s="17" t="s">
        <v>3149</v>
      </c>
    </row>
    <row r="2697" spans="1:5" ht="30" customHeight="1" x14ac:dyDescent="0.25">
      <c r="A2697" s="17">
        <v>5305888</v>
      </c>
      <c r="B2697" s="91" t="s">
        <v>1693</v>
      </c>
      <c r="C2697" s="17">
        <v>5103403</v>
      </c>
      <c r="D2697" s="91" t="s">
        <v>4338</v>
      </c>
      <c r="E2697" s="17" t="s">
        <v>3149</v>
      </c>
    </row>
    <row r="2698" spans="1:5" ht="30" customHeight="1" x14ac:dyDescent="0.25">
      <c r="A2698" s="17">
        <v>5314739</v>
      </c>
      <c r="B2698" s="91" t="s">
        <v>1693</v>
      </c>
      <c r="C2698" s="17">
        <v>5103403</v>
      </c>
      <c r="D2698" s="91" t="s">
        <v>4338</v>
      </c>
      <c r="E2698" s="17" t="s">
        <v>3149</v>
      </c>
    </row>
    <row r="2699" spans="1:5" ht="30" customHeight="1" x14ac:dyDescent="0.25">
      <c r="A2699" s="17">
        <v>6562914</v>
      </c>
      <c r="B2699" s="91" t="s">
        <v>1937</v>
      </c>
      <c r="C2699" s="17">
        <v>5103403</v>
      </c>
      <c r="D2699" s="91" t="s">
        <v>4338</v>
      </c>
      <c r="E2699" s="17" t="s">
        <v>3149</v>
      </c>
    </row>
    <row r="2700" spans="1:5" ht="30" customHeight="1" x14ac:dyDescent="0.25">
      <c r="A2700" s="17">
        <v>5234905</v>
      </c>
      <c r="B2700" s="91" t="s">
        <v>1556</v>
      </c>
      <c r="C2700" s="17">
        <v>5103403</v>
      </c>
      <c r="D2700" s="91" t="s">
        <v>4338</v>
      </c>
      <c r="E2700" s="17" t="s">
        <v>3149</v>
      </c>
    </row>
    <row r="2701" spans="1:5" ht="30" customHeight="1" x14ac:dyDescent="0.25">
      <c r="A2701" s="17">
        <v>2893703</v>
      </c>
      <c r="B2701" s="91" t="s">
        <v>5014</v>
      </c>
      <c r="C2701" s="17">
        <v>5103403</v>
      </c>
      <c r="D2701" s="91" t="s">
        <v>4338</v>
      </c>
      <c r="E2701" s="17" t="s">
        <v>3149</v>
      </c>
    </row>
    <row r="2702" spans="1:5" ht="30" customHeight="1" x14ac:dyDescent="0.25">
      <c r="A2702" s="17">
        <v>5212308</v>
      </c>
      <c r="B2702" s="91" t="s">
        <v>1516</v>
      </c>
      <c r="C2702" s="17">
        <v>5103403</v>
      </c>
      <c r="D2702" s="91" t="s">
        <v>4338</v>
      </c>
      <c r="E2702" s="17" t="s">
        <v>3149</v>
      </c>
    </row>
    <row r="2703" spans="1:5" ht="30" customHeight="1" x14ac:dyDescent="0.25">
      <c r="A2703" s="17" t="s">
        <v>10480</v>
      </c>
      <c r="B2703" s="91" t="s">
        <v>717</v>
      </c>
      <c r="C2703" s="17">
        <v>5103403</v>
      </c>
      <c r="D2703" s="91" t="s">
        <v>4338</v>
      </c>
      <c r="E2703" s="17" t="s">
        <v>3149</v>
      </c>
    </row>
    <row r="2704" spans="1:5" ht="30" customHeight="1" x14ac:dyDescent="0.25">
      <c r="A2704" s="17" t="s">
        <v>10481</v>
      </c>
      <c r="B2704" s="91" t="s">
        <v>968</v>
      </c>
      <c r="C2704" s="17">
        <v>5103403</v>
      </c>
      <c r="D2704" s="91" t="s">
        <v>4338</v>
      </c>
      <c r="E2704" s="17" t="s">
        <v>3149</v>
      </c>
    </row>
    <row r="2705" spans="1:5" ht="30" customHeight="1" x14ac:dyDescent="0.25">
      <c r="A2705" s="17">
        <v>3151158</v>
      </c>
      <c r="B2705" s="91" t="s">
        <v>1262</v>
      </c>
      <c r="C2705" s="17">
        <v>5103403</v>
      </c>
      <c r="D2705" s="91" t="s">
        <v>4338</v>
      </c>
      <c r="E2705" s="17" t="s">
        <v>3149</v>
      </c>
    </row>
    <row r="2706" spans="1:5" ht="30" customHeight="1" x14ac:dyDescent="0.25">
      <c r="A2706" s="17">
        <v>7247923</v>
      </c>
      <c r="B2706" s="91" t="s">
        <v>2090</v>
      </c>
      <c r="C2706" s="17">
        <v>5103403</v>
      </c>
      <c r="D2706" s="91" t="s">
        <v>4338</v>
      </c>
      <c r="E2706" s="17" t="s">
        <v>3149</v>
      </c>
    </row>
    <row r="2707" spans="1:5" ht="30" customHeight="1" x14ac:dyDescent="0.25">
      <c r="A2707" s="17">
        <v>4169107</v>
      </c>
      <c r="B2707" s="91" t="s">
        <v>2881</v>
      </c>
      <c r="C2707" s="17">
        <v>5103403</v>
      </c>
      <c r="D2707" s="91" t="s">
        <v>4338</v>
      </c>
      <c r="E2707" s="17" t="s">
        <v>3149</v>
      </c>
    </row>
    <row r="2708" spans="1:5" ht="30" customHeight="1" x14ac:dyDescent="0.25">
      <c r="A2708" s="17">
        <v>5687616</v>
      </c>
      <c r="B2708" s="91" t="s">
        <v>6963</v>
      </c>
      <c r="C2708" s="17">
        <v>5103403</v>
      </c>
      <c r="D2708" s="91" t="s">
        <v>4338</v>
      </c>
      <c r="E2708" s="17" t="s">
        <v>3149</v>
      </c>
    </row>
    <row r="2709" spans="1:5" ht="30" customHeight="1" x14ac:dyDescent="0.25">
      <c r="A2709" s="17">
        <v>4793455</v>
      </c>
      <c r="B2709" s="91" t="s">
        <v>4896</v>
      </c>
      <c r="C2709" s="17">
        <v>5103403</v>
      </c>
      <c r="D2709" s="91" t="s">
        <v>4338</v>
      </c>
      <c r="E2709" s="17" t="s">
        <v>3149</v>
      </c>
    </row>
    <row r="2710" spans="1:5" ht="30" customHeight="1" x14ac:dyDescent="0.25">
      <c r="A2710" s="17">
        <v>9415742</v>
      </c>
      <c r="B2710" s="91" t="s">
        <v>2444</v>
      </c>
      <c r="C2710" s="17">
        <v>5103403</v>
      </c>
      <c r="D2710" s="91" t="s">
        <v>4338</v>
      </c>
      <c r="E2710" s="17" t="s">
        <v>3149</v>
      </c>
    </row>
    <row r="2711" spans="1:5" ht="30" customHeight="1" x14ac:dyDescent="0.25">
      <c r="A2711" s="17">
        <v>5239648</v>
      </c>
      <c r="B2711" s="91" t="s">
        <v>1571</v>
      </c>
      <c r="C2711" s="17">
        <v>5103403</v>
      </c>
      <c r="D2711" s="91" t="s">
        <v>4338</v>
      </c>
      <c r="E2711" s="17" t="s">
        <v>3149</v>
      </c>
    </row>
    <row r="2712" spans="1:5" ht="30" customHeight="1" x14ac:dyDescent="0.25">
      <c r="A2712" s="17">
        <v>5170508</v>
      </c>
      <c r="B2712" s="91" t="s">
        <v>1489</v>
      </c>
      <c r="C2712" s="17">
        <v>5103403</v>
      </c>
      <c r="D2712" s="91" t="s">
        <v>4338</v>
      </c>
      <c r="E2712" s="17" t="s">
        <v>3149</v>
      </c>
    </row>
    <row r="2713" spans="1:5" ht="30" customHeight="1" x14ac:dyDescent="0.25">
      <c r="A2713" s="17">
        <v>5278694</v>
      </c>
      <c r="B2713" s="91" t="s">
        <v>1632</v>
      </c>
      <c r="C2713" s="17">
        <v>5103403</v>
      </c>
      <c r="D2713" s="91" t="s">
        <v>4338</v>
      </c>
      <c r="E2713" s="17" t="s">
        <v>3149</v>
      </c>
    </row>
    <row r="2714" spans="1:5" ht="30" customHeight="1" x14ac:dyDescent="0.25">
      <c r="A2714" s="17">
        <v>5266203</v>
      </c>
      <c r="B2714" s="91" t="s">
        <v>2902</v>
      </c>
      <c r="C2714" s="17">
        <v>5103403</v>
      </c>
      <c r="D2714" s="91" t="s">
        <v>4338</v>
      </c>
      <c r="E2714" s="17" t="s">
        <v>3149</v>
      </c>
    </row>
    <row r="2715" spans="1:5" ht="30" customHeight="1" x14ac:dyDescent="0.25">
      <c r="A2715" s="17">
        <v>4764870</v>
      </c>
      <c r="B2715" s="91" t="s">
        <v>4316</v>
      </c>
      <c r="C2715" s="17">
        <v>5103403</v>
      </c>
      <c r="D2715" s="91" t="s">
        <v>4338</v>
      </c>
      <c r="E2715" s="17" t="s">
        <v>3149</v>
      </c>
    </row>
    <row r="2716" spans="1:5" ht="30" customHeight="1" x14ac:dyDescent="0.25">
      <c r="A2716" s="17">
        <v>5278686</v>
      </c>
      <c r="B2716" s="91" t="s">
        <v>1631</v>
      </c>
      <c r="C2716" s="17">
        <v>5103403</v>
      </c>
      <c r="D2716" s="91" t="s">
        <v>4338</v>
      </c>
      <c r="E2716" s="17" t="s">
        <v>3149</v>
      </c>
    </row>
    <row r="2717" spans="1:5" ht="30" customHeight="1" x14ac:dyDescent="0.25">
      <c r="A2717" s="17">
        <v>9324941</v>
      </c>
      <c r="B2717" s="91" t="s">
        <v>2396</v>
      </c>
      <c r="C2717" s="17">
        <v>5103403</v>
      </c>
      <c r="D2717" s="91" t="s">
        <v>4338</v>
      </c>
      <c r="E2717" s="17" t="s">
        <v>3149</v>
      </c>
    </row>
    <row r="2718" spans="1:5" ht="30" customHeight="1" x14ac:dyDescent="0.25">
      <c r="A2718" s="17">
        <v>5222230</v>
      </c>
      <c r="B2718" s="91" t="s">
        <v>1537</v>
      </c>
      <c r="C2718" s="17">
        <v>5103403</v>
      </c>
      <c r="D2718" s="91" t="s">
        <v>4338</v>
      </c>
      <c r="E2718" s="17" t="s">
        <v>3149</v>
      </c>
    </row>
    <row r="2719" spans="1:5" ht="30" customHeight="1" x14ac:dyDescent="0.25">
      <c r="A2719" s="17">
        <v>7341296</v>
      </c>
      <c r="B2719" s="91" t="s">
        <v>2112</v>
      </c>
      <c r="C2719" s="17">
        <v>5103403</v>
      </c>
      <c r="D2719" s="91" t="s">
        <v>4338</v>
      </c>
      <c r="E2719" s="17" t="s">
        <v>3149</v>
      </c>
    </row>
    <row r="2720" spans="1:5" ht="30" customHeight="1" x14ac:dyDescent="0.25">
      <c r="A2720" s="17">
        <v>4192141</v>
      </c>
      <c r="B2720" s="91" t="s">
        <v>2889</v>
      </c>
      <c r="C2720" s="17">
        <v>5103403</v>
      </c>
      <c r="D2720" s="91" t="s">
        <v>4338</v>
      </c>
      <c r="E2720" s="17" t="s">
        <v>3149</v>
      </c>
    </row>
    <row r="2721" spans="1:5" ht="30" customHeight="1" x14ac:dyDescent="0.25">
      <c r="A2721" s="17">
        <v>6358721</v>
      </c>
      <c r="B2721" s="91" t="s">
        <v>1894</v>
      </c>
      <c r="C2721" s="17">
        <v>5103403</v>
      </c>
      <c r="D2721" s="91" t="s">
        <v>4338</v>
      </c>
      <c r="E2721" s="17" t="s">
        <v>3149</v>
      </c>
    </row>
    <row r="2722" spans="1:5" ht="30" customHeight="1" x14ac:dyDescent="0.25">
      <c r="A2722" s="17">
        <v>7822669</v>
      </c>
      <c r="B2722" s="91" t="s">
        <v>7663</v>
      </c>
      <c r="C2722" s="17">
        <v>5103403</v>
      </c>
      <c r="D2722" s="91" t="s">
        <v>4338</v>
      </c>
      <c r="E2722" s="17" t="s">
        <v>3149</v>
      </c>
    </row>
    <row r="2723" spans="1:5" ht="30" customHeight="1" x14ac:dyDescent="0.25">
      <c r="A2723" s="17">
        <v>4354842</v>
      </c>
      <c r="B2723" s="91" t="s">
        <v>3478</v>
      </c>
      <c r="C2723" s="17">
        <v>5103403</v>
      </c>
      <c r="D2723" s="91" t="s">
        <v>4338</v>
      </c>
      <c r="E2723" s="17" t="s">
        <v>3149</v>
      </c>
    </row>
    <row r="2724" spans="1:5" ht="30" customHeight="1" x14ac:dyDescent="0.25">
      <c r="A2724" s="17">
        <v>2829878</v>
      </c>
      <c r="B2724" s="91" t="s">
        <v>4650</v>
      </c>
      <c r="C2724" s="17">
        <v>5103403</v>
      </c>
      <c r="D2724" s="91" t="s">
        <v>4338</v>
      </c>
      <c r="E2724" s="17" t="s">
        <v>3149</v>
      </c>
    </row>
    <row r="2725" spans="1:5" ht="30" customHeight="1" x14ac:dyDescent="0.25">
      <c r="A2725" s="17">
        <v>5097878</v>
      </c>
      <c r="B2725" s="91" t="s">
        <v>6746</v>
      </c>
      <c r="C2725" s="17">
        <v>5103403</v>
      </c>
      <c r="D2725" s="91" t="s">
        <v>4338</v>
      </c>
      <c r="E2725" s="17" t="s">
        <v>3149</v>
      </c>
    </row>
    <row r="2726" spans="1:5" ht="30" customHeight="1" x14ac:dyDescent="0.25">
      <c r="A2726" s="17">
        <v>5174198</v>
      </c>
      <c r="B2726" s="91" t="s">
        <v>4038</v>
      </c>
      <c r="C2726" s="17">
        <v>5103403</v>
      </c>
      <c r="D2726" s="91" t="s">
        <v>4338</v>
      </c>
      <c r="E2726" s="17" t="s">
        <v>3149</v>
      </c>
    </row>
    <row r="2727" spans="1:5" ht="30" customHeight="1" x14ac:dyDescent="0.25">
      <c r="A2727" s="17">
        <v>5278678</v>
      </c>
      <c r="B2727" s="91" t="s">
        <v>1630</v>
      </c>
      <c r="C2727" s="17">
        <v>5103403</v>
      </c>
      <c r="D2727" s="91" t="s">
        <v>4338</v>
      </c>
      <c r="E2727" s="17" t="s">
        <v>3149</v>
      </c>
    </row>
    <row r="2728" spans="1:5" ht="30" customHeight="1" x14ac:dyDescent="0.25">
      <c r="A2728" s="17">
        <v>5270804</v>
      </c>
      <c r="B2728" s="91" t="s">
        <v>1619</v>
      </c>
      <c r="C2728" s="17">
        <v>5103403</v>
      </c>
      <c r="D2728" s="91" t="s">
        <v>4338</v>
      </c>
      <c r="E2728" s="17" t="s">
        <v>3149</v>
      </c>
    </row>
    <row r="2729" spans="1:5" ht="30" customHeight="1" x14ac:dyDescent="0.25">
      <c r="A2729" s="17">
        <v>5170435</v>
      </c>
      <c r="B2729" s="91" t="s">
        <v>5193</v>
      </c>
      <c r="C2729" s="17">
        <v>5103403</v>
      </c>
      <c r="D2729" s="91" t="s">
        <v>4338</v>
      </c>
      <c r="E2729" s="17" t="s">
        <v>3149</v>
      </c>
    </row>
    <row r="2730" spans="1:5" ht="30" customHeight="1" x14ac:dyDescent="0.25">
      <c r="A2730" s="17">
        <v>9878696</v>
      </c>
      <c r="B2730" s="91" t="s">
        <v>2708</v>
      </c>
      <c r="C2730" s="17">
        <v>5103403</v>
      </c>
      <c r="D2730" s="91" t="s">
        <v>4338</v>
      </c>
      <c r="E2730" s="17" t="s">
        <v>3149</v>
      </c>
    </row>
    <row r="2731" spans="1:5" ht="30" customHeight="1" x14ac:dyDescent="0.25">
      <c r="A2731" s="17" t="s">
        <v>10482</v>
      </c>
      <c r="B2731" s="91" t="s">
        <v>9823</v>
      </c>
      <c r="C2731" s="17">
        <v>5103403</v>
      </c>
      <c r="D2731" s="91" t="s">
        <v>4338</v>
      </c>
      <c r="E2731" s="17" t="s">
        <v>3149</v>
      </c>
    </row>
    <row r="2732" spans="1:5" ht="30" customHeight="1" x14ac:dyDescent="0.25">
      <c r="A2732" s="17">
        <v>5677939</v>
      </c>
      <c r="B2732" s="91" t="s">
        <v>2914</v>
      </c>
      <c r="C2732" s="17">
        <v>5103403</v>
      </c>
      <c r="D2732" s="91" t="s">
        <v>4338</v>
      </c>
      <c r="E2732" s="17" t="s">
        <v>3149</v>
      </c>
    </row>
    <row r="2733" spans="1:5" ht="30" customHeight="1" x14ac:dyDescent="0.25">
      <c r="A2733" s="17" t="s">
        <v>10483</v>
      </c>
      <c r="B2733" s="91" t="s">
        <v>1041</v>
      </c>
      <c r="C2733" s="17">
        <v>5103403</v>
      </c>
      <c r="D2733" s="91" t="s">
        <v>4338</v>
      </c>
      <c r="E2733" s="17" t="s">
        <v>3149</v>
      </c>
    </row>
    <row r="2734" spans="1:5" ht="30" customHeight="1" x14ac:dyDescent="0.25">
      <c r="A2734" s="17">
        <v>6610277</v>
      </c>
      <c r="B2734" s="91" t="s">
        <v>6145</v>
      </c>
      <c r="C2734" s="17">
        <v>5103403</v>
      </c>
      <c r="D2734" s="91" t="s">
        <v>4338</v>
      </c>
      <c r="E2734" s="17" t="s">
        <v>3149</v>
      </c>
    </row>
    <row r="2735" spans="1:5" ht="30" customHeight="1" x14ac:dyDescent="0.25">
      <c r="A2735" s="17" t="s">
        <v>10484</v>
      </c>
      <c r="B2735" s="91" t="s">
        <v>5842</v>
      </c>
      <c r="C2735" s="17">
        <v>5103403</v>
      </c>
      <c r="D2735" s="91" t="s">
        <v>4338</v>
      </c>
      <c r="E2735" s="17" t="s">
        <v>3149</v>
      </c>
    </row>
    <row r="2736" spans="1:5" ht="30" customHeight="1" x14ac:dyDescent="0.25">
      <c r="A2736" s="17">
        <v>4228774</v>
      </c>
      <c r="B2736" s="91" t="s">
        <v>9640</v>
      </c>
      <c r="C2736" s="17">
        <v>5103403</v>
      </c>
      <c r="D2736" s="91" t="s">
        <v>4338</v>
      </c>
      <c r="E2736" s="17" t="s">
        <v>3149</v>
      </c>
    </row>
    <row r="2737" spans="1:5" ht="30" customHeight="1" x14ac:dyDescent="0.25">
      <c r="A2737" s="17">
        <v>4396774</v>
      </c>
      <c r="B2737" s="91" t="s">
        <v>3514</v>
      </c>
      <c r="C2737" s="17">
        <v>5103403</v>
      </c>
      <c r="D2737" s="91" t="s">
        <v>4338</v>
      </c>
      <c r="E2737" s="17" t="s">
        <v>3149</v>
      </c>
    </row>
    <row r="2738" spans="1:5" ht="30" customHeight="1" x14ac:dyDescent="0.25">
      <c r="A2738" s="17">
        <v>4418662</v>
      </c>
      <c r="B2738" s="91" t="s">
        <v>8249</v>
      </c>
      <c r="C2738" s="17">
        <v>5103403</v>
      </c>
      <c r="D2738" s="91" t="s">
        <v>4338</v>
      </c>
      <c r="E2738" s="17" t="s">
        <v>3149</v>
      </c>
    </row>
    <row r="2739" spans="1:5" ht="30" customHeight="1" x14ac:dyDescent="0.25">
      <c r="A2739" s="17">
        <v>4747240</v>
      </c>
      <c r="B2739" s="91" t="s">
        <v>3589</v>
      </c>
      <c r="C2739" s="17">
        <v>5103403</v>
      </c>
      <c r="D2739" s="91" t="s">
        <v>4338</v>
      </c>
      <c r="E2739" s="17" t="s">
        <v>3149</v>
      </c>
    </row>
    <row r="2740" spans="1:5" ht="30" customHeight="1" x14ac:dyDescent="0.25">
      <c r="A2740" s="17">
        <v>3210472</v>
      </c>
      <c r="B2740" s="91" t="s">
        <v>1270</v>
      </c>
      <c r="C2740" s="17">
        <v>5103403</v>
      </c>
      <c r="D2740" s="91" t="s">
        <v>4338</v>
      </c>
      <c r="E2740" s="17" t="s">
        <v>3149</v>
      </c>
    </row>
    <row r="2741" spans="1:5" ht="30" customHeight="1" x14ac:dyDescent="0.25">
      <c r="A2741" s="17">
        <v>5065437</v>
      </c>
      <c r="B2741" s="91" t="s">
        <v>1461</v>
      </c>
      <c r="C2741" s="17">
        <v>5103403</v>
      </c>
      <c r="D2741" s="91" t="s">
        <v>4338</v>
      </c>
      <c r="E2741" s="17" t="s">
        <v>3149</v>
      </c>
    </row>
    <row r="2742" spans="1:5" ht="30" customHeight="1" x14ac:dyDescent="0.25">
      <c r="A2742" s="17">
        <v>6145388</v>
      </c>
      <c r="B2742" s="91" t="s">
        <v>4595</v>
      </c>
      <c r="C2742" s="17">
        <v>5103403</v>
      </c>
      <c r="D2742" s="91" t="s">
        <v>4338</v>
      </c>
      <c r="E2742" s="17" t="s">
        <v>3149</v>
      </c>
    </row>
    <row r="2743" spans="1:5" ht="30" customHeight="1" x14ac:dyDescent="0.25">
      <c r="A2743" s="17">
        <v>4424174</v>
      </c>
      <c r="B2743" s="91" t="s">
        <v>3447</v>
      </c>
      <c r="C2743" s="17">
        <v>5103403</v>
      </c>
      <c r="D2743" s="91" t="s">
        <v>4338</v>
      </c>
      <c r="E2743" s="17" t="s">
        <v>3149</v>
      </c>
    </row>
    <row r="2744" spans="1:5" ht="30" customHeight="1" x14ac:dyDescent="0.25">
      <c r="A2744" s="17" t="s">
        <v>10485</v>
      </c>
      <c r="B2744" s="91" t="s">
        <v>910</v>
      </c>
      <c r="C2744" s="17">
        <v>5103403</v>
      </c>
      <c r="D2744" s="91" t="s">
        <v>4338</v>
      </c>
      <c r="E2744" s="17" t="s">
        <v>3149</v>
      </c>
    </row>
    <row r="2745" spans="1:5" ht="30" customHeight="1" x14ac:dyDescent="0.25">
      <c r="A2745" s="17">
        <v>5222273</v>
      </c>
      <c r="B2745" s="91" t="s">
        <v>1539</v>
      </c>
      <c r="C2745" s="17">
        <v>5103403</v>
      </c>
      <c r="D2745" s="91" t="s">
        <v>4338</v>
      </c>
      <c r="E2745" s="17" t="s">
        <v>3149</v>
      </c>
    </row>
    <row r="2746" spans="1:5" ht="30" customHeight="1" x14ac:dyDescent="0.25">
      <c r="A2746" s="17">
        <v>4152646</v>
      </c>
      <c r="B2746" s="91" t="s">
        <v>2879</v>
      </c>
      <c r="C2746" s="17">
        <v>5103403</v>
      </c>
      <c r="D2746" s="91" t="s">
        <v>4338</v>
      </c>
      <c r="E2746" s="17" t="s">
        <v>3149</v>
      </c>
    </row>
    <row r="2747" spans="1:5" ht="30" customHeight="1" x14ac:dyDescent="0.25">
      <c r="A2747" s="17">
        <v>2880792</v>
      </c>
      <c r="B2747" s="91" t="s">
        <v>8370</v>
      </c>
      <c r="C2747" s="17">
        <v>5103403</v>
      </c>
      <c r="D2747" s="91" t="s">
        <v>4338</v>
      </c>
      <c r="E2747" s="17" t="s">
        <v>3149</v>
      </c>
    </row>
    <row r="2748" spans="1:5" ht="30" customHeight="1" x14ac:dyDescent="0.25">
      <c r="A2748" s="17">
        <v>7315899</v>
      </c>
      <c r="B2748" s="91" t="s">
        <v>6059</v>
      </c>
      <c r="C2748" s="17">
        <v>5103403</v>
      </c>
      <c r="D2748" s="91" t="s">
        <v>4338</v>
      </c>
      <c r="E2748" s="17" t="s">
        <v>3149</v>
      </c>
    </row>
    <row r="2749" spans="1:5" ht="30" customHeight="1" x14ac:dyDescent="0.25">
      <c r="A2749" s="17">
        <v>4348206</v>
      </c>
      <c r="B2749" s="91" t="s">
        <v>5177</v>
      </c>
      <c r="C2749" s="17">
        <v>5103403</v>
      </c>
      <c r="D2749" s="91" t="s">
        <v>4338</v>
      </c>
      <c r="E2749" s="17" t="s">
        <v>3149</v>
      </c>
    </row>
    <row r="2750" spans="1:5" ht="30" customHeight="1" x14ac:dyDescent="0.25">
      <c r="A2750" s="17" t="s">
        <v>10486</v>
      </c>
      <c r="B2750" s="91" t="s">
        <v>924</v>
      </c>
      <c r="C2750" s="17">
        <v>5103403</v>
      </c>
      <c r="D2750" s="91" t="s">
        <v>4338</v>
      </c>
      <c r="E2750" s="17" t="s">
        <v>3149</v>
      </c>
    </row>
    <row r="2751" spans="1:5" ht="30" customHeight="1" x14ac:dyDescent="0.25">
      <c r="A2751" s="17" t="s">
        <v>10487</v>
      </c>
      <c r="B2751" s="91" t="s">
        <v>922</v>
      </c>
      <c r="C2751" s="17">
        <v>5103403</v>
      </c>
      <c r="D2751" s="91" t="s">
        <v>4338</v>
      </c>
      <c r="E2751" s="17" t="s">
        <v>3149</v>
      </c>
    </row>
    <row r="2752" spans="1:5" ht="30" customHeight="1" x14ac:dyDescent="0.25">
      <c r="A2752" s="17">
        <v>6588921</v>
      </c>
      <c r="B2752" s="91" t="s">
        <v>5784</v>
      </c>
      <c r="C2752" s="17">
        <v>5103403</v>
      </c>
      <c r="D2752" s="91" t="s">
        <v>4338</v>
      </c>
      <c r="E2752" s="17" t="s">
        <v>3149</v>
      </c>
    </row>
    <row r="2753" spans="1:5" ht="30" customHeight="1" x14ac:dyDescent="0.25">
      <c r="A2753" s="17">
        <v>5238765</v>
      </c>
      <c r="B2753" s="91" t="s">
        <v>1566</v>
      </c>
      <c r="C2753" s="17">
        <v>5103403</v>
      </c>
      <c r="D2753" s="91" t="s">
        <v>4338</v>
      </c>
      <c r="E2753" s="17" t="s">
        <v>3149</v>
      </c>
    </row>
    <row r="2754" spans="1:5" ht="30" customHeight="1" x14ac:dyDescent="0.25">
      <c r="A2754" s="17">
        <v>3721957</v>
      </c>
      <c r="B2754" s="91" t="s">
        <v>1322</v>
      </c>
      <c r="C2754" s="17">
        <v>5103403</v>
      </c>
      <c r="D2754" s="91" t="s">
        <v>4338</v>
      </c>
      <c r="E2754" s="17" t="s">
        <v>3149</v>
      </c>
    </row>
    <row r="2755" spans="1:5" ht="30" customHeight="1" x14ac:dyDescent="0.25">
      <c r="A2755" s="17">
        <v>6559425</v>
      </c>
      <c r="B2755" s="91" t="s">
        <v>8317</v>
      </c>
      <c r="C2755" s="17">
        <v>5103403</v>
      </c>
      <c r="D2755" s="91" t="s">
        <v>4338</v>
      </c>
      <c r="E2755" s="17" t="s">
        <v>3149</v>
      </c>
    </row>
    <row r="2756" spans="1:5" ht="30" customHeight="1" x14ac:dyDescent="0.25">
      <c r="A2756" s="17">
        <v>5295610</v>
      </c>
      <c r="B2756" s="91" t="s">
        <v>1688</v>
      </c>
      <c r="C2756" s="17">
        <v>5103403</v>
      </c>
      <c r="D2756" s="91" t="s">
        <v>4338</v>
      </c>
      <c r="E2756" s="17" t="s">
        <v>3149</v>
      </c>
    </row>
    <row r="2757" spans="1:5" ht="30" customHeight="1" x14ac:dyDescent="0.25">
      <c r="A2757" s="17">
        <v>6121853</v>
      </c>
      <c r="B2757" s="91" t="s">
        <v>9358</v>
      </c>
      <c r="C2757" s="17">
        <v>5103403</v>
      </c>
      <c r="D2757" s="91" t="s">
        <v>4338</v>
      </c>
      <c r="E2757" s="17" t="s">
        <v>3149</v>
      </c>
    </row>
    <row r="2758" spans="1:5" ht="30" customHeight="1" x14ac:dyDescent="0.25">
      <c r="A2758" s="17">
        <v>6086764</v>
      </c>
      <c r="B2758" s="91" t="s">
        <v>8954</v>
      </c>
      <c r="C2758" s="17">
        <v>5103403</v>
      </c>
      <c r="D2758" s="91" t="s">
        <v>4338</v>
      </c>
      <c r="E2758" s="17" t="s">
        <v>3149</v>
      </c>
    </row>
    <row r="2759" spans="1:5" ht="30" customHeight="1" x14ac:dyDescent="0.25">
      <c r="A2759" s="17" t="s">
        <v>10488</v>
      </c>
      <c r="B2759" s="91" t="s">
        <v>7402</v>
      </c>
      <c r="C2759" s="17">
        <v>5103403</v>
      </c>
      <c r="D2759" s="91" t="s">
        <v>4338</v>
      </c>
      <c r="E2759" s="17" t="s">
        <v>3149</v>
      </c>
    </row>
    <row r="2760" spans="1:5" ht="30" customHeight="1" x14ac:dyDescent="0.25">
      <c r="A2760" s="17">
        <v>2927055</v>
      </c>
      <c r="B2760" s="91" t="s">
        <v>6741</v>
      </c>
      <c r="C2760" s="17">
        <v>5103403</v>
      </c>
      <c r="D2760" s="91" t="s">
        <v>4338</v>
      </c>
      <c r="E2760" s="17" t="s">
        <v>3149</v>
      </c>
    </row>
    <row r="2761" spans="1:5" ht="30" customHeight="1" x14ac:dyDescent="0.25">
      <c r="A2761" s="17">
        <v>2900971</v>
      </c>
      <c r="B2761" s="91" t="s">
        <v>8210</v>
      </c>
      <c r="C2761" s="17">
        <v>5103403</v>
      </c>
      <c r="D2761" s="91" t="s">
        <v>4338</v>
      </c>
      <c r="E2761" s="17" t="s">
        <v>3149</v>
      </c>
    </row>
    <row r="2762" spans="1:5" ht="30" customHeight="1" x14ac:dyDescent="0.25">
      <c r="A2762" s="17">
        <v>4081870</v>
      </c>
      <c r="B2762" s="91" t="s">
        <v>5303</v>
      </c>
      <c r="C2762" s="17">
        <v>5103403</v>
      </c>
      <c r="D2762" s="91" t="s">
        <v>4338</v>
      </c>
      <c r="E2762" s="17" t="s">
        <v>3149</v>
      </c>
    </row>
    <row r="2763" spans="1:5" ht="30" customHeight="1" x14ac:dyDescent="0.25">
      <c r="A2763" s="17">
        <v>4794869</v>
      </c>
      <c r="B2763" s="91" t="s">
        <v>4268</v>
      </c>
      <c r="C2763" s="17">
        <v>5103403</v>
      </c>
      <c r="D2763" s="91" t="s">
        <v>4338</v>
      </c>
      <c r="E2763" s="17" t="s">
        <v>3149</v>
      </c>
    </row>
    <row r="2764" spans="1:5" ht="30" customHeight="1" x14ac:dyDescent="0.25">
      <c r="A2764" s="17" t="s">
        <v>10489</v>
      </c>
      <c r="B2764" s="91" t="s">
        <v>4863</v>
      </c>
      <c r="C2764" s="17">
        <v>5103403</v>
      </c>
      <c r="D2764" s="91" t="s">
        <v>4338</v>
      </c>
      <c r="E2764" s="17" t="s">
        <v>3149</v>
      </c>
    </row>
    <row r="2765" spans="1:5" ht="30" customHeight="1" x14ac:dyDescent="0.25">
      <c r="A2765" s="17">
        <v>4699459</v>
      </c>
      <c r="B2765" s="91" t="s">
        <v>7438</v>
      </c>
      <c r="C2765" s="17">
        <v>5103403</v>
      </c>
      <c r="D2765" s="91" t="s">
        <v>4338</v>
      </c>
      <c r="E2765" s="17" t="s">
        <v>3149</v>
      </c>
    </row>
    <row r="2766" spans="1:5" ht="30" customHeight="1" x14ac:dyDescent="0.25">
      <c r="A2766" s="17" t="s">
        <v>10490</v>
      </c>
      <c r="B2766" s="91" t="s">
        <v>4105</v>
      </c>
      <c r="C2766" s="17">
        <v>5103403</v>
      </c>
      <c r="D2766" s="91" t="s">
        <v>4338</v>
      </c>
      <c r="E2766" s="17" t="s">
        <v>3149</v>
      </c>
    </row>
    <row r="2767" spans="1:5" ht="30" customHeight="1" x14ac:dyDescent="0.25">
      <c r="A2767" s="17">
        <v>9299963</v>
      </c>
      <c r="B2767" s="91" t="s">
        <v>8221</v>
      </c>
      <c r="C2767" s="17">
        <v>5103403</v>
      </c>
      <c r="D2767" s="91" t="s">
        <v>4338</v>
      </c>
      <c r="E2767" s="17" t="s">
        <v>3149</v>
      </c>
    </row>
    <row r="2768" spans="1:5" ht="30" customHeight="1" x14ac:dyDescent="0.25">
      <c r="A2768" s="17">
        <v>7193785</v>
      </c>
      <c r="B2768" s="91" t="s">
        <v>7194</v>
      </c>
      <c r="C2768" s="17">
        <v>5103403</v>
      </c>
      <c r="D2768" s="91" t="s">
        <v>4338</v>
      </c>
      <c r="E2768" s="17" t="s">
        <v>3149</v>
      </c>
    </row>
    <row r="2769" spans="1:5" ht="30" customHeight="1" x14ac:dyDescent="0.25">
      <c r="A2769" s="17">
        <v>4738217</v>
      </c>
      <c r="B2769" s="91" t="s">
        <v>7422</v>
      </c>
      <c r="C2769" s="17">
        <v>5103403</v>
      </c>
      <c r="D2769" s="91" t="s">
        <v>4338</v>
      </c>
      <c r="E2769" s="17" t="s">
        <v>3149</v>
      </c>
    </row>
    <row r="2770" spans="1:5" ht="30" customHeight="1" x14ac:dyDescent="0.25">
      <c r="A2770" s="17">
        <v>9326278</v>
      </c>
      <c r="B2770" s="91" t="s">
        <v>7502</v>
      </c>
      <c r="C2770" s="17">
        <v>5103403</v>
      </c>
      <c r="D2770" s="91" t="s">
        <v>4338</v>
      </c>
      <c r="E2770" s="17" t="s">
        <v>3149</v>
      </c>
    </row>
    <row r="2771" spans="1:5" ht="30" customHeight="1" x14ac:dyDescent="0.25">
      <c r="A2771" s="17">
        <v>7761228</v>
      </c>
      <c r="B2771" s="91" t="s">
        <v>8270</v>
      </c>
      <c r="C2771" s="17">
        <v>5103403</v>
      </c>
      <c r="D2771" s="91" t="s">
        <v>4338</v>
      </c>
      <c r="E2771" s="17" t="s">
        <v>3149</v>
      </c>
    </row>
    <row r="2772" spans="1:5" ht="30" customHeight="1" x14ac:dyDescent="0.25">
      <c r="A2772" s="17" t="s">
        <v>10491</v>
      </c>
      <c r="B2772" s="91" t="s">
        <v>6439</v>
      </c>
      <c r="C2772" s="17">
        <v>5103403</v>
      </c>
      <c r="D2772" s="91" t="s">
        <v>4338</v>
      </c>
      <c r="E2772" s="17" t="s">
        <v>3149</v>
      </c>
    </row>
    <row r="2773" spans="1:5" ht="30" customHeight="1" x14ac:dyDescent="0.25">
      <c r="A2773" s="17">
        <v>4451775</v>
      </c>
      <c r="B2773" s="91" t="s">
        <v>5868</v>
      </c>
      <c r="C2773" s="17">
        <v>5103403</v>
      </c>
      <c r="D2773" s="91" t="s">
        <v>4338</v>
      </c>
      <c r="E2773" s="17" t="s">
        <v>3149</v>
      </c>
    </row>
    <row r="2774" spans="1:5" ht="30" customHeight="1" x14ac:dyDescent="0.25">
      <c r="A2774" s="17">
        <v>4529634</v>
      </c>
      <c r="B2774" s="91" t="s">
        <v>6021</v>
      </c>
      <c r="C2774" s="17">
        <v>5103403</v>
      </c>
      <c r="D2774" s="91" t="s">
        <v>4338</v>
      </c>
      <c r="E2774" s="17" t="s">
        <v>3149</v>
      </c>
    </row>
    <row r="2775" spans="1:5" ht="30" customHeight="1" x14ac:dyDescent="0.25">
      <c r="A2775" s="17">
        <v>2972115</v>
      </c>
      <c r="B2775" s="91" t="s">
        <v>9001</v>
      </c>
      <c r="C2775" s="17">
        <v>5103403</v>
      </c>
      <c r="D2775" s="91" t="s">
        <v>4338</v>
      </c>
      <c r="E2775" s="17" t="s">
        <v>3149</v>
      </c>
    </row>
    <row r="2776" spans="1:5" ht="30" customHeight="1" x14ac:dyDescent="0.25">
      <c r="A2776" s="17">
        <v>4313887</v>
      </c>
      <c r="B2776" s="91" t="s">
        <v>5066</v>
      </c>
      <c r="C2776" s="17">
        <v>5103403</v>
      </c>
      <c r="D2776" s="91" t="s">
        <v>4338</v>
      </c>
      <c r="E2776" s="17" t="s">
        <v>3149</v>
      </c>
    </row>
    <row r="2777" spans="1:5" ht="30" customHeight="1" x14ac:dyDescent="0.25">
      <c r="A2777" s="17">
        <v>4727037</v>
      </c>
      <c r="B2777" s="91" t="s">
        <v>5847</v>
      </c>
      <c r="C2777" s="17">
        <v>5103403</v>
      </c>
      <c r="D2777" s="91" t="s">
        <v>4338</v>
      </c>
      <c r="E2777" s="17" t="s">
        <v>3149</v>
      </c>
    </row>
    <row r="2778" spans="1:5" ht="30" customHeight="1" x14ac:dyDescent="0.25">
      <c r="A2778" s="17" t="s">
        <v>10492</v>
      </c>
      <c r="B2778" s="91" t="s">
        <v>10033</v>
      </c>
      <c r="C2778" s="17">
        <v>5103403</v>
      </c>
      <c r="D2778" s="91" t="s">
        <v>4338</v>
      </c>
      <c r="E2778" s="17" t="s">
        <v>3149</v>
      </c>
    </row>
    <row r="2779" spans="1:5" ht="30" customHeight="1" x14ac:dyDescent="0.25">
      <c r="A2779" s="17">
        <v>2986604</v>
      </c>
      <c r="B2779" s="91" t="s">
        <v>7853</v>
      </c>
      <c r="C2779" s="17">
        <v>5103403</v>
      </c>
      <c r="D2779" s="91" t="s">
        <v>4338</v>
      </c>
      <c r="E2779" s="17" t="s">
        <v>3149</v>
      </c>
    </row>
    <row r="2780" spans="1:5" ht="30" customHeight="1" x14ac:dyDescent="0.25">
      <c r="A2780" s="17">
        <v>4398963</v>
      </c>
      <c r="B2780" s="91" t="s">
        <v>5381</v>
      </c>
      <c r="C2780" s="17">
        <v>5103403</v>
      </c>
      <c r="D2780" s="91" t="s">
        <v>4338</v>
      </c>
      <c r="E2780" s="17" t="s">
        <v>3149</v>
      </c>
    </row>
    <row r="2781" spans="1:5" ht="30" customHeight="1" x14ac:dyDescent="0.25">
      <c r="A2781" s="17">
        <v>9893083</v>
      </c>
      <c r="B2781" s="91" t="s">
        <v>8745</v>
      </c>
      <c r="C2781" s="17">
        <v>5103403</v>
      </c>
      <c r="D2781" s="91" t="s">
        <v>4338</v>
      </c>
      <c r="E2781" s="17" t="s">
        <v>3149</v>
      </c>
    </row>
    <row r="2782" spans="1:5" ht="30" customHeight="1" x14ac:dyDescent="0.25">
      <c r="A2782" s="17" t="s">
        <v>10493</v>
      </c>
      <c r="B2782" s="91" t="s">
        <v>8281</v>
      </c>
      <c r="C2782" s="17">
        <v>5103403</v>
      </c>
      <c r="D2782" s="91" t="s">
        <v>4338</v>
      </c>
      <c r="E2782" s="17" t="s">
        <v>3149</v>
      </c>
    </row>
    <row r="2783" spans="1:5" ht="30" customHeight="1" x14ac:dyDescent="0.25">
      <c r="A2783" s="17">
        <v>4293770</v>
      </c>
      <c r="B2783" s="91" t="s">
        <v>8488</v>
      </c>
      <c r="C2783" s="17">
        <v>5103403</v>
      </c>
      <c r="D2783" s="91" t="s">
        <v>4338</v>
      </c>
      <c r="E2783" s="17" t="s">
        <v>3149</v>
      </c>
    </row>
    <row r="2784" spans="1:5" ht="30" customHeight="1" x14ac:dyDescent="0.25">
      <c r="A2784" s="17">
        <v>9398864</v>
      </c>
      <c r="B2784" s="91" t="s">
        <v>4626</v>
      </c>
      <c r="C2784" s="17">
        <v>5103403</v>
      </c>
      <c r="D2784" s="91" t="s">
        <v>4338</v>
      </c>
      <c r="E2784" s="17" t="s">
        <v>3149</v>
      </c>
    </row>
    <row r="2785" spans="1:5" ht="30" customHeight="1" x14ac:dyDescent="0.25">
      <c r="A2785" s="17">
        <v>5188946</v>
      </c>
      <c r="B2785" s="91" t="s">
        <v>5259</v>
      </c>
      <c r="C2785" s="17">
        <v>5103403</v>
      </c>
      <c r="D2785" s="91" t="s">
        <v>4338</v>
      </c>
      <c r="E2785" s="17" t="s">
        <v>3149</v>
      </c>
    </row>
    <row r="2786" spans="1:5" ht="30" customHeight="1" x14ac:dyDescent="0.25">
      <c r="A2786" s="17">
        <v>3658406</v>
      </c>
      <c r="B2786" s="91" t="s">
        <v>1319</v>
      </c>
      <c r="C2786" s="17">
        <v>5103403</v>
      </c>
      <c r="D2786" s="91" t="s">
        <v>4338</v>
      </c>
      <c r="E2786" s="17" t="s">
        <v>3149</v>
      </c>
    </row>
    <row r="2787" spans="1:5" ht="30" customHeight="1" x14ac:dyDescent="0.25">
      <c r="A2787" s="17">
        <v>4007484</v>
      </c>
      <c r="B2787" s="91" t="s">
        <v>7794</v>
      </c>
      <c r="C2787" s="17">
        <v>5103403</v>
      </c>
      <c r="D2787" s="91" t="s">
        <v>4338</v>
      </c>
      <c r="E2787" s="17" t="s">
        <v>3149</v>
      </c>
    </row>
    <row r="2788" spans="1:5" ht="30" customHeight="1" x14ac:dyDescent="0.25">
      <c r="A2788" s="17">
        <v>4418638</v>
      </c>
      <c r="B2788" s="91" t="s">
        <v>3422</v>
      </c>
      <c r="C2788" s="17">
        <v>5103403</v>
      </c>
      <c r="D2788" s="91" t="s">
        <v>4338</v>
      </c>
      <c r="E2788" s="17" t="s">
        <v>3149</v>
      </c>
    </row>
    <row r="2789" spans="1:5" ht="30" customHeight="1" x14ac:dyDescent="0.25">
      <c r="A2789" s="17">
        <v>9507876</v>
      </c>
      <c r="B2789" s="91" t="s">
        <v>5726</v>
      </c>
      <c r="C2789" s="17">
        <v>5103403</v>
      </c>
      <c r="D2789" s="91" t="s">
        <v>4338</v>
      </c>
      <c r="E2789" s="17" t="s">
        <v>3149</v>
      </c>
    </row>
    <row r="2790" spans="1:5" ht="30" customHeight="1" x14ac:dyDescent="0.25">
      <c r="A2790" s="17">
        <v>4642449</v>
      </c>
      <c r="B2790" s="91" t="s">
        <v>9019</v>
      </c>
      <c r="C2790" s="17">
        <v>5103403</v>
      </c>
      <c r="D2790" s="91" t="s">
        <v>4338</v>
      </c>
      <c r="E2790" s="17" t="s">
        <v>3149</v>
      </c>
    </row>
    <row r="2791" spans="1:5" ht="30" customHeight="1" x14ac:dyDescent="0.25">
      <c r="A2791" s="17">
        <v>4626451</v>
      </c>
      <c r="B2791" s="91" t="s">
        <v>9014</v>
      </c>
      <c r="C2791" s="17">
        <v>5103403</v>
      </c>
      <c r="D2791" s="91" t="s">
        <v>4338</v>
      </c>
      <c r="E2791" s="17" t="s">
        <v>3149</v>
      </c>
    </row>
    <row r="2792" spans="1:5" ht="30" customHeight="1" x14ac:dyDescent="0.25">
      <c r="A2792" s="17">
        <v>5282632</v>
      </c>
      <c r="B2792" s="91" t="s">
        <v>1653</v>
      </c>
      <c r="C2792" s="17">
        <v>5103403</v>
      </c>
      <c r="D2792" s="91" t="s">
        <v>4338</v>
      </c>
      <c r="E2792" s="17" t="s">
        <v>3149</v>
      </c>
    </row>
    <row r="2793" spans="1:5" ht="30" customHeight="1" x14ac:dyDescent="0.25">
      <c r="A2793" s="17">
        <v>5295661</v>
      </c>
      <c r="B2793" s="91" t="s">
        <v>5933</v>
      </c>
      <c r="C2793" s="17">
        <v>5103403</v>
      </c>
      <c r="D2793" s="91" t="s">
        <v>4338</v>
      </c>
      <c r="E2793" s="17" t="s">
        <v>3149</v>
      </c>
    </row>
    <row r="2794" spans="1:5" ht="30" customHeight="1" x14ac:dyDescent="0.25">
      <c r="A2794" s="17">
        <v>4150457</v>
      </c>
      <c r="B2794" s="91" t="s">
        <v>2878</v>
      </c>
      <c r="C2794" s="17">
        <v>5103403</v>
      </c>
      <c r="D2794" s="91" t="s">
        <v>4338</v>
      </c>
      <c r="E2794" s="17" t="s">
        <v>3149</v>
      </c>
    </row>
    <row r="2795" spans="1:5" ht="30" customHeight="1" x14ac:dyDescent="0.25">
      <c r="A2795" s="17">
        <v>2826577</v>
      </c>
      <c r="B2795" s="91" t="s">
        <v>10028</v>
      </c>
      <c r="C2795" s="17">
        <v>5103403</v>
      </c>
      <c r="D2795" s="91" t="s">
        <v>4338</v>
      </c>
      <c r="E2795" s="17" t="s">
        <v>3149</v>
      </c>
    </row>
    <row r="2796" spans="1:5" ht="30" customHeight="1" x14ac:dyDescent="0.25">
      <c r="A2796" s="17">
        <v>3145751</v>
      </c>
      <c r="B2796" s="91" t="s">
        <v>9558</v>
      </c>
      <c r="C2796" s="17">
        <v>5103403</v>
      </c>
      <c r="D2796" s="91" t="s">
        <v>4338</v>
      </c>
      <c r="E2796" s="17" t="s">
        <v>3149</v>
      </c>
    </row>
    <row r="2797" spans="1:5" ht="30" customHeight="1" x14ac:dyDescent="0.25">
      <c r="A2797" s="17">
        <v>9839828</v>
      </c>
      <c r="B2797" s="91" t="s">
        <v>5347</v>
      </c>
      <c r="C2797" s="17">
        <v>5103403</v>
      </c>
      <c r="D2797" s="91" t="s">
        <v>4338</v>
      </c>
      <c r="E2797" s="17" t="s">
        <v>3149</v>
      </c>
    </row>
    <row r="2798" spans="1:5" ht="30" customHeight="1" x14ac:dyDescent="0.25">
      <c r="A2798" s="17">
        <v>9839852</v>
      </c>
      <c r="B2798" s="91" t="s">
        <v>5347</v>
      </c>
      <c r="C2798" s="17">
        <v>5103403</v>
      </c>
      <c r="D2798" s="91" t="s">
        <v>4338</v>
      </c>
      <c r="E2798" s="17" t="s">
        <v>3149</v>
      </c>
    </row>
    <row r="2799" spans="1:5" ht="30" customHeight="1" x14ac:dyDescent="0.25">
      <c r="A2799" s="17">
        <v>9816844</v>
      </c>
      <c r="B2799" s="91" t="s">
        <v>10106</v>
      </c>
      <c r="C2799" s="17">
        <v>5103403</v>
      </c>
      <c r="D2799" s="91" t="s">
        <v>4338</v>
      </c>
      <c r="E2799" s="17" t="s">
        <v>3149</v>
      </c>
    </row>
    <row r="2800" spans="1:5" ht="30" customHeight="1" x14ac:dyDescent="0.25">
      <c r="A2800" s="17">
        <v>2811871</v>
      </c>
      <c r="B2800" s="91" t="s">
        <v>6727</v>
      </c>
      <c r="C2800" s="17">
        <v>5103403</v>
      </c>
      <c r="D2800" s="91" t="s">
        <v>4338</v>
      </c>
      <c r="E2800" s="17" t="s">
        <v>3149</v>
      </c>
    </row>
    <row r="2801" spans="1:5" ht="30" customHeight="1" x14ac:dyDescent="0.25">
      <c r="A2801" s="17">
        <v>4354869</v>
      </c>
      <c r="B2801" s="91" t="s">
        <v>3742</v>
      </c>
      <c r="C2801" s="17">
        <v>5103403</v>
      </c>
      <c r="D2801" s="91" t="s">
        <v>4338</v>
      </c>
      <c r="E2801" s="17" t="s">
        <v>3149</v>
      </c>
    </row>
    <row r="2802" spans="1:5" ht="30" customHeight="1" x14ac:dyDescent="0.25">
      <c r="A2802" s="17">
        <v>7699530</v>
      </c>
      <c r="B2802" s="91" t="s">
        <v>9564</v>
      </c>
      <c r="C2802" s="17">
        <v>5103403</v>
      </c>
      <c r="D2802" s="91" t="s">
        <v>4338</v>
      </c>
      <c r="E2802" s="17" t="s">
        <v>3149</v>
      </c>
    </row>
    <row r="2803" spans="1:5" ht="30" customHeight="1" x14ac:dyDescent="0.25">
      <c r="A2803" s="17">
        <v>7282508</v>
      </c>
      <c r="B2803" s="91" t="s">
        <v>9103</v>
      </c>
      <c r="C2803" s="17">
        <v>5103403</v>
      </c>
      <c r="D2803" s="91" t="s">
        <v>4338</v>
      </c>
      <c r="E2803" s="17" t="s">
        <v>3149</v>
      </c>
    </row>
    <row r="2804" spans="1:5" ht="30" customHeight="1" x14ac:dyDescent="0.25">
      <c r="A2804" s="17">
        <v>6015875</v>
      </c>
      <c r="B2804" s="91" t="s">
        <v>1788</v>
      </c>
      <c r="C2804" s="17">
        <v>5103403</v>
      </c>
      <c r="D2804" s="91" t="s">
        <v>4338</v>
      </c>
      <c r="E2804" s="17" t="s">
        <v>3149</v>
      </c>
    </row>
    <row r="2805" spans="1:5" ht="30" customHeight="1" x14ac:dyDescent="0.25">
      <c r="A2805" s="17">
        <v>5252407</v>
      </c>
      <c r="B2805" s="91" t="s">
        <v>1578</v>
      </c>
      <c r="C2805" s="17">
        <v>5103403</v>
      </c>
      <c r="D2805" s="91" t="s">
        <v>4338</v>
      </c>
      <c r="E2805" s="17" t="s">
        <v>3149</v>
      </c>
    </row>
    <row r="2806" spans="1:5" ht="30" customHeight="1" x14ac:dyDescent="0.25">
      <c r="A2806" s="17">
        <v>7341326</v>
      </c>
      <c r="B2806" s="91" t="s">
        <v>2113</v>
      </c>
      <c r="C2806" s="17">
        <v>5103403</v>
      </c>
      <c r="D2806" s="91" t="s">
        <v>4338</v>
      </c>
      <c r="E2806" s="17" t="s">
        <v>3149</v>
      </c>
    </row>
    <row r="2807" spans="1:5" ht="30" customHeight="1" x14ac:dyDescent="0.25">
      <c r="A2807" s="17">
        <v>7743262</v>
      </c>
      <c r="B2807" s="91" t="s">
        <v>8217</v>
      </c>
      <c r="C2807" s="17">
        <v>5103403</v>
      </c>
      <c r="D2807" s="91" t="s">
        <v>4338</v>
      </c>
      <c r="E2807" s="17" t="s">
        <v>3149</v>
      </c>
    </row>
    <row r="2808" spans="1:5" ht="30" customHeight="1" x14ac:dyDescent="0.25">
      <c r="A2808" s="17">
        <v>5267706</v>
      </c>
      <c r="B2808" s="91" t="s">
        <v>1600</v>
      </c>
      <c r="C2808" s="17">
        <v>5103403</v>
      </c>
      <c r="D2808" s="91" t="s">
        <v>4338</v>
      </c>
      <c r="E2808" s="17" t="s">
        <v>3149</v>
      </c>
    </row>
    <row r="2809" spans="1:5" ht="30" customHeight="1" x14ac:dyDescent="0.25">
      <c r="A2809" s="17">
        <v>5189683</v>
      </c>
      <c r="B2809" s="91" t="s">
        <v>3852</v>
      </c>
      <c r="C2809" s="17">
        <v>5103403</v>
      </c>
      <c r="D2809" s="91" t="s">
        <v>4338</v>
      </c>
      <c r="E2809" s="17" t="s">
        <v>3149</v>
      </c>
    </row>
    <row r="2810" spans="1:5" ht="30" customHeight="1" x14ac:dyDescent="0.25">
      <c r="A2810" s="17">
        <v>5270812</v>
      </c>
      <c r="B2810" s="91" t="s">
        <v>3493</v>
      </c>
      <c r="C2810" s="17">
        <v>5103403</v>
      </c>
      <c r="D2810" s="91" t="s">
        <v>4338</v>
      </c>
      <c r="E2810" s="17" t="s">
        <v>3149</v>
      </c>
    </row>
    <row r="2811" spans="1:5" ht="30" customHeight="1" x14ac:dyDescent="0.25">
      <c r="A2811" s="17">
        <v>5270855</v>
      </c>
      <c r="B2811" s="91" t="s">
        <v>5332</v>
      </c>
      <c r="C2811" s="17">
        <v>5103403</v>
      </c>
      <c r="D2811" s="91" t="s">
        <v>4338</v>
      </c>
      <c r="E2811" s="17" t="s">
        <v>3149</v>
      </c>
    </row>
    <row r="2812" spans="1:5" ht="30" customHeight="1" x14ac:dyDescent="0.25">
      <c r="A2812" s="17">
        <v>5221978</v>
      </c>
      <c r="B2812" s="91" t="s">
        <v>6282</v>
      </c>
      <c r="C2812" s="17">
        <v>5103403</v>
      </c>
      <c r="D2812" s="91" t="s">
        <v>4338</v>
      </c>
      <c r="E2812" s="17" t="s">
        <v>3149</v>
      </c>
    </row>
    <row r="2813" spans="1:5" ht="30" customHeight="1" x14ac:dyDescent="0.25">
      <c r="A2813" s="17" t="s">
        <v>10494</v>
      </c>
      <c r="B2813" s="91" t="s">
        <v>6644</v>
      </c>
      <c r="C2813" s="17">
        <v>5103403</v>
      </c>
      <c r="D2813" s="91" t="s">
        <v>4338</v>
      </c>
      <c r="E2813" s="17" t="s">
        <v>3149</v>
      </c>
    </row>
    <row r="2814" spans="1:5" ht="30" customHeight="1" x14ac:dyDescent="0.25">
      <c r="A2814" s="17">
        <v>6594042</v>
      </c>
      <c r="B2814" s="91" t="s">
        <v>7195</v>
      </c>
      <c r="C2814" s="17">
        <v>5103403</v>
      </c>
      <c r="D2814" s="91" t="s">
        <v>4338</v>
      </c>
      <c r="E2814" s="17" t="s">
        <v>3149</v>
      </c>
    </row>
    <row r="2815" spans="1:5" ht="30" customHeight="1" x14ac:dyDescent="0.25">
      <c r="A2815" s="17" t="s">
        <v>10495</v>
      </c>
      <c r="B2815" s="91" t="s">
        <v>5055</v>
      </c>
      <c r="C2815" s="17">
        <v>5103403</v>
      </c>
      <c r="D2815" s="91" t="s">
        <v>4338</v>
      </c>
      <c r="E2815" s="17" t="s">
        <v>3149</v>
      </c>
    </row>
    <row r="2816" spans="1:5" ht="30" customHeight="1" x14ac:dyDescent="0.25">
      <c r="A2816" s="17">
        <v>9307753</v>
      </c>
      <c r="B2816" s="91" t="s">
        <v>2391</v>
      </c>
      <c r="C2816" s="17">
        <v>5103403</v>
      </c>
      <c r="D2816" s="91" t="s">
        <v>4338</v>
      </c>
      <c r="E2816" s="17" t="s">
        <v>3149</v>
      </c>
    </row>
    <row r="2817" spans="1:5" ht="30" customHeight="1" x14ac:dyDescent="0.25">
      <c r="A2817" s="17">
        <v>4036794</v>
      </c>
      <c r="B2817" s="91" t="s">
        <v>1417</v>
      </c>
      <c r="C2817" s="17">
        <v>5103403</v>
      </c>
      <c r="D2817" s="91" t="s">
        <v>4338</v>
      </c>
      <c r="E2817" s="17" t="s">
        <v>3149</v>
      </c>
    </row>
    <row r="2818" spans="1:5" ht="30" customHeight="1" x14ac:dyDescent="0.25">
      <c r="A2818" s="17" t="s">
        <v>10496</v>
      </c>
      <c r="B2818" s="91" t="s">
        <v>9123</v>
      </c>
      <c r="C2818" s="17">
        <v>5103403</v>
      </c>
      <c r="D2818" s="91" t="s">
        <v>4338</v>
      </c>
      <c r="E2818" s="17" t="s">
        <v>3149</v>
      </c>
    </row>
    <row r="2819" spans="1:5" ht="30" customHeight="1" x14ac:dyDescent="0.25">
      <c r="A2819" s="17">
        <v>4214501</v>
      </c>
      <c r="B2819" s="91" t="s">
        <v>2893</v>
      </c>
      <c r="C2819" s="17">
        <v>5103403</v>
      </c>
      <c r="D2819" s="91" t="s">
        <v>4338</v>
      </c>
      <c r="E2819" s="17" t="s">
        <v>3149</v>
      </c>
    </row>
    <row r="2820" spans="1:5" ht="30" customHeight="1" x14ac:dyDescent="0.25">
      <c r="A2820" s="17" t="s">
        <v>10497</v>
      </c>
      <c r="B2820" s="91" t="s">
        <v>951</v>
      </c>
      <c r="C2820" s="17">
        <v>5103403</v>
      </c>
      <c r="D2820" s="91" t="s">
        <v>4338</v>
      </c>
      <c r="E2820" s="17" t="s">
        <v>3149</v>
      </c>
    </row>
    <row r="2821" spans="1:5" ht="30" customHeight="1" x14ac:dyDescent="0.25">
      <c r="A2821" s="17" t="s">
        <v>10498</v>
      </c>
      <c r="B2821" s="91" t="s">
        <v>9318</v>
      </c>
      <c r="C2821" s="17">
        <v>5103403</v>
      </c>
      <c r="D2821" s="91" t="s">
        <v>4338</v>
      </c>
      <c r="E2821" s="17" t="s">
        <v>3149</v>
      </c>
    </row>
    <row r="2822" spans="1:5" ht="30" customHeight="1" x14ac:dyDescent="0.25">
      <c r="A2822" s="17" t="s">
        <v>10499</v>
      </c>
      <c r="B2822" s="91" t="s">
        <v>6173</v>
      </c>
      <c r="C2822" s="17">
        <v>5103403</v>
      </c>
      <c r="D2822" s="91" t="s">
        <v>4338</v>
      </c>
      <c r="E2822" s="17" t="s">
        <v>3149</v>
      </c>
    </row>
    <row r="2823" spans="1:5" ht="30" customHeight="1" x14ac:dyDescent="0.25">
      <c r="A2823" s="17" t="s">
        <v>10500</v>
      </c>
      <c r="B2823" s="91" t="s">
        <v>6636</v>
      </c>
      <c r="C2823" s="17">
        <v>5103403</v>
      </c>
      <c r="D2823" s="91" t="s">
        <v>4338</v>
      </c>
      <c r="E2823" s="17" t="s">
        <v>3149</v>
      </c>
    </row>
    <row r="2824" spans="1:5" ht="30" customHeight="1" x14ac:dyDescent="0.25">
      <c r="A2824" s="17" t="s">
        <v>10501</v>
      </c>
      <c r="B2824" s="91" t="s">
        <v>5553</v>
      </c>
      <c r="C2824" s="17">
        <v>5103403</v>
      </c>
      <c r="D2824" s="91" t="s">
        <v>4338</v>
      </c>
      <c r="E2824" s="17" t="s">
        <v>3149</v>
      </c>
    </row>
    <row r="2825" spans="1:5" ht="30" customHeight="1" x14ac:dyDescent="0.25">
      <c r="A2825" s="17">
        <v>4362667</v>
      </c>
      <c r="B2825" s="91" t="s">
        <v>4858</v>
      </c>
      <c r="C2825" s="17">
        <v>5103403</v>
      </c>
      <c r="D2825" s="91" t="s">
        <v>4338</v>
      </c>
      <c r="E2825" s="17" t="s">
        <v>3149</v>
      </c>
    </row>
    <row r="2826" spans="1:5" ht="30" customHeight="1" x14ac:dyDescent="0.25">
      <c r="A2826" s="17">
        <v>4364163</v>
      </c>
      <c r="B2826" s="91" t="s">
        <v>4858</v>
      </c>
      <c r="C2826" s="17">
        <v>5103403</v>
      </c>
      <c r="D2826" s="91" t="s">
        <v>4338</v>
      </c>
      <c r="E2826" s="17" t="s">
        <v>3149</v>
      </c>
    </row>
    <row r="2827" spans="1:5" ht="30" customHeight="1" x14ac:dyDescent="0.25">
      <c r="A2827" s="17">
        <v>4365038</v>
      </c>
      <c r="B2827" s="91" t="s">
        <v>4858</v>
      </c>
      <c r="C2827" s="17">
        <v>5103403</v>
      </c>
      <c r="D2827" s="91" t="s">
        <v>4338</v>
      </c>
      <c r="E2827" s="17" t="s">
        <v>3149</v>
      </c>
    </row>
    <row r="2828" spans="1:5" ht="30" customHeight="1" x14ac:dyDescent="0.25">
      <c r="A2828" s="17">
        <v>4365054</v>
      </c>
      <c r="B2828" s="91" t="s">
        <v>4858</v>
      </c>
      <c r="C2828" s="17">
        <v>5103403</v>
      </c>
      <c r="D2828" s="91" t="s">
        <v>4338</v>
      </c>
      <c r="E2828" s="17" t="s">
        <v>3149</v>
      </c>
    </row>
    <row r="2829" spans="1:5" ht="30" customHeight="1" x14ac:dyDescent="0.25">
      <c r="A2829" s="17">
        <v>4365402</v>
      </c>
      <c r="B2829" s="91" t="s">
        <v>4858</v>
      </c>
      <c r="C2829" s="17">
        <v>5103403</v>
      </c>
      <c r="D2829" s="91" t="s">
        <v>4338</v>
      </c>
      <c r="E2829" s="17" t="s">
        <v>3149</v>
      </c>
    </row>
    <row r="2830" spans="1:5" ht="30" customHeight="1" x14ac:dyDescent="0.25">
      <c r="A2830" s="17">
        <v>4396812</v>
      </c>
      <c r="B2830" s="91" t="s">
        <v>4858</v>
      </c>
      <c r="C2830" s="17">
        <v>5103403</v>
      </c>
      <c r="D2830" s="91" t="s">
        <v>4338</v>
      </c>
      <c r="E2830" s="17" t="s">
        <v>3149</v>
      </c>
    </row>
    <row r="2831" spans="1:5" ht="30" customHeight="1" x14ac:dyDescent="0.25">
      <c r="A2831" s="17">
        <v>4396820</v>
      </c>
      <c r="B2831" s="91" t="s">
        <v>4858</v>
      </c>
      <c r="C2831" s="17">
        <v>5103403</v>
      </c>
      <c r="D2831" s="91" t="s">
        <v>4338</v>
      </c>
      <c r="E2831" s="17" t="s">
        <v>3149</v>
      </c>
    </row>
    <row r="2832" spans="1:5" ht="30" customHeight="1" x14ac:dyDescent="0.25">
      <c r="A2832" s="17" t="s">
        <v>10502</v>
      </c>
      <c r="B2832" s="91" t="s">
        <v>4858</v>
      </c>
      <c r="C2832" s="17">
        <v>5103403</v>
      </c>
      <c r="D2832" s="91" t="s">
        <v>4338</v>
      </c>
      <c r="E2832" s="17" t="s">
        <v>3149</v>
      </c>
    </row>
    <row r="2833" spans="1:5" ht="30" customHeight="1" x14ac:dyDescent="0.25">
      <c r="A2833" s="17" t="s">
        <v>10503</v>
      </c>
      <c r="B2833" s="91" t="s">
        <v>4858</v>
      </c>
      <c r="C2833" s="17">
        <v>5103403</v>
      </c>
      <c r="D2833" s="91" t="s">
        <v>4338</v>
      </c>
      <c r="E2833" s="17" t="s">
        <v>3149</v>
      </c>
    </row>
    <row r="2834" spans="1:5" ht="30" customHeight="1" x14ac:dyDescent="0.25">
      <c r="A2834" s="17" t="s">
        <v>10504</v>
      </c>
      <c r="B2834" s="91" t="s">
        <v>4858</v>
      </c>
      <c r="C2834" s="17">
        <v>5103403</v>
      </c>
      <c r="D2834" s="91" t="s">
        <v>4338</v>
      </c>
      <c r="E2834" s="17" t="s">
        <v>3149</v>
      </c>
    </row>
    <row r="2835" spans="1:5" ht="30" customHeight="1" x14ac:dyDescent="0.25">
      <c r="A2835" s="17" t="s">
        <v>10505</v>
      </c>
      <c r="B2835" s="91" t="s">
        <v>4858</v>
      </c>
      <c r="C2835" s="17">
        <v>5103403</v>
      </c>
      <c r="D2835" s="91" t="s">
        <v>4338</v>
      </c>
      <c r="E2835" s="17" t="s">
        <v>3149</v>
      </c>
    </row>
    <row r="2836" spans="1:5" ht="30" customHeight="1" x14ac:dyDescent="0.25">
      <c r="A2836" s="17" t="s">
        <v>10506</v>
      </c>
      <c r="B2836" s="91" t="s">
        <v>4858</v>
      </c>
      <c r="C2836" s="17">
        <v>5103403</v>
      </c>
      <c r="D2836" s="91" t="s">
        <v>4338</v>
      </c>
      <c r="E2836" s="17" t="s">
        <v>3149</v>
      </c>
    </row>
    <row r="2837" spans="1:5" ht="30" customHeight="1" x14ac:dyDescent="0.25">
      <c r="A2837" s="17" t="s">
        <v>10507</v>
      </c>
      <c r="B2837" s="91" t="s">
        <v>4858</v>
      </c>
      <c r="C2837" s="17">
        <v>5103403</v>
      </c>
      <c r="D2837" s="91" t="s">
        <v>4338</v>
      </c>
      <c r="E2837" s="17" t="s">
        <v>3149</v>
      </c>
    </row>
    <row r="2838" spans="1:5" ht="30" customHeight="1" x14ac:dyDescent="0.25">
      <c r="A2838" s="17" t="s">
        <v>10508</v>
      </c>
      <c r="B2838" s="91" t="s">
        <v>4858</v>
      </c>
      <c r="C2838" s="17">
        <v>5103403</v>
      </c>
      <c r="D2838" s="91" t="s">
        <v>4338</v>
      </c>
      <c r="E2838" s="17" t="s">
        <v>3149</v>
      </c>
    </row>
    <row r="2839" spans="1:5" ht="30" customHeight="1" x14ac:dyDescent="0.25">
      <c r="A2839" s="17">
        <v>5359759</v>
      </c>
      <c r="B2839" s="91" t="s">
        <v>8992</v>
      </c>
      <c r="C2839" s="17">
        <v>5103403</v>
      </c>
      <c r="D2839" s="91" t="s">
        <v>4338</v>
      </c>
      <c r="E2839" s="17" t="s">
        <v>3149</v>
      </c>
    </row>
    <row r="2840" spans="1:5" ht="30" customHeight="1" x14ac:dyDescent="0.25">
      <c r="A2840" s="17" t="s">
        <v>10509</v>
      </c>
      <c r="B2840" s="91" t="s">
        <v>8532</v>
      </c>
      <c r="C2840" s="17">
        <v>5103403</v>
      </c>
      <c r="D2840" s="91" t="s">
        <v>4338</v>
      </c>
      <c r="E2840" s="17" t="s">
        <v>3149</v>
      </c>
    </row>
    <row r="2841" spans="1:5" ht="30" customHeight="1" x14ac:dyDescent="0.25">
      <c r="A2841" s="17" t="s">
        <v>10510</v>
      </c>
      <c r="B2841" s="91" t="s">
        <v>8532</v>
      </c>
      <c r="C2841" s="17">
        <v>5103403</v>
      </c>
      <c r="D2841" s="91" t="s">
        <v>4338</v>
      </c>
      <c r="E2841" s="17" t="s">
        <v>3149</v>
      </c>
    </row>
    <row r="2842" spans="1:5" ht="30" customHeight="1" x14ac:dyDescent="0.25">
      <c r="A2842" s="17">
        <v>4372417</v>
      </c>
      <c r="B2842" s="91" t="s">
        <v>8497</v>
      </c>
      <c r="C2842" s="17">
        <v>5103403</v>
      </c>
      <c r="D2842" s="91" t="s">
        <v>4338</v>
      </c>
      <c r="E2842" s="17" t="s">
        <v>3149</v>
      </c>
    </row>
    <row r="2843" spans="1:5" ht="30" customHeight="1" x14ac:dyDescent="0.25">
      <c r="A2843" s="17" t="s">
        <v>10511</v>
      </c>
      <c r="B2843" s="91" t="s">
        <v>4748</v>
      </c>
      <c r="C2843" s="17">
        <v>5103403</v>
      </c>
      <c r="D2843" s="91" t="s">
        <v>4338</v>
      </c>
      <c r="E2843" s="17" t="s">
        <v>3149</v>
      </c>
    </row>
    <row r="2844" spans="1:5" ht="30" customHeight="1" x14ac:dyDescent="0.25">
      <c r="A2844" s="17" t="s">
        <v>10512</v>
      </c>
      <c r="B2844" s="91" t="s">
        <v>5903</v>
      </c>
      <c r="C2844" s="17">
        <v>5103403</v>
      </c>
      <c r="D2844" s="91" t="s">
        <v>4338</v>
      </c>
      <c r="E2844" s="17" t="s">
        <v>3149</v>
      </c>
    </row>
    <row r="2845" spans="1:5" ht="30" customHeight="1" x14ac:dyDescent="0.25">
      <c r="A2845" s="17">
        <v>6102492</v>
      </c>
      <c r="B2845" s="91" t="s">
        <v>1811</v>
      </c>
      <c r="C2845" s="17">
        <v>5103403</v>
      </c>
      <c r="D2845" s="91" t="s">
        <v>4338</v>
      </c>
      <c r="E2845" s="17" t="s">
        <v>3149</v>
      </c>
    </row>
    <row r="2846" spans="1:5" ht="30" customHeight="1" x14ac:dyDescent="0.25">
      <c r="A2846" s="17">
        <v>5229863</v>
      </c>
      <c r="B2846" s="91" t="s">
        <v>4623</v>
      </c>
      <c r="C2846" s="17">
        <v>5103403</v>
      </c>
      <c r="D2846" s="91" t="s">
        <v>4338</v>
      </c>
      <c r="E2846" s="17" t="s">
        <v>3149</v>
      </c>
    </row>
    <row r="2847" spans="1:5" ht="30" customHeight="1" x14ac:dyDescent="0.25">
      <c r="A2847" s="17" t="s">
        <v>10513</v>
      </c>
      <c r="B2847" s="91" t="s">
        <v>7171</v>
      </c>
      <c r="C2847" s="17">
        <v>5103403</v>
      </c>
      <c r="D2847" s="91" t="s">
        <v>4338</v>
      </c>
      <c r="E2847" s="17" t="s">
        <v>3149</v>
      </c>
    </row>
    <row r="2848" spans="1:5" ht="30" customHeight="1" x14ac:dyDescent="0.25">
      <c r="A2848" s="17">
        <v>7938233</v>
      </c>
      <c r="B2848" s="91" t="s">
        <v>5046</v>
      </c>
      <c r="C2848" s="17">
        <v>5103403</v>
      </c>
      <c r="D2848" s="91" t="s">
        <v>4338</v>
      </c>
      <c r="E2848" s="17" t="s">
        <v>3149</v>
      </c>
    </row>
    <row r="2849" spans="1:5" ht="30" customHeight="1" x14ac:dyDescent="0.25">
      <c r="A2849" s="17">
        <v>9207155</v>
      </c>
      <c r="B2849" s="91" t="s">
        <v>9831</v>
      </c>
      <c r="C2849" s="17">
        <v>5103403</v>
      </c>
      <c r="D2849" s="91" t="s">
        <v>4338</v>
      </c>
      <c r="E2849" s="17" t="s">
        <v>3149</v>
      </c>
    </row>
    <row r="2850" spans="1:5" ht="30" customHeight="1" x14ac:dyDescent="0.25">
      <c r="A2850" s="17">
        <v>2494523</v>
      </c>
      <c r="B2850" s="91" t="s">
        <v>515</v>
      </c>
      <c r="C2850" s="17">
        <v>5103403</v>
      </c>
      <c r="D2850" s="91" t="s">
        <v>4338</v>
      </c>
      <c r="E2850" s="17" t="s">
        <v>3149</v>
      </c>
    </row>
    <row r="2851" spans="1:5" ht="30" customHeight="1" x14ac:dyDescent="0.25">
      <c r="A2851" s="17">
        <v>4442873</v>
      </c>
      <c r="B2851" s="91" t="s">
        <v>7251</v>
      </c>
      <c r="C2851" s="17">
        <v>5103403</v>
      </c>
      <c r="D2851" s="91" t="s">
        <v>4338</v>
      </c>
      <c r="E2851" s="17" t="s">
        <v>3149</v>
      </c>
    </row>
    <row r="2852" spans="1:5" ht="30" customHeight="1" x14ac:dyDescent="0.25">
      <c r="A2852" s="17">
        <v>4436563</v>
      </c>
      <c r="B2852" s="91" t="s">
        <v>9268</v>
      </c>
      <c r="C2852" s="17">
        <v>5103403</v>
      </c>
      <c r="D2852" s="91" t="s">
        <v>4338</v>
      </c>
      <c r="E2852" s="17" t="s">
        <v>3149</v>
      </c>
    </row>
    <row r="2853" spans="1:5" ht="30" customHeight="1" x14ac:dyDescent="0.25">
      <c r="A2853" s="17" t="s">
        <v>10514</v>
      </c>
      <c r="B2853" s="91" t="s">
        <v>5425</v>
      </c>
      <c r="C2853" s="17">
        <v>5103403</v>
      </c>
      <c r="D2853" s="91" t="s">
        <v>4338</v>
      </c>
      <c r="E2853" s="17" t="s">
        <v>3149</v>
      </c>
    </row>
    <row r="2854" spans="1:5" ht="30" customHeight="1" x14ac:dyDescent="0.25">
      <c r="A2854" s="17">
        <v>5708753</v>
      </c>
      <c r="B2854" s="91" t="s">
        <v>1753</v>
      </c>
      <c r="C2854" s="17">
        <v>5103403</v>
      </c>
      <c r="D2854" s="91" t="s">
        <v>4338</v>
      </c>
      <c r="E2854" s="17" t="s">
        <v>3149</v>
      </c>
    </row>
    <row r="2855" spans="1:5" ht="30" customHeight="1" x14ac:dyDescent="0.25">
      <c r="A2855" s="17">
        <v>5938678</v>
      </c>
      <c r="B2855" s="91" t="s">
        <v>1771</v>
      </c>
      <c r="C2855" s="17">
        <v>5103403</v>
      </c>
      <c r="D2855" s="91" t="s">
        <v>4338</v>
      </c>
      <c r="E2855" s="17" t="s">
        <v>3149</v>
      </c>
    </row>
    <row r="2856" spans="1:5" ht="30" customHeight="1" x14ac:dyDescent="0.25">
      <c r="A2856" s="17">
        <v>5301408</v>
      </c>
      <c r="B2856" s="91" t="s">
        <v>1691</v>
      </c>
      <c r="C2856" s="17">
        <v>5103403</v>
      </c>
      <c r="D2856" s="91" t="s">
        <v>4338</v>
      </c>
      <c r="E2856" s="17" t="s">
        <v>3149</v>
      </c>
    </row>
    <row r="2857" spans="1:5" ht="30" customHeight="1" x14ac:dyDescent="0.25">
      <c r="A2857" s="17">
        <v>5040078</v>
      </c>
      <c r="B2857" s="91" t="s">
        <v>1453</v>
      </c>
      <c r="C2857" s="17">
        <v>5103403</v>
      </c>
      <c r="D2857" s="91" t="s">
        <v>4338</v>
      </c>
      <c r="E2857" s="17" t="s">
        <v>3149</v>
      </c>
    </row>
    <row r="2858" spans="1:5" ht="30" customHeight="1" x14ac:dyDescent="0.25">
      <c r="A2858" s="17">
        <v>5283116</v>
      </c>
      <c r="B2858" s="91" t="s">
        <v>1667</v>
      </c>
      <c r="C2858" s="17">
        <v>5103403</v>
      </c>
      <c r="D2858" s="91" t="s">
        <v>4338</v>
      </c>
      <c r="E2858" s="17" t="s">
        <v>3149</v>
      </c>
    </row>
    <row r="2859" spans="1:5" ht="30" customHeight="1" x14ac:dyDescent="0.25">
      <c r="A2859" s="17">
        <v>6176488</v>
      </c>
      <c r="B2859" s="91" t="s">
        <v>8904</v>
      </c>
      <c r="C2859" s="17">
        <v>5103403</v>
      </c>
      <c r="D2859" s="91" t="s">
        <v>4338</v>
      </c>
      <c r="E2859" s="17" t="s">
        <v>3149</v>
      </c>
    </row>
    <row r="2860" spans="1:5" ht="30" customHeight="1" x14ac:dyDescent="0.25">
      <c r="A2860" s="17">
        <v>3966232</v>
      </c>
      <c r="B2860" s="91" t="s">
        <v>1391</v>
      </c>
      <c r="C2860" s="17">
        <v>5103403</v>
      </c>
      <c r="D2860" s="91" t="s">
        <v>4338</v>
      </c>
      <c r="E2860" s="17" t="s">
        <v>3149</v>
      </c>
    </row>
    <row r="2861" spans="1:5" ht="30" customHeight="1" x14ac:dyDescent="0.25">
      <c r="A2861" s="17">
        <v>4842375</v>
      </c>
      <c r="B2861" s="91" t="s">
        <v>3818</v>
      </c>
      <c r="C2861" s="17">
        <v>5103403</v>
      </c>
      <c r="D2861" s="91" t="s">
        <v>4338</v>
      </c>
      <c r="E2861" s="17" t="s">
        <v>3149</v>
      </c>
    </row>
    <row r="2862" spans="1:5" ht="30" customHeight="1" x14ac:dyDescent="0.25">
      <c r="A2862" s="17">
        <v>3094979</v>
      </c>
      <c r="B2862" s="91" t="s">
        <v>1240</v>
      </c>
      <c r="C2862" s="17">
        <v>5103403</v>
      </c>
      <c r="D2862" s="91" t="s">
        <v>4338</v>
      </c>
      <c r="E2862" s="17" t="s">
        <v>3149</v>
      </c>
    </row>
    <row r="2863" spans="1:5" ht="30" customHeight="1" x14ac:dyDescent="0.25">
      <c r="A2863" s="17">
        <v>6492878</v>
      </c>
      <c r="B2863" s="91" t="s">
        <v>1923</v>
      </c>
      <c r="C2863" s="17">
        <v>5103403</v>
      </c>
      <c r="D2863" s="91" t="s">
        <v>4338</v>
      </c>
      <c r="E2863" s="17" t="s">
        <v>3149</v>
      </c>
    </row>
    <row r="2864" spans="1:5" ht="30" customHeight="1" x14ac:dyDescent="0.25">
      <c r="A2864" s="17">
        <v>9881271</v>
      </c>
      <c r="B2864" s="91" t="s">
        <v>2710</v>
      </c>
      <c r="C2864" s="17">
        <v>5103403</v>
      </c>
      <c r="D2864" s="91" t="s">
        <v>4338</v>
      </c>
      <c r="E2864" s="17" t="s">
        <v>3149</v>
      </c>
    </row>
    <row r="2865" spans="1:5" ht="30" customHeight="1" x14ac:dyDescent="0.25">
      <c r="A2865" s="17">
        <v>3198928</v>
      </c>
      <c r="B2865" s="91" t="s">
        <v>6922</v>
      </c>
      <c r="C2865" s="17">
        <v>5103403</v>
      </c>
      <c r="D2865" s="91" t="s">
        <v>4338</v>
      </c>
      <c r="E2865" s="17" t="s">
        <v>3149</v>
      </c>
    </row>
    <row r="2866" spans="1:5" ht="30" customHeight="1" x14ac:dyDescent="0.25">
      <c r="A2866" s="17" t="s">
        <v>10515</v>
      </c>
      <c r="B2866" s="91" t="s">
        <v>876</v>
      </c>
      <c r="C2866" s="17">
        <v>5103403</v>
      </c>
      <c r="D2866" s="91" t="s">
        <v>4338</v>
      </c>
      <c r="E2866" s="17" t="s">
        <v>3149</v>
      </c>
    </row>
    <row r="2867" spans="1:5" ht="30" customHeight="1" x14ac:dyDescent="0.25">
      <c r="A2867" s="17">
        <v>3259846</v>
      </c>
      <c r="B2867" s="91" t="s">
        <v>1277</v>
      </c>
      <c r="C2867" s="17">
        <v>5103403</v>
      </c>
      <c r="D2867" s="91" t="s">
        <v>4338</v>
      </c>
      <c r="E2867" s="17" t="s">
        <v>3149</v>
      </c>
    </row>
    <row r="2868" spans="1:5" ht="30" customHeight="1" x14ac:dyDescent="0.25">
      <c r="A2868" s="17">
        <v>6217230</v>
      </c>
      <c r="B2868" s="91" t="s">
        <v>1837</v>
      </c>
      <c r="C2868" s="17">
        <v>5103403</v>
      </c>
      <c r="D2868" s="91" t="s">
        <v>4338</v>
      </c>
      <c r="E2868" s="17" t="s">
        <v>3149</v>
      </c>
    </row>
    <row r="2869" spans="1:5" ht="30" customHeight="1" x14ac:dyDescent="0.25">
      <c r="A2869" s="17">
        <v>5119898</v>
      </c>
      <c r="B2869" s="91" t="s">
        <v>1252</v>
      </c>
      <c r="C2869" s="17">
        <v>5103403</v>
      </c>
      <c r="D2869" s="91" t="s">
        <v>4338</v>
      </c>
      <c r="E2869" s="17" t="s">
        <v>3149</v>
      </c>
    </row>
    <row r="2870" spans="1:5" ht="30" customHeight="1" x14ac:dyDescent="0.25">
      <c r="A2870" s="17">
        <v>4633067</v>
      </c>
      <c r="B2870" s="91" t="s">
        <v>3374</v>
      </c>
      <c r="C2870" s="17">
        <v>5103403</v>
      </c>
      <c r="D2870" s="91" t="s">
        <v>4338</v>
      </c>
      <c r="E2870" s="17" t="s">
        <v>3149</v>
      </c>
    </row>
    <row r="2871" spans="1:5" ht="30" customHeight="1" x14ac:dyDescent="0.25">
      <c r="A2871" s="17">
        <v>3069842</v>
      </c>
      <c r="B2871" s="91" t="s">
        <v>8903</v>
      </c>
      <c r="C2871" s="17">
        <v>5103403</v>
      </c>
      <c r="D2871" s="91" t="s">
        <v>4338</v>
      </c>
      <c r="E2871" s="17" t="s">
        <v>3149</v>
      </c>
    </row>
    <row r="2872" spans="1:5" ht="30" customHeight="1" x14ac:dyDescent="0.25">
      <c r="A2872" s="17">
        <v>3064158</v>
      </c>
      <c r="B2872" s="91" t="s">
        <v>6687</v>
      </c>
      <c r="C2872" s="17">
        <v>5103403</v>
      </c>
      <c r="D2872" s="91" t="s">
        <v>4338</v>
      </c>
      <c r="E2872" s="17" t="s">
        <v>3149</v>
      </c>
    </row>
    <row r="2873" spans="1:5" ht="30" customHeight="1" x14ac:dyDescent="0.25">
      <c r="A2873" s="17">
        <v>9114599</v>
      </c>
      <c r="B2873" s="91" t="s">
        <v>8921</v>
      </c>
      <c r="C2873" s="17">
        <v>5103403</v>
      </c>
      <c r="D2873" s="91" t="s">
        <v>4338</v>
      </c>
      <c r="E2873" s="17" t="s">
        <v>3149</v>
      </c>
    </row>
    <row r="2874" spans="1:5" ht="30" customHeight="1" x14ac:dyDescent="0.25">
      <c r="A2874" s="17">
        <v>5767571</v>
      </c>
      <c r="B2874" s="91" t="s">
        <v>9565</v>
      </c>
      <c r="C2874" s="17">
        <v>5103403</v>
      </c>
      <c r="D2874" s="91" t="s">
        <v>4338</v>
      </c>
      <c r="E2874" s="17" t="s">
        <v>3149</v>
      </c>
    </row>
    <row r="2875" spans="1:5" ht="30" customHeight="1" x14ac:dyDescent="0.25">
      <c r="A2875" s="17">
        <v>3227340</v>
      </c>
      <c r="B2875" s="91" t="s">
        <v>8713</v>
      </c>
      <c r="C2875" s="17">
        <v>5103403</v>
      </c>
      <c r="D2875" s="91" t="s">
        <v>4338</v>
      </c>
      <c r="E2875" s="17" t="s">
        <v>3149</v>
      </c>
    </row>
    <row r="2876" spans="1:5" ht="30" customHeight="1" x14ac:dyDescent="0.25">
      <c r="A2876" s="17">
        <v>2932490</v>
      </c>
      <c r="B2876" s="91" t="s">
        <v>1183</v>
      </c>
      <c r="C2876" s="17">
        <v>5103403</v>
      </c>
      <c r="D2876" s="91" t="s">
        <v>4338</v>
      </c>
      <c r="E2876" s="17" t="s">
        <v>3149</v>
      </c>
    </row>
    <row r="2877" spans="1:5" ht="30" customHeight="1" x14ac:dyDescent="0.25">
      <c r="A2877" s="17">
        <v>2855143</v>
      </c>
      <c r="B2877" s="91" t="s">
        <v>1146</v>
      </c>
      <c r="C2877" s="17">
        <v>5103403</v>
      </c>
      <c r="D2877" s="91" t="s">
        <v>4338</v>
      </c>
      <c r="E2877" s="17" t="s">
        <v>3149</v>
      </c>
    </row>
    <row r="2878" spans="1:5" ht="30" customHeight="1" x14ac:dyDescent="0.25">
      <c r="A2878" s="17">
        <v>7887132</v>
      </c>
      <c r="B2878" s="91" t="s">
        <v>5419</v>
      </c>
      <c r="C2878" s="17">
        <v>5103403</v>
      </c>
      <c r="D2878" s="91" t="s">
        <v>4338</v>
      </c>
      <c r="E2878" s="17" t="s">
        <v>3149</v>
      </c>
    </row>
    <row r="2879" spans="1:5" ht="30" customHeight="1" x14ac:dyDescent="0.25">
      <c r="A2879" s="17">
        <v>7555822</v>
      </c>
      <c r="B2879" s="91" t="s">
        <v>4228</v>
      </c>
      <c r="C2879" s="17">
        <v>5103403</v>
      </c>
      <c r="D2879" s="91" t="s">
        <v>4338</v>
      </c>
      <c r="E2879" s="17" t="s">
        <v>3149</v>
      </c>
    </row>
    <row r="2880" spans="1:5" ht="30" customHeight="1" x14ac:dyDescent="0.25">
      <c r="A2880" s="17">
        <v>5991455</v>
      </c>
      <c r="B2880" s="91" t="s">
        <v>9370</v>
      </c>
      <c r="C2880" s="17">
        <v>5103403</v>
      </c>
      <c r="D2880" s="91" t="s">
        <v>4338</v>
      </c>
      <c r="E2880" s="17" t="s">
        <v>3149</v>
      </c>
    </row>
    <row r="2881" spans="1:5" ht="30" customHeight="1" x14ac:dyDescent="0.25">
      <c r="A2881" s="17">
        <v>4488687</v>
      </c>
      <c r="B2881" s="91" t="s">
        <v>5874</v>
      </c>
      <c r="C2881" s="17">
        <v>5103403</v>
      </c>
      <c r="D2881" s="91" t="s">
        <v>4338</v>
      </c>
      <c r="E2881" s="17" t="s">
        <v>3149</v>
      </c>
    </row>
    <row r="2882" spans="1:5" ht="30" customHeight="1" x14ac:dyDescent="0.25">
      <c r="A2882" s="17">
        <v>7273541</v>
      </c>
      <c r="B2882" s="91" t="s">
        <v>3932</v>
      </c>
      <c r="C2882" s="17">
        <v>5103403</v>
      </c>
      <c r="D2882" s="91" t="s">
        <v>4338</v>
      </c>
      <c r="E2882" s="17" t="s">
        <v>3149</v>
      </c>
    </row>
    <row r="2883" spans="1:5" ht="30" customHeight="1" x14ac:dyDescent="0.25">
      <c r="A2883" s="17">
        <v>7493681</v>
      </c>
      <c r="B2883" s="91" t="s">
        <v>8756</v>
      </c>
      <c r="C2883" s="17">
        <v>5103403</v>
      </c>
      <c r="D2883" s="91" t="s">
        <v>4338</v>
      </c>
      <c r="E2883" s="17" t="s">
        <v>3149</v>
      </c>
    </row>
    <row r="2884" spans="1:5" ht="30" customHeight="1" x14ac:dyDescent="0.25">
      <c r="A2884" s="17">
        <v>2921944</v>
      </c>
      <c r="B2884" s="91" t="s">
        <v>1176</v>
      </c>
      <c r="C2884" s="17">
        <v>5103403</v>
      </c>
      <c r="D2884" s="91" t="s">
        <v>4338</v>
      </c>
      <c r="E2884" s="17" t="s">
        <v>3149</v>
      </c>
    </row>
    <row r="2885" spans="1:5" ht="30" customHeight="1" x14ac:dyDescent="0.25">
      <c r="A2885" s="17">
        <v>9983252</v>
      </c>
      <c r="B2885" s="91" t="s">
        <v>2756</v>
      </c>
      <c r="C2885" s="17">
        <v>5103403</v>
      </c>
      <c r="D2885" s="91" t="s">
        <v>4338</v>
      </c>
      <c r="E2885" s="17" t="s">
        <v>3149</v>
      </c>
    </row>
    <row r="2886" spans="1:5" ht="30" customHeight="1" x14ac:dyDescent="0.25">
      <c r="A2886" s="17">
        <v>9155686</v>
      </c>
      <c r="B2886" s="91" t="s">
        <v>2313</v>
      </c>
      <c r="C2886" s="17">
        <v>5103403</v>
      </c>
      <c r="D2886" s="91" t="s">
        <v>4338</v>
      </c>
      <c r="E2886" s="17" t="s">
        <v>3149</v>
      </c>
    </row>
    <row r="2887" spans="1:5" ht="30" customHeight="1" x14ac:dyDescent="0.25">
      <c r="A2887" s="17">
        <v>2961547</v>
      </c>
      <c r="B2887" s="91" t="s">
        <v>1203</v>
      </c>
      <c r="C2887" s="17">
        <v>5103403</v>
      </c>
      <c r="D2887" s="91" t="s">
        <v>4338</v>
      </c>
      <c r="E2887" s="17" t="s">
        <v>3149</v>
      </c>
    </row>
    <row r="2888" spans="1:5" ht="30" customHeight="1" x14ac:dyDescent="0.25">
      <c r="A2888" s="17">
        <v>6750656</v>
      </c>
      <c r="B2888" s="91" t="s">
        <v>1996</v>
      </c>
      <c r="C2888" s="17">
        <v>5103403</v>
      </c>
      <c r="D2888" s="91" t="s">
        <v>4338</v>
      </c>
      <c r="E2888" s="17" t="s">
        <v>3149</v>
      </c>
    </row>
    <row r="2889" spans="1:5" ht="30" customHeight="1" x14ac:dyDescent="0.25">
      <c r="A2889" s="17">
        <v>3787575</v>
      </c>
      <c r="B2889" s="91" t="s">
        <v>4310</v>
      </c>
      <c r="C2889" s="17">
        <v>5103403</v>
      </c>
      <c r="D2889" s="91" t="s">
        <v>4338</v>
      </c>
      <c r="E2889" s="17" t="s">
        <v>3149</v>
      </c>
    </row>
    <row r="2890" spans="1:5" ht="30" customHeight="1" x14ac:dyDescent="0.25">
      <c r="A2890" s="17">
        <v>9394478</v>
      </c>
      <c r="B2890" s="91" t="s">
        <v>2432</v>
      </c>
      <c r="C2890" s="17">
        <v>5103403</v>
      </c>
      <c r="D2890" s="91" t="s">
        <v>4338</v>
      </c>
      <c r="E2890" s="17" t="s">
        <v>3149</v>
      </c>
    </row>
    <row r="2891" spans="1:5" ht="30" customHeight="1" x14ac:dyDescent="0.25">
      <c r="A2891" s="17">
        <v>5123747</v>
      </c>
      <c r="B2891" s="91" t="s">
        <v>1477</v>
      </c>
      <c r="C2891" s="17">
        <v>5103403</v>
      </c>
      <c r="D2891" s="91" t="s">
        <v>4338</v>
      </c>
      <c r="E2891" s="17" t="s">
        <v>3149</v>
      </c>
    </row>
    <row r="2892" spans="1:5" ht="30" customHeight="1" x14ac:dyDescent="0.25">
      <c r="A2892" s="17">
        <v>9046178</v>
      </c>
      <c r="B2892" s="91" t="s">
        <v>1477</v>
      </c>
      <c r="C2892" s="17">
        <v>5103403</v>
      </c>
      <c r="D2892" s="91" t="s">
        <v>4338</v>
      </c>
      <c r="E2892" s="17" t="s">
        <v>3149</v>
      </c>
    </row>
    <row r="2893" spans="1:5" ht="30" customHeight="1" x14ac:dyDescent="0.25">
      <c r="A2893" s="17" t="s">
        <v>10516</v>
      </c>
      <c r="B2893" s="91" t="s">
        <v>8934</v>
      </c>
      <c r="C2893" s="17">
        <v>5103403</v>
      </c>
      <c r="D2893" s="91" t="s">
        <v>4338</v>
      </c>
      <c r="E2893" s="17" t="s">
        <v>3149</v>
      </c>
    </row>
    <row r="2894" spans="1:5" ht="30" customHeight="1" x14ac:dyDescent="0.25">
      <c r="A2894" s="17">
        <v>4221621</v>
      </c>
      <c r="B2894" s="91" t="s">
        <v>2894</v>
      </c>
      <c r="C2894" s="17">
        <v>5103403</v>
      </c>
      <c r="D2894" s="91" t="s">
        <v>4338</v>
      </c>
      <c r="E2894" s="17" t="s">
        <v>3149</v>
      </c>
    </row>
    <row r="2895" spans="1:5" ht="30" customHeight="1" x14ac:dyDescent="0.25">
      <c r="A2895" s="17">
        <v>5331684</v>
      </c>
      <c r="B2895" s="91" t="s">
        <v>1700</v>
      </c>
      <c r="C2895" s="17">
        <v>5103403</v>
      </c>
      <c r="D2895" s="91" t="s">
        <v>4338</v>
      </c>
      <c r="E2895" s="17" t="s">
        <v>3149</v>
      </c>
    </row>
    <row r="2896" spans="1:5" ht="30" customHeight="1" x14ac:dyDescent="0.25">
      <c r="A2896" s="17">
        <v>6326781</v>
      </c>
      <c r="B2896" s="91" t="s">
        <v>8362</v>
      </c>
      <c r="C2896" s="17">
        <v>5103403</v>
      </c>
      <c r="D2896" s="91" t="s">
        <v>4338</v>
      </c>
      <c r="E2896" s="17" t="s">
        <v>3149</v>
      </c>
    </row>
    <row r="2897" spans="1:5" ht="30" customHeight="1" x14ac:dyDescent="0.25">
      <c r="A2897" s="17">
        <v>7275161</v>
      </c>
      <c r="B2897" s="91" t="s">
        <v>2097</v>
      </c>
      <c r="C2897" s="17">
        <v>5103403</v>
      </c>
      <c r="D2897" s="91" t="s">
        <v>4338</v>
      </c>
      <c r="E2897" s="17" t="s">
        <v>3149</v>
      </c>
    </row>
    <row r="2898" spans="1:5" ht="30" customHeight="1" x14ac:dyDescent="0.25">
      <c r="A2898" s="17">
        <v>5266173</v>
      </c>
      <c r="B2898" s="91" t="s">
        <v>1597</v>
      </c>
      <c r="C2898" s="17">
        <v>5103403</v>
      </c>
      <c r="D2898" s="91" t="s">
        <v>4338</v>
      </c>
      <c r="E2898" s="17" t="s">
        <v>3149</v>
      </c>
    </row>
    <row r="2899" spans="1:5" ht="30" customHeight="1" x14ac:dyDescent="0.25">
      <c r="A2899" s="17">
        <v>5247349</v>
      </c>
      <c r="B2899" s="91" t="s">
        <v>8619</v>
      </c>
      <c r="C2899" s="17">
        <v>5103403</v>
      </c>
      <c r="D2899" s="91" t="s">
        <v>4338</v>
      </c>
      <c r="E2899" s="17" t="s">
        <v>3149</v>
      </c>
    </row>
    <row r="2900" spans="1:5" ht="30" customHeight="1" x14ac:dyDescent="0.25">
      <c r="A2900" s="17">
        <v>5270677</v>
      </c>
      <c r="B2900" s="91" t="s">
        <v>1615</v>
      </c>
      <c r="C2900" s="17">
        <v>5103403</v>
      </c>
      <c r="D2900" s="91" t="s">
        <v>4338</v>
      </c>
      <c r="E2900" s="17" t="s">
        <v>3149</v>
      </c>
    </row>
    <row r="2901" spans="1:5" ht="30" customHeight="1" x14ac:dyDescent="0.25">
      <c r="A2901" s="17">
        <v>3269493</v>
      </c>
      <c r="B2901" s="91" t="s">
        <v>1280</v>
      </c>
      <c r="C2901" s="17">
        <v>5103403</v>
      </c>
      <c r="D2901" s="91" t="s">
        <v>4338</v>
      </c>
      <c r="E2901" s="17" t="s">
        <v>3149</v>
      </c>
    </row>
    <row r="2902" spans="1:5" ht="30" customHeight="1" x14ac:dyDescent="0.25">
      <c r="A2902" s="17">
        <v>4320336</v>
      </c>
      <c r="B2902" s="91" t="s">
        <v>9270</v>
      </c>
      <c r="C2902" s="17">
        <v>5103403</v>
      </c>
      <c r="D2902" s="91" t="s">
        <v>4338</v>
      </c>
      <c r="E2902" s="17" t="s">
        <v>3149</v>
      </c>
    </row>
    <row r="2903" spans="1:5" ht="30" customHeight="1" x14ac:dyDescent="0.25">
      <c r="A2903" s="17">
        <v>4828445</v>
      </c>
      <c r="B2903" s="91" t="s">
        <v>9423</v>
      </c>
      <c r="C2903" s="17">
        <v>5103403</v>
      </c>
      <c r="D2903" s="91" t="s">
        <v>4338</v>
      </c>
      <c r="E2903" s="17" t="s">
        <v>3149</v>
      </c>
    </row>
    <row r="2904" spans="1:5" ht="30" customHeight="1" x14ac:dyDescent="0.25">
      <c r="A2904" s="17">
        <v>4099443</v>
      </c>
      <c r="B2904" s="91" t="s">
        <v>6553</v>
      </c>
      <c r="C2904" s="17">
        <v>5103403</v>
      </c>
      <c r="D2904" s="91" t="s">
        <v>4338</v>
      </c>
      <c r="E2904" s="17" t="s">
        <v>3149</v>
      </c>
    </row>
    <row r="2905" spans="1:5" ht="30" customHeight="1" x14ac:dyDescent="0.25">
      <c r="A2905" s="17">
        <v>4576306</v>
      </c>
      <c r="B2905" s="91" t="s">
        <v>7453</v>
      </c>
      <c r="C2905" s="17">
        <v>5103403</v>
      </c>
      <c r="D2905" s="91" t="s">
        <v>4338</v>
      </c>
      <c r="E2905" s="17" t="s">
        <v>3149</v>
      </c>
    </row>
    <row r="2906" spans="1:5" ht="30" customHeight="1" x14ac:dyDescent="0.25">
      <c r="A2906" s="17" t="s">
        <v>10517</v>
      </c>
      <c r="B2906" s="91" t="s">
        <v>8220</v>
      </c>
      <c r="C2906" s="17">
        <v>5103403</v>
      </c>
      <c r="D2906" s="91" t="s">
        <v>4338</v>
      </c>
      <c r="E2906" s="17" t="s">
        <v>3149</v>
      </c>
    </row>
    <row r="2907" spans="1:5" ht="30" customHeight="1" x14ac:dyDescent="0.25">
      <c r="A2907" s="17">
        <v>5256097</v>
      </c>
      <c r="B2907" s="91" t="s">
        <v>1579</v>
      </c>
      <c r="C2907" s="17">
        <v>5103403</v>
      </c>
      <c r="D2907" s="91" t="s">
        <v>4338</v>
      </c>
      <c r="E2907" s="17" t="s">
        <v>3149</v>
      </c>
    </row>
    <row r="2908" spans="1:5" ht="30" customHeight="1" x14ac:dyDescent="0.25">
      <c r="A2908" s="17">
        <v>5279100</v>
      </c>
      <c r="B2908" s="91" t="s">
        <v>3584</v>
      </c>
      <c r="C2908" s="17">
        <v>5103403</v>
      </c>
      <c r="D2908" s="91" t="s">
        <v>4338</v>
      </c>
      <c r="E2908" s="17" t="s">
        <v>3149</v>
      </c>
    </row>
    <row r="2909" spans="1:5" ht="30" customHeight="1" x14ac:dyDescent="0.25">
      <c r="A2909" s="17">
        <v>4725409</v>
      </c>
      <c r="B2909" s="91" t="s">
        <v>4267</v>
      </c>
      <c r="C2909" s="17">
        <v>5103403</v>
      </c>
      <c r="D2909" s="91" t="s">
        <v>4338</v>
      </c>
      <c r="E2909" s="17" t="s">
        <v>3149</v>
      </c>
    </row>
    <row r="2910" spans="1:5" ht="30" customHeight="1" x14ac:dyDescent="0.25">
      <c r="A2910" s="17">
        <v>4771893</v>
      </c>
      <c r="B2910" s="91" t="s">
        <v>5560</v>
      </c>
      <c r="C2910" s="17">
        <v>5103403</v>
      </c>
      <c r="D2910" s="91" t="s">
        <v>4338</v>
      </c>
      <c r="E2910" s="17" t="s">
        <v>3149</v>
      </c>
    </row>
    <row r="2911" spans="1:5" ht="30" customHeight="1" x14ac:dyDescent="0.25">
      <c r="A2911" s="17">
        <v>3118762</v>
      </c>
      <c r="B2911" s="91" t="s">
        <v>1254</v>
      </c>
      <c r="C2911" s="17">
        <v>5103403</v>
      </c>
      <c r="D2911" s="91" t="s">
        <v>4338</v>
      </c>
      <c r="E2911" s="17" t="s">
        <v>3149</v>
      </c>
    </row>
    <row r="2912" spans="1:5" ht="30" customHeight="1" x14ac:dyDescent="0.25">
      <c r="A2912" s="17">
        <v>3054586</v>
      </c>
      <c r="B2912" s="91" t="s">
        <v>1225</v>
      </c>
      <c r="C2912" s="17">
        <v>5103403</v>
      </c>
      <c r="D2912" s="91" t="s">
        <v>4338</v>
      </c>
      <c r="E2912" s="17" t="s">
        <v>3149</v>
      </c>
    </row>
    <row r="2913" spans="1:5" ht="30" customHeight="1" x14ac:dyDescent="0.25">
      <c r="A2913" s="17">
        <v>3108295</v>
      </c>
      <c r="B2913" s="91" t="s">
        <v>8611</v>
      </c>
      <c r="C2913" s="17">
        <v>5103403</v>
      </c>
      <c r="D2913" s="91" t="s">
        <v>4338</v>
      </c>
      <c r="E2913" s="17" t="s">
        <v>3149</v>
      </c>
    </row>
    <row r="2914" spans="1:5" ht="30" customHeight="1" x14ac:dyDescent="0.25">
      <c r="A2914" s="17">
        <v>3062627</v>
      </c>
      <c r="B2914" s="91" t="s">
        <v>1226</v>
      </c>
      <c r="C2914" s="17">
        <v>5103403</v>
      </c>
      <c r="D2914" s="91" t="s">
        <v>4338</v>
      </c>
      <c r="E2914" s="17" t="s">
        <v>3149</v>
      </c>
    </row>
    <row r="2915" spans="1:5" ht="30" customHeight="1" x14ac:dyDescent="0.25">
      <c r="A2915" s="17">
        <v>6377645</v>
      </c>
      <c r="B2915" s="91" t="s">
        <v>1899</v>
      </c>
      <c r="C2915" s="17">
        <v>5103403</v>
      </c>
      <c r="D2915" s="91" t="s">
        <v>4338</v>
      </c>
      <c r="E2915" s="17" t="s">
        <v>3149</v>
      </c>
    </row>
    <row r="2916" spans="1:5" ht="30" customHeight="1" x14ac:dyDescent="0.25">
      <c r="A2916" s="17">
        <v>9730079</v>
      </c>
      <c r="B2916" s="91" t="s">
        <v>4383</v>
      </c>
      <c r="C2916" s="17">
        <v>5103403</v>
      </c>
      <c r="D2916" s="91" t="s">
        <v>4338</v>
      </c>
      <c r="E2916" s="17" t="s">
        <v>3149</v>
      </c>
    </row>
    <row r="2917" spans="1:5" ht="30" customHeight="1" x14ac:dyDescent="0.25">
      <c r="A2917" s="17">
        <v>6378226</v>
      </c>
      <c r="B2917" s="91" t="s">
        <v>1900</v>
      </c>
      <c r="C2917" s="17">
        <v>5103403</v>
      </c>
      <c r="D2917" s="91" t="s">
        <v>4338</v>
      </c>
      <c r="E2917" s="17" t="s">
        <v>3149</v>
      </c>
    </row>
    <row r="2918" spans="1:5" ht="30" customHeight="1" x14ac:dyDescent="0.25">
      <c r="A2918" s="17" t="s">
        <v>10518</v>
      </c>
      <c r="B2918" s="91" t="s">
        <v>5734</v>
      </c>
      <c r="C2918" s="17">
        <v>5103403</v>
      </c>
      <c r="D2918" s="91" t="s">
        <v>4338</v>
      </c>
      <c r="E2918" s="17" t="s">
        <v>3149</v>
      </c>
    </row>
    <row r="2919" spans="1:5" ht="30" customHeight="1" x14ac:dyDescent="0.25">
      <c r="A2919" s="17">
        <v>4079698</v>
      </c>
      <c r="B2919" s="91" t="s">
        <v>5918</v>
      </c>
      <c r="C2919" s="17">
        <v>5103403</v>
      </c>
      <c r="D2919" s="91" t="s">
        <v>4338</v>
      </c>
      <c r="E2919" s="17" t="s">
        <v>3149</v>
      </c>
    </row>
    <row r="2920" spans="1:5" ht="30" customHeight="1" x14ac:dyDescent="0.25">
      <c r="A2920" s="17">
        <v>5295734</v>
      </c>
      <c r="B2920" s="91" t="s">
        <v>1690</v>
      </c>
      <c r="C2920" s="17">
        <v>5103403</v>
      </c>
      <c r="D2920" s="91" t="s">
        <v>4338</v>
      </c>
      <c r="E2920" s="17" t="s">
        <v>3149</v>
      </c>
    </row>
    <row r="2921" spans="1:5" ht="30" customHeight="1" x14ac:dyDescent="0.25">
      <c r="A2921" s="17">
        <v>7357974</v>
      </c>
      <c r="B2921" s="91" t="s">
        <v>2117</v>
      </c>
      <c r="C2921" s="17">
        <v>5103403</v>
      </c>
      <c r="D2921" s="91" t="s">
        <v>4338</v>
      </c>
      <c r="E2921" s="17" t="s">
        <v>3149</v>
      </c>
    </row>
    <row r="2922" spans="1:5" ht="30" customHeight="1" x14ac:dyDescent="0.25">
      <c r="A2922" s="17">
        <v>5167116</v>
      </c>
      <c r="B2922" s="91" t="s">
        <v>1486</v>
      </c>
      <c r="C2922" s="17">
        <v>5103403</v>
      </c>
      <c r="D2922" s="91" t="s">
        <v>4338</v>
      </c>
      <c r="E2922" s="17" t="s">
        <v>3149</v>
      </c>
    </row>
    <row r="2923" spans="1:5" ht="30" customHeight="1" x14ac:dyDescent="0.25">
      <c r="A2923" s="17">
        <v>5279240</v>
      </c>
      <c r="B2923" s="91" t="s">
        <v>1650</v>
      </c>
      <c r="C2923" s="17">
        <v>5103403</v>
      </c>
      <c r="D2923" s="91" t="s">
        <v>4338</v>
      </c>
      <c r="E2923" s="17" t="s">
        <v>3149</v>
      </c>
    </row>
    <row r="2924" spans="1:5" ht="30" customHeight="1" x14ac:dyDescent="0.25">
      <c r="A2924" s="17">
        <v>5130336</v>
      </c>
      <c r="B2924" s="91" t="s">
        <v>1478</v>
      </c>
      <c r="C2924" s="17">
        <v>5103403</v>
      </c>
      <c r="D2924" s="91" t="s">
        <v>4338</v>
      </c>
      <c r="E2924" s="17" t="s">
        <v>3149</v>
      </c>
    </row>
    <row r="2925" spans="1:5" ht="30" customHeight="1" x14ac:dyDescent="0.25">
      <c r="A2925" s="17">
        <v>5206057</v>
      </c>
      <c r="B2925" s="91" t="s">
        <v>1512</v>
      </c>
      <c r="C2925" s="17">
        <v>5103403</v>
      </c>
      <c r="D2925" s="91" t="s">
        <v>4338</v>
      </c>
      <c r="E2925" s="17" t="s">
        <v>3149</v>
      </c>
    </row>
    <row r="2926" spans="1:5" ht="30" customHeight="1" x14ac:dyDescent="0.25">
      <c r="A2926" s="17">
        <v>5183251</v>
      </c>
      <c r="B2926" s="91" t="s">
        <v>1494</v>
      </c>
      <c r="C2926" s="17">
        <v>5103403</v>
      </c>
      <c r="D2926" s="91" t="s">
        <v>4338</v>
      </c>
      <c r="E2926" s="17" t="s">
        <v>3149</v>
      </c>
    </row>
    <row r="2927" spans="1:5" ht="30" customHeight="1" x14ac:dyDescent="0.25">
      <c r="A2927" s="17">
        <v>5222109</v>
      </c>
      <c r="B2927" s="91" t="s">
        <v>1533</v>
      </c>
      <c r="C2927" s="17">
        <v>5103403</v>
      </c>
      <c r="D2927" s="91" t="s">
        <v>4338</v>
      </c>
      <c r="E2927" s="17" t="s">
        <v>3149</v>
      </c>
    </row>
    <row r="2928" spans="1:5" ht="30" customHeight="1" x14ac:dyDescent="0.25">
      <c r="A2928" s="17">
        <v>5267803</v>
      </c>
      <c r="B2928" s="91" t="s">
        <v>8637</v>
      </c>
      <c r="C2928" s="17">
        <v>5103403</v>
      </c>
      <c r="D2928" s="91" t="s">
        <v>4338</v>
      </c>
      <c r="E2928" s="17" t="s">
        <v>3149</v>
      </c>
    </row>
    <row r="2929" spans="1:5" ht="30" customHeight="1" x14ac:dyDescent="0.25">
      <c r="A2929" s="17">
        <v>5188938</v>
      </c>
      <c r="B2929" s="91" t="s">
        <v>5506</v>
      </c>
      <c r="C2929" s="17">
        <v>5103403</v>
      </c>
      <c r="D2929" s="91" t="s">
        <v>4338</v>
      </c>
      <c r="E2929" s="17" t="s">
        <v>3149</v>
      </c>
    </row>
    <row r="2930" spans="1:5" ht="30" customHeight="1" x14ac:dyDescent="0.25">
      <c r="A2930" s="17" t="s">
        <v>10519</v>
      </c>
      <c r="B2930" s="91" t="s">
        <v>967</v>
      </c>
      <c r="C2930" s="17">
        <v>5103403</v>
      </c>
      <c r="D2930" s="91" t="s">
        <v>4338</v>
      </c>
      <c r="E2930" s="17" t="s">
        <v>3149</v>
      </c>
    </row>
    <row r="2931" spans="1:5" ht="30" customHeight="1" x14ac:dyDescent="0.25">
      <c r="A2931" s="17">
        <v>5189217</v>
      </c>
      <c r="B2931" s="91" t="s">
        <v>1497</v>
      </c>
      <c r="C2931" s="17">
        <v>5103403</v>
      </c>
      <c r="D2931" s="91" t="s">
        <v>4338</v>
      </c>
      <c r="E2931" s="17" t="s">
        <v>3149</v>
      </c>
    </row>
    <row r="2932" spans="1:5" ht="30" customHeight="1" x14ac:dyDescent="0.25">
      <c r="A2932" s="17">
        <v>9878785</v>
      </c>
      <c r="B2932" s="91" t="s">
        <v>2709</v>
      </c>
      <c r="C2932" s="17">
        <v>5103403</v>
      </c>
      <c r="D2932" s="91" t="s">
        <v>4338</v>
      </c>
      <c r="E2932" s="17" t="s">
        <v>3149</v>
      </c>
    </row>
    <row r="2933" spans="1:5" ht="30" customHeight="1" x14ac:dyDescent="0.25">
      <c r="A2933" s="17">
        <v>6117201</v>
      </c>
      <c r="B2933" s="91" t="s">
        <v>1816</v>
      </c>
      <c r="C2933" s="17">
        <v>5103403</v>
      </c>
      <c r="D2933" s="91" t="s">
        <v>4338</v>
      </c>
      <c r="E2933" s="17" t="s">
        <v>3149</v>
      </c>
    </row>
    <row r="2934" spans="1:5" ht="30" customHeight="1" x14ac:dyDescent="0.25">
      <c r="A2934" s="17">
        <v>6824188</v>
      </c>
      <c r="B2934" s="91" t="s">
        <v>2015</v>
      </c>
      <c r="C2934" s="17">
        <v>5103403</v>
      </c>
      <c r="D2934" s="91" t="s">
        <v>4338</v>
      </c>
      <c r="E2934" s="17" t="s">
        <v>3149</v>
      </c>
    </row>
    <row r="2935" spans="1:5" ht="30" customHeight="1" x14ac:dyDescent="0.25">
      <c r="A2935" s="17">
        <v>5270693</v>
      </c>
      <c r="B2935" s="91" t="s">
        <v>1616</v>
      </c>
      <c r="C2935" s="17">
        <v>5103403</v>
      </c>
      <c r="D2935" s="91" t="s">
        <v>4338</v>
      </c>
      <c r="E2935" s="17" t="s">
        <v>3149</v>
      </c>
    </row>
    <row r="2936" spans="1:5" ht="30" customHeight="1" x14ac:dyDescent="0.25">
      <c r="A2936" s="17">
        <v>6145434</v>
      </c>
      <c r="B2936" s="91" t="s">
        <v>1823</v>
      </c>
      <c r="C2936" s="17">
        <v>5103403</v>
      </c>
      <c r="D2936" s="91" t="s">
        <v>4338</v>
      </c>
      <c r="E2936" s="17" t="s">
        <v>3149</v>
      </c>
    </row>
    <row r="2937" spans="1:5" ht="30" customHeight="1" x14ac:dyDescent="0.25">
      <c r="A2937" s="17">
        <v>9828230</v>
      </c>
      <c r="B2937" s="91" t="s">
        <v>3393</v>
      </c>
      <c r="C2937" s="17">
        <v>5103403</v>
      </c>
      <c r="D2937" s="91" t="s">
        <v>4338</v>
      </c>
      <c r="E2937" s="17" t="s">
        <v>3149</v>
      </c>
    </row>
    <row r="2938" spans="1:5" ht="30" customHeight="1" x14ac:dyDescent="0.25">
      <c r="A2938" s="17">
        <v>6379117</v>
      </c>
      <c r="B2938" s="91" t="s">
        <v>1901</v>
      </c>
      <c r="C2938" s="17">
        <v>5103403</v>
      </c>
      <c r="D2938" s="91" t="s">
        <v>4338</v>
      </c>
      <c r="E2938" s="17" t="s">
        <v>3149</v>
      </c>
    </row>
    <row r="2939" spans="1:5" ht="30" customHeight="1" x14ac:dyDescent="0.25">
      <c r="A2939" s="17">
        <v>2874954</v>
      </c>
      <c r="B2939" s="91" t="s">
        <v>5942</v>
      </c>
      <c r="C2939" s="17">
        <v>5103403</v>
      </c>
      <c r="D2939" s="91" t="s">
        <v>4338</v>
      </c>
      <c r="E2939" s="17" t="s">
        <v>3149</v>
      </c>
    </row>
    <row r="2940" spans="1:5" ht="30" customHeight="1" x14ac:dyDescent="0.25">
      <c r="A2940" s="17">
        <v>5189535</v>
      </c>
      <c r="B2940" s="91" t="s">
        <v>4200</v>
      </c>
      <c r="C2940" s="17">
        <v>5103403</v>
      </c>
      <c r="D2940" s="91" t="s">
        <v>4338</v>
      </c>
      <c r="E2940" s="17" t="s">
        <v>3149</v>
      </c>
    </row>
    <row r="2941" spans="1:5" ht="30" customHeight="1" x14ac:dyDescent="0.25">
      <c r="A2941" s="17">
        <v>5170486</v>
      </c>
      <c r="B2941" s="91" t="s">
        <v>1488</v>
      </c>
      <c r="C2941" s="17">
        <v>5103403</v>
      </c>
      <c r="D2941" s="91" t="s">
        <v>4338</v>
      </c>
      <c r="E2941" s="17" t="s">
        <v>3149</v>
      </c>
    </row>
    <row r="2942" spans="1:5" ht="30" customHeight="1" x14ac:dyDescent="0.25">
      <c r="A2942" s="17">
        <v>4094794</v>
      </c>
      <c r="B2942" s="91" t="s">
        <v>1443</v>
      </c>
      <c r="C2942" s="17">
        <v>5103403</v>
      </c>
      <c r="D2942" s="91" t="s">
        <v>4338</v>
      </c>
      <c r="E2942" s="17" t="s">
        <v>3149</v>
      </c>
    </row>
    <row r="2943" spans="1:5" ht="30" customHeight="1" x14ac:dyDescent="0.25">
      <c r="A2943" s="17">
        <v>4466934</v>
      </c>
      <c r="B2943" s="91" t="s">
        <v>4155</v>
      </c>
      <c r="C2943" s="17">
        <v>5103403</v>
      </c>
      <c r="D2943" s="91" t="s">
        <v>4338</v>
      </c>
      <c r="E2943" s="17" t="s">
        <v>3149</v>
      </c>
    </row>
    <row r="2944" spans="1:5" ht="30" customHeight="1" x14ac:dyDescent="0.25">
      <c r="A2944" s="17">
        <v>4738225</v>
      </c>
      <c r="B2944" s="91" t="s">
        <v>8408</v>
      </c>
      <c r="C2944" s="17">
        <v>5103403</v>
      </c>
      <c r="D2944" s="91" t="s">
        <v>4338</v>
      </c>
      <c r="E2944" s="17" t="s">
        <v>3149</v>
      </c>
    </row>
    <row r="2945" spans="1:5" ht="30" customHeight="1" x14ac:dyDescent="0.25">
      <c r="A2945" s="17">
        <v>5222222</v>
      </c>
      <c r="B2945" s="91" t="s">
        <v>4766</v>
      </c>
      <c r="C2945" s="17">
        <v>5103403</v>
      </c>
      <c r="D2945" s="91" t="s">
        <v>4338</v>
      </c>
      <c r="E2945" s="17" t="s">
        <v>3149</v>
      </c>
    </row>
    <row r="2946" spans="1:5" ht="30" customHeight="1" x14ac:dyDescent="0.25">
      <c r="A2946" s="17">
        <v>5278635</v>
      </c>
      <c r="B2946" s="91" t="s">
        <v>5032</v>
      </c>
      <c r="C2946" s="17">
        <v>5103403</v>
      </c>
      <c r="D2946" s="91" t="s">
        <v>4338</v>
      </c>
      <c r="E2946" s="17" t="s">
        <v>3149</v>
      </c>
    </row>
    <row r="2947" spans="1:5" ht="30" customHeight="1" x14ac:dyDescent="0.25">
      <c r="A2947" s="17">
        <v>3855422</v>
      </c>
      <c r="B2947" s="91" t="s">
        <v>1368</v>
      </c>
      <c r="C2947" s="17">
        <v>5103403</v>
      </c>
      <c r="D2947" s="91" t="s">
        <v>4338</v>
      </c>
      <c r="E2947" s="17" t="s">
        <v>3149</v>
      </c>
    </row>
    <row r="2948" spans="1:5" ht="30" customHeight="1" x14ac:dyDescent="0.25">
      <c r="A2948" s="17" t="s">
        <v>10520</v>
      </c>
      <c r="B2948" s="91" t="s">
        <v>982</v>
      </c>
      <c r="C2948" s="17">
        <v>5103403</v>
      </c>
      <c r="D2948" s="91" t="s">
        <v>4338</v>
      </c>
      <c r="E2948" s="17" t="s">
        <v>3149</v>
      </c>
    </row>
    <row r="2949" spans="1:5" ht="30" customHeight="1" x14ac:dyDescent="0.25">
      <c r="A2949" s="17">
        <v>7293631</v>
      </c>
      <c r="B2949" s="91" t="s">
        <v>2102</v>
      </c>
      <c r="C2949" s="17">
        <v>5103403</v>
      </c>
      <c r="D2949" s="91" t="s">
        <v>4338</v>
      </c>
      <c r="E2949" s="17" t="s">
        <v>3149</v>
      </c>
    </row>
    <row r="2950" spans="1:5" ht="30" customHeight="1" x14ac:dyDescent="0.25">
      <c r="A2950" s="17">
        <v>5927730</v>
      </c>
      <c r="B2950" s="91" t="s">
        <v>1768</v>
      </c>
      <c r="C2950" s="17">
        <v>5103403</v>
      </c>
      <c r="D2950" s="91" t="s">
        <v>4338</v>
      </c>
      <c r="E2950" s="17" t="s">
        <v>3149</v>
      </c>
    </row>
    <row r="2951" spans="1:5" ht="30" customHeight="1" x14ac:dyDescent="0.25">
      <c r="A2951" s="17">
        <v>6184863</v>
      </c>
      <c r="B2951" s="91" t="s">
        <v>1831</v>
      </c>
      <c r="C2951" s="17">
        <v>5103403</v>
      </c>
      <c r="D2951" s="91" t="s">
        <v>4338</v>
      </c>
      <c r="E2951" s="17" t="s">
        <v>3149</v>
      </c>
    </row>
    <row r="2952" spans="1:5" ht="30" customHeight="1" x14ac:dyDescent="0.25">
      <c r="A2952" s="17" t="s">
        <v>10521</v>
      </c>
      <c r="B2952" s="91" t="s">
        <v>829</v>
      </c>
      <c r="C2952" s="17">
        <v>5103403</v>
      </c>
      <c r="D2952" s="91" t="s">
        <v>4338</v>
      </c>
      <c r="E2952" s="17" t="s">
        <v>3149</v>
      </c>
    </row>
    <row r="2953" spans="1:5" ht="30" customHeight="1" x14ac:dyDescent="0.25">
      <c r="A2953" s="17">
        <v>6833209</v>
      </c>
      <c r="B2953" s="91" t="s">
        <v>8864</v>
      </c>
      <c r="C2953" s="17">
        <v>5103403</v>
      </c>
      <c r="D2953" s="91" t="s">
        <v>4338</v>
      </c>
      <c r="E2953" s="17" t="s">
        <v>3149</v>
      </c>
    </row>
    <row r="2954" spans="1:5" ht="30" customHeight="1" x14ac:dyDescent="0.25">
      <c r="A2954" s="17">
        <v>9671080</v>
      </c>
      <c r="B2954" s="91" t="s">
        <v>7722</v>
      </c>
      <c r="C2954" s="17">
        <v>5103403</v>
      </c>
      <c r="D2954" s="91" t="s">
        <v>4338</v>
      </c>
      <c r="E2954" s="17" t="s">
        <v>3149</v>
      </c>
    </row>
    <row r="2955" spans="1:5" ht="30" customHeight="1" x14ac:dyDescent="0.25">
      <c r="A2955" s="17" t="s">
        <v>10522</v>
      </c>
      <c r="B2955" s="91" t="s">
        <v>6556</v>
      </c>
      <c r="C2955" s="17">
        <v>5103403</v>
      </c>
      <c r="D2955" s="91" t="s">
        <v>4338</v>
      </c>
      <c r="E2955" s="17" t="s">
        <v>3149</v>
      </c>
    </row>
    <row r="2956" spans="1:5" ht="30" customHeight="1" x14ac:dyDescent="0.25">
      <c r="A2956" s="17">
        <v>5164427</v>
      </c>
      <c r="B2956" s="91" t="s">
        <v>1484</v>
      </c>
      <c r="C2956" s="17">
        <v>5103403</v>
      </c>
      <c r="D2956" s="91" t="s">
        <v>4338</v>
      </c>
      <c r="E2956" s="17" t="s">
        <v>3149</v>
      </c>
    </row>
    <row r="2957" spans="1:5" ht="30" customHeight="1" x14ac:dyDescent="0.25">
      <c r="A2957" s="17">
        <v>6473016</v>
      </c>
      <c r="B2957" s="91" t="s">
        <v>1921</v>
      </c>
      <c r="C2957" s="17">
        <v>5103403</v>
      </c>
      <c r="D2957" s="91" t="s">
        <v>4338</v>
      </c>
      <c r="E2957" s="17" t="s">
        <v>3149</v>
      </c>
    </row>
    <row r="2958" spans="1:5" ht="30" customHeight="1" x14ac:dyDescent="0.25">
      <c r="A2958" s="17">
        <v>7570597</v>
      </c>
      <c r="B2958" s="91" t="s">
        <v>2154</v>
      </c>
      <c r="C2958" s="17">
        <v>5103403</v>
      </c>
      <c r="D2958" s="91" t="s">
        <v>4338</v>
      </c>
      <c r="E2958" s="17" t="s">
        <v>3149</v>
      </c>
    </row>
    <row r="2959" spans="1:5" ht="30" customHeight="1" x14ac:dyDescent="0.25">
      <c r="A2959" s="17" t="s">
        <v>10523</v>
      </c>
      <c r="B2959" s="91" t="s">
        <v>947</v>
      </c>
      <c r="C2959" s="17">
        <v>5103403</v>
      </c>
      <c r="D2959" s="91" t="s">
        <v>4338</v>
      </c>
      <c r="E2959" s="17" t="s">
        <v>3149</v>
      </c>
    </row>
    <row r="2960" spans="1:5" ht="30" customHeight="1" x14ac:dyDescent="0.25">
      <c r="A2960" s="17">
        <v>5342902</v>
      </c>
      <c r="B2960" s="91" t="s">
        <v>7212</v>
      </c>
      <c r="C2960" s="17">
        <v>5103403</v>
      </c>
      <c r="D2960" s="91" t="s">
        <v>4338</v>
      </c>
      <c r="E2960" s="17" t="s">
        <v>3149</v>
      </c>
    </row>
    <row r="2961" spans="1:5" ht="30" customHeight="1" x14ac:dyDescent="0.25">
      <c r="A2961" s="17">
        <v>4237870</v>
      </c>
      <c r="B2961" s="91" t="s">
        <v>8413</v>
      </c>
      <c r="C2961" s="17">
        <v>5103403</v>
      </c>
      <c r="D2961" s="91" t="s">
        <v>4338</v>
      </c>
      <c r="E2961" s="17" t="s">
        <v>3149</v>
      </c>
    </row>
    <row r="2962" spans="1:5" ht="30" customHeight="1" x14ac:dyDescent="0.25">
      <c r="A2962" s="17">
        <v>9772510</v>
      </c>
      <c r="B2962" s="91" t="s">
        <v>958</v>
      </c>
      <c r="C2962" s="17">
        <v>5103403</v>
      </c>
      <c r="D2962" s="91" t="s">
        <v>4338</v>
      </c>
      <c r="E2962" s="17" t="s">
        <v>3149</v>
      </c>
    </row>
    <row r="2963" spans="1:5" ht="30" customHeight="1" x14ac:dyDescent="0.25">
      <c r="A2963" s="17" t="s">
        <v>10524</v>
      </c>
      <c r="B2963" s="91" t="s">
        <v>4611</v>
      </c>
      <c r="C2963" s="17">
        <v>5103403</v>
      </c>
      <c r="D2963" s="91" t="s">
        <v>4338</v>
      </c>
      <c r="E2963" s="17" t="s">
        <v>3149</v>
      </c>
    </row>
    <row r="2964" spans="1:5" ht="30" customHeight="1" x14ac:dyDescent="0.25">
      <c r="A2964" s="17">
        <v>6619290</v>
      </c>
      <c r="B2964" s="91" t="s">
        <v>1965</v>
      </c>
      <c r="C2964" s="17">
        <v>5103403</v>
      </c>
      <c r="D2964" s="91" t="s">
        <v>4338</v>
      </c>
      <c r="E2964" s="17" t="s">
        <v>3149</v>
      </c>
    </row>
    <row r="2965" spans="1:5" ht="30" customHeight="1" x14ac:dyDescent="0.25">
      <c r="A2965" s="17">
        <v>4752228</v>
      </c>
      <c r="B2965" s="91" t="s">
        <v>3938</v>
      </c>
      <c r="C2965" s="17">
        <v>5103403</v>
      </c>
      <c r="D2965" s="91" t="s">
        <v>4338</v>
      </c>
      <c r="E2965" s="17" t="s">
        <v>3149</v>
      </c>
    </row>
    <row r="2966" spans="1:5" ht="30" customHeight="1" x14ac:dyDescent="0.25">
      <c r="A2966" s="17">
        <v>7998406</v>
      </c>
      <c r="B2966" s="91" t="s">
        <v>2258</v>
      </c>
      <c r="C2966" s="17">
        <v>5103403</v>
      </c>
      <c r="D2966" s="91" t="s">
        <v>4338</v>
      </c>
      <c r="E2966" s="17" t="s">
        <v>3149</v>
      </c>
    </row>
    <row r="2967" spans="1:5" ht="30" customHeight="1" x14ac:dyDescent="0.25">
      <c r="A2967" s="17">
        <v>5095883</v>
      </c>
      <c r="B2967" s="91" t="s">
        <v>1469</v>
      </c>
      <c r="C2967" s="17">
        <v>5103403</v>
      </c>
      <c r="D2967" s="91" t="s">
        <v>4338</v>
      </c>
      <c r="E2967" s="17" t="s">
        <v>3149</v>
      </c>
    </row>
    <row r="2968" spans="1:5" ht="30" customHeight="1" x14ac:dyDescent="0.25">
      <c r="A2968" s="17">
        <v>4267656</v>
      </c>
      <c r="B2968" s="91" t="s">
        <v>3954</v>
      </c>
      <c r="C2968" s="17">
        <v>5103403</v>
      </c>
      <c r="D2968" s="91" t="s">
        <v>4338</v>
      </c>
      <c r="E2968" s="17" t="s">
        <v>3149</v>
      </c>
    </row>
    <row r="2969" spans="1:5" ht="30" customHeight="1" x14ac:dyDescent="0.25">
      <c r="A2969" s="17">
        <v>7524846</v>
      </c>
      <c r="B2969" s="91" t="s">
        <v>9692</v>
      </c>
      <c r="C2969" s="17">
        <v>5103403</v>
      </c>
      <c r="D2969" s="91" t="s">
        <v>4338</v>
      </c>
      <c r="E2969" s="17" t="s">
        <v>3149</v>
      </c>
    </row>
    <row r="2970" spans="1:5" ht="30" customHeight="1" x14ac:dyDescent="0.25">
      <c r="A2970" s="17">
        <v>7177062</v>
      </c>
      <c r="B2970" s="91" t="s">
        <v>7159</v>
      </c>
      <c r="C2970" s="17">
        <v>5103403</v>
      </c>
      <c r="D2970" s="91" t="s">
        <v>4338</v>
      </c>
      <c r="E2970" s="17" t="s">
        <v>3149</v>
      </c>
    </row>
    <row r="2971" spans="1:5" ht="30" customHeight="1" x14ac:dyDescent="0.25">
      <c r="A2971" s="17">
        <v>5222303</v>
      </c>
      <c r="B2971" s="91" t="s">
        <v>3716</v>
      </c>
      <c r="C2971" s="17">
        <v>5103403</v>
      </c>
      <c r="D2971" s="91" t="s">
        <v>4338</v>
      </c>
      <c r="E2971" s="17" t="s">
        <v>3149</v>
      </c>
    </row>
    <row r="2972" spans="1:5" ht="30" customHeight="1" x14ac:dyDescent="0.25">
      <c r="A2972" s="17">
        <v>5279232</v>
      </c>
      <c r="B2972" s="91" t="s">
        <v>8542</v>
      </c>
      <c r="C2972" s="17">
        <v>5103403</v>
      </c>
      <c r="D2972" s="91" t="s">
        <v>4338</v>
      </c>
      <c r="E2972" s="17" t="s">
        <v>3149</v>
      </c>
    </row>
    <row r="2973" spans="1:5" ht="30" customHeight="1" x14ac:dyDescent="0.25">
      <c r="A2973" s="17">
        <v>5214904</v>
      </c>
      <c r="B2973" s="91" t="s">
        <v>8701</v>
      </c>
      <c r="C2973" s="17">
        <v>5103403</v>
      </c>
      <c r="D2973" s="91" t="s">
        <v>4338</v>
      </c>
      <c r="E2973" s="17" t="s">
        <v>3149</v>
      </c>
    </row>
    <row r="2974" spans="1:5" ht="30" customHeight="1" x14ac:dyDescent="0.25">
      <c r="A2974" s="17">
        <v>6346480</v>
      </c>
      <c r="B2974" s="91" t="s">
        <v>1886</v>
      </c>
      <c r="C2974" s="17">
        <v>5103403</v>
      </c>
      <c r="D2974" s="91" t="s">
        <v>4338</v>
      </c>
      <c r="E2974" s="17" t="s">
        <v>3149</v>
      </c>
    </row>
    <row r="2975" spans="1:5" ht="30" customHeight="1" x14ac:dyDescent="0.25">
      <c r="A2975" s="17">
        <v>6583598</v>
      </c>
      <c r="B2975" s="91" t="s">
        <v>8924</v>
      </c>
      <c r="C2975" s="17">
        <v>5103403</v>
      </c>
      <c r="D2975" s="91" t="s">
        <v>4338</v>
      </c>
      <c r="E2975" s="17" t="s">
        <v>3149</v>
      </c>
    </row>
    <row r="2976" spans="1:5" ht="30" customHeight="1" x14ac:dyDescent="0.25">
      <c r="A2976" s="17">
        <v>7359934</v>
      </c>
      <c r="B2976" s="91" t="s">
        <v>2118</v>
      </c>
      <c r="C2976" s="17">
        <v>5103403</v>
      </c>
      <c r="D2976" s="91" t="s">
        <v>4338</v>
      </c>
      <c r="E2976" s="17" t="s">
        <v>3149</v>
      </c>
    </row>
    <row r="2977" spans="1:5" ht="30" customHeight="1" x14ac:dyDescent="0.25">
      <c r="A2977" s="17" t="s">
        <v>10525</v>
      </c>
      <c r="B2977" s="91" t="s">
        <v>888</v>
      </c>
      <c r="C2977" s="17">
        <v>5103403</v>
      </c>
      <c r="D2977" s="91" t="s">
        <v>4338</v>
      </c>
      <c r="E2977" s="17" t="s">
        <v>3149</v>
      </c>
    </row>
    <row r="2978" spans="1:5" ht="30" customHeight="1" x14ac:dyDescent="0.25">
      <c r="A2978" s="17">
        <v>3172384</v>
      </c>
      <c r="B2978" s="91" t="s">
        <v>3680</v>
      </c>
      <c r="C2978" s="17">
        <v>5103403</v>
      </c>
      <c r="D2978" s="91" t="s">
        <v>4338</v>
      </c>
      <c r="E2978" s="17" t="s">
        <v>3149</v>
      </c>
    </row>
    <row r="2979" spans="1:5" ht="30" customHeight="1" x14ac:dyDescent="0.25">
      <c r="A2979" s="17">
        <v>2393514</v>
      </c>
      <c r="B2979" s="91" t="s">
        <v>1099</v>
      </c>
      <c r="C2979" s="17">
        <v>5103403</v>
      </c>
      <c r="D2979" s="91" t="s">
        <v>4338</v>
      </c>
      <c r="E2979" s="17" t="s">
        <v>3149</v>
      </c>
    </row>
    <row r="2980" spans="1:5" ht="30" customHeight="1" x14ac:dyDescent="0.25">
      <c r="A2980" s="17">
        <v>4069455</v>
      </c>
      <c r="B2980" s="91" t="s">
        <v>568</v>
      </c>
      <c r="C2980" s="17">
        <v>5103403</v>
      </c>
      <c r="D2980" s="91" t="s">
        <v>4338</v>
      </c>
      <c r="E2980" s="17" t="s">
        <v>3149</v>
      </c>
    </row>
    <row r="2981" spans="1:5" ht="30" customHeight="1" x14ac:dyDescent="0.25">
      <c r="A2981" s="17">
        <v>5283108</v>
      </c>
      <c r="B2981" s="91" t="s">
        <v>1666</v>
      </c>
      <c r="C2981" s="17">
        <v>5103403</v>
      </c>
      <c r="D2981" s="91" t="s">
        <v>4338</v>
      </c>
      <c r="E2981" s="17" t="s">
        <v>3149</v>
      </c>
    </row>
    <row r="2982" spans="1:5" ht="30" customHeight="1" x14ac:dyDescent="0.25">
      <c r="A2982" s="17">
        <v>5232570</v>
      </c>
      <c r="B2982" s="91" t="s">
        <v>1554</v>
      </c>
      <c r="C2982" s="17">
        <v>5103403</v>
      </c>
      <c r="D2982" s="91" t="s">
        <v>4338</v>
      </c>
      <c r="E2982" s="17" t="s">
        <v>3149</v>
      </c>
    </row>
    <row r="2983" spans="1:5" ht="30" customHeight="1" x14ac:dyDescent="0.25">
      <c r="A2983" s="17">
        <v>7381816</v>
      </c>
      <c r="B2983" s="91" t="s">
        <v>2121</v>
      </c>
      <c r="C2983" s="17">
        <v>5103403</v>
      </c>
      <c r="D2983" s="91" t="s">
        <v>4338</v>
      </c>
      <c r="E2983" s="17" t="s">
        <v>3149</v>
      </c>
    </row>
    <row r="2984" spans="1:5" ht="30" customHeight="1" x14ac:dyDescent="0.25">
      <c r="A2984" s="17">
        <v>2880660</v>
      </c>
      <c r="B2984" s="91" t="s">
        <v>5157</v>
      </c>
      <c r="C2984" s="17">
        <v>5103403</v>
      </c>
      <c r="D2984" s="91" t="s">
        <v>4338</v>
      </c>
      <c r="E2984" s="17" t="s">
        <v>3149</v>
      </c>
    </row>
    <row r="2985" spans="1:5" ht="30" customHeight="1" x14ac:dyDescent="0.25">
      <c r="A2985" s="17">
        <v>3089827</v>
      </c>
      <c r="B2985" s="91" t="s">
        <v>9145</v>
      </c>
      <c r="C2985" s="17">
        <v>5103403</v>
      </c>
      <c r="D2985" s="91" t="s">
        <v>4338</v>
      </c>
      <c r="E2985" s="17" t="s">
        <v>3149</v>
      </c>
    </row>
    <row r="2986" spans="1:5" ht="30" customHeight="1" x14ac:dyDescent="0.25">
      <c r="A2986" s="17">
        <v>5222389</v>
      </c>
      <c r="B2986" s="91" t="s">
        <v>1540</v>
      </c>
      <c r="C2986" s="17">
        <v>5103403</v>
      </c>
      <c r="D2986" s="91" t="s">
        <v>4338</v>
      </c>
      <c r="E2986" s="17" t="s">
        <v>3149</v>
      </c>
    </row>
    <row r="2987" spans="1:5" ht="30" customHeight="1" x14ac:dyDescent="0.25">
      <c r="A2987" s="17">
        <v>5189616</v>
      </c>
      <c r="B2987" s="91" t="s">
        <v>1502</v>
      </c>
      <c r="C2987" s="17">
        <v>5103403</v>
      </c>
      <c r="D2987" s="91" t="s">
        <v>4338</v>
      </c>
      <c r="E2987" s="17" t="s">
        <v>3149</v>
      </c>
    </row>
    <row r="2988" spans="1:5" ht="30" customHeight="1" x14ac:dyDescent="0.25">
      <c r="A2988" s="17">
        <v>4483987</v>
      </c>
      <c r="B2988" s="91" t="s">
        <v>7253</v>
      </c>
      <c r="C2988" s="17">
        <v>5103403</v>
      </c>
      <c r="D2988" s="91" t="s">
        <v>4338</v>
      </c>
      <c r="E2988" s="17" t="s">
        <v>3149</v>
      </c>
    </row>
    <row r="2989" spans="1:5" ht="30" customHeight="1" x14ac:dyDescent="0.25">
      <c r="A2989" s="17">
        <v>6500072</v>
      </c>
      <c r="B2989" s="91" t="s">
        <v>7382</v>
      </c>
      <c r="C2989" s="17">
        <v>5103403</v>
      </c>
      <c r="D2989" s="91" t="s">
        <v>4338</v>
      </c>
      <c r="E2989" s="17" t="s">
        <v>3149</v>
      </c>
    </row>
    <row r="2990" spans="1:5" ht="30" customHeight="1" x14ac:dyDescent="0.25">
      <c r="A2990" s="17" t="s">
        <v>10526</v>
      </c>
      <c r="B2990" s="91" t="s">
        <v>8208</v>
      </c>
      <c r="C2990" s="17">
        <v>5103403</v>
      </c>
      <c r="D2990" s="91" t="s">
        <v>4338</v>
      </c>
      <c r="E2990" s="17" t="s">
        <v>3149</v>
      </c>
    </row>
    <row r="2991" spans="1:5" ht="30" customHeight="1" x14ac:dyDescent="0.25">
      <c r="A2991" s="17">
        <v>3992705</v>
      </c>
      <c r="B2991" s="91" t="s">
        <v>1395</v>
      </c>
      <c r="C2991" s="17">
        <v>5103403</v>
      </c>
      <c r="D2991" s="91" t="s">
        <v>4338</v>
      </c>
      <c r="E2991" s="17" t="s">
        <v>3149</v>
      </c>
    </row>
    <row r="2992" spans="1:5" ht="30" customHeight="1" x14ac:dyDescent="0.25">
      <c r="A2992" s="17">
        <v>9419128</v>
      </c>
      <c r="B2992" s="91" t="s">
        <v>2448</v>
      </c>
      <c r="C2992" s="17">
        <v>5103403</v>
      </c>
      <c r="D2992" s="91" t="s">
        <v>4338</v>
      </c>
      <c r="E2992" s="17" t="s">
        <v>3149</v>
      </c>
    </row>
    <row r="2993" spans="1:5" ht="30" customHeight="1" x14ac:dyDescent="0.25">
      <c r="A2993" s="17">
        <v>7613970</v>
      </c>
      <c r="B2993" s="91" t="s">
        <v>2165</v>
      </c>
      <c r="C2993" s="17">
        <v>5103403</v>
      </c>
      <c r="D2993" s="91" t="s">
        <v>4338</v>
      </c>
      <c r="E2993" s="17" t="s">
        <v>3149</v>
      </c>
    </row>
    <row r="2994" spans="1:5" ht="30" customHeight="1" x14ac:dyDescent="0.25">
      <c r="A2994" s="17">
        <v>5529476</v>
      </c>
      <c r="B2994" s="91" t="s">
        <v>10058</v>
      </c>
      <c r="C2994" s="17">
        <v>5103403</v>
      </c>
      <c r="D2994" s="91" t="s">
        <v>4338</v>
      </c>
      <c r="E2994" s="17" t="s">
        <v>3149</v>
      </c>
    </row>
    <row r="2995" spans="1:5" ht="30" customHeight="1" x14ac:dyDescent="0.25">
      <c r="A2995" s="17">
        <v>6509983</v>
      </c>
      <c r="B2995" s="91" t="s">
        <v>9295</v>
      </c>
      <c r="C2995" s="17">
        <v>5103403</v>
      </c>
      <c r="D2995" s="91" t="s">
        <v>4338</v>
      </c>
      <c r="E2995" s="17" t="s">
        <v>3149</v>
      </c>
    </row>
    <row r="2996" spans="1:5" ht="30" customHeight="1" x14ac:dyDescent="0.25">
      <c r="A2996" s="17">
        <v>6111564</v>
      </c>
      <c r="B2996" s="91" t="s">
        <v>1812</v>
      </c>
      <c r="C2996" s="17">
        <v>5103403</v>
      </c>
      <c r="D2996" s="91" t="s">
        <v>4338</v>
      </c>
      <c r="E2996" s="17" t="s">
        <v>3149</v>
      </c>
    </row>
    <row r="2997" spans="1:5" ht="30" customHeight="1" x14ac:dyDescent="0.25">
      <c r="A2997" s="17" t="s">
        <v>10527</v>
      </c>
      <c r="B2997" s="91" t="s">
        <v>5095</v>
      </c>
      <c r="C2997" s="17">
        <v>5103403</v>
      </c>
      <c r="D2997" s="91" t="s">
        <v>4338</v>
      </c>
      <c r="E2997" s="17" t="s">
        <v>3149</v>
      </c>
    </row>
    <row r="2998" spans="1:5" ht="30" customHeight="1" x14ac:dyDescent="0.25">
      <c r="A2998" s="17" t="s">
        <v>10528</v>
      </c>
      <c r="B2998" s="91" t="s">
        <v>872</v>
      </c>
      <c r="C2998" s="17">
        <v>5103403</v>
      </c>
      <c r="D2998" s="91" t="s">
        <v>4338</v>
      </c>
      <c r="E2998" s="17" t="s">
        <v>3149</v>
      </c>
    </row>
    <row r="2999" spans="1:5" ht="30" customHeight="1" x14ac:dyDescent="0.25">
      <c r="A2999" s="17">
        <v>4811704</v>
      </c>
      <c r="B2999" s="91" t="s">
        <v>3561</v>
      </c>
      <c r="C2999" s="17">
        <v>5103403</v>
      </c>
      <c r="D2999" s="91" t="s">
        <v>4338</v>
      </c>
      <c r="E2999" s="17" t="s">
        <v>3149</v>
      </c>
    </row>
    <row r="3000" spans="1:5" ht="30" customHeight="1" x14ac:dyDescent="0.25">
      <c r="A3000" s="17">
        <v>2835258</v>
      </c>
      <c r="B3000" s="91" t="s">
        <v>8561</v>
      </c>
      <c r="C3000" s="17">
        <v>5103403</v>
      </c>
      <c r="D3000" s="91" t="s">
        <v>4338</v>
      </c>
      <c r="E3000" s="17" t="s">
        <v>3149</v>
      </c>
    </row>
    <row r="3001" spans="1:5" ht="30" customHeight="1" x14ac:dyDescent="0.25">
      <c r="A3001" s="17">
        <v>2393565</v>
      </c>
      <c r="B3001" s="91" t="s">
        <v>2782</v>
      </c>
      <c r="C3001" s="17">
        <v>5103403</v>
      </c>
      <c r="D3001" s="91" t="s">
        <v>4338</v>
      </c>
      <c r="E3001" s="17" t="s">
        <v>3149</v>
      </c>
    </row>
    <row r="3002" spans="1:5" ht="30" customHeight="1" x14ac:dyDescent="0.25">
      <c r="A3002" s="17">
        <v>2534444</v>
      </c>
      <c r="B3002" s="91" t="s">
        <v>5291</v>
      </c>
      <c r="C3002" s="17">
        <v>5103403</v>
      </c>
      <c r="D3002" s="91" t="s">
        <v>4338</v>
      </c>
      <c r="E3002" s="17" t="s">
        <v>3149</v>
      </c>
    </row>
    <row r="3003" spans="1:5" ht="30" customHeight="1" x14ac:dyDescent="0.25">
      <c r="A3003" s="17">
        <v>2473062</v>
      </c>
      <c r="B3003" s="91" t="s">
        <v>9914</v>
      </c>
      <c r="C3003" s="17">
        <v>5103403</v>
      </c>
      <c r="D3003" s="91" t="s">
        <v>4338</v>
      </c>
      <c r="E3003" s="17" t="s">
        <v>3149</v>
      </c>
    </row>
    <row r="3004" spans="1:5" ht="30" customHeight="1" x14ac:dyDescent="0.25">
      <c r="A3004" s="17">
        <v>3953238</v>
      </c>
      <c r="B3004" s="91" t="s">
        <v>9151</v>
      </c>
      <c r="C3004" s="17">
        <v>5103403</v>
      </c>
      <c r="D3004" s="91" t="s">
        <v>4338</v>
      </c>
      <c r="E3004" s="17" t="s">
        <v>3149</v>
      </c>
    </row>
    <row r="3005" spans="1:5" ht="30" customHeight="1" x14ac:dyDescent="0.25">
      <c r="A3005" s="17">
        <v>2495015</v>
      </c>
      <c r="B3005" s="91" t="s">
        <v>9696</v>
      </c>
      <c r="C3005" s="17">
        <v>5103403</v>
      </c>
      <c r="D3005" s="91" t="s">
        <v>4338</v>
      </c>
      <c r="E3005" s="17" t="s">
        <v>3149</v>
      </c>
    </row>
    <row r="3006" spans="1:5" ht="30" customHeight="1" x14ac:dyDescent="0.25">
      <c r="A3006" s="17">
        <v>9841903</v>
      </c>
      <c r="B3006" s="91" t="s">
        <v>635</v>
      </c>
      <c r="C3006" s="17">
        <v>5103403</v>
      </c>
      <c r="D3006" s="91" t="s">
        <v>4338</v>
      </c>
      <c r="E3006" s="17" t="s">
        <v>3149</v>
      </c>
    </row>
    <row r="3007" spans="1:5" ht="30" customHeight="1" x14ac:dyDescent="0.25">
      <c r="A3007" s="17">
        <v>2659107</v>
      </c>
      <c r="B3007" s="91" t="s">
        <v>7638</v>
      </c>
      <c r="C3007" s="17">
        <v>5103403</v>
      </c>
      <c r="D3007" s="91" t="s">
        <v>4338</v>
      </c>
      <c r="E3007" s="17" t="s">
        <v>3149</v>
      </c>
    </row>
    <row r="3008" spans="1:5" ht="30" customHeight="1" x14ac:dyDescent="0.25">
      <c r="A3008" s="17">
        <v>4236130</v>
      </c>
      <c r="B3008" s="91" t="s">
        <v>4195</v>
      </c>
      <c r="C3008" s="17">
        <v>5103403</v>
      </c>
      <c r="D3008" s="91" t="s">
        <v>4338</v>
      </c>
      <c r="E3008" s="17" t="s">
        <v>3149</v>
      </c>
    </row>
    <row r="3009" spans="1:5" ht="30" customHeight="1" x14ac:dyDescent="0.25">
      <c r="A3009" s="17">
        <v>9209352</v>
      </c>
      <c r="B3009" s="91" t="s">
        <v>7594</v>
      </c>
      <c r="C3009" s="17">
        <v>5103403</v>
      </c>
      <c r="D3009" s="91" t="s">
        <v>4338</v>
      </c>
      <c r="E3009" s="17" t="s">
        <v>3149</v>
      </c>
    </row>
    <row r="3010" spans="1:5" ht="30" customHeight="1" x14ac:dyDescent="0.25">
      <c r="A3010" s="17">
        <v>7349270</v>
      </c>
      <c r="B3010" s="91" t="s">
        <v>8102</v>
      </c>
      <c r="C3010" s="17">
        <v>5103403</v>
      </c>
      <c r="D3010" s="91" t="s">
        <v>4338</v>
      </c>
      <c r="E3010" s="17" t="s">
        <v>3149</v>
      </c>
    </row>
    <row r="3011" spans="1:5" ht="30" customHeight="1" x14ac:dyDescent="0.25">
      <c r="A3011" s="17">
        <v>2393506</v>
      </c>
      <c r="B3011" s="91" t="s">
        <v>7190</v>
      </c>
      <c r="C3011" s="17">
        <v>5103403</v>
      </c>
      <c r="D3011" s="91" t="s">
        <v>4338</v>
      </c>
      <c r="E3011" s="17" t="s">
        <v>3149</v>
      </c>
    </row>
    <row r="3012" spans="1:5" ht="30" customHeight="1" x14ac:dyDescent="0.25">
      <c r="A3012" s="17">
        <v>6923089</v>
      </c>
      <c r="B3012" s="91" t="s">
        <v>2036</v>
      </c>
      <c r="C3012" s="17">
        <v>5103403</v>
      </c>
      <c r="D3012" s="91" t="s">
        <v>4338</v>
      </c>
      <c r="E3012" s="17" t="s">
        <v>3149</v>
      </c>
    </row>
    <row r="3013" spans="1:5" ht="30" customHeight="1" x14ac:dyDescent="0.25">
      <c r="A3013" s="17">
        <v>2311682</v>
      </c>
      <c r="B3013" s="91" t="s">
        <v>445</v>
      </c>
      <c r="C3013" s="17">
        <v>5103403</v>
      </c>
      <c r="D3013" s="91" t="s">
        <v>4338</v>
      </c>
      <c r="E3013" s="17" t="s">
        <v>3149</v>
      </c>
    </row>
    <row r="3014" spans="1:5" ht="30" customHeight="1" x14ac:dyDescent="0.25">
      <c r="A3014" s="17">
        <v>2604388</v>
      </c>
      <c r="B3014" s="91" t="s">
        <v>1115</v>
      </c>
      <c r="C3014" s="17">
        <v>5103403</v>
      </c>
      <c r="D3014" s="91" t="s">
        <v>4338</v>
      </c>
      <c r="E3014" s="17" t="s">
        <v>3149</v>
      </c>
    </row>
    <row r="3015" spans="1:5" ht="30" customHeight="1" x14ac:dyDescent="0.25">
      <c r="A3015" s="17">
        <v>2803984</v>
      </c>
      <c r="B3015" s="91" t="s">
        <v>5213</v>
      </c>
      <c r="C3015" s="17">
        <v>5103403</v>
      </c>
      <c r="D3015" s="91" t="s">
        <v>4338</v>
      </c>
      <c r="E3015" s="17" t="s">
        <v>3149</v>
      </c>
    </row>
    <row r="3016" spans="1:5" ht="30" customHeight="1" x14ac:dyDescent="0.25">
      <c r="A3016" s="17">
        <v>6003575</v>
      </c>
      <c r="B3016" s="91" t="s">
        <v>6094</v>
      </c>
      <c r="C3016" s="17">
        <v>5103403</v>
      </c>
      <c r="D3016" s="91" t="s">
        <v>4338</v>
      </c>
      <c r="E3016" s="17" t="s">
        <v>3149</v>
      </c>
    </row>
    <row r="3017" spans="1:5" ht="30" customHeight="1" x14ac:dyDescent="0.25">
      <c r="A3017" s="17">
        <v>2655411</v>
      </c>
      <c r="B3017" s="91" t="s">
        <v>6167</v>
      </c>
      <c r="C3017" s="17">
        <v>5103403</v>
      </c>
      <c r="D3017" s="91" t="s">
        <v>4338</v>
      </c>
      <c r="E3017" s="17" t="s">
        <v>3149</v>
      </c>
    </row>
    <row r="3018" spans="1:5" ht="30" customHeight="1" x14ac:dyDescent="0.25">
      <c r="A3018" s="17">
        <v>9958061</v>
      </c>
      <c r="B3018" s="91" t="s">
        <v>8839</v>
      </c>
      <c r="C3018" s="17">
        <v>5103403</v>
      </c>
      <c r="D3018" s="91" t="s">
        <v>4338</v>
      </c>
      <c r="E3018" s="17" t="s">
        <v>3149</v>
      </c>
    </row>
    <row r="3019" spans="1:5" ht="30" customHeight="1" x14ac:dyDescent="0.25">
      <c r="A3019" s="17">
        <v>7441088</v>
      </c>
      <c r="B3019" s="91" t="s">
        <v>2132</v>
      </c>
      <c r="C3019" s="17">
        <v>5103403</v>
      </c>
      <c r="D3019" s="91" t="s">
        <v>4338</v>
      </c>
      <c r="E3019" s="17" t="s">
        <v>3149</v>
      </c>
    </row>
    <row r="3020" spans="1:5" ht="30" customHeight="1" x14ac:dyDescent="0.25">
      <c r="A3020" s="17">
        <v>4462823</v>
      </c>
      <c r="B3020" s="91" t="s">
        <v>3477</v>
      </c>
      <c r="C3020" s="17">
        <v>5103403</v>
      </c>
      <c r="D3020" s="91" t="s">
        <v>4338</v>
      </c>
      <c r="E3020" s="17" t="s">
        <v>3149</v>
      </c>
    </row>
    <row r="3021" spans="1:5" ht="30" customHeight="1" x14ac:dyDescent="0.25">
      <c r="A3021" s="17">
        <v>5222036</v>
      </c>
      <c r="B3021" s="91" t="s">
        <v>1532</v>
      </c>
      <c r="C3021" s="17">
        <v>5103403</v>
      </c>
      <c r="D3021" s="91" t="s">
        <v>4338</v>
      </c>
      <c r="E3021" s="17" t="s">
        <v>3149</v>
      </c>
    </row>
    <row r="3022" spans="1:5" ht="30" customHeight="1" x14ac:dyDescent="0.25">
      <c r="A3022" s="17">
        <v>5557720</v>
      </c>
      <c r="B3022" s="91" t="s">
        <v>1739</v>
      </c>
      <c r="C3022" s="17">
        <v>5103403</v>
      </c>
      <c r="D3022" s="91" t="s">
        <v>4338</v>
      </c>
      <c r="E3022" s="17" t="s">
        <v>3149</v>
      </c>
    </row>
    <row r="3023" spans="1:5" ht="30" customHeight="1" x14ac:dyDescent="0.25">
      <c r="A3023" s="17">
        <v>3905977</v>
      </c>
      <c r="B3023" s="91" t="s">
        <v>1379</v>
      </c>
      <c r="C3023" s="17">
        <v>5103403</v>
      </c>
      <c r="D3023" s="91" t="s">
        <v>4338</v>
      </c>
      <c r="E3023" s="17" t="s">
        <v>3149</v>
      </c>
    </row>
    <row r="3024" spans="1:5" ht="30" customHeight="1" x14ac:dyDescent="0.25">
      <c r="A3024" s="17">
        <v>2470942</v>
      </c>
      <c r="B3024" s="91" t="s">
        <v>501</v>
      </c>
      <c r="C3024" s="17">
        <v>5103403</v>
      </c>
      <c r="D3024" s="91" t="s">
        <v>4338</v>
      </c>
      <c r="E3024" s="17" t="s">
        <v>3149</v>
      </c>
    </row>
    <row r="3025" spans="1:5" ht="30" customHeight="1" x14ac:dyDescent="0.25">
      <c r="A3025" s="17">
        <v>3044106</v>
      </c>
      <c r="B3025" s="91" t="s">
        <v>9215</v>
      </c>
      <c r="C3025" s="17">
        <v>5103403</v>
      </c>
      <c r="D3025" s="91" t="s">
        <v>4338</v>
      </c>
      <c r="E3025" s="17" t="s">
        <v>3149</v>
      </c>
    </row>
    <row r="3026" spans="1:5" ht="30" customHeight="1" x14ac:dyDescent="0.25">
      <c r="A3026" s="17">
        <v>3787567</v>
      </c>
      <c r="B3026" s="91" t="s">
        <v>6052</v>
      </c>
      <c r="C3026" s="17">
        <v>5103403</v>
      </c>
      <c r="D3026" s="91" t="s">
        <v>4338</v>
      </c>
      <c r="E3026" s="17" t="s">
        <v>3149</v>
      </c>
    </row>
    <row r="3027" spans="1:5" ht="30" customHeight="1" x14ac:dyDescent="0.25">
      <c r="A3027" s="17">
        <v>9979549</v>
      </c>
      <c r="B3027" s="91" t="s">
        <v>6579</v>
      </c>
      <c r="C3027" s="17">
        <v>5103403</v>
      </c>
      <c r="D3027" s="91" t="s">
        <v>4338</v>
      </c>
      <c r="E3027" s="17" t="s">
        <v>3149</v>
      </c>
    </row>
    <row r="3028" spans="1:5" ht="30" customHeight="1" x14ac:dyDescent="0.25">
      <c r="A3028" s="17">
        <v>6652891</v>
      </c>
      <c r="B3028" s="91" t="s">
        <v>1972</v>
      </c>
      <c r="C3028" s="17">
        <v>5103403</v>
      </c>
      <c r="D3028" s="91" t="s">
        <v>4338</v>
      </c>
      <c r="E3028" s="17" t="s">
        <v>3149</v>
      </c>
    </row>
    <row r="3029" spans="1:5" ht="30" customHeight="1" x14ac:dyDescent="0.25">
      <c r="A3029" s="17">
        <v>4244168</v>
      </c>
      <c r="B3029" s="91" t="s">
        <v>3480</v>
      </c>
      <c r="C3029" s="17">
        <v>5103403</v>
      </c>
      <c r="D3029" s="91" t="s">
        <v>4338</v>
      </c>
      <c r="E3029" s="17" t="s">
        <v>3149</v>
      </c>
    </row>
    <row r="3030" spans="1:5" ht="30" customHeight="1" x14ac:dyDescent="0.25">
      <c r="A3030" s="17">
        <v>4136985</v>
      </c>
      <c r="B3030" s="91" t="s">
        <v>8862</v>
      </c>
      <c r="C3030" s="17">
        <v>5103403</v>
      </c>
      <c r="D3030" s="91" t="s">
        <v>4338</v>
      </c>
      <c r="E3030" s="17" t="s">
        <v>3149</v>
      </c>
    </row>
    <row r="3031" spans="1:5" ht="30" customHeight="1" x14ac:dyDescent="0.25">
      <c r="A3031" s="17" t="s">
        <v>10529</v>
      </c>
      <c r="B3031" s="91" t="s">
        <v>5089</v>
      </c>
      <c r="C3031" s="17">
        <v>5103403</v>
      </c>
      <c r="D3031" s="91" t="s">
        <v>4338</v>
      </c>
      <c r="E3031" s="17" t="s">
        <v>3149</v>
      </c>
    </row>
    <row r="3032" spans="1:5" ht="30" customHeight="1" x14ac:dyDescent="0.25">
      <c r="A3032" s="17">
        <v>4420705</v>
      </c>
      <c r="B3032" s="91" t="s">
        <v>3871</v>
      </c>
      <c r="C3032" s="17">
        <v>5103403</v>
      </c>
      <c r="D3032" s="91" t="s">
        <v>4338</v>
      </c>
      <c r="E3032" s="17" t="s">
        <v>3149</v>
      </c>
    </row>
    <row r="3033" spans="1:5" ht="30" customHeight="1" x14ac:dyDescent="0.25">
      <c r="A3033" s="17">
        <v>9667725</v>
      </c>
      <c r="B3033" s="91" t="s">
        <v>2569</v>
      </c>
      <c r="C3033" s="17">
        <v>5103403</v>
      </c>
      <c r="D3033" s="91" t="s">
        <v>4338</v>
      </c>
      <c r="E3033" s="17" t="s">
        <v>3149</v>
      </c>
    </row>
    <row r="3034" spans="1:5" ht="30" customHeight="1" x14ac:dyDescent="0.25">
      <c r="A3034" s="17">
        <v>7275153</v>
      </c>
      <c r="B3034" s="91" t="s">
        <v>4856</v>
      </c>
      <c r="C3034" s="17">
        <v>5103403</v>
      </c>
      <c r="D3034" s="91" t="s">
        <v>4338</v>
      </c>
      <c r="E3034" s="17" t="s">
        <v>3149</v>
      </c>
    </row>
    <row r="3035" spans="1:5" ht="30" customHeight="1" x14ac:dyDescent="0.25">
      <c r="A3035" s="17" t="s">
        <v>10530</v>
      </c>
      <c r="B3035" s="91" t="s">
        <v>732</v>
      </c>
      <c r="C3035" s="17">
        <v>5103403</v>
      </c>
      <c r="D3035" s="91" t="s">
        <v>4338</v>
      </c>
      <c r="E3035" s="17" t="s">
        <v>3149</v>
      </c>
    </row>
    <row r="3036" spans="1:5" ht="30" customHeight="1" x14ac:dyDescent="0.25">
      <c r="A3036" s="17">
        <v>6572820</v>
      </c>
      <c r="B3036" s="91" t="s">
        <v>1945</v>
      </c>
      <c r="C3036" s="17">
        <v>5103403</v>
      </c>
      <c r="D3036" s="91" t="s">
        <v>4338</v>
      </c>
      <c r="E3036" s="17" t="s">
        <v>3149</v>
      </c>
    </row>
    <row r="3037" spans="1:5" ht="30" customHeight="1" x14ac:dyDescent="0.25">
      <c r="A3037" s="17">
        <v>3408566</v>
      </c>
      <c r="B3037" s="91" t="s">
        <v>8016</v>
      </c>
      <c r="C3037" s="17">
        <v>5103403</v>
      </c>
      <c r="D3037" s="91" t="s">
        <v>4338</v>
      </c>
      <c r="E3037" s="17" t="s">
        <v>3149</v>
      </c>
    </row>
    <row r="3038" spans="1:5" ht="30" customHeight="1" x14ac:dyDescent="0.25">
      <c r="A3038" s="17">
        <v>4130189</v>
      </c>
      <c r="B3038" s="91" t="s">
        <v>8087</v>
      </c>
      <c r="C3038" s="17">
        <v>5103403</v>
      </c>
      <c r="D3038" s="91" t="s">
        <v>4338</v>
      </c>
      <c r="E3038" s="17" t="s">
        <v>3149</v>
      </c>
    </row>
    <row r="3039" spans="1:5" ht="30" customHeight="1" x14ac:dyDescent="0.25">
      <c r="A3039" s="17">
        <v>2655810</v>
      </c>
      <c r="B3039" s="91" t="s">
        <v>535</v>
      </c>
      <c r="C3039" s="17">
        <v>5103403</v>
      </c>
      <c r="D3039" s="91" t="s">
        <v>4338</v>
      </c>
      <c r="E3039" s="17" t="s">
        <v>3149</v>
      </c>
    </row>
    <row r="3040" spans="1:5" ht="30" customHeight="1" x14ac:dyDescent="0.25">
      <c r="A3040" s="17">
        <v>7524870</v>
      </c>
      <c r="B3040" s="91" t="s">
        <v>6277</v>
      </c>
      <c r="C3040" s="17">
        <v>5103403</v>
      </c>
      <c r="D3040" s="91" t="s">
        <v>4338</v>
      </c>
      <c r="E3040" s="17" t="s">
        <v>3149</v>
      </c>
    </row>
    <row r="3041" spans="1:5" ht="30" customHeight="1" x14ac:dyDescent="0.25">
      <c r="A3041" s="17">
        <v>3096653</v>
      </c>
      <c r="B3041" s="91" t="s">
        <v>3522</v>
      </c>
      <c r="C3041" s="17">
        <v>5103403</v>
      </c>
      <c r="D3041" s="91" t="s">
        <v>4338</v>
      </c>
      <c r="E3041" s="17" t="s">
        <v>3149</v>
      </c>
    </row>
    <row r="3042" spans="1:5" ht="30" customHeight="1" x14ac:dyDescent="0.25">
      <c r="A3042" s="17">
        <v>6641865</v>
      </c>
      <c r="B3042" s="91" t="s">
        <v>1969</v>
      </c>
      <c r="C3042" s="17">
        <v>5103403</v>
      </c>
      <c r="D3042" s="91" t="s">
        <v>4338</v>
      </c>
      <c r="E3042" s="17" t="s">
        <v>3149</v>
      </c>
    </row>
    <row r="3043" spans="1:5" ht="30" customHeight="1" x14ac:dyDescent="0.25">
      <c r="A3043" s="17">
        <v>7293542</v>
      </c>
      <c r="B3043" s="91" t="s">
        <v>1969</v>
      </c>
      <c r="C3043" s="17">
        <v>5103403</v>
      </c>
      <c r="D3043" s="91" t="s">
        <v>4338</v>
      </c>
      <c r="E3043" s="17" t="s">
        <v>3149</v>
      </c>
    </row>
    <row r="3044" spans="1:5" ht="30" customHeight="1" x14ac:dyDescent="0.25">
      <c r="A3044" s="17">
        <v>7560826</v>
      </c>
      <c r="B3044" s="91" t="s">
        <v>1969</v>
      </c>
      <c r="C3044" s="17">
        <v>5103403</v>
      </c>
      <c r="D3044" s="91" t="s">
        <v>4338</v>
      </c>
      <c r="E3044" s="17" t="s">
        <v>3149</v>
      </c>
    </row>
    <row r="3045" spans="1:5" ht="30" customHeight="1" x14ac:dyDescent="0.25">
      <c r="A3045" s="17">
        <v>9139753</v>
      </c>
      <c r="B3045" s="91" t="s">
        <v>1969</v>
      </c>
      <c r="C3045" s="17">
        <v>5103403</v>
      </c>
      <c r="D3045" s="91" t="s">
        <v>4338</v>
      </c>
      <c r="E3045" s="17" t="s">
        <v>3149</v>
      </c>
    </row>
    <row r="3046" spans="1:5" ht="30" customHeight="1" x14ac:dyDescent="0.25">
      <c r="A3046" s="17">
        <v>9334696</v>
      </c>
      <c r="B3046" s="91" t="s">
        <v>2400</v>
      </c>
      <c r="C3046" s="17">
        <v>5103403</v>
      </c>
      <c r="D3046" s="91" t="s">
        <v>4338</v>
      </c>
      <c r="E3046" s="17" t="s">
        <v>3149</v>
      </c>
    </row>
    <row r="3047" spans="1:5" ht="30" customHeight="1" x14ac:dyDescent="0.25">
      <c r="A3047" s="17" t="s">
        <v>10531</v>
      </c>
      <c r="B3047" s="91" t="s">
        <v>1068</v>
      </c>
      <c r="C3047" s="17">
        <v>5103403</v>
      </c>
      <c r="D3047" s="91" t="s">
        <v>4338</v>
      </c>
      <c r="E3047" s="17" t="s">
        <v>3149</v>
      </c>
    </row>
    <row r="3048" spans="1:5" ht="30" customHeight="1" x14ac:dyDescent="0.25">
      <c r="A3048" s="17">
        <v>3101185</v>
      </c>
      <c r="B3048" s="91" t="s">
        <v>4482</v>
      </c>
      <c r="C3048" s="17">
        <v>5103403</v>
      </c>
      <c r="D3048" s="91" t="s">
        <v>4338</v>
      </c>
      <c r="E3048" s="17" t="s">
        <v>3149</v>
      </c>
    </row>
    <row r="3049" spans="1:5" ht="30" customHeight="1" x14ac:dyDescent="0.25">
      <c r="A3049" s="17">
        <v>4242084</v>
      </c>
      <c r="B3049" s="91" t="s">
        <v>4482</v>
      </c>
      <c r="C3049" s="17">
        <v>5103403</v>
      </c>
      <c r="D3049" s="91" t="s">
        <v>4338</v>
      </c>
      <c r="E3049" s="17" t="s">
        <v>3149</v>
      </c>
    </row>
    <row r="3050" spans="1:5" ht="30" customHeight="1" x14ac:dyDescent="0.25">
      <c r="A3050" s="17" t="s">
        <v>10532</v>
      </c>
      <c r="B3050" s="91" t="s">
        <v>2876</v>
      </c>
      <c r="C3050" s="17">
        <v>5103403</v>
      </c>
      <c r="D3050" s="91" t="s">
        <v>4338</v>
      </c>
      <c r="E3050" s="17" t="s">
        <v>3149</v>
      </c>
    </row>
    <row r="3051" spans="1:5" ht="30" customHeight="1" x14ac:dyDescent="0.25">
      <c r="A3051" s="17" t="s">
        <v>10533</v>
      </c>
      <c r="B3051" s="91" t="s">
        <v>9397</v>
      </c>
      <c r="C3051" s="17">
        <v>5103403</v>
      </c>
      <c r="D3051" s="91" t="s">
        <v>4338</v>
      </c>
      <c r="E3051" s="17" t="s">
        <v>3149</v>
      </c>
    </row>
    <row r="3052" spans="1:5" ht="30" customHeight="1" x14ac:dyDescent="0.25">
      <c r="A3052" s="17">
        <v>5043565</v>
      </c>
      <c r="B3052" s="91" t="s">
        <v>3437</v>
      </c>
      <c r="C3052" s="17">
        <v>5103403</v>
      </c>
      <c r="D3052" s="91" t="s">
        <v>4338</v>
      </c>
      <c r="E3052" s="17" t="s">
        <v>3149</v>
      </c>
    </row>
    <row r="3053" spans="1:5" ht="30" customHeight="1" x14ac:dyDescent="0.25">
      <c r="A3053" s="17">
        <v>7524811</v>
      </c>
      <c r="B3053" s="91" t="s">
        <v>2148</v>
      </c>
      <c r="C3053" s="17">
        <v>5103403</v>
      </c>
      <c r="D3053" s="91" t="s">
        <v>4338</v>
      </c>
      <c r="E3053" s="17" t="s">
        <v>3149</v>
      </c>
    </row>
    <row r="3054" spans="1:5" ht="30" customHeight="1" x14ac:dyDescent="0.25">
      <c r="A3054" s="17" t="s">
        <v>10534</v>
      </c>
      <c r="B3054" s="91" t="s">
        <v>9833</v>
      </c>
      <c r="C3054" s="17">
        <v>5103403</v>
      </c>
      <c r="D3054" s="91" t="s">
        <v>4338</v>
      </c>
      <c r="E3054" s="17" t="s">
        <v>3149</v>
      </c>
    </row>
    <row r="3055" spans="1:5" ht="30" customHeight="1" x14ac:dyDescent="0.25">
      <c r="A3055" s="17">
        <v>6507336</v>
      </c>
      <c r="B3055" s="91" t="s">
        <v>7788</v>
      </c>
      <c r="C3055" s="17">
        <v>5103403</v>
      </c>
      <c r="D3055" s="91" t="s">
        <v>4338</v>
      </c>
      <c r="E3055" s="17" t="s">
        <v>3149</v>
      </c>
    </row>
    <row r="3056" spans="1:5" ht="30" customHeight="1" x14ac:dyDescent="0.25">
      <c r="A3056" s="17">
        <v>2393654</v>
      </c>
      <c r="B3056" s="91" t="s">
        <v>4911</v>
      </c>
      <c r="C3056" s="17">
        <v>5103403</v>
      </c>
      <c r="D3056" s="91" t="s">
        <v>4338</v>
      </c>
      <c r="E3056" s="17" t="s">
        <v>3149</v>
      </c>
    </row>
    <row r="3057" spans="1:5" ht="30" customHeight="1" x14ac:dyDescent="0.25">
      <c r="A3057" s="17">
        <v>7230389</v>
      </c>
      <c r="B3057" s="91" t="s">
        <v>5606</v>
      </c>
      <c r="C3057" s="17">
        <v>5103403</v>
      </c>
      <c r="D3057" s="91" t="s">
        <v>4338</v>
      </c>
      <c r="E3057" s="17" t="s">
        <v>3149</v>
      </c>
    </row>
    <row r="3058" spans="1:5" ht="30" customHeight="1" x14ac:dyDescent="0.25">
      <c r="A3058" s="17">
        <v>6159877</v>
      </c>
      <c r="B3058" s="91" t="s">
        <v>5224</v>
      </c>
      <c r="C3058" s="17">
        <v>5103403</v>
      </c>
      <c r="D3058" s="91" t="s">
        <v>4338</v>
      </c>
      <c r="E3058" s="17" t="s">
        <v>3149</v>
      </c>
    </row>
    <row r="3059" spans="1:5" ht="30" customHeight="1" x14ac:dyDescent="0.25">
      <c r="A3059" s="17">
        <v>6825303</v>
      </c>
      <c r="B3059" s="91" t="s">
        <v>2017</v>
      </c>
      <c r="C3059" s="17">
        <v>5103403</v>
      </c>
      <c r="D3059" s="91" t="s">
        <v>4338</v>
      </c>
      <c r="E3059" s="17" t="s">
        <v>3149</v>
      </c>
    </row>
    <row r="3060" spans="1:5" ht="30" customHeight="1" x14ac:dyDescent="0.25">
      <c r="A3060" s="17" t="s">
        <v>10535</v>
      </c>
      <c r="B3060" s="91" t="s">
        <v>787</v>
      </c>
      <c r="C3060" s="17">
        <v>5103403</v>
      </c>
      <c r="D3060" s="91" t="s">
        <v>4338</v>
      </c>
      <c r="E3060" s="17" t="s">
        <v>3149</v>
      </c>
    </row>
    <row r="3061" spans="1:5" ht="30" customHeight="1" x14ac:dyDescent="0.25">
      <c r="A3061" s="17">
        <v>4477065</v>
      </c>
      <c r="B3061" s="91" t="s">
        <v>4016</v>
      </c>
      <c r="C3061" s="17">
        <v>5103403</v>
      </c>
      <c r="D3061" s="91" t="s">
        <v>4338</v>
      </c>
      <c r="E3061" s="17" t="s">
        <v>3149</v>
      </c>
    </row>
    <row r="3062" spans="1:5" ht="30" customHeight="1" x14ac:dyDescent="0.25">
      <c r="A3062" s="17" t="s">
        <v>10536</v>
      </c>
      <c r="B3062" s="91" t="s">
        <v>965</v>
      </c>
      <c r="C3062" s="17">
        <v>5103403</v>
      </c>
      <c r="D3062" s="91" t="s">
        <v>4338</v>
      </c>
      <c r="E3062" s="17" t="s">
        <v>3149</v>
      </c>
    </row>
    <row r="3063" spans="1:5" ht="30" customHeight="1" x14ac:dyDescent="0.25">
      <c r="A3063" s="17">
        <v>9226923</v>
      </c>
      <c r="B3063" s="91" t="s">
        <v>2346</v>
      </c>
      <c r="C3063" s="17">
        <v>5103403</v>
      </c>
      <c r="D3063" s="91" t="s">
        <v>4338</v>
      </c>
      <c r="E3063" s="17" t="s">
        <v>3149</v>
      </c>
    </row>
    <row r="3064" spans="1:5" ht="30" customHeight="1" x14ac:dyDescent="0.25">
      <c r="A3064" s="17">
        <v>9949755</v>
      </c>
      <c r="B3064" s="91" t="s">
        <v>8529</v>
      </c>
      <c r="C3064" s="17">
        <v>5103403</v>
      </c>
      <c r="D3064" s="91" t="s">
        <v>4338</v>
      </c>
      <c r="E3064" s="17" t="s">
        <v>3149</v>
      </c>
    </row>
    <row r="3065" spans="1:5" ht="30" customHeight="1" x14ac:dyDescent="0.25">
      <c r="A3065" s="17">
        <v>4733290</v>
      </c>
      <c r="B3065" s="91" t="s">
        <v>8401</v>
      </c>
      <c r="C3065" s="17">
        <v>5103403</v>
      </c>
      <c r="D3065" s="91" t="s">
        <v>4338</v>
      </c>
      <c r="E3065" s="17" t="s">
        <v>3149</v>
      </c>
    </row>
    <row r="3066" spans="1:5" ht="30" customHeight="1" x14ac:dyDescent="0.25">
      <c r="A3066" s="17">
        <v>2970198</v>
      </c>
      <c r="B3066" s="91" t="s">
        <v>1210</v>
      </c>
      <c r="C3066" s="17">
        <v>5103403</v>
      </c>
      <c r="D3066" s="91" t="s">
        <v>4338</v>
      </c>
      <c r="E3066" s="17" t="s">
        <v>3149</v>
      </c>
    </row>
    <row r="3067" spans="1:5" ht="30" customHeight="1" x14ac:dyDescent="0.25">
      <c r="A3067" s="17">
        <v>3045536</v>
      </c>
      <c r="B3067" s="91" t="s">
        <v>1223</v>
      </c>
      <c r="C3067" s="17">
        <v>5103403</v>
      </c>
      <c r="D3067" s="91" t="s">
        <v>4338</v>
      </c>
      <c r="E3067" s="17" t="s">
        <v>3149</v>
      </c>
    </row>
    <row r="3068" spans="1:5" ht="30" customHeight="1" x14ac:dyDescent="0.25">
      <c r="A3068" s="17">
        <v>4440587</v>
      </c>
      <c r="B3068" s="91" t="s">
        <v>5870</v>
      </c>
      <c r="C3068" s="17">
        <v>5103403</v>
      </c>
      <c r="D3068" s="91" t="s">
        <v>4338</v>
      </c>
      <c r="E3068" s="17" t="s">
        <v>3149</v>
      </c>
    </row>
    <row r="3069" spans="1:5" ht="30" customHeight="1" x14ac:dyDescent="0.25">
      <c r="A3069" s="17">
        <v>9584773</v>
      </c>
      <c r="B3069" s="91" t="s">
        <v>8606</v>
      </c>
      <c r="C3069" s="17">
        <v>5103403</v>
      </c>
      <c r="D3069" s="91" t="s">
        <v>4338</v>
      </c>
      <c r="E3069" s="17" t="s">
        <v>3149</v>
      </c>
    </row>
    <row r="3070" spans="1:5" ht="30" customHeight="1" x14ac:dyDescent="0.25">
      <c r="A3070" s="17">
        <v>4785312</v>
      </c>
      <c r="B3070" s="91" t="s">
        <v>4112</v>
      </c>
      <c r="C3070" s="17">
        <v>5103403</v>
      </c>
      <c r="D3070" s="91" t="s">
        <v>4338</v>
      </c>
      <c r="E3070" s="17" t="s">
        <v>3149</v>
      </c>
    </row>
    <row r="3071" spans="1:5" ht="30" customHeight="1" x14ac:dyDescent="0.25">
      <c r="A3071" s="17">
        <v>6897983</v>
      </c>
      <c r="B3071" s="91" t="s">
        <v>9382</v>
      </c>
      <c r="C3071" s="17">
        <v>5103403</v>
      </c>
      <c r="D3071" s="91" t="s">
        <v>4338</v>
      </c>
      <c r="E3071" s="17" t="s">
        <v>3149</v>
      </c>
    </row>
    <row r="3072" spans="1:5" ht="30" customHeight="1" x14ac:dyDescent="0.25">
      <c r="A3072" s="17">
        <v>4602129</v>
      </c>
      <c r="B3072" s="91" t="s">
        <v>8855</v>
      </c>
      <c r="C3072" s="17">
        <v>5103403</v>
      </c>
      <c r="D3072" s="91" t="s">
        <v>4338</v>
      </c>
      <c r="E3072" s="17" t="s">
        <v>3149</v>
      </c>
    </row>
    <row r="3073" spans="1:5" ht="30" customHeight="1" x14ac:dyDescent="0.25">
      <c r="A3073" s="17">
        <v>3080676</v>
      </c>
      <c r="B3073" s="91" t="s">
        <v>1235</v>
      </c>
      <c r="C3073" s="17">
        <v>5103403</v>
      </c>
      <c r="D3073" s="91" t="s">
        <v>4338</v>
      </c>
      <c r="E3073" s="17" t="s">
        <v>3149</v>
      </c>
    </row>
    <row r="3074" spans="1:5" ht="30" customHeight="1" x14ac:dyDescent="0.25">
      <c r="A3074" s="17">
        <v>2837072</v>
      </c>
      <c r="B3074" s="91" t="s">
        <v>6511</v>
      </c>
      <c r="C3074" s="17">
        <v>5103403</v>
      </c>
      <c r="D3074" s="91" t="s">
        <v>4338</v>
      </c>
      <c r="E3074" s="17" t="s">
        <v>3149</v>
      </c>
    </row>
    <row r="3075" spans="1:5" ht="30" customHeight="1" x14ac:dyDescent="0.25">
      <c r="A3075" s="17">
        <v>6759394</v>
      </c>
      <c r="B3075" s="91" t="s">
        <v>2001</v>
      </c>
      <c r="C3075" s="17">
        <v>5103403</v>
      </c>
      <c r="D3075" s="91" t="s">
        <v>4338</v>
      </c>
      <c r="E3075" s="17" t="s">
        <v>3149</v>
      </c>
    </row>
    <row r="3076" spans="1:5" ht="30" customHeight="1" x14ac:dyDescent="0.25">
      <c r="A3076" s="17">
        <v>6721990</v>
      </c>
      <c r="B3076" s="91" t="s">
        <v>1987</v>
      </c>
      <c r="C3076" s="17">
        <v>5103403</v>
      </c>
      <c r="D3076" s="91" t="s">
        <v>4338</v>
      </c>
      <c r="E3076" s="17" t="s">
        <v>3149</v>
      </c>
    </row>
    <row r="3077" spans="1:5" ht="30" customHeight="1" x14ac:dyDescent="0.25">
      <c r="A3077" s="17">
        <v>7011180</v>
      </c>
      <c r="B3077" s="91" t="s">
        <v>9550</v>
      </c>
      <c r="C3077" s="17">
        <v>5103403</v>
      </c>
      <c r="D3077" s="91" t="s">
        <v>4338</v>
      </c>
      <c r="E3077" s="17" t="s">
        <v>3149</v>
      </c>
    </row>
    <row r="3078" spans="1:5" ht="30" customHeight="1" x14ac:dyDescent="0.25">
      <c r="A3078" s="17">
        <v>9282513</v>
      </c>
      <c r="B3078" s="91" t="s">
        <v>2810</v>
      </c>
      <c r="C3078" s="17">
        <v>5103403</v>
      </c>
      <c r="D3078" s="91" t="s">
        <v>4338</v>
      </c>
      <c r="E3078" s="17" t="s">
        <v>3149</v>
      </c>
    </row>
    <row r="3079" spans="1:5" ht="30" customHeight="1" x14ac:dyDescent="0.25">
      <c r="A3079" s="17">
        <v>9433112</v>
      </c>
      <c r="B3079" s="91" t="s">
        <v>2456</v>
      </c>
      <c r="C3079" s="17">
        <v>5103403</v>
      </c>
      <c r="D3079" s="91" t="s">
        <v>4338</v>
      </c>
      <c r="E3079" s="17" t="s">
        <v>3149</v>
      </c>
    </row>
    <row r="3080" spans="1:5" ht="30" customHeight="1" x14ac:dyDescent="0.25">
      <c r="A3080" s="17">
        <v>9127771</v>
      </c>
      <c r="B3080" s="91" t="s">
        <v>8600</v>
      </c>
      <c r="C3080" s="17">
        <v>5103403</v>
      </c>
      <c r="D3080" s="91" t="s">
        <v>4338</v>
      </c>
      <c r="E3080" s="17" t="s">
        <v>3149</v>
      </c>
    </row>
    <row r="3081" spans="1:5" ht="30" customHeight="1" x14ac:dyDescent="0.25">
      <c r="A3081" s="17">
        <v>6616607</v>
      </c>
      <c r="B3081" s="91" t="s">
        <v>8351</v>
      </c>
      <c r="C3081" s="17">
        <v>5103403</v>
      </c>
      <c r="D3081" s="91" t="s">
        <v>4338</v>
      </c>
      <c r="E3081" s="17" t="s">
        <v>3149</v>
      </c>
    </row>
    <row r="3082" spans="1:5" ht="30" customHeight="1" x14ac:dyDescent="0.25">
      <c r="A3082" s="17" t="s">
        <v>10537</v>
      </c>
      <c r="B3082" s="91" t="s">
        <v>705</v>
      </c>
      <c r="C3082" s="17">
        <v>5103403</v>
      </c>
      <c r="D3082" s="91" t="s">
        <v>4338</v>
      </c>
      <c r="E3082" s="17" t="s">
        <v>3149</v>
      </c>
    </row>
    <row r="3083" spans="1:5" ht="30" customHeight="1" x14ac:dyDescent="0.25">
      <c r="A3083" s="17">
        <v>5939836</v>
      </c>
      <c r="B3083" s="91" t="s">
        <v>1772</v>
      </c>
      <c r="C3083" s="17">
        <v>5103403</v>
      </c>
      <c r="D3083" s="91" t="s">
        <v>4338</v>
      </c>
      <c r="E3083" s="17" t="s">
        <v>3149</v>
      </c>
    </row>
    <row r="3084" spans="1:5" ht="30" customHeight="1" x14ac:dyDescent="0.25">
      <c r="A3084" s="17">
        <v>4852451</v>
      </c>
      <c r="B3084" s="91" t="s">
        <v>6383</v>
      </c>
      <c r="C3084" s="17">
        <v>5103403</v>
      </c>
      <c r="D3084" s="91" t="s">
        <v>4338</v>
      </c>
      <c r="E3084" s="17" t="s">
        <v>3149</v>
      </c>
    </row>
    <row r="3085" spans="1:5" ht="30" customHeight="1" x14ac:dyDescent="0.25">
      <c r="A3085" s="17">
        <v>4689615</v>
      </c>
      <c r="B3085" s="91" t="s">
        <v>6653</v>
      </c>
      <c r="C3085" s="17">
        <v>5103403</v>
      </c>
      <c r="D3085" s="91" t="s">
        <v>4338</v>
      </c>
      <c r="E3085" s="17" t="s">
        <v>3149</v>
      </c>
    </row>
    <row r="3086" spans="1:5" ht="30" customHeight="1" x14ac:dyDescent="0.25">
      <c r="A3086" s="17" t="s">
        <v>10538</v>
      </c>
      <c r="B3086" s="91" t="s">
        <v>902</v>
      </c>
      <c r="C3086" s="17">
        <v>5103403</v>
      </c>
      <c r="D3086" s="91" t="s">
        <v>4338</v>
      </c>
      <c r="E3086" s="17" t="s">
        <v>3149</v>
      </c>
    </row>
    <row r="3087" spans="1:5" ht="30" customHeight="1" x14ac:dyDescent="0.25">
      <c r="A3087" s="17">
        <v>9841105</v>
      </c>
      <c r="B3087" s="91" t="s">
        <v>2676</v>
      </c>
      <c r="C3087" s="17">
        <v>5103403</v>
      </c>
      <c r="D3087" s="91" t="s">
        <v>4338</v>
      </c>
      <c r="E3087" s="17" t="s">
        <v>3149</v>
      </c>
    </row>
    <row r="3088" spans="1:5" ht="30" customHeight="1" x14ac:dyDescent="0.25">
      <c r="A3088" s="17">
        <v>3112713</v>
      </c>
      <c r="B3088" s="91" t="s">
        <v>3360</v>
      </c>
      <c r="C3088" s="17">
        <v>5103403</v>
      </c>
      <c r="D3088" s="91" t="s">
        <v>4338</v>
      </c>
      <c r="E3088" s="17" t="s">
        <v>3149</v>
      </c>
    </row>
    <row r="3089" spans="1:5" ht="30" customHeight="1" x14ac:dyDescent="0.25">
      <c r="A3089" s="17">
        <v>9579664</v>
      </c>
      <c r="B3089" s="91" t="s">
        <v>10032</v>
      </c>
      <c r="C3089" s="17">
        <v>5103403</v>
      </c>
      <c r="D3089" s="91" t="s">
        <v>4338</v>
      </c>
      <c r="E3089" s="17" t="s">
        <v>3149</v>
      </c>
    </row>
    <row r="3090" spans="1:5" ht="30" customHeight="1" x14ac:dyDescent="0.25">
      <c r="A3090" s="17">
        <v>2534436</v>
      </c>
      <c r="B3090" s="91" t="s">
        <v>9769</v>
      </c>
      <c r="C3090" s="17">
        <v>5103403</v>
      </c>
      <c r="D3090" s="91" t="s">
        <v>4338</v>
      </c>
      <c r="E3090" s="17" t="s">
        <v>3149</v>
      </c>
    </row>
    <row r="3091" spans="1:5" ht="30" customHeight="1" x14ac:dyDescent="0.25">
      <c r="A3091" s="17">
        <v>4705238</v>
      </c>
      <c r="B3091" s="91" t="s">
        <v>9257</v>
      </c>
      <c r="C3091" s="17">
        <v>5103403</v>
      </c>
      <c r="D3091" s="91" t="s">
        <v>4338</v>
      </c>
      <c r="E3091" s="17" t="s">
        <v>3149</v>
      </c>
    </row>
    <row r="3092" spans="1:5" ht="30" customHeight="1" x14ac:dyDescent="0.25">
      <c r="A3092" s="17">
        <v>7514298</v>
      </c>
      <c r="B3092" s="91" t="s">
        <v>2147</v>
      </c>
      <c r="C3092" s="17">
        <v>5103403</v>
      </c>
      <c r="D3092" s="91" t="s">
        <v>4338</v>
      </c>
      <c r="E3092" s="17" t="s">
        <v>3149</v>
      </c>
    </row>
    <row r="3093" spans="1:5" ht="30" customHeight="1" x14ac:dyDescent="0.25">
      <c r="A3093" s="17">
        <v>4228790</v>
      </c>
      <c r="B3093" s="91" t="s">
        <v>2896</v>
      </c>
      <c r="C3093" s="17">
        <v>5103403</v>
      </c>
      <c r="D3093" s="91" t="s">
        <v>4338</v>
      </c>
      <c r="E3093" s="17" t="s">
        <v>3149</v>
      </c>
    </row>
    <row r="3094" spans="1:5" ht="30" customHeight="1" x14ac:dyDescent="0.25">
      <c r="A3094" s="17">
        <v>4334787</v>
      </c>
      <c r="B3094" s="91" t="s">
        <v>3673</v>
      </c>
      <c r="C3094" s="17">
        <v>5103403</v>
      </c>
      <c r="D3094" s="91" t="s">
        <v>4338</v>
      </c>
      <c r="E3094" s="17" t="s">
        <v>3149</v>
      </c>
    </row>
    <row r="3095" spans="1:5" ht="30" customHeight="1" x14ac:dyDescent="0.25">
      <c r="A3095" s="17">
        <v>5080630</v>
      </c>
      <c r="B3095" s="91" t="s">
        <v>7682</v>
      </c>
      <c r="C3095" s="17">
        <v>5103403</v>
      </c>
      <c r="D3095" s="91" t="s">
        <v>4338</v>
      </c>
      <c r="E3095" s="17" t="s">
        <v>3149</v>
      </c>
    </row>
    <row r="3096" spans="1:5" ht="30" customHeight="1" x14ac:dyDescent="0.25">
      <c r="A3096" s="17">
        <v>6019005</v>
      </c>
      <c r="B3096" s="91" t="s">
        <v>7533</v>
      </c>
      <c r="C3096" s="17">
        <v>5103403</v>
      </c>
      <c r="D3096" s="91" t="s">
        <v>4338</v>
      </c>
      <c r="E3096" s="17" t="s">
        <v>3149</v>
      </c>
    </row>
    <row r="3097" spans="1:5" ht="30" customHeight="1" x14ac:dyDescent="0.25">
      <c r="A3097" s="17">
        <v>2951908</v>
      </c>
      <c r="B3097" s="91" t="s">
        <v>1196</v>
      </c>
      <c r="C3097" s="17">
        <v>5103403</v>
      </c>
      <c r="D3097" s="91" t="s">
        <v>4338</v>
      </c>
      <c r="E3097" s="17" t="s">
        <v>3149</v>
      </c>
    </row>
    <row r="3098" spans="1:5" ht="30" customHeight="1" x14ac:dyDescent="0.25">
      <c r="A3098" s="17">
        <v>6910386</v>
      </c>
      <c r="B3098" s="91" t="s">
        <v>10012</v>
      </c>
      <c r="C3098" s="17">
        <v>5103403</v>
      </c>
      <c r="D3098" s="91" t="s">
        <v>4338</v>
      </c>
      <c r="E3098" s="17" t="s">
        <v>3149</v>
      </c>
    </row>
    <row r="3099" spans="1:5" ht="30" customHeight="1" x14ac:dyDescent="0.25">
      <c r="A3099" s="17">
        <v>7363354</v>
      </c>
      <c r="B3099" s="91" t="s">
        <v>2120</v>
      </c>
      <c r="C3099" s="17">
        <v>5103403</v>
      </c>
      <c r="D3099" s="91" t="s">
        <v>4338</v>
      </c>
      <c r="E3099" s="17" t="s">
        <v>3149</v>
      </c>
    </row>
    <row r="3100" spans="1:5" ht="30" customHeight="1" x14ac:dyDescent="0.25">
      <c r="A3100" s="17">
        <v>5115744</v>
      </c>
      <c r="B3100" s="91" t="s">
        <v>5936</v>
      </c>
      <c r="C3100" s="17">
        <v>5103403</v>
      </c>
      <c r="D3100" s="91" t="s">
        <v>4338</v>
      </c>
      <c r="E3100" s="17" t="s">
        <v>3149</v>
      </c>
    </row>
    <row r="3101" spans="1:5" ht="30" customHeight="1" x14ac:dyDescent="0.25">
      <c r="A3101" s="17">
        <v>6588743</v>
      </c>
      <c r="B3101" s="91" t="s">
        <v>8752</v>
      </c>
      <c r="C3101" s="17">
        <v>5103403</v>
      </c>
      <c r="D3101" s="91" t="s">
        <v>4338</v>
      </c>
      <c r="E3101" s="17" t="s">
        <v>3149</v>
      </c>
    </row>
    <row r="3102" spans="1:5" ht="30" customHeight="1" x14ac:dyDescent="0.25">
      <c r="A3102" s="17">
        <v>2910519</v>
      </c>
      <c r="B3102" s="91" t="s">
        <v>7167</v>
      </c>
      <c r="C3102" s="17">
        <v>5103403</v>
      </c>
      <c r="D3102" s="91" t="s">
        <v>4338</v>
      </c>
      <c r="E3102" s="17" t="s">
        <v>3149</v>
      </c>
    </row>
    <row r="3103" spans="1:5" ht="30" customHeight="1" x14ac:dyDescent="0.25">
      <c r="A3103" s="17" t="s">
        <v>10539</v>
      </c>
      <c r="B3103" s="91" t="s">
        <v>1004</v>
      </c>
      <c r="C3103" s="17">
        <v>5103403</v>
      </c>
      <c r="D3103" s="91" t="s">
        <v>4338</v>
      </c>
      <c r="E3103" s="17" t="s">
        <v>3149</v>
      </c>
    </row>
    <row r="3104" spans="1:5" ht="30" customHeight="1" x14ac:dyDescent="0.25">
      <c r="A3104" s="17">
        <v>4833287</v>
      </c>
      <c r="B3104" s="91" t="s">
        <v>3600</v>
      </c>
      <c r="C3104" s="17">
        <v>5103403</v>
      </c>
      <c r="D3104" s="91" t="s">
        <v>4338</v>
      </c>
      <c r="E3104" s="17" t="s">
        <v>3149</v>
      </c>
    </row>
    <row r="3105" spans="1:5" ht="30" customHeight="1" x14ac:dyDescent="0.25">
      <c r="A3105" s="17" t="s">
        <v>10540</v>
      </c>
      <c r="B3105" s="91" t="s">
        <v>802</v>
      </c>
      <c r="C3105" s="17">
        <v>5103403</v>
      </c>
      <c r="D3105" s="91" t="s">
        <v>4338</v>
      </c>
      <c r="E3105" s="17" t="s">
        <v>3149</v>
      </c>
    </row>
    <row r="3106" spans="1:5" ht="30" customHeight="1" x14ac:dyDescent="0.25">
      <c r="A3106" s="17">
        <v>4828461</v>
      </c>
      <c r="B3106" s="91" t="s">
        <v>3866</v>
      </c>
      <c r="C3106" s="17">
        <v>5103403</v>
      </c>
      <c r="D3106" s="91" t="s">
        <v>4338</v>
      </c>
      <c r="E3106" s="17" t="s">
        <v>3149</v>
      </c>
    </row>
    <row r="3107" spans="1:5" ht="30" customHeight="1" x14ac:dyDescent="0.25">
      <c r="A3107" s="17">
        <v>9777555</v>
      </c>
      <c r="B3107" s="91" t="s">
        <v>8840</v>
      </c>
      <c r="C3107" s="17">
        <v>5103403</v>
      </c>
      <c r="D3107" s="91" t="s">
        <v>4338</v>
      </c>
      <c r="E3107" s="17" t="s">
        <v>3149</v>
      </c>
    </row>
    <row r="3108" spans="1:5" ht="30" customHeight="1" x14ac:dyDescent="0.25">
      <c r="A3108" s="17">
        <v>9014926</v>
      </c>
      <c r="B3108" s="91" t="s">
        <v>6368</v>
      </c>
      <c r="C3108" s="17">
        <v>5103403</v>
      </c>
      <c r="D3108" s="91" t="s">
        <v>4338</v>
      </c>
      <c r="E3108" s="17" t="s">
        <v>3149</v>
      </c>
    </row>
    <row r="3109" spans="1:5" ht="30" customHeight="1" x14ac:dyDescent="0.25">
      <c r="A3109" s="17">
        <v>5466784</v>
      </c>
      <c r="B3109" s="91" t="s">
        <v>4639</v>
      </c>
      <c r="C3109" s="17">
        <v>5103403</v>
      </c>
      <c r="D3109" s="91" t="s">
        <v>4338</v>
      </c>
      <c r="E3109" s="17" t="s">
        <v>3149</v>
      </c>
    </row>
    <row r="3110" spans="1:5" ht="30" customHeight="1" x14ac:dyDescent="0.25">
      <c r="A3110" s="17">
        <v>4270002</v>
      </c>
      <c r="B3110" s="91" t="s">
        <v>3548</v>
      </c>
      <c r="C3110" s="17">
        <v>5103403</v>
      </c>
      <c r="D3110" s="91" t="s">
        <v>4338</v>
      </c>
      <c r="E3110" s="17" t="s">
        <v>3149</v>
      </c>
    </row>
    <row r="3111" spans="1:5" ht="30" customHeight="1" x14ac:dyDescent="0.25">
      <c r="A3111" s="17">
        <v>5221692</v>
      </c>
      <c r="B3111" s="91" t="s">
        <v>6545</v>
      </c>
      <c r="C3111" s="17">
        <v>5103403</v>
      </c>
      <c r="D3111" s="91" t="s">
        <v>4338</v>
      </c>
      <c r="E3111" s="17" t="s">
        <v>3149</v>
      </c>
    </row>
    <row r="3112" spans="1:5" ht="30" customHeight="1" x14ac:dyDescent="0.25">
      <c r="A3112" s="17" t="s">
        <v>10541</v>
      </c>
      <c r="B3112" s="91" t="s">
        <v>7741</v>
      </c>
      <c r="C3112" s="17">
        <v>5103403</v>
      </c>
      <c r="D3112" s="91" t="s">
        <v>4338</v>
      </c>
      <c r="E3112" s="17" t="s">
        <v>3149</v>
      </c>
    </row>
    <row r="3113" spans="1:5" ht="30" customHeight="1" x14ac:dyDescent="0.25">
      <c r="A3113" s="17">
        <v>3804933</v>
      </c>
      <c r="B3113" s="91" t="s">
        <v>7553</v>
      </c>
      <c r="C3113" s="17">
        <v>5103403</v>
      </c>
      <c r="D3113" s="91" t="s">
        <v>4338</v>
      </c>
      <c r="E3113" s="17" t="s">
        <v>3149</v>
      </c>
    </row>
    <row r="3114" spans="1:5" ht="30" customHeight="1" x14ac:dyDescent="0.25">
      <c r="A3114" s="17">
        <v>9619496</v>
      </c>
      <c r="B3114" s="91" t="s">
        <v>2543</v>
      </c>
      <c r="C3114" s="17">
        <v>5103403</v>
      </c>
      <c r="D3114" s="91" t="s">
        <v>4338</v>
      </c>
      <c r="E3114" s="17" t="s">
        <v>3149</v>
      </c>
    </row>
    <row r="3115" spans="1:5" ht="30" customHeight="1" x14ac:dyDescent="0.25">
      <c r="A3115" s="17" t="s">
        <v>10542</v>
      </c>
      <c r="B3115" s="91" t="s">
        <v>9071</v>
      </c>
      <c r="C3115" s="17">
        <v>5103403</v>
      </c>
      <c r="D3115" s="91" t="s">
        <v>4338</v>
      </c>
      <c r="E3115" s="17" t="s">
        <v>3149</v>
      </c>
    </row>
    <row r="3116" spans="1:5" ht="30" customHeight="1" x14ac:dyDescent="0.25">
      <c r="A3116" s="17">
        <v>3455475</v>
      </c>
      <c r="B3116" s="91" t="s">
        <v>1297</v>
      </c>
      <c r="C3116" s="17">
        <v>5103403</v>
      </c>
      <c r="D3116" s="91" t="s">
        <v>4338</v>
      </c>
      <c r="E3116" s="17" t="s">
        <v>3149</v>
      </c>
    </row>
    <row r="3117" spans="1:5" ht="30" customHeight="1" x14ac:dyDescent="0.25">
      <c r="A3117" s="17">
        <v>3461475</v>
      </c>
      <c r="B3117" s="91" t="s">
        <v>1298</v>
      </c>
      <c r="C3117" s="17">
        <v>5103403</v>
      </c>
      <c r="D3117" s="91" t="s">
        <v>4338</v>
      </c>
      <c r="E3117" s="17" t="s">
        <v>3149</v>
      </c>
    </row>
    <row r="3118" spans="1:5" ht="30" customHeight="1" x14ac:dyDescent="0.25">
      <c r="A3118" s="17">
        <v>3433781</v>
      </c>
      <c r="B3118" s="91" t="s">
        <v>5908</v>
      </c>
      <c r="C3118" s="17">
        <v>5103403</v>
      </c>
      <c r="D3118" s="91" t="s">
        <v>4338</v>
      </c>
      <c r="E3118" s="17" t="s">
        <v>3149</v>
      </c>
    </row>
    <row r="3119" spans="1:5" ht="30" customHeight="1" x14ac:dyDescent="0.25">
      <c r="A3119" s="17" t="s">
        <v>10543</v>
      </c>
      <c r="B3119" s="91" t="s">
        <v>874</v>
      </c>
      <c r="C3119" s="17">
        <v>5103403</v>
      </c>
      <c r="D3119" s="91" t="s">
        <v>4338</v>
      </c>
      <c r="E3119" s="17" t="s">
        <v>3149</v>
      </c>
    </row>
    <row r="3120" spans="1:5" ht="30" customHeight="1" x14ac:dyDescent="0.25">
      <c r="A3120" s="17">
        <v>6724205</v>
      </c>
      <c r="B3120" s="91" t="s">
        <v>1988</v>
      </c>
      <c r="C3120" s="17">
        <v>5103403</v>
      </c>
      <c r="D3120" s="91" t="s">
        <v>4338</v>
      </c>
      <c r="E3120" s="17" t="s">
        <v>3149</v>
      </c>
    </row>
    <row r="3121" spans="1:5" ht="30" customHeight="1" x14ac:dyDescent="0.25">
      <c r="A3121" s="17">
        <v>9949402</v>
      </c>
      <c r="B3121" s="91" t="s">
        <v>2742</v>
      </c>
      <c r="C3121" s="17">
        <v>5103403</v>
      </c>
      <c r="D3121" s="91" t="s">
        <v>4338</v>
      </c>
      <c r="E3121" s="17" t="s">
        <v>3149</v>
      </c>
    </row>
    <row r="3122" spans="1:5" ht="30" customHeight="1" x14ac:dyDescent="0.25">
      <c r="A3122" s="17">
        <v>3072037</v>
      </c>
      <c r="B3122" s="91" t="s">
        <v>6422</v>
      </c>
      <c r="C3122" s="17">
        <v>5103403</v>
      </c>
      <c r="D3122" s="91" t="s">
        <v>4338</v>
      </c>
      <c r="E3122" s="17" t="s">
        <v>3149</v>
      </c>
    </row>
    <row r="3123" spans="1:5" ht="30" customHeight="1" x14ac:dyDescent="0.25">
      <c r="A3123" s="17">
        <v>9868763</v>
      </c>
      <c r="B3123" s="91" t="s">
        <v>2697</v>
      </c>
      <c r="C3123" s="17">
        <v>5103403</v>
      </c>
      <c r="D3123" s="91" t="s">
        <v>4338</v>
      </c>
      <c r="E3123" s="17" t="s">
        <v>3149</v>
      </c>
    </row>
    <row r="3124" spans="1:5" ht="30" customHeight="1" x14ac:dyDescent="0.25">
      <c r="A3124" s="17">
        <v>9071652</v>
      </c>
      <c r="B3124" s="91" t="s">
        <v>5162</v>
      </c>
      <c r="C3124" s="17">
        <v>5103403</v>
      </c>
      <c r="D3124" s="91" t="s">
        <v>4338</v>
      </c>
      <c r="E3124" s="17" t="s">
        <v>3149</v>
      </c>
    </row>
    <row r="3125" spans="1:5" ht="30" customHeight="1" x14ac:dyDescent="0.25">
      <c r="A3125" s="17">
        <v>5229383</v>
      </c>
      <c r="B3125" s="91" t="s">
        <v>7065</v>
      </c>
      <c r="C3125" s="17">
        <v>5103403</v>
      </c>
      <c r="D3125" s="91" t="s">
        <v>4338</v>
      </c>
      <c r="E3125" s="17" t="s">
        <v>3149</v>
      </c>
    </row>
    <row r="3126" spans="1:5" ht="30" customHeight="1" x14ac:dyDescent="0.25">
      <c r="A3126" s="17">
        <v>5166977</v>
      </c>
      <c r="B3126" s="91" t="s">
        <v>1485</v>
      </c>
      <c r="C3126" s="17">
        <v>5103403</v>
      </c>
      <c r="D3126" s="91" t="s">
        <v>4338</v>
      </c>
      <c r="E3126" s="17" t="s">
        <v>3149</v>
      </c>
    </row>
    <row r="3127" spans="1:5" ht="30" customHeight="1" x14ac:dyDescent="0.25">
      <c r="A3127" s="17">
        <v>7353480</v>
      </c>
      <c r="B3127" s="91" t="s">
        <v>2116</v>
      </c>
      <c r="C3127" s="17">
        <v>5103403</v>
      </c>
      <c r="D3127" s="91" t="s">
        <v>4338</v>
      </c>
      <c r="E3127" s="17" t="s">
        <v>3149</v>
      </c>
    </row>
    <row r="3128" spans="1:5" ht="30" customHeight="1" x14ac:dyDescent="0.25">
      <c r="A3128" s="17">
        <v>5364639</v>
      </c>
      <c r="B3128" s="91" t="s">
        <v>1715</v>
      </c>
      <c r="C3128" s="17">
        <v>5103403</v>
      </c>
      <c r="D3128" s="91" t="s">
        <v>4338</v>
      </c>
      <c r="E3128" s="17" t="s">
        <v>3149</v>
      </c>
    </row>
    <row r="3129" spans="1:5" ht="30" customHeight="1" x14ac:dyDescent="0.25">
      <c r="A3129" s="17">
        <v>2393646</v>
      </c>
      <c r="B3129" s="91" t="s">
        <v>1100</v>
      </c>
      <c r="C3129" s="17">
        <v>5103403</v>
      </c>
      <c r="D3129" s="91" t="s">
        <v>4338</v>
      </c>
      <c r="E3129" s="17" t="s">
        <v>3149</v>
      </c>
    </row>
    <row r="3130" spans="1:5" ht="30" customHeight="1" x14ac:dyDescent="0.25">
      <c r="A3130" s="17">
        <v>7430043</v>
      </c>
      <c r="B3130" s="91" t="s">
        <v>6710</v>
      </c>
      <c r="C3130" s="17">
        <v>5103403</v>
      </c>
      <c r="D3130" s="91" t="s">
        <v>4338</v>
      </c>
      <c r="E3130" s="17" t="s">
        <v>3149</v>
      </c>
    </row>
    <row r="3131" spans="1:5" ht="30" customHeight="1" x14ac:dyDescent="0.25">
      <c r="A3131" s="17">
        <v>6145280</v>
      </c>
      <c r="B3131" s="91" t="s">
        <v>1822</v>
      </c>
      <c r="C3131" s="17">
        <v>5103403</v>
      </c>
      <c r="D3131" s="91" t="s">
        <v>4338</v>
      </c>
      <c r="E3131" s="17" t="s">
        <v>3149</v>
      </c>
    </row>
    <row r="3132" spans="1:5" ht="30" customHeight="1" x14ac:dyDescent="0.25">
      <c r="A3132" s="17">
        <v>2393700</v>
      </c>
      <c r="B3132" s="91" t="s">
        <v>1103</v>
      </c>
      <c r="C3132" s="17">
        <v>5103403</v>
      </c>
      <c r="D3132" s="91" t="s">
        <v>4338</v>
      </c>
      <c r="E3132" s="17" t="s">
        <v>3149</v>
      </c>
    </row>
    <row r="3133" spans="1:5" ht="30" customHeight="1" x14ac:dyDescent="0.25">
      <c r="A3133" s="17">
        <v>3890503</v>
      </c>
      <c r="B3133" s="91" t="s">
        <v>1374</v>
      </c>
      <c r="C3133" s="17">
        <v>5103403</v>
      </c>
      <c r="D3133" s="91" t="s">
        <v>4338</v>
      </c>
      <c r="E3133" s="17" t="s">
        <v>3149</v>
      </c>
    </row>
    <row r="3134" spans="1:5" ht="30" customHeight="1" x14ac:dyDescent="0.25">
      <c r="A3134" s="17">
        <v>9355987</v>
      </c>
      <c r="B3134" s="91" t="s">
        <v>6554</v>
      </c>
      <c r="C3134" s="17">
        <v>5103403</v>
      </c>
      <c r="D3134" s="91" t="s">
        <v>4338</v>
      </c>
      <c r="E3134" s="17" t="s">
        <v>3149</v>
      </c>
    </row>
    <row r="3135" spans="1:5" ht="30" customHeight="1" x14ac:dyDescent="0.25">
      <c r="A3135" s="17">
        <v>5267811</v>
      </c>
      <c r="B3135" s="91" t="s">
        <v>1604</v>
      </c>
      <c r="C3135" s="17">
        <v>5103403</v>
      </c>
      <c r="D3135" s="91" t="s">
        <v>4338</v>
      </c>
      <c r="E3135" s="17" t="s">
        <v>3149</v>
      </c>
    </row>
    <row r="3136" spans="1:5" ht="30" customHeight="1" x14ac:dyDescent="0.25">
      <c r="A3136" s="17">
        <v>5279097</v>
      </c>
      <c r="B3136" s="91" t="s">
        <v>6157</v>
      </c>
      <c r="C3136" s="17">
        <v>5103403</v>
      </c>
      <c r="D3136" s="91" t="s">
        <v>4338</v>
      </c>
      <c r="E3136" s="17" t="s">
        <v>3149</v>
      </c>
    </row>
    <row r="3137" spans="1:5" ht="30" customHeight="1" x14ac:dyDescent="0.25">
      <c r="A3137" s="17">
        <v>6575323</v>
      </c>
      <c r="B3137" s="91" t="s">
        <v>3810</v>
      </c>
      <c r="C3137" s="17">
        <v>5103403</v>
      </c>
      <c r="D3137" s="91" t="s">
        <v>4338</v>
      </c>
      <c r="E3137" s="17" t="s">
        <v>3149</v>
      </c>
    </row>
    <row r="3138" spans="1:5" ht="30" customHeight="1" x14ac:dyDescent="0.25">
      <c r="A3138" s="17">
        <v>5229340</v>
      </c>
      <c r="B3138" s="91" t="s">
        <v>1550</v>
      </c>
      <c r="C3138" s="17">
        <v>5103403</v>
      </c>
      <c r="D3138" s="91" t="s">
        <v>4338</v>
      </c>
      <c r="E3138" s="17" t="s">
        <v>3149</v>
      </c>
    </row>
    <row r="3139" spans="1:5" ht="30" customHeight="1" x14ac:dyDescent="0.25">
      <c r="A3139" s="17">
        <v>4036379</v>
      </c>
      <c r="B3139" s="91" t="s">
        <v>9649</v>
      </c>
      <c r="C3139" s="17">
        <v>5103403</v>
      </c>
      <c r="D3139" s="91" t="s">
        <v>4338</v>
      </c>
      <c r="E3139" s="17" t="s">
        <v>3149</v>
      </c>
    </row>
    <row r="3140" spans="1:5" ht="30" customHeight="1" x14ac:dyDescent="0.25">
      <c r="A3140" s="17">
        <v>5222214</v>
      </c>
      <c r="B3140" s="91" t="s">
        <v>1536</v>
      </c>
      <c r="C3140" s="17">
        <v>5103403</v>
      </c>
      <c r="D3140" s="91" t="s">
        <v>4338</v>
      </c>
      <c r="E3140" s="17" t="s">
        <v>3149</v>
      </c>
    </row>
    <row r="3141" spans="1:5" ht="30" customHeight="1" x14ac:dyDescent="0.25">
      <c r="A3141" s="17">
        <v>4764811</v>
      </c>
      <c r="B3141" s="91" t="s">
        <v>7238</v>
      </c>
      <c r="C3141" s="17">
        <v>5103403</v>
      </c>
      <c r="D3141" s="91" t="s">
        <v>4338</v>
      </c>
      <c r="E3141" s="17" t="s">
        <v>3149</v>
      </c>
    </row>
    <row r="3142" spans="1:5" ht="30" customHeight="1" x14ac:dyDescent="0.25">
      <c r="A3142" s="17">
        <v>6247180</v>
      </c>
      <c r="B3142" s="91" t="s">
        <v>7257</v>
      </c>
      <c r="C3142" s="17">
        <v>5103403</v>
      </c>
      <c r="D3142" s="91" t="s">
        <v>4338</v>
      </c>
      <c r="E3142" s="17" t="s">
        <v>3149</v>
      </c>
    </row>
    <row r="3143" spans="1:5" ht="30" customHeight="1" x14ac:dyDescent="0.25">
      <c r="A3143" s="17">
        <v>7901798</v>
      </c>
      <c r="B3143" s="91" t="s">
        <v>2234</v>
      </c>
      <c r="C3143" s="17">
        <v>5103403</v>
      </c>
      <c r="D3143" s="91" t="s">
        <v>4338</v>
      </c>
      <c r="E3143" s="17" t="s">
        <v>3149</v>
      </c>
    </row>
    <row r="3144" spans="1:5" ht="30" customHeight="1" x14ac:dyDescent="0.25">
      <c r="A3144" s="17" t="s">
        <v>10544</v>
      </c>
      <c r="B3144" s="91" t="s">
        <v>895</v>
      </c>
      <c r="C3144" s="17">
        <v>5103403</v>
      </c>
      <c r="D3144" s="91" t="s">
        <v>4338</v>
      </c>
      <c r="E3144" s="17" t="s">
        <v>3149</v>
      </c>
    </row>
    <row r="3145" spans="1:5" ht="30" customHeight="1" x14ac:dyDescent="0.25">
      <c r="A3145" s="17">
        <v>7877951</v>
      </c>
      <c r="B3145" s="91" t="s">
        <v>7451</v>
      </c>
      <c r="C3145" s="17">
        <v>5103403</v>
      </c>
      <c r="D3145" s="91" t="s">
        <v>4338</v>
      </c>
      <c r="E3145" s="17" t="s">
        <v>3149</v>
      </c>
    </row>
    <row r="3146" spans="1:5" ht="30" customHeight="1" x14ac:dyDescent="0.25">
      <c r="A3146" s="17">
        <v>7003161</v>
      </c>
      <c r="B3146" s="91" t="s">
        <v>8863</v>
      </c>
      <c r="C3146" s="17">
        <v>5103403</v>
      </c>
      <c r="D3146" s="91" t="s">
        <v>4338</v>
      </c>
      <c r="E3146" s="17" t="s">
        <v>3149</v>
      </c>
    </row>
    <row r="3147" spans="1:5" ht="30" customHeight="1" x14ac:dyDescent="0.25">
      <c r="A3147" s="17">
        <v>5270626</v>
      </c>
      <c r="B3147" s="91" t="s">
        <v>7860</v>
      </c>
      <c r="C3147" s="17">
        <v>5103403</v>
      </c>
      <c r="D3147" s="91" t="s">
        <v>4338</v>
      </c>
      <c r="E3147" s="17" t="s">
        <v>3149</v>
      </c>
    </row>
    <row r="3148" spans="1:5" ht="30" customHeight="1" x14ac:dyDescent="0.25">
      <c r="A3148" s="17">
        <v>6095275</v>
      </c>
      <c r="B3148" s="91" t="s">
        <v>5665</v>
      </c>
      <c r="C3148" s="17">
        <v>5103403</v>
      </c>
      <c r="D3148" s="91" t="s">
        <v>4338</v>
      </c>
      <c r="E3148" s="17" t="s">
        <v>3149</v>
      </c>
    </row>
    <row r="3149" spans="1:5" ht="30" customHeight="1" x14ac:dyDescent="0.25">
      <c r="A3149" s="17">
        <v>6564461</v>
      </c>
      <c r="B3149" s="91" t="s">
        <v>7330</v>
      </c>
      <c r="C3149" s="17">
        <v>5103403</v>
      </c>
      <c r="D3149" s="91" t="s">
        <v>4338</v>
      </c>
      <c r="E3149" s="17" t="s">
        <v>3149</v>
      </c>
    </row>
    <row r="3150" spans="1:5" ht="30" customHeight="1" x14ac:dyDescent="0.25">
      <c r="A3150" s="17">
        <v>6204570</v>
      </c>
      <c r="B3150" s="91" t="s">
        <v>5418</v>
      </c>
      <c r="C3150" s="17">
        <v>5103403</v>
      </c>
      <c r="D3150" s="91" t="s">
        <v>4338</v>
      </c>
      <c r="E3150" s="17" t="s">
        <v>3149</v>
      </c>
    </row>
    <row r="3151" spans="1:5" ht="30" customHeight="1" x14ac:dyDescent="0.25">
      <c r="A3151" s="17">
        <v>5322588</v>
      </c>
      <c r="B3151" s="91" t="s">
        <v>8154</v>
      </c>
      <c r="C3151" s="17">
        <v>5103403</v>
      </c>
      <c r="D3151" s="91" t="s">
        <v>4338</v>
      </c>
      <c r="E3151" s="17" t="s">
        <v>3149</v>
      </c>
    </row>
    <row r="3152" spans="1:5" ht="30" customHeight="1" x14ac:dyDescent="0.25">
      <c r="A3152" s="17">
        <v>6266096</v>
      </c>
      <c r="B3152" s="91" t="s">
        <v>3652</v>
      </c>
      <c r="C3152" s="17">
        <v>5103403</v>
      </c>
      <c r="D3152" s="91" t="s">
        <v>4338</v>
      </c>
      <c r="E3152" s="17" t="s">
        <v>3149</v>
      </c>
    </row>
    <row r="3153" spans="1:5" ht="30" customHeight="1" x14ac:dyDescent="0.25">
      <c r="A3153" s="17">
        <v>7026145</v>
      </c>
      <c r="B3153" s="91" t="s">
        <v>2053</v>
      </c>
      <c r="C3153" s="17">
        <v>5103403</v>
      </c>
      <c r="D3153" s="91" t="s">
        <v>4338</v>
      </c>
      <c r="E3153" s="17" t="s">
        <v>3149</v>
      </c>
    </row>
    <row r="3154" spans="1:5" ht="30" customHeight="1" x14ac:dyDescent="0.25">
      <c r="A3154" s="17">
        <v>5406498</v>
      </c>
      <c r="B3154" s="91" t="s">
        <v>7855</v>
      </c>
      <c r="C3154" s="17">
        <v>5103403</v>
      </c>
      <c r="D3154" s="91" t="s">
        <v>4338</v>
      </c>
      <c r="E3154" s="17" t="s">
        <v>3149</v>
      </c>
    </row>
    <row r="3155" spans="1:5" ht="30" customHeight="1" x14ac:dyDescent="0.25">
      <c r="A3155" s="17" t="s">
        <v>10545</v>
      </c>
      <c r="B3155" s="91" t="s">
        <v>1054</v>
      </c>
      <c r="C3155" s="17">
        <v>5103403</v>
      </c>
      <c r="D3155" s="91" t="s">
        <v>4338</v>
      </c>
      <c r="E3155" s="17" t="s">
        <v>3149</v>
      </c>
    </row>
    <row r="3156" spans="1:5" ht="30" customHeight="1" x14ac:dyDescent="0.25">
      <c r="A3156" s="17">
        <v>7113161</v>
      </c>
      <c r="B3156" s="91" t="s">
        <v>2071</v>
      </c>
      <c r="C3156" s="17">
        <v>5103403</v>
      </c>
      <c r="D3156" s="91" t="s">
        <v>4338</v>
      </c>
      <c r="E3156" s="17" t="s">
        <v>3149</v>
      </c>
    </row>
    <row r="3157" spans="1:5" ht="30" customHeight="1" x14ac:dyDescent="0.25">
      <c r="A3157" s="17">
        <v>4134176</v>
      </c>
      <c r="B3157" s="91" t="s">
        <v>4678</v>
      </c>
      <c r="C3157" s="17">
        <v>5103403</v>
      </c>
      <c r="D3157" s="91" t="s">
        <v>4338</v>
      </c>
      <c r="E3157" s="17" t="s">
        <v>3149</v>
      </c>
    </row>
    <row r="3158" spans="1:5" ht="30" customHeight="1" x14ac:dyDescent="0.25">
      <c r="A3158" s="17">
        <v>3099865</v>
      </c>
      <c r="B3158" s="91" t="s">
        <v>5236</v>
      </c>
      <c r="C3158" s="17">
        <v>5103403</v>
      </c>
      <c r="D3158" s="91" t="s">
        <v>4338</v>
      </c>
      <c r="E3158" s="17" t="s">
        <v>3149</v>
      </c>
    </row>
    <row r="3159" spans="1:5" ht="30" customHeight="1" x14ac:dyDescent="0.25">
      <c r="A3159" s="17">
        <v>9022791</v>
      </c>
      <c r="B3159" s="91" t="s">
        <v>2263</v>
      </c>
      <c r="C3159" s="17">
        <v>5103403</v>
      </c>
      <c r="D3159" s="91" t="s">
        <v>4338</v>
      </c>
      <c r="E3159" s="17" t="s">
        <v>3149</v>
      </c>
    </row>
    <row r="3160" spans="1:5" ht="30" customHeight="1" x14ac:dyDescent="0.25">
      <c r="A3160" s="17">
        <v>4780612</v>
      </c>
      <c r="B3160" s="91" t="s">
        <v>6193</v>
      </c>
      <c r="C3160" s="17">
        <v>5103403</v>
      </c>
      <c r="D3160" s="91" t="s">
        <v>4338</v>
      </c>
      <c r="E3160" s="17" t="s">
        <v>3149</v>
      </c>
    </row>
    <row r="3161" spans="1:5" ht="30" customHeight="1" x14ac:dyDescent="0.25">
      <c r="A3161" s="17">
        <v>9514295</v>
      </c>
      <c r="B3161" s="91" t="s">
        <v>2494</v>
      </c>
      <c r="C3161" s="17">
        <v>5103403</v>
      </c>
      <c r="D3161" s="91" t="s">
        <v>4338</v>
      </c>
      <c r="E3161" s="17" t="s">
        <v>3149</v>
      </c>
    </row>
    <row r="3162" spans="1:5" ht="30" customHeight="1" x14ac:dyDescent="0.25">
      <c r="A3162" s="17">
        <v>5189292</v>
      </c>
      <c r="B3162" s="91" t="s">
        <v>1500</v>
      </c>
      <c r="C3162" s="17">
        <v>5103403</v>
      </c>
      <c r="D3162" s="91" t="s">
        <v>4338</v>
      </c>
      <c r="E3162" s="17" t="s">
        <v>3149</v>
      </c>
    </row>
    <row r="3163" spans="1:5" ht="30" customHeight="1" x14ac:dyDescent="0.25">
      <c r="A3163" s="17" t="s">
        <v>10546</v>
      </c>
      <c r="B3163" s="91" t="s">
        <v>5914</v>
      </c>
      <c r="C3163" s="17">
        <v>5103403</v>
      </c>
      <c r="D3163" s="91" t="s">
        <v>4338</v>
      </c>
      <c r="E3163" s="17" t="s">
        <v>3149</v>
      </c>
    </row>
    <row r="3164" spans="1:5" ht="30" customHeight="1" x14ac:dyDescent="0.25">
      <c r="A3164" s="17">
        <v>5283043</v>
      </c>
      <c r="B3164" s="91" t="s">
        <v>1665</v>
      </c>
      <c r="C3164" s="17">
        <v>5103403</v>
      </c>
      <c r="D3164" s="91" t="s">
        <v>4338</v>
      </c>
      <c r="E3164" s="17" t="s">
        <v>3149</v>
      </c>
    </row>
    <row r="3165" spans="1:5" ht="30" customHeight="1" x14ac:dyDescent="0.25">
      <c r="A3165" s="17">
        <v>5282799</v>
      </c>
      <c r="B3165" s="91" t="s">
        <v>8045</v>
      </c>
      <c r="C3165" s="17">
        <v>5103403</v>
      </c>
      <c r="D3165" s="91" t="s">
        <v>4338</v>
      </c>
      <c r="E3165" s="17" t="s">
        <v>3149</v>
      </c>
    </row>
    <row r="3166" spans="1:5" ht="30" customHeight="1" x14ac:dyDescent="0.25">
      <c r="A3166" s="17">
        <v>5282721</v>
      </c>
      <c r="B3166" s="91" t="s">
        <v>6278</v>
      </c>
      <c r="C3166" s="17">
        <v>5103403</v>
      </c>
      <c r="D3166" s="91" t="s">
        <v>4338</v>
      </c>
      <c r="E3166" s="17" t="s">
        <v>3149</v>
      </c>
    </row>
    <row r="3167" spans="1:5" ht="30" customHeight="1" x14ac:dyDescent="0.25">
      <c r="A3167" s="17">
        <v>6555306</v>
      </c>
      <c r="B3167" s="91" t="s">
        <v>7757</v>
      </c>
      <c r="C3167" s="17">
        <v>5103403</v>
      </c>
      <c r="D3167" s="91" t="s">
        <v>4338</v>
      </c>
      <c r="E3167" s="17" t="s">
        <v>3149</v>
      </c>
    </row>
    <row r="3168" spans="1:5" ht="30" customHeight="1" x14ac:dyDescent="0.25">
      <c r="A3168" s="17">
        <v>5256186</v>
      </c>
      <c r="B3168" s="91" t="s">
        <v>6935</v>
      </c>
      <c r="C3168" s="17">
        <v>5103403</v>
      </c>
      <c r="D3168" s="91" t="s">
        <v>4338</v>
      </c>
      <c r="E3168" s="17" t="s">
        <v>3149</v>
      </c>
    </row>
    <row r="3169" spans="1:5" ht="30" customHeight="1" x14ac:dyDescent="0.25">
      <c r="A3169" s="17">
        <v>5256232</v>
      </c>
      <c r="B3169" s="91" t="s">
        <v>6935</v>
      </c>
      <c r="C3169" s="17">
        <v>5103403</v>
      </c>
      <c r="D3169" s="91" t="s">
        <v>4338</v>
      </c>
      <c r="E3169" s="17" t="s">
        <v>3149</v>
      </c>
    </row>
    <row r="3170" spans="1:5" ht="30" customHeight="1" x14ac:dyDescent="0.25">
      <c r="A3170" s="17" t="s">
        <v>10547</v>
      </c>
      <c r="B3170" s="91" t="s">
        <v>4553</v>
      </c>
      <c r="C3170" s="17">
        <v>5103403</v>
      </c>
      <c r="D3170" s="91" t="s">
        <v>4338</v>
      </c>
      <c r="E3170" s="17" t="s">
        <v>3149</v>
      </c>
    </row>
    <row r="3171" spans="1:5" ht="30" customHeight="1" x14ac:dyDescent="0.25">
      <c r="A3171" s="17" t="s">
        <v>10548</v>
      </c>
      <c r="B3171" s="91" t="s">
        <v>8562</v>
      </c>
      <c r="C3171" s="17">
        <v>5103403</v>
      </c>
      <c r="D3171" s="91" t="s">
        <v>4338</v>
      </c>
      <c r="E3171" s="17" t="s">
        <v>3149</v>
      </c>
    </row>
    <row r="3172" spans="1:5" ht="30" customHeight="1" x14ac:dyDescent="0.25">
      <c r="A3172" s="17">
        <v>5139635</v>
      </c>
      <c r="B3172" s="91" t="s">
        <v>7029</v>
      </c>
      <c r="C3172" s="17">
        <v>5103403</v>
      </c>
      <c r="D3172" s="91" t="s">
        <v>4338</v>
      </c>
      <c r="E3172" s="17" t="s">
        <v>3149</v>
      </c>
    </row>
    <row r="3173" spans="1:5" ht="30" customHeight="1" x14ac:dyDescent="0.25">
      <c r="A3173" s="17">
        <v>9790454</v>
      </c>
      <c r="B3173" s="91" t="s">
        <v>2648</v>
      </c>
      <c r="C3173" s="17">
        <v>5103403</v>
      </c>
      <c r="D3173" s="91" t="s">
        <v>4338</v>
      </c>
      <c r="E3173" s="17" t="s">
        <v>3149</v>
      </c>
    </row>
    <row r="3174" spans="1:5" ht="30" customHeight="1" x14ac:dyDescent="0.25">
      <c r="A3174" s="17">
        <v>5270634</v>
      </c>
      <c r="B3174" s="91" t="s">
        <v>4096</v>
      </c>
      <c r="C3174" s="17">
        <v>5103403</v>
      </c>
      <c r="D3174" s="91" t="s">
        <v>4338</v>
      </c>
      <c r="E3174" s="17" t="s">
        <v>3149</v>
      </c>
    </row>
    <row r="3175" spans="1:5" ht="30" customHeight="1" x14ac:dyDescent="0.25">
      <c r="A3175" s="17">
        <v>5256224</v>
      </c>
      <c r="B3175" s="91" t="s">
        <v>8043</v>
      </c>
      <c r="C3175" s="17">
        <v>5103403</v>
      </c>
      <c r="D3175" s="91" t="s">
        <v>4338</v>
      </c>
      <c r="E3175" s="17" t="s">
        <v>3149</v>
      </c>
    </row>
    <row r="3176" spans="1:5" ht="30" customHeight="1" x14ac:dyDescent="0.25">
      <c r="A3176" s="17">
        <v>5229774</v>
      </c>
      <c r="B3176" s="91" t="s">
        <v>1551</v>
      </c>
      <c r="C3176" s="17">
        <v>5103403</v>
      </c>
      <c r="D3176" s="91" t="s">
        <v>4338</v>
      </c>
      <c r="E3176" s="17" t="s">
        <v>3149</v>
      </c>
    </row>
    <row r="3177" spans="1:5" ht="30" customHeight="1" x14ac:dyDescent="0.25">
      <c r="A3177" s="17">
        <v>5295718</v>
      </c>
      <c r="B3177" s="91" t="s">
        <v>4640</v>
      </c>
      <c r="C3177" s="17">
        <v>5103403</v>
      </c>
      <c r="D3177" s="91" t="s">
        <v>4338</v>
      </c>
      <c r="E3177" s="17" t="s">
        <v>3149</v>
      </c>
    </row>
    <row r="3178" spans="1:5" ht="30" customHeight="1" x14ac:dyDescent="0.25">
      <c r="A3178" s="17">
        <v>5256259</v>
      </c>
      <c r="B3178" s="91" t="s">
        <v>1580</v>
      </c>
      <c r="C3178" s="17">
        <v>5103403</v>
      </c>
      <c r="D3178" s="91" t="s">
        <v>4338</v>
      </c>
      <c r="E3178" s="17" t="s">
        <v>3149</v>
      </c>
    </row>
    <row r="3179" spans="1:5" ht="30" customHeight="1" x14ac:dyDescent="0.25">
      <c r="A3179" s="17">
        <v>6113915</v>
      </c>
      <c r="B3179" s="91" t="s">
        <v>3925</v>
      </c>
      <c r="C3179" s="17">
        <v>5103403</v>
      </c>
      <c r="D3179" s="91" t="s">
        <v>4338</v>
      </c>
      <c r="E3179" s="17" t="s">
        <v>3149</v>
      </c>
    </row>
    <row r="3180" spans="1:5" ht="30" customHeight="1" x14ac:dyDescent="0.25">
      <c r="A3180" s="17">
        <v>4222970</v>
      </c>
      <c r="B3180" s="91" t="s">
        <v>2895</v>
      </c>
      <c r="C3180" s="17">
        <v>5103403</v>
      </c>
      <c r="D3180" s="91" t="s">
        <v>4338</v>
      </c>
      <c r="E3180" s="17" t="s">
        <v>3149</v>
      </c>
    </row>
    <row r="3181" spans="1:5" ht="30" customHeight="1" x14ac:dyDescent="0.25">
      <c r="A3181" s="17">
        <v>5279070</v>
      </c>
      <c r="B3181" s="91" t="s">
        <v>1645</v>
      </c>
      <c r="C3181" s="17">
        <v>5103403</v>
      </c>
      <c r="D3181" s="91" t="s">
        <v>4338</v>
      </c>
      <c r="E3181" s="17" t="s">
        <v>3149</v>
      </c>
    </row>
    <row r="3182" spans="1:5" ht="30" customHeight="1" x14ac:dyDescent="0.25">
      <c r="A3182" s="17">
        <v>6234038</v>
      </c>
      <c r="B3182" s="91" t="s">
        <v>1844</v>
      </c>
      <c r="C3182" s="17">
        <v>5103403</v>
      </c>
      <c r="D3182" s="91" t="s">
        <v>4338</v>
      </c>
      <c r="E3182" s="17" t="s">
        <v>3149</v>
      </c>
    </row>
    <row r="3183" spans="1:5" ht="30" customHeight="1" x14ac:dyDescent="0.25">
      <c r="A3183" s="17">
        <v>5199581</v>
      </c>
      <c r="B3183" s="91" t="s">
        <v>5068</v>
      </c>
      <c r="C3183" s="17">
        <v>5103403</v>
      </c>
      <c r="D3183" s="91" t="s">
        <v>4338</v>
      </c>
      <c r="E3183" s="17" t="s">
        <v>3149</v>
      </c>
    </row>
    <row r="3184" spans="1:5" ht="30" customHeight="1" x14ac:dyDescent="0.25">
      <c r="A3184" s="17">
        <v>5256275</v>
      </c>
      <c r="B3184" s="91" t="s">
        <v>7086</v>
      </c>
      <c r="C3184" s="17">
        <v>5103403</v>
      </c>
      <c r="D3184" s="91" t="s">
        <v>4338</v>
      </c>
      <c r="E3184" s="17" t="s">
        <v>3149</v>
      </c>
    </row>
    <row r="3185" spans="1:5" ht="30" customHeight="1" x14ac:dyDescent="0.25">
      <c r="A3185" s="17">
        <v>6140661</v>
      </c>
      <c r="B3185" s="91" t="s">
        <v>4785</v>
      </c>
      <c r="C3185" s="17">
        <v>5103403</v>
      </c>
      <c r="D3185" s="91" t="s">
        <v>4338</v>
      </c>
      <c r="E3185" s="17" t="s">
        <v>3149</v>
      </c>
    </row>
    <row r="3186" spans="1:5" ht="30" customHeight="1" x14ac:dyDescent="0.25">
      <c r="A3186" s="17">
        <v>5238439</v>
      </c>
      <c r="B3186" s="91" t="s">
        <v>9698</v>
      </c>
      <c r="C3186" s="17">
        <v>5103403</v>
      </c>
      <c r="D3186" s="91" t="s">
        <v>4338</v>
      </c>
      <c r="E3186" s="17" t="s">
        <v>3149</v>
      </c>
    </row>
    <row r="3187" spans="1:5" ht="30" customHeight="1" x14ac:dyDescent="0.25">
      <c r="A3187" s="17">
        <v>5256291</v>
      </c>
      <c r="B3187" s="91" t="s">
        <v>5975</v>
      </c>
      <c r="C3187" s="17">
        <v>5103403</v>
      </c>
      <c r="D3187" s="91" t="s">
        <v>4338</v>
      </c>
      <c r="E3187" s="17" t="s">
        <v>3149</v>
      </c>
    </row>
    <row r="3188" spans="1:5" ht="30" customHeight="1" x14ac:dyDescent="0.25">
      <c r="A3188" s="17">
        <v>5239095</v>
      </c>
      <c r="B3188" s="91" t="s">
        <v>5791</v>
      </c>
      <c r="C3188" s="17">
        <v>5103403</v>
      </c>
      <c r="D3188" s="91" t="s">
        <v>4338</v>
      </c>
      <c r="E3188" s="17" t="s">
        <v>3149</v>
      </c>
    </row>
    <row r="3189" spans="1:5" ht="30" customHeight="1" x14ac:dyDescent="0.25">
      <c r="A3189" s="17">
        <v>6847617</v>
      </c>
      <c r="B3189" s="91" t="s">
        <v>4899</v>
      </c>
      <c r="C3189" s="17">
        <v>5103403</v>
      </c>
      <c r="D3189" s="91" t="s">
        <v>4338</v>
      </c>
      <c r="E3189" s="17" t="s">
        <v>3149</v>
      </c>
    </row>
    <row r="3190" spans="1:5" ht="30" customHeight="1" x14ac:dyDescent="0.25">
      <c r="A3190" s="17">
        <v>6138241</v>
      </c>
      <c r="B3190" s="91" t="s">
        <v>5320</v>
      </c>
      <c r="C3190" s="17">
        <v>5103403</v>
      </c>
      <c r="D3190" s="91" t="s">
        <v>4338</v>
      </c>
      <c r="E3190" s="17" t="s">
        <v>3149</v>
      </c>
    </row>
    <row r="3191" spans="1:5" ht="30" customHeight="1" x14ac:dyDescent="0.25">
      <c r="A3191" s="17">
        <v>5236444</v>
      </c>
      <c r="B3191" s="91" t="s">
        <v>5316</v>
      </c>
      <c r="C3191" s="17">
        <v>5103403</v>
      </c>
      <c r="D3191" s="91" t="s">
        <v>4338</v>
      </c>
      <c r="E3191" s="17" t="s">
        <v>3149</v>
      </c>
    </row>
    <row r="3192" spans="1:5" ht="30" customHeight="1" x14ac:dyDescent="0.25">
      <c r="A3192" s="17">
        <v>5256305</v>
      </c>
      <c r="B3192" s="91" t="s">
        <v>7085</v>
      </c>
      <c r="C3192" s="17">
        <v>5103403</v>
      </c>
      <c r="D3192" s="91" t="s">
        <v>4338</v>
      </c>
      <c r="E3192" s="17" t="s">
        <v>3149</v>
      </c>
    </row>
    <row r="3193" spans="1:5" ht="30" customHeight="1" x14ac:dyDescent="0.25">
      <c r="A3193" s="17">
        <v>5247594</v>
      </c>
      <c r="B3193" s="91" t="s">
        <v>8310</v>
      </c>
      <c r="C3193" s="17">
        <v>5103403</v>
      </c>
      <c r="D3193" s="91" t="s">
        <v>4338</v>
      </c>
      <c r="E3193" s="17" t="s">
        <v>3149</v>
      </c>
    </row>
    <row r="3194" spans="1:5" ht="30" customHeight="1" x14ac:dyDescent="0.25">
      <c r="A3194" s="17">
        <v>5270642</v>
      </c>
      <c r="B3194" s="91" t="s">
        <v>5702</v>
      </c>
      <c r="C3194" s="17">
        <v>5103403</v>
      </c>
      <c r="D3194" s="91" t="s">
        <v>4338</v>
      </c>
      <c r="E3194" s="17" t="s">
        <v>3149</v>
      </c>
    </row>
    <row r="3195" spans="1:5" ht="30" customHeight="1" x14ac:dyDescent="0.25">
      <c r="A3195" s="17">
        <v>3784398</v>
      </c>
      <c r="B3195" s="91" t="s">
        <v>6797</v>
      </c>
      <c r="C3195" s="17">
        <v>5103403</v>
      </c>
      <c r="D3195" s="91" t="s">
        <v>4338</v>
      </c>
      <c r="E3195" s="17" t="s">
        <v>3149</v>
      </c>
    </row>
    <row r="3196" spans="1:5" ht="30" customHeight="1" x14ac:dyDescent="0.25">
      <c r="A3196" s="17">
        <v>5279011</v>
      </c>
      <c r="B3196" s="91" t="s">
        <v>6802</v>
      </c>
      <c r="C3196" s="17">
        <v>5103403</v>
      </c>
      <c r="D3196" s="91" t="s">
        <v>4338</v>
      </c>
      <c r="E3196" s="17" t="s">
        <v>3149</v>
      </c>
    </row>
    <row r="3197" spans="1:5" ht="30" customHeight="1" x14ac:dyDescent="0.25">
      <c r="A3197" s="17">
        <v>3133338</v>
      </c>
      <c r="B3197" s="91" t="s">
        <v>1258</v>
      </c>
      <c r="C3197" s="17">
        <v>5103403</v>
      </c>
      <c r="D3197" s="91" t="s">
        <v>4338</v>
      </c>
      <c r="E3197" s="17" t="s">
        <v>3149</v>
      </c>
    </row>
    <row r="3198" spans="1:5" ht="30" customHeight="1" x14ac:dyDescent="0.25">
      <c r="A3198" s="17">
        <v>4229053</v>
      </c>
      <c r="B3198" s="91" t="s">
        <v>6217</v>
      </c>
      <c r="C3198" s="17">
        <v>5103403</v>
      </c>
      <c r="D3198" s="91" t="s">
        <v>4338</v>
      </c>
      <c r="E3198" s="17" t="s">
        <v>3149</v>
      </c>
    </row>
    <row r="3199" spans="1:5" ht="30" customHeight="1" x14ac:dyDescent="0.25">
      <c r="A3199" s="17">
        <v>4149203</v>
      </c>
      <c r="B3199" s="91" t="s">
        <v>8860</v>
      </c>
      <c r="C3199" s="17">
        <v>5103403</v>
      </c>
      <c r="D3199" s="91" t="s">
        <v>4338</v>
      </c>
      <c r="E3199" s="17" t="s">
        <v>3149</v>
      </c>
    </row>
    <row r="3200" spans="1:5" ht="30" customHeight="1" x14ac:dyDescent="0.25">
      <c r="A3200" s="17">
        <v>7228139</v>
      </c>
      <c r="B3200" s="91" t="s">
        <v>6877</v>
      </c>
      <c r="C3200" s="17">
        <v>5103403</v>
      </c>
      <c r="D3200" s="91" t="s">
        <v>4338</v>
      </c>
      <c r="E3200" s="17" t="s">
        <v>3149</v>
      </c>
    </row>
    <row r="3201" spans="1:5" ht="30" customHeight="1" x14ac:dyDescent="0.25">
      <c r="A3201" s="17">
        <v>5247187</v>
      </c>
      <c r="B3201" s="91" t="s">
        <v>1574</v>
      </c>
      <c r="C3201" s="17">
        <v>5103403</v>
      </c>
      <c r="D3201" s="91" t="s">
        <v>4338</v>
      </c>
      <c r="E3201" s="17" t="s">
        <v>3149</v>
      </c>
    </row>
    <row r="3202" spans="1:5" ht="30" customHeight="1" x14ac:dyDescent="0.25">
      <c r="A3202" s="17">
        <v>5256321</v>
      </c>
      <c r="B3202" s="91" t="s">
        <v>1581</v>
      </c>
      <c r="C3202" s="17">
        <v>5103403</v>
      </c>
      <c r="D3202" s="91" t="s">
        <v>4338</v>
      </c>
      <c r="E3202" s="17" t="s">
        <v>3149</v>
      </c>
    </row>
    <row r="3203" spans="1:5" ht="30" customHeight="1" x14ac:dyDescent="0.25">
      <c r="A3203" s="17">
        <v>5878195</v>
      </c>
      <c r="B3203" s="91" t="s">
        <v>1765</v>
      </c>
      <c r="C3203" s="17">
        <v>5103403</v>
      </c>
      <c r="D3203" s="91" t="s">
        <v>4338</v>
      </c>
      <c r="E3203" s="17" t="s">
        <v>3149</v>
      </c>
    </row>
    <row r="3204" spans="1:5" ht="30" customHeight="1" x14ac:dyDescent="0.25">
      <c r="A3204" s="17">
        <v>5295548</v>
      </c>
      <c r="B3204" s="91" t="s">
        <v>7581</v>
      </c>
      <c r="C3204" s="17">
        <v>5103403</v>
      </c>
      <c r="D3204" s="91" t="s">
        <v>4338</v>
      </c>
      <c r="E3204" s="17" t="s">
        <v>3149</v>
      </c>
    </row>
    <row r="3205" spans="1:5" ht="30" customHeight="1" x14ac:dyDescent="0.25">
      <c r="A3205" s="17">
        <v>4365046</v>
      </c>
      <c r="B3205" s="91" t="s">
        <v>3767</v>
      </c>
      <c r="C3205" s="17">
        <v>5103403</v>
      </c>
      <c r="D3205" s="91" t="s">
        <v>4338</v>
      </c>
      <c r="E3205" s="17" t="s">
        <v>3149</v>
      </c>
    </row>
    <row r="3206" spans="1:5" ht="30" customHeight="1" x14ac:dyDescent="0.25">
      <c r="A3206" s="17">
        <v>7493800</v>
      </c>
      <c r="B3206" s="91" t="s">
        <v>5645</v>
      </c>
      <c r="C3206" s="17">
        <v>5103403</v>
      </c>
      <c r="D3206" s="91" t="s">
        <v>4338</v>
      </c>
      <c r="E3206" s="17" t="s">
        <v>3149</v>
      </c>
    </row>
    <row r="3207" spans="1:5" ht="30" customHeight="1" x14ac:dyDescent="0.25">
      <c r="A3207" s="17">
        <v>5256348</v>
      </c>
      <c r="B3207" s="91" t="s">
        <v>1582</v>
      </c>
      <c r="C3207" s="17">
        <v>5103403</v>
      </c>
      <c r="D3207" s="91" t="s">
        <v>4338</v>
      </c>
      <c r="E3207" s="17" t="s">
        <v>3149</v>
      </c>
    </row>
    <row r="3208" spans="1:5" ht="30" customHeight="1" x14ac:dyDescent="0.25">
      <c r="A3208" s="17">
        <v>5317142</v>
      </c>
      <c r="B3208" s="91" t="s">
        <v>1695</v>
      </c>
      <c r="C3208" s="17">
        <v>5103403</v>
      </c>
      <c r="D3208" s="91" t="s">
        <v>4338</v>
      </c>
      <c r="E3208" s="17" t="s">
        <v>3149</v>
      </c>
    </row>
    <row r="3209" spans="1:5" ht="30" customHeight="1" x14ac:dyDescent="0.25">
      <c r="A3209" s="17">
        <v>3897079</v>
      </c>
      <c r="B3209" s="91" t="s">
        <v>1377</v>
      </c>
      <c r="C3209" s="17">
        <v>5103403</v>
      </c>
      <c r="D3209" s="91" t="s">
        <v>4338</v>
      </c>
      <c r="E3209" s="17" t="s">
        <v>3149</v>
      </c>
    </row>
    <row r="3210" spans="1:5" ht="30" customHeight="1" x14ac:dyDescent="0.25">
      <c r="A3210" s="17">
        <v>4315413</v>
      </c>
      <c r="B3210" s="91" t="s">
        <v>6023</v>
      </c>
      <c r="C3210" s="17">
        <v>5103403</v>
      </c>
      <c r="D3210" s="91" t="s">
        <v>4338</v>
      </c>
      <c r="E3210" s="17" t="s">
        <v>3149</v>
      </c>
    </row>
    <row r="3211" spans="1:5" ht="30" customHeight="1" x14ac:dyDescent="0.25">
      <c r="A3211" s="17">
        <v>6754570</v>
      </c>
      <c r="B3211" s="91" t="s">
        <v>1998</v>
      </c>
      <c r="C3211" s="17">
        <v>5103403</v>
      </c>
      <c r="D3211" s="91" t="s">
        <v>4338</v>
      </c>
      <c r="E3211" s="17" t="s">
        <v>3149</v>
      </c>
    </row>
    <row r="3212" spans="1:5" ht="30" customHeight="1" x14ac:dyDescent="0.25">
      <c r="A3212" s="17">
        <v>7275145</v>
      </c>
      <c r="B3212" s="91" t="s">
        <v>2096</v>
      </c>
      <c r="C3212" s="17">
        <v>5103403</v>
      </c>
      <c r="D3212" s="91" t="s">
        <v>4338</v>
      </c>
      <c r="E3212" s="17" t="s">
        <v>3149</v>
      </c>
    </row>
    <row r="3213" spans="1:5" ht="30" customHeight="1" x14ac:dyDescent="0.25">
      <c r="A3213" s="17">
        <v>5283175</v>
      </c>
      <c r="B3213" s="91" t="s">
        <v>1670</v>
      </c>
      <c r="C3213" s="17">
        <v>5103403</v>
      </c>
      <c r="D3213" s="91" t="s">
        <v>4338</v>
      </c>
      <c r="E3213" s="17" t="s">
        <v>3149</v>
      </c>
    </row>
    <row r="3214" spans="1:5" ht="30" customHeight="1" x14ac:dyDescent="0.25">
      <c r="A3214" s="17" t="s">
        <v>10549</v>
      </c>
      <c r="B3214" s="91" t="s">
        <v>5555</v>
      </c>
      <c r="C3214" s="17">
        <v>5103403</v>
      </c>
      <c r="D3214" s="91" t="s">
        <v>4338</v>
      </c>
      <c r="E3214" s="17" t="s">
        <v>3149</v>
      </c>
    </row>
    <row r="3215" spans="1:5" ht="30" customHeight="1" x14ac:dyDescent="0.25">
      <c r="A3215" s="17" t="s">
        <v>10550</v>
      </c>
      <c r="B3215" s="91" t="s">
        <v>939</v>
      </c>
      <c r="C3215" s="17">
        <v>5103403</v>
      </c>
      <c r="D3215" s="91" t="s">
        <v>4338</v>
      </c>
      <c r="E3215" s="17" t="s">
        <v>3149</v>
      </c>
    </row>
    <row r="3216" spans="1:5" ht="30" customHeight="1" x14ac:dyDescent="0.25">
      <c r="A3216" s="17">
        <v>9292098</v>
      </c>
      <c r="B3216" s="91" t="s">
        <v>2381</v>
      </c>
      <c r="C3216" s="17">
        <v>5103403</v>
      </c>
      <c r="D3216" s="91" t="s">
        <v>4338</v>
      </c>
      <c r="E3216" s="17" t="s">
        <v>3149</v>
      </c>
    </row>
    <row r="3217" spans="1:5" ht="30" customHeight="1" x14ac:dyDescent="0.25">
      <c r="A3217" s="17">
        <v>4516079</v>
      </c>
      <c r="B3217" s="91" t="s">
        <v>9259</v>
      </c>
      <c r="C3217" s="17">
        <v>5103403</v>
      </c>
      <c r="D3217" s="91" t="s">
        <v>4338</v>
      </c>
      <c r="E3217" s="17" t="s">
        <v>3149</v>
      </c>
    </row>
    <row r="3218" spans="1:5" ht="30" customHeight="1" x14ac:dyDescent="0.25">
      <c r="A3218" s="17">
        <v>6564488</v>
      </c>
      <c r="B3218" s="91" t="s">
        <v>1940</v>
      </c>
      <c r="C3218" s="17">
        <v>5103403</v>
      </c>
      <c r="D3218" s="91" t="s">
        <v>4338</v>
      </c>
      <c r="E3218" s="17" t="s">
        <v>3149</v>
      </c>
    </row>
    <row r="3219" spans="1:5" ht="30" customHeight="1" x14ac:dyDescent="0.25">
      <c r="A3219" s="17">
        <v>6567738</v>
      </c>
      <c r="B3219" s="91" t="s">
        <v>1943</v>
      </c>
      <c r="C3219" s="17">
        <v>5103403</v>
      </c>
      <c r="D3219" s="91" t="s">
        <v>4338</v>
      </c>
      <c r="E3219" s="17" t="s">
        <v>3149</v>
      </c>
    </row>
    <row r="3220" spans="1:5" ht="30" customHeight="1" x14ac:dyDescent="0.25">
      <c r="A3220" s="17">
        <v>6587070</v>
      </c>
      <c r="B3220" s="91" t="s">
        <v>4039</v>
      </c>
      <c r="C3220" s="17">
        <v>5103403</v>
      </c>
      <c r="D3220" s="91" t="s">
        <v>4338</v>
      </c>
      <c r="E3220" s="17" t="s">
        <v>3149</v>
      </c>
    </row>
    <row r="3221" spans="1:5" ht="30" customHeight="1" x14ac:dyDescent="0.25">
      <c r="A3221" s="17">
        <v>5009332</v>
      </c>
      <c r="B3221" s="91" t="s">
        <v>7027</v>
      </c>
      <c r="C3221" s="17">
        <v>5103403</v>
      </c>
      <c r="D3221" s="91" t="s">
        <v>4338</v>
      </c>
      <c r="E3221" s="17" t="s">
        <v>3149</v>
      </c>
    </row>
    <row r="3222" spans="1:5" ht="30" customHeight="1" x14ac:dyDescent="0.25">
      <c r="A3222" s="17">
        <v>6179894</v>
      </c>
      <c r="B3222" s="91" t="s">
        <v>8894</v>
      </c>
      <c r="C3222" s="17">
        <v>5103403</v>
      </c>
      <c r="D3222" s="91" t="s">
        <v>4338</v>
      </c>
      <c r="E3222" s="17" t="s">
        <v>3149</v>
      </c>
    </row>
    <row r="3223" spans="1:5" ht="30" customHeight="1" x14ac:dyDescent="0.25">
      <c r="A3223" s="17">
        <v>4642414</v>
      </c>
      <c r="B3223" s="91" t="s">
        <v>4220</v>
      </c>
      <c r="C3223" s="17">
        <v>5103403</v>
      </c>
      <c r="D3223" s="91" t="s">
        <v>4338</v>
      </c>
      <c r="E3223" s="17" t="s">
        <v>3149</v>
      </c>
    </row>
    <row r="3224" spans="1:5" ht="30" customHeight="1" x14ac:dyDescent="0.25">
      <c r="A3224" s="17">
        <v>5360293</v>
      </c>
      <c r="B3224" s="91" t="s">
        <v>1713</v>
      </c>
      <c r="C3224" s="17">
        <v>5103403</v>
      </c>
      <c r="D3224" s="91" t="s">
        <v>4338</v>
      </c>
      <c r="E3224" s="17" t="s">
        <v>3149</v>
      </c>
    </row>
    <row r="3225" spans="1:5" ht="30" customHeight="1" x14ac:dyDescent="0.25">
      <c r="A3225" s="17">
        <v>5286832</v>
      </c>
      <c r="B3225" s="91" t="s">
        <v>1680</v>
      </c>
      <c r="C3225" s="17">
        <v>5103403</v>
      </c>
      <c r="D3225" s="91" t="s">
        <v>4338</v>
      </c>
      <c r="E3225" s="17" t="s">
        <v>3149</v>
      </c>
    </row>
    <row r="3226" spans="1:5" ht="30" customHeight="1" x14ac:dyDescent="0.25">
      <c r="A3226" s="17">
        <v>5189691</v>
      </c>
      <c r="B3226" s="91" t="s">
        <v>7708</v>
      </c>
      <c r="C3226" s="17">
        <v>5103403</v>
      </c>
      <c r="D3226" s="91" t="s">
        <v>4338</v>
      </c>
      <c r="E3226" s="17" t="s">
        <v>3149</v>
      </c>
    </row>
    <row r="3227" spans="1:5" ht="30" customHeight="1" x14ac:dyDescent="0.25">
      <c r="A3227" s="17">
        <v>5167132</v>
      </c>
      <c r="B3227" s="91" t="s">
        <v>1487</v>
      </c>
      <c r="C3227" s="17">
        <v>5103403</v>
      </c>
      <c r="D3227" s="91" t="s">
        <v>4338</v>
      </c>
      <c r="E3227" s="17" t="s">
        <v>3149</v>
      </c>
    </row>
    <row r="3228" spans="1:5" ht="30" customHeight="1" x14ac:dyDescent="0.25">
      <c r="A3228" s="17">
        <v>9963820</v>
      </c>
      <c r="B3228" s="91" t="s">
        <v>7980</v>
      </c>
      <c r="C3228" s="17">
        <v>5103403</v>
      </c>
      <c r="D3228" s="91" t="s">
        <v>4338</v>
      </c>
      <c r="E3228" s="17" t="s">
        <v>3149</v>
      </c>
    </row>
    <row r="3229" spans="1:5" ht="30" customHeight="1" x14ac:dyDescent="0.25">
      <c r="A3229" s="17">
        <v>2935864</v>
      </c>
      <c r="B3229" s="91" t="s">
        <v>7187</v>
      </c>
      <c r="C3229" s="17">
        <v>5103403</v>
      </c>
      <c r="D3229" s="91" t="s">
        <v>4338</v>
      </c>
      <c r="E3229" s="17" t="s">
        <v>3149</v>
      </c>
    </row>
    <row r="3230" spans="1:5" ht="30" customHeight="1" x14ac:dyDescent="0.25">
      <c r="A3230" s="17">
        <v>9644601</v>
      </c>
      <c r="B3230" s="91" t="s">
        <v>5445</v>
      </c>
      <c r="C3230" s="17">
        <v>5103403</v>
      </c>
      <c r="D3230" s="91" t="s">
        <v>4338</v>
      </c>
      <c r="E3230" s="17" t="s">
        <v>3149</v>
      </c>
    </row>
    <row r="3231" spans="1:5" ht="30" customHeight="1" x14ac:dyDescent="0.25">
      <c r="A3231" s="17">
        <v>9644660</v>
      </c>
      <c r="B3231" s="91" t="s">
        <v>5445</v>
      </c>
      <c r="C3231" s="17">
        <v>5103403</v>
      </c>
      <c r="D3231" s="91" t="s">
        <v>4338</v>
      </c>
      <c r="E3231" s="17" t="s">
        <v>3149</v>
      </c>
    </row>
    <row r="3232" spans="1:5" ht="30" customHeight="1" x14ac:dyDescent="0.25">
      <c r="A3232" s="17">
        <v>9658289</v>
      </c>
      <c r="B3232" s="91" t="s">
        <v>5445</v>
      </c>
      <c r="C3232" s="17">
        <v>5103403</v>
      </c>
      <c r="D3232" s="91" t="s">
        <v>4338</v>
      </c>
      <c r="E3232" s="17" t="s">
        <v>3149</v>
      </c>
    </row>
    <row r="3233" spans="1:5" ht="30" customHeight="1" x14ac:dyDescent="0.25">
      <c r="A3233" s="17">
        <v>9612572</v>
      </c>
      <c r="B3233" s="91" t="s">
        <v>9721</v>
      </c>
      <c r="C3233" s="17">
        <v>5103403</v>
      </c>
      <c r="D3233" s="91" t="s">
        <v>4338</v>
      </c>
      <c r="E3233" s="17" t="s">
        <v>3149</v>
      </c>
    </row>
    <row r="3234" spans="1:5" ht="30" customHeight="1" x14ac:dyDescent="0.25">
      <c r="A3234" s="17">
        <v>4295617</v>
      </c>
      <c r="B3234" s="91" t="s">
        <v>9430</v>
      </c>
      <c r="C3234" s="17">
        <v>5103403</v>
      </c>
      <c r="D3234" s="91" t="s">
        <v>4338</v>
      </c>
      <c r="E3234" s="17" t="s">
        <v>3149</v>
      </c>
    </row>
    <row r="3235" spans="1:5" ht="30" customHeight="1" x14ac:dyDescent="0.25">
      <c r="A3235" s="17">
        <v>4209435</v>
      </c>
      <c r="B3235" s="91" t="s">
        <v>8090</v>
      </c>
      <c r="C3235" s="17">
        <v>5103403</v>
      </c>
      <c r="D3235" s="91" t="s">
        <v>4338</v>
      </c>
      <c r="E3235" s="17" t="s">
        <v>3149</v>
      </c>
    </row>
    <row r="3236" spans="1:5" ht="30" customHeight="1" x14ac:dyDescent="0.25">
      <c r="A3236" s="17">
        <v>4785339</v>
      </c>
      <c r="B3236" s="91" t="s">
        <v>3590</v>
      </c>
      <c r="C3236" s="17">
        <v>5103403</v>
      </c>
      <c r="D3236" s="91" t="s">
        <v>4338</v>
      </c>
      <c r="E3236" s="17" t="s">
        <v>3149</v>
      </c>
    </row>
    <row r="3237" spans="1:5" ht="30" customHeight="1" x14ac:dyDescent="0.25">
      <c r="A3237" s="17">
        <v>5050553</v>
      </c>
      <c r="B3237" s="91" t="s">
        <v>8753</v>
      </c>
      <c r="C3237" s="17">
        <v>5103403</v>
      </c>
      <c r="D3237" s="91" t="s">
        <v>4338</v>
      </c>
      <c r="E3237" s="17" t="s">
        <v>3149</v>
      </c>
    </row>
    <row r="3238" spans="1:5" ht="30" customHeight="1" x14ac:dyDescent="0.25">
      <c r="A3238" s="17">
        <v>4244141</v>
      </c>
      <c r="B3238" s="91" t="s">
        <v>5052</v>
      </c>
      <c r="C3238" s="17">
        <v>5103403</v>
      </c>
      <c r="D3238" s="91" t="s">
        <v>4338</v>
      </c>
      <c r="E3238" s="17" t="s">
        <v>3149</v>
      </c>
    </row>
    <row r="3239" spans="1:5" ht="30" customHeight="1" x14ac:dyDescent="0.25">
      <c r="A3239" s="17">
        <v>4007492</v>
      </c>
      <c r="B3239" s="91" t="s">
        <v>5640</v>
      </c>
      <c r="C3239" s="17">
        <v>5103403</v>
      </c>
      <c r="D3239" s="91" t="s">
        <v>4338</v>
      </c>
      <c r="E3239" s="17" t="s">
        <v>3149</v>
      </c>
    </row>
    <row r="3240" spans="1:5" ht="30" customHeight="1" x14ac:dyDescent="0.25">
      <c r="A3240" s="17">
        <v>2393662</v>
      </c>
      <c r="B3240" s="91" t="s">
        <v>5357</v>
      </c>
      <c r="C3240" s="17">
        <v>5103403</v>
      </c>
      <c r="D3240" s="91" t="s">
        <v>4338</v>
      </c>
      <c r="E3240" s="17" t="s">
        <v>3149</v>
      </c>
    </row>
    <row r="3241" spans="1:5" ht="30" customHeight="1" x14ac:dyDescent="0.25">
      <c r="A3241" s="17">
        <v>9642803</v>
      </c>
      <c r="B3241" s="91" t="s">
        <v>8319</v>
      </c>
      <c r="C3241" s="17">
        <v>5103403</v>
      </c>
      <c r="D3241" s="91" t="s">
        <v>4338</v>
      </c>
      <c r="E3241" s="17" t="s">
        <v>3149</v>
      </c>
    </row>
    <row r="3242" spans="1:5" ht="30" customHeight="1" x14ac:dyDescent="0.25">
      <c r="A3242" s="17" t="s">
        <v>10551</v>
      </c>
      <c r="B3242" s="91" t="s">
        <v>5780</v>
      </c>
      <c r="C3242" s="17">
        <v>5103403</v>
      </c>
      <c r="D3242" s="91" t="s">
        <v>4338</v>
      </c>
      <c r="E3242" s="17" t="s">
        <v>3149</v>
      </c>
    </row>
    <row r="3243" spans="1:5" ht="30" customHeight="1" x14ac:dyDescent="0.25">
      <c r="A3243" s="17">
        <v>6278094</v>
      </c>
      <c r="B3243" s="91" t="s">
        <v>6225</v>
      </c>
      <c r="C3243" s="17">
        <v>5103403</v>
      </c>
      <c r="D3243" s="91" t="s">
        <v>4338</v>
      </c>
      <c r="E3243" s="17" t="s">
        <v>3149</v>
      </c>
    </row>
    <row r="3244" spans="1:5" ht="30" customHeight="1" x14ac:dyDescent="0.25">
      <c r="A3244" s="17" t="s">
        <v>10552</v>
      </c>
      <c r="B3244" s="91" t="s">
        <v>9725</v>
      </c>
      <c r="C3244" s="17">
        <v>5103403</v>
      </c>
      <c r="D3244" s="91" t="s">
        <v>4338</v>
      </c>
      <c r="E3244" s="17" t="s">
        <v>3149</v>
      </c>
    </row>
    <row r="3245" spans="1:5" ht="30" customHeight="1" x14ac:dyDescent="0.25">
      <c r="A3245" s="17">
        <v>6278035</v>
      </c>
      <c r="B3245" s="91" t="s">
        <v>6450</v>
      </c>
      <c r="C3245" s="17">
        <v>5103403</v>
      </c>
      <c r="D3245" s="91" t="s">
        <v>4338</v>
      </c>
      <c r="E3245" s="17" t="s">
        <v>3149</v>
      </c>
    </row>
    <row r="3246" spans="1:5" ht="30" customHeight="1" x14ac:dyDescent="0.25">
      <c r="A3246" s="17">
        <v>7778996</v>
      </c>
      <c r="B3246" s="91" t="s">
        <v>4535</v>
      </c>
      <c r="C3246" s="17">
        <v>5103403</v>
      </c>
      <c r="D3246" s="91" t="s">
        <v>4338</v>
      </c>
      <c r="E3246" s="17" t="s">
        <v>3149</v>
      </c>
    </row>
    <row r="3247" spans="1:5" ht="30" customHeight="1" x14ac:dyDescent="0.25">
      <c r="A3247" s="17">
        <v>6278108</v>
      </c>
      <c r="B3247" s="91" t="s">
        <v>7066</v>
      </c>
      <c r="C3247" s="17">
        <v>5103403</v>
      </c>
      <c r="D3247" s="91" t="s">
        <v>4338</v>
      </c>
      <c r="E3247" s="17" t="s">
        <v>3149</v>
      </c>
    </row>
    <row r="3248" spans="1:5" ht="30" customHeight="1" x14ac:dyDescent="0.25">
      <c r="A3248" s="17">
        <v>7779003</v>
      </c>
      <c r="B3248" s="91" t="s">
        <v>4843</v>
      </c>
      <c r="C3248" s="17">
        <v>5103403</v>
      </c>
      <c r="D3248" s="91" t="s">
        <v>4338</v>
      </c>
      <c r="E3248" s="17" t="s">
        <v>3149</v>
      </c>
    </row>
    <row r="3249" spans="1:5" ht="30" customHeight="1" x14ac:dyDescent="0.25">
      <c r="A3249" s="17">
        <v>7275137</v>
      </c>
      <c r="B3249" s="91" t="s">
        <v>9242</v>
      </c>
      <c r="C3249" s="17">
        <v>5103403</v>
      </c>
      <c r="D3249" s="91" t="s">
        <v>4338</v>
      </c>
      <c r="E3249" s="17" t="s">
        <v>3149</v>
      </c>
    </row>
    <row r="3250" spans="1:5" ht="30" customHeight="1" x14ac:dyDescent="0.25">
      <c r="A3250" s="17">
        <v>3069788</v>
      </c>
      <c r="B3250" s="91" t="s">
        <v>6015</v>
      </c>
      <c r="C3250" s="17">
        <v>5103403</v>
      </c>
      <c r="D3250" s="91" t="s">
        <v>4338</v>
      </c>
      <c r="E3250" s="17" t="s">
        <v>3149</v>
      </c>
    </row>
    <row r="3251" spans="1:5" ht="30" customHeight="1" x14ac:dyDescent="0.25">
      <c r="A3251" s="17">
        <v>3116182</v>
      </c>
      <c r="B3251" s="91" t="s">
        <v>9097</v>
      </c>
      <c r="C3251" s="17">
        <v>5103403</v>
      </c>
      <c r="D3251" s="91" t="s">
        <v>4338</v>
      </c>
      <c r="E3251" s="17" t="s">
        <v>3149</v>
      </c>
    </row>
    <row r="3252" spans="1:5" ht="30" customHeight="1" x14ac:dyDescent="0.25">
      <c r="A3252" s="17">
        <v>3071286</v>
      </c>
      <c r="B3252" s="91" t="s">
        <v>6886</v>
      </c>
      <c r="C3252" s="17">
        <v>5103403</v>
      </c>
      <c r="D3252" s="91" t="s">
        <v>4338</v>
      </c>
      <c r="E3252" s="17" t="s">
        <v>3149</v>
      </c>
    </row>
    <row r="3253" spans="1:5" ht="30" customHeight="1" x14ac:dyDescent="0.25">
      <c r="A3253" s="17">
        <v>4448162</v>
      </c>
      <c r="B3253" s="91" t="s">
        <v>6886</v>
      </c>
      <c r="C3253" s="17">
        <v>5103403</v>
      </c>
      <c r="D3253" s="91" t="s">
        <v>4338</v>
      </c>
      <c r="E3253" s="17" t="s">
        <v>3149</v>
      </c>
    </row>
    <row r="3254" spans="1:5" ht="30" customHeight="1" x14ac:dyDescent="0.25">
      <c r="A3254" s="17">
        <v>3099873</v>
      </c>
      <c r="B3254" s="91" t="s">
        <v>4695</v>
      </c>
      <c r="C3254" s="17">
        <v>5103403</v>
      </c>
      <c r="D3254" s="91" t="s">
        <v>4338</v>
      </c>
      <c r="E3254" s="17" t="s">
        <v>3149</v>
      </c>
    </row>
    <row r="3255" spans="1:5" ht="30" customHeight="1" x14ac:dyDescent="0.25">
      <c r="A3255" s="17">
        <v>3342646</v>
      </c>
      <c r="B3255" s="91" t="s">
        <v>4695</v>
      </c>
      <c r="C3255" s="17">
        <v>5103403</v>
      </c>
      <c r="D3255" s="91" t="s">
        <v>4338</v>
      </c>
      <c r="E3255" s="17" t="s">
        <v>3149</v>
      </c>
    </row>
    <row r="3256" spans="1:5" ht="30" customHeight="1" x14ac:dyDescent="0.25">
      <c r="A3256" s="17">
        <v>4429249</v>
      </c>
      <c r="B3256" s="91" t="s">
        <v>9801</v>
      </c>
      <c r="C3256" s="17">
        <v>5103403</v>
      </c>
      <c r="D3256" s="91" t="s">
        <v>4338</v>
      </c>
      <c r="E3256" s="17" t="s">
        <v>3149</v>
      </c>
    </row>
    <row r="3257" spans="1:5" ht="30" customHeight="1" x14ac:dyDescent="0.25">
      <c r="A3257" s="17">
        <v>4426606</v>
      </c>
      <c r="B3257" s="91" t="s">
        <v>5189</v>
      </c>
      <c r="C3257" s="17">
        <v>5103403</v>
      </c>
      <c r="D3257" s="91" t="s">
        <v>4338</v>
      </c>
      <c r="E3257" s="17" t="s">
        <v>3149</v>
      </c>
    </row>
    <row r="3258" spans="1:5" ht="30" customHeight="1" x14ac:dyDescent="0.25">
      <c r="A3258" s="17">
        <v>6460402</v>
      </c>
      <c r="B3258" s="91" t="s">
        <v>10027</v>
      </c>
      <c r="C3258" s="17">
        <v>5103403</v>
      </c>
      <c r="D3258" s="91" t="s">
        <v>4338</v>
      </c>
      <c r="E3258" s="17" t="s">
        <v>3149</v>
      </c>
    </row>
    <row r="3259" spans="1:5" ht="30" customHeight="1" x14ac:dyDescent="0.25">
      <c r="A3259" s="17">
        <v>4130162</v>
      </c>
      <c r="B3259" s="91" t="s">
        <v>5390</v>
      </c>
      <c r="C3259" s="17">
        <v>5103403</v>
      </c>
      <c r="D3259" s="91" t="s">
        <v>4338</v>
      </c>
      <c r="E3259" s="17" t="s">
        <v>3149</v>
      </c>
    </row>
    <row r="3260" spans="1:5" ht="30" customHeight="1" x14ac:dyDescent="0.25">
      <c r="A3260" s="17">
        <v>3115925</v>
      </c>
      <c r="B3260" s="91" t="s">
        <v>5134</v>
      </c>
      <c r="C3260" s="17">
        <v>5103403</v>
      </c>
      <c r="D3260" s="91" t="s">
        <v>4338</v>
      </c>
      <c r="E3260" s="17" t="s">
        <v>3149</v>
      </c>
    </row>
    <row r="3261" spans="1:5" ht="30" customHeight="1" x14ac:dyDescent="0.25">
      <c r="A3261" s="17">
        <v>3076121</v>
      </c>
      <c r="B3261" s="91" t="s">
        <v>9317</v>
      </c>
      <c r="C3261" s="17">
        <v>5103403</v>
      </c>
      <c r="D3261" s="91" t="s">
        <v>4338</v>
      </c>
      <c r="E3261" s="17" t="s">
        <v>3149</v>
      </c>
    </row>
    <row r="3262" spans="1:5" ht="30" customHeight="1" x14ac:dyDescent="0.25">
      <c r="A3262" s="17">
        <v>8013969</v>
      </c>
      <c r="B3262" s="91" t="s">
        <v>7366</v>
      </c>
      <c r="C3262" s="17">
        <v>5103403</v>
      </c>
      <c r="D3262" s="91" t="s">
        <v>4338</v>
      </c>
      <c r="E3262" s="17" t="s">
        <v>3149</v>
      </c>
    </row>
    <row r="3263" spans="1:5" ht="30" customHeight="1" x14ac:dyDescent="0.25">
      <c r="A3263" s="17">
        <v>3198979</v>
      </c>
      <c r="B3263" s="91" t="s">
        <v>9331</v>
      </c>
      <c r="C3263" s="17">
        <v>5103403</v>
      </c>
      <c r="D3263" s="91" t="s">
        <v>4338</v>
      </c>
      <c r="E3263" s="17" t="s">
        <v>3149</v>
      </c>
    </row>
    <row r="3264" spans="1:5" ht="30" customHeight="1" x14ac:dyDescent="0.25">
      <c r="A3264" s="17">
        <v>9202641</v>
      </c>
      <c r="B3264" s="91" t="s">
        <v>6573</v>
      </c>
      <c r="C3264" s="17">
        <v>5103403</v>
      </c>
      <c r="D3264" s="91" t="s">
        <v>4338</v>
      </c>
      <c r="E3264" s="17" t="s">
        <v>3149</v>
      </c>
    </row>
    <row r="3265" spans="1:5" ht="30" customHeight="1" x14ac:dyDescent="0.25">
      <c r="A3265" s="17">
        <v>3999033</v>
      </c>
      <c r="B3265" s="91" t="s">
        <v>9675</v>
      </c>
      <c r="C3265" s="17">
        <v>5103403</v>
      </c>
      <c r="D3265" s="91" t="s">
        <v>4338</v>
      </c>
      <c r="E3265" s="17" t="s">
        <v>3149</v>
      </c>
    </row>
    <row r="3266" spans="1:5" ht="30" customHeight="1" x14ac:dyDescent="0.25">
      <c r="A3266" s="17">
        <v>2814420</v>
      </c>
      <c r="B3266" s="91" t="s">
        <v>6621</v>
      </c>
      <c r="C3266" s="17">
        <v>5103403</v>
      </c>
      <c r="D3266" s="91" t="s">
        <v>4338</v>
      </c>
      <c r="E3266" s="17" t="s">
        <v>3149</v>
      </c>
    </row>
    <row r="3267" spans="1:5" ht="30" customHeight="1" x14ac:dyDescent="0.25">
      <c r="A3267" s="17">
        <v>2655454</v>
      </c>
      <c r="B3267" s="91" t="s">
        <v>533</v>
      </c>
      <c r="C3267" s="17">
        <v>5103403</v>
      </c>
      <c r="D3267" s="91" t="s">
        <v>4338</v>
      </c>
      <c r="E3267" s="17" t="s">
        <v>3149</v>
      </c>
    </row>
    <row r="3268" spans="1:5" ht="30" customHeight="1" x14ac:dyDescent="0.25">
      <c r="A3268" s="17">
        <v>2604175</v>
      </c>
      <c r="B3268" s="91" t="s">
        <v>3353</v>
      </c>
      <c r="C3268" s="17">
        <v>5103403</v>
      </c>
      <c r="D3268" s="91" t="s">
        <v>4338</v>
      </c>
      <c r="E3268" s="17" t="s">
        <v>3149</v>
      </c>
    </row>
    <row r="3269" spans="1:5" ht="30" customHeight="1" x14ac:dyDescent="0.25">
      <c r="A3269" s="17">
        <v>2470934</v>
      </c>
      <c r="B3269" s="91" t="s">
        <v>1109</v>
      </c>
      <c r="C3269" s="17">
        <v>5103403</v>
      </c>
      <c r="D3269" s="91" t="s">
        <v>4338</v>
      </c>
      <c r="E3269" s="17" t="s">
        <v>3149</v>
      </c>
    </row>
    <row r="3270" spans="1:5" ht="30" customHeight="1" x14ac:dyDescent="0.25">
      <c r="A3270" s="17">
        <v>5256356</v>
      </c>
      <c r="B3270" s="91" t="s">
        <v>6158</v>
      </c>
      <c r="C3270" s="17">
        <v>5103403</v>
      </c>
      <c r="D3270" s="91" t="s">
        <v>4338</v>
      </c>
      <c r="E3270" s="17" t="s">
        <v>3149</v>
      </c>
    </row>
    <row r="3271" spans="1:5" ht="30" customHeight="1" x14ac:dyDescent="0.25">
      <c r="A3271" s="17">
        <v>4349210</v>
      </c>
      <c r="B3271" s="91" t="s">
        <v>8083</v>
      </c>
      <c r="C3271" s="17">
        <v>5103403</v>
      </c>
      <c r="D3271" s="91" t="s">
        <v>4338</v>
      </c>
      <c r="E3271" s="17" t="s">
        <v>3149</v>
      </c>
    </row>
    <row r="3272" spans="1:5" ht="30" customHeight="1" x14ac:dyDescent="0.25">
      <c r="A3272" s="17">
        <v>4042662</v>
      </c>
      <c r="B3272" s="91" t="s">
        <v>1419</v>
      </c>
      <c r="C3272" s="17">
        <v>5103403</v>
      </c>
      <c r="D3272" s="91" t="s">
        <v>4338</v>
      </c>
      <c r="E3272" s="17" t="s">
        <v>3149</v>
      </c>
    </row>
    <row r="3273" spans="1:5" ht="30" customHeight="1" x14ac:dyDescent="0.25">
      <c r="A3273" s="17">
        <v>2814439</v>
      </c>
      <c r="B3273" s="91" t="s">
        <v>4989</v>
      </c>
      <c r="C3273" s="17">
        <v>5103403</v>
      </c>
      <c r="D3273" s="91" t="s">
        <v>4338</v>
      </c>
      <c r="E3273" s="17" t="s">
        <v>3149</v>
      </c>
    </row>
    <row r="3274" spans="1:5" ht="30" customHeight="1" x14ac:dyDescent="0.25">
      <c r="A3274" s="17">
        <v>7726449</v>
      </c>
      <c r="B3274" s="91" t="s">
        <v>2182</v>
      </c>
      <c r="C3274" s="17">
        <v>5103403</v>
      </c>
      <c r="D3274" s="91" t="s">
        <v>4338</v>
      </c>
      <c r="E3274" s="17" t="s">
        <v>3149</v>
      </c>
    </row>
    <row r="3275" spans="1:5" ht="30" customHeight="1" x14ac:dyDescent="0.25">
      <c r="A3275" s="17">
        <v>9644148</v>
      </c>
      <c r="B3275" s="91" t="s">
        <v>2555</v>
      </c>
      <c r="C3275" s="17">
        <v>5103403</v>
      </c>
      <c r="D3275" s="91" t="s">
        <v>4338</v>
      </c>
      <c r="E3275" s="17" t="s">
        <v>3149</v>
      </c>
    </row>
    <row r="3276" spans="1:5" ht="30" customHeight="1" x14ac:dyDescent="0.25">
      <c r="A3276" s="17">
        <v>5320178</v>
      </c>
      <c r="B3276" s="91" t="s">
        <v>5789</v>
      </c>
      <c r="C3276" s="17">
        <v>5103403</v>
      </c>
      <c r="D3276" s="91" t="s">
        <v>4338</v>
      </c>
      <c r="E3276" s="17" t="s">
        <v>3149</v>
      </c>
    </row>
    <row r="3277" spans="1:5" ht="30" customHeight="1" x14ac:dyDescent="0.25">
      <c r="A3277" s="17">
        <v>4130227</v>
      </c>
      <c r="B3277" s="91" t="s">
        <v>7932</v>
      </c>
      <c r="C3277" s="17">
        <v>5103403</v>
      </c>
      <c r="D3277" s="91" t="s">
        <v>4338</v>
      </c>
      <c r="E3277" s="17" t="s">
        <v>3149</v>
      </c>
    </row>
    <row r="3278" spans="1:5" ht="30" customHeight="1" x14ac:dyDescent="0.25">
      <c r="A3278" s="17">
        <v>9186042</v>
      </c>
      <c r="B3278" s="91" t="s">
        <v>2323</v>
      </c>
      <c r="C3278" s="17">
        <v>5103403</v>
      </c>
      <c r="D3278" s="91" t="s">
        <v>4338</v>
      </c>
      <c r="E3278" s="17" t="s">
        <v>3149</v>
      </c>
    </row>
    <row r="3279" spans="1:5" ht="30" customHeight="1" x14ac:dyDescent="0.25">
      <c r="A3279" s="17">
        <v>6582958</v>
      </c>
      <c r="B3279" s="91" t="s">
        <v>1947</v>
      </c>
      <c r="C3279" s="17">
        <v>5103403</v>
      </c>
      <c r="D3279" s="91" t="s">
        <v>4338</v>
      </c>
      <c r="E3279" s="17" t="s">
        <v>3149</v>
      </c>
    </row>
    <row r="3280" spans="1:5" ht="30" customHeight="1" x14ac:dyDescent="0.25">
      <c r="A3280" s="17">
        <v>6591248</v>
      </c>
      <c r="B3280" s="91" t="s">
        <v>1957</v>
      </c>
      <c r="C3280" s="17">
        <v>5103403</v>
      </c>
      <c r="D3280" s="91" t="s">
        <v>4338</v>
      </c>
      <c r="E3280" s="17" t="s">
        <v>3149</v>
      </c>
    </row>
    <row r="3281" spans="1:5" ht="30" customHeight="1" x14ac:dyDescent="0.25">
      <c r="A3281" s="17">
        <v>7223684</v>
      </c>
      <c r="B3281" s="91" t="s">
        <v>2085</v>
      </c>
      <c r="C3281" s="17">
        <v>5103403</v>
      </c>
      <c r="D3281" s="91" t="s">
        <v>4338</v>
      </c>
      <c r="E3281" s="17" t="s">
        <v>3149</v>
      </c>
    </row>
    <row r="3282" spans="1:5" ht="30" customHeight="1" x14ac:dyDescent="0.25">
      <c r="A3282" s="17">
        <v>2967286</v>
      </c>
      <c r="B3282" s="91" t="s">
        <v>1207</v>
      </c>
      <c r="C3282" s="17">
        <v>5103403</v>
      </c>
      <c r="D3282" s="91" t="s">
        <v>4338</v>
      </c>
      <c r="E3282" s="17" t="s">
        <v>3149</v>
      </c>
    </row>
    <row r="3283" spans="1:5" ht="30" customHeight="1" x14ac:dyDescent="0.25">
      <c r="A3283" s="17">
        <v>5278996</v>
      </c>
      <c r="B3283" s="91" t="s">
        <v>4796</v>
      </c>
      <c r="C3283" s="17">
        <v>5103403</v>
      </c>
      <c r="D3283" s="91" t="s">
        <v>4338</v>
      </c>
      <c r="E3283" s="17" t="s">
        <v>3149</v>
      </c>
    </row>
    <row r="3284" spans="1:5" ht="30" customHeight="1" x14ac:dyDescent="0.25">
      <c r="A3284" s="17">
        <v>5273765</v>
      </c>
      <c r="B3284" s="91" t="s">
        <v>1627</v>
      </c>
      <c r="C3284" s="17">
        <v>5103403</v>
      </c>
      <c r="D3284" s="91" t="s">
        <v>4338</v>
      </c>
      <c r="E3284" s="17" t="s">
        <v>3149</v>
      </c>
    </row>
    <row r="3285" spans="1:5" ht="30" customHeight="1" x14ac:dyDescent="0.25">
      <c r="A3285" s="17">
        <v>5270553</v>
      </c>
      <c r="B3285" s="91" t="s">
        <v>1612</v>
      </c>
      <c r="C3285" s="17">
        <v>5103403</v>
      </c>
      <c r="D3285" s="91" t="s">
        <v>4338</v>
      </c>
      <c r="E3285" s="17" t="s">
        <v>3149</v>
      </c>
    </row>
    <row r="3286" spans="1:5" ht="30" customHeight="1" x14ac:dyDescent="0.25">
      <c r="A3286" s="17">
        <v>5360234</v>
      </c>
      <c r="B3286" s="91" t="s">
        <v>1712</v>
      </c>
      <c r="C3286" s="17">
        <v>5103403</v>
      </c>
      <c r="D3286" s="91" t="s">
        <v>4338</v>
      </c>
      <c r="E3286" s="17" t="s">
        <v>3149</v>
      </c>
    </row>
    <row r="3287" spans="1:5" ht="30" customHeight="1" x14ac:dyDescent="0.25">
      <c r="A3287" s="17">
        <v>6752128</v>
      </c>
      <c r="B3287" s="91" t="s">
        <v>1997</v>
      </c>
      <c r="C3287" s="17">
        <v>5103403</v>
      </c>
      <c r="D3287" s="91" t="s">
        <v>4338</v>
      </c>
      <c r="E3287" s="17" t="s">
        <v>3149</v>
      </c>
    </row>
    <row r="3288" spans="1:5" ht="30" customHeight="1" x14ac:dyDescent="0.25">
      <c r="A3288" s="17">
        <v>5239621</v>
      </c>
      <c r="B3288" s="91" t="s">
        <v>1570</v>
      </c>
      <c r="C3288" s="17">
        <v>5103403</v>
      </c>
      <c r="D3288" s="91" t="s">
        <v>4338</v>
      </c>
      <c r="E3288" s="17" t="s">
        <v>3149</v>
      </c>
    </row>
    <row r="3289" spans="1:5" ht="30" customHeight="1" x14ac:dyDescent="0.25">
      <c r="A3289" s="17">
        <v>5494672</v>
      </c>
      <c r="B3289" s="91" t="s">
        <v>1736</v>
      </c>
      <c r="C3289" s="17">
        <v>5103403</v>
      </c>
      <c r="D3289" s="91" t="s">
        <v>4338</v>
      </c>
      <c r="E3289" s="17" t="s">
        <v>3149</v>
      </c>
    </row>
    <row r="3290" spans="1:5" ht="30" customHeight="1" x14ac:dyDescent="0.25">
      <c r="A3290" s="17">
        <v>9022805</v>
      </c>
      <c r="B3290" s="91" t="s">
        <v>3526</v>
      </c>
      <c r="C3290" s="17">
        <v>5103403</v>
      </c>
      <c r="D3290" s="91" t="s">
        <v>4338</v>
      </c>
      <c r="E3290" s="17" t="s">
        <v>3149</v>
      </c>
    </row>
    <row r="3291" spans="1:5" ht="30" customHeight="1" x14ac:dyDescent="0.25">
      <c r="A3291" s="17">
        <v>5841445</v>
      </c>
      <c r="B3291" s="91" t="s">
        <v>4231</v>
      </c>
      <c r="C3291" s="17">
        <v>5103403</v>
      </c>
      <c r="D3291" s="91" t="s">
        <v>4338</v>
      </c>
      <c r="E3291" s="17" t="s">
        <v>3149</v>
      </c>
    </row>
    <row r="3292" spans="1:5" ht="30" customHeight="1" x14ac:dyDescent="0.25">
      <c r="A3292" s="17">
        <v>4200438</v>
      </c>
      <c r="B3292" s="91" t="s">
        <v>3671</v>
      </c>
      <c r="C3292" s="17">
        <v>5103403</v>
      </c>
      <c r="D3292" s="91" t="s">
        <v>4338</v>
      </c>
      <c r="E3292" s="17" t="s">
        <v>3149</v>
      </c>
    </row>
    <row r="3293" spans="1:5" ht="30" customHeight="1" x14ac:dyDescent="0.25">
      <c r="A3293" s="17">
        <v>9878777</v>
      </c>
      <c r="B3293" s="91" t="s">
        <v>6256</v>
      </c>
      <c r="C3293" s="17">
        <v>5103403</v>
      </c>
      <c r="D3293" s="91" t="s">
        <v>4338</v>
      </c>
      <c r="E3293" s="17" t="s">
        <v>3149</v>
      </c>
    </row>
    <row r="3294" spans="1:5" ht="30" customHeight="1" x14ac:dyDescent="0.25">
      <c r="A3294" s="17">
        <v>4483928</v>
      </c>
      <c r="B3294" s="91" t="s">
        <v>3944</v>
      </c>
      <c r="C3294" s="17">
        <v>5103403</v>
      </c>
      <c r="D3294" s="91" t="s">
        <v>4338</v>
      </c>
      <c r="E3294" s="17" t="s">
        <v>3149</v>
      </c>
    </row>
    <row r="3295" spans="1:5" ht="30" customHeight="1" x14ac:dyDescent="0.25">
      <c r="A3295" s="17">
        <v>4211510</v>
      </c>
      <c r="B3295" s="91" t="s">
        <v>5584</v>
      </c>
      <c r="C3295" s="17">
        <v>5103403</v>
      </c>
      <c r="D3295" s="91" t="s">
        <v>4338</v>
      </c>
      <c r="E3295" s="17" t="s">
        <v>3149</v>
      </c>
    </row>
    <row r="3296" spans="1:5" ht="30" customHeight="1" x14ac:dyDescent="0.25">
      <c r="A3296" s="17">
        <v>4340728</v>
      </c>
      <c r="B3296" s="91" t="s">
        <v>8697</v>
      </c>
      <c r="C3296" s="17">
        <v>5103403</v>
      </c>
      <c r="D3296" s="91" t="s">
        <v>4338</v>
      </c>
      <c r="E3296" s="17" t="s">
        <v>3149</v>
      </c>
    </row>
    <row r="3297" spans="1:5" ht="30" customHeight="1" x14ac:dyDescent="0.25">
      <c r="A3297" s="17">
        <v>5256364</v>
      </c>
      <c r="B3297" s="91" t="s">
        <v>1583</v>
      </c>
      <c r="C3297" s="17">
        <v>5103403</v>
      </c>
      <c r="D3297" s="91" t="s">
        <v>4338</v>
      </c>
      <c r="E3297" s="17" t="s">
        <v>3149</v>
      </c>
    </row>
    <row r="3298" spans="1:5" ht="30" customHeight="1" x14ac:dyDescent="0.25">
      <c r="A3298" s="17">
        <v>4333993</v>
      </c>
      <c r="B3298" s="91" t="s">
        <v>3428</v>
      </c>
      <c r="C3298" s="17">
        <v>5103403</v>
      </c>
      <c r="D3298" s="91" t="s">
        <v>4338</v>
      </c>
      <c r="E3298" s="17" t="s">
        <v>3149</v>
      </c>
    </row>
    <row r="3299" spans="1:5" ht="30" customHeight="1" x14ac:dyDescent="0.25">
      <c r="A3299" s="17">
        <v>9613323</v>
      </c>
      <c r="B3299" s="91" t="s">
        <v>9490</v>
      </c>
      <c r="C3299" s="17">
        <v>5103403</v>
      </c>
      <c r="D3299" s="91" t="s">
        <v>4338</v>
      </c>
      <c r="E3299" s="17" t="s">
        <v>3149</v>
      </c>
    </row>
    <row r="3300" spans="1:5" ht="30" customHeight="1" x14ac:dyDescent="0.25">
      <c r="A3300" s="17">
        <v>6602002</v>
      </c>
      <c r="B3300" s="91" t="s">
        <v>4287</v>
      </c>
      <c r="C3300" s="17">
        <v>5103403</v>
      </c>
      <c r="D3300" s="91" t="s">
        <v>4338</v>
      </c>
      <c r="E3300" s="17" t="s">
        <v>3149</v>
      </c>
    </row>
    <row r="3301" spans="1:5" ht="30" customHeight="1" x14ac:dyDescent="0.25">
      <c r="A3301" s="17">
        <v>4842197</v>
      </c>
      <c r="B3301" s="91" t="s">
        <v>7114</v>
      </c>
      <c r="C3301" s="17">
        <v>5103403</v>
      </c>
      <c r="D3301" s="91" t="s">
        <v>4338</v>
      </c>
      <c r="E3301" s="17" t="s">
        <v>3149</v>
      </c>
    </row>
    <row r="3302" spans="1:5" ht="30" customHeight="1" x14ac:dyDescent="0.25">
      <c r="A3302" s="17" t="s">
        <v>10553</v>
      </c>
      <c r="B3302" s="91" t="s">
        <v>754</v>
      </c>
      <c r="C3302" s="17">
        <v>5103403</v>
      </c>
      <c r="D3302" s="91" t="s">
        <v>4338</v>
      </c>
      <c r="E3302" s="17" t="s">
        <v>3149</v>
      </c>
    </row>
    <row r="3303" spans="1:5" ht="30" customHeight="1" x14ac:dyDescent="0.25">
      <c r="A3303" s="17">
        <v>7315279</v>
      </c>
      <c r="B3303" s="91" t="s">
        <v>5906</v>
      </c>
      <c r="C3303" s="17">
        <v>5103403</v>
      </c>
      <c r="D3303" s="91" t="s">
        <v>4338</v>
      </c>
      <c r="E3303" s="17" t="s">
        <v>3149</v>
      </c>
    </row>
    <row r="3304" spans="1:5" ht="30" customHeight="1" x14ac:dyDescent="0.25">
      <c r="A3304" s="17">
        <v>5041694</v>
      </c>
      <c r="B3304" s="91" t="s">
        <v>1455</v>
      </c>
      <c r="C3304" s="17">
        <v>5103403</v>
      </c>
      <c r="D3304" s="91" t="s">
        <v>4338</v>
      </c>
      <c r="E3304" s="17" t="s">
        <v>3149</v>
      </c>
    </row>
    <row r="3305" spans="1:5" ht="30" customHeight="1" x14ac:dyDescent="0.25">
      <c r="A3305" s="17">
        <v>7565321</v>
      </c>
      <c r="B3305" s="91" t="s">
        <v>2152</v>
      </c>
      <c r="C3305" s="17">
        <v>5103403</v>
      </c>
      <c r="D3305" s="91" t="s">
        <v>4338</v>
      </c>
      <c r="E3305" s="17" t="s">
        <v>3149</v>
      </c>
    </row>
    <row r="3306" spans="1:5" ht="30" customHeight="1" x14ac:dyDescent="0.25">
      <c r="A3306" s="17">
        <v>6271820</v>
      </c>
      <c r="B3306" s="91" t="s">
        <v>1863</v>
      </c>
      <c r="C3306" s="17">
        <v>5103403</v>
      </c>
      <c r="D3306" s="91" t="s">
        <v>4338</v>
      </c>
      <c r="E3306" s="17" t="s">
        <v>3149</v>
      </c>
    </row>
    <row r="3307" spans="1:5" ht="30" customHeight="1" x14ac:dyDescent="0.25">
      <c r="A3307" s="17">
        <v>6239986</v>
      </c>
      <c r="B3307" s="91" t="s">
        <v>1848</v>
      </c>
      <c r="C3307" s="17">
        <v>5103403</v>
      </c>
      <c r="D3307" s="91" t="s">
        <v>4338</v>
      </c>
      <c r="E3307" s="17" t="s">
        <v>3149</v>
      </c>
    </row>
    <row r="3308" spans="1:5" ht="30" customHeight="1" x14ac:dyDescent="0.25">
      <c r="A3308" s="17">
        <v>6236316</v>
      </c>
      <c r="B3308" s="91" t="s">
        <v>1847</v>
      </c>
      <c r="C3308" s="17">
        <v>5103403</v>
      </c>
      <c r="D3308" s="91" t="s">
        <v>4338</v>
      </c>
      <c r="E3308" s="17" t="s">
        <v>3149</v>
      </c>
    </row>
    <row r="3309" spans="1:5" ht="30" customHeight="1" x14ac:dyDescent="0.25">
      <c r="A3309" s="17">
        <v>6088880</v>
      </c>
      <c r="B3309" s="91" t="s">
        <v>1806</v>
      </c>
      <c r="C3309" s="17">
        <v>5103403</v>
      </c>
      <c r="D3309" s="91" t="s">
        <v>4338</v>
      </c>
      <c r="E3309" s="17" t="s">
        <v>3149</v>
      </c>
    </row>
    <row r="3310" spans="1:5" ht="30" customHeight="1" x14ac:dyDescent="0.25">
      <c r="A3310" s="17">
        <v>5270588</v>
      </c>
      <c r="B3310" s="91" t="s">
        <v>10060</v>
      </c>
      <c r="C3310" s="17">
        <v>5103403</v>
      </c>
      <c r="D3310" s="91" t="s">
        <v>4338</v>
      </c>
      <c r="E3310" s="17" t="s">
        <v>3149</v>
      </c>
    </row>
    <row r="3311" spans="1:5" ht="30" customHeight="1" x14ac:dyDescent="0.25">
      <c r="A3311" s="17">
        <v>5051045</v>
      </c>
      <c r="B3311" s="91" t="s">
        <v>1458</v>
      </c>
      <c r="C3311" s="17">
        <v>5103403</v>
      </c>
      <c r="D3311" s="91" t="s">
        <v>4338</v>
      </c>
      <c r="E3311" s="17" t="s">
        <v>3149</v>
      </c>
    </row>
    <row r="3312" spans="1:5" ht="30" customHeight="1" x14ac:dyDescent="0.25">
      <c r="A3312" s="17">
        <v>2655063</v>
      </c>
      <c r="B3312" s="91" t="s">
        <v>10098</v>
      </c>
      <c r="C3312" s="17">
        <v>5103403</v>
      </c>
      <c r="D3312" s="91" t="s">
        <v>4338</v>
      </c>
      <c r="E3312" s="17" t="s">
        <v>3149</v>
      </c>
    </row>
    <row r="3313" spans="1:5" ht="30" customHeight="1" x14ac:dyDescent="0.25">
      <c r="A3313" s="17">
        <v>6544037</v>
      </c>
      <c r="B3313" s="91" t="s">
        <v>9332</v>
      </c>
      <c r="C3313" s="17">
        <v>5103403</v>
      </c>
      <c r="D3313" s="91" t="s">
        <v>4338</v>
      </c>
      <c r="E3313" s="17" t="s">
        <v>3149</v>
      </c>
    </row>
    <row r="3314" spans="1:5" ht="30" customHeight="1" x14ac:dyDescent="0.25">
      <c r="A3314" s="17">
        <v>4037820</v>
      </c>
      <c r="B3314" s="91" t="s">
        <v>6456</v>
      </c>
      <c r="C3314" s="17">
        <v>5103403</v>
      </c>
      <c r="D3314" s="91" t="s">
        <v>4338</v>
      </c>
      <c r="E3314" s="17" t="s">
        <v>3149</v>
      </c>
    </row>
    <row r="3315" spans="1:5" ht="30" customHeight="1" x14ac:dyDescent="0.25">
      <c r="A3315" s="17">
        <v>4176782</v>
      </c>
      <c r="B3315" s="91" t="s">
        <v>2886</v>
      </c>
      <c r="C3315" s="17">
        <v>5103403</v>
      </c>
      <c r="D3315" s="91" t="s">
        <v>4338</v>
      </c>
      <c r="E3315" s="17" t="s">
        <v>3149</v>
      </c>
    </row>
    <row r="3316" spans="1:5" ht="30" customHeight="1" x14ac:dyDescent="0.25">
      <c r="A3316" s="17">
        <v>7247427</v>
      </c>
      <c r="B3316" s="91" t="s">
        <v>2088</v>
      </c>
      <c r="C3316" s="17">
        <v>5103403</v>
      </c>
      <c r="D3316" s="91" t="s">
        <v>4338</v>
      </c>
      <c r="E3316" s="17" t="s">
        <v>3149</v>
      </c>
    </row>
    <row r="3317" spans="1:5" ht="30" customHeight="1" x14ac:dyDescent="0.25">
      <c r="A3317" s="17">
        <v>9831002</v>
      </c>
      <c r="B3317" s="91" t="s">
        <v>2672</v>
      </c>
      <c r="C3317" s="17">
        <v>5103403</v>
      </c>
      <c r="D3317" s="91" t="s">
        <v>4338</v>
      </c>
      <c r="E3317" s="17" t="s">
        <v>3149</v>
      </c>
    </row>
    <row r="3318" spans="1:5" ht="30" customHeight="1" x14ac:dyDescent="0.25">
      <c r="A3318" s="17">
        <v>4361709</v>
      </c>
      <c r="B3318" s="91" t="s">
        <v>7441</v>
      </c>
      <c r="C3318" s="17">
        <v>5103403</v>
      </c>
      <c r="D3318" s="91" t="s">
        <v>4338</v>
      </c>
      <c r="E3318" s="17" t="s">
        <v>3149</v>
      </c>
    </row>
    <row r="3319" spans="1:5" ht="30" customHeight="1" x14ac:dyDescent="0.25">
      <c r="A3319" s="17">
        <v>5123739</v>
      </c>
      <c r="B3319" s="91" t="s">
        <v>3807</v>
      </c>
      <c r="C3319" s="17">
        <v>5103403</v>
      </c>
      <c r="D3319" s="91" t="s">
        <v>4338</v>
      </c>
      <c r="E3319" s="17" t="s">
        <v>3149</v>
      </c>
    </row>
    <row r="3320" spans="1:5" ht="30" customHeight="1" x14ac:dyDescent="0.25">
      <c r="A3320" s="17">
        <v>6410642</v>
      </c>
      <c r="B3320" s="91" t="s">
        <v>5619</v>
      </c>
      <c r="C3320" s="17">
        <v>5103403</v>
      </c>
      <c r="D3320" s="91" t="s">
        <v>4338</v>
      </c>
      <c r="E3320" s="17" t="s">
        <v>3149</v>
      </c>
    </row>
    <row r="3321" spans="1:5" ht="30" customHeight="1" x14ac:dyDescent="0.25">
      <c r="A3321" s="17">
        <v>7108702</v>
      </c>
      <c r="B3321" s="91" t="s">
        <v>2069</v>
      </c>
      <c r="C3321" s="17">
        <v>5103403</v>
      </c>
      <c r="D3321" s="91" t="s">
        <v>4338</v>
      </c>
      <c r="E3321" s="17" t="s">
        <v>3149</v>
      </c>
    </row>
    <row r="3322" spans="1:5" ht="30" customHeight="1" x14ac:dyDescent="0.25">
      <c r="A3322" s="17">
        <v>3274292</v>
      </c>
      <c r="B3322" s="91" t="s">
        <v>1281</v>
      </c>
      <c r="C3322" s="17">
        <v>5103403</v>
      </c>
      <c r="D3322" s="91" t="s">
        <v>4338</v>
      </c>
      <c r="E3322" s="17" t="s">
        <v>3149</v>
      </c>
    </row>
    <row r="3323" spans="1:5" ht="30" customHeight="1" x14ac:dyDescent="0.25">
      <c r="A3323" s="17" t="s">
        <v>10554</v>
      </c>
      <c r="B3323" s="91" t="s">
        <v>823</v>
      </c>
      <c r="C3323" s="17">
        <v>5103403</v>
      </c>
      <c r="D3323" s="91" t="s">
        <v>4338</v>
      </c>
      <c r="E3323" s="17" t="s">
        <v>3149</v>
      </c>
    </row>
    <row r="3324" spans="1:5" ht="30" customHeight="1" x14ac:dyDescent="0.25">
      <c r="A3324" s="17">
        <v>5283159</v>
      </c>
      <c r="B3324" s="91" t="s">
        <v>1669</v>
      </c>
      <c r="C3324" s="17">
        <v>5103403</v>
      </c>
      <c r="D3324" s="91" t="s">
        <v>4338</v>
      </c>
      <c r="E3324" s="17" t="s">
        <v>3149</v>
      </c>
    </row>
    <row r="3325" spans="1:5" ht="30" customHeight="1" x14ac:dyDescent="0.25">
      <c r="A3325" s="17">
        <v>7601271</v>
      </c>
      <c r="B3325" s="91" t="s">
        <v>2161</v>
      </c>
      <c r="C3325" s="17">
        <v>5103403</v>
      </c>
      <c r="D3325" s="91" t="s">
        <v>4338</v>
      </c>
      <c r="E3325" s="17" t="s">
        <v>3149</v>
      </c>
    </row>
    <row r="3326" spans="1:5" ht="30" customHeight="1" x14ac:dyDescent="0.25">
      <c r="A3326" s="17">
        <v>5256372</v>
      </c>
      <c r="B3326" s="91" t="s">
        <v>1584</v>
      </c>
      <c r="C3326" s="17">
        <v>5103403</v>
      </c>
      <c r="D3326" s="91" t="s">
        <v>4338</v>
      </c>
      <c r="E3326" s="17" t="s">
        <v>3149</v>
      </c>
    </row>
    <row r="3327" spans="1:5" ht="30" customHeight="1" x14ac:dyDescent="0.25">
      <c r="A3327" s="17">
        <v>5247209</v>
      </c>
      <c r="B3327" s="91" t="s">
        <v>3855</v>
      </c>
      <c r="C3327" s="17">
        <v>5103403</v>
      </c>
      <c r="D3327" s="91" t="s">
        <v>4338</v>
      </c>
      <c r="E3327" s="17" t="s">
        <v>3149</v>
      </c>
    </row>
    <row r="3328" spans="1:5" ht="30" customHeight="1" x14ac:dyDescent="0.25">
      <c r="A3328" s="17">
        <v>7535872</v>
      </c>
      <c r="B3328" s="91" t="s">
        <v>9669</v>
      </c>
      <c r="C3328" s="17">
        <v>5103403</v>
      </c>
      <c r="D3328" s="91" t="s">
        <v>4338</v>
      </c>
      <c r="E3328" s="17" t="s">
        <v>3149</v>
      </c>
    </row>
    <row r="3329" spans="1:5" ht="30" customHeight="1" x14ac:dyDescent="0.25">
      <c r="A3329" s="17">
        <v>5212286</v>
      </c>
      <c r="B3329" s="91" t="s">
        <v>8551</v>
      </c>
      <c r="C3329" s="17">
        <v>5103403</v>
      </c>
      <c r="D3329" s="91" t="s">
        <v>4338</v>
      </c>
      <c r="E3329" s="17" t="s">
        <v>3149</v>
      </c>
    </row>
    <row r="3330" spans="1:5" ht="30" customHeight="1" x14ac:dyDescent="0.25">
      <c r="A3330" s="17">
        <v>5236096</v>
      </c>
      <c r="B3330" s="91" t="s">
        <v>7325</v>
      </c>
      <c r="C3330" s="17">
        <v>5103403</v>
      </c>
      <c r="D3330" s="91" t="s">
        <v>4338</v>
      </c>
      <c r="E3330" s="17" t="s">
        <v>3149</v>
      </c>
    </row>
    <row r="3331" spans="1:5" ht="30" customHeight="1" x14ac:dyDescent="0.25">
      <c r="A3331" s="17">
        <v>5724643</v>
      </c>
      <c r="B3331" s="91" t="s">
        <v>1757</v>
      </c>
      <c r="C3331" s="17">
        <v>5103403</v>
      </c>
      <c r="D3331" s="91" t="s">
        <v>4338</v>
      </c>
      <c r="E3331" s="17" t="s">
        <v>3149</v>
      </c>
    </row>
    <row r="3332" spans="1:5" ht="30" customHeight="1" x14ac:dyDescent="0.25">
      <c r="A3332" s="17">
        <v>5247284</v>
      </c>
      <c r="B3332" s="91" t="s">
        <v>8591</v>
      </c>
      <c r="C3332" s="17">
        <v>5103403</v>
      </c>
      <c r="D3332" s="91" t="s">
        <v>4338</v>
      </c>
      <c r="E3332" s="17" t="s">
        <v>3149</v>
      </c>
    </row>
    <row r="3333" spans="1:5" ht="30" customHeight="1" x14ac:dyDescent="0.25">
      <c r="A3333" s="17">
        <v>3894282</v>
      </c>
      <c r="B3333" s="91" t="s">
        <v>1376</v>
      </c>
      <c r="C3333" s="17">
        <v>5103403</v>
      </c>
      <c r="D3333" s="91" t="s">
        <v>4338</v>
      </c>
      <c r="E3333" s="17" t="s">
        <v>3149</v>
      </c>
    </row>
    <row r="3334" spans="1:5" ht="30" customHeight="1" x14ac:dyDescent="0.25">
      <c r="A3334" s="17">
        <v>5800625</v>
      </c>
      <c r="B3334" s="91" t="s">
        <v>1761</v>
      </c>
      <c r="C3334" s="17">
        <v>5103403</v>
      </c>
      <c r="D3334" s="91" t="s">
        <v>4338</v>
      </c>
      <c r="E3334" s="17" t="s">
        <v>3149</v>
      </c>
    </row>
    <row r="3335" spans="1:5" ht="30" customHeight="1" x14ac:dyDescent="0.25">
      <c r="A3335" s="17">
        <v>5972426</v>
      </c>
      <c r="B3335" s="91" t="s">
        <v>4227</v>
      </c>
      <c r="C3335" s="17">
        <v>5103403</v>
      </c>
      <c r="D3335" s="91" t="s">
        <v>4338</v>
      </c>
      <c r="E3335" s="17" t="s">
        <v>3149</v>
      </c>
    </row>
    <row r="3336" spans="1:5" ht="30" customHeight="1" x14ac:dyDescent="0.25">
      <c r="A3336" s="17">
        <v>7193777</v>
      </c>
      <c r="B3336" s="91" t="s">
        <v>2076</v>
      </c>
      <c r="C3336" s="17">
        <v>5103403</v>
      </c>
      <c r="D3336" s="91" t="s">
        <v>4338</v>
      </c>
      <c r="E3336" s="17" t="s">
        <v>3149</v>
      </c>
    </row>
    <row r="3337" spans="1:5" ht="30" customHeight="1" x14ac:dyDescent="0.25">
      <c r="A3337" s="17">
        <v>5278988</v>
      </c>
      <c r="B3337" s="91" t="s">
        <v>8979</v>
      </c>
      <c r="C3337" s="17">
        <v>5103403</v>
      </c>
      <c r="D3337" s="91" t="s">
        <v>4338</v>
      </c>
      <c r="E3337" s="17" t="s">
        <v>3149</v>
      </c>
    </row>
    <row r="3338" spans="1:5" ht="30" customHeight="1" x14ac:dyDescent="0.25">
      <c r="A3338" s="17">
        <v>5310555</v>
      </c>
      <c r="B3338" s="91" t="s">
        <v>3912</v>
      </c>
      <c r="C3338" s="17">
        <v>5103403</v>
      </c>
      <c r="D3338" s="91" t="s">
        <v>4338</v>
      </c>
      <c r="E3338" s="17" t="s">
        <v>3149</v>
      </c>
    </row>
    <row r="3339" spans="1:5" ht="30" customHeight="1" x14ac:dyDescent="0.25">
      <c r="A3339" s="17">
        <v>6243797</v>
      </c>
      <c r="B3339" s="91" t="s">
        <v>1851</v>
      </c>
      <c r="C3339" s="17">
        <v>5103403</v>
      </c>
      <c r="D3339" s="91" t="s">
        <v>4338</v>
      </c>
      <c r="E3339" s="17" t="s">
        <v>3149</v>
      </c>
    </row>
    <row r="3340" spans="1:5" ht="30" customHeight="1" x14ac:dyDescent="0.25">
      <c r="A3340" s="17">
        <v>5278961</v>
      </c>
      <c r="B3340" s="91" t="s">
        <v>1644</v>
      </c>
      <c r="C3340" s="17">
        <v>5103403</v>
      </c>
      <c r="D3340" s="91" t="s">
        <v>4338</v>
      </c>
      <c r="E3340" s="17" t="s">
        <v>3149</v>
      </c>
    </row>
    <row r="3341" spans="1:5" ht="30" customHeight="1" x14ac:dyDescent="0.25">
      <c r="A3341" s="17">
        <v>5278953</v>
      </c>
      <c r="B3341" s="91" t="s">
        <v>1643</v>
      </c>
      <c r="C3341" s="17">
        <v>5103403</v>
      </c>
      <c r="D3341" s="91" t="s">
        <v>4338</v>
      </c>
      <c r="E3341" s="17" t="s">
        <v>3149</v>
      </c>
    </row>
    <row r="3342" spans="1:5" ht="30" customHeight="1" x14ac:dyDescent="0.25">
      <c r="A3342" s="17">
        <v>5239230</v>
      </c>
      <c r="B3342" s="91" t="s">
        <v>1568</v>
      </c>
      <c r="C3342" s="17">
        <v>5103403</v>
      </c>
      <c r="D3342" s="91" t="s">
        <v>4338</v>
      </c>
      <c r="E3342" s="17" t="s">
        <v>3149</v>
      </c>
    </row>
    <row r="3343" spans="1:5" ht="30" customHeight="1" x14ac:dyDescent="0.25">
      <c r="A3343" s="17">
        <v>5194946</v>
      </c>
      <c r="B3343" s="91" t="s">
        <v>1507</v>
      </c>
      <c r="C3343" s="17">
        <v>5103403</v>
      </c>
      <c r="D3343" s="91" t="s">
        <v>4338</v>
      </c>
      <c r="E3343" s="17" t="s">
        <v>3149</v>
      </c>
    </row>
    <row r="3344" spans="1:5" ht="30" customHeight="1" x14ac:dyDescent="0.25">
      <c r="A3344" s="17">
        <v>5256399</v>
      </c>
      <c r="B3344" s="91" t="s">
        <v>1585</v>
      </c>
      <c r="C3344" s="17">
        <v>5103403</v>
      </c>
      <c r="D3344" s="91" t="s">
        <v>4338</v>
      </c>
      <c r="E3344" s="17" t="s">
        <v>3149</v>
      </c>
    </row>
    <row r="3345" spans="1:5" ht="30" customHeight="1" x14ac:dyDescent="0.25">
      <c r="A3345" s="17">
        <v>9828265</v>
      </c>
      <c r="B3345" s="91" t="s">
        <v>2671</v>
      </c>
      <c r="C3345" s="17">
        <v>5103403</v>
      </c>
      <c r="D3345" s="91" t="s">
        <v>4338</v>
      </c>
      <c r="E3345" s="17" t="s">
        <v>3149</v>
      </c>
    </row>
    <row r="3346" spans="1:5" ht="30" customHeight="1" x14ac:dyDescent="0.25">
      <c r="A3346" s="17">
        <v>5189004</v>
      </c>
      <c r="B3346" s="91" t="s">
        <v>1496</v>
      </c>
      <c r="C3346" s="17">
        <v>5103403</v>
      </c>
      <c r="D3346" s="91" t="s">
        <v>4338</v>
      </c>
      <c r="E3346" s="17" t="s">
        <v>3149</v>
      </c>
    </row>
    <row r="3347" spans="1:5" ht="30" customHeight="1" x14ac:dyDescent="0.25">
      <c r="A3347" s="17">
        <v>5189268</v>
      </c>
      <c r="B3347" s="91" t="s">
        <v>7709</v>
      </c>
      <c r="C3347" s="17">
        <v>5103403</v>
      </c>
      <c r="D3347" s="91" t="s">
        <v>4338</v>
      </c>
      <c r="E3347" s="17" t="s">
        <v>3149</v>
      </c>
    </row>
    <row r="3348" spans="1:5" ht="30" customHeight="1" x14ac:dyDescent="0.25">
      <c r="A3348" s="17">
        <v>4504569</v>
      </c>
      <c r="B3348" s="91" t="s">
        <v>3601</v>
      </c>
      <c r="C3348" s="17">
        <v>5103403</v>
      </c>
      <c r="D3348" s="91" t="s">
        <v>4338</v>
      </c>
      <c r="E3348" s="17" t="s">
        <v>3149</v>
      </c>
    </row>
    <row r="3349" spans="1:5" ht="30" customHeight="1" x14ac:dyDescent="0.25">
      <c r="A3349" s="17" t="s">
        <v>10555</v>
      </c>
      <c r="B3349" s="91" t="s">
        <v>5041</v>
      </c>
      <c r="C3349" s="17">
        <v>5103403</v>
      </c>
      <c r="D3349" s="91" t="s">
        <v>4338</v>
      </c>
      <c r="E3349" s="17" t="s">
        <v>3149</v>
      </c>
    </row>
    <row r="3350" spans="1:5" ht="30" customHeight="1" x14ac:dyDescent="0.25">
      <c r="A3350" s="17" t="s">
        <v>10556</v>
      </c>
      <c r="B3350" s="91" t="s">
        <v>5153</v>
      </c>
      <c r="C3350" s="17">
        <v>5103403</v>
      </c>
      <c r="D3350" s="91" t="s">
        <v>4338</v>
      </c>
      <c r="E3350" s="17" t="s">
        <v>3149</v>
      </c>
    </row>
    <row r="3351" spans="1:5" ht="30" customHeight="1" x14ac:dyDescent="0.25">
      <c r="A3351" s="17">
        <v>4042654</v>
      </c>
      <c r="B3351" s="91" t="s">
        <v>8462</v>
      </c>
      <c r="C3351" s="17">
        <v>5103403</v>
      </c>
      <c r="D3351" s="91" t="s">
        <v>4338</v>
      </c>
      <c r="E3351" s="17" t="s">
        <v>3149</v>
      </c>
    </row>
    <row r="3352" spans="1:5" ht="30" customHeight="1" x14ac:dyDescent="0.25">
      <c r="A3352" s="17">
        <v>4735374</v>
      </c>
      <c r="B3352" s="91" t="s">
        <v>10127</v>
      </c>
      <c r="C3352" s="17">
        <v>5103403</v>
      </c>
      <c r="D3352" s="91" t="s">
        <v>4338</v>
      </c>
      <c r="E3352" s="17" t="s">
        <v>3149</v>
      </c>
    </row>
    <row r="3353" spans="1:5" ht="30" customHeight="1" x14ac:dyDescent="0.25">
      <c r="A3353" s="17">
        <v>4232070</v>
      </c>
      <c r="B3353" s="91" t="s">
        <v>5864</v>
      </c>
      <c r="C3353" s="17">
        <v>5103403</v>
      </c>
      <c r="D3353" s="91" t="s">
        <v>4338</v>
      </c>
      <c r="E3353" s="17" t="s">
        <v>3149</v>
      </c>
    </row>
    <row r="3354" spans="1:5" ht="30" customHeight="1" x14ac:dyDescent="0.25">
      <c r="A3354" s="17">
        <v>5670179</v>
      </c>
      <c r="B3354" s="91" t="s">
        <v>10042</v>
      </c>
      <c r="C3354" s="17">
        <v>5103403</v>
      </c>
      <c r="D3354" s="91" t="s">
        <v>4338</v>
      </c>
      <c r="E3354" s="17" t="s">
        <v>3149</v>
      </c>
    </row>
    <row r="3355" spans="1:5" ht="30" customHeight="1" x14ac:dyDescent="0.25">
      <c r="A3355" s="17">
        <v>3114082</v>
      </c>
      <c r="B3355" s="91" t="s">
        <v>1251</v>
      </c>
      <c r="C3355" s="17">
        <v>5103403</v>
      </c>
      <c r="D3355" s="91" t="s">
        <v>4338</v>
      </c>
      <c r="E3355" s="17" t="s">
        <v>3149</v>
      </c>
    </row>
    <row r="3356" spans="1:5" ht="30" customHeight="1" x14ac:dyDescent="0.25">
      <c r="A3356" s="17">
        <v>5397898</v>
      </c>
      <c r="B3356" s="91" t="s">
        <v>1721</v>
      </c>
      <c r="C3356" s="17">
        <v>5103403</v>
      </c>
      <c r="D3356" s="91" t="s">
        <v>4338</v>
      </c>
      <c r="E3356" s="17" t="s">
        <v>3149</v>
      </c>
    </row>
    <row r="3357" spans="1:5" ht="30" customHeight="1" x14ac:dyDescent="0.25">
      <c r="A3357" s="17">
        <v>4004647</v>
      </c>
      <c r="B3357" s="91" t="s">
        <v>7544</v>
      </c>
      <c r="C3357" s="17">
        <v>5103403</v>
      </c>
      <c r="D3357" s="91" t="s">
        <v>4338</v>
      </c>
      <c r="E3357" s="17" t="s">
        <v>3149</v>
      </c>
    </row>
    <row r="3358" spans="1:5" ht="30" customHeight="1" x14ac:dyDescent="0.25">
      <c r="A3358" s="17">
        <v>4733282</v>
      </c>
      <c r="B3358" s="91" t="s">
        <v>5360</v>
      </c>
      <c r="C3358" s="17">
        <v>5103403</v>
      </c>
      <c r="D3358" s="91" t="s">
        <v>4338</v>
      </c>
      <c r="E3358" s="17" t="s">
        <v>3149</v>
      </c>
    </row>
    <row r="3359" spans="1:5" ht="30" customHeight="1" x14ac:dyDescent="0.25">
      <c r="A3359" s="17">
        <v>5969670</v>
      </c>
      <c r="B3359" s="91" t="s">
        <v>9288</v>
      </c>
      <c r="C3359" s="17">
        <v>5103403</v>
      </c>
      <c r="D3359" s="91" t="s">
        <v>4338</v>
      </c>
      <c r="E3359" s="17" t="s">
        <v>3149</v>
      </c>
    </row>
    <row r="3360" spans="1:5" ht="30" customHeight="1" x14ac:dyDescent="0.25">
      <c r="A3360" s="17">
        <v>4536770</v>
      </c>
      <c r="B3360" s="91" t="s">
        <v>7003</v>
      </c>
      <c r="C3360" s="17">
        <v>5103403</v>
      </c>
      <c r="D3360" s="91" t="s">
        <v>4338</v>
      </c>
      <c r="E3360" s="17" t="s">
        <v>3149</v>
      </c>
    </row>
    <row r="3361" spans="1:5" ht="30" customHeight="1" x14ac:dyDescent="0.25">
      <c r="A3361" s="17" t="s">
        <v>10557</v>
      </c>
      <c r="B3361" s="91" t="s">
        <v>892</v>
      </c>
      <c r="C3361" s="17">
        <v>5103403</v>
      </c>
      <c r="D3361" s="91" t="s">
        <v>4338</v>
      </c>
      <c r="E3361" s="17" t="s">
        <v>3149</v>
      </c>
    </row>
    <row r="3362" spans="1:5" ht="30" customHeight="1" x14ac:dyDescent="0.25">
      <c r="A3362" s="17">
        <v>7839693</v>
      </c>
      <c r="B3362" s="91" t="s">
        <v>2214</v>
      </c>
      <c r="C3362" s="17">
        <v>5103403</v>
      </c>
      <c r="D3362" s="91" t="s">
        <v>4338</v>
      </c>
      <c r="E3362" s="17" t="s">
        <v>3149</v>
      </c>
    </row>
    <row r="3363" spans="1:5" ht="30" customHeight="1" x14ac:dyDescent="0.25">
      <c r="A3363" s="17">
        <v>4262263</v>
      </c>
      <c r="B3363" s="91" t="s">
        <v>4157</v>
      </c>
      <c r="C3363" s="17">
        <v>5103403</v>
      </c>
      <c r="D3363" s="91" t="s">
        <v>4338</v>
      </c>
      <c r="E3363" s="17" t="s">
        <v>3149</v>
      </c>
    </row>
    <row r="3364" spans="1:5" ht="30" customHeight="1" x14ac:dyDescent="0.25">
      <c r="A3364" s="17">
        <v>6149693</v>
      </c>
      <c r="B3364" s="91" t="s">
        <v>7373</v>
      </c>
      <c r="C3364" s="17">
        <v>5103403</v>
      </c>
      <c r="D3364" s="91" t="s">
        <v>4338</v>
      </c>
      <c r="E3364" s="17" t="s">
        <v>3149</v>
      </c>
    </row>
    <row r="3365" spans="1:5" ht="30" customHeight="1" x14ac:dyDescent="0.25">
      <c r="A3365" s="17">
        <v>6338291</v>
      </c>
      <c r="B3365" s="91" t="s">
        <v>1885</v>
      </c>
      <c r="C3365" s="17">
        <v>5103403</v>
      </c>
      <c r="D3365" s="91" t="s">
        <v>4338</v>
      </c>
      <c r="E3365" s="17" t="s">
        <v>3149</v>
      </c>
    </row>
    <row r="3366" spans="1:5" ht="30" customHeight="1" x14ac:dyDescent="0.25">
      <c r="A3366" s="17">
        <v>3166368</v>
      </c>
      <c r="B3366" s="91" t="s">
        <v>9587</v>
      </c>
      <c r="C3366" s="17">
        <v>5103403</v>
      </c>
      <c r="D3366" s="91" t="s">
        <v>4338</v>
      </c>
      <c r="E3366" s="17" t="s">
        <v>3149</v>
      </c>
    </row>
    <row r="3367" spans="1:5" ht="30" customHeight="1" x14ac:dyDescent="0.25">
      <c r="A3367" s="17">
        <v>5962838</v>
      </c>
      <c r="B3367" s="91" t="s">
        <v>4907</v>
      </c>
      <c r="C3367" s="17">
        <v>5103403</v>
      </c>
      <c r="D3367" s="91" t="s">
        <v>4338</v>
      </c>
      <c r="E3367" s="17" t="s">
        <v>3149</v>
      </c>
    </row>
    <row r="3368" spans="1:5" ht="30" customHeight="1" x14ac:dyDescent="0.25">
      <c r="A3368" s="17">
        <v>5270618</v>
      </c>
      <c r="B3368" s="91" t="s">
        <v>1613</v>
      </c>
      <c r="C3368" s="17">
        <v>5103403</v>
      </c>
      <c r="D3368" s="91" t="s">
        <v>4338</v>
      </c>
      <c r="E3368" s="17" t="s">
        <v>3149</v>
      </c>
    </row>
    <row r="3369" spans="1:5" ht="30" customHeight="1" x14ac:dyDescent="0.25">
      <c r="A3369" s="17">
        <v>9458093</v>
      </c>
      <c r="B3369" s="91" t="s">
        <v>2468</v>
      </c>
      <c r="C3369" s="17">
        <v>5103403</v>
      </c>
      <c r="D3369" s="91" t="s">
        <v>4338</v>
      </c>
      <c r="E3369" s="17" t="s">
        <v>3149</v>
      </c>
    </row>
    <row r="3370" spans="1:5" ht="30" customHeight="1" x14ac:dyDescent="0.25">
      <c r="A3370" s="17">
        <v>5281865</v>
      </c>
      <c r="B3370" s="91" t="s">
        <v>1651</v>
      </c>
      <c r="C3370" s="17">
        <v>5103403</v>
      </c>
      <c r="D3370" s="91" t="s">
        <v>4338</v>
      </c>
      <c r="E3370" s="17" t="s">
        <v>3149</v>
      </c>
    </row>
    <row r="3371" spans="1:5" ht="30" customHeight="1" x14ac:dyDescent="0.25">
      <c r="A3371" s="17">
        <v>5270863</v>
      </c>
      <c r="B3371" s="91" t="s">
        <v>4236</v>
      </c>
      <c r="C3371" s="17">
        <v>5103403</v>
      </c>
      <c r="D3371" s="91" t="s">
        <v>4338</v>
      </c>
      <c r="E3371" s="17" t="s">
        <v>3149</v>
      </c>
    </row>
    <row r="3372" spans="1:5" ht="30" customHeight="1" x14ac:dyDescent="0.25">
      <c r="A3372" s="17">
        <v>6244769</v>
      </c>
      <c r="B3372" s="91" t="s">
        <v>4698</v>
      </c>
      <c r="C3372" s="17">
        <v>5103403</v>
      </c>
      <c r="D3372" s="91" t="s">
        <v>4338</v>
      </c>
      <c r="E3372" s="17" t="s">
        <v>3149</v>
      </c>
    </row>
    <row r="3373" spans="1:5" ht="30" customHeight="1" x14ac:dyDescent="0.25">
      <c r="A3373" s="17">
        <v>6429882</v>
      </c>
      <c r="B3373" s="91" t="s">
        <v>3359</v>
      </c>
      <c r="C3373" s="17">
        <v>5103403</v>
      </c>
      <c r="D3373" s="91" t="s">
        <v>4338</v>
      </c>
      <c r="E3373" s="17" t="s">
        <v>3149</v>
      </c>
    </row>
    <row r="3374" spans="1:5" ht="30" customHeight="1" x14ac:dyDescent="0.25">
      <c r="A3374" s="17">
        <v>4089219</v>
      </c>
      <c r="B3374" s="91" t="s">
        <v>1440</v>
      </c>
      <c r="C3374" s="17">
        <v>5103403</v>
      </c>
      <c r="D3374" s="91" t="s">
        <v>4338</v>
      </c>
      <c r="E3374" s="17" t="s">
        <v>3149</v>
      </c>
    </row>
    <row r="3375" spans="1:5" ht="30" customHeight="1" x14ac:dyDescent="0.25">
      <c r="A3375" s="17" t="s">
        <v>10558</v>
      </c>
      <c r="B3375" s="91" t="s">
        <v>1074</v>
      </c>
      <c r="C3375" s="17">
        <v>5103403</v>
      </c>
      <c r="D3375" s="91" t="s">
        <v>4338</v>
      </c>
      <c r="E3375" s="17" t="s">
        <v>3149</v>
      </c>
    </row>
    <row r="3376" spans="1:5" ht="30" customHeight="1" x14ac:dyDescent="0.25">
      <c r="A3376" s="17">
        <v>5496799</v>
      </c>
      <c r="B3376" s="91" t="s">
        <v>3812</v>
      </c>
      <c r="C3376" s="17">
        <v>5103403</v>
      </c>
      <c r="D3376" s="91" t="s">
        <v>4338</v>
      </c>
      <c r="E3376" s="17" t="s">
        <v>3149</v>
      </c>
    </row>
    <row r="3377" spans="1:5" ht="30" customHeight="1" x14ac:dyDescent="0.25">
      <c r="A3377" s="17">
        <v>5267757</v>
      </c>
      <c r="B3377" s="91" t="s">
        <v>1602</v>
      </c>
      <c r="C3377" s="17">
        <v>5103403</v>
      </c>
      <c r="D3377" s="91" t="s">
        <v>4338</v>
      </c>
      <c r="E3377" s="17" t="s">
        <v>3149</v>
      </c>
    </row>
    <row r="3378" spans="1:5" ht="30" customHeight="1" x14ac:dyDescent="0.25">
      <c r="A3378" s="17">
        <v>6562922</v>
      </c>
      <c r="B3378" s="91" t="s">
        <v>1938</v>
      </c>
      <c r="C3378" s="17">
        <v>5103403</v>
      </c>
      <c r="D3378" s="91" t="s">
        <v>4338</v>
      </c>
      <c r="E3378" s="17" t="s">
        <v>3149</v>
      </c>
    </row>
    <row r="3379" spans="1:5" ht="30" customHeight="1" x14ac:dyDescent="0.25">
      <c r="A3379" s="17">
        <v>5278929</v>
      </c>
      <c r="B3379" s="91" t="s">
        <v>1642</v>
      </c>
      <c r="C3379" s="17">
        <v>5103403</v>
      </c>
      <c r="D3379" s="91" t="s">
        <v>4338</v>
      </c>
      <c r="E3379" s="17" t="s">
        <v>3149</v>
      </c>
    </row>
    <row r="3380" spans="1:5" ht="30" customHeight="1" x14ac:dyDescent="0.25">
      <c r="A3380" s="17">
        <v>5364620</v>
      </c>
      <c r="B3380" s="91" t="s">
        <v>1714</v>
      </c>
      <c r="C3380" s="17">
        <v>5103403</v>
      </c>
      <c r="D3380" s="91" t="s">
        <v>4338</v>
      </c>
      <c r="E3380" s="17" t="s">
        <v>3149</v>
      </c>
    </row>
    <row r="3381" spans="1:5" ht="30" customHeight="1" x14ac:dyDescent="0.25">
      <c r="A3381" s="17">
        <v>5189233</v>
      </c>
      <c r="B3381" s="91" t="s">
        <v>1498</v>
      </c>
      <c r="C3381" s="17">
        <v>5103403</v>
      </c>
      <c r="D3381" s="91" t="s">
        <v>4338</v>
      </c>
      <c r="E3381" s="17" t="s">
        <v>3149</v>
      </c>
    </row>
    <row r="3382" spans="1:5" ht="30" customHeight="1" x14ac:dyDescent="0.25">
      <c r="A3382" s="17">
        <v>5221943</v>
      </c>
      <c r="B3382" s="91" t="s">
        <v>1531</v>
      </c>
      <c r="C3382" s="17">
        <v>5103403</v>
      </c>
      <c r="D3382" s="91" t="s">
        <v>4338</v>
      </c>
      <c r="E3382" s="17" t="s">
        <v>3149</v>
      </c>
    </row>
    <row r="3383" spans="1:5" ht="30" customHeight="1" x14ac:dyDescent="0.25">
      <c r="A3383" s="17">
        <v>9710698</v>
      </c>
      <c r="B3383" s="91" t="s">
        <v>7604</v>
      </c>
      <c r="C3383" s="17">
        <v>5103403</v>
      </c>
      <c r="D3383" s="91" t="s">
        <v>4338</v>
      </c>
      <c r="E3383" s="17" t="s">
        <v>3149</v>
      </c>
    </row>
    <row r="3384" spans="1:5" ht="30" customHeight="1" x14ac:dyDescent="0.25">
      <c r="A3384" s="17">
        <v>5283124</v>
      </c>
      <c r="B3384" s="91" t="s">
        <v>7704</v>
      </c>
      <c r="C3384" s="17">
        <v>5103403</v>
      </c>
      <c r="D3384" s="91" t="s">
        <v>4338</v>
      </c>
      <c r="E3384" s="17" t="s">
        <v>3149</v>
      </c>
    </row>
    <row r="3385" spans="1:5" ht="30" customHeight="1" x14ac:dyDescent="0.25">
      <c r="A3385" s="17">
        <v>6553885</v>
      </c>
      <c r="B3385" s="91" t="s">
        <v>6923</v>
      </c>
      <c r="C3385" s="17">
        <v>5103403</v>
      </c>
      <c r="D3385" s="91" t="s">
        <v>4338</v>
      </c>
      <c r="E3385" s="17" t="s">
        <v>3149</v>
      </c>
    </row>
    <row r="3386" spans="1:5" ht="30" customHeight="1" x14ac:dyDescent="0.25">
      <c r="A3386" s="17">
        <v>5261686</v>
      </c>
      <c r="B3386" s="91" t="s">
        <v>1592</v>
      </c>
      <c r="C3386" s="17">
        <v>5103403</v>
      </c>
      <c r="D3386" s="91" t="s">
        <v>4338</v>
      </c>
      <c r="E3386" s="17" t="s">
        <v>3149</v>
      </c>
    </row>
    <row r="3387" spans="1:5" ht="30" customHeight="1" x14ac:dyDescent="0.25">
      <c r="A3387" s="17">
        <v>5265991</v>
      </c>
      <c r="B3387" s="91" t="s">
        <v>9560</v>
      </c>
      <c r="C3387" s="17">
        <v>5103403</v>
      </c>
      <c r="D3387" s="91" t="s">
        <v>4338</v>
      </c>
      <c r="E3387" s="17" t="s">
        <v>3149</v>
      </c>
    </row>
    <row r="3388" spans="1:5" ht="30" customHeight="1" x14ac:dyDescent="0.25">
      <c r="A3388" s="17">
        <v>5282772</v>
      </c>
      <c r="B3388" s="91" t="s">
        <v>6962</v>
      </c>
      <c r="C3388" s="17">
        <v>5103403</v>
      </c>
      <c r="D3388" s="91" t="s">
        <v>4338</v>
      </c>
      <c r="E3388" s="17" t="s">
        <v>3149</v>
      </c>
    </row>
    <row r="3389" spans="1:5" ht="30" customHeight="1" x14ac:dyDescent="0.25">
      <c r="A3389" s="17">
        <v>5283132</v>
      </c>
      <c r="B3389" s="91" t="s">
        <v>3749</v>
      </c>
      <c r="C3389" s="17">
        <v>5103403</v>
      </c>
      <c r="D3389" s="91" t="s">
        <v>4338</v>
      </c>
      <c r="E3389" s="17" t="s">
        <v>3149</v>
      </c>
    </row>
    <row r="3390" spans="1:5" ht="30" customHeight="1" x14ac:dyDescent="0.25">
      <c r="A3390" s="17">
        <v>9844880</v>
      </c>
      <c r="B3390" s="91" t="s">
        <v>9406</v>
      </c>
      <c r="C3390" s="17">
        <v>5103403</v>
      </c>
      <c r="D3390" s="91" t="s">
        <v>4338</v>
      </c>
      <c r="E3390" s="17" t="s">
        <v>3149</v>
      </c>
    </row>
    <row r="3391" spans="1:5" ht="30" customHeight="1" x14ac:dyDescent="0.25">
      <c r="A3391" s="17">
        <v>5274214</v>
      </c>
      <c r="B3391" s="91" t="s">
        <v>10061</v>
      </c>
      <c r="C3391" s="17">
        <v>5103403</v>
      </c>
      <c r="D3391" s="91" t="s">
        <v>4338</v>
      </c>
      <c r="E3391" s="17" t="s">
        <v>3149</v>
      </c>
    </row>
    <row r="3392" spans="1:5" ht="30" customHeight="1" x14ac:dyDescent="0.25">
      <c r="A3392" s="17">
        <v>5278910</v>
      </c>
      <c r="B3392" s="91" t="s">
        <v>5498</v>
      </c>
      <c r="C3392" s="17">
        <v>5103403</v>
      </c>
      <c r="D3392" s="91" t="s">
        <v>4338</v>
      </c>
      <c r="E3392" s="17" t="s">
        <v>3149</v>
      </c>
    </row>
    <row r="3393" spans="1:5" ht="30" customHeight="1" x14ac:dyDescent="0.25">
      <c r="A3393" s="17">
        <v>5278902</v>
      </c>
      <c r="B3393" s="91" t="s">
        <v>1641</v>
      </c>
      <c r="C3393" s="17">
        <v>5103403</v>
      </c>
      <c r="D3393" s="91" t="s">
        <v>4338</v>
      </c>
      <c r="E3393" s="17" t="s">
        <v>3149</v>
      </c>
    </row>
    <row r="3394" spans="1:5" ht="30" customHeight="1" x14ac:dyDescent="0.25">
      <c r="A3394" s="17">
        <v>5270871</v>
      </c>
      <c r="B3394" s="91" t="s">
        <v>1621</v>
      </c>
      <c r="C3394" s="17">
        <v>5103403</v>
      </c>
      <c r="D3394" s="91" t="s">
        <v>4338</v>
      </c>
      <c r="E3394" s="17" t="s">
        <v>3149</v>
      </c>
    </row>
    <row r="3395" spans="1:5" ht="30" customHeight="1" x14ac:dyDescent="0.25">
      <c r="A3395" s="17">
        <v>5142369</v>
      </c>
      <c r="B3395" s="91" t="s">
        <v>1480</v>
      </c>
      <c r="C3395" s="17">
        <v>5103403</v>
      </c>
      <c r="D3395" s="91" t="s">
        <v>4338</v>
      </c>
      <c r="E3395" s="17" t="s">
        <v>3149</v>
      </c>
    </row>
    <row r="3396" spans="1:5" ht="30" customHeight="1" x14ac:dyDescent="0.25">
      <c r="A3396" s="17">
        <v>5242096</v>
      </c>
      <c r="B3396" s="91" t="s">
        <v>9501</v>
      </c>
      <c r="C3396" s="17">
        <v>5103403</v>
      </c>
      <c r="D3396" s="91" t="s">
        <v>4338</v>
      </c>
      <c r="E3396" s="17" t="s">
        <v>3149</v>
      </c>
    </row>
    <row r="3397" spans="1:5" ht="30" customHeight="1" x14ac:dyDescent="0.25">
      <c r="A3397" s="17">
        <v>5256402</v>
      </c>
      <c r="B3397" s="91" t="s">
        <v>3689</v>
      </c>
      <c r="C3397" s="17">
        <v>5103403</v>
      </c>
      <c r="D3397" s="91" t="s">
        <v>4338</v>
      </c>
      <c r="E3397" s="17" t="s">
        <v>3149</v>
      </c>
    </row>
    <row r="3398" spans="1:5" ht="30" customHeight="1" x14ac:dyDescent="0.25">
      <c r="A3398" s="17">
        <v>5256429</v>
      </c>
      <c r="B3398" s="91" t="s">
        <v>3689</v>
      </c>
      <c r="C3398" s="17">
        <v>5103403</v>
      </c>
      <c r="D3398" s="91" t="s">
        <v>4338</v>
      </c>
      <c r="E3398" s="17" t="s">
        <v>3149</v>
      </c>
    </row>
    <row r="3399" spans="1:5" ht="30" customHeight="1" x14ac:dyDescent="0.25">
      <c r="A3399" s="17">
        <v>7199228</v>
      </c>
      <c r="B3399" s="91" t="s">
        <v>2078</v>
      </c>
      <c r="C3399" s="17">
        <v>5103403</v>
      </c>
      <c r="D3399" s="91" t="s">
        <v>4338</v>
      </c>
      <c r="E3399" s="17" t="s">
        <v>3149</v>
      </c>
    </row>
    <row r="3400" spans="1:5" ht="30" customHeight="1" x14ac:dyDescent="0.25">
      <c r="A3400" s="17">
        <v>5931886</v>
      </c>
      <c r="B3400" s="91" t="s">
        <v>3847</v>
      </c>
      <c r="C3400" s="17">
        <v>5103403</v>
      </c>
      <c r="D3400" s="91" t="s">
        <v>4338</v>
      </c>
      <c r="E3400" s="17" t="s">
        <v>3149</v>
      </c>
    </row>
    <row r="3401" spans="1:5" ht="30" customHeight="1" x14ac:dyDescent="0.25">
      <c r="A3401" s="17">
        <v>5051053</v>
      </c>
      <c r="B3401" s="91" t="s">
        <v>4093</v>
      </c>
      <c r="C3401" s="17">
        <v>5103403</v>
      </c>
      <c r="D3401" s="91" t="s">
        <v>4338</v>
      </c>
      <c r="E3401" s="17" t="s">
        <v>3149</v>
      </c>
    </row>
    <row r="3402" spans="1:5" ht="30" customHeight="1" x14ac:dyDescent="0.25">
      <c r="A3402" s="17">
        <v>9099166</v>
      </c>
      <c r="B3402" s="91" t="s">
        <v>2290</v>
      </c>
      <c r="C3402" s="17">
        <v>5103403</v>
      </c>
      <c r="D3402" s="91" t="s">
        <v>4338</v>
      </c>
      <c r="E3402" s="17" t="s">
        <v>3149</v>
      </c>
    </row>
    <row r="3403" spans="1:5" ht="30" customHeight="1" x14ac:dyDescent="0.25">
      <c r="A3403" s="17">
        <v>3533867</v>
      </c>
      <c r="B3403" s="91" t="s">
        <v>1308</v>
      </c>
      <c r="C3403" s="17">
        <v>5103403</v>
      </c>
      <c r="D3403" s="91" t="s">
        <v>4338</v>
      </c>
      <c r="E3403" s="17" t="s">
        <v>3149</v>
      </c>
    </row>
    <row r="3404" spans="1:5" ht="30" customHeight="1" x14ac:dyDescent="0.25">
      <c r="A3404" s="17">
        <v>5256410</v>
      </c>
      <c r="B3404" s="91" t="s">
        <v>8770</v>
      </c>
      <c r="C3404" s="17">
        <v>5103403</v>
      </c>
      <c r="D3404" s="91" t="s">
        <v>4338</v>
      </c>
      <c r="E3404" s="17" t="s">
        <v>3149</v>
      </c>
    </row>
    <row r="3405" spans="1:5" ht="30" customHeight="1" x14ac:dyDescent="0.25">
      <c r="A3405" s="17">
        <v>5097169</v>
      </c>
      <c r="B3405" s="91" t="s">
        <v>1470</v>
      </c>
      <c r="C3405" s="17">
        <v>5103403</v>
      </c>
      <c r="D3405" s="91" t="s">
        <v>4338</v>
      </c>
      <c r="E3405" s="17" t="s">
        <v>3149</v>
      </c>
    </row>
    <row r="3406" spans="1:5" ht="30" customHeight="1" x14ac:dyDescent="0.25">
      <c r="A3406" s="17">
        <v>9291881</v>
      </c>
      <c r="B3406" s="91" t="s">
        <v>2380</v>
      </c>
      <c r="C3406" s="17">
        <v>5103403</v>
      </c>
      <c r="D3406" s="91" t="s">
        <v>4338</v>
      </c>
      <c r="E3406" s="17" t="s">
        <v>3149</v>
      </c>
    </row>
    <row r="3407" spans="1:5" ht="30" customHeight="1" x14ac:dyDescent="0.25">
      <c r="A3407" s="17">
        <v>5200040</v>
      </c>
      <c r="B3407" s="91" t="s">
        <v>5770</v>
      </c>
      <c r="C3407" s="17">
        <v>5103403</v>
      </c>
      <c r="D3407" s="91" t="s">
        <v>4338</v>
      </c>
      <c r="E3407" s="17" t="s">
        <v>3149</v>
      </c>
    </row>
    <row r="3408" spans="1:5" ht="30" customHeight="1" x14ac:dyDescent="0.25">
      <c r="A3408" s="17">
        <v>5267765</v>
      </c>
      <c r="B3408" s="91" t="s">
        <v>1603</v>
      </c>
      <c r="C3408" s="17">
        <v>5103403</v>
      </c>
      <c r="D3408" s="91" t="s">
        <v>4338</v>
      </c>
      <c r="E3408" s="17" t="s">
        <v>3149</v>
      </c>
    </row>
    <row r="3409" spans="1:5" ht="30" customHeight="1" x14ac:dyDescent="0.25">
      <c r="A3409" s="17">
        <v>5295505</v>
      </c>
      <c r="B3409" s="91" t="s">
        <v>1685</v>
      </c>
      <c r="C3409" s="17">
        <v>5103403</v>
      </c>
      <c r="D3409" s="91" t="s">
        <v>4338</v>
      </c>
      <c r="E3409" s="17" t="s">
        <v>3149</v>
      </c>
    </row>
    <row r="3410" spans="1:5" ht="30" customHeight="1" x14ac:dyDescent="0.25">
      <c r="A3410" s="17">
        <v>5270898</v>
      </c>
      <c r="B3410" s="91" t="s">
        <v>1622</v>
      </c>
      <c r="C3410" s="17">
        <v>5103403</v>
      </c>
      <c r="D3410" s="91" t="s">
        <v>4338</v>
      </c>
      <c r="E3410" s="17" t="s">
        <v>3149</v>
      </c>
    </row>
    <row r="3411" spans="1:5" ht="30" customHeight="1" x14ac:dyDescent="0.25">
      <c r="A3411" s="17">
        <v>5295696</v>
      </c>
      <c r="B3411" s="91" t="s">
        <v>1689</v>
      </c>
      <c r="C3411" s="17">
        <v>5103403</v>
      </c>
      <c r="D3411" s="91" t="s">
        <v>4338</v>
      </c>
      <c r="E3411" s="17" t="s">
        <v>3149</v>
      </c>
    </row>
    <row r="3412" spans="1:5" ht="30" customHeight="1" x14ac:dyDescent="0.25">
      <c r="A3412" s="17">
        <v>5234891</v>
      </c>
      <c r="B3412" s="91" t="s">
        <v>6580</v>
      </c>
      <c r="C3412" s="17">
        <v>5103403</v>
      </c>
      <c r="D3412" s="91" t="s">
        <v>4338</v>
      </c>
      <c r="E3412" s="17" t="s">
        <v>3149</v>
      </c>
    </row>
    <row r="3413" spans="1:5" ht="30" customHeight="1" x14ac:dyDescent="0.25">
      <c r="A3413" s="17">
        <v>5369789</v>
      </c>
      <c r="B3413" s="91" t="s">
        <v>1718</v>
      </c>
      <c r="C3413" s="17">
        <v>5103403</v>
      </c>
      <c r="D3413" s="91" t="s">
        <v>4338</v>
      </c>
      <c r="E3413" s="17" t="s">
        <v>3149</v>
      </c>
    </row>
    <row r="3414" spans="1:5" ht="30" customHeight="1" x14ac:dyDescent="0.25">
      <c r="A3414" s="17">
        <v>5278899</v>
      </c>
      <c r="B3414" s="91" t="s">
        <v>5948</v>
      </c>
      <c r="C3414" s="17">
        <v>5103403</v>
      </c>
      <c r="D3414" s="91" t="s">
        <v>4338</v>
      </c>
      <c r="E3414" s="17" t="s">
        <v>3149</v>
      </c>
    </row>
    <row r="3415" spans="1:5" ht="30" customHeight="1" x14ac:dyDescent="0.25">
      <c r="A3415" s="17">
        <v>3087670</v>
      </c>
      <c r="B3415" s="91" t="s">
        <v>2783</v>
      </c>
      <c r="C3415" s="17">
        <v>5103403</v>
      </c>
      <c r="D3415" s="91" t="s">
        <v>4338</v>
      </c>
      <c r="E3415" s="17" t="s">
        <v>3149</v>
      </c>
    </row>
    <row r="3416" spans="1:5" ht="30" customHeight="1" x14ac:dyDescent="0.25">
      <c r="A3416" s="17">
        <v>5278880</v>
      </c>
      <c r="B3416" s="91" t="s">
        <v>4634</v>
      </c>
      <c r="C3416" s="17">
        <v>5103403</v>
      </c>
      <c r="D3416" s="91" t="s">
        <v>4338</v>
      </c>
      <c r="E3416" s="17" t="s">
        <v>3149</v>
      </c>
    </row>
    <row r="3417" spans="1:5" ht="30" customHeight="1" x14ac:dyDescent="0.25">
      <c r="A3417" s="17">
        <v>7115776</v>
      </c>
      <c r="B3417" s="91" t="s">
        <v>10093</v>
      </c>
      <c r="C3417" s="17">
        <v>5103403</v>
      </c>
      <c r="D3417" s="91" t="s">
        <v>4338</v>
      </c>
      <c r="E3417" s="17" t="s">
        <v>3149</v>
      </c>
    </row>
    <row r="3418" spans="1:5" ht="30" customHeight="1" x14ac:dyDescent="0.25">
      <c r="A3418" s="17" t="s">
        <v>10559</v>
      </c>
      <c r="B3418" s="91" t="s">
        <v>6372</v>
      </c>
      <c r="C3418" s="17">
        <v>5103403</v>
      </c>
      <c r="D3418" s="91" t="s">
        <v>4338</v>
      </c>
      <c r="E3418" s="17" t="s">
        <v>3149</v>
      </c>
    </row>
    <row r="3419" spans="1:5" ht="30" customHeight="1" x14ac:dyDescent="0.25">
      <c r="A3419" s="17">
        <v>5189624</v>
      </c>
      <c r="B3419" s="91" t="s">
        <v>1503</v>
      </c>
      <c r="C3419" s="17">
        <v>5103403</v>
      </c>
      <c r="D3419" s="91" t="s">
        <v>4338</v>
      </c>
      <c r="E3419" s="17" t="s">
        <v>3149</v>
      </c>
    </row>
    <row r="3420" spans="1:5" ht="30" customHeight="1" x14ac:dyDescent="0.25">
      <c r="A3420" s="17">
        <v>5270936</v>
      </c>
      <c r="B3420" s="91" t="s">
        <v>6801</v>
      </c>
      <c r="C3420" s="17">
        <v>5103403</v>
      </c>
      <c r="D3420" s="91" t="s">
        <v>4338</v>
      </c>
      <c r="E3420" s="17" t="s">
        <v>3149</v>
      </c>
    </row>
    <row r="3421" spans="1:5" ht="30" customHeight="1" x14ac:dyDescent="0.25">
      <c r="A3421" s="17">
        <v>5222257</v>
      </c>
      <c r="B3421" s="91" t="s">
        <v>1538</v>
      </c>
      <c r="C3421" s="17">
        <v>5103403</v>
      </c>
      <c r="D3421" s="91" t="s">
        <v>4338</v>
      </c>
      <c r="E3421" s="17" t="s">
        <v>3149</v>
      </c>
    </row>
    <row r="3422" spans="1:5" ht="30" customHeight="1" x14ac:dyDescent="0.25">
      <c r="A3422" s="17">
        <v>6599729</v>
      </c>
      <c r="B3422" s="91" t="s">
        <v>1961</v>
      </c>
      <c r="C3422" s="17">
        <v>5103403</v>
      </c>
      <c r="D3422" s="91" t="s">
        <v>4338</v>
      </c>
      <c r="E3422" s="17" t="s">
        <v>3149</v>
      </c>
    </row>
    <row r="3423" spans="1:5" ht="30" customHeight="1" x14ac:dyDescent="0.25">
      <c r="A3423" s="17">
        <v>5154286</v>
      </c>
      <c r="B3423" s="91" t="s">
        <v>1481</v>
      </c>
      <c r="C3423" s="17">
        <v>5103403</v>
      </c>
      <c r="D3423" s="91" t="s">
        <v>4338</v>
      </c>
      <c r="E3423" s="17" t="s">
        <v>3149</v>
      </c>
    </row>
    <row r="3424" spans="1:5" ht="30" customHeight="1" x14ac:dyDescent="0.25">
      <c r="A3424" s="17">
        <v>5267749</v>
      </c>
      <c r="B3424" s="91" t="s">
        <v>3391</v>
      </c>
      <c r="C3424" s="17">
        <v>5103403</v>
      </c>
      <c r="D3424" s="91" t="s">
        <v>4338</v>
      </c>
      <c r="E3424" s="17" t="s">
        <v>3149</v>
      </c>
    </row>
    <row r="3425" spans="1:5" ht="30" customHeight="1" x14ac:dyDescent="0.25">
      <c r="A3425" s="17">
        <v>9747672</v>
      </c>
      <c r="B3425" s="91" t="s">
        <v>4017</v>
      </c>
      <c r="C3425" s="17">
        <v>5103403</v>
      </c>
      <c r="D3425" s="91" t="s">
        <v>4338</v>
      </c>
      <c r="E3425" s="17" t="s">
        <v>3149</v>
      </c>
    </row>
    <row r="3426" spans="1:5" ht="30" customHeight="1" x14ac:dyDescent="0.25">
      <c r="A3426" s="17">
        <v>2951924</v>
      </c>
      <c r="B3426" s="91" t="s">
        <v>6110</v>
      </c>
      <c r="C3426" s="17">
        <v>5103403</v>
      </c>
      <c r="D3426" s="91" t="s">
        <v>4338</v>
      </c>
      <c r="E3426" s="17" t="s">
        <v>3149</v>
      </c>
    </row>
    <row r="3427" spans="1:5" ht="30" customHeight="1" x14ac:dyDescent="0.25">
      <c r="A3427" s="17">
        <v>3266540</v>
      </c>
      <c r="B3427" s="91" t="s">
        <v>1279</v>
      </c>
      <c r="C3427" s="17">
        <v>5103403</v>
      </c>
      <c r="D3427" s="91" t="s">
        <v>4338</v>
      </c>
      <c r="E3427" s="17" t="s">
        <v>3149</v>
      </c>
    </row>
    <row r="3428" spans="1:5" ht="30" customHeight="1" x14ac:dyDescent="0.25">
      <c r="A3428" s="17">
        <v>5283140</v>
      </c>
      <c r="B3428" s="91" t="s">
        <v>1668</v>
      </c>
      <c r="C3428" s="17">
        <v>5103403</v>
      </c>
      <c r="D3428" s="91" t="s">
        <v>4338</v>
      </c>
      <c r="E3428" s="17" t="s">
        <v>3149</v>
      </c>
    </row>
    <row r="3429" spans="1:5" ht="30" customHeight="1" x14ac:dyDescent="0.25">
      <c r="A3429" s="17">
        <v>7204485</v>
      </c>
      <c r="B3429" s="91" t="s">
        <v>3684</v>
      </c>
      <c r="C3429" s="17">
        <v>5103403</v>
      </c>
      <c r="D3429" s="91" t="s">
        <v>4338</v>
      </c>
      <c r="E3429" s="17" t="s">
        <v>3149</v>
      </c>
    </row>
    <row r="3430" spans="1:5" ht="30" customHeight="1" x14ac:dyDescent="0.25">
      <c r="A3430" s="17">
        <v>6295487</v>
      </c>
      <c r="B3430" s="91" t="s">
        <v>4229</v>
      </c>
      <c r="C3430" s="17">
        <v>5103403</v>
      </c>
      <c r="D3430" s="91" t="s">
        <v>4338</v>
      </c>
      <c r="E3430" s="17" t="s">
        <v>3149</v>
      </c>
    </row>
    <row r="3431" spans="1:5" ht="30" customHeight="1" x14ac:dyDescent="0.25">
      <c r="A3431" s="17">
        <v>5189632</v>
      </c>
      <c r="B3431" s="91" t="s">
        <v>1504</v>
      </c>
      <c r="C3431" s="17">
        <v>5103403</v>
      </c>
      <c r="D3431" s="91" t="s">
        <v>4338</v>
      </c>
      <c r="E3431" s="17" t="s">
        <v>3149</v>
      </c>
    </row>
    <row r="3432" spans="1:5" ht="30" customHeight="1" x14ac:dyDescent="0.25">
      <c r="A3432" s="17">
        <v>9802169</v>
      </c>
      <c r="B3432" s="91" t="s">
        <v>2655</v>
      </c>
      <c r="C3432" s="17">
        <v>5103403</v>
      </c>
      <c r="D3432" s="91" t="s">
        <v>4338</v>
      </c>
      <c r="E3432" s="17" t="s">
        <v>3149</v>
      </c>
    </row>
    <row r="3433" spans="1:5" ht="30" customHeight="1" x14ac:dyDescent="0.25">
      <c r="A3433" s="17">
        <v>5236045</v>
      </c>
      <c r="B3433" s="91" t="s">
        <v>1558</v>
      </c>
      <c r="C3433" s="17">
        <v>5103403</v>
      </c>
      <c r="D3433" s="91" t="s">
        <v>4338</v>
      </c>
      <c r="E3433" s="17" t="s">
        <v>3149</v>
      </c>
    </row>
    <row r="3434" spans="1:5" ht="30" customHeight="1" x14ac:dyDescent="0.25">
      <c r="A3434" s="17">
        <v>6593747</v>
      </c>
      <c r="B3434" s="91" t="s">
        <v>1958</v>
      </c>
      <c r="C3434" s="17">
        <v>5103403</v>
      </c>
      <c r="D3434" s="91" t="s">
        <v>4338</v>
      </c>
      <c r="E3434" s="17" t="s">
        <v>3149</v>
      </c>
    </row>
    <row r="3435" spans="1:5" ht="30" customHeight="1" x14ac:dyDescent="0.25">
      <c r="A3435" s="17">
        <v>5149681</v>
      </c>
      <c r="B3435" s="91" t="s">
        <v>4525</v>
      </c>
      <c r="C3435" s="17">
        <v>5103403</v>
      </c>
      <c r="D3435" s="91" t="s">
        <v>4338</v>
      </c>
      <c r="E3435" s="17" t="s">
        <v>3149</v>
      </c>
    </row>
    <row r="3436" spans="1:5" ht="30" customHeight="1" x14ac:dyDescent="0.25">
      <c r="A3436" s="17">
        <v>6465315</v>
      </c>
      <c r="B3436" s="91" t="s">
        <v>4619</v>
      </c>
      <c r="C3436" s="17">
        <v>5103403</v>
      </c>
      <c r="D3436" s="91" t="s">
        <v>4338</v>
      </c>
      <c r="E3436" s="17" t="s">
        <v>3149</v>
      </c>
    </row>
    <row r="3437" spans="1:5" ht="30" customHeight="1" x14ac:dyDescent="0.25">
      <c r="A3437" s="17">
        <v>5283221</v>
      </c>
      <c r="B3437" s="91" t="s">
        <v>6930</v>
      </c>
      <c r="C3437" s="17">
        <v>5103403</v>
      </c>
      <c r="D3437" s="91" t="s">
        <v>4338</v>
      </c>
      <c r="E3437" s="17" t="s">
        <v>3149</v>
      </c>
    </row>
    <row r="3438" spans="1:5" ht="30" customHeight="1" x14ac:dyDescent="0.25">
      <c r="A3438" s="17">
        <v>6288790</v>
      </c>
      <c r="B3438" s="91" t="s">
        <v>1867</v>
      </c>
      <c r="C3438" s="17">
        <v>5103403</v>
      </c>
      <c r="D3438" s="91" t="s">
        <v>4338</v>
      </c>
      <c r="E3438" s="17" t="s">
        <v>3149</v>
      </c>
    </row>
    <row r="3439" spans="1:5" ht="30" customHeight="1" x14ac:dyDescent="0.25">
      <c r="A3439" s="17">
        <v>5116031</v>
      </c>
      <c r="B3439" s="91" t="s">
        <v>7097</v>
      </c>
      <c r="C3439" s="17">
        <v>5103403</v>
      </c>
      <c r="D3439" s="91" t="s">
        <v>4338</v>
      </c>
      <c r="E3439" s="17" t="s">
        <v>3149</v>
      </c>
    </row>
    <row r="3440" spans="1:5" ht="30" customHeight="1" x14ac:dyDescent="0.25">
      <c r="A3440" s="17">
        <v>5227275</v>
      </c>
      <c r="B3440" s="91" t="s">
        <v>1546</v>
      </c>
      <c r="C3440" s="17">
        <v>5103403</v>
      </c>
      <c r="D3440" s="91" t="s">
        <v>4338</v>
      </c>
      <c r="E3440" s="17" t="s">
        <v>3149</v>
      </c>
    </row>
    <row r="3441" spans="1:5" ht="30" customHeight="1" x14ac:dyDescent="0.25">
      <c r="A3441" s="17">
        <v>4313763</v>
      </c>
      <c r="B3441" s="91" t="s">
        <v>4081</v>
      </c>
      <c r="C3441" s="17">
        <v>5103403</v>
      </c>
      <c r="D3441" s="91" t="s">
        <v>4338</v>
      </c>
      <c r="E3441" s="17" t="s">
        <v>3149</v>
      </c>
    </row>
    <row r="3442" spans="1:5" ht="30" customHeight="1" x14ac:dyDescent="0.25">
      <c r="A3442" s="17">
        <v>6624812</v>
      </c>
      <c r="B3442" s="91" t="s">
        <v>1968</v>
      </c>
      <c r="C3442" s="17">
        <v>5103403</v>
      </c>
      <c r="D3442" s="91" t="s">
        <v>4338</v>
      </c>
      <c r="E3442" s="17" t="s">
        <v>3149</v>
      </c>
    </row>
    <row r="3443" spans="1:5" ht="30" customHeight="1" x14ac:dyDescent="0.25">
      <c r="A3443" s="17">
        <v>9494731</v>
      </c>
      <c r="B3443" s="91" t="s">
        <v>6825</v>
      </c>
      <c r="C3443" s="17">
        <v>5103403</v>
      </c>
      <c r="D3443" s="91" t="s">
        <v>4338</v>
      </c>
      <c r="E3443" s="17" t="s">
        <v>3149</v>
      </c>
    </row>
    <row r="3444" spans="1:5" ht="30" customHeight="1" x14ac:dyDescent="0.25">
      <c r="A3444" s="17">
        <v>5239540</v>
      </c>
      <c r="B3444" s="91" t="s">
        <v>8174</v>
      </c>
      <c r="C3444" s="17">
        <v>5103403</v>
      </c>
      <c r="D3444" s="91" t="s">
        <v>4338</v>
      </c>
      <c r="E3444" s="17" t="s">
        <v>3149</v>
      </c>
    </row>
    <row r="3445" spans="1:5" ht="30" customHeight="1" x14ac:dyDescent="0.25">
      <c r="A3445" s="17">
        <v>5267773</v>
      </c>
      <c r="B3445" s="91" t="s">
        <v>7158</v>
      </c>
      <c r="C3445" s="17">
        <v>5103403</v>
      </c>
      <c r="D3445" s="91" t="s">
        <v>4338</v>
      </c>
      <c r="E3445" s="17" t="s">
        <v>3149</v>
      </c>
    </row>
    <row r="3446" spans="1:5" ht="30" customHeight="1" x14ac:dyDescent="0.25">
      <c r="A3446" s="17">
        <v>5236088</v>
      </c>
      <c r="B3446" s="91" t="s">
        <v>8344</v>
      </c>
      <c r="C3446" s="17">
        <v>5103403</v>
      </c>
      <c r="D3446" s="91" t="s">
        <v>4338</v>
      </c>
      <c r="E3446" s="17" t="s">
        <v>3149</v>
      </c>
    </row>
    <row r="3447" spans="1:5" ht="30" customHeight="1" x14ac:dyDescent="0.25">
      <c r="A3447" s="17">
        <v>5283213</v>
      </c>
      <c r="B3447" s="91" t="s">
        <v>1673</v>
      </c>
      <c r="C3447" s="17">
        <v>5103403</v>
      </c>
      <c r="D3447" s="91" t="s">
        <v>4338</v>
      </c>
      <c r="E3447" s="17" t="s">
        <v>3149</v>
      </c>
    </row>
    <row r="3448" spans="1:5" ht="30" customHeight="1" x14ac:dyDescent="0.25">
      <c r="A3448" s="17" t="s">
        <v>10560</v>
      </c>
      <c r="B3448" s="91" t="s">
        <v>6116</v>
      </c>
      <c r="C3448" s="17">
        <v>5103403</v>
      </c>
      <c r="D3448" s="91" t="s">
        <v>4338</v>
      </c>
      <c r="E3448" s="17" t="s">
        <v>3149</v>
      </c>
    </row>
    <row r="3449" spans="1:5" ht="30" customHeight="1" x14ac:dyDescent="0.25">
      <c r="A3449" s="17">
        <v>6740928</v>
      </c>
      <c r="B3449" s="91" t="s">
        <v>1993</v>
      </c>
      <c r="C3449" s="17">
        <v>5103403</v>
      </c>
      <c r="D3449" s="91" t="s">
        <v>4338</v>
      </c>
      <c r="E3449" s="17" t="s">
        <v>3149</v>
      </c>
    </row>
    <row r="3450" spans="1:5" ht="30" customHeight="1" x14ac:dyDescent="0.25">
      <c r="A3450" s="17" t="s">
        <v>10561</v>
      </c>
      <c r="B3450" s="91" t="s">
        <v>7133</v>
      </c>
      <c r="C3450" s="17">
        <v>5103403</v>
      </c>
      <c r="D3450" s="91" t="s">
        <v>4338</v>
      </c>
      <c r="E3450" s="17" t="s">
        <v>3149</v>
      </c>
    </row>
    <row r="3451" spans="1:5" ht="30" customHeight="1" x14ac:dyDescent="0.25">
      <c r="A3451" s="17">
        <v>9919538</v>
      </c>
      <c r="B3451" s="91" t="s">
        <v>6244</v>
      </c>
      <c r="C3451" s="17">
        <v>5103403</v>
      </c>
      <c r="D3451" s="91" t="s">
        <v>4338</v>
      </c>
      <c r="E3451" s="17" t="s">
        <v>3149</v>
      </c>
    </row>
    <row r="3452" spans="1:5" ht="30" customHeight="1" x14ac:dyDescent="0.25">
      <c r="A3452" s="17">
        <v>2534274</v>
      </c>
      <c r="B3452" s="91" t="s">
        <v>519</v>
      </c>
      <c r="C3452" s="17">
        <v>5103403</v>
      </c>
      <c r="D3452" s="91" t="s">
        <v>4338</v>
      </c>
      <c r="E3452" s="17" t="s">
        <v>3149</v>
      </c>
    </row>
    <row r="3453" spans="1:5" ht="30" customHeight="1" x14ac:dyDescent="0.25">
      <c r="A3453" s="17" t="s">
        <v>10562</v>
      </c>
      <c r="B3453" s="91" t="s">
        <v>9679</v>
      </c>
      <c r="C3453" s="17">
        <v>5103403</v>
      </c>
      <c r="D3453" s="91" t="s">
        <v>4338</v>
      </c>
      <c r="E3453" s="17" t="s">
        <v>3149</v>
      </c>
    </row>
    <row r="3454" spans="1:5" ht="30" customHeight="1" x14ac:dyDescent="0.25">
      <c r="A3454" s="17" t="s">
        <v>10563</v>
      </c>
      <c r="B3454" s="91" t="s">
        <v>706</v>
      </c>
      <c r="C3454" s="17">
        <v>5103403</v>
      </c>
      <c r="D3454" s="91" t="s">
        <v>4338</v>
      </c>
      <c r="E3454" s="17" t="s">
        <v>3149</v>
      </c>
    </row>
    <row r="3455" spans="1:5" ht="30" customHeight="1" x14ac:dyDescent="0.25">
      <c r="A3455" s="17" t="s">
        <v>10564</v>
      </c>
      <c r="B3455" s="91" t="s">
        <v>707</v>
      </c>
      <c r="C3455" s="17">
        <v>5103403</v>
      </c>
      <c r="D3455" s="91" t="s">
        <v>4338</v>
      </c>
      <c r="E3455" s="17" t="s">
        <v>3149</v>
      </c>
    </row>
    <row r="3456" spans="1:5" ht="30" customHeight="1" x14ac:dyDescent="0.25">
      <c r="A3456" s="17">
        <v>2393581</v>
      </c>
      <c r="B3456" s="91" t="s">
        <v>458</v>
      </c>
      <c r="C3456" s="17">
        <v>5103403</v>
      </c>
      <c r="D3456" s="91" t="s">
        <v>4338</v>
      </c>
      <c r="E3456" s="17" t="s">
        <v>3149</v>
      </c>
    </row>
    <row r="3457" spans="1:5" ht="30" customHeight="1" x14ac:dyDescent="0.25">
      <c r="A3457" s="17">
        <v>4075439</v>
      </c>
      <c r="B3457" s="91" t="s">
        <v>6357</v>
      </c>
      <c r="C3457" s="17">
        <v>5103403</v>
      </c>
      <c r="D3457" s="91" t="s">
        <v>4338</v>
      </c>
      <c r="E3457" s="17" t="s">
        <v>3149</v>
      </c>
    </row>
    <row r="3458" spans="1:5" ht="30" customHeight="1" x14ac:dyDescent="0.25">
      <c r="A3458" s="17">
        <v>4198018</v>
      </c>
      <c r="B3458" s="91" t="s">
        <v>6027</v>
      </c>
      <c r="C3458" s="17">
        <v>5103403</v>
      </c>
      <c r="D3458" s="91" t="s">
        <v>4338</v>
      </c>
      <c r="E3458" s="17" t="s">
        <v>3149</v>
      </c>
    </row>
    <row r="3459" spans="1:5" ht="30" customHeight="1" x14ac:dyDescent="0.25">
      <c r="A3459" s="17" t="s">
        <v>10565</v>
      </c>
      <c r="B3459" s="91" t="s">
        <v>5773</v>
      </c>
      <c r="C3459" s="17">
        <v>5103403</v>
      </c>
      <c r="D3459" s="91" t="s">
        <v>4338</v>
      </c>
      <c r="E3459" s="17" t="s">
        <v>3149</v>
      </c>
    </row>
    <row r="3460" spans="1:5" ht="30" customHeight="1" x14ac:dyDescent="0.25">
      <c r="A3460" s="17">
        <v>5211077</v>
      </c>
      <c r="B3460" s="91" t="s">
        <v>1515</v>
      </c>
      <c r="C3460" s="17">
        <v>5103403</v>
      </c>
      <c r="D3460" s="91" t="s">
        <v>4338</v>
      </c>
      <c r="E3460" s="17" t="s">
        <v>3149</v>
      </c>
    </row>
    <row r="3461" spans="1:5" ht="30" customHeight="1" x14ac:dyDescent="0.25">
      <c r="A3461" s="17">
        <v>4257456</v>
      </c>
      <c r="B3461" s="91" t="s">
        <v>7442</v>
      </c>
      <c r="C3461" s="17">
        <v>5103403</v>
      </c>
      <c r="D3461" s="91" t="s">
        <v>4338</v>
      </c>
      <c r="E3461" s="17" t="s">
        <v>3149</v>
      </c>
    </row>
    <row r="3462" spans="1:5" ht="30" customHeight="1" x14ac:dyDescent="0.25">
      <c r="A3462" s="17">
        <v>4441869</v>
      </c>
      <c r="B3462" s="91" t="s">
        <v>7010</v>
      </c>
      <c r="C3462" s="17">
        <v>5103403</v>
      </c>
      <c r="D3462" s="91" t="s">
        <v>4338</v>
      </c>
      <c r="E3462" s="17" t="s">
        <v>3149</v>
      </c>
    </row>
    <row r="3463" spans="1:5" ht="30" customHeight="1" x14ac:dyDescent="0.25">
      <c r="A3463" s="17">
        <v>9752943</v>
      </c>
      <c r="B3463" s="91" t="s">
        <v>2621</v>
      </c>
      <c r="C3463" s="17">
        <v>5103403</v>
      </c>
      <c r="D3463" s="91" t="s">
        <v>4338</v>
      </c>
      <c r="E3463" s="17" t="s">
        <v>3149</v>
      </c>
    </row>
    <row r="3464" spans="1:5" ht="30" customHeight="1" x14ac:dyDescent="0.25">
      <c r="A3464" s="17">
        <v>7970803</v>
      </c>
      <c r="B3464" s="91" t="s">
        <v>9474</v>
      </c>
      <c r="C3464" s="17">
        <v>5103403</v>
      </c>
      <c r="D3464" s="91" t="s">
        <v>4338</v>
      </c>
      <c r="E3464" s="17" t="s">
        <v>3149</v>
      </c>
    </row>
    <row r="3465" spans="1:5" ht="30" customHeight="1" x14ac:dyDescent="0.25">
      <c r="A3465" s="17">
        <v>6235042</v>
      </c>
      <c r="B3465" s="91" t="s">
        <v>1846</v>
      </c>
      <c r="C3465" s="17">
        <v>5103403</v>
      </c>
      <c r="D3465" s="91" t="s">
        <v>4338</v>
      </c>
      <c r="E3465" s="17" t="s">
        <v>3149</v>
      </c>
    </row>
    <row r="3466" spans="1:5" ht="30" customHeight="1" x14ac:dyDescent="0.25">
      <c r="A3466" s="17">
        <v>6033059</v>
      </c>
      <c r="B3466" s="91" t="s">
        <v>1791</v>
      </c>
      <c r="C3466" s="17">
        <v>5103403</v>
      </c>
      <c r="D3466" s="91" t="s">
        <v>4338</v>
      </c>
      <c r="E3466" s="17" t="s">
        <v>3149</v>
      </c>
    </row>
    <row r="3467" spans="1:5" ht="30" customHeight="1" x14ac:dyDescent="0.25">
      <c r="A3467" s="17">
        <v>6204538</v>
      </c>
      <c r="B3467" s="91" t="s">
        <v>1834</v>
      </c>
      <c r="C3467" s="17">
        <v>5103403</v>
      </c>
      <c r="D3467" s="91" t="s">
        <v>4338</v>
      </c>
      <c r="E3467" s="17" t="s">
        <v>3149</v>
      </c>
    </row>
    <row r="3468" spans="1:5" ht="30" customHeight="1" x14ac:dyDescent="0.25">
      <c r="A3468" s="17">
        <v>9642323</v>
      </c>
      <c r="B3468" s="91" t="s">
        <v>5200</v>
      </c>
      <c r="C3468" s="17">
        <v>5103403</v>
      </c>
      <c r="D3468" s="91" t="s">
        <v>4338</v>
      </c>
      <c r="E3468" s="17" t="s">
        <v>3149</v>
      </c>
    </row>
    <row r="3469" spans="1:5" ht="30" customHeight="1" x14ac:dyDescent="0.25">
      <c r="A3469" s="17">
        <v>9284044</v>
      </c>
      <c r="B3469" s="91" t="s">
        <v>2377</v>
      </c>
      <c r="C3469" s="17">
        <v>5103403</v>
      </c>
      <c r="D3469" s="91" t="s">
        <v>4338</v>
      </c>
      <c r="E3469" s="17" t="s">
        <v>3149</v>
      </c>
    </row>
    <row r="3470" spans="1:5" ht="30" customHeight="1" x14ac:dyDescent="0.25">
      <c r="A3470" s="17">
        <v>2932512</v>
      </c>
      <c r="B3470" s="91" t="s">
        <v>1185</v>
      </c>
      <c r="C3470" s="17">
        <v>5103403</v>
      </c>
      <c r="D3470" s="91" t="s">
        <v>4338</v>
      </c>
      <c r="E3470" s="17" t="s">
        <v>3149</v>
      </c>
    </row>
    <row r="3471" spans="1:5" ht="30" customHeight="1" x14ac:dyDescent="0.25">
      <c r="A3471" s="17">
        <v>9938435</v>
      </c>
      <c r="B3471" s="91" t="s">
        <v>4921</v>
      </c>
      <c r="C3471" s="17">
        <v>5103403</v>
      </c>
      <c r="D3471" s="91" t="s">
        <v>4338</v>
      </c>
      <c r="E3471" s="17" t="s">
        <v>3149</v>
      </c>
    </row>
    <row r="3472" spans="1:5" ht="30" customHeight="1" x14ac:dyDescent="0.25">
      <c r="A3472" s="17">
        <v>7477198</v>
      </c>
      <c r="B3472" s="91" t="s">
        <v>2142</v>
      </c>
      <c r="C3472" s="17">
        <v>5103403</v>
      </c>
      <c r="D3472" s="91" t="s">
        <v>4338</v>
      </c>
      <c r="E3472" s="17" t="s">
        <v>3149</v>
      </c>
    </row>
    <row r="3473" spans="1:5" ht="30" customHeight="1" x14ac:dyDescent="0.25">
      <c r="A3473" s="17">
        <v>6244777</v>
      </c>
      <c r="B3473" s="91" t="s">
        <v>1852</v>
      </c>
      <c r="C3473" s="17">
        <v>5103403</v>
      </c>
      <c r="D3473" s="91" t="s">
        <v>4338</v>
      </c>
      <c r="E3473" s="17" t="s">
        <v>3149</v>
      </c>
    </row>
    <row r="3474" spans="1:5" ht="30" customHeight="1" x14ac:dyDescent="0.25">
      <c r="A3474" s="17">
        <v>5278376</v>
      </c>
      <c r="B3474" s="91" t="s">
        <v>1628</v>
      </c>
      <c r="C3474" s="17">
        <v>5103403</v>
      </c>
      <c r="D3474" s="91" t="s">
        <v>4338</v>
      </c>
      <c r="E3474" s="17" t="s">
        <v>3149</v>
      </c>
    </row>
    <row r="3475" spans="1:5" ht="30" customHeight="1" x14ac:dyDescent="0.25">
      <c r="A3475" s="17">
        <v>6558224</v>
      </c>
      <c r="B3475" s="91" t="s">
        <v>1936</v>
      </c>
      <c r="C3475" s="17">
        <v>5103403</v>
      </c>
      <c r="D3475" s="91" t="s">
        <v>4338</v>
      </c>
      <c r="E3475" s="17" t="s">
        <v>3149</v>
      </c>
    </row>
    <row r="3476" spans="1:5" ht="30" customHeight="1" x14ac:dyDescent="0.25">
      <c r="A3476" s="17">
        <v>5041570</v>
      </c>
      <c r="B3476" s="91" t="s">
        <v>1454</v>
      </c>
      <c r="C3476" s="17">
        <v>5103403</v>
      </c>
      <c r="D3476" s="91" t="s">
        <v>4338</v>
      </c>
      <c r="E3476" s="17" t="s">
        <v>3149</v>
      </c>
    </row>
    <row r="3477" spans="1:5" ht="30" customHeight="1" x14ac:dyDescent="0.25">
      <c r="A3477" s="17">
        <v>7275129</v>
      </c>
      <c r="B3477" s="91" t="s">
        <v>2095</v>
      </c>
      <c r="C3477" s="17">
        <v>5103403</v>
      </c>
      <c r="D3477" s="91" t="s">
        <v>4338</v>
      </c>
      <c r="E3477" s="17" t="s">
        <v>3149</v>
      </c>
    </row>
    <row r="3478" spans="1:5" ht="30" customHeight="1" x14ac:dyDescent="0.25">
      <c r="A3478" s="17">
        <v>6086373</v>
      </c>
      <c r="B3478" s="91" t="s">
        <v>6940</v>
      </c>
      <c r="C3478" s="17">
        <v>5103403</v>
      </c>
      <c r="D3478" s="91" t="s">
        <v>4338</v>
      </c>
      <c r="E3478" s="17" t="s">
        <v>3149</v>
      </c>
    </row>
    <row r="3479" spans="1:5" ht="30" customHeight="1" x14ac:dyDescent="0.25">
      <c r="A3479" s="17">
        <v>5256437</v>
      </c>
      <c r="B3479" s="91" t="s">
        <v>1586</v>
      </c>
      <c r="C3479" s="17">
        <v>5103403</v>
      </c>
      <c r="D3479" s="91" t="s">
        <v>4338</v>
      </c>
      <c r="E3479" s="17" t="s">
        <v>3149</v>
      </c>
    </row>
    <row r="3480" spans="1:5" ht="30" customHeight="1" x14ac:dyDescent="0.25">
      <c r="A3480" s="17">
        <v>4817729</v>
      </c>
      <c r="B3480" s="91" t="s">
        <v>3461</v>
      </c>
      <c r="C3480" s="17">
        <v>5103403</v>
      </c>
      <c r="D3480" s="91" t="s">
        <v>4338</v>
      </c>
      <c r="E3480" s="17" t="s">
        <v>3149</v>
      </c>
    </row>
    <row r="3481" spans="1:5" ht="30" customHeight="1" x14ac:dyDescent="0.25">
      <c r="A3481" s="17">
        <v>2932504</v>
      </c>
      <c r="B3481" s="91" t="s">
        <v>1184</v>
      </c>
      <c r="C3481" s="17">
        <v>5103403</v>
      </c>
      <c r="D3481" s="91" t="s">
        <v>4338</v>
      </c>
      <c r="E3481" s="17" t="s">
        <v>3149</v>
      </c>
    </row>
    <row r="3482" spans="1:5" ht="30" customHeight="1" x14ac:dyDescent="0.25">
      <c r="A3482" s="17">
        <v>4865030</v>
      </c>
      <c r="B3482" s="91" t="s">
        <v>8400</v>
      </c>
      <c r="C3482" s="17">
        <v>5103403</v>
      </c>
      <c r="D3482" s="91" t="s">
        <v>4338</v>
      </c>
      <c r="E3482" s="17" t="s">
        <v>3149</v>
      </c>
    </row>
    <row r="3483" spans="1:5" ht="30" customHeight="1" x14ac:dyDescent="0.25">
      <c r="A3483" s="17">
        <v>9401695</v>
      </c>
      <c r="B3483" s="91" t="s">
        <v>6128</v>
      </c>
      <c r="C3483" s="17">
        <v>5103403</v>
      </c>
      <c r="D3483" s="91" t="s">
        <v>4338</v>
      </c>
      <c r="E3483" s="17" t="s">
        <v>3149</v>
      </c>
    </row>
    <row r="3484" spans="1:5" ht="30" customHeight="1" x14ac:dyDescent="0.25">
      <c r="A3484" s="17">
        <v>5270944</v>
      </c>
      <c r="B3484" s="91" t="s">
        <v>1623</v>
      </c>
      <c r="C3484" s="17">
        <v>5103403</v>
      </c>
      <c r="D3484" s="91" t="s">
        <v>4338</v>
      </c>
      <c r="E3484" s="17" t="s">
        <v>3149</v>
      </c>
    </row>
    <row r="3485" spans="1:5" ht="30" customHeight="1" x14ac:dyDescent="0.25">
      <c r="A3485" s="17">
        <v>5278619</v>
      </c>
      <c r="B3485" s="91" t="s">
        <v>8956</v>
      </c>
      <c r="C3485" s="17">
        <v>5103403</v>
      </c>
      <c r="D3485" s="91" t="s">
        <v>4338</v>
      </c>
      <c r="E3485" s="17" t="s">
        <v>3149</v>
      </c>
    </row>
    <row r="3486" spans="1:5" ht="30" customHeight="1" x14ac:dyDescent="0.25">
      <c r="A3486" s="17" t="s">
        <v>10566</v>
      </c>
      <c r="B3486" s="91" t="s">
        <v>5676</v>
      </c>
      <c r="C3486" s="17">
        <v>5103403</v>
      </c>
      <c r="D3486" s="91" t="s">
        <v>4338</v>
      </c>
      <c r="E3486" s="17" t="s">
        <v>3149</v>
      </c>
    </row>
    <row r="3487" spans="1:5" ht="30" customHeight="1" x14ac:dyDescent="0.25">
      <c r="A3487" s="17">
        <v>9575006</v>
      </c>
      <c r="B3487" s="91" t="s">
        <v>8015</v>
      </c>
      <c r="C3487" s="17">
        <v>5103403</v>
      </c>
      <c r="D3487" s="91" t="s">
        <v>4338</v>
      </c>
      <c r="E3487" s="17" t="s">
        <v>3149</v>
      </c>
    </row>
    <row r="3488" spans="1:5" ht="30" customHeight="1" x14ac:dyDescent="0.25">
      <c r="A3488" s="17">
        <v>2534258</v>
      </c>
      <c r="B3488" s="91" t="s">
        <v>518</v>
      </c>
      <c r="C3488" s="17">
        <v>5103403</v>
      </c>
      <c r="D3488" s="91" t="s">
        <v>4338</v>
      </c>
      <c r="E3488" s="17" t="s">
        <v>3149</v>
      </c>
    </row>
    <row r="3489" spans="1:5" ht="30" customHeight="1" x14ac:dyDescent="0.25">
      <c r="A3489" s="17">
        <v>4277287</v>
      </c>
      <c r="B3489" s="91" t="s">
        <v>5572</v>
      </c>
      <c r="C3489" s="17">
        <v>5103403</v>
      </c>
      <c r="D3489" s="91" t="s">
        <v>4338</v>
      </c>
      <c r="E3489" s="17" t="s">
        <v>3149</v>
      </c>
    </row>
    <row r="3490" spans="1:5" ht="30" customHeight="1" x14ac:dyDescent="0.25">
      <c r="A3490" s="17">
        <v>5227283</v>
      </c>
      <c r="B3490" s="91" t="s">
        <v>1547</v>
      </c>
      <c r="C3490" s="17">
        <v>5103403</v>
      </c>
      <c r="D3490" s="91" t="s">
        <v>4338</v>
      </c>
      <c r="E3490" s="17" t="s">
        <v>3149</v>
      </c>
    </row>
    <row r="3491" spans="1:5" ht="30" customHeight="1" x14ac:dyDescent="0.25">
      <c r="A3491" s="17">
        <v>5258243</v>
      </c>
      <c r="B3491" s="91" t="s">
        <v>1589</v>
      </c>
      <c r="C3491" s="17">
        <v>5103403</v>
      </c>
      <c r="D3491" s="91" t="s">
        <v>4338</v>
      </c>
      <c r="E3491" s="17" t="s">
        <v>3149</v>
      </c>
    </row>
    <row r="3492" spans="1:5" ht="30" customHeight="1" x14ac:dyDescent="0.25">
      <c r="A3492" s="17">
        <v>2832836</v>
      </c>
      <c r="B3492" s="91" t="s">
        <v>1139</v>
      </c>
      <c r="C3492" s="17">
        <v>5103403</v>
      </c>
      <c r="D3492" s="91" t="s">
        <v>4338</v>
      </c>
      <c r="E3492" s="17" t="s">
        <v>3149</v>
      </c>
    </row>
    <row r="3493" spans="1:5" ht="30" customHeight="1" x14ac:dyDescent="0.25">
      <c r="A3493" s="17">
        <v>5283205</v>
      </c>
      <c r="B3493" s="91" t="s">
        <v>1672</v>
      </c>
      <c r="C3493" s="17">
        <v>5103403</v>
      </c>
      <c r="D3493" s="91" t="s">
        <v>4338</v>
      </c>
      <c r="E3493" s="17" t="s">
        <v>3149</v>
      </c>
    </row>
    <row r="3494" spans="1:5" ht="30" customHeight="1" x14ac:dyDescent="0.25">
      <c r="A3494" s="17">
        <v>6619312</v>
      </c>
      <c r="B3494" s="91" t="s">
        <v>1966</v>
      </c>
      <c r="C3494" s="17">
        <v>5103403</v>
      </c>
      <c r="D3494" s="91" t="s">
        <v>4338</v>
      </c>
      <c r="E3494" s="17" t="s">
        <v>3149</v>
      </c>
    </row>
    <row r="3495" spans="1:5" ht="30" customHeight="1" x14ac:dyDescent="0.25">
      <c r="A3495" s="17">
        <v>9087583</v>
      </c>
      <c r="B3495" s="91" t="s">
        <v>6365</v>
      </c>
      <c r="C3495" s="17">
        <v>5103403</v>
      </c>
      <c r="D3495" s="91" t="s">
        <v>4338</v>
      </c>
      <c r="E3495" s="17" t="s">
        <v>3149</v>
      </c>
    </row>
    <row r="3496" spans="1:5" ht="30" customHeight="1" x14ac:dyDescent="0.25">
      <c r="A3496" s="17">
        <v>9717021</v>
      </c>
      <c r="B3496" s="91" t="s">
        <v>3387</v>
      </c>
      <c r="C3496" s="17">
        <v>5103403</v>
      </c>
      <c r="D3496" s="91" t="s">
        <v>4338</v>
      </c>
      <c r="E3496" s="17" t="s">
        <v>3149</v>
      </c>
    </row>
    <row r="3497" spans="1:5" ht="30" customHeight="1" x14ac:dyDescent="0.25">
      <c r="A3497" s="17">
        <v>5014336</v>
      </c>
      <c r="B3497" s="91" t="s">
        <v>1445</v>
      </c>
      <c r="C3497" s="17">
        <v>5103403</v>
      </c>
      <c r="D3497" s="91" t="s">
        <v>4338</v>
      </c>
      <c r="E3497" s="17" t="s">
        <v>3149</v>
      </c>
    </row>
    <row r="3498" spans="1:5" ht="30" customHeight="1" x14ac:dyDescent="0.25">
      <c r="A3498" s="17">
        <v>4660900</v>
      </c>
      <c r="B3498" s="91" t="s">
        <v>9740</v>
      </c>
      <c r="C3498" s="17">
        <v>5103403</v>
      </c>
      <c r="D3498" s="91" t="s">
        <v>4338</v>
      </c>
      <c r="E3498" s="17" t="s">
        <v>3149</v>
      </c>
    </row>
    <row r="3499" spans="1:5" ht="30" customHeight="1" x14ac:dyDescent="0.25">
      <c r="A3499" s="17">
        <v>4191005</v>
      </c>
      <c r="B3499" s="91" t="s">
        <v>2888</v>
      </c>
      <c r="C3499" s="17">
        <v>5103403</v>
      </c>
      <c r="D3499" s="91" t="s">
        <v>4338</v>
      </c>
      <c r="E3499" s="17" t="s">
        <v>3149</v>
      </c>
    </row>
    <row r="3500" spans="1:5" ht="30" customHeight="1" x14ac:dyDescent="0.25">
      <c r="A3500" s="17">
        <v>9712089</v>
      </c>
      <c r="B3500" s="91" t="s">
        <v>2587</v>
      </c>
      <c r="C3500" s="17">
        <v>5103403</v>
      </c>
      <c r="D3500" s="91" t="s">
        <v>4338</v>
      </c>
      <c r="E3500" s="17" t="s">
        <v>3149</v>
      </c>
    </row>
    <row r="3501" spans="1:5" ht="30" customHeight="1" x14ac:dyDescent="0.25">
      <c r="A3501" s="17">
        <v>6146716</v>
      </c>
      <c r="B3501" s="91" t="s">
        <v>1824</v>
      </c>
      <c r="C3501" s="17">
        <v>5103403</v>
      </c>
      <c r="D3501" s="91" t="s">
        <v>4338</v>
      </c>
      <c r="E3501" s="17" t="s">
        <v>3149</v>
      </c>
    </row>
    <row r="3502" spans="1:5" ht="30" customHeight="1" x14ac:dyDescent="0.25">
      <c r="A3502" s="17">
        <v>5123720</v>
      </c>
      <c r="B3502" s="91" t="s">
        <v>4936</v>
      </c>
      <c r="C3502" s="17">
        <v>5103403</v>
      </c>
      <c r="D3502" s="91" t="s">
        <v>4338</v>
      </c>
      <c r="E3502" s="17" t="s">
        <v>3149</v>
      </c>
    </row>
    <row r="3503" spans="1:5" ht="30" customHeight="1" x14ac:dyDescent="0.25">
      <c r="A3503" s="17">
        <v>7728964</v>
      </c>
      <c r="B3503" s="91" t="s">
        <v>3492</v>
      </c>
      <c r="C3503" s="17">
        <v>5103403</v>
      </c>
      <c r="D3503" s="91" t="s">
        <v>4338</v>
      </c>
      <c r="E3503" s="17" t="s">
        <v>3149</v>
      </c>
    </row>
    <row r="3504" spans="1:5" ht="30" customHeight="1" x14ac:dyDescent="0.25">
      <c r="A3504" s="17" t="s">
        <v>10567</v>
      </c>
      <c r="B3504" s="91" t="s">
        <v>4474</v>
      </c>
      <c r="C3504" s="17">
        <v>5103403</v>
      </c>
      <c r="D3504" s="91" t="s">
        <v>4338</v>
      </c>
      <c r="E3504" s="17" t="s">
        <v>3149</v>
      </c>
    </row>
    <row r="3505" spans="1:5" ht="30" customHeight="1" x14ac:dyDescent="0.25">
      <c r="A3505" s="17">
        <v>9145338</v>
      </c>
      <c r="B3505" s="91" t="s">
        <v>2307</v>
      </c>
      <c r="C3505" s="17">
        <v>5103403</v>
      </c>
      <c r="D3505" s="91" t="s">
        <v>4338</v>
      </c>
      <c r="E3505" s="17" t="s">
        <v>3149</v>
      </c>
    </row>
    <row r="3506" spans="1:5" ht="30" customHeight="1" x14ac:dyDescent="0.25">
      <c r="A3506" s="17">
        <v>4012011</v>
      </c>
      <c r="B3506" s="91" t="s">
        <v>1405</v>
      </c>
      <c r="C3506" s="17">
        <v>5103403</v>
      </c>
      <c r="D3506" s="91" t="s">
        <v>4338</v>
      </c>
      <c r="E3506" s="17" t="s">
        <v>3149</v>
      </c>
    </row>
    <row r="3507" spans="1:5" ht="30" customHeight="1" x14ac:dyDescent="0.25">
      <c r="A3507" s="17">
        <v>7037678</v>
      </c>
      <c r="B3507" s="91" t="s">
        <v>2055</v>
      </c>
      <c r="C3507" s="17">
        <v>5103403</v>
      </c>
      <c r="D3507" s="91" t="s">
        <v>4338</v>
      </c>
      <c r="E3507" s="17" t="s">
        <v>3149</v>
      </c>
    </row>
    <row r="3508" spans="1:5" ht="30" customHeight="1" x14ac:dyDescent="0.25">
      <c r="A3508" s="17">
        <v>9691405</v>
      </c>
      <c r="B3508" s="91" t="s">
        <v>5400</v>
      </c>
      <c r="C3508" s="17">
        <v>5103403</v>
      </c>
      <c r="D3508" s="91" t="s">
        <v>4338</v>
      </c>
      <c r="E3508" s="17" t="s">
        <v>3149</v>
      </c>
    </row>
    <row r="3509" spans="1:5" ht="30" customHeight="1" x14ac:dyDescent="0.25">
      <c r="A3509" s="17">
        <v>5199980</v>
      </c>
      <c r="B3509" s="91" t="s">
        <v>1508</v>
      </c>
      <c r="C3509" s="17">
        <v>5103403</v>
      </c>
      <c r="D3509" s="91" t="s">
        <v>4338</v>
      </c>
      <c r="E3509" s="17" t="s">
        <v>3149</v>
      </c>
    </row>
    <row r="3510" spans="1:5" ht="30" customHeight="1" x14ac:dyDescent="0.25">
      <c r="A3510" s="17">
        <v>6588727</v>
      </c>
      <c r="B3510" s="91" t="s">
        <v>1952</v>
      </c>
      <c r="C3510" s="17">
        <v>5103403</v>
      </c>
      <c r="D3510" s="91" t="s">
        <v>4338</v>
      </c>
      <c r="E3510" s="17" t="s">
        <v>3149</v>
      </c>
    </row>
    <row r="3511" spans="1:5" ht="30" customHeight="1" x14ac:dyDescent="0.25">
      <c r="A3511" s="17">
        <v>5177243</v>
      </c>
      <c r="B3511" s="91" t="s">
        <v>1491</v>
      </c>
      <c r="C3511" s="17">
        <v>5103403</v>
      </c>
      <c r="D3511" s="91" t="s">
        <v>4338</v>
      </c>
      <c r="E3511" s="17" t="s">
        <v>3149</v>
      </c>
    </row>
    <row r="3512" spans="1:5" ht="30" customHeight="1" x14ac:dyDescent="0.25">
      <c r="A3512" s="17">
        <v>9190368</v>
      </c>
      <c r="B3512" s="91" t="s">
        <v>2328</v>
      </c>
      <c r="C3512" s="17">
        <v>5103403</v>
      </c>
      <c r="D3512" s="91" t="s">
        <v>4338</v>
      </c>
      <c r="E3512" s="17" t="s">
        <v>3149</v>
      </c>
    </row>
    <row r="3513" spans="1:5" ht="30" customHeight="1" x14ac:dyDescent="0.25">
      <c r="A3513" s="17">
        <v>9912460</v>
      </c>
      <c r="B3513" s="91" t="s">
        <v>9304</v>
      </c>
      <c r="C3513" s="17">
        <v>5103403</v>
      </c>
      <c r="D3513" s="91" t="s">
        <v>4338</v>
      </c>
      <c r="E3513" s="17" t="s">
        <v>3149</v>
      </c>
    </row>
    <row r="3514" spans="1:5" ht="30" customHeight="1" x14ac:dyDescent="0.25">
      <c r="A3514" s="17" t="s">
        <v>10568</v>
      </c>
      <c r="B3514" s="91" t="s">
        <v>7795</v>
      </c>
      <c r="C3514" s="17">
        <v>5103403</v>
      </c>
      <c r="D3514" s="91" t="s">
        <v>4338</v>
      </c>
      <c r="E3514" s="17" t="s">
        <v>3149</v>
      </c>
    </row>
    <row r="3515" spans="1:5" ht="30" customHeight="1" x14ac:dyDescent="0.25">
      <c r="A3515" s="17">
        <v>4577450</v>
      </c>
      <c r="B3515" s="91" t="s">
        <v>3473</v>
      </c>
      <c r="C3515" s="17">
        <v>5103403</v>
      </c>
      <c r="D3515" s="91" t="s">
        <v>4338</v>
      </c>
      <c r="E3515" s="17" t="s">
        <v>3149</v>
      </c>
    </row>
    <row r="3516" spans="1:5" ht="30" customHeight="1" x14ac:dyDescent="0.25">
      <c r="A3516" s="17">
        <v>7090196</v>
      </c>
      <c r="B3516" s="91" t="s">
        <v>2064</v>
      </c>
      <c r="C3516" s="17">
        <v>5103403</v>
      </c>
      <c r="D3516" s="91" t="s">
        <v>4338</v>
      </c>
      <c r="E3516" s="17" t="s">
        <v>3149</v>
      </c>
    </row>
    <row r="3517" spans="1:5" ht="30" customHeight="1" x14ac:dyDescent="0.25">
      <c r="A3517" s="17">
        <v>4835565</v>
      </c>
      <c r="B3517" s="91" t="s">
        <v>7427</v>
      </c>
      <c r="C3517" s="17">
        <v>5103403</v>
      </c>
      <c r="D3517" s="91" t="s">
        <v>4338</v>
      </c>
      <c r="E3517" s="17" t="s">
        <v>3149</v>
      </c>
    </row>
    <row r="3518" spans="1:5" ht="30" customHeight="1" x14ac:dyDescent="0.25">
      <c r="A3518" s="17">
        <v>2921936</v>
      </c>
      <c r="B3518" s="91" t="s">
        <v>9320</v>
      </c>
      <c r="C3518" s="17">
        <v>5103403</v>
      </c>
      <c r="D3518" s="91" t="s">
        <v>4338</v>
      </c>
      <c r="E3518" s="17" t="s">
        <v>3149</v>
      </c>
    </row>
    <row r="3519" spans="1:5" ht="30" customHeight="1" x14ac:dyDescent="0.25">
      <c r="A3519" s="17">
        <v>3133796</v>
      </c>
      <c r="B3519" s="91" t="s">
        <v>8765</v>
      </c>
      <c r="C3519" s="17">
        <v>5103403</v>
      </c>
      <c r="D3519" s="91" t="s">
        <v>4338</v>
      </c>
      <c r="E3519" s="17" t="s">
        <v>3149</v>
      </c>
    </row>
    <row r="3520" spans="1:5" ht="30" customHeight="1" x14ac:dyDescent="0.25">
      <c r="A3520" s="17">
        <v>4329287</v>
      </c>
      <c r="B3520" s="91" t="s">
        <v>4034</v>
      </c>
      <c r="C3520" s="17">
        <v>5103403</v>
      </c>
      <c r="D3520" s="91" t="s">
        <v>4338</v>
      </c>
      <c r="E3520" s="17" t="s">
        <v>3149</v>
      </c>
    </row>
    <row r="3521" spans="1:5" ht="30" customHeight="1" x14ac:dyDescent="0.25">
      <c r="A3521" s="17" t="s">
        <v>10569</v>
      </c>
      <c r="B3521" s="91" t="s">
        <v>9138</v>
      </c>
      <c r="C3521" s="17">
        <v>5103403</v>
      </c>
      <c r="D3521" s="91" t="s">
        <v>4338</v>
      </c>
      <c r="E3521" s="17" t="s">
        <v>3149</v>
      </c>
    </row>
    <row r="3522" spans="1:5" ht="30" customHeight="1" x14ac:dyDescent="0.25">
      <c r="A3522" s="17">
        <v>5634997</v>
      </c>
      <c r="B3522" s="91" t="s">
        <v>8779</v>
      </c>
      <c r="C3522" s="17">
        <v>5103403</v>
      </c>
      <c r="D3522" s="91" t="s">
        <v>4338</v>
      </c>
      <c r="E3522" s="17" t="s">
        <v>3149</v>
      </c>
    </row>
    <row r="3523" spans="1:5" ht="30" customHeight="1" x14ac:dyDescent="0.25">
      <c r="A3523" s="17">
        <v>5236428</v>
      </c>
      <c r="B3523" s="91" t="s">
        <v>1560</v>
      </c>
      <c r="C3523" s="17">
        <v>5103403</v>
      </c>
      <c r="D3523" s="91" t="s">
        <v>4338</v>
      </c>
      <c r="E3523" s="17" t="s">
        <v>3149</v>
      </c>
    </row>
    <row r="3524" spans="1:5" ht="30" customHeight="1" x14ac:dyDescent="0.25">
      <c r="A3524" s="17">
        <v>6894593</v>
      </c>
      <c r="B3524" s="91" t="s">
        <v>2029</v>
      </c>
      <c r="C3524" s="17">
        <v>5103403</v>
      </c>
      <c r="D3524" s="91" t="s">
        <v>4338</v>
      </c>
      <c r="E3524" s="17" t="s">
        <v>3149</v>
      </c>
    </row>
    <row r="3525" spans="1:5" ht="30" customHeight="1" x14ac:dyDescent="0.25">
      <c r="A3525" s="17">
        <v>4214498</v>
      </c>
      <c r="B3525" s="91" t="s">
        <v>5064</v>
      </c>
      <c r="C3525" s="17">
        <v>5103403</v>
      </c>
      <c r="D3525" s="91" t="s">
        <v>4338</v>
      </c>
      <c r="E3525" s="17" t="s">
        <v>3149</v>
      </c>
    </row>
    <row r="3526" spans="1:5" ht="30" customHeight="1" x14ac:dyDescent="0.25">
      <c r="A3526" s="17">
        <v>9371001</v>
      </c>
      <c r="B3526" s="91" t="s">
        <v>2414</v>
      </c>
      <c r="C3526" s="17">
        <v>5103403</v>
      </c>
      <c r="D3526" s="91" t="s">
        <v>4338</v>
      </c>
      <c r="E3526" s="17" t="s">
        <v>3149</v>
      </c>
    </row>
    <row r="3527" spans="1:5" ht="30" customHeight="1" x14ac:dyDescent="0.25">
      <c r="A3527" s="17">
        <v>5266114</v>
      </c>
      <c r="B3527" s="91" t="s">
        <v>1595</v>
      </c>
      <c r="C3527" s="17">
        <v>5103403</v>
      </c>
      <c r="D3527" s="91" t="s">
        <v>4338</v>
      </c>
      <c r="E3527" s="17" t="s">
        <v>3149</v>
      </c>
    </row>
    <row r="3528" spans="1:5" ht="30" customHeight="1" x14ac:dyDescent="0.25">
      <c r="A3528" s="17">
        <v>5215137</v>
      </c>
      <c r="B3528" s="91" t="s">
        <v>1522</v>
      </c>
      <c r="C3528" s="17">
        <v>5103403</v>
      </c>
      <c r="D3528" s="91" t="s">
        <v>4338</v>
      </c>
      <c r="E3528" s="17" t="s">
        <v>3149</v>
      </c>
    </row>
    <row r="3529" spans="1:5" ht="30" customHeight="1" x14ac:dyDescent="0.25">
      <c r="A3529" s="17">
        <v>5445558</v>
      </c>
      <c r="B3529" s="91" t="s">
        <v>9700</v>
      </c>
      <c r="C3529" s="17">
        <v>5103403</v>
      </c>
      <c r="D3529" s="91" t="s">
        <v>4338</v>
      </c>
      <c r="E3529" s="17" t="s">
        <v>3149</v>
      </c>
    </row>
    <row r="3530" spans="1:5" ht="30" customHeight="1" x14ac:dyDescent="0.25">
      <c r="A3530" s="17">
        <v>5203449</v>
      </c>
      <c r="B3530" s="91" t="s">
        <v>1511</v>
      </c>
      <c r="C3530" s="17">
        <v>5103403</v>
      </c>
      <c r="D3530" s="91" t="s">
        <v>4338</v>
      </c>
      <c r="E3530" s="17" t="s">
        <v>3149</v>
      </c>
    </row>
    <row r="3531" spans="1:5" ht="30" customHeight="1" x14ac:dyDescent="0.25">
      <c r="A3531" s="17">
        <v>5283183</v>
      </c>
      <c r="B3531" s="91" t="s">
        <v>1671</v>
      </c>
      <c r="C3531" s="17">
        <v>5103403</v>
      </c>
      <c r="D3531" s="91" t="s">
        <v>4338</v>
      </c>
      <c r="E3531" s="17" t="s">
        <v>3149</v>
      </c>
    </row>
    <row r="3532" spans="1:5" ht="30" customHeight="1" x14ac:dyDescent="0.25">
      <c r="A3532" s="17">
        <v>5278864</v>
      </c>
      <c r="B3532" s="91" t="s">
        <v>1640</v>
      </c>
      <c r="C3532" s="17">
        <v>5103403</v>
      </c>
      <c r="D3532" s="91" t="s">
        <v>4338</v>
      </c>
      <c r="E3532" s="17" t="s">
        <v>3149</v>
      </c>
    </row>
    <row r="3533" spans="1:5" ht="30" customHeight="1" x14ac:dyDescent="0.25">
      <c r="A3533" s="17">
        <v>5278856</v>
      </c>
      <c r="B3533" s="91" t="s">
        <v>1639</v>
      </c>
      <c r="C3533" s="17">
        <v>5103403</v>
      </c>
      <c r="D3533" s="91" t="s">
        <v>4338</v>
      </c>
      <c r="E3533" s="17" t="s">
        <v>3149</v>
      </c>
    </row>
    <row r="3534" spans="1:5" ht="30" customHeight="1" x14ac:dyDescent="0.25">
      <c r="A3534" s="17">
        <v>4373006</v>
      </c>
      <c r="B3534" s="91" t="s">
        <v>3739</v>
      </c>
      <c r="C3534" s="17">
        <v>5103403</v>
      </c>
      <c r="D3534" s="91" t="s">
        <v>4338</v>
      </c>
      <c r="E3534" s="17" t="s">
        <v>3149</v>
      </c>
    </row>
    <row r="3535" spans="1:5" ht="30" customHeight="1" x14ac:dyDescent="0.25">
      <c r="A3535" s="17">
        <v>7870299</v>
      </c>
      <c r="B3535" s="91" t="s">
        <v>7274</v>
      </c>
      <c r="C3535" s="17">
        <v>5103403</v>
      </c>
      <c r="D3535" s="91" t="s">
        <v>4338</v>
      </c>
      <c r="E3535" s="17" t="s">
        <v>3149</v>
      </c>
    </row>
    <row r="3536" spans="1:5" ht="30" customHeight="1" x14ac:dyDescent="0.25">
      <c r="A3536" s="17">
        <v>6229514</v>
      </c>
      <c r="B3536" s="91" t="s">
        <v>1841</v>
      </c>
      <c r="C3536" s="17">
        <v>5103403</v>
      </c>
      <c r="D3536" s="91" t="s">
        <v>4338</v>
      </c>
      <c r="E3536" s="17" t="s">
        <v>3149</v>
      </c>
    </row>
    <row r="3537" spans="1:5" ht="30" customHeight="1" x14ac:dyDescent="0.25">
      <c r="A3537" s="17">
        <v>5295513</v>
      </c>
      <c r="B3537" s="91" t="s">
        <v>1686</v>
      </c>
      <c r="C3537" s="17">
        <v>5103403</v>
      </c>
      <c r="D3537" s="91" t="s">
        <v>4338</v>
      </c>
      <c r="E3537" s="17" t="s">
        <v>3149</v>
      </c>
    </row>
    <row r="3538" spans="1:5" ht="30" customHeight="1" x14ac:dyDescent="0.25">
      <c r="A3538" s="17">
        <v>3220176</v>
      </c>
      <c r="B3538" s="91" t="s">
        <v>9518</v>
      </c>
      <c r="C3538" s="17">
        <v>5103403</v>
      </c>
      <c r="D3538" s="91" t="s">
        <v>4338</v>
      </c>
      <c r="E3538" s="17" t="s">
        <v>3149</v>
      </c>
    </row>
    <row r="3539" spans="1:5" ht="30" customHeight="1" x14ac:dyDescent="0.25">
      <c r="A3539" s="17">
        <v>4111354</v>
      </c>
      <c r="B3539" s="91" t="s">
        <v>3667</v>
      </c>
      <c r="C3539" s="17">
        <v>5103403</v>
      </c>
      <c r="D3539" s="91" t="s">
        <v>4338</v>
      </c>
      <c r="E3539" s="17" t="s">
        <v>3149</v>
      </c>
    </row>
    <row r="3540" spans="1:5" ht="30" customHeight="1" x14ac:dyDescent="0.25">
      <c r="A3540" s="17">
        <v>9783962</v>
      </c>
      <c r="B3540" s="91" t="s">
        <v>8999</v>
      </c>
      <c r="C3540" s="17">
        <v>5103403</v>
      </c>
      <c r="D3540" s="91" t="s">
        <v>4338</v>
      </c>
      <c r="E3540" s="17" t="s">
        <v>3149</v>
      </c>
    </row>
    <row r="3541" spans="1:5" ht="30" customHeight="1" x14ac:dyDescent="0.25">
      <c r="A3541" s="17">
        <v>4337174</v>
      </c>
      <c r="B3541" s="91" t="s">
        <v>5861</v>
      </c>
      <c r="C3541" s="17">
        <v>5103403</v>
      </c>
      <c r="D3541" s="91" t="s">
        <v>4338</v>
      </c>
      <c r="E3541" s="17" t="s">
        <v>3149</v>
      </c>
    </row>
    <row r="3542" spans="1:5" ht="30" customHeight="1" x14ac:dyDescent="0.25">
      <c r="A3542" s="17">
        <v>4805135</v>
      </c>
      <c r="B3542" s="91" t="s">
        <v>4483</v>
      </c>
      <c r="C3542" s="17">
        <v>5103403</v>
      </c>
      <c r="D3542" s="91" t="s">
        <v>4338</v>
      </c>
      <c r="E3542" s="17" t="s">
        <v>3149</v>
      </c>
    </row>
    <row r="3543" spans="1:5" ht="30" customHeight="1" x14ac:dyDescent="0.25">
      <c r="A3543" s="17">
        <v>7107471</v>
      </c>
      <c r="B3543" s="91" t="s">
        <v>4538</v>
      </c>
      <c r="C3543" s="17">
        <v>5103403</v>
      </c>
      <c r="D3543" s="91" t="s">
        <v>4338</v>
      </c>
      <c r="E3543" s="17" t="s">
        <v>3149</v>
      </c>
    </row>
    <row r="3544" spans="1:5" ht="30" customHeight="1" x14ac:dyDescent="0.25">
      <c r="A3544" s="17">
        <v>3999068</v>
      </c>
      <c r="B3544" s="91" t="s">
        <v>9054</v>
      </c>
      <c r="C3544" s="17">
        <v>5103403</v>
      </c>
      <c r="D3544" s="91" t="s">
        <v>4338</v>
      </c>
      <c r="E3544" s="17" t="s">
        <v>3149</v>
      </c>
    </row>
    <row r="3545" spans="1:5" ht="30" customHeight="1" x14ac:dyDescent="0.25">
      <c r="A3545" s="17">
        <v>2793776</v>
      </c>
      <c r="B3545" s="91" t="s">
        <v>1127</v>
      </c>
      <c r="C3545" s="17">
        <v>5103403</v>
      </c>
      <c r="D3545" s="91" t="s">
        <v>4338</v>
      </c>
      <c r="E3545" s="17" t="s">
        <v>3149</v>
      </c>
    </row>
    <row r="3546" spans="1:5" ht="30" customHeight="1" x14ac:dyDescent="0.25">
      <c r="A3546" s="17" t="s">
        <v>10570</v>
      </c>
      <c r="B3546" s="91" t="s">
        <v>800</v>
      </c>
      <c r="C3546" s="17">
        <v>5103403</v>
      </c>
      <c r="D3546" s="91" t="s">
        <v>4338</v>
      </c>
      <c r="E3546" s="17" t="s">
        <v>3149</v>
      </c>
    </row>
    <row r="3547" spans="1:5" ht="30" customHeight="1" x14ac:dyDescent="0.25">
      <c r="A3547" s="17">
        <v>2936216</v>
      </c>
      <c r="B3547" s="91" t="s">
        <v>4568</v>
      </c>
      <c r="C3547" s="17">
        <v>5103403</v>
      </c>
      <c r="D3547" s="91" t="s">
        <v>4338</v>
      </c>
      <c r="E3547" s="17" t="s">
        <v>3149</v>
      </c>
    </row>
    <row r="3548" spans="1:5" ht="30" customHeight="1" x14ac:dyDescent="0.25">
      <c r="A3548" s="17" t="s">
        <v>10571</v>
      </c>
      <c r="B3548" s="91" t="s">
        <v>8377</v>
      </c>
      <c r="C3548" s="17">
        <v>5103403</v>
      </c>
      <c r="D3548" s="91" t="s">
        <v>4338</v>
      </c>
      <c r="E3548" s="17" t="s">
        <v>3149</v>
      </c>
    </row>
    <row r="3549" spans="1:5" ht="30" customHeight="1" x14ac:dyDescent="0.25">
      <c r="A3549" s="17">
        <v>3867749</v>
      </c>
      <c r="B3549" s="91" t="s">
        <v>1371</v>
      </c>
      <c r="C3549" s="17">
        <v>5103403</v>
      </c>
      <c r="D3549" s="91" t="s">
        <v>4338</v>
      </c>
      <c r="E3549" s="17" t="s">
        <v>3149</v>
      </c>
    </row>
    <row r="3550" spans="1:5" ht="30" customHeight="1" x14ac:dyDescent="0.25">
      <c r="A3550" s="17">
        <v>4536762</v>
      </c>
      <c r="B3550" s="91" t="s">
        <v>4297</v>
      </c>
      <c r="C3550" s="17">
        <v>5103403</v>
      </c>
      <c r="D3550" s="91" t="s">
        <v>4338</v>
      </c>
      <c r="E3550" s="17" t="s">
        <v>3149</v>
      </c>
    </row>
    <row r="3551" spans="1:5" ht="30" customHeight="1" x14ac:dyDescent="0.25">
      <c r="A3551" s="17">
        <v>5076749</v>
      </c>
      <c r="B3551" s="91" t="s">
        <v>1462</v>
      </c>
      <c r="C3551" s="17">
        <v>5103403</v>
      </c>
      <c r="D3551" s="91" t="s">
        <v>4338</v>
      </c>
      <c r="E3551" s="17" t="s">
        <v>3149</v>
      </c>
    </row>
    <row r="3552" spans="1:5" ht="30" customHeight="1" x14ac:dyDescent="0.25">
      <c r="A3552" s="17">
        <v>9102361</v>
      </c>
      <c r="B3552" s="91" t="s">
        <v>2294</v>
      </c>
      <c r="C3552" s="17">
        <v>5103403</v>
      </c>
      <c r="D3552" s="91" t="s">
        <v>4338</v>
      </c>
      <c r="E3552" s="17" t="s">
        <v>3149</v>
      </c>
    </row>
    <row r="3553" spans="1:5" ht="30" customHeight="1" x14ac:dyDescent="0.25">
      <c r="A3553" s="17">
        <v>9720782</v>
      </c>
      <c r="B3553" s="91" t="s">
        <v>2598</v>
      </c>
      <c r="C3553" s="17">
        <v>5103403</v>
      </c>
      <c r="D3553" s="91" t="s">
        <v>4338</v>
      </c>
      <c r="E3553" s="17" t="s">
        <v>3149</v>
      </c>
    </row>
    <row r="3554" spans="1:5" ht="30" customHeight="1" x14ac:dyDescent="0.25">
      <c r="A3554" s="17">
        <v>2928205</v>
      </c>
      <c r="B3554" s="91" t="s">
        <v>1181</v>
      </c>
      <c r="C3554" s="17">
        <v>5103403</v>
      </c>
      <c r="D3554" s="91" t="s">
        <v>4338</v>
      </c>
      <c r="E3554" s="17" t="s">
        <v>3149</v>
      </c>
    </row>
    <row r="3555" spans="1:5" ht="30" customHeight="1" x14ac:dyDescent="0.25">
      <c r="A3555" s="17">
        <v>5086205</v>
      </c>
      <c r="B3555" s="91" t="s">
        <v>6927</v>
      </c>
      <c r="C3555" s="17">
        <v>5103403</v>
      </c>
      <c r="D3555" s="91" t="s">
        <v>4338</v>
      </c>
      <c r="E3555" s="17" t="s">
        <v>3149</v>
      </c>
    </row>
    <row r="3556" spans="1:5" ht="30" customHeight="1" x14ac:dyDescent="0.25">
      <c r="A3556" s="17">
        <v>5270952</v>
      </c>
      <c r="B3556" s="91" t="s">
        <v>1624</v>
      </c>
      <c r="C3556" s="17">
        <v>5103403</v>
      </c>
      <c r="D3556" s="91" t="s">
        <v>4338</v>
      </c>
      <c r="E3556" s="17" t="s">
        <v>3149</v>
      </c>
    </row>
    <row r="3557" spans="1:5" ht="30" customHeight="1" x14ac:dyDescent="0.25">
      <c r="A3557" s="17">
        <v>6739164</v>
      </c>
      <c r="B3557" s="91" t="s">
        <v>1991</v>
      </c>
      <c r="C3557" s="17">
        <v>5103403</v>
      </c>
      <c r="D3557" s="91" t="s">
        <v>4338</v>
      </c>
      <c r="E3557" s="17" t="s">
        <v>3149</v>
      </c>
    </row>
    <row r="3558" spans="1:5" ht="30" customHeight="1" x14ac:dyDescent="0.25">
      <c r="A3558" s="17">
        <v>9320423</v>
      </c>
      <c r="B3558" s="91" t="s">
        <v>2394</v>
      </c>
      <c r="C3558" s="17">
        <v>5103403</v>
      </c>
      <c r="D3558" s="91" t="s">
        <v>4338</v>
      </c>
      <c r="E3558" s="17" t="s">
        <v>3149</v>
      </c>
    </row>
    <row r="3559" spans="1:5" ht="30" customHeight="1" x14ac:dyDescent="0.25">
      <c r="A3559" s="17">
        <v>5377749</v>
      </c>
      <c r="B3559" s="91" t="s">
        <v>1719</v>
      </c>
      <c r="C3559" s="17">
        <v>5103403</v>
      </c>
      <c r="D3559" s="91" t="s">
        <v>4338</v>
      </c>
      <c r="E3559" s="17" t="s">
        <v>3149</v>
      </c>
    </row>
    <row r="3560" spans="1:5" ht="30" customHeight="1" x14ac:dyDescent="0.25">
      <c r="A3560" s="17">
        <v>9622535</v>
      </c>
      <c r="B3560" s="91" t="s">
        <v>5107</v>
      </c>
      <c r="C3560" s="17">
        <v>5103403</v>
      </c>
      <c r="D3560" s="91" t="s">
        <v>4338</v>
      </c>
      <c r="E3560" s="17" t="s">
        <v>3149</v>
      </c>
    </row>
    <row r="3561" spans="1:5" ht="30" customHeight="1" x14ac:dyDescent="0.25">
      <c r="A3561" s="17">
        <v>9093125</v>
      </c>
      <c r="B3561" s="91" t="s">
        <v>2288</v>
      </c>
      <c r="C3561" s="17">
        <v>5103403</v>
      </c>
      <c r="D3561" s="91" t="s">
        <v>4338</v>
      </c>
      <c r="E3561" s="17" t="s">
        <v>3149</v>
      </c>
    </row>
    <row r="3562" spans="1:5" ht="30" customHeight="1" x14ac:dyDescent="0.25">
      <c r="A3562" s="17">
        <v>7057172</v>
      </c>
      <c r="B3562" s="91" t="s">
        <v>4745</v>
      </c>
      <c r="C3562" s="17">
        <v>5103403</v>
      </c>
      <c r="D3562" s="91" t="s">
        <v>4338</v>
      </c>
      <c r="E3562" s="17" t="s">
        <v>3149</v>
      </c>
    </row>
    <row r="3563" spans="1:5" ht="30" customHeight="1" x14ac:dyDescent="0.25">
      <c r="A3563" s="17" t="s">
        <v>10572</v>
      </c>
      <c r="B3563" s="91" t="s">
        <v>7871</v>
      </c>
      <c r="C3563" s="17">
        <v>5103403</v>
      </c>
      <c r="D3563" s="91" t="s">
        <v>4338</v>
      </c>
      <c r="E3563" s="17" t="s">
        <v>3149</v>
      </c>
    </row>
    <row r="3564" spans="1:5" ht="30" customHeight="1" x14ac:dyDescent="0.25">
      <c r="A3564" s="17">
        <v>5936578</v>
      </c>
      <c r="B3564" s="91" t="s">
        <v>1770</v>
      </c>
      <c r="C3564" s="17">
        <v>5103403</v>
      </c>
      <c r="D3564" s="91" t="s">
        <v>4338</v>
      </c>
      <c r="E3564" s="17" t="s">
        <v>3149</v>
      </c>
    </row>
    <row r="3565" spans="1:5" ht="30" customHeight="1" x14ac:dyDescent="0.25">
      <c r="A3565" s="17">
        <v>9098003</v>
      </c>
      <c r="B3565" s="91" t="s">
        <v>2289</v>
      </c>
      <c r="C3565" s="17">
        <v>5103403</v>
      </c>
      <c r="D3565" s="91" t="s">
        <v>4338</v>
      </c>
      <c r="E3565" s="17" t="s">
        <v>3149</v>
      </c>
    </row>
    <row r="3566" spans="1:5" ht="30" customHeight="1" x14ac:dyDescent="0.25">
      <c r="A3566" s="17">
        <v>7351844</v>
      </c>
      <c r="B3566" s="91" t="s">
        <v>6693</v>
      </c>
      <c r="C3566" s="17">
        <v>5103403</v>
      </c>
      <c r="D3566" s="91" t="s">
        <v>4338</v>
      </c>
      <c r="E3566" s="17" t="s">
        <v>3149</v>
      </c>
    </row>
    <row r="3567" spans="1:5" ht="30" customHeight="1" x14ac:dyDescent="0.25">
      <c r="A3567" s="17" t="s">
        <v>10573</v>
      </c>
      <c r="B3567" s="91" t="s">
        <v>894</v>
      </c>
      <c r="C3567" s="17">
        <v>5103403</v>
      </c>
      <c r="D3567" s="91" t="s">
        <v>4338</v>
      </c>
      <c r="E3567" s="17" t="s">
        <v>3149</v>
      </c>
    </row>
    <row r="3568" spans="1:5" ht="30" customHeight="1" x14ac:dyDescent="0.25">
      <c r="A3568" s="17" t="s">
        <v>10574</v>
      </c>
      <c r="B3568" s="91" t="s">
        <v>5719</v>
      </c>
      <c r="C3568" s="17">
        <v>5103403</v>
      </c>
      <c r="D3568" s="91" t="s">
        <v>4338</v>
      </c>
      <c r="E3568" s="17" t="s">
        <v>3149</v>
      </c>
    </row>
    <row r="3569" spans="1:5" ht="30" customHeight="1" x14ac:dyDescent="0.25">
      <c r="A3569" s="17" t="s">
        <v>10575</v>
      </c>
      <c r="B3569" s="91" t="s">
        <v>891</v>
      </c>
      <c r="C3569" s="17">
        <v>5103403</v>
      </c>
      <c r="D3569" s="91" t="s">
        <v>4338</v>
      </c>
      <c r="E3569" s="17" t="s">
        <v>3149</v>
      </c>
    </row>
    <row r="3570" spans="1:5" ht="30" customHeight="1" x14ac:dyDescent="0.25">
      <c r="A3570" s="17">
        <v>7166052</v>
      </c>
      <c r="B3570" s="91" t="s">
        <v>4794</v>
      </c>
      <c r="C3570" s="17">
        <v>5103403</v>
      </c>
      <c r="D3570" s="91" t="s">
        <v>4338</v>
      </c>
      <c r="E3570" s="17" t="s">
        <v>3149</v>
      </c>
    </row>
    <row r="3571" spans="1:5" ht="30" customHeight="1" x14ac:dyDescent="0.25">
      <c r="A3571" s="17">
        <v>5847826</v>
      </c>
      <c r="B3571" s="91" t="s">
        <v>1762</v>
      </c>
      <c r="C3571" s="17">
        <v>5103403</v>
      </c>
      <c r="D3571" s="91" t="s">
        <v>4338</v>
      </c>
      <c r="E3571" s="17" t="s">
        <v>3149</v>
      </c>
    </row>
    <row r="3572" spans="1:5" ht="30" customHeight="1" x14ac:dyDescent="0.25">
      <c r="A3572" s="17">
        <v>6115918</v>
      </c>
      <c r="B3572" s="91" t="s">
        <v>1814</v>
      </c>
      <c r="C3572" s="17">
        <v>5103403</v>
      </c>
      <c r="D3572" s="91" t="s">
        <v>4338</v>
      </c>
      <c r="E3572" s="17" t="s">
        <v>3149</v>
      </c>
    </row>
    <row r="3573" spans="1:5" ht="30" customHeight="1" x14ac:dyDescent="0.25">
      <c r="A3573" s="17">
        <v>4107004</v>
      </c>
      <c r="B3573" s="91" t="s">
        <v>2773</v>
      </c>
      <c r="C3573" s="17">
        <v>5103403</v>
      </c>
      <c r="D3573" s="91" t="s">
        <v>4338</v>
      </c>
      <c r="E3573" s="17" t="s">
        <v>3149</v>
      </c>
    </row>
    <row r="3574" spans="1:5" ht="30" customHeight="1" x14ac:dyDescent="0.25">
      <c r="A3574" s="17">
        <v>7570619</v>
      </c>
      <c r="B3574" s="91" t="s">
        <v>2155</v>
      </c>
      <c r="C3574" s="17">
        <v>5103403</v>
      </c>
      <c r="D3574" s="91" t="s">
        <v>4338</v>
      </c>
      <c r="E3574" s="17" t="s">
        <v>3149</v>
      </c>
    </row>
    <row r="3575" spans="1:5" ht="30" customHeight="1" x14ac:dyDescent="0.25">
      <c r="A3575" s="17">
        <v>7387709</v>
      </c>
      <c r="B3575" s="91" t="s">
        <v>2123</v>
      </c>
      <c r="C3575" s="17">
        <v>5103403</v>
      </c>
      <c r="D3575" s="91" t="s">
        <v>4338</v>
      </c>
      <c r="E3575" s="17" t="s">
        <v>3149</v>
      </c>
    </row>
    <row r="3576" spans="1:5" ht="30" customHeight="1" x14ac:dyDescent="0.25">
      <c r="A3576" s="17">
        <v>9569782</v>
      </c>
      <c r="B3576" s="91" t="s">
        <v>2510</v>
      </c>
      <c r="C3576" s="17">
        <v>5103403</v>
      </c>
      <c r="D3576" s="91" t="s">
        <v>4338</v>
      </c>
      <c r="E3576" s="17" t="s">
        <v>3149</v>
      </c>
    </row>
    <row r="3577" spans="1:5" ht="30" customHeight="1" x14ac:dyDescent="0.25">
      <c r="A3577" s="17" t="s">
        <v>10576</v>
      </c>
      <c r="B3577" s="91" t="s">
        <v>6240</v>
      </c>
      <c r="C3577" s="17">
        <v>5103403</v>
      </c>
      <c r="D3577" s="91" t="s">
        <v>4338</v>
      </c>
      <c r="E3577" s="17" t="s">
        <v>3149</v>
      </c>
    </row>
    <row r="3578" spans="1:5" ht="30" customHeight="1" x14ac:dyDescent="0.25">
      <c r="A3578" s="17">
        <v>7304900</v>
      </c>
      <c r="B3578" s="91" t="s">
        <v>2106</v>
      </c>
      <c r="C3578" s="17">
        <v>5103403</v>
      </c>
      <c r="D3578" s="91" t="s">
        <v>4338</v>
      </c>
      <c r="E3578" s="17" t="s">
        <v>3149</v>
      </c>
    </row>
    <row r="3579" spans="1:5" ht="30" customHeight="1" x14ac:dyDescent="0.25">
      <c r="A3579" s="17" t="s">
        <v>10577</v>
      </c>
      <c r="B3579" s="91" t="s">
        <v>879</v>
      </c>
      <c r="C3579" s="17">
        <v>5103403</v>
      </c>
      <c r="D3579" s="91" t="s">
        <v>4338</v>
      </c>
      <c r="E3579" s="17" t="s">
        <v>3149</v>
      </c>
    </row>
    <row r="3580" spans="1:5" ht="30" customHeight="1" x14ac:dyDescent="0.25">
      <c r="A3580" s="17">
        <v>6525288</v>
      </c>
      <c r="B3580" s="91" t="s">
        <v>1929</v>
      </c>
      <c r="C3580" s="17">
        <v>5103403</v>
      </c>
      <c r="D3580" s="91" t="s">
        <v>4338</v>
      </c>
      <c r="E3580" s="17" t="s">
        <v>3149</v>
      </c>
    </row>
    <row r="3581" spans="1:5" ht="30" customHeight="1" x14ac:dyDescent="0.25">
      <c r="A3581" s="17">
        <v>9946837</v>
      </c>
      <c r="B3581" s="91" t="s">
        <v>2739</v>
      </c>
      <c r="C3581" s="17">
        <v>5103403</v>
      </c>
      <c r="D3581" s="91" t="s">
        <v>4338</v>
      </c>
      <c r="E3581" s="17" t="s">
        <v>3149</v>
      </c>
    </row>
    <row r="3582" spans="1:5" ht="30" customHeight="1" x14ac:dyDescent="0.25">
      <c r="A3582" s="17">
        <v>6177409</v>
      </c>
      <c r="B3582" s="91" t="s">
        <v>1829</v>
      </c>
      <c r="C3582" s="17">
        <v>5103403</v>
      </c>
      <c r="D3582" s="91" t="s">
        <v>4338</v>
      </c>
      <c r="E3582" s="17" t="s">
        <v>3149</v>
      </c>
    </row>
    <row r="3583" spans="1:5" ht="30" customHeight="1" x14ac:dyDescent="0.25">
      <c r="A3583" s="17">
        <v>7810679</v>
      </c>
      <c r="B3583" s="91" t="s">
        <v>2207</v>
      </c>
      <c r="C3583" s="17">
        <v>5103403</v>
      </c>
      <c r="D3583" s="91" t="s">
        <v>4338</v>
      </c>
      <c r="E3583" s="17" t="s">
        <v>3149</v>
      </c>
    </row>
    <row r="3584" spans="1:5" ht="30" customHeight="1" x14ac:dyDescent="0.25">
      <c r="A3584" s="17">
        <v>9040110</v>
      </c>
      <c r="B3584" s="91" t="s">
        <v>8331</v>
      </c>
      <c r="C3584" s="17">
        <v>5103403</v>
      </c>
      <c r="D3584" s="91" t="s">
        <v>4338</v>
      </c>
      <c r="E3584" s="17" t="s">
        <v>3149</v>
      </c>
    </row>
    <row r="3585" spans="1:5" ht="30" customHeight="1" x14ac:dyDescent="0.25">
      <c r="A3585" s="17">
        <v>5247314</v>
      </c>
      <c r="B3585" s="91" t="s">
        <v>8928</v>
      </c>
      <c r="C3585" s="17">
        <v>5103403</v>
      </c>
      <c r="D3585" s="91" t="s">
        <v>4338</v>
      </c>
      <c r="E3585" s="17" t="s">
        <v>3149</v>
      </c>
    </row>
    <row r="3586" spans="1:5" ht="30" customHeight="1" x14ac:dyDescent="0.25">
      <c r="A3586" s="17">
        <v>4003896</v>
      </c>
      <c r="B3586" s="91" t="s">
        <v>1400</v>
      </c>
      <c r="C3586" s="17">
        <v>5103403</v>
      </c>
      <c r="D3586" s="91" t="s">
        <v>4338</v>
      </c>
      <c r="E3586" s="17" t="s">
        <v>3149</v>
      </c>
    </row>
    <row r="3587" spans="1:5" ht="30" customHeight="1" x14ac:dyDescent="0.25">
      <c r="A3587" s="17">
        <v>7974051</v>
      </c>
      <c r="B3587" s="91" t="s">
        <v>8550</v>
      </c>
      <c r="C3587" s="17">
        <v>5103403</v>
      </c>
      <c r="D3587" s="91" t="s">
        <v>4338</v>
      </c>
      <c r="E3587" s="17" t="s">
        <v>3149</v>
      </c>
    </row>
    <row r="3588" spans="1:5" ht="30" customHeight="1" x14ac:dyDescent="0.25">
      <c r="A3588" s="17" t="s">
        <v>10578</v>
      </c>
      <c r="B3588" s="91" t="s">
        <v>871</v>
      </c>
      <c r="C3588" s="17">
        <v>5103403</v>
      </c>
      <c r="D3588" s="91" t="s">
        <v>4338</v>
      </c>
      <c r="E3588" s="17" t="s">
        <v>3149</v>
      </c>
    </row>
    <row r="3589" spans="1:5" ht="30" customHeight="1" x14ac:dyDescent="0.25">
      <c r="A3589" s="17">
        <v>6565751</v>
      </c>
      <c r="B3589" s="91" t="s">
        <v>8065</v>
      </c>
      <c r="C3589" s="17">
        <v>5103403</v>
      </c>
      <c r="D3589" s="91" t="s">
        <v>4338</v>
      </c>
      <c r="E3589" s="17" t="s">
        <v>3149</v>
      </c>
    </row>
    <row r="3590" spans="1:5" ht="30" customHeight="1" x14ac:dyDescent="0.25">
      <c r="A3590" s="17">
        <v>7993862</v>
      </c>
      <c r="B3590" s="91" t="s">
        <v>2256</v>
      </c>
      <c r="C3590" s="17">
        <v>5103403</v>
      </c>
      <c r="D3590" s="91" t="s">
        <v>4338</v>
      </c>
      <c r="E3590" s="17" t="s">
        <v>3149</v>
      </c>
    </row>
    <row r="3591" spans="1:5" ht="30" customHeight="1" x14ac:dyDescent="0.25">
      <c r="A3591" s="17">
        <v>6041663</v>
      </c>
      <c r="B3591" s="91" t="s">
        <v>1794</v>
      </c>
      <c r="C3591" s="17">
        <v>5103403</v>
      </c>
      <c r="D3591" s="91" t="s">
        <v>4338</v>
      </c>
      <c r="E3591" s="17" t="s">
        <v>3149</v>
      </c>
    </row>
    <row r="3592" spans="1:5" ht="30" customHeight="1" x14ac:dyDescent="0.25">
      <c r="A3592" s="17">
        <v>7003811</v>
      </c>
      <c r="B3592" s="91" t="s">
        <v>1175</v>
      </c>
      <c r="C3592" s="17">
        <v>5103403</v>
      </c>
      <c r="D3592" s="91" t="s">
        <v>4338</v>
      </c>
      <c r="E3592" s="17" t="s">
        <v>3149</v>
      </c>
    </row>
    <row r="3593" spans="1:5" ht="30" customHeight="1" x14ac:dyDescent="0.25">
      <c r="A3593" s="17">
        <v>9680896</v>
      </c>
      <c r="B3593" s="91" t="s">
        <v>1175</v>
      </c>
      <c r="C3593" s="17">
        <v>5103403</v>
      </c>
      <c r="D3593" s="91" t="s">
        <v>4338</v>
      </c>
      <c r="E3593" s="17" t="s">
        <v>3149</v>
      </c>
    </row>
    <row r="3594" spans="1:5" ht="30" customHeight="1" x14ac:dyDescent="0.25">
      <c r="A3594" s="17" t="s">
        <v>10579</v>
      </c>
      <c r="B3594" s="91" t="s">
        <v>7476</v>
      </c>
      <c r="C3594" s="17">
        <v>5103403</v>
      </c>
      <c r="D3594" s="91" t="s">
        <v>4338</v>
      </c>
      <c r="E3594" s="17" t="s">
        <v>3149</v>
      </c>
    </row>
    <row r="3595" spans="1:5" ht="30" customHeight="1" x14ac:dyDescent="0.25">
      <c r="A3595" s="17">
        <v>3176738</v>
      </c>
      <c r="B3595" s="91" t="s">
        <v>1267</v>
      </c>
      <c r="C3595" s="17">
        <v>5103403</v>
      </c>
      <c r="D3595" s="91" t="s">
        <v>4338</v>
      </c>
      <c r="E3595" s="17" t="s">
        <v>3149</v>
      </c>
    </row>
    <row r="3596" spans="1:5" ht="30" customHeight="1" x14ac:dyDescent="0.25">
      <c r="A3596" s="17" t="s">
        <v>10580</v>
      </c>
      <c r="B3596" s="91" t="s">
        <v>1073</v>
      </c>
      <c r="C3596" s="17">
        <v>5103403</v>
      </c>
      <c r="D3596" s="91" t="s">
        <v>4338</v>
      </c>
      <c r="E3596" s="17" t="s">
        <v>3149</v>
      </c>
    </row>
    <row r="3597" spans="1:5" ht="30" customHeight="1" x14ac:dyDescent="0.25">
      <c r="A3597" s="17">
        <v>7591543</v>
      </c>
      <c r="B3597" s="91" t="s">
        <v>2158</v>
      </c>
      <c r="C3597" s="17">
        <v>5103403</v>
      </c>
      <c r="D3597" s="91" t="s">
        <v>4338</v>
      </c>
      <c r="E3597" s="17" t="s">
        <v>3149</v>
      </c>
    </row>
    <row r="3598" spans="1:5" ht="30" customHeight="1" x14ac:dyDescent="0.25">
      <c r="A3598" s="17">
        <v>6407625</v>
      </c>
      <c r="B3598" s="91" t="s">
        <v>4206</v>
      </c>
      <c r="C3598" s="17">
        <v>5103403</v>
      </c>
      <c r="D3598" s="91" t="s">
        <v>4338</v>
      </c>
      <c r="E3598" s="17" t="s">
        <v>3149</v>
      </c>
    </row>
    <row r="3599" spans="1:5" ht="30" customHeight="1" x14ac:dyDescent="0.25">
      <c r="A3599" s="17">
        <v>7429797</v>
      </c>
      <c r="B3599" s="91" t="s">
        <v>2130</v>
      </c>
      <c r="C3599" s="17">
        <v>5103403</v>
      </c>
      <c r="D3599" s="91" t="s">
        <v>4338</v>
      </c>
      <c r="E3599" s="17" t="s">
        <v>3149</v>
      </c>
    </row>
    <row r="3600" spans="1:5" ht="30" customHeight="1" x14ac:dyDescent="0.25">
      <c r="A3600" s="17">
        <v>5049121</v>
      </c>
      <c r="B3600" s="91" t="s">
        <v>1457</v>
      </c>
      <c r="C3600" s="17">
        <v>5103403</v>
      </c>
      <c r="D3600" s="91" t="s">
        <v>4338</v>
      </c>
      <c r="E3600" s="17" t="s">
        <v>3149</v>
      </c>
    </row>
    <row r="3601" spans="1:5" ht="30" customHeight="1" x14ac:dyDescent="0.25">
      <c r="A3601" s="17">
        <v>7445938</v>
      </c>
      <c r="B3601" s="91" t="s">
        <v>4788</v>
      </c>
      <c r="C3601" s="17">
        <v>5103403</v>
      </c>
      <c r="D3601" s="91" t="s">
        <v>4338</v>
      </c>
      <c r="E3601" s="17" t="s">
        <v>3149</v>
      </c>
    </row>
    <row r="3602" spans="1:5" ht="30" customHeight="1" x14ac:dyDescent="0.25">
      <c r="A3602" s="17">
        <v>7406630</v>
      </c>
      <c r="B3602" s="91" t="s">
        <v>2128</v>
      </c>
      <c r="C3602" s="17">
        <v>5103403</v>
      </c>
      <c r="D3602" s="91" t="s">
        <v>4338</v>
      </c>
      <c r="E3602" s="17" t="s">
        <v>3149</v>
      </c>
    </row>
    <row r="3603" spans="1:5" ht="30" customHeight="1" x14ac:dyDescent="0.25">
      <c r="A3603" s="17">
        <v>9913483</v>
      </c>
      <c r="B3603" s="91" t="s">
        <v>5299</v>
      </c>
      <c r="C3603" s="17">
        <v>5103403</v>
      </c>
      <c r="D3603" s="91" t="s">
        <v>4338</v>
      </c>
      <c r="E3603" s="17" t="s">
        <v>3149</v>
      </c>
    </row>
    <row r="3604" spans="1:5" ht="30" customHeight="1" x14ac:dyDescent="0.25">
      <c r="A3604" s="17">
        <v>5459257</v>
      </c>
      <c r="B3604" s="91" t="s">
        <v>1729</v>
      </c>
      <c r="C3604" s="17">
        <v>5103403</v>
      </c>
      <c r="D3604" s="91" t="s">
        <v>4338</v>
      </c>
      <c r="E3604" s="17" t="s">
        <v>3149</v>
      </c>
    </row>
    <row r="3605" spans="1:5" ht="30" customHeight="1" x14ac:dyDescent="0.25">
      <c r="A3605" s="17">
        <v>7544766</v>
      </c>
      <c r="B3605" s="91" t="s">
        <v>2149</v>
      </c>
      <c r="C3605" s="17">
        <v>5103403</v>
      </c>
      <c r="D3605" s="91" t="s">
        <v>4338</v>
      </c>
      <c r="E3605" s="17" t="s">
        <v>3149</v>
      </c>
    </row>
    <row r="3606" spans="1:5" ht="30" customHeight="1" x14ac:dyDescent="0.25">
      <c r="A3606" s="17" t="s">
        <v>10581</v>
      </c>
      <c r="B3606" s="91" t="s">
        <v>6506</v>
      </c>
      <c r="C3606" s="17">
        <v>5103403</v>
      </c>
      <c r="D3606" s="91" t="s">
        <v>4338</v>
      </c>
      <c r="E3606" s="17" t="s">
        <v>3149</v>
      </c>
    </row>
    <row r="3607" spans="1:5" ht="30" customHeight="1" x14ac:dyDescent="0.25">
      <c r="A3607" s="17">
        <v>5238285</v>
      </c>
      <c r="B3607" s="91" t="s">
        <v>1564</v>
      </c>
      <c r="C3607" s="17">
        <v>5103403</v>
      </c>
      <c r="D3607" s="91" t="s">
        <v>4338</v>
      </c>
      <c r="E3607" s="17" t="s">
        <v>3149</v>
      </c>
    </row>
    <row r="3608" spans="1:5" ht="30" customHeight="1" x14ac:dyDescent="0.25">
      <c r="A3608" s="17">
        <v>5267730</v>
      </c>
      <c r="B3608" s="91" t="s">
        <v>1601</v>
      </c>
      <c r="C3608" s="17">
        <v>5103403</v>
      </c>
      <c r="D3608" s="91" t="s">
        <v>4338</v>
      </c>
      <c r="E3608" s="17" t="s">
        <v>3149</v>
      </c>
    </row>
    <row r="3609" spans="1:5" ht="30" customHeight="1" x14ac:dyDescent="0.25">
      <c r="A3609" s="17">
        <v>5288002</v>
      </c>
      <c r="B3609" s="91" t="s">
        <v>9693</v>
      </c>
      <c r="C3609" s="17">
        <v>5103403</v>
      </c>
      <c r="D3609" s="91" t="s">
        <v>4338</v>
      </c>
      <c r="E3609" s="17" t="s">
        <v>3149</v>
      </c>
    </row>
    <row r="3610" spans="1:5" ht="30" customHeight="1" x14ac:dyDescent="0.25">
      <c r="A3610" s="17">
        <v>3783707</v>
      </c>
      <c r="B3610" s="91" t="s">
        <v>5163</v>
      </c>
      <c r="C3610" s="17">
        <v>5103403</v>
      </c>
      <c r="D3610" s="91" t="s">
        <v>4338</v>
      </c>
      <c r="E3610" s="17" t="s">
        <v>3149</v>
      </c>
    </row>
    <row r="3611" spans="1:5" ht="30" customHeight="1" x14ac:dyDescent="0.25">
      <c r="A3611" s="17">
        <v>5270960</v>
      </c>
      <c r="B3611" s="91" t="s">
        <v>4283</v>
      </c>
      <c r="C3611" s="17">
        <v>5103403</v>
      </c>
      <c r="D3611" s="91" t="s">
        <v>4338</v>
      </c>
      <c r="E3611" s="17" t="s">
        <v>3149</v>
      </c>
    </row>
    <row r="3612" spans="1:5" ht="30" customHeight="1" x14ac:dyDescent="0.25">
      <c r="A3612" s="17" t="s">
        <v>10582</v>
      </c>
      <c r="B3612" s="91" t="s">
        <v>7673</v>
      </c>
      <c r="C3612" s="17">
        <v>5103403</v>
      </c>
      <c r="D3612" s="91" t="s">
        <v>4338</v>
      </c>
      <c r="E3612" s="17" t="s">
        <v>3149</v>
      </c>
    </row>
    <row r="3613" spans="1:5" ht="30" customHeight="1" x14ac:dyDescent="0.25">
      <c r="A3613" s="17">
        <v>4865952</v>
      </c>
      <c r="B3613" s="91" t="s">
        <v>6384</v>
      </c>
      <c r="C3613" s="17">
        <v>5103403</v>
      </c>
      <c r="D3613" s="91" t="s">
        <v>4338</v>
      </c>
      <c r="E3613" s="17" t="s">
        <v>3149</v>
      </c>
    </row>
    <row r="3614" spans="1:5" ht="30" customHeight="1" x14ac:dyDescent="0.25">
      <c r="A3614" s="17">
        <v>6724566</v>
      </c>
      <c r="B3614" s="91" t="s">
        <v>7884</v>
      </c>
      <c r="C3614" s="17">
        <v>5103403</v>
      </c>
      <c r="D3614" s="91" t="s">
        <v>4338</v>
      </c>
      <c r="E3614" s="17" t="s">
        <v>3149</v>
      </c>
    </row>
    <row r="3615" spans="1:5" ht="30" customHeight="1" x14ac:dyDescent="0.25">
      <c r="A3615" s="17">
        <v>2856018</v>
      </c>
      <c r="B3615" s="91" t="s">
        <v>9164</v>
      </c>
      <c r="C3615" s="17">
        <v>5103403</v>
      </c>
      <c r="D3615" s="91" t="s">
        <v>4338</v>
      </c>
      <c r="E3615" s="17" t="s">
        <v>3149</v>
      </c>
    </row>
    <row r="3616" spans="1:5" ht="30" customHeight="1" x14ac:dyDescent="0.25">
      <c r="A3616" s="17">
        <v>9884955</v>
      </c>
      <c r="B3616" s="91" t="s">
        <v>2711</v>
      </c>
      <c r="C3616" s="17">
        <v>5103403</v>
      </c>
      <c r="D3616" s="91" t="s">
        <v>4338</v>
      </c>
      <c r="E3616" s="17" t="s">
        <v>3149</v>
      </c>
    </row>
    <row r="3617" spans="1:5" ht="30" customHeight="1" x14ac:dyDescent="0.25">
      <c r="A3617" s="17" t="s">
        <v>10583</v>
      </c>
      <c r="B3617" s="91" t="s">
        <v>6087</v>
      </c>
      <c r="C3617" s="17">
        <v>5103403</v>
      </c>
      <c r="D3617" s="91" t="s">
        <v>4338</v>
      </c>
      <c r="E3617" s="17" t="s">
        <v>3149</v>
      </c>
    </row>
    <row r="3618" spans="1:5" ht="30" customHeight="1" x14ac:dyDescent="0.25">
      <c r="A3618" s="17">
        <v>3127141</v>
      </c>
      <c r="B3618" s="91" t="s">
        <v>1255</v>
      </c>
      <c r="C3618" s="17">
        <v>5103403</v>
      </c>
      <c r="D3618" s="91" t="s">
        <v>4338</v>
      </c>
      <c r="E3618" s="17" t="s">
        <v>3149</v>
      </c>
    </row>
    <row r="3619" spans="1:5" ht="30" customHeight="1" x14ac:dyDescent="0.25">
      <c r="A3619" s="17">
        <v>4424204</v>
      </c>
      <c r="B3619" s="91" t="s">
        <v>3979</v>
      </c>
      <c r="C3619" s="17">
        <v>5103403</v>
      </c>
      <c r="D3619" s="91" t="s">
        <v>4338</v>
      </c>
      <c r="E3619" s="17" t="s">
        <v>3149</v>
      </c>
    </row>
    <row r="3620" spans="1:5" ht="30" customHeight="1" x14ac:dyDescent="0.25">
      <c r="A3620" s="17">
        <v>6229557</v>
      </c>
      <c r="B3620" s="91" t="s">
        <v>3694</v>
      </c>
      <c r="C3620" s="17">
        <v>5103403</v>
      </c>
      <c r="D3620" s="91" t="s">
        <v>4338</v>
      </c>
      <c r="E3620" s="17" t="s">
        <v>3149</v>
      </c>
    </row>
    <row r="3621" spans="1:5" ht="30" customHeight="1" x14ac:dyDescent="0.25">
      <c r="A3621" s="17" t="s">
        <v>10584</v>
      </c>
      <c r="B3621" s="91" t="s">
        <v>4471</v>
      </c>
      <c r="C3621" s="17">
        <v>5103403</v>
      </c>
      <c r="D3621" s="91" t="s">
        <v>4338</v>
      </c>
      <c r="E3621" s="17" t="s">
        <v>3149</v>
      </c>
    </row>
    <row r="3622" spans="1:5" ht="30" customHeight="1" x14ac:dyDescent="0.25">
      <c r="A3622" s="17">
        <v>9202625</v>
      </c>
      <c r="B3622" s="91" t="s">
        <v>6747</v>
      </c>
      <c r="C3622" s="17">
        <v>5103403</v>
      </c>
      <c r="D3622" s="91" t="s">
        <v>4338</v>
      </c>
      <c r="E3622" s="17" t="s">
        <v>3149</v>
      </c>
    </row>
    <row r="3623" spans="1:5" ht="30" customHeight="1" x14ac:dyDescent="0.25">
      <c r="A3623" s="17">
        <v>5006120</v>
      </c>
      <c r="B3623" s="91" t="s">
        <v>1444</v>
      </c>
      <c r="C3623" s="17">
        <v>5103403</v>
      </c>
      <c r="D3623" s="91" t="s">
        <v>4338</v>
      </c>
      <c r="E3623" s="17" t="s">
        <v>3149</v>
      </c>
    </row>
    <row r="3624" spans="1:5" ht="30" customHeight="1" x14ac:dyDescent="0.25">
      <c r="A3624" s="17">
        <v>6439349</v>
      </c>
      <c r="B3624" s="91" t="s">
        <v>1915</v>
      </c>
      <c r="C3624" s="17">
        <v>5103403</v>
      </c>
      <c r="D3624" s="91" t="s">
        <v>4338</v>
      </c>
      <c r="E3624" s="17" t="s">
        <v>3149</v>
      </c>
    </row>
    <row r="3625" spans="1:5" ht="30" customHeight="1" x14ac:dyDescent="0.25">
      <c r="A3625" s="17">
        <v>5266165</v>
      </c>
      <c r="B3625" s="91" t="s">
        <v>1596</v>
      </c>
      <c r="C3625" s="17">
        <v>5103403</v>
      </c>
      <c r="D3625" s="91" t="s">
        <v>4338</v>
      </c>
      <c r="E3625" s="17" t="s">
        <v>3149</v>
      </c>
    </row>
    <row r="3626" spans="1:5" ht="30" customHeight="1" x14ac:dyDescent="0.25">
      <c r="A3626" s="17">
        <v>5463823</v>
      </c>
      <c r="B3626" s="91" t="s">
        <v>1731</v>
      </c>
      <c r="C3626" s="17">
        <v>5103403</v>
      </c>
      <c r="D3626" s="91" t="s">
        <v>4338</v>
      </c>
      <c r="E3626" s="17" t="s">
        <v>3149</v>
      </c>
    </row>
    <row r="3627" spans="1:5" ht="30" customHeight="1" x14ac:dyDescent="0.25">
      <c r="A3627" s="17">
        <v>5283248</v>
      </c>
      <c r="B3627" s="91" t="s">
        <v>8430</v>
      </c>
      <c r="C3627" s="17">
        <v>5103403</v>
      </c>
      <c r="D3627" s="91" t="s">
        <v>4338</v>
      </c>
      <c r="E3627" s="17" t="s">
        <v>3149</v>
      </c>
    </row>
    <row r="3628" spans="1:5" ht="30" customHeight="1" x14ac:dyDescent="0.25">
      <c r="A3628" s="17">
        <v>2655071</v>
      </c>
      <c r="B3628" s="91" t="s">
        <v>1116</v>
      </c>
      <c r="C3628" s="17">
        <v>5103403</v>
      </c>
      <c r="D3628" s="91" t="s">
        <v>4338</v>
      </c>
      <c r="E3628" s="17" t="s">
        <v>3149</v>
      </c>
    </row>
    <row r="3629" spans="1:5" ht="30" customHeight="1" x14ac:dyDescent="0.25">
      <c r="A3629" s="17">
        <v>5222281</v>
      </c>
      <c r="B3629" s="91" t="s">
        <v>9699</v>
      </c>
      <c r="C3629" s="17">
        <v>5103403</v>
      </c>
      <c r="D3629" s="91" t="s">
        <v>4338</v>
      </c>
      <c r="E3629" s="17" t="s">
        <v>3149</v>
      </c>
    </row>
    <row r="3630" spans="1:5" ht="30" customHeight="1" x14ac:dyDescent="0.25">
      <c r="A3630" s="17">
        <v>9933581</v>
      </c>
      <c r="B3630" s="91" t="s">
        <v>2736</v>
      </c>
      <c r="C3630" s="17">
        <v>5103403</v>
      </c>
      <c r="D3630" s="91" t="s">
        <v>4338</v>
      </c>
      <c r="E3630" s="17" t="s">
        <v>3149</v>
      </c>
    </row>
    <row r="3631" spans="1:5" ht="30" customHeight="1" x14ac:dyDescent="0.25">
      <c r="A3631" s="17">
        <v>7743270</v>
      </c>
      <c r="B3631" s="91" t="s">
        <v>2184</v>
      </c>
      <c r="C3631" s="17">
        <v>5103403</v>
      </c>
      <c r="D3631" s="91" t="s">
        <v>4338</v>
      </c>
      <c r="E3631" s="17" t="s">
        <v>3149</v>
      </c>
    </row>
    <row r="3632" spans="1:5" ht="30" customHeight="1" x14ac:dyDescent="0.25">
      <c r="A3632" s="17">
        <v>5266033</v>
      </c>
      <c r="B3632" s="91" t="s">
        <v>1594</v>
      </c>
      <c r="C3632" s="17">
        <v>5103403</v>
      </c>
      <c r="D3632" s="91" t="s">
        <v>4338</v>
      </c>
      <c r="E3632" s="17" t="s">
        <v>3149</v>
      </c>
    </row>
    <row r="3633" spans="1:5" ht="30" customHeight="1" x14ac:dyDescent="0.25">
      <c r="A3633" s="17">
        <v>5266025</v>
      </c>
      <c r="B3633" s="91" t="s">
        <v>1593</v>
      </c>
      <c r="C3633" s="17">
        <v>5103403</v>
      </c>
      <c r="D3633" s="91" t="s">
        <v>4338</v>
      </c>
      <c r="E3633" s="17" t="s">
        <v>3149</v>
      </c>
    </row>
    <row r="3634" spans="1:5" ht="30" customHeight="1" x14ac:dyDescent="0.25">
      <c r="A3634" s="17">
        <v>5270979</v>
      </c>
      <c r="B3634" s="91" t="s">
        <v>2905</v>
      </c>
      <c r="C3634" s="17">
        <v>5103403</v>
      </c>
      <c r="D3634" s="91" t="s">
        <v>4338</v>
      </c>
      <c r="E3634" s="17" t="s">
        <v>3149</v>
      </c>
    </row>
    <row r="3635" spans="1:5" ht="30" customHeight="1" x14ac:dyDescent="0.25">
      <c r="A3635" s="17">
        <v>5227119</v>
      </c>
      <c r="B3635" s="91" t="s">
        <v>1545</v>
      </c>
      <c r="C3635" s="17">
        <v>5103403</v>
      </c>
      <c r="D3635" s="91" t="s">
        <v>4338</v>
      </c>
      <c r="E3635" s="17" t="s">
        <v>3149</v>
      </c>
    </row>
    <row r="3636" spans="1:5" ht="30" customHeight="1" x14ac:dyDescent="0.25">
      <c r="A3636" s="17">
        <v>5278848</v>
      </c>
      <c r="B3636" s="91" t="s">
        <v>9714</v>
      </c>
      <c r="C3636" s="17">
        <v>5103403</v>
      </c>
      <c r="D3636" s="91" t="s">
        <v>4338</v>
      </c>
      <c r="E3636" s="17" t="s">
        <v>3149</v>
      </c>
    </row>
    <row r="3637" spans="1:5" ht="30" customHeight="1" x14ac:dyDescent="0.25">
      <c r="A3637" s="17">
        <v>5256445</v>
      </c>
      <c r="B3637" s="91" t="s">
        <v>5974</v>
      </c>
      <c r="C3637" s="17">
        <v>5103403</v>
      </c>
      <c r="D3637" s="91" t="s">
        <v>4338</v>
      </c>
      <c r="E3637" s="17" t="s">
        <v>3149</v>
      </c>
    </row>
    <row r="3638" spans="1:5" ht="30" customHeight="1" x14ac:dyDescent="0.25">
      <c r="A3638" s="17">
        <v>3148319</v>
      </c>
      <c r="B3638" s="91" t="s">
        <v>8768</v>
      </c>
      <c r="C3638" s="17">
        <v>5103403</v>
      </c>
      <c r="D3638" s="91" t="s">
        <v>4338</v>
      </c>
      <c r="E3638" s="17" t="s">
        <v>3149</v>
      </c>
    </row>
    <row r="3639" spans="1:5" ht="30" customHeight="1" x14ac:dyDescent="0.25">
      <c r="A3639" s="17">
        <v>3269272</v>
      </c>
      <c r="B3639" s="91" t="s">
        <v>9444</v>
      </c>
      <c r="C3639" s="17">
        <v>5103403</v>
      </c>
      <c r="D3639" s="91" t="s">
        <v>4338</v>
      </c>
      <c r="E3639" s="17" t="s">
        <v>3149</v>
      </c>
    </row>
    <row r="3640" spans="1:5" ht="30" customHeight="1" x14ac:dyDescent="0.25">
      <c r="A3640" s="17">
        <v>4269411</v>
      </c>
      <c r="B3640" s="91" t="s">
        <v>9266</v>
      </c>
      <c r="C3640" s="17">
        <v>5103403</v>
      </c>
      <c r="D3640" s="91" t="s">
        <v>4338</v>
      </c>
      <c r="E3640" s="17" t="s">
        <v>3149</v>
      </c>
    </row>
    <row r="3641" spans="1:5" ht="30" customHeight="1" x14ac:dyDescent="0.25">
      <c r="A3641" s="17">
        <v>5222044</v>
      </c>
      <c r="B3641" s="91" t="s">
        <v>5932</v>
      </c>
      <c r="C3641" s="17">
        <v>5103403</v>
      </c>
      <c r="D3641" s="91" t="s">
        <v>4338</v>
      </c>
      <c r="E3641" s="17" t="s">
        <v>3149</v>
      </c>
    </row>
    <row r="3642" spans="1:5" ht="30" customHeight="1" x14ac:dyDescent="0.25">
      <c r="A3642" s="17" t="s">
        <v>10585</v>
      </c>
      <c r="B3642" s="91" t="s">
        <v>734</v>
      </c>
      <c r="C3642" s="17">
        <v>5103403</v>
      </c>
      <c r="D3642" s="91" t="s">
        <v>4338</v>
      </c>
      <c r="E3642" s="17" t="s">
        <v>3149</v>
      </c>
    </row>
    <row r="3643" spans="1:5" ht="30" customHeight="1" x14ac:dyDescent="0.25">
      <c r="A3643" s="17" t="s">
        <v>10586</v>
      </c>
      <c r="B3643" s="91" t="s">
        <v>8582</v>
      </c>
      <c r="C3643" s="17">
        <v>5103403</v>
      </c>
      <c r="D3643" s="91" t="s">
        <v>4338</v>
      </c>
      <c r="E3643" s="17" t="s">
        <v>3149</v>
      </c>
    </row>
    <row r="3644" spans="1:5" ht="30" customHeight="1" x14ac:dyDescent="0.25">
      <c r="A3644" s="17">
        <v>9854193</v>
      </c>
      <c r="B3644" s="91" t="s">
        <v>9953</v>
      </c>
      <c r="C3644" s="17">
        <v>5103403</v>
      </c>
      <c r="D3644" s="91" t="s">
        <v>4338</v>
      </c>
      <c r="E3644" s="17" t="s">
        <v>3149</v>
      </c>
    </row>
    <row r="3645" spans="1:5" ht="30" customHeight="1" x14ac:dyDescent="0.25">
      <c r="A3645" s="17">
        <v>4764854</v>
      </c>
      <c r="B3645" s="91" t="s">
        <v>3419</v>
      </c>
      <c r="C3645" s="17">
        <v>5103403</v>
      </c>
      <c r="D3645" s="91" t="s">
        <v>4338</v>
      </c>
      <c r="E3645" s="17" t="s">
        <v>3149</v>
      </c>
    </row>
    <row r="3646" spans="1:5" ht="30" customHeight="1" x14ac:dyDescent="0.25">
      <c r="A3646" s="17">
        <v>7868170</v>
      </c>
      <c r="B3646" s="91" t="s">
        <v>2225</v>
      </c>
      <c r="C3646" s="17">
        <v>5103403</v>
      </c>
      <c r="D3646" s="91" t="s">
        <v>4338</v>
      </c>
      <c r="E3646" s="17" t="s">
        <v>3149</v>
      </c>
    </row>
    <row r="3647" spans="1:5" ht="30" customHeight="1" x14ac:dyDescent="0.25">
      <c r="A3647" s="17" t="s">
        <v>10587</v>
      </c>
      <c r="B3647" s="91" t="s">
        <v>898</v>
      </c>
      <c r="C3647" s="17">
        <v>5103403</v>
      </c>
      <c r="D3647" s="91" t="s">
        <v>4338</v>
      </c>
      <c r="E3647" s="17" t="s">
        <v>3149</v>
      </c>
    </row>
    <row r="3648" spans="1:5" ht="30" customHeight="1" x14ac:dyDescent="0.25">
      <c r="A3648" s="17">
        <v>4725395</v>
      </c>
      <c r="B3648" s="91" t="s">
        <v>5564</v>
      </c>
      <c r="C3648" s="17">
        <v>5103403</v>
      </c>
      <c r="D3648" s="91" t="s">
        <v>4338</v>
      </c>
      <c r="E3648" s="17" t="s">
        <v>3149</v>
      </c>
    </row>
    <row r="3649" spans="1:5" ht="30" customHeight="1" x14ac:dyDescent="0.25">
      <c r="A3649" s="17">
        <v>5605938</v>
      </c>
      <c r="B3649" s="91" t="s">
        <v>5882</v>
      </c>
      <c r="C3649" s="17">
        <v>5103403</v>
      </c>
      <c r="D3649" s="91" t="s">
        <v>4338</v>
      </c>
      <c r="E3649" s="17" t="s">
        <v>3149</v>
      </c>
    </row>
    <row r="3650" spans="1:5" ht="30" customHeight="1" x14ac:dyDescent="0.25">
      <c r="A3650" s="17" t="s">
        <v>10588</v>
      </c>
      <c r="B3650" s="91" t="s">
        <v>1069</v>
      </c>
      <c r="C3650" s="17">
        <v>5103403</v>
      </c>
      <c r="D3650" s="91" t="s">
        <v>4338</v>
      </c>
      <c r="E3650" s="17" t="s">
        <v>3149</v>
      </c>
    </row>
    <row r="3651" spans="1:5" ht="30" customHeight="1" x14ac:dyDescent="0.25">
      <c r="A3651" s="17">
        <v>6296858</v>
      </c>
      <c r="B3651" s="91" t="s">
        <v>8639</v>
      </c>
      <c r="C3651" s="17">
        <v>5103403</v>
      </c>
      <c r="D3651" s="91" t="s">
        <v>4338</v>
      </c>
      <c r="E3651" s="17" t="s">
        <v>3149</v>
      </c>
    </row>
    <row r="3652" spans="1:5" ht="30" customHeight="1" x14ac:dyDescent="0.25">
      <c r="A3652" s="17">
        <v>2470993</v>
      </c>
      <c r="B3652" s="91" t="s">
        <v>9916</v>
      </c>
      <c r="C3652" s="17">
        <v>5103403</v>
      </c>
      <c r="D3652" s="91" t="s">
        <v>4338</v>
      </c>
      <c r="E3652" s="17" t="s">
        <v>3149</v>
      </c>
    </row>
    <row r="3653" spans="1:5" ht="30" customHeight="1" x14ac:dyDescent="0.25">
      <c r="A3653" s="17">
        <v>2655004</v>
      </c>
      <c r="B3653" s="91" t="s">
        <v>5617</v>
      </c>
      <c r="C3653" s="17">
        <v>5103403</v>
      </c>
      <c r="D3653" s="91" t="s">
        <v>4338</v>
      </c>
      <c r="E3653" s="17" t="s">
        <v>3149</v>
      </c>
    </row>
    <row r="3654" spans="1:5" ht="30" customHeight="1" x14ac:dyDescent="0.25">
      <c r="A3654" s="17">
        <v>2471019</v>
      </c>
      <c r="B3654" s="91" t="s">
        <v>5268</v>
      </c>
      <c r="C3654" s="17">
        <v>5103403</v>
      </c>
      <c r="D3654" s="91" t="s">
        <v>4338</v>
      </c>
      <c r="E3654" s="17" t="s">
        <v>3149</v>
      </c>
    </row>
    <row r="3655" spans="1:5" ht="30" customHeight="1" x14ac:dyDescent="0.25">
      <c r="A3655" s="17">
        <v>7427018</v>
      </c>
      <c r="B3655" s="91" t="s">
        <v>7817</v>
      </c>
      <c r="C3655" s="17">
        <v>5103403</v>
      </c>
      <c r="D3655" s="91" t="s">
        <v>4338</v>
      </c>
      <c r="E3655" s="17" t="s">
        <v>3149</v>
      </c>
    </row>
    <row r="3656" spans="1:5" ht="30" customHeight="1" x14ac:dyDescent="0.25">
      <c r="A3656" s="17" t="s">
        <v>10589</v>
      </c>
      <c r="B3656" s="91" t="s">
        <v>5099</v>
      </c>
      <c r="C3656" s="17">
        <v>5103403</v>
      </c>
      <c r="D3656" s="91" t="s">
        <v>4338</v>
      </c>
      <c r="E3656" s="17" t="s">
        <v>3149</v>
      </c>
    </row>
    <row r="3657" spans="1:5" ht="30" customHeight="1" x14ac:dyDescent="0.25">
      <c r="A3657" s="17">
        <v>4106903</v>
      </c>
      <c r="B3657" s="91" t="s">
        <v>7249</v>
      </c>
      <c r="C3657" s="17">
        <v>5103403</v>
      </c>
      <c r="D3657" s="91" t="s">
        <v>4338</v>
      </c>
      <c r="E3657" s="17" t="s">
        <v>3149</v>
      </c>
    </row>
    <row r="3658" spans="1:5" ht="30" customHeight="1" x14ac:dyDescent="0.25">
      <c r="A3658" s="17">
        <v>4130146</v>
      </c>
      <c r="B3658" s="91" t="s">
        <v>2798</v>
      </c>
      <c r="C3658" s="17">
        <v>5103403</v>
      </c>
      <c r="D3658" s="91" t="s">
        <v>4338</v>
      </c>
      <c r="E3658" s="17" t="s">
        <v>3149</v>
      </c>
    </row>
    <row r="3659" spans="1:5" ht="30" customHeight="1" x14ac:dyDescent="0.25">
      <c r="A3659" s="17" t="s">
        <v>10590</v>
      </c>
      <c r="B3659" s="91" t="s">
        <v>2798</v>
      </c>
      <c r="C3659" s="17">
        <v>5103403</v>
      </c>
      <c r="D3659" s="91" t="s">
        <v>4338</v>
      </c>
      <c r="E3659" s="17" t="s">
        <v>3149</v>
      </c>
    </row>
    <row r="3660" spans="1:5" ht="30" customHeight="1" x14ac:dyDescent="0.25">
      <c r="A3660" s="17">
        <v>7543689</v>
      </c>
      <c r="B3660" s="91" t="s">
        <v>5708</v>
      </c>
      <c r="C3660" s="17">
        <v>5103403</v>
      </c>
      <c r="D3660" s="91" t="s">
        <v>4338</v>
      </c>
      <c r="E3660" s="17" t="s">
        <v>3149</v>
      </c>
    </row>
    <row r="3661" spans="1:5" ht="30" customHeight="1" x14ac:dyDescent="0.25">
      <c r="A3661" s="17">
        <v>2393670</v>
      </c>
      <c r="B3661" s="91" t="s">
        <v>4158</v>
      </c>
      <c r="C3661" s="17">
        <v>5103403</v>
      </c>
      <c r="D3661" s="91" t="s">
        <v>4338</v>
      </c>
      <c r="E3661" s="17" t="s">
        <v>3149</v>
      </c>
    </row>
    <row r="3662" spans="1:5" ht="30" customHeight="1" x14ac:dyDescent="0.25">
      <c r="A3662" s="17">
        <v>9074643</v>
      </c>
      <c r="B3662" s="91" t="s">
        <v>6945</v>
      </c>
      <c r="C3662" s="17">
        <v>5103403</v>
      </c>
      <c r="D3662" s="91" t="s">
        <v>4338</v>
      </c>
      <c r="E3662" s="17" t="s">
        <v>3149</v>
      </c>
    </row>
    <row r="3663" spans="1:5" ht="30" customHeight="1" x14ac:dyDescent="0.25">
      <c r="A3663" s="17" t="s">
        <v>10591</v>
      </c>
      <c r="B3663" s="91" t="s">
        <v>8384</v>
      </c>
      <c r="C3663" s="17">
        <v>5103403</v>
      </c>
      <c r="D3663" s="91" t="s">
        <v>4338</v>
      </c>
      <c r="E3663" s="17" t="s">
        <v>3149</v>
      </c>
    </row>
    <row r="3664" spans="1:5" ht="30" customHeight="1" x14ac:dyDescent="0.25">
      <c r="A3664" s="17">
        <v>9162917</v>
      </c>
      <c r="B3664" s="91" t="s">
        <v>2315</v>
      </c>
      <c r="C3664" s="17">
        <v>5103403</v>
      </c>
      <c r="D3664" s="91" t="s">
        <v>4338</v>
      </c>
      <c r="E3664" s="17" t="s">
        <v>3149</v>
      </c>
    </row>
    <row r="3665" spans="1:5" ht="30" customHeight="1" x14ac:dyDescent="0.25">
      <c r="A3665" s="17">
        <v>4760964</v>
      </c>
      <c r="B3665" s="91" t="s">
        <v>10122</v>
      </c>
      <c r="C3665" s="17">
        <v>5103403</v>
      </c>
      <c r="D3665" s="91" t="s">
        <v>4338</v>
      </c>
      <c r="E3665" s="17" t="s">
        <v>3149</v>
      </c>
    </row>
    <row r="3666" spans="1:5" ht="30" customHeight="1" x14ac:dyDescent="0.25">
      <c r="A3666" s="17">
        <v>5435986</v>
      </c>
      <c r="B3666" s="91" t="s">
        <v>1724</v>
      </c>
      <c r="C3666" s="17">
        <v>5103403</v>
      </c>
      <c r="D3666" s="91" t="s">
        <v>4338</v>
      </c>
      <c r="E3666" s="17" t="s">
        <v>3149</v>
      </c>
    </row>
    <row r="3667" spans="1:5" ht="30" customHeight="1" x14ac:dyDescent="0.25">
      <c r="A3667" s="17" t="s">
        <v>10592</v>
      </c>
      <c r="B3667" s="91" t="s">
        <v>834</v>
      </c>
      <c r="C3667" s="17">
        <v>5103403</v>
      </c>
      <c r="D3667" s="91" t="s">
        <v>4338</v>
      </c>
      <c r="E3667" s="17" t="s">
        <v>3149</v>
      </c>
    </row>
    <row r="3668" spans="1:5" ht="30" customHeight="1" x14ac:dyDescent="0.25">
      <c r="A3668" s="17">
        <v>3449181</v>
      </c>
      <c r="B3668" s="91" t="s">
        <v>1296</v>
      </c>
      <c r="C3668" s="17">
        <v>5103403</v>
      </c>
      <c r="D3668" s="91" t="s">
        <v>4338</v>
      </c>
      <c r="E3668" s="17" t="s">
        <v>3149</v>
      </c>
    </row>
    <row r="3669" spans="1:5" ht="30" customHeight="1" x14ac:dyDescent="0.25">
      <c r="A3669" s="17">
        <v>9541683</v>
      </c>
      <c r="B3669" s="91" t="s">
        <v>7840</v>
      </c>
      <c r="C3669" s="17">
        <v>5103403</v>
      </c>
      <c r="D3669" s="91" t="s">
        <v>4338</v>
      </c>
      <c r="E3669" s="17" t="s">
        <v>3149</v>
      </c>
    </row>
    <row r="3670" spans="1:5" ht="30" customHeight="1" x14ac:dyDescent="0.25">
      <c r="A3670" s="17">
        <v>3791343</v>
      </c>
      <c r="B3670" s="91" t="s">
        <v>1361</v>
      </c>
      <c r="C3670" s="17">
        <v>5103403</v>
      </c>
      <c r="D3670" s="91" t="s">
        <v>4338</v>
      </c>
      <c r="E3670" s="17" t="s">
        <v>3149</v>
      </c>
    </row>
    <row r="3671" spans="1:5" ht="30" customHeight="1" x14ac:dyDescent="0.25">
      <c r="A3671" s="17">
        <v>6575315</v>
      </c>
      <c r="B3671" s="91" t="s">
        <v>1946</v>
      </c>
      <c r="C3671" s="17">
        <v>5103403</v>
      </c>
      <c r="D3671" s="91" t="s">
        <v>4338</v>
      </c>
      <c r="E3671" s="17" t="s">
        <v>3149</v>
      </c>
    </row>
    <row r="3672" spans="1:5" ht="30" customHeight="1" x14ac:dyDescent="0.25">
      <c r="A3672" s="17">
        <v>7490674</v>
      </c>
      <c r="B3672" s="91" t="s">
        <v>2144</v>
      </c>
      <c r="C3672" s="17">
        <v>5103403</v>
      </c>
      <c r="D3672" s="91" t="s">
        <v>4338</v>
      </c>
      <c r="E3672" s="17" t="s">
        <v>3149</v>
      </c>
    </row>
    <row r="3673" spans="1:5" ht="30" customHeight="1" x14ac:dyDescent="0.25">
      <c r="A3673" s="17">
        <v>9672036</v>
      </c>
      <c r="B3673" s="91" t="s">
        <v>2144</v>
      </c>
      <c r="C3673" s="17">
        <v>5103403</v>
      </c>
      <c r="D3673" s="91" t="s">
        <v>4338</v>
      </c>
      <c r="E3673" s="17" t="s">
        <v>3149</v>
      </c>
    </row>
    <row r="3674" spans="1:5" ht="30" customHeight="1" x14ac:dyDescent="0.25">
      <c r="A3674" s="17">
        <v>2944189</v>
      </c>
      <c r="B3674" s="91" t="s">
        <v>758</v>
      </c>
      <c r="C3674" s="17">
        <v>5103403</v>
      </c>
      <c r="D3674" s="91" t="s">
        <v>4338</v>
      </c>
      <c r="E3674" s="17" t="s">
        <v>3149</v>
      </c>
    </row>
    <row r="3675" spans="1:5" ht="30" customHeight="1" x14ac:dyDescent="0.25">
      <c r="A3675" s="17" t="s">
        <v>10593</v>
      </c>
      <c r="B3675" s="91" t="s">
        <v>758</v>
      </c>
      <c r="C3675" s="17">
        <v>5103403</v>
      </c>
      <c r="D3675" s="91" t="s">
        <v>4338</v>
      </c>
      <c r="E3675" s="17" t="s">
        <v>3149</v>
      </c>
    </row>
    <row r="3676" spans="1:5" ht="30" customHeight="1" x14ac:dyDescent="0.25">
      <c r="A3676" s="17">
        <v>2836475</v>
      </c>
      <c r="B3676" s="91" t="s">
        <v>9938</v>
      </c>
      <c r="C3676" s="17">
        <v>5103403</v>
      </c>
      <c r="D3676" s="91" t="s">
        <v>4338</v>
      </c>
      <c r="E3676" s="17" t="s">
        <v>3149</v>
      </c>
    </row>
    <row r="3677" spans="1:5" ht="30" customHeight="1" x14ac:dyDescent="0.25">
      <c r="A3677" s="17">
        <v>9231285</v>
      </c>
      <c r="B3677" s="91" t="s">
        <v>5344</v>
      </c>
      <c r="C3677" s="17">
        <v>5103403</v>
      </c>
      <c r="D3677" s="91" t="s">
        <v>4338</v>
      </c>
      <c r="E3677" s="17" t="s">
        <v>3149</v>
      </c>
    </row>
    <row r="3678" spans="1:5" ht="30" customHeight="1" x14ac:dyDescent="0.25">
      <c r="A3678" s="17">
        <v>4176758</v>
      </c>
      <c r="B3678" s="91" t="s">
        <v>2884</v>
      </c>
      <c r="C3678" s="17">
        <v>5103403</v>
      </c>
      <c r="D3678" s="91" t="s">
        <v>4338</v>
      </c>
      <c r="E3678" s="17" t="s">
        <v>3149</v>
      </c>
    </row>
    <row r="3679" spans="1:5" ht="30" customHeight="1" x14ac:dyDescent="0.25">
      <c r="A3679" s="17">
        <v>2814412</v>
      </c>
      <c r="B3679" s="91" t="s">
        <v>7313</v>
      </c>
      <c r="C3679" s="17">
        <v>5103403</v>
      </c>
      <c r="D3679" s="91" t="s">
        <v>4338</v>
      </c>
      <c r="E3679" s="17" t="s">
        <v>3149</v>
      </c>
    </row>
    <row r="3680" spans="1:5" ht="30" customHeight="1" x14ac:dyDescent="0.25">
      <c r="A3680" s="17" t="s">
        <v>10594</v>
      </c>
      <c r="B3680" s="91" t="s">
        <v>8719</v>
      </c>
      <c r="C3680" s="17">
        <v>5103403</v>
      </c>
      <c r="D3680" s="91" t="s">
        <v>4338</v>
      </c>
      <c r="E3680" s="17" t="s">
        <v>3149</v>
      </c>
    </row>
    <row r="3681" spans="1:5" ht="30" customHeight="1" x14ac:dyDescent="0.25">
      <c r="A3681" s="17">
        <v>6207901</v>
      </c>
      <c r="B3681" s="91" t="s">
        <v>9662</v>
      </c>
      <c r="C3681" s="17">
        <v>5103403</v>
      </c>
      <c r="D3681" s="91" t="s">
        <v>4338</v>
      </c>
      <c r="E3681" s="17" t="s">
        <v>3149</v>
      </c>
    </row>
    <row r="3682" spans="1:5" ht="30" customHeight="1" x14ac:dyDescent="0.25">
      <c r="A3682" s="17">
        <v>4297296</v>
      </c>
      <c r="B3682" s="91" t="s">
        <v>1163</v>
      </c>
      <c r="C3682" s="17">
        <v>5103403</v>
      </c>
      <c r="D3682" s="91" t="s">
        <v>4338</v>
      </c>
      <c r="E3682" s="17" t="s">
        <v>3149</v>
      </c>
    </row>
    <row r="3683" spans="1:5" ht="30" customHeight="1" x14ac:dyDescent="0.25">
      <c r="A3683" s="17">
        <v>3935760</v>
      </c>
      <c r="B3683" s="91" t="s">
        <v>8349</v>
      </c>
      <c r="C3683" s="17">
        <v>5103403</v>
      </c>
      <c r="D3683" s="91" t="s">
        <v>4338</v>
      </c>
      <c r="E3683" s="17" t="s">
        <v>3149</v>
      </c>
    </row>
    <row r="3684" spans="1:5" ht="30" customHeight="1" x14ac:dyDescent="0.25">
      <c r="A3684" s="17">
        <v>4050479</v>
      </c>
      <c r="B3684" s="91" t="s">
        <v>1424</v>
      </c>
      <c r="C3684" s="17">
        <v>5103403</v>
      </c>
      <c r="D3684" s="91" t="s">
        <v>4338</v>
      </c>
      <c r="E3684" s="17" t="s">
        <v>3149</v>
      </c>
    </row>
    <row r="3685" spans="1:5" ht="30" customHeight="1" x14ac:dyDescent="0.25">
      <c r="A3685" s="17">
        <v>2941392</v>
      </c>
      <c r="B3685" s="91" t="s">
        <v>3890</v>
      </c>
      <c r="C3685" s="17">
        <v>5103403</v>
      </c>
      <c r="D3685" s="91" t="s">
        <v>4338</v>
      </c>
      <c r="E3685" s="17" t="s">
        <v>3149</v>
      </c>
    </row>
    <row r="3686" spans="1:5" ht="30" customHeight="1" x14ac:dyDescent="0.25">
      <c r="A3686" s="17" t="s">
        <v>10595</v>
      </c>
      <c r="B3686" s="91" t="s">
        <v>6517</v>
      </c>
      <c r="C3686" s="17">
        <v>5103403</v>
      </c>
      <c r="D3686" s="91" t="s">
        <v>4338</v>
      </c>
      <c r="E3686" s="17" t="s">
        <v>3149</v>
      </c>
    </row>
    <row r="3687" spans="1:5" ht="30" customHeight="1" x14ac:dyDescent="0.25">
      <c r="A3687" s="17">
        <v>4801067</v>
      </c>
      <c r="B3687" s="91" t="s">
        <v>10123</v>
      </c>
      <c r="C3687" s="17">
        <v>5103403</v>
      </c>
      <c r="D3687" s="91" t="s">
        <v>4338</v>
      </c>
      <c r="E3687" s="17" t="s">
        <v>3149</v>
      </c>
    </row>
    <row r="3688" spans="1:5" ht="30" customHeight="1" x14ac:dyDescent="0.25">
      <c r="A3688" s="17" t="s">
        <v>10596</v>
      </c>
      <c r="B3688" s="91" t="s">
        <v>1053</v>
      </c>
      <c r="C3688" s="17">
        <v>5103403</v>
      </c>
      <c r="D3688" s="91" t="s">
        <v>4338</v>
      </c>
      <c r="E3688" s="17" t="s">
        <v>3149</v>
      </c>
    </row>
    <row r="3689" spans="1:5" ht="30" customHeight="1" x14ac:dyDescent="0.25">
      <c r="A3689" s="17">
        <v>2893398</v>
      </c>
      <c r="B3689" s="91" t="s">
        <v>8986</v>
      </c>
      <c r="C3689" s="17">
        <v>5103403</v>
      </c>
      <c r="D3689" s="91" t="s">
        <v>4338</v>
      </c>
      <c r="E3689" s="17" t="s">
        <v>3149</v>
      </c>
    </row>
    <row r="3690" spans="1:5" ht="30" customHeight="1" x14ac:dyDescent="0.25">
      <c r="A3690" s="17">
        <v>2842858</v>
      </c>
      <c r="B3690" s="91" t="s">
        <v>7793</v>
      </c>
      <c r="C3690" s="17">
        <v>5103403</v>
      </c>
      <c r="D3690" s="91" t="s">
        <v>4338</v>
      </c>
      <c r="E3690" s="17" t="s">
        <v>3149</v>
      </c>
    </row>
    <row r="3691" spans="1:5" ht="30" customHeight="1" x14ac:dyDescent="0.25">
      <c r="A3691" s="17">
        <v>7752350</v>
      </c>
      <c r="B3691" s="91" t="s">
        <v>2189</v>
      </c>
      <c r="C3691" s="17">
        <v>5103403</v>
      </c>
      <c r="D3691" s="91" t="s">
        <v>4338</v>
      </c>
      <c r="E3691" s="17" t="s">
        <v>3149</v>
      </c>
    </row>
    <row r="3692" spans="1:5" ht="30" customHeight="1" x14ac:dyDescent="0.25">
      <c r="A3692" s="17" t="s">
        <v>10597</v>
      </c>
      <c r="B3692" s="91" t="s">
        <v>724</v>
      </c>
      <c r="C3692" s="17">
        <v>5103403</v>
      </c>
      <c r="D3692" s="91" t="s">
        <v>4338</v>
      </c>
      <c r="E3692" s="17" t="s">
        <v>3149</v>
      </c>
    </row>
    <row r="3693" spans="1:5" ht="30" customHeight="1" x14ac:dyDescent="0.25">
      <c r="A3693" s="17">
        <v>9722661</v>
      </c>
      <c r="B3693" s="91" t="s">
        <v>2601</v>
      </c>
      <c r="C3693" s="17">
        <v>5103403</v>
      </c>
      <c r="D3693" s="91" t="s">
        <v>4338</v>
      </c>
      <c r="E3693" s="17" t="s">
        <v>3149</v>
      </c>
    </row>
    <row r="3694" spans="1:5" ht="30" customHeight="1" x14ac:dyDescent="0.25">
      <c r="A3694" s="17">
        <v>7257678</v>
      </c>
      <c r="B3694" s="91" t="s">
        <v>6745</v>
      </c>
      <c r="C3694" s="17">
        <v>5103403</v>
      </c>
      <c r="D3694" s="91" t="s">
        <v>4338</v>
      </c>
      <c r="E3694" s="17" t="s">
        <v>3149</v>
      </c>
    </row>
    <row r="3695" spans="1:5" ht="30" customHeight="1" x14ac:dyDescent="0.25">
      <c r="A3695" s="17">
        <v>2912430</v>
      </c>
      <c r="B3695" s="91" t="s">
        <v>7692</v>
      </c>
      <c r="C3695" s="17">
        <v>5103403</v>
      </c>
      <c r="D3695" s="91" t="s">
        <v>4338</v>
      </c>
      <c r="E3695" s="17" t="s">
        <v>3149</v>
      </c>
    </row>
    <row r="3696" spans="1:5" ht="30" customHeight="1" x14ac:dyDescent="0.25">
      <c r="A3696" s="17">
        <v>9702636</v>
      </c>
      <c r="B3696" s="91" t="s">
        <v>8646</v>
      </c>
      <c r="C3696" s="17">
        <v>5103403</v>
      </c>
      <c r="D3696" s="91" t="s">
        <v>4338</v>
      </c>
      <c r="E3696" s="17" t="s">
        <v>3149</v>
      </c>
    </row>
    <row r="3697" spans="1:5" ht="30" customHeight="1" x14ac:dyDescent="0.25">
      <c r="A3697" s="17">
        <v>4641426</v>
      </c>
      <c r="B3697" s="91" t="s">
        <v>3629</v>
      </c>
      <c r="C3697" s="17">
        <v>5103403</v>
      </c>
      <c r="D3697" s="91" t="s">
        <v>4338</v>
      </c>
      <c r="E3697" s="17" t="s">
        <v>3149</v>
      </c>
    </row>
    <row r="3698" spans="1:5" ht="30" customHeight="1" x14ac:dyDescent="0.25">
      <c r="A3698" s="17">
        <v>9852786</v>
      </c>
      <c r="B3698" s="91" t="s">
        <v>6126</v>
      </c>
      <c r="C3698" s="17">
        <v>5103403</v>
      </c>
      <c r="D3698" s="91" t="s">
        <v>4338</v>
      </c>
      <c r="E3698" s="17" t="s">
        <v>3149</v>
      </c>
    </row>
    <row r="3699" spans="1:5" ht="30" customHeight="1" x14ac:dyDescent="0.25">
      <c r="A3699" s="17">
        <v>4747267</v>
      </c>
      <c r="B3699" s="91" t="s">
        <v>7425</v>
      </c>
      <c r="C3699" s="17">
        <v>5103403</v>
      </c>
      <c r="D3699" s="91" t="s">
        <v>4338</v>
      </c>
      <c r="E3699" s="17" t="s">
        <v>3149</v>
      </c>
    </row>
    <row r="3700" spans="1:5" ht="30" customHeight="1" x14ac:dyDescent="0.25">
      <c r="A3700" s="17">
        <v>5236029</v>
      </c>
      <c r="B3700" s="91" t="s">
        <v>1557</v>
      </c>
      <c r="C3700" s="17">
        <v>5103403</v>
      </c>
      <c r="D3700" s="91" t="s">
        <v>4338</v>
      </c>
      <c r="E3700" s="17" t="s">
        <v>3149</v>
      </c>
    </row>
    <row r="3701" spans="1:5" ht="30" customHeight="1" x14ac:dyDescent="0.25">
      <c r="A3701" s="17">
        <v>3092445</v>
      </c>
      <c r="B3701" s="91" t="s">
        <v>1239</v>
      </c>
      <c r="C3701" s="17">
        <v>5103403</v>
      </c>
      <c r="D3701" s="91" t="s">
        <v>4338</v>
      </c>
      <c r="E3701" s="17" t="s">
        <v>3149</v>
      </c>
    </row>
    <row r="3702" spans="1:5" ht="30" customHeight="1" x14ac:dyDescent="0.25">
      <c r="A3702" s="17">
        <v>9329730</v>
      </c>
      <c r="B3702" s="91" t="s">
        <v>4879</v>
      </c>
      <c r="C3702" s="17">
        <v>5103403</v>
      </c>
      <c r="D3702" s="91" t="s">
        <v>4338</v>
      </c>
      <c r="E3702" s="17" t="s">
        <v>3149</v>
      </c>
    </row>
    <row r="3703" spans="1:5" ht="30" customHeight="1" x14ac:dyDescent="0.25">
      <c r="A3703" s="17">
        <v>6670482</v>
      </c>
      <c r="B3703" s="91" t="s">
        <v>1974</v>
      </c>
      <c r="C3703" s="17">
        <v>5103403</v>
      </c>
      <c r="D3703" s="91" t="s">
        <v>4338</v>
      </c>
      <c r="E3703" s="17" t="s">
        <v>3149</v>
      </c>
    </row>
    <row r="3704" spans="1:5" ht="30" customHeight="1" x14ac:dyDescent="0.25">
      <c r="A3704" s="17">
        <v>7278284</v>
      </c>
      <c r="B3704" s="91" t="s">
        <v>2098</v>
      </c>
      <c r="C3704" s="17">
        <v>5103403</v>
      </c>
      <c r="D3704" s="91" t="s">
        <v>4338</v>
      </c>
      <c r="E3704" s="17" t="s">
        <v>3149</v>
      </c>
    </row>
    <row r="3705" spans="1:5" ht="30" customHeight="1" x14ac:dyDescent="0.25">
      <c r="A3705" s="17">
        <v>9912657</v>
      </c>
      <c r="B3705" s="91" t="s">
        <v>5040</v>
      </c>
      <c r="C3705" s="17">
        <v>5103403</v>
      </c>
      <c r="D3705" s="91" t="s">
        <v>4338</v>
      </c>
      <c r="E3705" s="17" t="s">
        <v>3149</v>
      </c>
    </row>
    <row r="3706" spans="1:5" ht="30" customHeight="1" x14ac:dyDescent="0.25">
      <c r="A3706" s="17">
        <v>6588859</v>
      </c>
      <c r="B3706" s="91" t="s">
        <v>1953</v>
      </c>
      <c r="C3706" s="17">
        <v>5103403</v>
      </c>
      <c r="D3706" s="91" t="s">
        <v>4338</v>
      </c>
      <c r="E3706" s="17" t="s">
        <v>3149</v>
      </c>
    </row>
    <row r="3707" spans="1:5" ht="30" customHeight="1" x14ac:dyDescent="0.25">
      <c r="A3707" s="17">
        <v>5208084</v>
      </c>
      <c r="B3707" s="91" t="s">
        <v>1513</v>
      </c>
      <c r="C3707" s="17">
        <v>5103403</v>
      </c>
      <c r="D3707" s="91" t="s">
        <v>4338</v>
      </c>
      <c r="E3707" s="17" t="s">
        <v>3149</v>
      </c>
    </row>
    <row r="3708" spans="1:5" ht="30" customHeight="1" x14ac:dyDescent="0.25">
      <c r="A3708" s="17">
        <v>4248023</v>
      </c>
      <c r="B3708" s="91" t="s">
        <v>3367</v>
      </c>
      <c r="C3708" s="17">
        <v>5103403</v>
      </c>
      <c r="D3708" s="91" t="s">
        <v>4338</v>
      </c>
      <c r="E3708" s="17" t="s">
        <v>3149</v>
      </c>
    </row>
    <row r="3709" spans="1:5" ht="30" customHeight="1" x14ac:dyDescent="0.25">
      <c r="A3709" s="17" t="s">
        <v>10598</v>
      </c>
      <c r="B3709" s="91" t="s">
        <v>3367</v>
      </c>
      <c r="C3709" s="17">
        <v>5103403</v>
      </c>
      <c r="D3709" s="91" t="s">
        <v>4338</v>
      </c>
      <c r="E3709" s="17" t="s">
        <v>3149</v>
      </c>
    </row>
    <row r="3710" spans="1:5" ht="30" customHeight="1" x14ac:dyDescent="0.25">
      <c r="A3710" s="17">
        <v>4752201</v>
      </c>
      <c r="B3710" s="91" t="s">
        <v>4481</v>
      </c>
      <c r="C3710" s="17">
        <v>5103403</v>
      </c>
      <c r="D3710" s="91" t="s">
        <v>4338</v>
      </c>
      <c r="E3710" s="17" t="s">
        <v>3149</v>
      </c>
    </row>
    <row r="3711" spans="1:5" ht="30" customHeight="1" x14ac:dyDescent="0.25">
      <c r="A3711" s="17">
        <v>4641396</v>
      </c>
      <c r="B3711" s="91" t="s">
        <v>3536</v>
      </c>
      <c r="C3711" s="17">
        <v>5103403</v>
      </c>
      <c r="D3711" s="91" t="s">
        <v>4338</v>
      </c>
      <c r="E3711" s="17" t="s">
        <v>3149</v>
      </c>
    </row>
    <row r="3712" spans="1:5" ht="30" customHeight="1" x14ac:dyDescent="0.25">
      <c r="A3712" s="17" t="s">
        <v>10599</v>
      </c>
      <c r="B3712" s="91" t="s">
        <v>1084</v>
      </c>
      <c r="C3712" s="17">
        <v>5103403</v>
      </c>
      <c r="D3712" s="91" t="s">
        <v>4338</v>
      </c>
      <c r="E3712" s="17" t="s">
        <v>3149</v>
      </c>
    </row>
    <row r="3713" spans="1:5" ht="30" customHeight="1" x14ac:dyDescent="0.25">
      <c r="A3713" s="17">
        <v>4286340</v>
      </c>
      <c r="B3713" s="91" t="s">
        <v>3643</v>
      </c>
      <c r="C3713" s="17">
        <v>5103403</v>
      </c>
      <c r="D3713" s="91" t="s">
        <v>4338</v>
      </c>
      <c r="E3713" s="17" t="s">
        <v>3149</v>
      </c>
    </row>
    <row r="3714" spans="1:5" ht="30" customHeight="1" x14ac:dyDescent="0.25">
      <c r="A3714" s="17">
        <v>5117798</v>
      </c>
      <c r="B3714" s="91" t="s">
        <v>9838</v>
      </c>
      <c r="C3714" s="17">
        <v>5103403</v>
      </c>
      <c r="D3714" s="91" t="s">
        <v>4338</v>
      </c>
      <c r="E3714" s="17" t="s">
        <v>3149</v>
      </c>
    </row>
    <row r="3715" spans="1:5" ht="30" customHeight="1" x14ac:dyDescent="0.25">
      <c r="A3715" s="17">
        <v>4705270</v>
      </c>
      <c r="B3715" s="91" t="s">
        <v>9015</v>
      </c>
      <c r="C3715" s="17">
        <v>5103403</v>
      </c>
      <c r="D3715" s="91" t="s">
        <v>4338</v>
      </c>
      <c r="E3715" s="17" t="s">
        <v>3149</v>
      </c>
    </row>
    <row r="3716" spans="1:5" ht="30" customHeight="1" x14ac:dyDescent="0.25">
      <c r="A3716" s="17">
        <v>4735366</v>
      </c>
      <c r="B3716" s="91" t="s">
        <v>9968</v>
      </c>
      <c r="C3716" s="17">
        <v>5103403</v>
      </c>
      <c r="D3716" s="91" t="s">
        <v>4338</v>
      </c>
      <c r="E3716" s="17" t="s">
        <v>3149</v>
      </c>
    </row>
    <row r="3717" spans="1:5" ht="30" customHeight="1" x14ac:dyDescent="0.25">
      <c r="A3717" s="17">
        <v>4504577</v>
      </c>
      <c r="B3717" s="91" t="s">
        <v>6836</v>
      </c>
      <c r="C3717" s="17">
        <v>5103403</v>
      </c>
      <c r="D3717" s="91" t="s">
        <v>4338</v>
      </c>
      <c r="E3717" s="17" t="s">
        <v>3149</v>
      </c>
    </row>
    <row r="3718" spans="1:5" ht="30" customHeight="1" x14ac:dyDescent="0.25">
      <c r="A3718" s="17">
        <v>6201393</v>
      </c>
      <c r="B3718" s="91" t="s">
        <v>1833</v>
      </c>
      <c r="C3718" s="17">
        <v>5103403</v>
      </c>
      <c r="D3718" s="91" t="s">
        <v>4338</v>
      </c>
      <c r="E3718" s="17" t="s">
        <v>3149</v>
      </c>
    </row>
    <row r="3719" spans="1:5" ht="30" customHeight="1" x14ac:dyDescent="0.25">
      <c r="A3719" s="17" t="s">
        <v>10600</v>
      </c>
      <c r="B3719" s="91" t="s">
        <v>5596</v>
      </c>
      <c r="C3719" s="17">
        <v>5103403</v>
      </c>
      <c r="D3719" s="91" t="s">
        <v>4338</v>
      </c>
      <c r="E3719" s="17" t="s">
        <v>3149</v>
      </c>
    </row>
    <row r="3720" spans="1:5" ht="30" customHeight="1" x14ac:dyDescent="0.25">
      <c r="A3720" s="17">
        <v>5283256</v>
      </c>
      <c r="B3720" s="91" t="s">
        <v>1674</v>
      </c>
      <c r="C3720" s="17">
        <v>5103403</v>
      </c>
      <c r="D3720" s="91" t="s">
        <v>4338</v>
      </c>
      <c r="E3720" s="17" t="s">
        <v>3149</v>
      </c>
    </row>
    <row r="3721" spans="1:5" ht="30" customHeight="1" x14ac:dyDescent="0.25">
      <c r="A3721" s="17">
        <v>6351948</v>
      </c>
      <c r="B3721" s="91" t="s">
        <v>1889</v>
      </c>
      <c r="C3721" s="17">
        <v>5103403</v>
      </c>
      <c r="D3721" s="91" t="s">
        <v>4338</v>
      </c>
      <c r="E3721" s="17" t="s">
        <v>3149</v>
      </c>
    </row>
    <row r="3722" spans="1:5" ht="30" customHeight="1" x14ac:dyDescent="0.25">
      <c r="A3722" s="17">
        <v>5256453</v>
      </c>
      <c r="B3722" s="91" t="s">
        <v>1587</v>
      </c>
      <c r="C3722" s="17">
        <v>5103403</v>
      </c>
      <c r="D3722" s="91" t="s">
        <v>4338</v>
      </c>
      <c r="E3722" s="17" t="s">
        <v>3149</v>
      </c>
    </row>
    <row r="3723" spans="1:5" ht="30" customHeight="1" x14ac:dyDescent="0.25">
      <c r="A3723" s="17">
        <v>4858999</v>
      </c>
      <c r="B3723" s="91" t="s">
        <v>3368</v>
      </c>
      <c r="C3723" s="17">
        <v>5103403</v>
      </c>
      <c r="D3723" s="91" t="s">
        <v>4338</v>
      </c>
      <c r="E3723" s="17" t="s">
        <v>3149</v>
      </c>
    </row>
    <row r="3724" spans="1:5" ht="30" customHeight="1" x14ac:dyDescent="0.25">
      <c r="A3724" s="17">
        <v>5282845</v>
      </c>
      <c r="B3724" s="91" t="s">
        <v>9694</v>
      </c>
      <c r="C3724" s="17">
        <v>5103403</v>
      </c>
      <c r="D3724" s="91" t="s">
        <v>4338</v>
      </c>
      <c r="E3724" s="17" t="s">
        <v>3149</v>
      </c>
    </row>
    <row r="3725" spans="1:5" ht="30" customHeight="1" x14ac:dyDescent="0.25">
      <c r="A3725" s="17">
        <v>5189675</v>
      </c>
      <c r="B3725" s="91" t="s">
        <v>1505</v>
      </c>
      <c r="C3725" s="17">
        <v>5103403</v>
      </c>
      <c r="D3725" s="91" t="s">
        <v>4338</v>
      </c>
      <c r="E3725" s="17" t="s">
        <v>3149</v>
      </c>
    </row>
    <row r="3726" spans="1:5" ht="30" customHeight="1" x14ac:dyDescent="0.25">
      <c r="A3726" s="17">
        <v>5270987</v>
      </c>
      <c r="B3726" s="91" t="s">
        <v>1625</v>
      </c>
      <c r="C3726" s="17">
        <v>5103403</v>
      </c>
      <c r="D3726" s="91" t="s">
        <v>4338</v>
      </c>
      <c r="E3726" s="17" t="s">
        <v>3149</v>
      </c>
    </row>
    <row r="3727" spans="1:5" ht="30" customHeight="1" x14ac:dyDescent="0.25">
      <c r="A3727" s="17" t="s">
        <v>10601</v>
      </c>
      <c r="B3727" s="91" t="s">
        <v>835</v>
      </c>
      <c r="C3727" s="17">
        <v>5103403</v>
      </c>
      <c r="D3727" s="91" t="s">
        <v>4338</v>
      </c>
      <c r="E3727" s="17" t="s">
        <v>3149</v>
      </c>
    </row>
    <row r="3728" spans="1:5" ht="30" customHeight="1" x14ac:dyDescent="0.25">
      <c r="A3728" s="17">
        <v>6854133</v>
      </c>
      <c r="B3728" s="91" t="s">
        <v>2019</v>
      </c>
      <c r="C3728" s="17">
        <v>5103403</v>
      </c>
      <c r="D3728" s="91" t="s">
        <v>4338</v>
      </c>
      <c r="E3728" s="17" t="s">
        <v>3149</v>
      </c>
    </row>
    <row r="3729" spans="1:5" ht="30" customHeight="1" x14ac:dyDescent="0.25">
      <c r="A3729" s="17">
        <v>6910378</v>
      </c>
      <c r="B3729" s="91" t="s">
        <v>2033</v>
      </c>
      <c r="C3729" s="17">
        <v>5103403</v>
      </c>
      <c r="D3729" s="91" t="s">
        <v>4338</v>
      </c>
      <c r="E3729" s="17" t="s">
        <v>3149</v>
      </c>
    </row>
    <row r="3730" spans="1:5" ht="30" customHeight="1" x14ac:dyDescent="0.25">
      <c r="A3730" s="17">
        <v>6180698</v>
      </c>
      <c r="B3730" s="91" t="s">
        <v>1830</v>
      </c>
      <c r="C3730" s="17">
        <v>5103403</v>
      </c>
      <c r="D3730" s="91" t="s">
        <v>4338</v>
      </c>
      <c r="E3730" s="17" t="s">
        <v>3149</v>
      </c>
    </row>
    <row r="3731" spans="1:5" ht="30" customHeight="1" x14ac:dyDescent="0.25">
      <c r="A3731" s="17">
        <v>5709717</v>
      </c>
      <c r="B3731" s="91" t="s">
        <v>1755</v>
      </c>
      <c r="C3731" s="17">
        <v>5103403</v>
      </c>
      <c r="D3731" s="91" t="s">
        <v>4338</v>
      </c>
      <c r="E3731" s="17" t="s">
        <v>3149</v>
      </c>
    </row>
    <row r="3732" spans="1:5" ht="30" customHeight="1" x14ac:dyDescent="0.25">
      <c r="A3732" s="17">
        <v>4142845</v>
      </c>
      <c r="B3732" s="91" t="s">
        <v>7634</v>
      </c>
      <c r="C3732" s="17">
        <v>5103403</v>
      </c>
      <c r="D3732" s="91" t="s">
        <v>4338</v>
      </c>
      <c r="E3732" s="17" t="s">
        <v>3149</v>
      </c>
    </row>
    <row r="3733" spans="1:5" ht="30" customHeight="1" x14ac:dyDescent="0.25">
      <c r="A3733" s="17">
        <v>5405203</v>
      </c>
      <c r="B3733" s="91" t="s">
        <v>1723</v>
      </c>
      <c r="C3733" s="17">
        <v>5103403</v>
      </c>
      <c r="D3733" s="91" t="s">
        <v>4338</v>
      </c>
      <c r="E3733" s="17" t="s">
        <v>3149</v>
      </c>
    </row>
    <row r="3734" spans="1:5" ht="30" customHeight="1" x14ac:dyDescent="0.25">
      <c r="A3734" s="17">
        <v>5991633</v>
      </c>
      <c r="B3734" s="91" t="s">
        <v>1781</v>
      </c>
      <c r="C3734" s="17">
        <v>5103403</v>
      </c>
      <c r="D3734" s="91" t="s">
        <v>4338</v>
      </c>
      <c r="E3734" s="17" t="s">
        <v>3149</v>
      </c>
    </row>
    <row r="3735" spans="1:5" ht="30" customHeight="1" x14ac:dyDescent="0.25">
      <c r="A3735" s="17">
        <v>6239978</v>
      </c>
      <c r="B3735" s="91" t="s">
        <v>4521</v>
      </c>
      <c r="C3735" s="17">
        <v>5103403</v>
      </c>
      <c r="D3735" s="91" t="s">
        <v>4338</v>
      </c>
      <c r="E3735" s="17" t="s">
        <v>3149</v>
      </c>
    </row>
    <row r="3736" spans="1:5" ht="30" customHeight="1" x14ac:dyDescent="0.25">
      <c r="A3736" s="17">
        <v>4190998</v>
      </c>
      <c r="B3736" s="91" t="s">
        <v>2887</v>
      </c>
      <c r="C3736" s="17">
        <v>5103403</v>
      </c>
      <c r="D3736" s="91" t="s">
        <v>4338</v>
      </c>
      <c r="E3736" s="17" t="s">
        <v>3149</v>
      </c>
    </row>
    <row r="3737" spans="1:5" ht="30" customHeight="1" x14ac:dyDescent="0.25">
      <c r="A3737" s="17">
        <v>5938120</v>
      </c>
      <c r="B3737" s="91" t="s">
        <v>7642</v>
      </c>
      <c r="C3737" s="17">
        <v>5103403</v>
      </c>
      <c r="D3737" s="91" t="s">
        <v>4338</v>
      </c>
      <c r="E3737" s="17" t="s">
        <v>3149</v>
      </c>
    </row>
    <row r="3738" spans="1:5" ht="30" customHeight="1" x14ac:dyDescent="0.25">
      <c r="A3738" s="17">
        <v>5453658</v>
      </c>
      <c r="B3738" s="91" t="s">
        <v>1725</v>
      </c>
      <c r="C3738" s="17">
        <v>5103403</v>
      </c>
      <c r="D3738" s="91" t="s">
        <v>4338</v>
      </c>
      <c r="E3738" s="17" t="s">
        <v>3149</v>
      </c>
    </row>
    <row r="3739" spans="1:5" ht="30" customHeight="1" x14ac:dyDescent="0.25">
      <c r="A3739" s="17">
        <v>5252148</v>
      </c>
      <c r="B3739" s="91" t="s">
        <v>1577</v>
      </c>
      <c r="C3739" s="17">
        <v>5103403</v>
      </c>
      <c r="D3739" s="91" t="s">
        <v>4338</v>
      </c>
      <c r="E3739" s="17" t="s">
        <v>3149</v>
      </c>
    </row>
    <row r="3740" spans="1:5" ht="30" customHeight="1" x14ac:dyDescent="0.25">
      <c r="A3740" s="17">
        <v>9476601</v>
      </c>
      <c r="B3740" s="91" t="s">
        <v>8547</v>
      </c>
      <c r="C3740" s="17">
        <v>5103403</v>
      </c>
      <c r="D3740" s="91" t="s">
        <v>4338</v>
      </c>
      <c r="E3740" s="17" t="s">
        <v>3149</v>
      </c>
    </row>
    <row r="3741" spans="1:5" ht="30" customHeight="1" x14ac:dyDescent="0.25">
      <c r="A3741" s="17">
        <v>7743238</v>
      </c>
      <c r="B3741" s="91" t="s">
        <v>5710</v>
      </c>
      <c r="C3741" s="17">
        <v>5103403</v>
      </c>
      <c r="D3741" s="91" t="s">
        <v>4338</v>
      </c>
      <c r="E3741" s="17" t="s">
        <v>3149</v>
      </c>
    </row>
    <row r="3742" spans="1:5" ht="30" customHeight="1" x14ac:dyDescent="0.25">
      <c r="A3742" s="17">
        <v>9692789</v>
      </c>
      <c r="B3742" s="91" t="s">
        <v>2579</v>
      </c>
      <c r="C3742" s="17">
        <v>5103403</v>
      </c>
      <c r="D3742" s="91" t="s">
        <v>4338</v>
      </c>
      <c r="E3742" s="17" t="s">
        <v>3149</v>
      </c>
    </row>
    <row r="3743" spans="1:5" ht="30" customHeight="1" x14ac:dyDescent="0.25">
      <c r="A3743" s="17">
        <v>6986196</v>
      </c>
      <c r="B3743" s="91" t="s">
        <v>2044</v>
      </c>
      <c r="C3743" s="17">
        <v>5103403</v>
      </c>
      <c r="D3743" s="91" t="s">
        <v>4338</v>
      </c>
      <c r="E3743" s="17" t="s">
        <v>3149</v>
      </c>
    </row>
    <row r="3744" spans="1:5" ht="30" customHeight="1" x14ac:dyDescent="0.25">
      <c r="A3744" s="17">
        <v>4405625</v>
      </c>
      <c r="B3744" s="91" t="s">
        <v>7625</v>
      </c>
      <c r="C3744" s="17">
        <v>5103403</v>
      </c>
      <c r="D3744" s="91" t="s">
        <v>4338</v>
      </c>
      <c r="E3744" s="17" t="s">
        <v>3149</v>
      </c>
    </row>
    <row r="3745" spans="1:5" ht="30" customHeight="1" x14ac:dyDescent="0.25">
      <c r="A3745" s="17">
        <v>5278821</v>
      </c>
      <c r="B3745" s="91" t="s">
        <v>1638</v>
      </c>
      <c r="C3745" s="17">
        <v>5103403</v>
      </c>
      <c r="D3745" s="91" t="s">
        <v>4338</v>
      </c>
      <c r="E3745" s="17" t="s">
        <v>3149</v>
      </c>
    </row>
    <row r="3746" spans="1:5" ht="30" customHeight="1" x14ac:dyDescent="0.25">
      <c r="A3746" s="17">
        <v>3934276</v>
      </c>
      <c r="B3746" s="91" t="s">
        <v>6794</v>
      </c>
      <c r="C3746" s="17">
        <v>5103403</v>
      </c>
      <c r="D3746" s="91" t="s">
        <v>4338</v>
      </c>
      <c r="E3746" s="17" t="s">
        <v>3149</v>
      </c>
    </row>
    <row r="3747" spans="1:5" ht="30" customHeight="1" x14ac:dyDescent="0.25">
      <c r="A3747" s="17">
        <v>5421926</v>
      </c>
      <c r="B3747" s="91" t="s">
        <v>6763</v>
      </c>
      <c r="C3747" s="17">
        <v>5103403</v>
      </c>
      <c r="D3747" s="91" t="s">
        <v>4338</v>
      </c>
      <c r="E3747" s="17" t="s">
        <v>3149</v>
      </c>
    </row>
    <row r="3748" spans="1:5" ht="30" customHeight="1" x14ac:dyDescent="0.25">
      <c r="A3748" s="17">
        <v>5708788</v>
      </c>
      <c r="B3748" s="91" t="s">
        <v>1754</v>
      </c>
      <c r="C3748" s="17">
        <v>5103403</v>
      </c>
      <c r="D3748" s="91" t="s">
        <v>4338</v>
      </c>
      <c r="E3748" s="17" t="s">
        <v>3149</v>
      </c>
    </row>
    <row r="3749" spans="1:5" ht="30" customHeight="1" x14ac:dyDescent="0.25">
      <c r="A3749" s="17">
        <v>3970426</v>
      </c>
      <c r="B3749" s="91" t="s">
        <v>7786</v>
      </c>
      <c r="C3749" s="17">
        <v>5103403</v>
      </c>
      <c r="D3749" s="91" t="s">
        <v>4338</v>
      </c>
      <c r="E3749" s="17" t="s">
        <v>3149</v>
      </c>
    </row>
    <row r="3750" spans="1:5" ht="30" customHeight="1" x14ac:dyDescent="0.25">
      <c r="A3750" s="17">
        <v>3834417</v>
      </c>
      <c r="B3750" s="91" t="s">
        <v>1363</v>
      </c>
      <c r="C3750" s="17">
        <v>5103403</v>
      </c>
      <c r="D3750" s="91" t="s">
        <v>4338</v>
      </c>
      <c r="E3750" s="17" t="s">
        <v>3149</v>
      </c>
    </row>
    <row r="3751" spans="1:5" ht="30" customHeight="1" x14ac:dyDescent="0.25">
      <c r="A3751" s="17">
        <v>5121795</v>
      </c>
      <c r="B3751" s="91" t="s">
        <v>1473</v>
      </c>
      <c r="C3751" s="17">
        <v>5103403</v>
      </c>
      <c r="D3751" s="91" t="s">
        <v>4338</v>
      </c>
      <c r="E3751" s="17" t="s">
        <v>3149</v>
      </c>
    </row>
    <row r="3752" spans="1:5" ht="30" customHeight="1" x14ac:dyDescent="0.25">
      <c r="A3752" s="17">
        <v>5221803</v>
      </c>
      <c r="B3752" s="91" t="s">
        <v>1528</v>
      </c>
      <c r="C3752" s="17">
        <v>5103403</v>
      </c>
      <c r="D3752" s="91" t="s">
        <v>4338</v>
      </c>
      <c r="E3752" s="17" t="s">
        <v>3149</v>
      </c>
    </row>
    <row r="3753" spans="1:5" ht="30" customHeight="1" x14ac:dyDescent="0.25">
      <c r="A3753" s="17">
        <v>5270995</v>
      </c>
      <c r="B3753" s="91" t="s">
        <v>8636</v>
      </c>
      <c r="C3753" s="17">
        <v>5103403</v>
      </c>
      <c r="D3753" s="91" t="s">
        <v>4338</v>
      </c>
      <c r="E3753" s="17" t="s">
        <v>3149</v>
      </c>
    </row>
    <row r="3754" spans="1:5" ht="30" customHeight="1" x14ac:dyDescent="0.25">
      <c r="A3754" s="17">
        <v>5283353</v>
      </c>
      <c r="B3754" s="91" t="s">
        <v>1678</v>
      </c>
      <c r="C3754" s="17">
        <v>5103403</v>
      </c>
      <c r="D3754" s="91" t="s">
        <v>4338</v>
      </c>
      <c r="E3754" s="17" t="s">
        <v>3149</v>
      </c>
    </row>
    <row r="3755" spans="1:5" ht="30" customHeight="1" x14ac:dyDescent="0.25">
      <c r="A3755" s="17">
        <v>5236703</v>
      </c>
      <c r="B3755" s="91" t="s">
        <v>1563</v>
      </c>
      <c r="C3755" s="17">
        <v>5103403</v>
      </c>
      <c r="D3755" s="91" t="s">
        <v>4338</v>
      </c>
      <c r="E3755" s="17" t="s">
        <v>3149</v>
      </c>
    </row>
    <row r="3756" spans="1:5" ht="30" customHeight="1" x14ac:dyDescent="0.25">
      <c r="A3756" s="17">
        <v>5271037</v>
      </c>
      <c r="B3756" s="91" t="s">
        <v>1626</v>
      </c>
      <c r="C3756" s="17">
        <v>5103403</v>
      </c>
      <c r="D3756" s="91" t="s">
        <v>4338</v>
      </c>
      <c r="E3756" s="17" t="s">
        <v>3149</v>
      </c>
    </row>
    <row r="3757" spans="1:5" ht="30" customHeight="1" x14ac:dyDescent="0.25">
      <c r="A3757" s="17">
        <v>5935881</v>
      </c>
      <c r="B3757" s="91" t="s">
        <v>9300</v>
      </c>
      <c r="C3757" s="17">
        <v>5103403</v>
      </c>
      <c r="D3757" s="91" t="s">
        <v>4338</v>
      </c>
      <c r="E3757" s="17" t="s">
        <v>3149</v>
      </c>
    </row>
    <row r="3758" spans="1:5" ht="30" customHeight="1" x14ac:dyDescent="0.25">
      <c r="A3758" s="17">
        <v>9340599</v>
      </c>
      <c r="B3758" s="91" t="s">
        <v>6520</v>
      </c>
      <c r="C3758" s="17">
        <v>5103403</v>
      </c>
      <c r="D3758" s="91" t="s">
        <v>4338</v>
      </c>
      <c r="E3758" s="17" t="s">
        <v>3149</v>
      </c>
    </row>
    <row r="3759" spans="1:5" ht="30" customHeight="1" x14ac:dyDescent="0.25">
      <c r="A3759" s="17">
        <v>7199252</v>
      </c>
      <c r="B3759" s="91" t="s">
        <v>4069</v>
      </c>
      <c r="C3759" s="17">
        <v>5103403</v>
      </c>
      <c r="D3759" s="91" t="s">
        <v>4338</v>
      </c>
      <c r="E3759" s="17" t="s">
        <v>3149</v>
      </c>
    </row>
    <row r="3760" spans="1:5" ht="30" customHeight="1" x14ac:dyDescent="0.25">
      <c r="A3760" s="17">
        <v>5222176</v>
      </c>
      <c r="B3760" s="91" t="s">
        <v>7098</v>
      </c>
      <c r="C3760" s="17">
        <v>5103403</v>
      </c>
      <c r="D3760" s="91" t="s">
        <v>4338</v>
      </c>
      <c r="E3760" s="17" t="s">
        <v>3149</v>
      </c>
    </row>
    <row r="3761" spans="1:5" ht="30" customHeight="1" x14ac:dyDescent="0.25">
      <c r="A3761" s="17" t="s">
        <v>10602</v>
      </c>
      <c r="B3761" s="91" t="s">
        <v>1061</v>
      </c>
      <c r="C3761" s="17">
        <v>5103403</v>
      </c>
      <c r="D3761" s="91" t="s">
        <v>4338</v>
      </c>
      <c r="E3761" s="17" t="s">
        <v>3149</v>
      </c>
    </row>
    <row r="3762" spans="1:5" ht="30" customHeight="1" x14ac:dyDescent="0.25">
      <c r="A3762" s="17">
        <v>5283329</v>
      </c>
      <c r="B3762" s="91" t="s">
        <v>1677</v>
      </c>
      <c r="C3762" s="17">
        <v>5103403</v>
      </c>
      <c r="D3762" s="91" t="s">
        <v>4338</v>
      </c>
      <c r="E3762" s="17" t="s">
        <v>3149</v>
      </c>
    </row>
    <row r="3763" spans="1:5" ht="30" customHeight="1" x14ac:dyDescent="0.25">
      <c r="A3763" s="17">
        <v>6617182</v>
      </c>
      <c r="B3763" s="91" t="s">
        <v>1964</v>
      </c>
      <c r="C3763" s="17">
        <v>5103403</v>
      </c>
      <c r="D3763" s="91" t="s">
        <v>4338</v>
      </c>
      <c r="E3763" s="17" t="s">
        <v>3149</v>
      </c>
    </row>
    <row r="3764" spans="1:5" ht="30" customHeight="1" x14ac:dyDescent="0.25">
      <c r="A3764" s="17">
        <v>5971284</v>
      </c>
      <c r="B3764" s="91" t="s">
        <v>1777</v>
      </c>
      <c r="C3764" s="17">
        <v>5103403</v>
      </c>
      <c r="D3764" s="91" t="s">
        <v>4338</v>
      </c>
      <c r="E3764" s="17" t="s">
        <v>3149</v>
      </c>
    </row>
    <row r="3765" spans="1:5" ht="30" customHeight="1" x14ac:dyDescent="0.25">
      <c r="A3765" s="17">
        <v>5189594</v>
      </c>
      <c r="B3765" s="91" t="s">
        <v>2898</v>
      </c>
      <c r="C3765" s="17">
        <v>5103403</v>
      </c>
      <c r="D3765" s="91" t="s">
        <v>4338</v>
      </c>
      <c r="E3765" s="17" t="s">
        <v>3149</v>
      </c>
    </row>
    <row r="3766" spans="1:5" ht="30" customHeight="1" x14ac:dyDescent="0.25">
      <c r="A3766" s="17">
        <v>5256593</v>
      </c>
      <c r="B3766" s="91" t="s">
        <v>2901</v>
      </c>
      <c r="C3766" s="17">
        <v>5103403</v>
      </c>
      <c r="D3766" s="91" t="s">
        <v>4338</v>
      </c>
      <c r="E3766" s="17" t="s">
        <v>3149</v>
      </c>
    </row>
    <row r="3767" spans="1:5" ht="30" customHeight="1" x14ac:dyDescent="0.25">
      <c r="A3767" s="17">
        <v>5283310</v>
      </c>
      <c r="B3767" s="91" t="s">
        <v>2913</v>
      </c>
      <c r="C3767" s="17">
        <v>5103403</v>
      </c>
      <c r="D3767" s="91" t="s">
        <v>4338</v>
      </c>
      <c r="E3767" s="17" t="s">
        <v>3149</v>
      </c>
    </row>
    <row r="3768" spans="1:5" ht="30" customHeight="1" x14ac:dyDescent="0.25">
      <c r="A3768" s="17" t="s">
        <v>10603</v>
      </c>
      <c r="B3768" s="91" t="s">
        <v>832</v>
      </c>
      <c r="C3768" s="17">
        <v>5103403</v>
      </c>
      <c r="D3768" s="91" t="s">
        <v>4338</v>
      </c>
      <c r="E3768" s="17" t="s">
        <v>3149</v>
      </c>
    </row>
    <row r="3769" spans="1:5" ht="30" customHeight="1" x14ac:dyDescent="0.25">
      <c r="A3769" s="17">
        <v>4362705</v>
      </c>
      <c r="B3769" s="91" t="s">
        <v>3675</v>
      </c>
      <c r="C3769" s="17">
        <v>5103403</v>
      </c>
      <c r="D3769" s="91" t="s">
        <v>4338</v>
      </c>
      <c r="E3769" s="17" t="s">
        <v>3149</v>
      </c>
    </row>
    <row r="3770" spans="1:5" ht="30" customHeight="1" x14ac:dyDescent="0.25">
      <c r="A3770" s="17" t="s">
        <v>10604</v>
      </c>
      <c r="B3770" s="91" t="s">
        <v>3675</v>
      </c>
      <c r="C3770" s="17">
        <v>5103403</v>
      </c>
      <c r="D3770" s="91" t="s">
        <v>4338</v>
      </c>
      <c r="E3770" s="17" t="s">
        <v>3149</v>
      </c>
    </row>
    <row r="3771" spans="1:5" ht="30" customHeight="1" x14ac:dyDescent="0.25">
      <c r="A3771" s="17">
        <v>6352685</v>
      </c>
      <c r="B3771" s="91" t="s">
        <v>1890</v>
      </c>
      <c r="C3771" s="17">
        <v>5103403</v>
      </c>
      <c r="D3771" s="91" t="s">
        <v>4338</v>
      </c>
      <c r="E3771" s="17" t="s">
        <v>3149</v>
      </c>
    </row>
    <row r="3772" spans="1:5" ht="30" customHeight="1" x14ac:dyDescent="0.25">
      <c r="A3772" s="17">
        <v>6230210</v>
      </c>
      <c r="B3772" s="91" t="s">
        <v>1843</v>
      </c>
      <c r="C3772" s="17">
        <v>5103403</v>
      </c>
      <c r="D3772" s="91" t="s">
        <v>4338</v>
      </c>
      <c r="E3772" s="17" t="s">
        <v>3149</v>
      </c>
    </row>
    <row r="3773" spans="1:5" ht="30" customHeight="1" x14ac:dyDescent="0.25">
      <c r="A3773" s="17">
        <v>7316046</v>
      </c>
      <c r="B3773" s="91" t="s">
        <v>2109</v>
      </c>
      <c r="C3773" s="17">
        <v>5103403</v>
      </c>
      <c r="D3773" s="91" t="s">
        <v>4338</v>
      </c>
      <c r="E3773" s="17" t="s">
        <v>3149</v>
      </c>
    </row>
    <row r="3774" spans="1:5" ht="30" customHeight="1" x14ac:dyDescent="0.25">
      <c r="A3774" s="17">
        <v>5267714</v>
      </c>
      <c r="B3774" s="91" t="s">
        <v>2904</v>
      </c>
      <c r="C3774" s="17">
        <v>5103403</v>
      </c>
      <c r="D3774" s="91" t="s">
        <v>4338</v>
      </c>
      <c r="E3774" s="17" t="s">
        <v>3149</v>
      </c>
    </row>
    <row r="3775" spans="1:5" ht="30" customHeight="1" x14ac:dyDescent="0.25">
      <c r="A3775" s="17" t="s">
        <v>10605</v>
      </c>
      <c r="B3775" s="91" t="s">
        <v>926</v>
      </c>
      <c r="C3775" s="17">
        <v>5103403</v>
      </c>
      <c r="D3775" s="91" t="s">
        <v>4338</v>
      </c>
      <c r="E3775" s="17" t="s">
        <v>3149</v>
      </c>
    </row>
    <row r="3776" spans="1:5" ht="30" customHeight="1" x14ac:dyDescent="0.25">
      <c r="A3776" s="17">
        <v>9279601</v>
      </c>
      <c r="B3776" s="91" t="s">
        <v>2372</v>
      </c>
      <c r="C3776" s="17">
        <v>5103403</v>
      </c>
      <c r="D3776" s="91" t="s">
        <v>4338</v>
      </c>
      <c r="E3776" s="17" t="s">
        <v>3149</v>
      </c>
    </row>
    <row r="3777" spans="1:5" ht="30" customHeight="1" x14ac:dyDescent="0.25">
      <c r="A3777" s="17">
        <v>4052870</v>
      </c>
      <c r="B3777" s="91" t="s">
        <v>8590</v>
      </c>
      <c r="C3777" s="17">
        <v>5103403</v>
      </c>
      <c r="D3777" s="91" t="s">
        <v>4338</v>
      </c>
      <c r="E3777" s="17" t="s">
        <v>3149</v>
      </c>
    </row>
    <row r="3778" spans="1:5" ht="30" customHeight="1" x14ac:dyDescent="0.25">
      <c r="A3778" s="17">
        <v>6331157</v>
      </c>
      <c r="B3778" s="91" t="s">
        <v>1880</v>
      </c>
      <c r="C3778" s="17">
        <v>5103403</v>
      </c>
      <c r="D3778" s="91" t="s">
        <v>4338</v>
      </c>
      <c r="E3778" s="17" t="s">
        <v>3149</v>
      </c>
    </row>
    <row r="3779" spans="1:5" ht="30" customHeight="1" x14ac:dyDescent="0.25">
      <c r="A3779" s="17" t="s">
        <v>10606</v>
      </c>
      <c r="B3779" s="91" t="s">
        <v>10102</v>
      </c>
      <c r="C3779" s="17">
        <v>5103403</v>
      </c>
      <c r="D3779" s="91" t="s">
        <v>4338</v>
      </c>
      <c r="E3779" s="17" t="s">
        <v>3149</v>
      </c>
    </row>
    <row r="3780" spans="1:5" ht="30" customHeight="1" x14ac:dyDescent="0.25">
      <c r="A3780" s="17">
        <v>5271053</v>
      </c>
      <c r="B3780" s="91" t="s">
        <v>2906</v>
      </c>
      <c r="C3780" s="17">
        <v>5103403</v>
      </c>
      <c r="D3780" s="91" t="s">
        <v>4338</v>
      </c>
      <c r="E3780" s="17" t="s">
        <v>3149</v>
      </c>
    </row>
    <row r="3781" spans="1:5" ht="30" customHeight="1" x14ac:dyDescent="0.25">
      <c r="A3781" s="17">
        <v>6081568</v>
      </c>
      <c r="B3781" s="91" t="s">
        <v>2916</v>
      </c>
      <c r="C3781" s="17">
        <v>5103403</v>
      </c>
      <c r="D3781" s="91" t="s">
        <v>4338</v>
      </c>
      <c r="E3781" s="17" t="s">
        <v>3149</v>
      </c>
    </row>
    <row r="3782" spans="1:5" ht="30" customHeight="1" x14ac:dyDescent="0.25">
      <c r="A3782" s="17">
        <v>5189144</v>
      </c>
      <c r="B3782" s="91" t="s">
        <v>4214</v>
      </c>
      <c r="C3782" s="17">
        <v>5103403</v>
      </c>
      <c r="D3782" s="91" t="s">
        <v>4338</v>
      </c>
      <c r="E3782" s="17" t="s">
        <v>3149</v>
      </c>
    </row>
    <row r="3783" spans="1:5" ht="30" customHeight="1" x14ac:dyDescent="0.25">
      <c r="A3783" s="17" t="s">
        <v>10607</v>
      </c>
      <c r="B3783" s="91" t="s">
        <v>3440</v>
      </c>
      <c r="C3783" s="17">
        <v>5103403</v>
      </c>
      <c r="D3783" s="91" t="s">
        <v>4338</v>
      </c>
      <c r="E3783" s="17" t="s">
        <v>3149</v>
      </c>
    </row>
    <row r="3784" spans="1:5" ht="30" customHeight="1" x14ac:dyDescent="0.25">
      <c r="A3784" s="17">
        <v>2534266</v>
      </c>
      <c r="B3784" s="91" t="s">
        <v>4202</v>
      </c>
      <c r="C3784" s="17">
        <v>5103403</v>
      </c>
      <c r="D3784" s="91" t="s">
        <v>4338</v>
      </c>
      <c r="E3784" s="17" t="s">
        <v>3149</v>
      </c>
    </row>
    <row r="3785" spans="1:5" ht="30" customHeight="1" x14ac:dyDescent="0.25">
      <c r="A3785" s="17">
        <v>9826378</v>
      </c>
      <c r="B3785" s="91" t="s">
        <v>2669</v>
      </c>
      <c r="C3785" s="17">
        <v>5103403</v>
      </c>
      <c r="D3785" s="91" t="s">
        <v>4338</v>
      </c>
      <c r="E3785" s="17" t="s">
        <v>3149</v>
      </c>
    </row>
    <row r="3786" spans="1:5" ht="30" customHeight="1" x14ac:dyDescent="0.25">
      <c r="A3786" s="17">
        <v>7102976</v>
      </c>
      <c r="B3786" s="91" t="s">
        <v>4826</v>
      </c>
      <c r="C3786" s="17">
        <v>5103403</v>
      </c>
      <c r="D3786" s="91" t="s">
        <v>4338</v>
      </c>
      <c r="E3786" s="17" t="s">
        <v>3149</v>
      </c>
    </row>
    <row r="3787" spans="1:5" ht="30" customHeight="1" x14ac:dyDescent="0.25">
      <c r="A3787" s="17">
        <v>7620063</v>
      </c>
      <c r="B3787" s="91" t="s">
        <v>5117</v>
      </c>
      <c r="C3787" s="17">
        <v>5103403</v>
      </c>
      <c r="D3787" s="91" t="s">
        <v>4338</v>
      </c>
      <c r="E3787" s="17" t="s">
        <v>3149</v>
      </c>
    </row>
    <row r="3788" spans="1:5" ht="30" customHeight="1" x14ac:dyDescent="0.25">
      <c r="A3788" s="17">
        <v>4257162</v>
      </c>
      <c r="B3788" s="91" t="s">
        <v>9041</v>
      </c>
      <c r="C3788" s="17">
        <v>5103403</v>
      </c>
      <c r="D3788" s="91" t="s">
        <v>4338</v>
      </c>
      <c r="E3788" s="17" t="s">
        <v>3149</v>
      </c>
    </row>
    <row r="3789" spans="1:5" ht="30" customHeight="1" x14ac:dyDescent="0.25">
      <c r="A3789" s="17">
        <v>4673921</v>
      </c>
      <c r="B3789" s="91" t="s">
        <v>7915</v>
      </c>
      <c r="C3789" s="17">
        <v>5103403</v>
      </c>
      <c r="D3789" s="91" t="s">
        <v>4338</v>
      </c>
      <c r="E3789" s="17" t="s">
        <v>3149</v>
      </c>
    </row>
    <row r="3790" spans="1:5" ht="30" customHeight="1" x14ac:dyDescent="0.25">
      <c r="A3790" s="17">
        <v>7102984</v>
      </c>
      <c r="B3790" s="91" t="s">
        <v>8809</v>
      </c>
      <c r="C3790" s="17">
        <v>5103403</v>
      </c>
      <c r="D3790" s="91" t="s">
        <v>4338</v>
      </c>
      <c r="E3790" s="17" t="s">
        <v>3149</v>
      </c>
    </row>
    <row r="3791" spans="1:5" ht="30" customHeight="1" x14ac:dyDescent="0.25">
      <c r="A3791" s="17">
        <v>7103050</v>
      </c>
      <c r="B3791" s="91" t="s">
        <v>5027</v>
      </c>
      <c r="C3791" s="17">
        <v>5103403</v>
      </c>
      <c r="D3791" s="91" t="s">
        <v>4338</v>
      </c>
      <c r="E3791" s="17" t="s">
        <v>3149</v>
      </c>
    </row>
    <row r="3792" spans="1:5" ht="30" customHeight="1" x14ac:dyDescent="0.25">
      <c r="A3792" s="17">
        <v>7103069</v>
      </c>
      <c r="B3792" s="91" t="s">
        <v>5322</v>
      </c>
      <c r="C3792" s="17">
        <v>5103403</v>
      </c>
      <c r="D3792" s="91" t="s">
        <v>4338</v>
      </c>
      <c r="E3792" s="17" t="s">
        <v>3149</v>
      </c>
    </row>
    <row r="3793" spans="1:5" ht="30" customHeight="1" x14ac:dyDescent="0.25">
      <c r="A3793" s="17">
        <v>9839739</v>
      </c>
      <c r="B3793" s="91" t="s">
        <v>9891</v>
      </c>
      <c r="C3793" s="17">
        <v>5103403</v>
      </c>
      <c r="D3793" s="91" t="s">
        <v>4338</v>
      </c>
      <c r="E3793" s="17" t="s">
        <v>3149</v>
      </c>
    </row>
    <row r="3794" spans="1:5" ht="30" customHeight="1" x14ac:dyDescent="0.25">
      <c r="A3794" s="17">
        <v>4673956</v>
      </c>
      <c r="B3794" s="91" t="s">
        <v>5179</v>
      </c>
      <c r="C3794" s="17">
        <v>5103403</v>
      </c>
      <c r="D3794" s="91" t="s">
        <v>4338</v>
      </c>
      <c r="E3794" s="17" t="s">
        <v>3149</v>
      </c>
    </row>
    <row r="3795" spans="1:5" ht="30" customHeight="1" x14ac:dyDescent="0.25">
      <c r="A3795" s="17">
        <v>4673964</v>
      </c>
      <c r="B3795" s="91" t="s">
        <v>5372</v>
      </c>
      <c r="C3795" s="17">
        <v>5103403</v>
      </c>
      <c r="D3795" s="91" t="s">
        <v>4338</v>
      </c>
      <c r="E3795" s="17" t="s">
        <v>3149</v>
      </c>
    </row>
    <row r="3796" spans="1:5" ht="30" customHeight="1" x14ac:dyDescent="0.25">
      <c r="A3796" s="17">
        <v>5256496</v>
      </c>
      <c r="B3796" s="91" t="s">
        <v>2900</v>
      </c>
      <c r="C3796" s="17">
        <v>5103403</v>
      </c>
      <c r="D3796" s="91" t="s">
        <v>4338</v>
      </c>
      <c r="E3796" s="17" t="s">
        <v>3149</v>
      </c>
    </row>
    <row r="3797" spans="1:5" ht="30" customHeight="1" x14ac:dyDescent="0.25">
      <c r="A3797" s="17">
        <v>5271088</v>
      </c>
      <c r="B3797" s="91" t="s">
        <v>2907</v>
      </c>
      <c r="C3797" s="17">
        <v>5103403</v>
      </c>
      <c r="D3797" s="91" t="s">
        <v>4338</v>
      </c>
      <c r="E3797" s="17" t="s">
        <v>3149</v>
      </c>
    </row>
    <row r="3798" spans="1:5" ht="30" customHeight="1" x14ac:dyDescent="0.25">
      <c r="A3798" s="17">
        <v>5282764</v>
      </c>
      <c r="B3798" s="91" t="s">
        <v>2912</v>
      </c>
      <c r="C3798" s="17">
        <v>5103403</v>
      </c>
      <c r="D3798" s="91" t="s">
        <v>4338</v>
      </c>
      <c r="E3798" s="17" t="s">
        <v>3149</v>
      </c>
    </row>
    <row r="3799" spans="1:5" ht="30" customHeight="1" x14ac:dyDescent="0.25">
      <c r="A3799" s="17">
        <v>7015682</v>
      </c>
      <c r="B3799" s="91" t="s">
        <v>8806</v>
      </c>
      <c r="C3799" s="17">
        <v>5103403</v>
      </c>
      <c r="D3799" s="91" t="s">
        <v>4338</v>
      </c>
      <c r="E3799" s="17" t="s">
        <v>3149</v>
      </c>
    </row>
    <row r="3800" spans="1:5" ht="30" customHeight="1" x14ac:dyDescent="0.25">
      <c r="A3800" s="17">
        <v>5222117</v>
      </c>
      <c r="B3800" s="91" t="s">
        <v>1534</v>
      </c>
      <c r="C3800" s="17">
        <v>5103403</v>
      </c>
      <c r="D3800" s="91" t="s">
        <v>4338</v>
      </c>
      <c r="E3800" s="17" t="s">
        <v>3149</v>
      </c>
    </row>
    <row r="3801" spans="1:5" ht="30" customHeight="1" x14ac:dyDescent="0.25">
      <c r="A3801" s="17">
        <v>5238749</v>
      </c>
      <c r="B3801" s="91" t="s">
        <v>2899</v>
      </c>
      <c r="C3801" s="17">
        <v>5103403</v>
      </c>
      <c r="D3801" s="91" t="s">
        <v>4338</v>
      </c>
      <c r="E3801" s="17" t="s">
        <v>3149</v>
      </c>
    </row>
    <row r="3802" spans="1:5" ht="30" customHeight="1" x14ac:dyDescent="0.25">
      <c r="A3802" s="17">
        <v>5266475</v>
      </c>
      <c r="B3802" s="91" t="s">
        <v>2903</v>
      </c>
      <c r="C3802" s="17">
        <v>5103403</v>
      </c>
      <c r="D3802" s="91" t="s">
        <v>4338</v>
      </c>
      <c r="E3802" s="17" t="s">
        <v>3149</v>
      </c>
    </row>
    <row r="3803" spans="1:5" ht="30" customHeight="1" x14ac:dyDescent="0.25">
      <c r="A3803" s="17">
        <v>5271126</v>
      </c>
      <c r="B3803" s="91" t="s">
        <v>2908</v>
      </c>
      <c r="C3803" s="17">
        <v>5103403</v>
      </c>
      <c r="D3803" s="91" t="s">
        <v>4338</v>
      </c>
      <c r="E3803" s="17" t="s">
        <v>3149</v>
      </c>
    </row>
    <row r="3804" spans="1:5" ht="30" customHeight="1" x14ac:dyDescent="0.25">
      <c r="A3804" s="17">
        <v>6594913</v>
      </c>
      <c r="B3804" s="91" t="s">
        <v>1959</v>
      </c>
      <c r="C3804" s="17">
        <v>5103403</v>
      </c>
      <c r="D3804" s="91" t="s">
        <v>4338</v>
      </c>
      <c r="E3804" s="17" t="s">
        <v>3149</v>
      </c>
    </row>
    <row r="3805" spans="1:5" ht="30" customHeight="1" x14ac:dyDescent="0.25">
      <c r="A3805" s="17">
        <v>5236711</v>
      </c>
      <c r="B3805" s="91" t="s">
        <v>8357</v>
      </c>
      <c r="C3805" s="17">
        <v>5103403</v>
      </c>
      <c r="D3805" s="91" t="s">
        <v>4338</v>
      </c>
      <c r="E3805" s="17" t="s">
        <v>3149</v>
      </c>
    </row>
    <row r="3806" spans="1:5" ht="30" customHeight="1" x14ac:dyDescent="0.25">
      <c r="A3806" s="17">
        <v>2494833</v>
      </c>
      <c r="B3806" s="91" t="s">
        <v>4136</v>
      </c>
      <c r="C3806" s="17">
        <v>5103403</v>
      </c>
      <c r="D3806" s="91" t="s">
        <v>4338</v>
      </c>
      <c r="E3806" s="17" t="s">
        <v>3149</v>
      </c>
    </row>
    <row r="3807" spans="1:5" ht="30" customHeight="1" x14ac:dyDescent="0.25">
      <c r="A3807" s="17">
        <v>5468027</v>
      </c>
      <c r="B3807" s="91" t="s">
        <v>3782</v>
      </c>
      <c r="C3807" s="17">
        <v>5103403</v>
      </c>
      <c r="D3807" s="91" t="s">
        <v>4338</v>
      </c>
      <c r="E3807" s="17" t="s">
        <v>3149</v>
      </c>
    </row>
    <row r="3808" spans="1:5" ht="30" customHeight="1" x14ac:dyDescent="0.25">
      <c r="A3808" s="17">
        <v>6129471</v>
      </c>
      <c r="B3808" s="91" t="s">
        <v>1819</v>
      </c>
      <c r="C3808" s="17">
        <v>5103403</v>
      </c>
      <c r="D3808" s="91" t="s">
        <v>4338</v>
      </c>
      <c r="E3808" s="17" t="s">
        <v>3149</v>
      </c>
    </row>
    <row r="3809" spans="1:5" ht="30" customHeight="1" x14ac:dyDescent="0.25">
      <c r="A3809" s="17">
        <v>7807570</v>
      </c>
      <c r="B3809" s="91" t="s">
        <v>2205</v>
      </c>
      <c r="C3809" s="17">
        <v>5103403</v>
      </c>
      <c r="D3809" s="91" t="s">
        <v>4338</v>
      </c>
      <c r="E3809" s="17" t="s">
        <v>3149</v>
      </c>
    </row>
    <row r="3810" spans="1:5" ht="30" customHeight="1" x14ac:dyDescent="0.25">
      <c r="A3810" s="17" t="s">
        <v>10608</v>
      </c>
      <c r="B3810" s="91" t="s">
        <v>1066</v>
      </c>
      <c r="C3810" s="17">
        <v>5103403</v>
      </c>
      <c r="D3810" s="91" t="s">
        <v>4338</v>
      </c>
      <c r="E3810" s="17" t="s">
        <v>3149</v>
      </c>
    </row>
    <row r="3811" spans="1:5" ht="30" customHeight="1" x14ac:dyDescent="0.25">
      <c r="A3811" s="17" t="s">
        <v>10609</v>
      </c>
      <c r="B3811" s="91" t="s">
        <v>1020</v>
      </c>
      <c r="C3811" s="17">
        <v>5103403</v>
      </c>
      <c r="D3811" s="91" t="s">
        <v>4338</v>
      </c>
      <c r="E3811" s="17" t="s">
        <v>3149</v>
      </c>
    </row>
    <row r="3812" spans="1:5" ht="30" customHeight="1" x14ac:dyDescent="0.25">
      <c r="A3812" s="17">
        <v>6731996</v>
      </c>
      <c r="B3812" s="91" t="s">
        <v>1990</v>
      </c>
      <c r="C3812" s="17">
        <v>5103403</v>
      </c>
      <c r="D3812" s="91" t="s">
        <v>4338</v>
      </c>
      <c r="E3812" s="17" t="s">
        <v>3149</v>
      </c>
    </row>
    <row r="3813" spans="1:5" ht="30" customHeight="1" x14ac:dyDescent="0.25">
      <c r="A3813" s="17">
        <v>4167066</v>
      </c>
      <c r="B3813" s="91" t="s">
        <v>3476</v>
      </c>
      <c r="C3813" s="17">
        <v>5103403</v>
      </c>
      <c r="D3813" s="91" t="s">
        <v>4338</v>
      </c>
      <c r="E3813" s="17" t="s">
        <v>3149</v>
      </c>
    </row>
    <row r="3814" spans="1:5" ht="30" customHeight="1" x14ac:dyDescent="0.25">
      <c r="A3814" s="17">
        <v>6091881</v>
      </c>
      <c r="B3814" s="91" t="s">
        <v>2917</v>
      </c>
      <c r="C3814" s="17">
        <v>5103403</v>
      </c>
      <c r="D3814" s="91" t="s">
        <v>4338</v>
      </c>
      <c r="E3814" s="17" t="s">
        <v>3149</v>
      </c>
    </row>
    <row r="3815" spans="1:5" ht="30" customHeight="1" x14ac:dyDescent="0.25">
      <c r="A3815" s="17">
        <v>6081622</v>
      </c>
      <c r="B3815" s="91" t="s">
        <v>1802</v>
      </c>
      <c r="C3815" s="17">
        <v>5103403</v>
      </c>
      <c r="D3815" s="91" t="s">
        <v>4338</v>
      </c>
      <c r="E3815" s="17" t="s">
        <v>3149</v>
      </c>
    </row>
    <row r="3816" spans="1:5" ht="30" customHeight="1" x14ac:dyDescent="0.25">
      <c r="A3816" s="17">
        <v>7212445</v>
      </c>
      <c r="B3816" s="91" t="s">
        <v>7700</v>
      </c>
      <c r="C3816" s="17">
        <v>5103403</v>
      </c>
      <c r="D3816" s="91" t="s">
        <v>4338</v>
      </c>
      <c r="E3816" s="17" t="s">
        <v>3149</v>
      </c>
    </row>
    <row r="3817" spans="1:5" ht="30" customHeight="1" x14ac:dyDescent="0.25">
      <c r="A3817" s="17">
        <v>9927255</v>
      </c>
      <c r="B3817" s="91" t="s">
        <v>4922</v>
      </c>
      <c r="C3817" s="17">
        <v>5103403</v>
      </c>
      <c r="D3817" s="91" t="s">
        <v>4338</v>
      </c>
      <c r="E3817" s="17" t="s">
        <v>3149</v>
      </c>
    </row>
    <row r="3818" spans="1:5" ht="30" customHeight="1" x14ac:dyDescent="0.25">
      <c r="A3818" s="17">
        <v>9927344</v>
      </c>
      <c r="B3818" s="91" t="s">
        <v>4807</v>
      </c>
      <c r="C3818" s="17">
        <v>5103403</v>
      </c>
      <c r="D3818" s="91" t="s">
        <v>4338</v>
      </c>
      <c r="E3818" s="17" t="s">
        <v>3149</v>
      </c>
    </row>
    <row r="3819" spans="1:5" ht="30" customHeight="1" x14ac:dyDescent="0.25">
      <c r="A3819" s="17" t="s">
        <v>10610</v>
      </c>
      <c r="B3819" s="91" t="s">
        <v>831</v>
      </c>
      <c r="C3819" s="17">
        <v>5103403</v>
      </c>
      <c r="D3819" s="91" t="s">
        <v>4338</v>
      </c>
      <c r="E3819" s="17" t="s">
        <v>3149</v>
      </c>
    </row>
    <row r="3820" spans="1:5" ht="30" customHeight="1" x14ac:dyDescent="0.25">
      <c r="A3820" s="17">
        <v>9674152</v>
      </c>
      <c r="B3820" s="91" t="s">
        <v>5760</v>
      </c>
      <c r="C3820" s="17">
        <v>5103403</v>
      </c>
      <c r="D3820" s="91" t="s">
        <v>4338</v>
      </c>
      <c r="E3820" s="17" t="s">
        <v>3149</v>
      </c>
    </row>
    <row r="3821" spans="1:5" ht="30" customHeight="1" x14ac:dyDescent="0.25">
      <c r="A3821" s="17">
        <v>9821899</v>
      </c>
      <c r="B3821" s="91" t="s">
        <v>2667</v>
      </c>
      <c r="C3821" s="17">
        <v>5103403</v>
      </c>
      <c r="D3821" s="91" t="s">
        <v>4338</v>
      </c>
      <c r="E3821" s="17" t="s">
        <v>3149</v>
      </c>
    </row>
    <row r="3822" spans="1:5" ht="30" customHeight="1" x14ac:dyDescent="0.25">
      <c r="A3822" s="17">
        <v>4159675</v>
      </c>
      <c r="B3822" s="91" t="s">
        <v>9810</v>
      </c>
      <c r="C3822" s="17">
        <v>5103403</v>
      </c>
      <c r="D3822" s="91" t="s">
        <v>4338</v>
      </c>
      <c r="E3822" s="17" t="s">
        <v>3149</v>
      </c>
    </row>
    <row r="3823" spans="1:5" ht="30" customHeight="1" x14ac:dyDescent="0.25">
      <c r="A3823" s="17">
        <v>4152123</v>
      </c>
      <c r="B3823" s="91" t="s">
        <v>5192</v>
      </c>
      <c r="C3823" s="17">
        <v>5103403</v>
      </c>
      <c r="D3823" s="91" t="s">
        <v>4338</v>
      </c>
      <c r="E3823" s="17" t="s">
        <v>3149</v>
      </c>
    </row>
    <row r="3824" spans="1:5" ht="30" customHeight="1" x14ac:dyDescent="0.25">
      <c r="A3824" s="17">
        <v>5283299</v>
      </c>
      <c r="B3824" s="91" t="s">
        <v>7072</v>
      </c>
      <c r="C3824" s="17">
        <v>5103403</v>
      </c>
      <c r="D3824" s="91" t="s">
        <v>4338</v>
      </c>
      <c r="E3824" s="17" t="s">
        <v>3149</v>
      </c>
    </row>
    <row r="3825" spans="1:5" ht="30" customHeight="1" x14ac:dyDescent="0.25">
      <c r="A3825" s="17">
        <v>5278813</v>
      </c>
      <c r="B3825" s="91" t="s">
        <v>4795</v>
      </c>
      <c r="C3825" s="17">
        <v>5103403</v>
      </c>
      <c r="D3825" s="91" t="s">
        <v>4338</v>
      </c>
      <c r="E3825" s="17" t="s">
        <v>3149</v>
      </c>
    </row>
    <row r="3826" spans="1:5" ht="30" customHeight="1" x14ac:dyDescent="0.25">
      <c r="A3826" s="17">
        <v>5015510</v>
      </c>
      <c r="B3826" s="91" t="s">
        <v>6623</v>
      </c>
      <c r="C3826" s="17">
        <v>5103403</v>
      </c>
      <c r="D3826" s="91" t="s">
        <v>4338</v>
      </c>
      <c r="E3826" s="17" t="s">
        <v>3149</v>
      </c>
    </row>
    <row r="3827" spans="1:5" ht="30" customHeight="1" x14ac:dyDescent="0.25">
      <c r="A3827" s="17">
        <v>4069463</v>
      </c>
      <c r="B3827" s="91" t="s">
        <v>7018</v>
      </c>
      <c r="C3827" s="17">
        <v>5103403</v>
      </c>
      <c r="D3827" s="91" t="s">
        <v>4338</v>
      </c>
      <c r="E3827" s="17" t="s">
        <v>3149</v>
      </c>
    </row>
    <row r="3828" spans="1:5" ht="30" customHeight="1" x14ac:dyDescent="0.25">
      <c r="A3828" s="17">
        <v>2393735</v>
      </c>
      <c r="B3828" s="91" t="s">
        <v>9929</v>
      </c>
      <c r="C3828" s="17">
        <v>5103403</v>
      </c>
      <c r="D3828" s="91" t="s">
        <v>4338</v>
      </c>
      <c r="E3828" s="17" t="s">
        <v>3149</v>
      </c>
    </row>
    <row r="3829" spans="1:5" ht="30" customHeight="1" x14ac:dyDescent="0.25">
      <c r="A3829" s="17">
        <v>6099602</v>
      </c>
      <c r="B3829" s="91" t="s">
        <v>1809</v>
      </c>
      <c r="C3829" s="17">
        <v>5103403</v>
      </c>
      <c r="D3829" s="91" t="s">
        <v>4338</v>
      </c>
      <c r="E3829" s="17" t="s">
        <v>3149</v>
      </c>
    </row>
    <row r="3830" spans="1:5" ht="30" customHeight="1" x14ac:dyDescent="0.25">
      <c r="A3830" s="17" t="s">
        <v>10611</v>
      </c>
      <c r="B3830" s="91" t="s">
        <v>8423</v>
      </c>
      <c r="C3830" s="17">
        <v>5103403</v>
      </c>
      <c r="D3830" s="91" t="s">
        <v>4338</v>
      </c>
      <c r="E3830" s="17" t="s">
        <v>3149</v>
      </c>
    </row>
    <row r="3831" spans="1:5" ht="30" customHeight="1" x14ac:dyDescent="0.25">
      <c r="A3831" s="17">
        <v>4116526</v>
      </c>
      <c r="B3831" s="91" t="s">
        <v>2786</v>
      </c>
      <c r="C3831" s="17">
        <v>5103403</v>
      </c>
      <c r="D3831" s="91" t="s">
        <v>4338</v>
      </c>
      <c r="E3831" s="17" t="s">
        <v>3149</v>
      </c>
    </row>
    <row r="3832" spans="1:5" ht="30" customHeight="1" x14ac:dyDescent="0.25">
      <c r="A3832" s="17" t="s">
        <v>10612</v>
      </c>
      <c r="B3832" s="91" t="s">
        <v>797</v>
      </c>
      <c r="C3832" s="17">
        <v>5103403</v>
      </c>
      <c r="D3832" s="91" t="s">
        <v>4338</v>
      </c>
      <c r="E3832" s="17" t="s">
        <v>3149</v>
      </c>
    </row>
    <row r="3833" spans="1:5" ht="30" customHeight="1" x14ac:dyDescent="0.25">
      <c r="A3833" s="17">
        <v>4436636</v>
      </c>
      <c r="B3833" s="91" t="s">
        <v>3946</v>
      </c>
      <c r="C3833" s="17">
        <v>5103403</v>
      </c>
      <c r="D3833" s="91" t="s">
        <v>4338</v>
      </c>
      <c r="E3833" s="17" t="s">
        <v>3149</v>
      </c>
    </row>
    <row r="3834" spans="1:5" ht="30" customHeight="1" x14ac:dyDescent="0.25">
      <c r="A3834" s="17">
        <v>4396782</v>
      </c>
      <c r="B3834" s="91" t="s">
        <v>9274</v>
      </c>
      <c r="C3834" s="17">
        <v>5103403</v>
      </c>
      <c r="D3834" s="91" t="s">
        <v>4338</v>
      </c>
      <c r="E3834" s="17" t="s">
        <v>3149</v>
      </c>
    </row>
    <row r="3835" spans="1:5" ht="30" customHeight="1" x14ac:dyDescent="0.25">
      <c r="A3835" s="17">
        <v>9545476</v>
      </c>
      <c r="B3835" s="91" t="s">
        <v>4201</v>
      </c>
      <c r="C3835" s="17">
        <v>5103403</v>
      </c>
      <c r="D3835" s="91" t="s">
        <v>4338</v>
      </c>
      <c r="E3835" s="17" t="s">
        <v>3149</v>
      </c>
    </row>
    <row r="3836" spans="1:5" ht="30" customHeight="1" x14ac:dyDescent="0.25">
      <c r="A3836" s="17">
        <v>7487193</v>
      </c>
      <c r="B3836" s="91" t="s">
        <v>3482</v>
      </c>
      <c r="C3836" s="17">
        <v>5103403</v>
      </c>
      <c r="D3836" s="91" t="s">
        <v>4338</v>
      </c>
      <c r="E3836" s="17" t="s">
        <v>3149</v>
      </c>
    </row>
    <row r="3837" spans="1:5" ht="30" customHeight="1" x14ac:dyDescent="0.25">
      <c r="A3837" s="17" t="s">
        <v>10613</v>
      </c>
      <c r="B3837" s="91" t="s">
        <v>6070</v>
      </c>
      <c r="C3837" s="17">
        <v>5103403</v>
      </c>
      <c r="D3837" s="91" t="s">
        <v>4338</v>
      </c>
      <c r="E3837" s="17" t="s">
        <v>3149</v>
      </c>
    </row>
    <row r="3838" spans="1:5" ht="30" customHeight="1" x14ac:dyDescent="0.25">
      <c r="A3838" s="17">
        <v>5189519</v>
      </c>
      <c r="B3838" s="91" t="s">
        <v>8194</v>
      </c>
      <c r="C3838" s="17">
        <v>5103403</v>
      </c>
      <c r="D3838" s="91" t="s">
        <v>4338</v>
      </c>
      <c r="E3838" s="17" t="s">
        <v>3149</v>
      </c>
    </row>
    <row r="3839" spans="1:5" ht="30" customHeight="1" x14ac:dyDescent="0.25">
      <c r="A3839" s="17">
        <v>7577494</v>
      </c>
      <c r="B3839" s="91" t="s">
        <v>9716</v>
      </c>
      <c r="C3839" s="17">
        <v>5103403</v>
      </c>
      <c r="D3839" s="91" t="s">
        <v>4338</v>
      </c>
      <c r="E3839" s="17" t="s">
        <v>3149</v>
      </c>
    </row>
    <row r="3840" spans="1:5" ht="30" customHeight="1" x14ac:dyDescent="0.25">
      <c r="A3840" s="17">
        <v>9325700</v>
      </c>
      <c r="B3840" s="91" t="s">
        <v>6002</v>
      </c>
      <c r="C3840" s="17">
        <v>5103403</v>
      </c>
      <c r="D3840" s="91" t="s">
        <v>4338</v>
      </c>
      <c r="E3840" s="17" t="s">
        <v>3149</v>
      </c>
    </row>
    <row r="3841" spans="1:5" ht="30" customHeight="1" x14ac:dyDescent="0.25">
      <c r="A3841" s="17">
        <v>5360242</v>
      </c>
      <c r="B3841" s="91" t="s">
        <v>7591</v>
      </c>
      <c r="C3841" s="17">
        <v>5103403</v>
      </c>
      <c r="D3841" s="91" t="s">
        <v>4338</v>
      </c>
      <c r="E3841" s="17" t="s">
        <v>3149</v>
      </c>
    </row>
    <row r="3842" spans="1:5" ht="30" customHeight="1" x14ac:dyDescent="0.25">
      <c r="A3842" s="17">
        <v>2955733</v>
      </c>
      <c r="B3842" s="91" t="s">
        <v>6601</v>
      </c>
      <c r="C3842" s="17">
        <v>5103403</v>
      </c>
      <c r="D3842" s="91" t="s">
        <v>4338</v>
      </c>
      <c r="E3842" s="17" t="s">
        <v>3149</v>
      </c>
    </row>
    <row r="3843" spans="1:5" ht="30" customHeight="1" x14ac:dyDescent="0.25">
      <c r="A3843" s="17">
        <v>5238501</v>
      </c>
      <c r="B3843" s="91" t="s">
        <v>1565</v>
      </c>
      <c r="C3843" s="17">
        <v>5103403</v>
      </c>
      <c r="D3843" s="91" t="s">
        <v>4338</v>
      </c>
      <c r="E3843" s="17" t="s">
        <v>3149</v>
      </c>
    </row>
    <row r="3844" spans="1:5" ht="30" customHeight="1" x14ac:dyDescent="0.25">
      <c r="A3844" s="17">
        <v>9089241</v>
      </c>
      <c r="B3844" s="91" t="s">
        <v>2286</v>
      </c>
      <c r="C3844" s="17">
        <v>5103403</v>
      </c>
      <c r="D3844" s="91" t="s">
        <v>4338</v>
      </c>
      <c r="E3844" s="17" t="s">
        <v>3149</v>
      </c>
    </row>
    <row r="3845" spans="1:5" ht="30" customHeight="1" x14ac:dyDescent="0.25">
      <c r="A3845" s="17">
        <v>5282802</v>
      </c>
      <c r="B3845" s="91" t="s">
        <v>1658</v>
      </c>
      <c r="C3845" s="17">
        <v>5103403</v>
      </c>
      <c r="D3845" s="91" t="s">
        <v>4338</v>
      </c>
      <c r="E3845" s="17" t="s">
        <v>3149</v>
      </c>
    </row>
    <row r="3846" spans="1:5" ht="30" customHeight="1" x14ac:dyDescent="0.25">
      <c r="A3846" s="17">
        <v>5438748</v>
      </c>
      <c r="B3846" s="91" t="s">
        <v>7075</v>
      </c>
      <c r="C3846" s="17">
        <v>5103403</v>
      </c>
      <c r="D3846" s="91" t="s">
        <v>4338</v>
      </c>
      <c r="E3846" s="17" t="s">
        <v>3149</v>
      </c>
    </row>
    <row r="3847" spans="1:5" ht="30" customHeight="1" x14ac:dyDescent="0.25">
      <c r="A3847" s="17">
        <v>5367581</v>
      </c>
      <c r="B3847" s="91" t="s">
        <v>4104</v>
      </c>
      <c r="C3847" s="17">
        <v>5103403</v>
      </c>
      <c r="D3847" s="91" t="s">
        <v>4338</v>
      </c>
      <c r="E3847" s="17" t="s">
        <v>3149</v>
      </c>
    </row>
    <row r="3848" spans="1:5" ht="30" customHeight="1" x14ac:dyDescent="0.25">
      <c r="A3848" s="17">
        <v>7398964</v>
      </c>
      <c r="B3848" s="91" t="s">
        <v>2126</v>
      </c>
      <c r="C3848" s="17">
        <v>5103403</v>
      </c>
      <c r="D3848" s="91" t="s">
        <v>4338</v>
      </c>
      <c r="E3848" s="17" t="s">
        <v>3149</v>
      </c>
    </row>
    <row r="3849" spans="1:5" ht="30" customHeight="1" x14ac:dyDescent="0.25">
      <c r="A3849" s="17">
        <v>5208734</v>
      </c>
      <c r="B3849" s="91" t="s">
        <v>4571</v>
      </c>
      <c r="C3849" s="17">
        <v>5103403</v>
      </c>
      <c r="D3849" s="91" t="s">
        <v>4338</v>
      </c>
      <c r="E3849" s="17" t="s">
        <v>3149</v>
      </c>
    </row>
    <row r="3850" spans="1:5" ht="30" customHeight="1" x14ac:dyDescent="0.25">
      <c r="A3850" s="17">
        <v>5189578</v>
      </c>
      <c r="B3850" s="91" t="s">
        <v>1501</v>
      </c>
      <c r="C3850" s="17">
        <v>5103403</v>
      </c>
      <c r="D3850" s="91" t="s">
        <v>4338</v>
      </c>
      <c r="E3850" s="17" t="s">
        <v>3149</v>
      </c>
    </row>
    <row r="3851" spans="1:5" ht="30" customHeight="1" x14ac:dyDescent="0.25">
      <c r="A3851" s="17">
        <v>9718826</v>
      </c>
      <c r="B3851" s="91" t="s">
        <v>2596</v>
      </c>
      <c r="C3851" s="17">
        <v>5103403</v>
      </c>
      <c r="D3851" s="91" t="s">
        <v>4338</v>
      </c>
      <c r="E3851" s="17" t="s">
        <v>3149</v>
      </c>
    </row>
    <row r="3852" spans="1:5" ht="30" customHeight="1" x14ac:dyDescent="0.25">
      <c r="A3852" s="17">
        <v>5273803</v>
      </c>
      <c r="B3852" s="91" t="s">
        <v>2910</v>
      </c>
      <c r="C3852" s="17">
        <v>5103403</v>
      </c>
      <c r="D3852" s="91" t="s">
        <v>4338</v>
      </c>
      <c r="E3852" s="17" t="s">
        <v>3149</v>
      </c>
    </row>
    <row r="3853" spans="1:5" ht="30" customHeight="1" x14ac:dyDescent="0.25">
      <c r="A3853" s="17" t="s">
        <v>10614</v>
      </c>
      <c r="B3853" s="91" t="s">
        <v>766</v>
      </c>
      <c r="C3853" s="17">
        <v>5103403</v>
      </c>
      <c r="D3853" s="91" t="s">
        <v>4338</v>
      </c>
      <c r="E3853" s="17" t="s">
        <v>3149</v>
      </c>
    </row>
    <row r="3854" spans="1:5" ht="30" customHeight="1" x14ac:dyDescent="0.25">
      <c r="A3854" s="17">
        <v>3476421</v>
      </c>
      <c r="B3854" s="91" t="s">
        <v>1299</v>
      </c>
      <c r="C3854" s="17">
        <v>5103403</v>
      </c>
      <c r="D3854" s="91" t="s">
        <v>4338</v>
      </c>
      <c r="E3854" s="17" t="s">
        <v>3149</v>
      </c>
    </row>
    <row r="3855" spans="1:5" ht="30" customHeight="1" x14ac:dyDescent="0.25">
      <c r="A3855" s="17" t="s">
        <v>10615</v>
      </c>
      <c r="B3855" s="91" t="s">
        <v>5637</v>
      </c>
      <c r="C3855" s="17">
        <v>5103403</v>
      </c>
      <c r="D3855" s="91" t="s">
        <v>4338</v>
      </c>
      <c r="E3855" s="17" t="s">
        <v>3149</v>
      </c>
    </row>
    <row r="3856" spans="1:5" ht="30" customHeight="1" x14ac:dyDescent="0.25">
      <c r="A3856" s="17">
        <v>2918919</v>
      </c>
      <c r="B3856" s="91" t="s">
        <v>4987</v>
      </c>
      <c r="C3856" s="17">
        <v>5103403</v>
      </c>
      <c r="D3856" s="91" t="s">
        <v>4338</v>
      </c>
      <c r="E3856" s="17" t="s">
        <v>3149</v>
      </c>
    </row>
    <row r="3857" spans="1:5" ht="30" customHeight="1" x14ac:dyDescent="0.25">
      <c r="A3857" s="17">
        <v>5139619</v>
      </c>
      <c r="B3857" s="91" t="s">
        <v>9504</v>
      </c>
      <c r="C3857" s="17">
        <v>5103403</v>
      </c>
      <c r="D3857" s="91" t="s">
        <v>4338</v>
      </c>
      <c r="E3857" s="17" t="s">
        <v>3149</v>
      </c>
    </row>
    <row r="3858" spans="1:5" ht="30" customHeight="1" x14ac:dyDescent="0.25">
      <c r="A3858" s="17">
        <v>9772715</v>
      </c>
      <c r="B3858" s="91" t="s">
        <v>2638</v>
      </c>
      <c r="C3858" s="17">
        <v>5103403</v>
      </c>
      <c r="D3858" s="91" t="s">
        <v>4338</v>
      </c>
      <c r="E3858" s="17" t="s">
        <v>3149</v>
      </c>
    </row>
    <row r="3859" spans="1:5" ht="30" customHeight="1" x14ac:dyDescent="0.25">
      <c r="A3859" s="17">
        <v>3116581</v>
      </c>
      <c r="B3859" s="91" t="s">
        <v>6114</v>
      </c>
      <c r="C3859" s="17">
        <v>5103403</v>
      </c>
      <c r="D3859" s="91" t="s">
        <v>4338</v>
      </c>
      <c r="E3859" s="17" t="s">
        <v>3149</v>
      </c>
    </row>
    <row r="3860" spans="1:5" ht="30" customHeight="1" x14ac:dyDescent="0.25">
      <c r="A3860" s="17">
        <v>3518965</v>
      </c>
      <c r="B3860" s="91" t="s">
        <v>1305</v>
      </c>
      <c r="C3860" s="17">
        <v>5103403</v>
      </c>
      <c r="D3860" s="91" t="s">
        <v>4338</v>
      </c>
      <c r="E3860" s="17" t="s">
        <v>3149</v>
      </c>
    </row>
    <row r="3861" spans="1:5" ht="30" customHeight="1" x14ac:dyDescent="0.25">
      <c r="A3861" s="17">
        <v>5313562</v>
      </c>
      <c r="B3861" s="91" t="s">
        <v>1305</v>
      </c>
      <c r="C3861" s="17">
        <v>5103403</v>
      </c>
      <c r="D3861" s="91" t="s">
        <v>4338</v>
      </c>
      <c r="E3861" s="17" t="s">
        <v>3149</v>
      </c>
    </row>
    <row r="3862" spans="1:5" ht="30" customHeight="1" x14ac:dyDescent="0.25">
      <c r="A3862" s="17" t="s">
        <v>10616</v>
      </c>
      <c r="B3862" s="91" t="s">
        <v>8841</v>
      </c>
      <c r="C3862" s="17">
        <v>5103403</v>
      </c>
      <c r="D3862" s="91" t="s">
        <v>4338</v>
      </c>
      <c r="E3862" s="17" t="s">
        <v>3149</v>
      </c>
    </row>
    <row r="3863" spans="1:5" ht="30" customHeight="1" x14ac:dyDescent="0.25">
      <c r="A3863" s="17">
        <v>7074247</v>
      </c>
      <c r="B3863" s="91" t="s">
        <v>2061</v>
      </c>
      <c r="C3863" s="17">
        <v>5103403</v>
      </c>
      <c r="D3863" s="91" t="s">
        <v>4338</v>
      </c>
      <c r="E3863" s="17" t="s">
        <v>3149</v>
      </c>
    </row>
    <row r="3864" spans="1:5" ht="30" customHeight="1" x14ac:dyDescent="0.25">
      <c r="A3864" s="17">
        <v>3953041</v>
      </c>
      <c r="B3864" s="91" t="s">
        <v>1386</v>
      </c>
      <c r="C3864" s="17">
        <v>5103403</v>
      </c>
      <c r="D3864" s="91" t="s">
        <v>4338</v>
      </c>
      <c r="E3864" s="17" t="s">
        <v>3149</v>
      </c>
    </row>
    <row r="3865" spans="1:5" ht="30" customHeight="1" x14ac:dyDescent="0.25">
      <c r="A3865" s="17">
        <v>5722675</v>
      </c>
      <c r="B3865" s="91" t="s">
        <v>1756</v>
      </c>
      <c r="C3865" s="17">
        <v>5103403</v>
      </c>
      <c r="D3865" s="91" t="s">
        <v>4338</v>
      </c>
      <c r="E3865" s="17" t="s">
        <v>3149</v>
      </c>
    </row>
    <row r="3866" spans="1:5" ht="30" customHeight="1" x14ac:dyDescent="0.25">
      <c r="A3866" s="17">
        <v>5266483</v>
      </c>
      <c r="B3866" s="91" t="s">
        <v>1598</v>
      </c>
      <c r="C3866" s="17">
        <v>5103403</v>
      </c>
      <c r="D3866" s="91" t="s">
        <v>4338</v>
      </c>
      <c r="E3866" s="17" t="s">
        <v>3149</v>
      </c>
    </row>
    <row r="3867" spans="1:5" ht="30" customHeight="1" x14ac:dyDescent="0.25">
      <c r="A3867" s="17">
        <v>9499210</v>
      </c>
      <c r="B3867" s="91" t="s">
        <v>2486</v>
      </c>
      <c r="C3867" s="17">
        <v>5103403</v>
      </c>
      <c r="D3867" s="91" t="s">
        <v>4338</v>
      </c>
      <c r="E3867" s="17" t="s">
        <v>3149</v>
      </c>
    </row>
    <row r="3868" spans="1:5" ht="30" customHeight="1" x14ac:dyDescent="0.25">
      <c r="A3868" s="17">
        <v>6117147</v>
      </c>
      <c r="B3868" s="91" t="s">
        <v>1815</v>
      </c>
      <c r="C3868" s="17">
        <v>5103403</v>
      </c>
      <c r="D3868" s="91" t="s">
        <v>4338</v>
      </c>
      <c r="E3868" s="17" t="s">
        <v>3149</v>
      </c>
    </row>
    <row r="3869" spans="1:5" ht="30" customHeight="1" x14ac:dyDescent="0.25">
      <c r="A3869" s="17">
        <v>3040208</v>
      </c>
      <c r="B3869" s="91" t="s">
        <v>1221</v>
      </c>
      <c r="C3869" s="17">
        <v>5103403</v>
      </c>
      <c r="D3869" s="91" t="s">
        <v>4338</v>
      </c>
      <c r="E3869" s="17" t="s">
        <v>3149</v>
      </c>
    </row>
    <row r="3870" spans="1:5" ht="30" customHeight="1" x14ac:dyDescent="0.25">
      <c r="A3870" s="17">
        <v>5282640</v>
      </c>
      <c r="B3870" s="91" t="s">
        <v>1221</v>
      </c>
      <c r="C3870" s="17">
        <v>5103403</v>
      </c>
      <c r="D3870" s="91" t="s">
        <v>4338</v>
      </c>
      <c r="E3870" s="17" t="s">
        <v>3149</v>
      </c>
    </row>
    <row r="3871" spans="1:5" ht="30" customHeight="1" x14ac:dyDescent="0.25">
      <c r="A3871" s="17">
        <v>5212316</v>
      </c>
      <c r="B3871" s="91" t="s">
        <v>1517</v>
      </c>
      <c r="C3871" s="17">
        <v>5103403</v>
      </c>
      <c r="D3871" s="91" t="s">
        <v>4338</v>
      </c>
      <c r="E3871" s="17" t="s">
        <v>3149</v>
      </c>
    </row>
    <row r="3872" spans="1:5" ht="30" customHeight="1" x14ac:dyDescent="0.25">
      <c r="A3872" s="17">
        <v>2655101</v>
      </c>
      <c r="B3872" s="91" t="s">
        <v>710</v>
      </c>
      <c r="C3872" s="17">
        <v>5103403</v>
      </c>
      <c r="D3872" s="91" t="s">
        <v>4338</v>
      </c>
      <c r="E3872" s="17" t="s">
        <v>3149</v>
      </c>
    </row>
    <row r="3873" spans="1:5" ht="30" customHeight="1" x14ac:dyDescent="0.25">
      <c r="A3873" s="17" t="s">
        <v>10617</v>
      </c>
      <c r="B3873" s="91" t="s">
        <v>710</v>
      </c>
      <c r="C3873" s="17">
        <v>5103403</v>
      </c>
      <c r="D3873" s="91" t="s">
        <v>4338</v>
      </c>
      <c r="E3873" s="17" t="s">
        <v>3149</v>
      </c>
    </row>
    <row r="3874" spans="1:5" ht="30" customHeight="1" x14ac:dyDescent="0.25">
      <c r="A3874" s="17">
        <v>4171101</v>
      </c>
      <c r="B3874" s="91" t="s">
        <v>7259</v>
      </c>
      <c r="C3874" s="17">
        <v>5103403</v>
      </c>
      <c r="D3874" s="91" t="s">
        <v>4338</v>
      </c>
      <c r="E3874" s="17" t="s">
        <v>3149</v>
      </c>
    </row>
    <row r="3875" spans="1:5" ht="30" customHeight="1" x14ac:dyDescent="0.25">
      <c r="A3875" s="17">
        <v>6868673</v>
      </c>
      <c r="B3875" s="91" t="s">
        <v>2023</v>
      </c>
      <c r="C3875" s="17">
        <v>5103403</v>
      </c>
      <c r="D3875" s="91" t="s">
        <v>4338</v>
      </c>
      <c r="E3875" s="17" t="s">
        <v>3149</v>
      </c>
    </row>
    <row r="3876" spans="1:5" ht="30" customHeight="1" x14ac:dyDescent="0.25">
      <c r="A3876" s="17" t="s">
        <v>10618</v>
      </c>
      <c r="B3876" s="91" t="s">
        <v>5448</v>
      </c>
      <c r="C3876" s="17">
        <v>5103403</v>
      </c>
      <c r="D3876" s="91" t="s">
        <v>4338</v>
      </c>
      <c r="E3876" s="17" t="s">
        <v>3149</v>
      </c>
    </row>
    <row r="3877" spans="1:5" ht="30" customHeight="1" x14ac:dyDescent="0.25">
      <c r="A3877" s="17" t="s">
        <v>10619</v>
      </c>
      <c r="B3877" s="91" t="s">
        <v>919</v>
      </c>
      <c r="C3877" s="17">
        <v>5103403</v>
      </c>
      <c r="D3877" s="91" t="s">
        <v>4338</v>
      </c>
      <c r="E3877" s="17" t="s">
        <v>3149</v>
      </c>
    </row>
    <row r="3878" spans="1:5" ht="30" customHeight="1" x14ac:dyDescent="0.25">
      <c r="A3878" s="17" t="s">
        <v>10620</v>
      </c>
      <c r="B3878" s="91" t="s">
        <v>4747</v>
      </c>
      <c r="C3878" s="17">
        <v>5103403</v>
      </c>
      <c r="D3878" s="91" t="s">
        <v>4338</v>
      </c>
      <c r="E3878" s="17" t="s">
        <v>3149</v>
      </c>
    </row>
    <row r="3879" spans="1:5" ht="30" customHeight="1" x14ac:dyDescent="0.25">
      <c r="A3879" s="17" t="s">
        <v>10621</v>
      </c>
      <c r="B3879" s="91" t="s">
        <v>6179</v>
      </c>
      <c r="C3879" s="17">
        <v>5103403</v>
      </c>
      <c r="D3879" s="91" t="s">
        <v>4338</v>
      </c>
      <c r="E3879" s="17" t="s">
        <v>3149</v>
      </c>
    </row>
    <row r="3880" spans="1:5" ht="30" customHeight="1" x14ac:dyDescent="0.25">
      <c r="A3880" s="17" t="s">
        <v>10622</v>
      </c>
      <c r="B3880" s="91" t="s">
        <v>878</v>
      </c>
      <c r="C3880" s="17">
        <v>5103403</v>
      </c>
      <c r="D3880" s="91" t="s">
        <v>4338</v>
      </c>
      <c r="E3880" s="17" t="s">
        <v>3149</v>
      </c>
    </row>
    <row r="3881" spans="1:5" ht="30" customHeight="1" x14ac:dyDescent="0.25">
      <c r="A3881" s="17" t="s">
        <v>10623</v>
      </c>
      <c r="B3881" s="91" t="s">
        <v>8379</v>
      </c>
      <c r="C3881" s="17">
        <v>5103403</v>
      </c>
      <c r="D3881" s="91" t="s">
        <v>4338</v>
      </c>
      <c r="E3881" s="17" t="s">
        <v>3149</v>
      </c>
    </row>
    <row r="3882" spans="1:5" ht="30" customHeight="1" x14ac:dyDescent="0.25">
      <c r="A3882" s="17">
        <v>4169166</v>
      </c>
      <c r="B3882" s="91" t="s">
        <v>2882</v>
      </c>
      <c r="C3882" s="17">
        <v>5103403</v>
      </c>
      <c r="D3882" s="91" t="s">
        <v>4338</v>
      </c>
      <c r="E3882" s="17" t="s">
        <v>3149</v>
      </c>
    </row>
    <row r="3883" spans="1:5" ht="30" customHeight="1" x14ac:dyDescent="0.25">
      <c r="A3883" s="17">
        <v>1109715</v>
      </c>
      <c r="B3883" s="91" t="s">
        <v>6413</v>
      </c>
      <c r="C3883" s="17">
        <v>5103403</v>
      </c>
      <c r="D3883" s="91" t="s">
        <v>4338</v>
      </c>
      <c r="E3883" s="17" t="s">
        <v>3149</v>
      </c>
    </row>
    <row r="3884" spans="1:5" ht="30" customHeight="1" x14ac:dyDescent="0.25">
      <c r="A3884" s="17">
        <v>6911811</v>
      </c>
      <c r="B3884" s="91" t="s">
        <v>2034</v>
      </c>
      <c r="C3884" s="17">
        <v>5103403</v>
      </c>
      <c r="D3884" s="91" t="s">
        <v>4338</v>
      </c>
      <c r="E3884" s="17" t="s">
        <v>3149</v>
      </c>
    </row>
    <row r="3885" spans="1:5" ht="30" customHeight="1" x14ac:dyDescent="0.25">
      <c r="A3885" s="17" t="s">
        <v>10624</v>
      </c>
      <c r="B3885" s="91" t="s">
        <v>913</v>
      </c>
      <c r="C3885" s="17">
        <v>5103403</v>
      </c>
      <c r="D3885" s="91" t="s">
        <v>4338</v>
      </c>
      <c r="E3885" s="17" t="s">
        <v>3149</v>
      </c>
    </row>
    <row r="3886" spans="1:5" ht="30" customHeight="1" x14ac:dyDescent="0.25">
      <c r="A3886" s="17">
        <v>9507388</v>
      </c>
      <c r="B3886" s="91" t="s">
        <v>2489</v>
      </c>
      <c r="C3886" s="17">
        <v>5103403</v>
      </c>
      <c r="D3886" s="91" t="s">
        <v>4338</v>
      </c>
      <c r="E3886" s="17" t="s">
        <v>3149</v>
      </c>
    </row>
    <row r="3887" spans="1:5" ht="30" customHeight="1" x14ac:dyDescent="0.25">
      <c r="A3887" s="17">
        <v>4705211</v>
      </c>
      <c r="B3887" s="91" t="s">
        <v>4243</v>
      </c>
      <c r="C3887" s="17">
        <v>5103403</v>
      </c>
      <c r="D3887" s="91" t="s">
        <v>4338</v>
      </c>
      <c r="E3887" s="17" t="s">
        <v>3149</v>
      </c>
    </row>
    <row r="3888" spans="1:5" ht="30" customHeight="1" x14ac:dyDescent="0.25">
      <c r="A3888" s="17">
        <v>6801056</v>
      </c>
      <c r="B3888" s="91" t="s">
        <v>2010</v>
      </c>
      <c r="C3888" s="17">
        <v>5103403</v>
      </c>
      <c r="D3888" s="91" t="s">
        <v>4338</v>
      </c>
      <c r="E3888" s="17" t="s">
        <v>3149</v>
      </c>
    </row>
    <row r="3889" spans="1:5" ht="30" customHeight="1" x14ac:dyDescent="0.25">
      <c r="A3889" s="17">
        <v>4479521</v>
      </c>
      <c r="B3889" s="91" t="s">
        <v>3674</v>
      </c>
      <c r="C3889" s="17">
        <v>5103403</v>
      </c>
      <c r="D3889" s="91" t="s">
        <v>4338</v>
      </c>
      <c r="E3889" s="17" t="s">
        <v>3149</v>
      </c>
    </row>
    <row r="3890" spans="1:5" ht="30" customHeight="1" x14ac:dyDescent="0.25">
      <c r="A3890" s="17">
        <v>5266513</v>
      </c>
      <c r="B3890" s="91" t="s">
        <v>5973</v>
      </c>
      <c r="C3890" s="17">
        <v>5103403</v>
      </c>
      <c r="D3890" s="91" t="s">
        <v>4338</v>
      </c>
      <c r="E3890" s="17" t="s">
        <v>3149</v>
      </c>
    </row>
    <row r="3891" spans="1:5" ht="30" customHeight="1" x14ac:dyDescent="0.25">
      <c r="A3891" s="17">
        <v>6558216</v>
      </c>
      <c r="B3891" s="91" t="s">
        <v>5462</v>
      </c>
      <c r="C3891" s="17">
        <v>5103403</v>
      </c>
      <c r="D3891" s="91" t="s">
        <v>4338</v>
      </c>
      <c r="E3891" s="17" t="s">
        <v>3149</v>
      </c>
    </row>
    <row r="3892" spans="1:5" ht="30" customHeight="1" x14ac:dyDescent="0.25">
      <c r="A3892" s="17">
        <v>6583008</v>
      </c>
      <c r="B3892" s="91" t="s">
        <v>1948</v>
      </c>
      <c r="C3892" s="17">
        <v>5103403</v>
      </c>
      <c r="D3892" s="91" t="s">
        <v>4338</v>
      </c>
      <c r="E3892" s="17" t="s">
        <v>3149</v>
      </c>
    </row>
    <row r="3893" spans="1:5" ht="30" customHeight="1" x14ac:dyDescent="0.25">
      <c r="A3893" s="17">
        <v>2961563</v>
      </c>
      <c r="B3893" s="91" t="s">
        <v>6457</v>
      </c>
      <c r="C3893" s="17">
        <v>5103403</v>
      </c>
      <c r="D3893" s="91" t="s">
        <v>4338</v>
      </c>
      <c r="E3893" s="17" t="s">
        <v>3149</v>
      </c>
    </row>
    <row r="3894" spans="1:5" ht="30" customHeight="1" x14ac:dyDescent="0.25">
      <c r="A3894" s="17" t="s">
        <v>10625</v>
      </c>
      <c r="B3894" s="91" t="s">
        <v>8037</v>
      </c>
      <c r="C3894" s="17">
        <v>5103403</v>
      </c>
      <c r="D3894" s="91" t="s">
        <v>4338</v>
      </c>
      <c r="E3894" s="17" t="s">
        <v>3149</v>
      </c>
    </row>
    <row r="3895" spans="1:5" ht="30" customHeight="1" x14ac:dyDescent="0.25">
      <c r="A3895" s="17">
        <v>2997037</v>
      </c>
      <c r="B3895" s="91" t="s">
        <v>8777</v>
      </c>
      <c r="C3895" s="17">
        <v>5103403</v>
      </c>
      <c r="D3895" s="91" t="s">
        <v>4338</v>
      </c>
      <c r="E3895" s="17" t="s">
        <v>3149</v>
      </c>
    </row>
    <row r="3896" spans="1:5" ht="30" customHeight="1" x14ac:dyDescent="0.25">
      <c r="A3896" s="17">
        <v>7668554</v>
      </c>
      <c r="B3896" s="91" t="s">
        <v>2169</v>
      </c>
      <c r="C3896" s="17">
        <v>5103403</v>
      </c>
      <c r="D3896" s="91" t="s">
        <v>4338</v>
      </c>
      <c r="E3896" s="17" t="s">
        <v>3149</v>
      </c>
    </row>
    <row r="3897" spans="1:5" ht="30" customHeight="1" x14ac:dyDescent="0.25">
      <c r="A3897" s="17">
        <v>4852702</v>
      </c>
      <c r="B3897" s="91" t="s">
        <v>4041</v>
      </c>
      <c r="C3897" s="17">
        <v>5103403</v>
      </c>
      <c r="D3897" s="91" t="s">
        <v>4338</v>
      </c>
      <c r="E3897" s="17" t="s">
        <v>3149</v>
      </c>
    </row>
    <row r="3898" spans="1:5" ht="30" customHeight="1" x14ac:dyDescent="0.25">
      <c r="A3898" s="17">
        <v>2912252</v>
      </c>
      <c r="B3898" s="91" t="s">
        <v>8020</v>
      </c>
      <c r="C3898" s="17">
        <v>5103403</v>
      </c>
      <c r="D3898" s="91" t="s">
        <v>4338</v>
      </c>
      <c r="E3898" s="17" t="s">
        <v>3149</v>
      </c>
    </row>
    <row r="3899" spans="1:5" ht="30" customHeight="1" x14ac:dyDescent="0.25">
      <c r="A3899" s="17">
        <v>5995175</v>
      </c>
      <c r="B3899" s="91" t="s">
        <v>1782</v>
      </c>
      <c r="C3899" s="17">
        <v>5103403</v>
      </c>
      <c r="D3899" s="91" t="s">
        <v>4338</v>
      </c>
      <c r="E3899" s="17" t="s">
        <v>3149</v>
      </c>
    </row>
    <row r="3900" spans="1:5" ht="30" customHeight="1" x14ac:dyDescent="0.25">
      <c r="A3900" s="17">
        <v>5206286</v>
      </c>
      <c r="B3900" s="91" t="s">
        <v>4996</v>
      </c>
      <c r="C3900" s="17">
        <v>5103403</v>
      </c>
      <c r="D3900" s="91" t="s">
        <v>4338</v>
      </c>
      <c r="E3900" s="17" t="s">
        <v>3149</v>
      </c>
    </row>
    <row r="3901" spans="1:5" ht="30" customHeight="1" x14ac:dyDescent="0.25">
      <c r="A3901" s="17" t="s">
        <v>10626</v>
      </c>
      <c r="B3901" s="91" t="s">
        <v>1005</v>
      </c>
      <c r="C3901" s="17">
        <v>5103403</v>
      </c>
      <c r="D3901" s="91" t="s">
        <v>4338</v>
      </c>
      <c r="E3901" s="17" t="s">
        <v>3149</v>
      </c>
    </row>
    <row r="3902" spans="1:5" ht="30" customHeight="1" x14ac:dyDescent="0.25">
      <c r="A3902" s="17">
        <v>5365899</v>
      </c>
      <c r="B3902" s="91" t="s">
        <v>1716</v>
      </c>
      <c r="C3902" s="17">
        <v>5103403</v>
      </c>
      <c r="D3902" s="91" t="s">
        <v>4338</v>
      </c>
      <c r="E3902" s="17" t="s">
        <v>3149</v>
      </c>
    </row>
    <row r="3903" spans="1:5" ht="30" customHeight="1" x14ac:dyDescent="0.25">
      <c r="A3903" s="17">
        <v>6385788</v>
      </c>
      <c r="B3903" s="91" t="s">
        <v>1903</v>
      </c>
      <c r="C3903" s="17">
        <v>5103403</v>
      </c>
      <c r="D3903" s="91" t="s">
        <v>4338</v>
      </c>
      <c r="E3903" s="17" t="s">
        <v>3149</v>
      </c>
    </row>
    <row r="3904" spans="1:5" ht="30" customHeight="1" x14ac:dyDescent="0.25">
      <c r="A3904" s="17">
        <v>2916908</v>
      </c>
      <c r="B3904" s="91" t="s">
        <v>9897</v>
      </c>
      <c r="C3904" s="17">
        <v>5103403</v>
      </c>
      <c r="D3904" s="91" t="s">
        <v>4338</v>
      </c>
      <c r="E3904" s="17" t="s">
        <v>3149</v>
      </c>
    </row>
    <row r="3905" spans="1:5" ht="30" customHeight="1" x14ac:dyDescent="0.25">
      <c r="A3905" s="17">
        <v>2655446</v>
      </c>
      <c r="B3905" s="91" t="s">
        <v>1118</v>
      </c>
      <c r="C3905" s="17">
        <v>5103403</v>
      </c>
      <c r="D3905" s="91" t="s">
        <v>4338</v>
      </c>
      <c r="E3905" s="17" t="s">
        <v>3149</v>
      </c>
    </row>
    <row r="3906" spans="1:5" ht="30" customHeight="1" x14ac:dyDescent="0.25">
      <c r="A3906" s="17">
        <v>3783790</v>
      </c>
      <c r="B3906" s="91" t="s">
        <v>1353</v>
      </c>
      <c r="C3906" s="17">
        <v>5103403</v>
      </c>
      <c r="D3906" s="91" t="s">
        <v>4338</v>
      </c>
      <c r="E3906" s="17" t="s">
        <v>3149</v>
      </c>
    </row>
    <row r="3907" spans="1:5" ht="30" customHeight="1" x14ac:dyDescent="0.25">
      <c r="A3907" s="17">
        <v>5239214</v>
      </c>
      <c r="B3907" s="91" t="s">
        <v>1567</v>
      </c>
      <c r="C3907" s="17">
        <v>5103403</v>
      </c>
      <c r="D3907" s="91" t="s">
        <v>4338</v>
      </c>
      <c r="E3907" s="17" t="s">
        <v>3149</v>
      </c>
    </row>
    <row r="3908" spans="1:5" ht="30" customHeight="1" x14ac:dyDescent="0.25">
      <c r="A3908" s="17">
        <v>5236061</v>
      </c>
      <c r="B3908" s="91" t="s">
        <v>1559</v>
      </c>
      <c r="C3908" s="17">
        <v>5103403</v>
      </c>
      <c r="D3908" s="91" t="s">
        <v>4338</v>
      </c>
      <c r="E3908" s="17" t="s">
        <v>3149</v>
      </c>
    </row>
    <row r="3909" spans="1:5" ht="30" customHeight="1" x14ac:dyDescent="0.25">
      <c r="A3909" s="17">
        <v>5664691</v>
      </c>
      <c r="B3909" s="91" t="s">
        <v>1747</v>
      </c>
      <c r="C3909" s="17">
        <v>5103403</v>
      </c>
      <c r="D3909" s="91" t="s">
        <v>4338</v>
      </c>
      <c r="E3909" s="17" t="s">
        <v>3149</v>
      </c>
    </row>
    <row r="3910" spans="1:5" ht="30" customHeight="1" x14ac:dyDescent="0.25">
      <c r="A3910" s="17">
        <v>9786953</v>
      </c>
      <c r="B3910" s="91" t="s">
        <v>2644</v>
      </c>
      <c r="C3910" s="17">
        <v>5103403</v>
      </c>
      <c r="D3910" s="91" t="s">
        <v>4338</v>
      </c>
      <c r="E3910" s="17" t="s">
        <v>3149</v>
      </c>
    </row>
    <row r="3911" spans="1:5" ht="30" customHeight="1" x14ac:dyDescent="0.25">
      <c r="A3911" s="17">
        <v>4019555</v>
      </c>
      <c r="B3911" s="91" t="s">
        <v>9844</v>
      </c>
      <c r="C3911" s="17">
        <v>5103403</v>
      </c>
      <c r="D3911" s="91" t="s">
        <v>4338</v>
      </c>
      <c r="E3911" s="17" t="s">
        <v>3149</v>
      </c>
    </row>
    <row r="3912" spans="1:5" ht="30" customHeight="1" x14ac:dyDescent="0.25">
      <c r="A3912" s="17">
        <v>5917158</v>
      </c>
      <c r="B3912" s="91" t="s">
        <v>2915</v>
      </c>
      <c r="C3912" s="17">
        <v>5103403</v>
      </c>
      <c r="D3912" s="91" t="s">
        <v>4338</v>
      </c>
      <c r="E3912" s="17" t="s">
        <v>3149</v>
      </c>
    </row>
    <row r="3913" spans="1:5" ht="30" customHeight="1" x14ac:dyDescent="0.25">
      <c r="A3913" s="17">
        <v>4791207</v>
      </c>
      <c r="B3913" s="91" t="s">
        <v>5737</v>
      </c>
      <c r="C3913" s="17">
        <v>5103403</v>
      </c>
      <c r="D3913" s="91" t="s">
        <v>4338</v>
      </c>
      <c r="E3913" s="17" t="s">
        <v>3149</v>
      </c>
    </row>
    <row r="3914" spans="1:5" ht="30" customHeight="1" x14ac:dyDescent="0.25">
      <c r="A3914" s="17" t="s">
        <v>10627</v>
      </c>
      <c r="B3914" s="91" t="s">
        <v>7485</v>
      </c>
      <c r="C3914" s="17">
        <v>5103403</v>
      </c>
      <c r="D3914" s="91" t="s">
        <v>4338</v>
      </c>
      <c r="E3914" s="17" t="s">
        <v>3149</v>
      </c>
    </row>
    <row r="3915" spans="1:5" ht="30" customHeight="1" x14ac:dyDescent="0.25">
      <c r="A3915" s="17">
        <v>2870800</v>
      </c>
      <c r="B3915" s="91" t="s">
        <v>9567</v>
      </c>
      <c r="C3915" s="17">
        <v>5103403</v>
      </c>
      <c r="D3915" s="91" t="s">
        <v>4338</v>
      </c>
      <c r="E3915" s="17" t="s">
        <v>3149</v>
      </c>
    </row>
    <row r="3916" spans="1:5" ht="30" customHeight="1" x14ac:dyDescent="0.25">
      <c r="A3916" s="17">
        <v>3052990</v>
      </c>
      <c r="B3916" s="91" t="s">
        <v>4205</v>
      </c>
      <c r="C3916" s="17">
        <v>5103403</v>
      </c>
      <c r="D3916" s="91" t="s">
        <v>4338</v>
      </c>
      <c r="E3916" s="17" t="s">
        <v>3149</v>
      </c>
    </row>
    <row r="3917" spans="1:5" ht="30" customHeight="1" x14ac:dyDescent="0.25">
      <c r="A3917" s="17" t="s">
        <v>10628</v>
      </c>
      <c r="B3917" s="91" t="s">
        <v>845</v>
      </c>
      <c r="C3917" s="17">
        <v>5103403</v>
      </c>
      <c r="D3917" s="91" t="s">
        <v>4338</v>
      </c>
      <c r="E3917" s="17" t="s">
        <v>3149</v>
      </c>
    </row>
    <row r="3918" spans="1:5" ht="30" customHeight="1" x14ac:dyDescent="0.25">
      <c r="A3918" s="17" t="s">
        <v>10629</v>
      </c>
      <c r="B3918" s="91" t="s">
        <v>3486</v>
      </c>
      <c r="C3918" s="17">
        <v>5103403</v>
      </c>
      <c r="D3918" s="91" t="s">
        <v>4338</v>
      </c>
      <c r="E3918" s="17" t="s">
        <v>3149</v>
      </c>
    </row>
    <row r="3919" spans="1:5" ht="30" customHeight="1" x14ac:dyDescent="0.25">
      <c r="A3919" s="17">
        <v>2935198</v>
      </c>
      <c r="B3919" s="91" t="s">
        <v>8972</v>
      </c>
      <c r="C3919" s="17">
        <v>5103403</v>
      </c>
      <c r="D3919" s="91" t="s">
        <v>4338</v>
      </c>
      <c r="E3919" s="17" t="s">
        <v>3149</v>
      </c>
    </row>
    <row r="3920" spans="1:5" ht="30" customHeight="1" x14ac:dyDescent="0.25">
      <c r="A3920" s="17" t="s">
        <v>10630</v>
      </c>
      <c r="B3920" s="91" t="s">
        <v>7899</v>
      </c>
      <c r="C3920" s="17">
        <v>5103403</v>
      </c>
      <c r="D3920" s="91" t="s">
        <v>4338</v>
      </c>
      <c r="E3920" s="17" t="s">
        <v>3149</v>
      </c>
    </row>
    <row r="3921" spans="1:5" ht="30" customHeight="1" x14ac:dyDescent="0.25">
      <c r="A3921" s="17">
        <v>4239695</v>
      </c>
      <c r="B3921" s="91" t="s">
        <v>6411</v>
      </c>
      <c r="C3921" s="17">
        <v>5103403</v>
      </c>
      <c r="D3921" s="91" t="s">
        <v>4338</v>
      </c>
      <c r="E3921" s="17" t="s">
        <v>3149</v>
      </c>
    </row>
    <row r="3922" spans="1:5" ht="30" customHeight="1" x14ac:dyDescent="0.25">
      <c r="A3922" s="17">
        <v>4263847</v>
      </c>
      <c r="B3922" s="91" t="s">
        <v>5862</v>
      </c>
      <c r="C3922" s="17">
        <v>5103403</v>
      </c>
      <c r="D3922" s="91" t="s">
        <v>4338</v>
      </c>
      <c r="E3922" s="17" t="s">
        <v>3149</v>
      </c>
    </row>
    <row r="3923" spans="1:5" ht="30" customHeight="1" x14ac:dyDescent="0.25">
      <c r="A3923" s="17" t="s">
        <v>10631</v>
      </c>
      <c r="B3923" s="91" t="s">
        <v>996</v>
      </c>
      <c r="C3923" s="17">
        <v>5103403</v>
      </c>
      <c r="D3923" s="91" t="s">
        <v>4338</v>
      </c>
      <c r="E3923" s="17" t="s">
        <v>3149</v>
      </c>
    </row>
    <row r="3924" spans="1:5" ht="30" customHeight="1" x14ac:dyDescent="0.25">
      <c r="A3924" s="17">
        <v>5271134</v>
      </c>
      <c r="B3924" s="91" t="s">
        <v>2909</v>
      </c>
      <c r="C3924" s="17">
        <v>5103403</v>
      </c>
      <c r="D3924" s="91" t="s">
        <v>4338</v>
      </c>
      <c r="E3924" s="17" t="s">
        <v>3149</v>
      </c>
    </row>
    <row r="3925" spans="1:5" ht="30" customHeight="1" x14ac:dyDescent="0.25">
      <c r="A3925" s="17">
        <v>4273443</v>
      </c>
      <c r="B3925" s="91" t="s">
        <v>4196</v>
      </c>
      <c r="C3925" s="17">
        <v>5103403</v>
      </c>
      <c r="D3925" s="91" t="s">
        <v>4338</v>
      </c>
      <c r="E3925" s="17" t="s">
        <v>3149</v>
      </c>
    </row>
    <row r="3926" spans="1:5" ht="30" customHeight="1" x14ac:dyDescent="0.25">
      <c r="A3926" s="17">
        <v>4273265</v>
      </c>
      <c r="B3926" s="91" t="s">
        <v>3771</v>
      </c>
      <c r="C3926" s="17">
        <v>5103403</v>
      </c>
      <c r="D3926" s="91" t="s">
        <v>4338</v>
      </c>
      <c r="E3926" s="17" t="s">
        <v>3149</v>
      </c>
    </row>
    <row r="3927" spans="1:5" ht="30" customHeight="1" x14ac:dyDescent="0.25">
      <c r="A3927" s="17">
        <v>4273427</v>
      </c>
      <c r="B3927" s="91" t="s">
        <v>8414</v>
      </c>
      <c r="C3927" s="17">
        <v>5103403</v>
      </c>
      <c r="D3927" s="91" t="s">
        <v>4338</v>
      </c>
      <c r="E3927" s="17" t="s">
        <v>3149</v>
      </c>
    </row>
    <row r="3928" spans="1:5" ht="30" customHeight="1" x14ac:dyDescent="0.25">
      <c r="A3928" s="17">
        <v>3991814</v>
      </c>
      <c r="B3928" s="91" t="s">
        <v>8735</v>
      </c>
      <c r="C3928" s="17">
        <v>5103403</v>
      </c>
      <c r="D3928" s="91" t="s">
        <v>4338</v>
      </c>
      <c r="E3928" s="17" t="s">
        <v>3149</v>
      </c>
    </row>
    <row r="3929" spans="1:5" ht="30" customHeight="1" x14ac:dyDescent="0.25">
      <c r="A3929" s="17" t="s">
        <v>10632</v>
      </c>
      <c r="B3929" s="91" t="s">
        <v>847</v>
      </c>
      <c r="C3929" s="17">
        <v>5103403</v>
      </c>
      <c r="D3929" s="91" t="s">
        <v>4338</v>
      </c>
      <c r="E3929" s="17" t="s">
        <v>3149</v>
      </c>
    </row>
    <row r="3930" spans="1:5" ht="30" customHeight="1" x14ac:dyDescent="0.25">
      <c r="A3930" s="17">
        <v>9361766</v>
      </c>
      <c r="B3930" s="91" t="s">
        <v>4729</v>
      </c>
      <c r="C3930" s="17">
        <v>5103403</v>
      </c>
      <c r="D3930" s="91" t="s">
        <v>4338</v>
      </c>
      <c r="E3930" s="17" t="s">
        <v>3149</v>
      </c>
    </row>
    <row r="3931" spans="1:5" ht="30" customHeight="1" x14ac:dyDescent="0.25">
      <c r="A3931" s="17">
        <v>9548300</v>
      </c>
      <c r="B3931" s="91" t="s">
        <v>4729</v>
      </c>
      <c r="C3931" s="17">
        <v>5103403</v>
      </c>
      <c r="D3931" s="91" t="s">
        <v>4338</v>
      </c>
      <c r="E3931" s="17" t="s">
        <v>3149</v>
      </c>
    </row>
    <row r="3932" spans="1:5" ht="30" customHeight="1" x14ac:dyDescent="0.25">
      <c r="A3932" s="17">
        <v>6951937</v>
      </c>
      <c r="B3932" s="91" t="s">
        <v>2039</v>
      </c>
      <c r="C3932" s="17">
        <v>5103403</v>
      </c>
      <c r="D3932" s="91" t="s">
        <v>4338</v>
      </c>
      <c r="E3932" s="17" t="s">
        <v>3149</v>
      </c>
    </row>
    <row r="3933" spans="1:5" ht="30" customHeight="1" x14ac:dyDescent="0.25">
      <c r="A3933" s="17">
        <v>3055612</v>
      </c>
      <c r="B3933" s="91" t="s">
        <v>6040</v>
      </c>
      <c r="C3933" s="17">
        <v>5103403</v>
      </c>
      <c r="D3933" s="91" t="s">
        <v>4338</v>
      </c>
      <c r="E3933" s="17" t="s">
        <v>3149</v>
      </c>
    </row>
    <row r="3934" spans="1:5" ht="30" customHeight="1" x14ac:dyDescent="0.25">
      <c r="A3934" s="17">
        <v>6680224</v>
      </c>
      <c r="B3934" s="91" t="s">
        <v>740</v>
      </c>
      <c r="C3934" s="17">
        <v>5103403</v>
      </c>
      <c r="D3934" s="91" t="s">
        <v>4338</v>
      </c>
      <c r="E3934" s="17" t="s">
        <v>3149</v>
      </c>
    </row>
    <row r="3935" spans="1:5" ht="30" customHeight="1" x14ac:dyDescent="0.25">
      <c r="A3935" s="17">
        <v>5457211</v>
      </c>
      <c r="B3935" s="91" t="s">
        <v>1728</v>
      </c>
      <c r="C3935" s="17">
        <v>5103403</v>
      </c>
      <c r="D3935" s="91" t="s">
        <v>4338</v>
      </c>
      <c r="E3935" s="17" t="s">
        <v>3149</v>
      </c>
    </row>
    <row r="3936" spans="1:5" ht="30" customHeight="1" x14ac:dyDescent="0.25">
      <c r="A3936" s="17">
        <v>4264029</v>
      </c>
      <c r="B3936" s="91" t="s">
        <v>4035</v>
      </c>
      <c r="C3936" s="17">
        <v>5103403</v>
      </c>
      <c r="D3936" s="91" t="s">
        <v>4338</v>
      </c>
      <c r="E3936" s="17" t="s">
        <v>3149</v>
      </c>
    </row>
    <row r="3937" spans="1:5" ht="30" customHeight="1" x14ac:dyDescent="0.25">
      <c r="A3937" s="17">
        <v>3129489</v>
      </c>
      <c r="B3937" s="91" t="s">
        <v>1256</v>
      </c>
      <c r="C3937" s="17">
        <v>5103403</v>
      </c>
      <c r="D3937" s="91" t="s">
        <v>4338</v>
      </c>
      <c r="E3937" s="17" t="s">
        <v>3149</v>
      </c>
    </row>
    <row r="3938" spans="1:5" ht="30" customHeight="1" x14ac:dyDescent="0.25">
      <c r="A3938" s="17">
        <v>3926745</v>
      </c>
      <c r="B3938" s="91" t="s">
        <v>4363</v>
      </c>
      <c r="C3938" s="17">
        <v>5103403</v>
      </c>
      <c r="D3938" s="91" t="s">
        <v>4338</v>
      </c>
      <c r="E3938" s="17" t="s">
        <v>3149</v>
      </c>
    </row>
    <row r="3939" spans="1:5" ht="30" customHeight="1" x14ac:dyDescent="0.25">
      <c r="A3939" s="17">
        <v>9423532</v>
      </c>
      <c r="B3939" s="91" t="s">
        <v>7467</v>
      </c>
      <c r="C3939" s="17">
        <v>5103403</v>
      </c>
      <c r="D3939" s="91" t="s">
        <v>4338</v>
      </c>
      <c r="E3939" s="17" t="s">
        <v>3149</v>
      </c>
    </row>
    <row r="3940" spans="1:5" ht="30" customHeight="1" x14ac:dyDescent="0.25">
      <c r="A3940" s="17" t="s">
        <v>10633</v>
      </c>
      <c r="B3940" s="91" t="s">
        <v>6322</v>
      </c>
      <c r="C3940" s="17">
        <v>5103403</v>
      </c>
      <c r="D3940" s="91" t="s">
        <v>4338</v>
      </c>
      <c r="E3940" s="17" t="s">
        <v>3149</v>
      </c>
    </row>
    <row r="3941" spans="1:5" ht="30" customHeight="1" x14ac:dyDescent="0.25">
      <c r="A3941" s="17">
        <v>3529401</v>
      </c>
      <c r="B3941" s="91" t="s">
        <v>1307</v>
      </c>
      <c r="C3941" s="17">
        <v>5103403</v>
      </c>
      <c r="D3941" s="91" t="s">
        <v>4338</v>
      </c>
      <c r="E3941" s="17" t="s">
        <v>3149</v>
      </c>
    </row>
    <row r="3942" spans="1:5" ht="30" customHeight="1" x14ac:dyDescent="0.25">
      <c r="A3942" s="17">
        <v>4817257</v>
      </c>
      <c r="B3942" s="91" t="s">
        <v>8847</v>
      </c>
      <c r="C3942" s="17">
        <v>5103403</v>
      </c>
      <c r="D3942" s="91" t="s">
        <v>4338</v>
      </c>
      <c r="E3942" s="17" t="s">
        <v>3149</v>
      </c>
    </row>
    <row r="3943" spans="1:5" ht="30" customHeight="1" x14ac:dyDescent="0.25">
      <c r="A3943" s="17">
        <v>3172376</v>
      </c>
      <c r="B3943" s="91" t="s">
        <v>1265</v>
      </c>
      <c r="C3943" s="17">
        <v>5103403</v>
      </c>
      <c r="D3943" s="91" t="s">
        <v>4338</v>
      </c>
      <c r="E3943" s="17" t="s">
        <v>3149</v>
      </c>
    </row>
    <row r="3944" spans="1:5" ht="30" customHeight="1" x14ac:dyDescent="0.25">
      <c r="A3944" s="17">
        <v>7926804</v>
      </c>
      <c r="B3944" s="91" t="s">
        <v>2240</v>
      </c>
      <c r="C3944" s="17">
        <v>5103403</v>
      </c>
      <c r="D3944" s="91" t="s">
        <v>4338</v>
      </c>
      <c r="E3944" s="17" t="s">
        <v>3149</v>
      </c>
    </row>
    <row r="3945" spans="1:5" ht="30" customHeight="1" x14ac:dyDescent="0.25">
      <c r="A3945" s="17">
        <v>7263813</v>
      </c>
      <c r="B3945" s="91" t="s">
        <v>600</v>
      </c>
      <c r="C3945" s="17">
        <v>5103403</v>
      </c>
      <c r="D3945" s="91" t="s">
        <v>4338</v>
      </c>
      <c r="E3945" s="17" t="s">
        <v>3149</v>
      </c>
    </row>
    <row r="3946" spans="1:5" ht="30" customHeight="1" x14ac:dyDescent="0.25">
      <c r="A3946" s="17">
        <v>7869312</v>
      </c>
      <c r="B3946" s="91" t="s">
        <v>617</v>
      </c>
      <c r="C3946" s="17">
        <v>5103403</v>
      </c>
      <c r="D3946" s="91" t="s">
        <v>4338</v>
      </c>
      <c r="E3946" s="17" t="s">
        <v>3149</v>
      </c>
    </row>
    <row r="3947" spans="1:5" ht="30" customHeight="1" x14ac:dyDescent="0.25">
      <c r="A3947" s="17">
        <v>7861826</v>
      </c>
      <c r="B3947" s="91" t="s">
        <v>7938</v>
      </c>
      <c r="C3947" s="17">
        <v>5103403</v>
      </c>
      <c r="D3947" s="91" t="s">
        <v>4338</v>
      </c>
      <c r="E3947" s="17" t="s">
        <v>3149</v>
      </c>
    </row>
    <row r="3948" spans="1:5" ht="30" customHeight="1" x14ac:dyDescent="0.25">
      <c r="A3948" s="17">
        <v>6467830</v>
      </c>
      <c r="B3948" s="91" t="s">
        <v>10062</v>
      </c>
      <c r="C3948" s="17">
        <v>5103403</v>
      </c>
      <c r="D3948" s="91" t="s">
        <v>4338</v>
      </c>
      <c r="E3948" s="17" t="s">
        <v>3149</v>
      </c>
    </row>
    <row r="3949" spans="1:5" ht="30" customHeight="1" x14ac:dyDescent="0.25">
      <c r="A3949" s="17">
        <v>4430492</v>
      </c>
      <c r="B3949" s="91" t="s">
        <v>5185</v>
      </c>
      <c r="C3949" s="17">
        <v>5103403</v>
      </c>
      <c r="D3949" s="91" t="s">
        <v>4338</v>
      </c>
      <c r="E3949" s="17" t="s">
        <v>3149</v>
      </c>
    </row>
    <row r="3950" spans="1:5" ht="30" customHeight="1" x14ac:dyDescent="0.25">
      <c r="A3950" s="17">
        <v>3342956</v>
      </c>
      <c r="B3950" s="91" t="s">
        <v>7947</v>
      </c>
      <c r="C3950" s="17">
        <v>5103403</v>
      </c>
      <c r="D3950" s="91" t="s">
        <v>4338</v>
      </c>
      <c r="E3950" s="17" t="s">
        <v>3149</v>
      </c>
    </row>
    <row r="3951" spans="1:5" ht="30" customHeight="1" x14ac:dyDescent="0.25">
      <c r="A3951" s="17">
        <v>3068293</v>
      </c>
      <c r="B3951" s="91" t="s">
        <v>1231</v>
      </c>
      <c r="C3951" s="17">
        <v>5103403</v>
      </c>
      <c r="D3951" s="91" t="s">
        <v>4338</v>
      </c>
      <c r="E3951" s="17" t="s">
        <v>3149</v>
      </c>
    </row>
    <row r="3952" spans="1:5" ht="30" customHeight="1" x14ac:dyDescent="0.25">
      <c r="A3952" s="17" t="s">
        <v>10634</v>
      </c>
      <c r="B3952" s="91" t="s">
        <v>814</v>
      </c>
      <c r="C3952" s="17">
        <v>5103403</v>
      </c>
      <c r="D3952" s="91" t="s">
        <v>4338</v>
      </c>
      <c r="E3952" s="17" t="s">
        <v>3149</v>
      </c>
    </row>
    <row r="3953" spans="1:5" ht="30" customHeight="1" x14ac:dyDescent="0.25">
      <c r="A3953" s="17">
        <v>6141102</v>
      </c>
      <c r="B3953" s="91" t="s">
        <v>1821</v>
      </c>
      <c r="C3953" s="17">
        <v>5103403</v>
      </c>
      <c r="D3953" s="91" t="s">
        <v>4338</v>
      </c>
      <c r="E3953" s="17" t="s">
        <v>3149</v>
      </c>
    </row>
    <row r="3954" spans="1:5" ht="30" customHeight="1" x14ac:dyDescent="0.25">
      <c r="A3954" s="17">
        <v>2393573</v>
      </c>
      <c r="B3954" s="91" t="s">
        <v>457</v>
      </c>
      <c r="C3954" s="17">
        <v>5103403</v>
      </c>
      <c r="D3954" s="91" t="s">
        <v>4338</v>
      </c>
      <c r="E3954" s="17" t="s">
        <v>3149</v>
      </c>
    </row>
    <row r="3955" spans="1:5" ht="30" customHeight="1" x14ac:dyDescent="0.25">
      <c r="A3955" s="17">
        <v>2883333</v>
      </c>
      <c r="B3955" s="91" t="s">
        <v>457</v>
      </c>
      <c r="C3955" s="17">
        <v>5103403</v>
      </c>
      <c r="D3955" s="91" t="s">
        <v>4338</v>
      </c>
      <c r="E3955" s="17" t="s">
        <v>3149</v>
      </c>
    </row>
    <row r="3956" spans="1:5" ht="30" customHeight="1" x14ac:dyDescent="0.25">
      <c r="A3956" s="17">
        <v>2868865</v>
      </c>
      <c r="B3956" s="91" t="s">
        <v>8652</v>
      </c>
      <c r="C3956" s="17">
        <v>5103403</v>
      </c>
      <c r="D3956" s="91" t="s">
        <v>4338</v>
      </c>
      <c r="E3956" s="17" t="s">
        <v>3149</v>
      </c>
    </row>
    <row r="3957" spans="1:5" ht="30" customHeight="1" x14ac:dyDescent="0.25">
      <c r="A3957" s="17">
        <v>6382231</v>
      </c>
      <c r="B3957" s="91" t="s">
        <v>3848</v>
      </c>
      <c r="C3957" s="17">
        <v>5103403</v>
      </c>
      <c r="D3957" s="91" t="s">
        <v>4338</v>
      </c>
      <c r="E3957" s="17" t="s">
        <v>3149</v>
      </c>
    </row>
    <row r="3958" spans="1:5" ht="30" customHeight="1" x14ac:dyDescent="0.25">
      <c r="A3958" s="17">
        <v>6858074</v>
      </c>
      <c r="B3958" s="91" t="s">
        <v>8201</v>
      </c>
      <c r="C3958" s="17">
        <v>5103403</v>
      </c>
      <c r="D3958" s="91" t="s">
        <v>4338</v>
      </c>
      <c r="E3958" s="17" t="s">
        <v>3149</v>
      </c>
    </row>
    <row r="3959" spans="1:5" ht="30" customHeight="1" x14ac:dyDescent="0.25">
      <c r="A3959" s="17">
        <v>6378919</v>
      </c>
      <c r="B3959" s="91" t="s">
        <v>9561</v>
      </c>
      <c r="C3959" s="17">
        <v>5103403</v>
      </c>
      <c r="D3959" s="91" t="s">
        <v>4338</v>
      </c>
      <c r="E3959" s="17" t="s">
        <v>3149</v>
      </c>
    </row>
    <row r="3960" spans="1:5" ht="30" customHeight="1" x14ac:dyDescent="0.25">
      <c r="A3960" s="17">
        <v>7514271</v>
      </c>
      <c r="B3960" s="91" t="s">
        <v>3957</v>
      </c>
      <c r="C3960" s="17">
        <v>5103403</v>
      </c>
      <c r="D3960" s="91" t="s">
        <v>4338</v>
      </c>
      <c r="E3960" s="17" t="s">
        <v>3149</v>
      </c>
    </row>
    <row r="3961" spans="1:5" ht="30" customHeight="1" x14ac:dyDescent="0.25">
      <c r="A3961" s="17">
        <v>7406517</v>
      </c>
      <c r="B3961" s="91" t="s">
        <v>2127</v>
      </c>
      <c r="C3961" s="17">
        <v>5103403</v>
      </c>
      <c r="D3961" s="91" t="s">
        <v>4338</v>
      </c>
      <c r="E3961" s="17" t="s">
        <v>3149</v>
      </c>
    </row>
    <row r="3962" spans="1:5" ht="30" customHeight="1" x14ac:dyDescent="0.25">
      <c r="A3962" s="17">
        <v>9685758</v>
      </c>
      <c r="B3962" s="91" t="s">
        <v>2577</v>
      </c>
      <c r="C3962" s="17">
        <v>5103403</v>
      </c>
      <c r="D3962" s="91" t="s">
        <v>4338</v>
      </c>
      <c r="E3962" s="17" t="s">
        <v>3149</v>
      </c>
    </row>
    <row r="3963" spans="1:5" ht="30" customHeight="1" x14ac:dyDescent="0.25">
      <c r="A3963" s="17">
        <v>2393425</v>
      </c>
      <c r="B3963" s="91" t="s">
        <v>455</v>
      </c>
      <c r="C3963" s="17">
        <v>5103403</v>
      </c>
      <c r="D3963" s="91" t="s">
        <v>4338</v>
      </c>
      <c r="E3963" s="17" t="s">
        <v>3149</v>
      </c>
    </row>
    <row r="3964" spans="1:5" ht="30" customHeight="1" x14ac:dyDescent="0.25">
      <c r="A3964" s="17" t="s">
        <v>10635</v>
      </c>
      <c r="B3964" s="91" t="s">
        <v>5017</v>
      </c>
      <c r="C3964" s="17">
        <v>5103403</v>
      </c>
      <c r="D3964" s="91" t="s">
        <v>4338</v>
      </c>
      <c r="E3964" s="17" t="s">
        <v>3149</v>
      </c>
    </row>
    <row r="3965" spans="1:5" ht="30" customHeight="1" x14ac:dyDescent="0.25">
      <c r="A3965" s="17">
        <v>3950492</v>
      </c>
      <c r="B3965" s="91" t="s">
        <v>2877</v>
      </c>
      <c r="C3965" s="17">
        <v>5103403</v>
      </c>
      <c r="D3965" s="91" t="s">
        <v>4338</v>
      </c>
      <c r="E3965" s="17" t="s">
        <v>3149</v>
      </c>
    </row>
    <row r="3966" spans="1:5" ht="30" customHeight="1" x14ac:dyDescent="0.25">
      <c r="A3966" s="17" t="s">
        <v>10636</v>
      </c>
      <c r="B3966" s="91" t="s">
        <v>830</v>
      </c>
      <c r="C3966" s="17">
        <v>5103403</v>
      </c>
      <c r="D3966" s="91" t="s">
        <v>4338</v>
      </c>
      <c r="E3966" s="17" t="s">
        <v>3149</v>
      </c>
    </row>
    <row r="3967" spans="1:5" ht="30" customHeight="1" x14ac:dyDescent="0.25">
      <c r="A3967" s="17">
        <v>4667743</v>
      </c>
      <c r="B3967" s="91" t="s">
        <v>3506</v>
      </c>
      <c r="C3967" s="17">
        <v>5103403</v>
      </c>
      <c r="D3967" s="91" t="s">
        <v>4338</v>
      </c>
      <c r="E3967" s="17" t="s">
        <v>3149</v>
      </c>
    </row>
    <row r="3968" spans="1:5" ht="30" customHeight="1" x14ac:dyDescent="0.25">
      <c r="A3968" s="17">
        <v>9347186</v>
      </c>
      <c r="B3968" s="91" t="s">
        <v>7403</v>
      </c>
      <c r="C3968" s="17">
        <v>5103403</v>
      </c>
      <c r="D3968" s="91" t="s">
        <v>4338</v>
      </c>
      <c r="E3968" s="17" t="s">
        <v>3149</v>
      </c>
    </row>
    <row r="3969" spans="1:5" ht="30" customHeight="1" x14ac:dyDescent="0.25">
      <c r="A3969" s="17">
        <v>9112383</v>
      </c>
      <c r="B3969" s="91" t="s">
        <v>620</v>
      </c>
      <c r="C3969" s="17">
        <v>5103403</v>
      </c>
      <c r="D3969" s="91" t="s">
        <v>4338</v>
      </c>
      <c r="E3969" s="17" t="s">
        <v>3149</v>
      </c>
    </row>
    <row r="3970" spans="1:5" ht="30" customHeight="1" x14ac:dyDescent="0.25">
      <c r="A3970" s="17">
        <v>5303567</v>
      </c>
      <c r="B3970" s="91" t="s">
        <v>1692</v>
      </c>
      <c r="C3970" s="17">
        <v>5103403</v>
      </c>
      <c r="D3970" s="91" t="s">
        <v>4338</v>
      </c>
      <c r="E3970" s="17" t="s">
        <v>3149</v>
      </c>
    </row>
    <row r="3971" spans="1:5" ht="30" customHeight="1" x14ac:dyDescent="0.25">
      <c r="A3971" s="17">
        <v>9167617</v>
      </c>
      <c r="B3971" s="91" t="s">
        <v>2318</v>
      </c>
      <c r="C3971" s="17">
        <v>5103403</v>
      </c>
      <c r="D3971" s="91" t="s">
        <v>4338</v>
      </c>
      <c r="E3971" s="17" t="s">
        <v>3149</v>
      </c>
    </row>
    <row r="3972" spans="1:5" ht="30" customHeight="1" x14ac:dyDescent="0.25">
      <c r="A3972" s="17">
        <v>3009289</v>
      </c>
      <c r="B3972" s="91" t="s">
        <v>9472</v>
      </c>
      <c r="C3972" s="17">
        <v>5103403</v>
      </c>
      <c r="D3972" s="91" t="s">
        <v>4338</v>
      </c>
      <c r="E3972" s="17" t="s">
        <v>3149</v>
      </c>
    </row>
    <row r="3973" spans="1:5" ht="30" customHeight="1" x14ac:dyDescent="0.25">
      <c r="A3973" s="17">
        <v>2534290</v>
      </c>
      <c r="B3973" s="91" t="s">
        <v>8374</v>
      </c>
      <c r="C3973" s="17">
        <v>5103403</v>
      </c>
      <c r="D3973" s="91" t="s">
        <v>4338</v>
      </c>
      <c r="E3973" s="17" t="s">
        <v>3149</v>
      </c>
    </row>
    <row r="3974" spans="1:5" ht="30" customHeight="1" x14ac:dyDescent="0.25">
      <c r="A3974" s="17">
        <v>3094901</v>
      </c>
      <c r="B3974" s="91" t="s">
        <v>3779</v>
      </c>
      <c r="C3974" s="17">
        <v>5103403</v>
      </c>
      <c r="D3974" s="91" t="s">
        <v>4338</v>
      </c>
      <c r="E3974" s="17" t="s">
        <v>3149</v>
      </c>
    </row>
    <row r="3975" spans="1:5" ht="30" customHeight="1" x14ac:dyDescent="0.25">
      <c r="A3975" s="17">
        <v>3959430</v>
      </c>
      <c r="B3975" s="91" t="s">
        <v>3962</v>
      </c>
      <c r="C3975" s="17">
        <v>5103403</v>
      </c>
      <c r="D3975" s="91" t="s">
        <v>4338</v>
      </c>
      <c r="E3975" s="17" t="s">
        <v>3149</v>
      </c>
    </row>
    <row r="3976" spans="1:5" ht="30" customHeight="1" x14ac:dyDescent="0.25">
      <c r="A3976" s="17">
        <v>2534355</v>
      </c>
      <c r="B3976" s="91" t="s">
        <v>3685</v>
      </c>
      <c r="C3976" s="17">
        <v>5103403</v>
      </c>
      <c r="D3976" s="91" t="s">
        <v>4338</v>
      </c>
      <c r="E3976" s="17" t="s">
        <v>3149</v>
      </c>
    </row>
    <row r="3977" spans="1:5" ht="30" customHeight="1" x14ac:dyDescent="0.25">
      <c r="A3977" s="17">
        <v>2604302</v>
      </c>
      <c r="B3977" s="91" t="s">
        <v>3992</v>
      </c>
      <c r="C3977" s="17">
        <v>5103403</v>
      </c>
      <c r="D3977" s="91" t="s">
        <v>4338</v>
      </c>
      <c r="E3977" s="17" t="s">
        <v>3149</v>
      </c>
    </row>
    <row r="3978" spans="1:5" ht="30" customHeight="1" x14ac:dyDescent="0.25">
      <c r="A3978" s="17">
        <v>2470985</v>
      </c>
      <c r="B3978" s="91" t="s">
        <v>6421</v>
      </c>
      <c r="C3978" s="17">
        <v>5103403</v>
      </c>
      <c r="D3978" s="91" t="s">
        <v>4338</v>
      </c>
      <c r="E3978" s="17" t="s">
        <v>3149</v>
      </c>
    </row>
    <row r="3979" spans="1:5" ht="30" customHeight="1" x14ac:dyDescent="0.25">
      <c r="A3979" s="17">
        <v>2655144</v>
      </c>
      <c r="B3979" s="91" t="s">
        <v>4102</v>
      </c>
      <c r="C3979" s="17">
        <v>5103403</v>
      </c>
      <c r="D3979" s="91" t="s">
        <v>4338</v>
      </c>
      <c r="E3979" s="17" t="s">
        <v>3149</v>
      </c>
    </row>
    <row r="3980" spans="1:5" ht="30" customHeight="1" x14ac:dyDescent="0.25">
      <c r="A3980" s="17">
        <v>2655039</v>
      </c>
      <c r="B3980" s="91" t="s">
        <v>3361</v>
      </c>
      <c r="C3980" s="17">
        <v>5103403</v>
      </c>
      <c r="D3980" s="91" t="s">
        <v>4338</v>
      </c>
      <c r="E3980" s="17" t="s">
        <v>3149</v>
      </c>
    </row>
    <row r="3981" spans="1:5" ht="30" customHeight="1" x14ac:dyDescent="0.25">
      <c r="A3981" s="17">
        <v>2604248</v>
      </c>
      <c r="B3981" s="91" t="s">
        <v>3429</v>
      </c>
      <c r="C3981" s="17">
        <v>5103403</v>
      </c>
      <c r="D3981" s="91" t="s">
        <v>4338</v>
      </c>
      <c r="E3981" s="17" t="s">
        <v>3149</v>
      </c>
    </row>
    <row r="3982" spans="1:5" ht="30" customHeight="1" x14ac:dyDescent="0.25">
      <c r="A3982" s="17">
        <v>2534282</v>
      </c>
      <c r="B3982" s="91" t="s">
        <v>3983</v>
      </c>
      <c r="C3982" s="17">
        <v>5103403</v>
      </c>
      <c r="D3982" s="91" t="s">
        <v>4338</v>
      </c>
      <c r="E3982" s="17" t="s">
        <v>3149</v>
      </c>
    </row>
    <row r="3983" spans="1:5" ht="30" customHeight="1" x14ac:dyDescent="0.25">
      <c r="A3983" s="17">
        <v>2494817</v>
      </c>
      <c r="B3983" s="91" t="s">
        <v>3430</v>
      </c>
      <c r="C3983" s="17">
        <v>5103403</v>
      </c>
      <c r="D3983" s="91" t="s">
        <v>4338</v>
      </c>
      <c r="E3983" s="17" t="s">
        <v>3149</v>
      </c>
    </row>
    <row r="3984" spans="1:5" ht="30" customHeight="1" x14ac:dyDescent="0.25">
      <c r="A3984" s="17">
        <v>6225845</v>
      </c>
      <c r="B3984" s="91" t="s">
        <v>7554</v>
      </c>
      <c r="C3984" s="17">
        <v>5103403</v>
      </c>
      <c r="D3984" s="91" t="s">
        <v>4338</v>
      </c>
      <c r="E3984" s="17" t="s">
        <v>3149</v>
      </c>
    </row>
    <row r="3985" spans="1:5" ht="30" customHeight="1" x14ac:dyDescent="0.25">
      <c r="A3985" s="17">
        <v>2470969</v>
      </c>
      <c r="B3985" s="91" t="s">
        <v>9448</v>
      </c>
      <c r="C3985" s="17">
        <v>5103403</v>
      </c>
      <c r="D3985" s="91" t="s">
        <v>4338</v>
      </c>
      <c r="E3985" s="17" t="s">
        <v>3149</v>
      </c>
    </row>
    <row r="3986" spans="1:5" ht="30" customHeight="1" x14ac:dyDescent="0.25">
      <c r="A3986" s="17">
        <v>4712072</v>
      </c>
      <c r="B3986" s="91" t="s">
        <v>7920</v>
      </c>
      <c r="C3986" s="17">
        <v>5103403</v>
      </c>
      <c r="D3986" s="91" t="s">
        <v>4338</v>
      </c>
      <c r="E3986" s="17" t="s">
        <v>3149</v>
      </c>
    </row>
    <row r="3987" spans="1:5" ht="30" customHeight="1" x14ac:dyDescent="0.25">
      <c r="A3987" s="17">
        <v>2494825</v>
      </c>
      <c r="B3987" s="91" t="s">
        <v>3446</v>
      </c>
      <c r="C3987" s="17">
        <v>5103403</v>
      </c>
      <c r="D3987" s="91" t="s">
        <v>4338</v>
      </c>
      <c r="E3987" s="17" t="s">
        <v>3149</v>
      </c>
    </row>
    <row r="3988" spans="1:5" ht="30" customHeight="1" x14ac:dyDescent="0.25">
      <c r="A3988" s="17">
        <v>2659093</v>
      </c>
      <c r="B3988" s="91" t="s">
        <v>3993</v>
      </c>
      <c r="C3988" s="17">
        <v>5103403</v>
      </c>
      <c r="D3988" s="91" t="s">
        <v>4338</v>
      </c>
      <c r="E3988" s="17" t="s">
        <v>3149</v>
      </c>
    </row>
    <row r="3989" spans="1:5" ht="30" customHeight="1" x14ac:dyDescent="0.25">
      <c r="A3989" s="17">
        <v>2393441</v>
      </c>
      <c r="B3989" s="91" t="s">
        <v>4120</v>
      </c>
      <c r="C3989" s="17">
        <v>5103403</v>
      </c>
      <c r="D3989" s="91" t="s">
        <v>4338</v>
      </c>
      <c r="E3989" s="17" t="s">
        <v>3149</v>
      </c>
    </row>
    <row r="3990" spans="1:5" ht="30" customHeight="1" x14ac:dyDescent="0.25">
      <c r="A3990" s="17">
        <v>2494868</v>
      </c>
      <c r="B3990" s="91" t="s">
        <v>3967</v>
      </c>
      <c r="C3990" s="17">
        <v>5103403</v>
      </c>
      <c r="D3990" s="91" t="s">
        <v>4338</v>
      </c>
      <c r="E3990" s="17" t="s">
        <v>3149</v>
      </c>
    </row>
    <row r="3991" spans="1:5" ht="30" customHeight="1" x14ac:dyDescent="0.25">
      <c r="A3991" s="17">
        <v>3078167</v>
      </c>
      <c r="B3991" s="91" t="s">
        <v>3777</v>
      </c>
      <c r="C3991" s="17">
        <v>5103403</v>
      </c>
      <c r="D3991" s="91" t="s">
        <v>4338</v>
      </c>
      <c r="E3991" s="17" t="s">
        <v>3149</v>
      </c>
    </row>
    <row r="3992" spans="1:5" ht="30" customHeight="1" x14ac:dyDescent="0.25">
      <c r="A3992" s="17">
        <v>3078183</v>
      </c>
      <c r="B3992" s="91" t="s">
        <v>7189</v>
      </c>
      <c r="C3992" s="17">
        <v>5103403</v>
      </c>
      <c r="D3992" s="91" t="s">
        <v>4338</v>
      </c>
      <c r="E3992" s="17" t="s">
        <v>3149</v>
      </c>
    </row>
    <row r="3993" spans="1:5" ht="30" customHeight="1" x14ac:dyDescent="0.25">
      <c r="A3993" s="17">
        <v>2470977</v>
      </c>
      <c r="B3993" s="91" t="s">
        <v>5709</v>
      </c>
      <c r="C3993" s="17">
        <v>5103403</v>
      </c>
      <c r="D3993" s="91" t="s">
        <v>4338</v>
      </c>
      <c r="E3993" s="17" t="s">
        <v>3149</v>
      </c>
    </row>
    <row r="3994" spans="1:5" ht="30" customHeight="1" x14ac:dyDescent="0.25">
      <c r="A3994" s="17">
        <v>2471078</v>
      </c>
      <c r="B3994" s="91" t="s">
        <v>4262</v>
      </c>
      <c r="C3994" s="17">
        <v>5103403</v>
      </c>
      <c r="D3994" s="91" t="s">
        <v>4338</v>
      </c>
      <c r="E3994" s="17" t="s">
        <v>3149</v>
      </c>
    </row>
    <row r="3995" spans="1:5" ht="30" customHeight="1" x14ac:dyDescent="0.25">
      <c r="A3995" s="17">
        <v>2655489</v>
      </c>
      <c r="B3995" s="91" t="s">
        <v>4226</v>
      </c>
      <c r="C3995" s="17">
        <v>5103403</v>
      </c>
      <c r="D3995" s="91" t="s">
        <v>4338</v>
      </c>
      <c r="E3995" s="17" t="s">
        <v>3149</v>
      </c>
    </row>
    <row r="3996" spans="1:5" ht="30" customHeight="1" x14ac:dyDescent="0.25">
      <c r="A3996" s="17" t="s">
        <v>10637</v>
      </c>
      <c r="B3996" s="91" t="s">
        <v>3483</v>
      </c>
      <c r="C3996" s="17">
        <v>5103403</v>
      </c>
      <c r="D3996" s="91" t="s">
        <v>4338</v>
      </c>
      <c r="E3996" s="17" t="s">
        <v>3149</v>
      </c>
    </row>
    <row r="3997" spans="1:5" ht="30" customHeight="1" x14ac:dyDescent="0.25">
      <c r="A3997" s="17">
        <v>2655098</v>
      </c>
      <c r="B3997" s="91" t="s">
        <v>9045</v>
      </c>
      <c r="C3997" s="17">
        <v>5103403</v>
      </c>
      <c r="D3997" s="91" t="s">
        <v>4338</v>
      </c>
      <c r="E3997" s="17" t="s">
        <v>3149</v>
      </c>
    </row>
    <row r="3998" spans="1:5" ht="30" customHeight="1" x14ac:dyDescent="0.25">
      <c r="A3998" s="17">
        <v>2655152</v>
      </c>
      <c r="B3998" s="91" t="s">
        <v>7268</v>
      </c>
      <c r="C3998" s="17">
        <v>5103403</v>
      </c>
      <c r="D3998" s="91" t="s">
        <v>4338</v>
      </c>
      <c r="E3998" s="17" t="s">
        <v>3149</v>
      </c>
    </row>
    <row r="3999" spans="1:5" ht="30" customHeight="1" x14ac:dyDescent="0.25">
      <c r="A3999" s="17">
        <v>6225861</v>
      </c>
      <c r="B3999" s="91" t="s">
        <v>3687</v>
      </c>
      <c r="C3999" s="17">
        <v>5103403</v>
      </c>
      <c r="D3999" s="91" t="s">
        <v>4338</v>
      </c>
      <c r="E3999" s="17" t="s">
        <v>3149</v>
      </c>
    </row>
    <row r="4000" spans="1:5" ht="30" customHeight="1" x14ac:dyDescent="0.25">
      <c r="A4000" s="17">
        <v>2534320</v>
      </c>
      <c r="B4000" s="91" t="s">
        <v>4087</v>
      </c>
      <c r="C4000" s="17">
        <v>5103403</v>
      </c>
      <c r="D4000" s="91" t="s">
        <v>4338</v>
      </c>
      <c r="E4000" s="17" t="s">
        <v>3149</v>
      </c>
    </row>
    <row r="4001" spans="1:5" ht="30" customHeight="1" x14ac:dyDescent="0.25">
      <c r="A4001" s="17">
        <v>2534304</v>
      </c>
      <c r="B4001" s="91" t="s">
        <v>5798</v>
      </c>
      <c r="C4001" s="17">
        <v>5103403</v>
      </c>
      <c r="D4001" s="91" t="s">
        <v>4338</v>
      </c>
      <c r="E4001" s="17" t="s">
        <v>3149</v>
      </c>
    </row>
    <row r="4002" spans="1:5" ht="30" customHeight="1" x14ac:dyDescent="0.25">
      <c r="A4002" s="17">
        <v>6226159</v>
      </c>
      <c r="B4002" s="91" t="s">
        <v>6965</v>
      </c>
      <c r="C4002" s="17">
        <v>5103403</v>
      </c>
      <c r="D4002" s="91" t="s">
        <v>4338</v>
      </c>
      <c r="E4002" s="17" t="s">
        <v>3149</v>
      </c>
    </row>
    <row r="4003" spans="1:5" ht="30" customHeight="1" x14ac:dyDescent="0.25">
      <c r="A4003" s="17">
        <v>2655497</v>
      </c>
      <c r="B4003" s="91" t="s">
        <v>3656</v>
      </c>
      <c r="C4003" s="17">
        <v>5103403</v>
      </c>
      <c r="D4003" s="91" t="s">
        <v>4338</v>
      </c>
      <c r="E4003" s="17" t="s">
        <v>3149</v>
      </c>
    </row>
    <row r="4004" spans="1:5" ht="30" customHeight="1" x14ac:dyDescent="0.25">
      <c r="A4004" s="17">
        <v>5520096</v>
      </c>
      <c r="B4004" s="91" t="s">
        <v>5464</v>
      </c>
      <c r="C4004" s="17">
        <v>5103403</v>
      </c>
      <c r="D4004" s="91" t="s">
        <v>4338</v>
      </c>
      <c r="E4004" s="17" t="s">
        <v>3149</v>
      </c>
    </row>
    <row r="4005" spans="1:5" ht="30" customHeight="1" x14ac:dyDescent="0.25">
      <c r="A4005" s="17">
        <v>3023087</v>
      </c>
      <c r="B4005" s="91" t="s">
        <v>10003</v>
      </c>
      <c r="C4005" s="17">
        <v>5103403</v>
      </c>
      <c r="D4005" s="91" t="s">
        <v>4338</v>
      </c>
      <c r="E4005" s="17" t="s">
        <v>3149</v>
      </c>
    </row>
    <row r="4006" spans="1:5" ht="30" customHeight="1" x14ac:dyDescent="0.25">
      <c r="A4006" s="17">
        <v>5520088</v>
      </c>
      <c r="B4006" s="91" t="s">
        <v>8472</v>
      </c>
      <c r="C4006" s="17">
        <v>5103403</v>
      </c>
      <c r="D4006" s="91" t="s">
        <v>4338</v>
      </c>
      <c r="E4006" s="17" t="s">
        <v>3149</v>
      </c>
    </row>
    <row r="4007" spans="1:5" ht="30" customHeight="1" x14ac:dyDescent="0.25">
      <c r="A4007" s="17">
        <v>2655500</v>
      </c>
      <c r="B4007" s="91" t="s">
        <v>5199</v>
      </c>
      <c r="C4007" s="17">
        <v>5103403</v>
      </c>
      <c r="D4007" s="91" t="s">
        <v>4338</v>
      </c>
      <c r="E4007" s="17" t="s">
        <v>3149</v>
      </c>
    </row>
    <row r="4008" spans="1:5" ht="30" customHeight="1" x14ac:dyDescent="0.25">
      <c r="A4008" s="17">
        <v>2655462</v>
      </c>
      <c r="B4008" s="91" t="s">
        <v>8216</v>
      </c>
      <c r="C4008" s="17">
        <v>5103403</v>
      </c>
      <c r="D4008" s="91" t="s">
        <v>4338</v>
      </c>
      <c r="E4008" s="17" t="s">
        <v>3149</v>
      </c>
    </row>
    <row r="4009" spans="1:5" ht="30" customHeight="1" x14ac:dyDescent="0.25">
      <c r="A4009" s="17">
        <v>2393484</v>
      </c>
      <c r="B4009" s="91" t="s">
        <v>4703</v>
      </c>
      <c r="C4009" s="17">
        <v>5103403</v>
      </c>
      <c r="D4009" s="91" t="s">
        <v>4338</v>
      </c>
      <c r="E4009" s="17" t="s">
        <v>3149</v>
      </c>
    </row>
    <row r="4010" spans="1:5" ht="30" customHeight="1" x14ac:dyDescent="0.25">
      <c r="A4010" s="17">
        <v>3393909</v>
      </c>
      <c r="B4010" s="91" t="s">
        <v>9364</v>
      </c>
      <c r="C4010" s="17">
        <v>5103403</v>
      </c>
      <c r="D4010" s="91" t="s">
        <v>4338</v>
      </c>
      <c r="E4010" s="17" t="s">
        <v>3149</v>
      </c>
    </row>
    <row r="4011" spans="1:5" ht="30" customHeight="1" x14ac:dyDescent="0.25">
      <c r="A4011" s="17">
        <v>3012816</v>
      </c>
      <c r="B4011" s="91" t="s">
        <v>8526</v>
      </c>
      <c r="C4011" s="17">
        <v>5103403</v>
      </c>
      <c r="D4011" s="91" t="s">
        <v>4338</v>
      </c>
      <c r="E4011" s="17" t="s">
        <v>3149</v>
      </c>
    </row>
    <row r="4012" spans="1:5" ht="30" customHeight="1" x14ac:dyDescent="0.25">
      <c r="A4012" s="17">
        <v>9903046</v>
      </c>
      <c r="B4012" s="91" t="s">
        <v>3894</v>
      </c>
      <c r="C4012" s="17">
        <v>5103403</v>
      </c>
      <c r="D4012" s="91" t="s">
        <v>4338</v>
      </c>
      <c r="E4012" s="17" t="s">
        <v>3149</v>
      </c>
    </row>
    <row r="4013" spans="1:5" ht="30" customHeight="1" x14ac:dyDescent="0.25">
      <c r="A4013" s="17">
        <v>2655128</v>
      </c>
      <c r="B4013" s="91" t="s">
        <v>3621</v>
      </c>
      <c r="C4013" s="17">
        <v>5103403</v>
      </c>
      <c r="D4013" s="91" t="s">
        <v>4338</v>
      </c>
      <c r="E4013" s="17" t="s">
        <v>3149</v>
      </c>
    </row>
    <row r="4014" spans="1:5" ht="30" customHeight="1" x14ac:dyDescent="0.25">
      <c r="A4014" s="17">
        <v>2820978</v>
      </c>
      <c r="B4014" s="91" t="s">
        <v>8565</v>
      </c>
      <c r="C4014" s="17">
        <v>5103403</v>
      </c>
      <c r="D4014" s="91" t="s">
        <v>4338</v>
      </c>
      <c r="E4014" s="17" t="s">
        <v>3149</v>
      </c>
    </row>
    <row r="4015" spans="1:5" ht="30" customHeight="1" x14ac:dyDescent="0.25">
      <c r="A4015" s="17">
        <v>6225888</v>
      </c>
      <c r="B4015" s="91" t="s">
        <v>8644</v>
      </c>
      <c r="C4015" s="17">
        <v>5103403</v>
      </c>
      <c r="D4015" s="91" t="s">
        <v>4338</v>
      </c>
      <c r="E4015" s="17" t="s">
        <v>3149</v>
      </c>
    </row>
    <row r="4016" spans="1:5" ht="30" customHeight="1" x14ac:dyDescent="0.25">
      <c r="A4016" s="17">
        <v>3244938</v>
      </c>
      <c r="B4016" s="91" t="s">
        <v>3454</v>
      </c>
      <c r="C4016" s="17">
        <v>5103403</v>
      </c>
      <c r="D4016" s="91" t="s">
        <v>4338</v>
      </c>
      <c r="E4016" s="17" t="s">
        <v>3149</v>
      </c>
    </row>
    <row r="4017" spans="1:5" ht="30" customHeight="1" x14ac:dyDescent="0.25">
      <c r="A4017" s="17">
        <v>3901076</v>
      </c>
      <c r="B4017" s="91" t="s">
        <v>3645</v>
      </c>
      <c r="C4017" s="17">
        <v>5103403</v>
      </c>
      <c r="D4017" s="91" t="s">
        <v>4338</v>
      </c>
      <c r="E4017" s="17" t="s">
        <v>3149</v>
      </c>
    </row>
    <row r="4018" spans="1:5" ht="30" customHeight="1" x14ac:dyDescent="0.25">
      <c r="A4018" s="17">
        <v>3313220</v>
      </c>
      <c r="B4018" s="91" t="s">
        <v>3494</v>
      </c>
      <c r="C4018" s="17">
        <v>5103403</v>
      </c>
      <c r="D4018" s="91" t="s">
        <v>4338</v>
      </c>
      <c r="E4018" s="17" t="s">
        <v>3149</v>
      </c>
    </row>
    <row r="4019" spans="1:5" ht="30" customHeight="1" x14ac:dyDescent="0.25">
      <c r="A4019" s="17">
        <v>3310094</v>
      </c>
      <c r="B4019" s="91" t="s">
        <v>3934</v>
      </c>
      <c r="C4019" s="17">
        <v>5103403</v>
      </c>
      <c r="D4019" s="91" t="s">
        <v>4338</v>
      </c>
      <c r="E4019" s="17" t="s">
        <v>3149</v>
      </c>
    </row>
    <row r="4020" spans="1:5" ht="30" customHeight="1" x14ac:dyDescent="0.25">
      <c r="A4020" s="17">
        <v>6225659</v>
      </c>
      <c r="B4020" s="91" t="s">
        <v>3826</v>
      </c>
      <c r="C4020" s="17">
        <v>5103403</v>
      </c>
      <c r="D4020" s="91" t="s">
        <v>4338</v>
      </c>
      <c r="E4020" s="17" t="s">
        <v>3149</v>
      </c>
    </row>
    <row r="4021" spans="1:5" ht="30" customHeight="1" x14ac:dyDescent="0.25">
      <c r="A4021" s="17">
        <v>2534371</v>
      </c>
      <c r="B4021" s="91" t="s">
        <v>3805</v>
      </c>
      <c r="C4021" s="17">
        <v>5103403</v>
      </c>
      <c r="D4021" s="91" t="s">
        <v>4338</v>
      </c>
      <c r="E4021" s="17" t="s">
        <v>3149</v>
      </c>
    </row>
    <row r="4022" spans="1:5" ht="30" customHeight="1" x14ac:dyDescent="0.25">
      <c r="A4022" s="17">
        <v>2471043</v>
      </c>
      <c r="B4022" s="91" t="s">
        <v>9212</v>
      </c>
      <c r="C4022" s="17">
        <v>5103403</v>
      </c>
      <c r="D4022" s="91" t="s">
        <v>4338</v>
      </c>
      <c r="E4022" s="17" t="s">
        <v>3149</v>
      </c>
    </row>
    <row r="4023" spans="1:5" ht="30" customHeight="1" x14ac:dyDescent="0.25">
      <c r="A4023" s="17">
        <v>2494884</v>
      </c>
      <c r="B4023" s="91" t="s">
        <v>4166</v>
      </c>
      <c r="C4023" s="17">
        <v>5103403</v>
      </c>
      <c r="D4023" s="91" t="s">
        <v>4338</v>
      </c>
      <c r="E4023" s="17" t="s">
        <v>3149</v>
      </c>
    </row>
    <row r="4024" spans="1:5" ht="30" customHeight="1" x14ac:dyDescent="0.25">
      <c r="A4024" s="17">
        <v>2604345</v>
      </c>
      <c r="B4024" s="91" t="s">
        <v>4103</v>
      </c>
      <c r="C4024" s="17">
        <v>5103403</v>
      </c>
      <c r="D4024" s="91" t="s">
        <v>4338</v>
      </c>
      <c r="E4024" s="17" t="s">
        <v>3149</v>
      </c>
    </row>
    <row r="4025" spans="1:5" ht="30" customHeight="1" x14ac:dyDescent="0.25">
      <c r="A4025" s="17">
        <v>2604310</v>
      </c>
      <c r="B4025" s="91" t="s">
        <v>5477</v>
      </c>
      <c r="C4025" s="17">
        <v>5103403</v>
      </c>
      <c r="D4025" s="91" t="s">
        <v>4338</v>
      </c>
      <c r="E4025" s="17" t="s">
        <v>3149</v>
      </c>
    </row>
    <row r="4026" spans="1:5" ht="30" customHeight="1" x14ac:dyDescent="0.25">
      <c r="A4026" s="17">
        <v>6226124</v>
      </c>
      <c r="B4026" s="91" t="s">
        <v>3718</v>
      </c>
      <c r="C4026" s="17">
        <v>5103403</v>
      </c>
      <c r="D4026" s="91" t="s">
        <v>4338</v>
      </c>
      <c r="E4026" s="17" t="s">
        <v>3149</v>
      </c>
    </row>
    <row r="4027" spans="1:5" ht="30" customHeight="1" x14ac:dyDescent="0.25">
      <c r="A4027" s="17">
        <v>2393476</v>
      </c>
      <c r="B4027" s="91" t="s">
        <v>7397</v>
      </c>
      <c r="C4027" s="17">
        <v>5103403</v>
      </c>
      <c r="D4027" s="91" t="s">
        <v>4338</v>
      </c>
      <c r="E4027" s="17" t="s">
        <v>3149</v>
      </c>
    </row>
    <row r="4028" spans="1:5" ht="30" customHeight="1" x14ac:dyDescent="0.25">
      <c r="A4028" s="17" t="s">
        <v>10638</v>
      </c>
      <c r="B4028" s="91" t="s">
        <v>3678</v>
      </c>
      <c r="C4028" s="17">
        <v>5103403</v>
      </c>
      <c r="D4028" s="91" t="s">
        <v>4338</v>
      </c>
      <c r="E4028" s="17" t="s">
        <v>3149</v>
      </c>
    </row>
    <row r="4029" spans="1:5" ht="30" customHeight="1" x14ac:dyDescent="0.25">
      <c r="A4029" s="17">
        <v>2655047</v>
      </c>
      <c r="B4029" s="91" t="s">
        <v>4134</v>
      </c>
      <c r="C4029" s="17">
        <v>5103403</v>
      </c>
      <c r="D4029" s="91" t="s">
        <v>4338</v>
      </c>
      <c r="E4029" s="17" t="s">
        <v>3149</v>
      </c>
    </row>
    <row r="4030" spans="1:5" ht="30" customHeight="1" x14ac:dyDescent="0.25">
      <c r="A4030" s="17">
        <v>6225926</v>
      </c>
      <c r="B4030" s="91" t="s">
        <v>4164</v>
      </c>
      <c r="C4030" s="17">
        <v>5103403</v>
      </c>
      <c r="D4030" s="91" t="s">
        <v>4338</v>
      </c>
      <c r="E4030" s="17" t="s">
        <v>3149</v>
      </c>
    </row>
    <row r="4031" spans="1:5" ht="30" customHeight="1" x14ac:dyDescent="0.25">
      <c r="A4031" s="17">
        <v>2471051</v>
      </c>
      <c r="B4031" s="91" t="s">
        <v>3530</v>
      </c>
      <c r="C4031" s="17">
        <v>5103403</v>
      </c>
      <c r="D4031" s="91" t="s">
        <v>4338</v>
      </c>
      <c r="E4031" s="17" t="s">
        <v>3149</v>
      </c>
    </row>
    <row r="4032" spans="1:5" ht="30" customHeight="1" x14ac:dyDescent="0.25">
      <c r="A4032" s="17">
        <v>2494841</v>
      </c>
      <c r="B4032" s="91" t="s">
        <v>3924</v>
      </c>
      <c r="C4032" s="17">
        <v>5103403</v>
      </c>
      <c r="D4032" s="91" t="s">
        <v>4338</v>
      </c>
      <c r="E4032" s="17" t="s">
        <v>3149</v>
      </c>
    </row>
    <row r="4033" spans="1:5" ht="30" customHeight="1" x14ac:dyDescent="0.25">
      <c r="A4033" s="17">
        <v>2659131</v>
      </c>
      <c r="B4033" s="91" t="s">
        <v>3931</v>
      </c>
      <c r="C4033" s="17">
        <v>5103403</v>
      </c>
      <c r="D4033" s="91" t="s">
        <v>4338</v>
      </c>
      <c r="E4033" s="17" t="s">
        <v>3149</v>
      </c>
    </row>
    <row r="4034" spans="1:5" ht="30" customHeight="1" x14ac:dyDescent="0.25">
      <c r="A4034" s="17">
        <v>2604337</v>
      </c>
      <c r="B4034" s="91" t="s">
        <v>3846</v>
      </c>
      <c r="C4034" s="17">
        <v>5103403</v>
      </c>
      <c r="D4034" s="91" t="s">
        <v>4338</v>
      </c>
      <c r="E4034" s="17" t="s">
        <v>3149</v>
      </c>
    </row>
    <row r="4035" spans="1:5" ht="30" customHeight="1" x14ac:dyDescent="0.25">
      <c r="A4035" s="17">
        <v>6226132</v>
      </c>
      <c r="B4035" s="91" t="s">
        <v>3691</v>
      </c>
      <c r="C4035" s="17">
        <v>5103403</v>
      </c>
      <c r="D4035" s="91" t="s">
        <v>4338</v>
      </c>
      <c r="E4035" s="17" t="s">
        <v>3149</v>
      </c>
    </row>
    <row r="4036" spans="1:5" ht="30" customHeight="1" x14ac:dyDescent="0.25">
      <c r="A4036" s="17">
        <v>8002487</v>
      </c>
      <c r="B4036" s="91" t="s">
        <v>8448</v>
      </c>
      <c r="C4036" s="17">
        <v>5103403</v>
      </c>
      <c r="D4036" s="91" t="s">
        <v>4338</v>
      </c>
      <c r="E4036" s="17" t="s">
        <v>3149</v>
      </c>
    </row>
    <row r="4037" spans="1:5" ht="30" customHeight="1" x14ac:dyDescent="0.25">
      <c r="A4037" s="17">
        <v>2659158</v>
      </c>
      <c r="B4037" s="91" t="s">
        <v>5590</v>
      </c>
      <c r="C4037" s="17">
        <v>5103403</v>
      </c>
      <c r="D4037" s="91" t="s">
        <v>4338</v>
      </c>
      <c r="E4037" s="17" t="s">
        <v>3149</v>
      </c>
    </row>
    <row r="4038" spans="1:5" ht="30" customHeight="1" x14ac:dyDescent="0.25">
      <c r="A4038" s="17">
        <v>2654296</v>
      </c>
      <c r="B4038" s="91" t="s">
        <v>8810</v>
      </c>
      <c r="C4038" s="17">
        <v>5103403</v>
      </c>
      <c r="D4038" s="91" t="s">
        <v>4338</v>
      </c>
      <c r="E4038" s="17" t="s">
        <v>3149</v>
      </c>
    </row>
    <row r="4039" spans="1:5" ht="30" customHeight="1" x14ac:dyDescent="0.25">
      <c r="A4039" s="17">
        <v>2674920</v>
      </c>
      <c r="B4039" s="91" t="s">
        <v>4402</v>
      </c>
      <c r="C4039" s="17">
        <v>5103403</v>
      </c>
      <c r="D4039" s="91" t="s">
        <v>4338</v>
      </c>
      <c r="E4039" s="17" t="s">
        <v>3149</v>
      </c>
    </row>
    <row r="4040" spans="1:5" ht="30" customHeight="1" x14ac:dyDescent="0.25">
      <c r="A4040" s="17">
        <v>3040240</v>
      </c>
      <c r="B4040" s="91" t="s">
        <v>3455</v>
      </c>
      <c r="C4040" s="17">
        <v>5103403</v>
      </c>
      <c r="D4040" s="91" t="s">
        <v>4338</v>
      </c>
      <c r="E4040" s="17" t="s">
        <v>3149</v>
      </c>
    </row>
    <row r="4041" spans="1:5" ht="30" customHeight="1" x14ac:dyDescent="0.25">
      <c r="A4041" s="17">
        <v>2604256</v>
      </c>
      <c r="B4041" s="91" t="s">
        <v>3752</v>
      </c>
      <c r="C4041" s="17">
        <v>5103403</v>
      </c>
      <c r="D4041" s="91" t="s">
        <v>4338</v>
      </c>
      <c r="E4041" s="17" t="s">
        <v>3149</v>
      </c>
    </row>
    <row r="4042" spans="1:5" ht="30" customHeight="1" x14ac:dyDescent="0.25">
      <c r="A4042" s="17">
        <v>2393492</v>
      </c>
      <c r="B4042" s="91" t="s">
        <v>3930</v>
      </c>
      <c r="C4042" s="17">
        <v>5103403</v>
      </c>
      <c r="D4042" s="91" t="s">
        <v>4338</v>
      </c>
      <c r="E4042" s="17" t="s">
        <v>3149</v>
      </c>
    </row>
    <row r="4043" spans="1:5" ht="30" customHeight="1" x14ac:dyDescent="0.25">
      <c r="A4043" s="17">
        <v>9998063</v>
      </c>
      <c r="B4043" s="91" t="s">
        <v>3722</v>
      </c>
      <c r="C4043" s="17">
        <v>5103403</v>
      </c>
      <c r="D4043" s="91" t="s">
        <v>4338</v>
      </c>
      <c r="E4043" s="17" t="s">
        <v>3149</v>
      </c>
    </row>
    <row r="4044" spans="1:5" ht="30" customHeight="1" x14ac:dyDescent="0.25">
      <c r="A4044" s="17">
        <v>6225853</v>
      </c>
      <c r="B4044" s="91" t="s">
        <v>3450</v>
      </c>
      <c r="C4044" s="17">
        <v>5103403</v>
      </c>
      <c r="D4044" s="91" t="s">
        <v>4338</v>
      </c>
      <c r="E4044" s="17" t="s">
        <v>3149</v>
      </c>
    </row>
    <row r="4045" spans="1:5" ht="30" customHeight="1" x14ac:dyDescent="0.25">
      <c r="A4045" s="17">
        <v>2471027</v>
      </c>
      <c r="B4045" s="91" t="s">
        <v>4313</v>
      </c>
      <c r="C4045" s="17">
        <v>5103403</v>
      </c>
      <c r="D4045" s="91" t="s">
        <v>4338</v>
      </c>
      <c r="E4045" s="17" t="s">
        <v>3149</v>
      </c>
    </row>
    <row r="4046" spans="1:5" ht="30" customHeight="1" x14ac:dyDescent="0.25">
      <c r="A4046" s="17">
        <v>6225896</v>
      </c>
      <c r="B4046" s="91" t="s">
        <v>3555</v>
      </c>
      <c r="C4046" s="17">
        <v>5103403</v>
      </c>
      <c r="D4046" s="91" t="s">
        <v>4338</v>
      </c>
      <c r="E4046" s="17" t="s">
        <v>3149</v>
      </c>
    </row>
    <row r="4047" spans="1:5" ht="30" customHeight="1" x14ac:dyDescent="0.25">
      <c r="A4047" s="17">
        <v>2534398</v>
      </c>
      <c r="B4047" s="91" t="s">
        <v>4165</v>
      </c>
      <c r="C4047" s="17">
        <v>5103403</v>
      </c>
      <c r="D4047" s="91" t="s">
        <v>4338</v>
      </c>
      <c r="E4047" s="17" t="s">
        <v>3149</v>
      </c>
    </row>
    <row r="4048" spans="1:5" ht="30" customHeight="1" x14ac:dyDescent="0.25">
      <c r="A4048" s="17">
        <v>3019853</v>
      </c>
      <c r="B4048" s="91" t="s">
        <v>9307</v>
      </c>
      <c r="C4048" s="17">
        <v>5103403</v>
      </c>
      <c r="D4048" s="91" t="s">
        <v>4338</v>
      </c>
      <c r="E4048" s="17" t="s">
        <v>3149</v>
      </c>
    </row>
    <row r="4049" spans="1:5" ht="30" customHeight="1" x14ac:dyDescent="0.25">
      <c r="A4049" s="17">
        <v>3059952</v>
      </c>
      <c r="B4049" s="91" t="s">
        <v>4392</v>
      </c>
      <c r="C4049" s="17">
        <v>5103403</v>
      </c>
      <c r="D4049" s="91" t="s">
        <v>4338</v>
      </c>
      <c r="E4049" s="17" t="s">
        <v>3149</v>
      </c>
    </row>
    <row r="4050" spans="1:5" ht="30" customHeight="1" x14ac:dyDescent="0.25">
      <c r="A4050" s="17">
        <v>9430946</v>
      </c>
      <c r="B4050" s="91" t="s">
        <v>2455</v>
      </c>
      <c r="C4050" s="17">
        <v>5103403</v>
      </c>
      <c r="D4050" s="91" t="s">
        <v>4338</v>
      </c>
      <c r="E4050" s="17" t="s">
        <v>3149</v>
      </c>
    </row>
    <row r="4051" spans="1:5" ht="30" customHeight="1" x14ac:dyDescent="0.25">
      <c r="A4051" s="17">
        <v>7775148</v>
      </c>
      <c r="B4051" s="91" t="s">
        <v>2194</v>
      </c>
      <c r="C4051" s="17">
        <v>5103403</v>
      </c>
      <c r="D4051" s="91" t="s">
        <v>4338</v>
      </c>
      <c r="E4051" s="17" t="s">
        <v>3149</v>
      </c>
    </row>
    <row r="4052" spans="1:5" ht="30" customHeight="1" x14ac:dyDescent="0.25">
      <c r="A4052" s="17">
        <v>7070667</v>
      </c>
      <c r="B4052" s="91" t="s">
        <v>2060</v>
      </c>
      <c r="C4052" s="17">
        <v>5103403</v>
      </c>
      <c r="D4052" s="91" t="s">
        <v>4338</v>
      </c>
      <c r="E4052" s="17" t="s">
        <v>3149</v>
      </c>
    </row>
    <row r="4053" spans="1:5" ht="30" customHeight="1" x14ac:dyDescent="0.25">
      <c r="A4053" s="17">
        <v>7849737</v>
      </c>
      <c r="B4053" s="91" t="s">
        <v>2219</v>
      </c>
      <c r="C4053" s="17">
        <v>5103403</v>
      </c>
      <c r="D4053" s="91" t="s">
        <v>4338</v>
      </c>
      <c r="E4053" s="17" t="s">
        <v>3149</v>
      </c>
    </row>
    <row r="4054" spans="1:5" ht="30" customHeight="1" x14ac:dyDescent="0.25">
      <c r="A4054" s="17">
        <v>7439113</v>
      </c>
      <c r="B4054" s="91" t="s">
        <v>7723</v>
      </c>
      <c r="C4054" s="17">
        <v>5103403</v>
      </c>
      <c r="D4054" s="91" t="s">
        <v>4338</v>
      </c>
      <c r="E4054" s="17" t="s">
        <v>3149</v>
      </c>
    </row>
    <row r="4055" spans="1:5" ht="30" customHeight="1" x14ac:dyDescent="0.25">
      <c r="A4055" s="17" t="s">
        <v>10639</v>
      </c>
      <c r="B4055" s="91" t="s">
        <v>808</v>
      </c>
      <c r="C4055" s="17">
        <v>5103403</v>
      </c>
      <c r="D4055" s="91" t="s">
        <v>4338</v>
      </c>
      <c r="E4055" s="17" t="s">
        <v>3149</v>
      </c>
    </row>
    <row r="4056" spans="1:5" ht="30" customHeight="1" x14ac:dyDescent="0.25">
      <c r="A4056" s="17">
        <v>5222087</v>
      </c>
      <c r="B4056" s="91" t="s">
        <v>4975</v>
      </c>
      <c r="C4056" s="17">
        <v>5103403</v>
      </c>
      <c r="D4056" s="91" t="s">
        <v>4338</v>
      </c>
      <c r="E4056" s="17" t="s">
        <v>3149</v>
      </c>
    </row>
    <row r="4057" spans="1:5" ht="30" customHeight="1" x14ac:dyDescent="0.25">
      <c r="A4057" s="17">
        <v>6585639</v>
      </c>
      <c r="B4057" s="91" t="s">
        <v>9480</v>
      </c>
      <c r="C4057" s="17">
        <v>5103403</v>
      </c>
      <c r="D4057" s="91" t="s">
        <v>4338</v>
      </c>
      <c r="E4057" s="17" t="s">
        <v>3149</v>
      </c>
    </row>
    <row r="4058" spans="1:5" ht="30" customHeight="1" x14ac:dyDescent="0.25">
      <c r="A4058" s="17">
        <v>5295645</v>
      </c>
      <c r="B4058" s="91" t="s">
        <v>4646</v>
      </c>
      <c r="C4058" s="17">
        <v>5103403</v>
      </c>
      <c r="D4058" s="91" t="s">
        <v>4338</v>
      </c>
      <c r="E4058" s="17" t="s">
        <v>3149</v>
      </c>
    </row>
    <row r="4059" spans="1:5" ht="30" customHeight="1" x14ac:dyDescent="0.25">
      <c r="A4059" s="17">
        <v>5234840</v>
      </c>
      <c r="B4059" s="91" t="s">
        <v>4308</v>
      </c>
      <c r="C4059" s="17">
        <v>5103403</v>
      </c>
      <c r="D4059" s="91" t="s">
        <v>4338</v>
      </c>
      <c r="E4059" s="17" t="s">
        <v>3149</v>
      </c>
    </row>
    <row r="4060" spans="1:5" ht="30" customHeight="1" x14ac:dyDescent="0.25">
      <c r="A4060" s="17">
        <v>9328955</v>
      </c>
      <c r="B4060" s="91" t="s">
        <v>2398</v>
      </c>
      <c r="C4060" s="17">
        <v>5103403</v>
      </c>
      <c r="D4060" s="91" t="s">
        <v>4338</v>
      </c>
      <c r="E4060" s="17" t="s">
        <v>3149</v>
      </c>
    </row>
    <row r="4061" spans="1:5" ht="30" customHeight="1" x14ac:dyDescent="0.25">
      <c r="A4061" s="17">
        <v>5177278</v>
      </c>
      <c r="B4061" s="91" t="s">
        <v>1492</v>
      </c>
      <c r="C4061" s="17">
        <v>5103403</v>
      </c>
      <c r="D4061" s="91" t="s">
        <v>4338</v>
      </c>
      <c r="E4061" s="17" t="s">
        <v>3149</v>
      </c>
    </row>
    <row r="4062" spans="1:5" ht="30" customHeight="1" x14ac:dyDescent="0.25">
      <c r="A4062" s="17">
        <v>7704100</v>
      </c>
      <c r="B4062" s="91" t="s">
        <v>2176</v>
      </c>
      <c r="C4062" s="17">
        <v>5103403</v>
      </c>
      <c r="D4062" s="91" t="s">
        <v>4338</v>
      </c>
      <c r="E4062" s="17" t="s">
        <v>3149</v>
      </c>
    </row>
    <row r="4063" spans="1:5" ht="30" customHeight="1" x14ac:dyDescent="0.25">
      <c r="A4063" s="17">
        <v>9341145</v>
      </c>
      <c r="B4063" s="91" t="s">
        <v>2811</v>
      </c>
      <c r="C4063" s="17">
        <v>5103403</v>
      </c>
      <c r="D4063" s="91" t="s">
        <v>4338</v>
      </c>
      <c r="E4063" s="17" t="s">
        <v>3149</v>
      </c>
    </row>
    <row r="4064" spans="1:5" ht="30" customHeight="1" x14ac:dyDescent="0.25">
      <c r="A4064" s="17">
        <v>9697853</v>
      </c>
      <c r="B4064" s="91" t="s">
        <v>2582</v>
      </c>
      <c r="C4064" s="17">
        <v>5103403</v>
      </c>
      <c r="D4064" s="91" t="s">
        <v>4338</v>
      </c>
      <c r="E4064" s="17" t="s">
        <v>3149</v>
      </c>
    </row>
    <row r="4065" spans="1:5" ht="30" customHeight="1" x14ac:dyDescent="0.25">
      <c r="A4065" s="17">
        <v>6586678</v>
      </c>
      <c r="B4065" s="91" t="s">
        <v>1950</v>
      </c>
      <c r="C4065" s="17">
        <v>5103403</v>
      </c>
      <c r="D4065" s="91" t="s">
        <v>4338</v>
      </c>
      <c r="E4065" s="17" t="s">
        <v>3149</v>
      </c>
    </row>
    <row r="4066" spans="1:5" ht="30" customHeight="1" x14ac:dyDescent="0.25">
      <c r="A4066" s="17">
        <v>5222141</v>
      </c>
      <c r="B4066" s="91" t="s">
        <v>7850</v>
      </c>
      <c r="C4066" s="17">
        <v>5103403</v>
      </c>
      <c r="D4066" s="91" t="s">
        <v>4338</v>
      </c>
      <c r="E4066" s="17" t="s">
        <v>3149</v>
      </c>
    </row>
    <row r="4067" spans="1:5" ht="30" customHeight="1" x14ac:dyDescent="0.25">
      <c r="A4067" s="17">
        <v>9736344</v>
      </c>
      <c r="B4067" s="91" t="s">
        <v>2611</v>
      </c>
      <c r="C4067" s="17">
        <v>5103403</v>
      </c>
      <c r="D4067" s="91" t="s">
        <v>4338</v>
      </c>
      <c r="E4067" s="17" t="s">
        <v>3149</v>
      </c>
    </row>
    <row r="4068" spans="1:5" ht="30" customHeight="1" x14ac:dyDescent="0.25">
      <c r="A4068" s="17">
        <v>6083714</v>
      </c>
      <c r="B4068" s="91" t="s">
        <v>3929</v>
      </c>
      <c r="C4068" s="17">
        <v>5103403</v>
      </c>
      <c r="D4068" s="91" t="s">
        <v>4338</v>
      </c>
      <c r="E4068" s="17" t="s">
        <v>3149</v>
      </c>
    </row>
    <row r="4069" spans="1:5" ht="30" customHeight="1" x14ac:dyDescent="0.25">
      <c r="A4069" s="17">
        <v>6374522</v>
      </c>
      <c r="B4069" s="91" t="s">
        <v>8316</v>
      </c>
      <c r="C4069" s="17">
        <v>5103403</v>
      </c>
      <c r="D4069" s="91" t="s">
        <v>4338</v>
      </c>
      <c r="E4069" s="17" t="s">
        <v>3149</v>
      </c>
    </row>
    <row r="4070" spans="1:5" ht="30" customHeight="1" x14ac:dyDescent="0.25">
      <c r="A4070" s="17">
        <v>7270127</v>
      </c>
      <c r="B4070" s="91" t="s">
        <v>8316</v>
      </c>
      <c r="C4070" s="17">
        <v>5103403</v>
      </c>
      <c r="D4070" s="91" t="s">
        <v>4338</v>
      </c>
      <c r="E4070" s="17" t="s">
        <v>3149</v>
      </c>
    </row>
    <row r="4071" spans="1:5" ht="30" customHeight="1" x14ac:dyDescent="0.25">
      <c r="A4071" s="17">
        <v>3133303</v>
      </c>
      <c r="B4071" s="91" t="s">
        <v>1257</v>
      </c>
      <c r="C4071" s="17">
        <v>5103403</v>
      </c>
      <c r="D4071" s="91" t="s">
        <v>4338</v>
      </c>
      <c r="E4071" s="17" t="s">
        <v>3149</v>
      </c>
    </row>
    <row r="4072" spans="1:5" ht="30" customHeight="1" x14ac:dyDescent="0.25">
      <c r="A4072" s="17" t="s">
        <v>10640</v>
      </c>
      <c r="B4072" s="91" t="s">
        <v>10074</v>
      </c>
      <c r="C4072" s="17">
        <v>5103403</v>
      </c>
      <c r="D4072" s="91" t="s">
        <v>4338</v>
      </c>
      <c r="E4072" s="17" t="s">
        <v>3149</v>
      </c>
    </row>
    <row r="4073" spans="1:5" ht="30" customHeight="1" x14ac:dyDescent="0.25">
      <c r="A4073" s="17">
        <v>5282551</v>
      </c>
      <c r="B4073" s="91" t="s">
        <v>2911</v>
      </c>
      <c r="C4073" s="17">
        <v>5103403</v>
      </c>
      <c r="D4073" s="91" t="s">
        <v>4338</v>
      </c>
      <c r="E4073" s="17" t="s">
        <v>3149</v>
      </c>
    </row>
    <row r="4074" spans="1:5" ht="30" customHeight="1" x14ac:dyDescent="0.25">
      <c r="A4074" s="17">
        <v>4089359</v>
      </c>
      <c r="B4074" s="91" t="s">
        <v>1441</v>
      </c>
      <c r="C4074" s="17">
        <v>5103403</v>
      </c>
      <c r="D4074" s="91" t="s">
        <v>4338</v>
      </c>
      <c r="E4074" s="17" t="s">
        <v>3149</v>
      </c>
    </row>
    <row r="4075" spans="1:5" ht="30" customHeight="1" x14ac:dyDescent="0.25">
      <c r="A4075" s="17">
        <v>4476603</v>
      </c>
      <c r="B4075" s="91" t="s">
        <v>5071</v>
      </c>
      <c r="C4075" s="17">
        <v>5103403</v>
      </c>
      <c r="D4075" s="91" t="s">
        <v>4338</v>
      </c>
      <c r="E4075" s="17" t="s">
        <v>3149</v>
      </c>
    </row>
    <row r="4076" spans="1:5" ht="30" customHeight="1" x14ac:dyDescent="0.25">
      <c r="A4076" s="17">
        <v>5381509</v>
      </c>
      <c r="B4076" s="91" t="s">
        <v>8190</v>
      </c>
      <c r="C4076" s="17">
        <v>5103403</v>
      </c>
      <c r="D4076" s="91" t="s">
        <v>4338</v>
      </c>
      <c r="E4076" s="17" t="s">
        <v>3149</v>
      </c>
    </row>
    <row r="4077" spans="1:5" ht="30" customHeight="1" x14ac:dyDescent="0.25">
      <c r="A4077" s="17">
        <v>5189322</v>
      </c>
      <c r="B4077" s="91" t="s">
        <v>3411</v>
      </c>
      <c r="C4077" s="17">
        <v>5103403</v>
      </c>
      <c r="D4077" s="91" t="s">
        <v>4338</v>
      </c>
      <c r="E4077" s="17" t="s">
        <v>3149</v>
      </c>
    </row>
    <row r="4078" spans="1:5" ht="30" customHeight="1" x14ac:dyDescent="0.25">
      <c r="A4078" s="17">
        <v>5189411</v>
      </c>
      <c r="B4078" s="91" t="s">
        <v>9157</v>
      </c>
      <c r="C4078" s="17">
        <v>5103403</v>
      </c>
      <c r="D4078" s="91" t="s">
        <v>4338</v>
      </c>
      <c r="E4078" s="17" t="s">
        <v>3149</v>
      </c>
    </row>
    <row r="4079" spans="1:5" ht="30" customHeight="1" x14ac:dyDescent="0.25">
      <c r="A4079" s="17">
        <v>5467969</v>
      </c>
      <c r="B4079" s="91" t="s">
        <v>3857</v>
      </c>
      <c r="C4079" s="17">
        <v>5103403</v>
      </c>
      <c r="D4079" s="91" t="s">
        <v>4338</v>
      </c>
      <c r="E4079" s="17" t="s">
        <v>3149</v>
      </c>
    </row>
    <row r="4080" spans="1:5" ht="30" customHeight="1" x14ac:dyDescent="0.25">
      <c r="A4080" s="17">
        <v>5939755</v>
      </c>
      <c r="B4080" s="91" t="s">
        <v>8880</v>
      </c>
      <c r="C4080" s="17">
        <v>5103403</v>
      </c>
      <c r="D4080" s="91" t="s">
        <v>4338</v>
      </c>
      <c r="E4080" s="17" t="s">
        <v>3149</v>
      </c>
    </row>
    <row r="4081" spans="1:5" ht="30" customHeight="1" x14ac:dyDescent="0.25">
      <c r="A4081" s="17">
        <v>5256585</v>
      </c>
      <c r="B4081" s="91" t="s">
        <v>1588</v>
      </c>
      <c r="C4081" s="17">
        <v>5103403</v>
      </c>
      <c r="D4081" s="91" t="s">
        <v>4338</v>
      </c>
      <c r="E4081" s="17" t="s">
        <v>3149</v>
      </c>
    </row>
    <row r="4082" spans="1:5" ht="30" customHeight="1" x14ac:dyDescent="0.25">
      <c r="A4082" s="17">
        <v>5283280</v>
      </c>
      <c r="B4082" s="91" t="s">
        <v>1676</v>
      </c>
      <c r="C4082" s="17">
        <v>5103403</v>
      </c>
      <c r="D4082" s="91" t="s">
        <v>4338</v>
      </c>
      <c r="E4082" s="17" t="s">
        <v>3149</v>
      </c>
    </row>
    <row r="4083" spans="1:5" ht="30" customHeight="1" x14ac:dyDescent="0.25">
      <c r="A4083" s="17">
        <v>5278791</v>
      </c>
      <c r="B4083" s="91" t="s">
        <v>1637</v>
      </c>
      <c r="C4083" s="17">
        <v>5103403</v>
      </c>
      <c r="D4083" s="91" t="s">
        <v>4338</v>
      </c>
      <c r="E4083" s="17" t="s">
        <v>3149</v>
      </c>
    </row>
    <row r="4084" spans="1:5" ht="30" customHeight="1" x14ac:dyDescent="0.25">
      <c r="A4084" s="17">
        <v>9139516</v>
      </c>
      <c r="B4084" s="91" t="s">
        <v>5085</v>
      </c>
      <c r="C4084" s="17">
        <v>5103403</v>
      </c>
      <c r="D4084" s="91" t="s">
        <v>4338</v>
      </c>
      <c r="E4084" s="17" t="s">
        <v>3149</v>
      </c>
    </row>
    <row r="4085" spans="1:5" ht="30" customHeight="1" x14ac:dyDescent="0.25">
      <c r="A4085" s="17" t="s">
        <v>10641</v>
      </c>
      <c r="B4085" s="91" t="s">
        <v>4384</v>
      </c>
      <c r="C4085" s="17">
        <v>5103403</v>
      </c>
      <c r="D4085" s="91" t="s">
        <v>4338</v>
      </c>
      <c r="E4085" s="17" t="s">
        <v>3149</v>
      </c>
    </row>
    <row r="4086" spans="1:5" ht="30" customHeight="1" x14ac:dyDescent="0.25">
      <c r="A4086" s="17">
        <v>7784252</v>
      </c>
      <c r="B4086" s="91" t="s">
        <v>2195</v>
      </c>
      <c r="C4086" s="17">
        <v>5103403</v>
      </c>
      <c r="D4086" s="91" t="s">
        <v>4338</v>
      </c>
      <c r="E4086" s="17" t="s">
        <v>3149</v>
      </c>
    </row>
    <row r="4087" spans="1:5" ht="30" customHeight="1" x14ac:dyDescent="0.25">
      <c r="A4087" s="17">
        <v>9870598</v>
      </c>
      <c r="B4087" s="91" t="s">
        <v>2700</v>
      </c>
      <c r="C4087" s="17">
        <v>5103403</v>
      </c>
      <c r="D4087" s="91" t="s">
        <v>4338</v>
      </c>
      <c r="E4087" s="17" t="s">
        <v>3149</v>
      </c>
    </row>
    <row r="4088" spans="1:5" ht="30" customHeight="1" x14ac:dyDescent="0.25">
      <c r="A4088" s="17">
        <v>7074182</v>
      </c>
      <c r="B4088" s="91" t="s">
        <v>7651</v>
      </c>
      <c r="C4088" s="17">
        <v>5103403</v>
      </c>
      <c r="D4088" s="91" t="s">
        <v>4338</v>
      </c>
      <c r="E4088" s="17" t="s">
        <v>3149</v>
      </c>
    </row>
    <row r="4089" spans="1:5" ht="30" customHeight="1" x14ac:dyDescent="0.25">
      <c r="A4089" s="17">
        <v>6331378</v>
      </c>
      <c r="B4089" s="91" t="s">
        <v>3729</v>
      </c>
      <c r="C4089" s="17">
        <v>5103403</v>
      </c>
      <c r="D4089" s="91" t="s">
        <v>4338</v>
      </c>
      <c r="E4089" s="17" t="s">
        <v>3149</v>
      </c>
    </row>
    <row r="4090" spans="1:5" ht="30" customHeight="1" x14ac:dyDescent="0.25">
      <c r="A4090" s="17">
        <v>7672004</v>
      </c>
      <c r="B4090" s="91" t="s">
        <v>6617</v>
      </c>
      <c r="C4090" s="17">
        <v>5103403</v>
      </c>
      <c r="D4090" s="91" t="s">
        <v>4338</v>
      </c>
      <c r="E4090" s="17" t="s">
        <v>3149</v>
      </c>
    </row>
    <row r="4091" spans="1:5" ht="30" customHeight="1" x14ac:dyDescent="0.25">
      <c r="A4091" s="17">
        <v>3251918</v>
      </c>
      <c r="B4091" s="91" t="s">
        <v>1276</v>
      </c>
      <c r="C4091" s="17">
        <v>5103403</v>
      </c>
      <c r="D4091" s="91" t="s">
        <v>4338</v>
      </c>
      <c r="E4091" s="17" t="s">
        <v>3149</v>
      </c>
    </row>
    <row r="4092" spans="1:5" ht="30" customHeight="1" x14ac:dyDescent="0.25">
      <c r="A4092" s="17" t="s">
        <v>10642</v>
      </c>
      <c r="B4092" s="91" t="s">
        <v>971</v>
      </c>
      <c r="C4092" s="17">
        <v>5103403</v>
      </c>
      <c r="D4092" s="91" t="s">
        <v>4338</v>
      </c>
      <c r="E4092" s="17" t="s">
        <v>3149</v>
      </c>
    </row>
    <row r="4093" spans="1:5" ht="30" customHeight="1" x14ac:dyDescent="0.25">
      <c r="A4093" s="17">
        <v>3114511</v>
      </c>
      <c r="B4093" s="91" t="s">
        <v>5622</v>
      </c>
      <c r="C4093" s="17">
        <v>5103403</v>
      </c>
      <c r="D4093" s="91" t="s">
        <v>4338</v>
      </c>
      <c r="E4093" s="17" t="s">
        <v>3149</v>
      </c>
    </row>
    <row r="4094" spans="1:5" ht="30" customHeight="1" x14ac:dyDescent="0.25">
      <c r="A4094" s="17">
        <v>2655136</v>
      </c>
      <c r="B4094" s="91" t="s">
        <v>1117</v>
      </c>
      <c r="C4094" s="17">
        <v>5103403</v>
      </c>
      <c r="D4094" s="91" t="s">
        <v>4338</v>
      </c>
      <c r="E4094" s="17" t="s">
        <v>3149</v>
      </c>
    </row>
    <row r="4095" spans="1:5" ht="30" customHeight="1" x14ac:dyDescent="0.25">
      <c r="A4095" s="17">
        <v>5934702</v>
      </c>
      <c r="B4095" s="91" t="s">
        <v>577</v>
      </c>
      <c r="C4095" s="17">
        <v>5103403</v>
      </c>
      <c r="D4095" s="91" t="s">
        <v>4338</v>
      </c>
      <c r="E4095" s="17" t="s">
        <v>3149</v>
      </c>
    </row>
    <row r="4096" spans="1:5" ht="30" customHeight="1" x14ac:dyDescent="0.25">
      <c r="A4096" s="17">
        <v>4072693</v>
      </c>
      <c r="B4096" s="91" t="s">
        <v>5730</v>
      </c>
      <c r="C4096" s="17">
        <v>5103403</v>
      </c>
      <c r="D4096" s="91" t="s">
        <v>4338</v>
      </c>
      <c r="E4096" s="17" t="s">
        <v>3149</v>
      </c>
    </row>
    <row r="4097" spans="1:5" ht="30" customHeight="1" x14ac:dyDescent="0.25">
      <c r="A4097" s="17">
        <v>6721710</v>
      </c>
      <c r="B4097" s="91" t="s">
        <v>1986</v>
      </c>
      <c r="C4097" s="17">
        <v>5103403</v>
      </c>
      <c r="D4097" s="91" t="s">
        <v>4338</v>
      </c>
      <c r="E4097" s="17" t="s">
        <v>3149</v>
      </c>
    </row>
    <row r="4098" spans="1:5" ht="30" customHeight="1" x14ac:dyDescent="0.25">
      <c r="A4098" s="17" t="s">
        <v>10643</v>
      </c>
      <c r="B4098" s="91" t="s">
        <v>4847</v>
      </c>
      <c r="C4098" s="17">
        <v>5103403</v>
      </c>
      <c r="D4098" s="91" t="s">
        <v>4338</v>
      </c>
      <c r="E4098" s="17" t="s">
        <v>3149</v>
      </c>
    </row>
    <row r="4099" spans="1:5" ht="30" customHeight="1" x14ac:dyDescent="0.25">
      <c r="A4099" s="17" t="s">
        <v>10644</v>
      </c>
      <c r="B4099" s="91" t="s">
        <v>877</v>
      </c>
      <c r="C4099" s="17">
        <v>5103403</v>
      </c>
      <c r="D4099" s="91" t="s">
        <v>4338</v>
      </c>
      <c r="E4099" s="17" t="s">
        <v>3149</v>
      </c>
    </row>
    <row r="4100" spans="1:5" ht="30" customHeight="1" x14ac:dyDescent="0.25">
      <c r="A4100" s="17" t="s">
        <v>10645</v>
      </c>
      <c r="B4100" s="91" t="s">
        <v>880</v>
      </c>
      <c r="C4100" s="17">
        <v>5103403</v>
      </c>
      <c r="D4100" s="91" t="s">
        <v>4338</v>
      </c>
      <c r="E4100" s="17" t="s">
        <v>3149</v>
      </c>
    </row>
    <row r="4101" spans="1:5" ht="30" customHeight="1" x14ac:dyDescent="0.25">
      <c r="A4101" s="17">
        <v>4262697</v>
      </c>
      <c r="B4101" s="91" t="s">
        <v>8257</v>
      </c>
      <c r="C4101" s="17">
        <v>5103403</v>
      </c>
      <c r="D4101" s="91" t="s">
        <v>4338</v>
      </c>
      <c r="E4101" s="17" t="s">
        <v>3149</v>
      </c>
    </row>
    <row r="4102" spans="1:5" ht="30" customHeight="1" x14ac:dyDescent="0.25">
      <c r="A4102" s="17">
        <v>3921441</v>
      </c>
      <c r="B4102" s="91" t="s">
        <v>5321</v>
      </c>
      <c r="C4102" s="17">
        <v>5103403</v>
      </c>
      <c r="D4102" s="91" t="s">
        <v>4338</v>
      </c>
      <c r="E4102" s="17" t="s">
        <v>3149</v>
      </c>
    </row>
    <row r="4103" spans="1:5" ht="30" customHeight="1" x14ac:dyDescent="0.25">
      <c r="A4103" s="17">
        <v>3962202</v>
      </c>
      <c r="B4103" s="91" t="s">
        <v>1389</v>
      </c>
      <c r="C4103" s="17">
        <v>5103403</v>
      </c>
      <c r="D4103" s="91" t="s">
        <v>4338</v>
      </c>
      <c r="E4103" s="17" t="s">
        <v>3149</v>
      </c>
    </row>
    <row r="4104" spans="1:5" ht="30" customHeight="1" x14ac:dyDescent="0.25">
      <c r="A4104" s="17">
        <v>9428658</v>
      </c>
      <c r="B4104" s="91" t="s">
        <v>2454</v>
      </c>
      <c r="C4104" s="17">
        <v>5103403</v>
      </c>
      <c r="D4104" s="91" t="s">
        <v>4338</v>
      </c>
      <c r="E4104" s="17" t="s">
        <v>3149</v>
      </c>
    </row>
    <row r="4105" spans="1:5" ht="30" customHeight="1" x14ac:dyDescent="0.25">
      <c r="A4105" s="17">
        <v>3915077</v>
      </c>
      <c r="B4105" s="91" t="s">
        <v>6257</v>
      </c>
      <c r="C4105" s="17">
        <v>5103403</v>
      </c>
      <c r="D4105" s="91" t="s">
        <v>4338</v>
      </c>
      <c r="E4105" s="17" t="s">
        <v>3149</v>
      </c>
    </row>
    <row r="4106" spans="1:5" ht="30" customHeight="1" x14ac:dyDescent="0.25">
      <c r="A4106" s="17" t="s">
        <v>10646</v>
      </c>
      <c r="B4106" s="91" t="s">
        <v>727</v>
      </c>
      <c r="C4106" s="17">
        <v>5103403</v>
      </c>
      <c r="D4106" s="91" t="s">
        <v>4338</v>
      </c>
      <c r="E4106" s="17" t="s">
        <v>3149</v>
      </c>
    </row>
    <row r="4107" spans="1:5" ht="30" customHeight="1" x14ac:dyDescent="0.25">
      <c r="A4107" s="17">
        <v>4334981</v>
      </c>
      <c r="B4107" s="91" t="s">
        <v>7917</v>
      </c>
      <c r="C4107" s="17">
        <v>5103403</v>
      </c>
      <c r="D4107" s="91" t="s">
        <v>4338</v>
      </c>
      <c r="E4107" s="17" t="s">
        <v>3149</v>
      </c>
    </row>
    <row r="4108" spans="1:5" ht="30" customHeight="1" x14ac:dyDescent="0.25">
      <c r="A4108" s="17" t="s">
        <v>10647</v>
      </c>
      <c r="B4108" s="91" t="s">
        <v>781</v>
      </c>
      <c r="C4108" s="17">
        <v>5103403</v>
      </c>
      <c r="D4108" s="91" t="s">
        <v>4338</v>
      </c>
      <c r="E4108" s="17" t="s">
        <v>3149</v>
      </c>
    </row>
    <row r="4109" spans="1:5" ht="30" customHeight="1" x14ac:dyDescent="0.25">
      <c r="A4109" s="17">
        <v>9022848</v>
      </c>
      <c r="B4109" s="91" t="s">
        <v>2264</v>
      </c>
      <c r="C4109" s="17">
        <v>5103403</v>
      </c>
      <c r="D4109" s="91" t="s">
        <v>4338</v>
      </c>
      <c r="E4109" s="17" t="s">
        <v>3149</v>
      </c>
    </row>
    <row r="4110" spans="1:5" ht="30" customHeight="1" x14ac:dyDescent="0.25">
      <c r="A4110" s="17">
        <v>7144156</v>
      </c>
      <c r="B4110" s="91" t="s">
        <v>2072</v>
      </c>
      <c r="C4110" s="17">
        <v>5103403</v>
      </c>
      <c r="D4110" s="91" t="s">
        <v>4338</v>
      </c>
      <c r="E4110" s="17" t="s">
        <v>3149</v>
      </c>
    </row>
    <row r="4111" spans="1:5" ht="30" customHeight="1" x14ac:dyDescent="0.25">
      <c r="A4111" s="17">
        <v>6709788</v>
      </c>
      <c r="B4111" s="91" t="s">
        <v>1983</v>
      </c>
      <c r="C4111" s="17">
        <v>5103403</v>
      </c>
      <c r="D4111" s="91" t="s">
        <v>4338</v>
      </c>
      <c r="E4111" s="17" t="s">
        <v>3149</v>
      </c>
    </row>
    <row r="4112" spans="1:5" ht="30" customHeight="1" x14ac:dyDescent="0.25">
      <c r="A4112" s="17">
        <v>9254064</v>
      </c>
      <c r="B4112" s="91" t="s">
        <v>6189</v>
      </c>
      <c r="C4112" s="17">
        <v>5103403</v>
      </c>
      <c r="D4112" s="91" t="s">
        <v>4338</v>
      </c>
      <c r="E4112" s="17" t="s">
        <v>3149</v>
      </c>
    </row>
    <row r="4113" spans="1:5" ht="30" customHeight="1" x14ac:dyDescent="0.25">
      <c r="A4113" s="17">
        <v>9344357</v>
      </c>
      <c r="B4113" s="91" t="s">
        <v>2406</v>
      </c>
      <c r="C4113" s="17">
        <v>5103403</v>
      </c>
      <c r="D4113" s="91" t="s">
        <v>4338</v>
      </c>
      <c r="E4113" s="17" t="s">
        <v>3149</v>
      </c>
    </row>
    <row r="4114" spans="1:5" ht="30" customHeight="1" x14ac:dyDescent="0.25">
      <c r="A4114" s="17">
        <v>6877664</v>
      </c>
      <c r="B4114" s="91" t="s">
        <v>6419</v>
      </c>
      <c r="C4114" s="17">
        <v>5103403</v>
      </c>
      <c r="D4114" s="91" t="s">
        <v>4338</v>
      </c>
      <c r="E4114" s="17" t="s">
        <v>3149</v>
      </c>
    </row>
    <row r="4115" spans="1:5" ht="30" customHeight="1" x14ac:dyDescent="0.25">
      <c r="A4115" s="17">
        <v>2945525</v>
      </c>
      <c r="B4115" s="91" t="s">
        <v>1192</v>
      </c>
      <c r="C4115" s="17">
        <v>5103403</v>
      </c>
      <c r="D4115" s="91" t="s">
        <v>4338</v>
      </c>
      <c r="E4115" s="17" t="s">
        <v>3149</v>
      </c>
    </row>
    <row r="4116" spans="1:5" ht="30" customHeight="1" x14ac:dyDescent="0.25">
      <c r="A4116" s="17">
        <v>5234867</v>
      </c>
      <c r="B4116" s="91" t="s">
        <v>1555</v>
      </c>
      <c r="C4116" s="17">
        <v>5103403</v>
      </c>
      <c r="D4116" s="91" t="s">
        <v>4338</v>
      </c>
      <c r="E4116" s="17" t="s">
        <v>3149</v>
      </c>
    </row>
    <row r="4117" spans="1:5" ht="30" customHeight="1" x14ac:dyDescent="0.25">
      <c r="A4117" s="17">
        <v>9832432</v>
      </c>
      <c r="B4117" s="91" t="s">
        <v>6628</v>
      </c>
      <c r="C4117" s="17">
        <v>5103403</v>
      </c>
      <c r="D4117" s="91" t="s">
        <v>4338</v>
      </c>
      <c r="E4117" s="17" t="s">
        <v>3149</v>
      </c>
    </row>
    <row r="4118" spans="1:5" ht="30" customHeight="1" x14ac:dyDescent="0.25">
      <c r="A4118" s="17">
        <v>3961966</v>
      </c>
      <c r="B4118" s="91" t="s">
        <v>4170</v>
      </c>
      <c r="C4118" s="17">
        <v>5103403</v>
      </c>
      <c r="D4118" s="91" t="s">
        <v>4338</v>
      </c>
      <c r="E4118" s="17" t="s">
        <v>3149</v>
      </c>
    </row>
    <row r="4119" spans="1:5" ht="30" customHeight="1" x14ac:dyDescent="0.25">
      <c r="A4119" s="17">
        <v>6086330</v>
      </c>
      <c r="B4119" s="91" t="s">
        <v>1805</v>
      </c>
      <c r="C4119" s="17">
        <v>5103403</v>
      </c>
      <c r="D4119" s="91" t="s">
        <v>4338</v>
      </c>
      <c r="E4119" s="17" t="s">
        <v>3149</v>
      </c>
    </row>
    <row r="4120" spans="1:5" ht="30" customHeight="1" x14ac:dyDescent="0.25">
      <c r="A4120" s="17">
        <v>7641168</v>
      </c>
      <c r="B4120" s="91" t="s">
        <v>2167</v>
      </c>
      <c r="C4120" s="17">
        <v>5103403</v>
      </c>
      <c r="D4120" s="91" t="s">
        <v>4338</v>
      </c>
      <c r="E4120" s="17" t="s">
        <v>3149</v>
      </c>
    </row>
    <row r="4121" spans="1:5" ht="30" customHeight="1" x14ac:dyDescent="0.25">
      <c r="A4121" s="17">
        <v>4739280</v>
      </c>
      <c r="B4121" s="91" t="s">
        <v>9419</v>
      </c>
      <c r="C4121" s="17">
        <v>5103403</v>
      </c>
      <c r="D4121" s="91" t="s">
        <v>4338</v>
      </c>
      <c r="E4121" s="17" t="s">
        <v>3149</v>
      </c>
    </row>
    <row r="4122" spans="1:5" ht="30" customHeight="1" x14ac:dyDescent="0.25">
      <c r="A4122" s="17">
        <v>5222168</v>
      </c>
      <c r="B4122" s="91" t="s">
        <v>1535</v>
      </c>
      <c r="C4122" s="17">
        <v>5103403</v>
      </c>
      <c r="D4122" s="91" t="s">
        <v>4338</v>
      </c>
      <c r="E4122" s="17" t="s">
        <v>3149</v>
      </c>
    </row>
    <row r="4123" spans="1:5" ht="30" customHeight="1" x14ac:dyDescent="0.25">
      <c r="A4123" s="17">
        <v>5189276</v>
      </c>
      <c r="B4123" s="91" t="s">
        <v>1499</v>
      </c>
      <c r="C4123" s="17">
        <v>5103403</v>
      </c>
      <c r="D4123" s="91" t="s">
        <v>4338</v>
      </c>
      <c r="E4123" s="17" t="s">
        <v>3149</v>
      </c>
    </row>
    <row r="4124" spans="1:5" ht="30" customHeight="1" x14ac:dyDescent="0.25">
      <c r="A4124" s="17">
        <v>5327628</v>
      </c>
      <c r="B4124" s="91" t="s">
        <v>1698</v>
      </c>
      <c r="C4124" s="17">
        <v>5103403</v>
      </c>
      <c r="D4124" s="91" t="s">
        <v>4338</v>
      </c>
      <c r="E4124" s="17" t="s">
        <v>3149</v>
      </c>
    </row>
    <row r="4125" spans="1:5" ht="30" customHeight="1" x14ac:dyDescent="0.25">
      <c r="A4125" s="17">
        <v>5221609</v>
      </c>
      <c r="B4125" s="91" t="s">
        <v>1527</v>
      </c>
      <c r="C4125" s="17">
        <v>5103403</v>
      </c>
      <c r="D4125" s="91" t="s">
        <v>4338</v>
      </c>
      <c r="E4125" s="17" t="s">
        <v>3149</v>
      </c>
    </row>
    <row r="4126" spans="1:5" ht="30" customHeight="1" x14ac:dyDescent="0.25">
      <c r="A4126" s="17">
        <v>5270650</v>
      </c>
      <c r="B4126" s="91" t="s">
        <v>1614</v>
      </c>
      <c r="C4126" s="17">
        <v>5103403</v>
      </c>
      <c r="D4126" s="91" t="s">
        <v>4338</v>
      </c>
      <c r="E4126" s="17" t="s">
        <v>3149</v>
      </c>
    </row>
    <row r="4127" spans="1:5" ht="30" customHeight="1" x14ac:dyDescent="0.25">
      <c r="A4127" s="17">
        <v>5283264</v>
      </c>
      <c r="B4127" s="91" t="s">
        <v>1675</v>
      </c>
      <c r="C4127" s="17">
        <v>5103403</v>
      </c>
      <c r="D4127" s="91" t="s">
        <v>4338</v>
      </c>
      <c r="E4127" s="17" t="s">
        <v>3149</v>
      </c>
    </row>
    <row r="4128" spans="1:5" ht="30" customHeight="1" x14ac:dyDescent="0.25">
      <c r="A4128" s="17">
        <v>5220599</v>
      </c>
      <c r="B4128" s="91" t="s">
        <v>1524</v>
      </c>
      <c r="C4128" s="17">
        <v>5103403</v>
      </c>
      <c r="D4128" s="91" t="s">
        <v>4338</v>
      </c>
      <c r="E4128" s="17" t="s">
        <v>3149</v>
      </c>
    </row>
    <row r="4129" spans="1:5" ht="30" customHeight="1" x14ac:dyDescent="0.25">
      <c r="A4129" s="17">
        <v>4714873</v>
      </c>
      <c r="B4129" s="91" t="s">
        <v>8846</v>
      </c>
      <c r="C4129" s="17">
        <v>5103403</v>
      </c>
      <c r="D4129" s="91" t="s">
        <v>4338</v>
      </c>
      <c r="E4129" s="17" t="s">
        <v>3149</v>
      </c>
    </row>
    <row r="4130" spans="1:5" ht="30" customHeight="1" x14ac:dyDescent="0.25">
      <c r="A4130" s="17">
        <v>2937182</v>
      </c>
      <c r="B4130" s="91" t="s">
        <v>4625</v>
      </c>
      <c r="C4130" s="17">
        <v>5103403</v>
      </c>
      <c r="D4130" s="91" t="s">
        <v>4338</v>
      </c>
      <c r="E4130" s="17" t="s">
        <v>3149</v>
      </c>
    </row>
    <row r="4131" spans="1:5" ht="30" customHeight="1" x14ac:dyDescent="0.25">
      <c r="A4131" s="17" t="s">
        <v>10648</v>
      </c>
      <c r="B4131" s="91" t="s">
        <v>903</v>
      </c>
      <c r="C4131" s="17">
        <v>5103403</v>
      </c>
      <c r="D4131" s="91" t="s">
        <v>4338</v>
      </c>
      <c r="E4131" s="17" t="s">
        <v>3149</v>
      </c>
    </row>
    <row r="4132" spans="1:5" ht="30" customHeight="1" x14ac:dyDescent="0.25">
      <c r="A4132" s="17">
        <v>3064131</v>
      </c>
      <c r="B4132" s="91" t="s">
        <v>1227</v>
      </c>
      <c r="C4132" s="17">
        <v>5103403</v>
      </c>
      <c r="D4132" s="91" t="s">
        <v>4338</v>
      </c>
      <c r="E4132" s="17" t="s">
        <v>3149</v>
      </c>
    </row>
    <row r="4133" spans="1:5" ht="30" customHeight="1" x14ac:dyDescent="0.25">
      <c r="A4133" s="17">
        <v>9676961</v>
      </c>
      <c r="B4133" s="91" t="s">
        <v>4923</v>
      </c>
      <c r="C4133" s="17">
        <v>5103403</v>
      </c>
      <c r="D4133" s="91" t="s">
        <v>4338</v>
      </c>
      <c r="E4133" s="17" t="s">
        <v>3149</v>
      </c>
    </row>
    <row r="4134" spans="1:5" ht="30" customHeight="1" x14ac:dyDescent="0.25">
      <c r="A4134" s="17">
        <v>5082722</v>
      </c>
      <c r="B4134" s="91" t="s">
        <v>1465</v>
      </c>
      <c r="C4134" s="17">
        <v>5103403</v>
      </c>
      <c r="D4134" s="91" t="s">
        <v>4338</v>
      </c>
      <c r="E4134" s="17" t="s">
        <v>3149</v>
      </c>
    </row>
    <row r="4135" spans="1:5" ht="30" customHeight="1" x14ac:dyDescent="0.25">
      <c r="A4135" s="17">
        <v>5266505</v>
      </c>
      <c r="B4135" s="91" t="s">
        <v>3811</v>
      </c>
      <c r="C4135" s="17">
        <v>5103403</v>
      </c>
      <c r="D4135" s="91" t="s">
        <v>4338</v>
      </c>
      <c r="E4135" s="17" t="s">
        <v>3149</v>
      </c>
    </row>
    <row r="4136" spans="1:5" ht="30" customHeight="1" x14ac:dyDescent="0.25">
      <c r="A4136" s="17">
        <v>5283272</v>
      </c>
      <c r="B4136" s="91" t="s">
        <v>3356</v>
      </c>
      <c r="C4136" s="17">
        <v>5103403</v>
      </c>
      <c r="D4136" s="91" t="s">
        <v>4338</v>
      </c>
      <c r="E4136" s="17" t="s">
        <v>3149</v>
      </c>
    </row>
    <row r="4137" spans="1:5" ht="30" customHeight="1" x14ac:dyDescent="0.25">
      <c r="A4137" s="17">
        <v>7857853</v>
      </c>
      <c r="B4137" s="91" t="s">
        <v>8436</v>
      </c>
      <c r="C4137" s="17">
        <v>5103437</v>
      </c>
      <c r="D4137" s="91" t="s">
        <v>4472</v>
      </c>
      <c r="E4137" s="17" t="s">
        <v>3149</v>
      </c>
    </row>
    <row r="4138" spans="1:5" ht="30" customHeight="1" x14ac:dyDescent="0.25">
      <c r="A4138" s="17">
        <v>7997388</v>
      </c>
      <c r="B4138" s="91" t="s">
        <v>4452</v>
      </c>
      <c r="C4138" s="17">
        <v>5103437</v>
      </c>
      <c r="D4138" s="91" t="s">
        <v>4472</v>
      </c>
      <c r="E4138" s="17" t="s">
        <v>3149</v>
      </c>
    </row>
    <row r="4139" spans="1:5" ht="30" customHeight="1" x14ac:dyDescent="0.25">
      <c r="A4139" s="17">
        <v>7997612</v>
      </c>
      <c r="B4139" s="91" t="s">
        <v>8211</v>
      </c>
      <c r="C4139" s="17">
        <v>5103437</v>
      </c>
      <c r="D4139" s="91" t="s">
        <v>4472</v>
      </c>
      <c r="E4139" s="17" t="s">
        <v>3149</v>
      </c>
    </row>
    <row r="4140" spans="1:5" ht="30" customHeight="1" x14ac:dyDescent="0.25">
      <c r="A4140" s="17">
        <v>2982900</v>
      </c>
      <c r="B4140" s="91" t="s">
        <v>7800</v>
      </c>
      <c r="C4140" s="17">
        <v>5103437</v>
      </c>
      <c r="D4140" s="91" t="s">
        <v>4472</v>
      </c>
      <c r="E4140" s="17" t="s">
        <v>3149</v>
      </c>
    </row>
    <row r="4141" spans="1:5" ht="30" customHeight="1" x14ac:dyDescent="0.25">
      <c r="A4141" s="17">
        <v>6363830</v>
      </c>
      <c r="B4141" s="91" t="s">
        <v>10080</v>
      </c>
      <c r="C4141" s="17">
        <v>5103437</v>
      </c>
      <c r="D4141" s="91" t="s">
        <v>4472</v>
      </c>
      <c r="E4141" s="17" t="s">
        <v>3149</v>
      </c>
    </row>
    <row r="4142" spans="1:5" ht="30" customHeight="1" x14ac:dyDescent="0.25">
      <c r="A4142" s="17">
        <v>7957424</v>
      </c>
      <c r="B4142" s="91" t="s">
        <v>2251</v>
      </c>
      <c r="C4142" s="17">
        <v>5103437</v>
      </c>
      <c r="D4142" s="91" t="s">
        <v>4472</v>
      </c>
      <c r="E4142" s="17" t="s">
        <v>3149</v>
      </c>
    </row>
    <row r="4143" spans="1:5" ht="30" customHeight="1" x14ac:dyDescent="0.25">
      <c r="A4143" s="17">
        <v>2393808</v>
      </c>
      <c r="B4143" s="91" t="s">
        <v>9369</v>
      </c>
      <c r="C4143" s="17">
        <v>5103437</v>
      </c>
      <c r="D4143" s="91" t="s">
        <v>4472</v>
      </c>
      <c r="E4143" s="17" t="s">
        <v>3149</v>
      </c>
    </row>
    <row r="4144" spans="1:5" ht="30" customHeight="1" x14ac:dyDescent="0.25">
      <c r="A4144" s="17">
        <v>5490596</v>
      </c>
      <c r="B4144" s="91" t="s">
        <v>1735</v>
      </c>
      <c r="C4144" s="17">
        <v>5103452</v>
      </c>
      <c r="D4144" s="91" t="s">
        <v>524</v>
      </c>
      <c r="E4144" s="17" t="s">
        <v>3149</v>
      </c>
    </row>
    <row r="4145" spans="1:5" ht="30" customHeight="1" x14ac:dyDescent="0.25">
      <c r="A4145" s="17">
        <v>7587813</v>
      </c>
      <c r="B4145" s="91" t="s">
        <v>9545</v>
      </c>
      <c r="C4145" s="17">
        <v>5103452</v>
      </c>
      <c r="D4145" s="91" t="s">
        <v>524</v>
      </c>
      <c r="E4145" s="17" t="s">
        <v>3149</v>
      </c>
    </row>
    <row r="4146" spans="1:5" ht="30" customHeight="1" x14ac:dyDescent="0.25">
      <c r="A4146" s="17">
        <v>2471698</v>
      </c>
      <c r="B4146" s="91" t="s">
        <v>5022</v>
      </c>
      <c r="C4146" s="17">
        <v>5103452</v>
      </c>
      <c r="D4146" s="91" t="s">
        <v>524</v>
      </c>
      <c r="E4146" s="17" t="s">
        <v>3149</v>
      </c>
    </row>
    <row r="4147" spans="1:5" ht="30" customHeight="1" x14ac:dyDescent="0.25">
      <c r="A4147" s="17">
        <v>6830838</v>
      </c>
      <c r="B4147" s="91" t="s">
        <v>5106</v>
      </c>
      <c r="C4147" s="17">
        <v>5103452</v>
      </c>
      <c r="D4147" s="91" t="s">
        <v>524</v>
      </c>
      <c r="E4147" s="17" t="s">
        <v>3149</v>
      </c>
    </row>
    <row r="4148" spans="1:5" ht="30" customHeight="1" x14ac:dyDescent="0.25">
      <c r="A4148" s="17">
        <v>4627431</v>
      </c>
      <c r="B4148" s="91" t="s">
        <v>3730</v>
      </c>
      <c r="C4148" s="17">
        <v>5103452</v>
      </c>
      <c r="D4148" s="91" t="s">
        <v>524</v>
      </c>
      <c r="E4148" s="17" t="s">
        <v>3149</v>
      </c>
    </row>
    <row r="4149" spans="1:5" ht="30" customHeight="1" x14ac:dyDescent="0.25">
      <c r="A4149" s="17">
        <v>4666208</v>
      </c>
      <c r="B4149" s="91" t="s">
        <v>3896</v>
      </c>
      <c r="C4149" s="17">
        <v>5103452</v>
      </c>
      <c r="D4149" s="91" t="s">
        <v>524</v>
      </c>
      <c r="E4149" s="17" t="s">
        <v>3149</v>
      </c>
    </row>
    <row r="4150" spans="1:5" ht="30" customHeight="1" x14ac:dyDescent="0.25">
      <c r="A4150" s="17">
        <v>4665201</v>
      </c>
      <c r="B4150" s="91" t="s">
        <v>3784</v>
      </c>
      <c r="C4150" s="17">
        <v>5103452</v>
      </c>
      <c r="D4150" s="91" t="s">
        <v>524</v>
      </c>
      <c r="E4150" s="17" t="s">
        <v>3149</v>
      </c>
    </row>
    <row r="4151" spans="1:5" ht="30" customHeight="1" x14ac:dyDescent="0.25">
      <c r="A4151" s="17">
        <v>6224547</v>
      </c>
      <c r="B4151" s="91" t="s">
        <v>8265</v>
      </c>
      <c r="C4151" s="17">
        <v>5103452</v>
      </c>
      <c r="D4151" s="91" t="s">
        <v>524</v>
      </c>
      <c r="E4151" s="17" t="s">
        <v>3149</v>
      </c>
    </row>
    <row r="4152" spans="1:5" ht="30" customHeight="1" x14ac:dyDescent="0.25">
      <c r="A4152" s="17">
        <v>9465383</v>
      </c>
      <c r="B4152" s="91" t="s">
        <v>10013</v>
      </c>
      <c r="C4152" s="17">
        <v>5103452</v>
      </c>
      <c r="D4152" s="91" t="s">
        <v>524</v>
      </c>
      <c r="E4152" s="17" t="s">
        <v>3149</v>
      </c>
    </row>
    <row r="4153" spans="1:5" ht="30" customHeight="1" x14ac:dyDescent="0.25">
      <c r="A4153" s="17">
        <v>7587805</v>
      </c>
      <c r="B4153" s="91" t="s">
        <v>4947</v>
      </c>
      <c r="C4153" s="17">
        <v>5103452</v>
      </c>
      <c r="D4153" s="91" t="s">
        <v>524</v>
      </c>
      <c r="E4153" s="17" t="s">
        <v>3149</v>
      </c>
    </row>
    <row r="4154" spans="1:5" ht="30" customHeight="1" x14ac:dyDescent="0.25">
      <c r="A4154" s="17">
        <v>2472120</v>
      </c>
      <c r="B4154" s="91" t="s">
        <v>4836</v>
      </c>
      <c r="C4154" s="17">
        <v>5103452</v>
      </c>
      <c r="D4154" s="91" t="s">
        <v>524</v>
      </c>
      <c r="E4154" s="17" t="s">
        <v>3149</v>
      </c>
    </row>
    <row r="4155" spans="1:5" ht="30" customHeight="1" x14ac:dyDescent="0.25">
      <c r="A4155" s="17">
        <v>9465391</v>
      </c>
      <c r="B4155" s="91" t="s">
        <v>628</v>
      </c>
      <c r="C4155" s="17">
        <v>5103452</v>
      </c>
      <c r="D4155" s="91" t="s">
        <v>524</v>
      </c>
      <c r="E4155" s="17" t="s">
        <v>3149</v>
      </c>
    </row>
    <row r="4156" spans="1:5" ht="30" customHeight="1" x14ac:dyDescent="0.25">
      <c r="A4156" s="17">
        <v>2654660</v>
      </c>
      <c r="B4156" s="91" t="s">
        <v>4015</v>
      </c>
      <c r="C4156" s="17">
        <v>5103452</v>
      </c>
      <c r="D4156" s="91" t="s">
        <v>524</v>
      </c>
      <c r="E4156" s="17" t="s">
        <v>3149</v>
      </c>
    </row>
    <row r="4157" spans="1:5" ht="30" customHeight="1" x14ac:dyDescent="0.25">
      <c r="A4157" s="17">
        <v>2615517</v>
      </c>
      <c r="B4157" s="91" t="s">
        <v>6482</v>
      </c>
      <c r="C4157" s="17">
        <v>5103452</v>
      </c>
      <c r="D4157" s="91" t="s">
        <v>524</v>
      </c>
      <c r="E4157" s="17" t="s">
        <v>3149</v>
      </c>
    </row>
    <row r="4158" spans="1:5" ht="30" customHeight="1" x14ac:dyDescent="0.25">
      <c r="A4158" s="17">
        <v>9465456</v>
      </c>
      <c r="B4158" s="91" t="s">
        <v>9684</v>
      </c>
      <c r="C4158" s="17">
        <v>5103452</v>
      </c>
      <c r="D4158" s="91" t="s">
        <v>524</v>
      </c>
      <c r="E4158" s="17" t="s">
        <v>3149</v>
      </c>
    </row>
    <row r="4159" spans="1:5" ht="30" customHeight="1" x14ac:dyDescent="0.25">
      <c r="A4159" s="17">
        <v>6128599</v>
      </c>
      <c r="B4159" s="91" t="s">
        <v>8930</v>
      </c>
      <c r="C4159" s="17">
        <v>5103452</v>
      </c>
      <c r="D4159" s="91" t="s">
        <v>524</v>
      </c>
      <c r="E4159" s="17" t="s">
        <v>3149</v>
      </c>
    </row>
    <row r="4160" spans="1:5" ht="30" customHeight="1" x14ac:dyDescent="0.25">
      <c r="A4160" s="17">
        <v>2949555</v>
      </c>
      <c r="B4160" s="91" t="s">
        <v>1195</v>
      </c>
      <c r="C4160" s="17">
        <v>5103452</v>
      </c>
      <c r="D4160" s="91" t="s">
        <v>524</v>
      </c>
      <c r="E4160" s="17" t="s">
        <v>3149</v>
      </c>
    </row>
    <row r="4161" spans="1:5" ht="30" customHeight="1" x14ac:dyDescent="0.25">
      <c r="A4161" s="17">
        <v>2682729</v>
      </c>
      <c r="B4161" s="91" t="s">
        <v>9896</v>
      </c>
      <c r="C4161" s="17">
        <v>5103502</v>
      </c>
      <c r="D4161" s="91" t="s">
        <v>497</v>
      </c>
      <c r="E4161" s="17" t="s">
        <v>3149</v>
      </c>
    </row>
    <row r="4162" spans="1:5" ht="30" customHeight="1" x14ac:dyDescent="0.25">
      <c r="A4162" s="17">
        <v>2943638</v>
      </c>
      <c r="B4162" s="91" t="s">
        <v>4644</v>
      </c>
      <c r="C4162" s="17">
        <v>5103502</v>
      </c>
      <c r="D4162" s="91" t="s">
        <v>497</v>
      </c>
      <c r="E4162" s="17" t="s">
        <v>3149</v>
      </c>
    </row>
    <row r="4163" spans="1:5" ht="30" customHeight="1" x14ac:dyDescent="0.25">
      <c r="A4163" s="17">
        <v>3046419</v>
      </c>
      <c r="B4163" s="91" t="s">
        <v>5245</v>
      </c>
      <c r="C4163" s="17">
        <v>5103502</v>
      </c>
      <c r="D4163" s="91" t="s">
        <v>497</v>
      </c>
      <c r="E4163" s="17" t="s">
        <v>3149</v>
      </c>
    </row>
    <row r="4164" spans="1:5" ht="30" customHeight="1" x14ac:dyDescent="0.25">
      <c r="A4164" s="17">
        <v>7812930</v>
      </c>
      <c r="B4164" s="91" t="s">
        <v>5140</v>
      </c>
      <c r="C4164" s="17">
        <v>5103502</v>
      </c>
      <c r="D4164" s="91" t="s">
        <v>497</v>
      </c>
      <c r="E4164" s="17" t="s">
        <v>3149</v>
      </c>
    </row>
    <row r="4165" spans="1:5" ht="30" customHeight="1" x14ac:dyDescent="0.25">
      <c r="A4165" s="17">
        <v>2682583</v>
      </c>
      <c r="B4165" s="91" t="s">
        <v>4628</v>
      </c>
      <c r="C4165" s="17">
        <v>5103502</v>
      </c>
      <c r="D4165" s="91" t="s">
        <v>497</v>
      </c>
      <c r="E4165" s="17" t="s">
        <v>3149</v>
      </c>
    </row>
    <row r="4166" spans="1:5" ht="30" customHeight="1" x14ac:dyDescent="0.25">
      <c r="A4166" s="17">
        <v>7960352</v>
      </c>
      <c r="B4166" s="91" t="s">
        <v>7782</v>
      </c>
      <c r="C4166" s="17">
        <v>5103502</v>
      </c>
      <c r="D4166" s="91" t="s">
        <v>497</v>
      </c>
      <c r="E4166" s="17" t="s">
        <v>3149</v>
      </c>
    </row>
    <row r="4167" spans="1:5" ht="30" customHeight="1" x14ac:dyDescent="0.25">
      <c r="A4167" s="17">
        <v>2398117</v>
      </c>
      <c r="B4167" s="91" t="s">
        <v>6329</v>
      </c>
      <c r="C4167" s="17">
        <v>5103502</v>
      </c>
      <c r="D4167" s="91" t="s">
        <v>497</v>
      </c>
      <c r="E4167" s="17" t="s">
        <v>3149</v>
      </c>
    </row>
    <row r="4168" spans="1:5" ht="30" customHeight="1" x14ac:dyDescent="0.25">
      <c r="A4168" s="17">
        <v>5667992</v>
      </c>
      <c r="B4168" s="91" t="s">
        <v>8762</v>
      </c>
      <c r="C4168" s="17">
        <v>5103502</v>
      </c>
      <c r="D4168" s="91" t="s">
        <v>497</v>
      </c>
      <c r="E4168" s="17" t="s">
        <v>3149</v>
      </c>
    </row>
    <row r="4169" spans="1:5" ht="30" customHeight="1" x14ac:dyDescent="0.25">
      <c r="A4169" s="17">
        <v>9537902</v>
      </c>
      <c r="B4169" s="91" t="s">
        <v>5628</v>
      </c>
      <c r="C4169" s="17">
        <v>5103502</v>
      </c>
      <c r="D4169" s="91" t="s">
        <v>497</v>
      </c>
      <c r="E4169" s="17" t="s">
        <v>3149</v>
      </c>
    </row>
    <row r="4170" spans="1:5" ht="30" customHeight="1" x14ac:dyDescent="0.25">
      <c r="A4170" s="17">
        <v>9869743</v>
      </c>
      <c r="B4170" s="105" t="s">
        <v>10128</v>
      </c>
      <c r="C4170" s="17">
        <v>5103502</v>
      </c>
      <c r="D4170" s="106" t="s">
        <v>497</v>
      </c>
      <c r="E4170" s="17" t="s">
        <v>3149</v>
      </c>
    </row>
    <row r="4171" spans="1:5" ht="30" customHeight="1" x14ac:dyDescent="0.25">
      <c r="A4171" s="17">
        <v>9438068</v>
      </c>
      <c r="B4171" s="91" t="s">
        <v>2458</v>
      </c>
      <c r="C4171" s="17">
        <v>5103502</v>
      </c>
      <c r="D4171" s="91" t="s">
        <v>497</v>
      </c>
      <c r="E4171" s="17" t="s">
        <v>3149</v>
      </c>
    </row>
    <row r="4172" spans="1:5" ht="30" customHeight="1" x14ac:dyDescent="0.25">
      <c r="A4172" s="17">
        <v>3068757</v>
      </c>
      <c r="B4172" s="91" t="s">
        <v>6714</v>
      </c>
      <c r="C4172" s="17">
        <v>5103502</v>
      </c>
      <c r="D4172" s="91" t="s">
        <v>497</v>
      </c>
      <c r="E4172" s="17" t="s">
        <v>3149</v>
      </c>
    </row>
    <row r="4173" spans="1:5" ht="30" customHeight="1" x14ac:dyDescent="0.25">
      <c r="A4173" s="17">
        <v>4701984</v>
      </c>
      <c r="B4173" s="91" t="s">
        <v>7235</v>
      </c>
      <c r="C4173" s="17">
        <v>5103502</v>
      </c>
      <c r="D4173" s="91" t="s">
        <v>497</v>
      </c>
      <c r="E4173" s="17" t="s">
        <v>3149</v>
      </c>
    </row>
    <row r="4174" spans="1:5" ht="30" customHeight="1" x14ac:dyDescent="0.25">
      <c r="A4174" s="17">
        <v>9642633</v>
      </c>
      <c r="B4174" s="91" t="s">
        <v>9936</v>
      </c>
      <c r="C4174" s="17">
        <v>5103502</v>
      </c>
      <c r="D4174" s="91" t="s">
        <v>497</v>
      </c>
      <c r="E4174" s="17" t="s">
        <v>3149</v>
      </c>
    </row>
    <row r="4175" spans="1:5" ht="30" customHeight="1" x14ac:dyDescent="0.25">
      <c r="A4175" s="17">
        <v>7464282</v>
      </c>
      <c r="B4175" s="91" t="s">
        <v>6966</v>
      </c>
      <c r="C4175" s="17">
        <v>5103502</v>
      </c>
      <c r="D4175" s="91" t="s">
        <v>497</v>
      </c>
      <c r="E4175" s="17" t="s">
        <v>3149</v>
      </c>
    </row>
    <row r="4176" spans="1:5" ht="30" customHeight="1" x14ac:dyDescent="0.25">
      <c r="A4176" s="17">
        <v>4138376</v>
      </c>
      <c r="B4176" s="91" t="s">
        <v>6704</v>
      </c>
      <c r="C4176" s="17">
        <v>5103502</v>
      </c>
      <c r="D4176" s="91" t="s">
        <v>497</v>
      </c>
      <c r="E4176" s="17" t="s">
        <v>3149</v>
      </c>
    </row>
    <row r="4177" spans="1:5" ht="30" customHeight="1" x14ac:dyDescent="0.25">
      <c r="A4177" s="17">
        <v>7895607</v>
      </c>
      <c r="B4177" s="91" t="s">
        <v>5343</v>
      </c>
      <c r="C4177" s="17">
        <v>5103502</v>
      </c>
      <c r="D4177" s="91" t="s">
        <v>497</v>
      </c>
      <c r="E4177" s="17" t="s">
        <v>3149</v>
      </c>
    </row>
    <row r="4178" spans="1:5" ht="30" customHeight="1" x14ac:dyDescent="0.25">
      <c r="A4178" s="17">
        <v>2874024</v>
      </c>
      <c r="B4178" s="91" t="s">
        <v>4466</v>
      </c>
      <c r="C4178" s="17">
        <v>5103502</v>
      </c>
      <c r="D4178" s="91" t="s">
        <v>497</v>
      </c>
      <c r="E4178" s="17" t="s">
        <v>3149</v>
      </c>
    </row>
    <row r="4179" spans="1:5" ht="30" customHeight="1" x14ac:dyDescent="0.25">
      <c r="A4179" s="17">
        <v>5870607</v>
      </c>
      <c r="B4179" s="91" t="s">
        <v>6056</v>
      </c>
      <c r="C4179" s="17">
        <v>5103502</v>
      </c>
      <c r="D4179" s="91" t="s">
        <v>497</v>
      </c>
      <c r="E4179" s="17" t="s">
        <v>3149</v>
      </c>
    </row>
    <row r="4180" spans="1:5" ht="30" customHeight="1" x14ac:dyDescent="0.25">
      <c r="A4180" s="17">
        <v>2925133</v>
      </c>
      <c r="B4180" s="91" t="s">
        <v>4582</v>
      </c>
      <c r="C4180" s="17">
        <v>5103502</v>
      </c>
      <c r="D4180" s="91" t="s">
        <v>497</v>
      </c>
      <c r="E4180" s="17" t="s">
        <v>3149</v>
      </c>
    </row>
    <row r="4181" spans="1:5" ht="30" customHeight="1" x14ac:dyDescent="0.25">
      <c r="A4181" s="17" t="s">
        <v>10649</v>
      </c>
      <c r="B4181" s="91" t="s">
        <v>6817</v>
      </c>
      <c r="C4181" s="17">
        <v>5103502</v>
      </c>
      <c r="D4181" s="91" t="s">
        <v>497</v>
      </c>
      <c r="E4181" s="17" t="s">
        <v>3149</v>
      </c>
    </row>
    <row r="4182" spans="1:5" ht="30" customHeight="1" x14ac:dyDescent="0.25">
      <c r="A4182" s="17">
        <v>3259188</v>
      </c>
      <c r="B4182" s="91" t="s">
        <v>5641</v>
      </c>
      <c r="C4182" s="17">
        <v>5103502</v>
      </c>
      <c r="D4182" s="91" t="s">
        <v>497</v>
      </c>
      <c r="E4182" s="17" t="s">
        <v>3149</v>
      </c>
    </row>
    <row r="4183" spans="1:5" ht="30" customHeight="1" x14ac:dyDescent="0.25">
      <c r="A4183" s="17">
        <v>3186067</v>
      </c>
      <c r="B4183" s="91" t="s">
        <v>4942</v>
      </c>
      <c r="C4183" s="17">
        <v>5103502</v>
      </c>
      <c r="D4183" s="91" t="s">
        <v>497</v>
      </c>
      <c r="E4183" s="17" t="s">
        <v>3149</v>
      </c>
    </row>
    <row r="4184" spans="1:5" ht="30" customHeight="1" x14ac:dyDescent="0.25">
      <c r="A4184" s="17">
        <v>3522288</v>
      </c>
      <c r="B4184" s="91" t="s">
        <v>6121</v>
      </c>
      <c r="C4184" s="17">
        <v>5103502</v>
      </c>
      <c r="D4184" s="91" t="s">
        <v>497</v>
      </c>
      <c r="E4184" s="17" t="s">
        <v>3149</v>
      </c>
    </row>
    <row r="4185" spans="1:5" ht="30" customHeight="1" x14ac:dyDescent="0.25">
      <c r="A4185" s="17">
        <v>4119827</v>
      </c>
      <c r="B4185" s="91" t="s">
        <v>6651</v>
      </c>
      <c r="C4185" s="17">
        <v>5103502</v>
      </c>
      <c r="D4185" s="91" t="s">
        <v>497</v>
      </c>
      <c r="E4185" s="17" t="s">
        <v>3149</v>
      </c>
    </row>
    <row r="4186" spans="1:5" ht="30" customHeight="1" x14ac:dyDescent="0.25">
      <c r="A4186" s="17">
        <v>6916678</v>
      </c>
      <c r="B4186" s="91" t="s">
        <v>591</v>
      </c>
      <c r="C4186" s="17">
        <v>5103502</v>
      </c>
      <c r="D4186" s="91" t="s">
        <v>497</v>
      </c>
      <c r="E4186" s="17" t="s">
        <v>3149</v>
      </c>
    </row>
    <row r="4187" spans="1:5" ht="30" customHeight="1" x14ac:dyDescent="0.25">
      <c r="A4187" s="17">
        <v>4087003</v>
      </c>
      <c r="B4187" s="91" t="s">
        <v>1439</v>
      </c>
      <c r="C4187" s="17">
        <v>5103502</v>
      </c>
      <c r="D4187" s="91" t="s">
        <v>497</v>
      </c>
      <c r="E4187" s="17" t="s">
        <v>3149</v>
      </c>
    </row>
    <row r="4188" spans="1:5" ht="30" customHeight="1" x14ac:dyDescent="0.25">
      <c r="A4188" s="17">
        <v>4104080</v>
      </c>
      <c r="B4188" s="91" t="s">
        <v>8005</v>
      </c>
      <c r="C4188" s="17">
        <v>5103502</v>
      </c>
      <c r="D4188" s="91" t="s">
        <v>497</v>
      </c>
      <c r="E4188" s="17" t="s">
        <v>3149</v>
      </c>
    </row>
    <row r="4189" spans="1:5" ht="30" customHeight="1" x14ac:dyDescent="0.25">
      <c r="A4189" s="17">
        <v>4491270</v>
      </c>
      <c r="B4189" s="91" t="s">
        <v>5186</v>
      </c>
      <c r="C4189" s="17">
        <v>5103502</v>
      </c>
      <c r="D4189" s="91" t="s">
        <v>497</v>
      </c>
      <c r="E4189" s="17" t="s">
        <v>3149</v>
      </c>
    </row>
    <row r="4190" spans="1:5" ht="30" customHeight="1" x14ac:dyDescent="0.25">
      <c r="A4190" s="17">
        <v>4806824</v>
      </c>
      <c r="B4190" s="91" t="s">
        <v>9624</v>
      </c>
      <c r="C4190" s="17">
        <v>5103502</v>
      </c>
      <c r="D4190" s="91" t="s">
        <v>497</v>
      </c>
      <c r="E4190" s="17" t="s">
        <v>3149</v>
      </c>
    </row>
    <row r="4191" spans="1:5" ht="30" customHeight="1" x14ac:dyDescent="0.25">
      <c r="A4191" s="17">
        <v>4806816</v>
      </c>
      <c r="B4191" s="91" t="s">
        <v>6998</v>
      </c>
      <c r="C4191" s="17">
        <v>5103502</v>
      </c>
      <c r="D4191" s="91" t="s">
        <v>497</v>
      </c>
      <c r="E4191" s="17" t="s">
        <v>3149</v>
      </c>
    </row>
    <row r="4192" spans="1:5" ht="30" customHeight="1" x14ac:dyDescent="0.25">
      <c r="A4192" s="17">
        <v>4166884</v>
      </c>
      <c r="B4192" s="91" t="s">
        <v>5569</v>
      </c>
      <c r="C4192" s="17">
        <v>5103502</v>
      </c>
      <c r="D4192" s="91" t="s">
        <v>497</v>
      </c>
      <c r="E4192" s="17" t="s">
        <v>3149</v>
      </c>
    </row>
    <row r="4193" spans="1:5" ht="30" customHeight="1" x14ac:dyDescent="0.25">
      <c r="A4193" s="17">
        <v>4652444</v>
      </c>
      <c r="B4193" s="91" t="s">
        <v>4671</v>
      </c>
      <c r="C4193" s="17">
        <v>5103502</v>
      </c>
      <c r="D4193" s="91" t="s">
        <v>497</v>
      </c>
      <c r="E4193" s="17" t="s">
        <v>3149</v>
      </c>
    </row>
    <row r="4194" spans="1:5" ht="30" customHeight="1" x14ac:dyDescent="0.25">
      <c r="A4194" s="17">
        <v>9248498</v>
      </c>
      <c r="B4194" s="91" t="s">
        <v>3499</v>
      </c>
      <c r="C4194" s="17">
        <v>5103502</v>
      </c>
      <c r="D4194" s="91" t="s">
        <v>497</v>
      </c>
      <c r="E4194" s="17" t="s">
        <v>3149</v>
      </c>
    </row>
    <row r="4195" spans="1:5" ht="30" customHeight="1" x14ac:dyDescent="0.25">
      <c r="A4195" s="17">
        <v>2906600</v>
      </c>
      <c r="B4195" s="91" t="s">
        <v>2918</v>
      </c>
      <c r="C4195" s="17">
        <v>5103502</v>
      </c>
      <c r="D4195" s="91" t="s">
        <v>497</v>
      </c>
      <c r="E4195" s="17" t="s">
        <v>3149</v>
      </c>
    </row>
    <row r="4196" spans="1:5" ht="30" customHeight="1" x14ac:dyDescent="0.25">
      <c r="A4196" s="17">
        <v>6122566</v>
      </c>
      <c r="B4196" s="91" t="s">
        <v>9279</v>
      </c>
      <c r="C4196" s="17">
        <v>5103502</v>
      </c>
      <c r="D4196" s="91" t="s">
        <v>497</v>
      </c>
      <c r="E4196" s="17" t="s">
        <v>3149</v>
      </c>
    </row>
    <row r="4197" spans="1:5" ht="30" customHeight="1" x14ac:dyDescent="0.25">
      <c r="A4197" s="17">
        <v>4437527</v>
      </c>
      <c r="B4197" s="91" t="s">
        <v>4013</v>
      </c>
      <c r="C4197" s="17">
        <v>5103502</v>
      </c>
      <c r="D4197" s="91" t="s">
        <v>497</v>
      </c>
      <c r="E4197" s="17" t="s">
        <v>3149</v>
      </c>
    </row>
    <row r="4198" spans="1:5" ht="30" customHeight="1" x14ac:dyDescent="0.25">
      <c r="A4198" s="17">
        <v>9613862</v>
      </c>
      <c r="B4198" s="91" t="s">
        <v>8874</v>
      </c>
      <c r="C4198" s="17">
        <v>5103502</v>
      </c>
      <c r="D4198" s="91" t="s">
        <v>497</v>
      </c>
      <c r="E4198" s="17" t="s">
        <v>3149</v>
      </c>
    </row>
    <row r="4199" spans="1:5" ht="30" customHeight="1" x14ac:dyDescent="0.25">
      <c r="A4199" s="17">
        <v>4103920</v>
      </c>
      <c r="B4199" s="91" t="s">
        <v>2770</v>
      </c>
      <c r="C4199" s="17">
        <v>5103502</v>
      </c>
      <c r="D4199" s="91" t="s">
        <v>497</v>
      </c>
      <c r="E4199" s="17" t="s">
        <v>3149</v>
      </c>
    </row>
    <row r="4200" spans="1:5" ht="30" customHeight="1" x14ac:dyDescent="0.25">
      <c r="A4200" s="17">
        <v>2655217</v>
      </c>
      <c r="B4200" s="91" t="s">
        <v>4397</v>
      </c>
      <c r="C4200" s="17">
        <v>5103502</v>
      </c>
      <c r="D4200" s="91" t="s">
        <v>497</v>
      </c>
      <c r="E4200" s="17" t="s">
        <v>3149</v>
      </c>
    </row>
    <row r="4201" spans="1:5" ht="30" customHeight="1" x14ac:dyDescent="0.25">
      <c r="A4201" s="17">
        <v>2398109</v>
      </c>
      <c r="B4201" s="91" t="s">
        <v>5682</v>
      </c>
      <c r="C4201" s="17">
        <v>5103502</v>
      </c>
      <c r="D4201" s="91" t="s">
        <v>497</v>
      </c>
      <c r="E4201" s="17" t="s">
        <v>3149</v>
      </c>
    </row>
    <row r="4202" spans="1:5" ht="30" customHeight="1" x14ac:dyDescent="0.25">
      <c r="A4202" s="17">
        <v>2398087</v>
      </c>
      <c r="B4202" s="91" t="s">
        <v>5683</v>
      </c>
      <c r="C4202" s="17">
        <v>5103502</v>
      </c>
      <c r="D4202" s="91" t="s">
        <v>497</v>
      </c>
      <c r="E4202" s="17" t="s">
        <v>3149</v>
      </c>
    </row>
    <row r="4203" spans="1:5" ht="30" customHeight="1" x14ac:dyDescent="0.25">
      <c r="A4203" s="17">
        <v>2398060</v>
      </c>
      <c r="B4203" s="91" t="s">
        <v>5121</v>
      </c>
      <c r="C4203" s="17">
        <v>5103502</v>
      </c>
      <c r="D4203" s="91" t="s">
        <v>497</v>
      </c>
      <c r="E4203" s="17" t="s">
        <v>3149</v>
      </c>
    </row>
    <row r="4204" spans="1:5" ht="30" customHeight="1" x14ac:dyDescent="0.25">
      <c r="A4204" s="17">
        <v>2655322</v>
      </c>
      <c r="B4204" s="91" t="s">
        <v>9717</v>
      </c>
      <c r="C4204" s="17">
        <v>5103502</v>
      </c>
      <c r="D4204" s="91" t="s">
        <v>497</v>
      </c>
      <c r="E4204" s="17" t="s">
        <v>3149</v>
      </c>
    </row>
    <row r="4205" spans="1:5" ht="30" customHeight="1" x14ac:dyDescent="0.25">
      <c r="A4205" s="17">
        <v>9589554</v>
      </c>
      <c r="B4205" s="91" t="s">
        <v>9142</v>
      </c>
      <c r="C4205" s="17">
        <v>5103502</v>
      </c>
      <c r="D4205" s="91" t="s">
        <v>497</v>
      </c>
      <c r="E4205" s="17" t="s">
        <v>3149</v>
      </c>
    </row>
    <row r="4206" spans="1:5" ht="30" customHeight="1" x14ac:dyDescent="0.25">
      <c r="A4206" s="17">
        <v>2398095</v>
      </c>
      <c r="B4206" s="91" t="s">
        <v>8957</v>
      </c>
      <c r="C4206" s="17">
        <v>5103502</v>
      </c>
      <c r="D4206" s="91" t="s">
        <v>497</v>
      </c>
      <c r="E4206" s="17" t="s">
        <v>3149</v>
      </c>
    </row>
    <row r="4207" spans="1:5" ht="30" customHeight="1" x14ac:dyDescent="0.25">
      <c r="A4207" s="17">
        <v>6905838</v>
      </c>
      <c r="B4207" s="91" t="s">
        <v>8974</v>
      </c>
      <c r="C4207" s="17">
        <v>5103502</v>
      </c>
      <c r="D4207" s="91" t="s">
        <v>497</v>
      </c>
      <c r="E4207" s="17" t="s">
        <v>3149</v>
      </c>
    </row>
    <row r="4208" spans="1:5" ht="30" customHeight="1" x14ac:dyDescent="0.25">
      <c r="A4208" s="17">
        <v>2682737</v>
      </c>
      <c r="B4208" s="91" t="s">
        <v>6286</v>
      </c>
      <c r="C4208" s="17">
        <v>5103502</v>
      </c>
      <c r="D4208" s="91" t="s">
        <v>497</v>
      </c>
      <c r="E4208" s="17" t="s">
        <v>3149</v>
      </c>
    </row>
    <row r="4209" spans="1:5" ht="30" customHeight="1" x14ac:dyDescent="0.25">
      <c r="A4209" s="17">
        <v>3397408</v>
      </c>
      <c r="B4209" s="91" t="s">
        <v>6978</v>
      </c>
      <c r="C4209" s="17">
        <v>5103502</v>
      </c>
      <c r="D4209" s="91" t="s">
        <v>497</v>
      </c>
      <c r="E4209" s="17" t="s">
        <v>3149</v>
      </c>
    </row>
    <row r="4210" spans="1:5" ht="30" customHeight="1" x14ac:dyDescent="0.25">
      <c r="A4210" s="17">
        <v>9830936</v>
      </c>
      <c r="B4210" s="91" t="s">
        <v>4643</v>
      </c>
      <c r="C4210" s="17">
        <v>5103502</v>
      </c>
      <c r="D4210" s="91" t="s">
        <v>497</v>
      </c>
      <c r="E4210" s="17" t="s">
        <v>3149</v>
      </c>
    </row>
    <row r="4211" spans="1:5" ht="30" customHeight="1" x14ac:dyDescent="0.25">
      <c r="A4211" s="17">
        <v>7813449</v>
      </c>
      <c r="B4211" s="91" t="s">
        <v>5816</v>
      </c>
      <c r="C4211" s="17">
        <v>5103502</v>
      </c>
      <c r="D4211" s="91" t="s">
        <v>497</v>
      </c>
      <c r="E4211" s="17" t="s">
        <v>3149</v>
      </c>
    </row>
    <row r="4212" spans="1:5" ht="30" customHeight="1" x14ac:dyDescent="0.25">
      <c r="A4212" s="17">
        <v>9589538</v>
      </c>
      <c r="B4212" s="91" t="s">
        <v>4607</v>
      </c>
      <c r="C4212" s="17">
        <v>5103502</v>
      </c>
      <c r="D4212" s="91" t="s">
        <v>497</v>
      </c>
      <c r="E4212" s="17" t="s">
        <v>3149</v>
      </c>
    </row>
    <row r="4213" spans="1:5" ht="30" customHeight="1" x14ac:dyDescent="0.25">
      <c r="A4213" s="17">
        <v>7427484</v>
      </c>
      <c r="B4213" s="91" t="s">
        <v>8443</v>
      </c>
      <c r="C4213" s="17">
        <v>5103502</v>
      </c>
      <c r="D4213" s="91" t="s">
        <v>497</v>
      </c>
      <c r="E4213" s="17" t="s">
        <v>3149</v>
      </c>
    </row>
    <row r="4214" spans="1:5" ht="30" customHeight="1" x14ac:dyDescent="0.25">
      <c r="A4214" s="17">
        <v>2398125</v>
      </c>
      <c r="B4214" s="91" t="s">
        <v>9350</v>
      </c>
      <c r="C4214" s="17">
        <v>5103502</v>
      </c>
      <c r="D4214" s="91" t="s">
        <v>497</v>
      </c>
      <c r="E4214" s="17" t="s">
        <v>3149</v>
      </c>
    </row>
    <row r="4215" spans="1:5" ht="30" customHeight="1" x14ac:dyDescent="0.25">
      <c r="A4215" s="17">
        <v>2398214</v>
      </c>
      <c r="B4215" s="91" t="s">
        <v>7522</v>
      </c>
      <c r="C4215" s="17">
        <v>5103502</v>
      </c>
      <c r="D4215" s="91" t="s">
        <v>497</v>
      </c>
      <c r="E4215" s="17" t="s">
        <v>3149</v>
      </c>
    </row>
    <row r="4216" spans="1:5" ht="30" customHeight="1" x14ac:dyDescent="0.25">
      <c r="A4216" s="17">
        <v>2398206</v>
      </c>
      <c r="B4216" s="91" t="s">
        <v>6113</v>
      </c>
      <c r="C4216" s="17">
        <v>5103502</v>
      </c>
      <c r="D4216" s="91" t="s">
        <v>497</v>
      </c>
      <c r="E4216" s="17" t="s">
        <v>3149</v>
      </c>
    </row>
    <row r="4217" spans="1:5" ht="30" customHeight="1" x14ac:dyDescent="0.25">
      <c r="A4217" s="17">
        <v>9352546</v>
      </c>
      <c r="B4217" s="91" t="s">
        <v>6007</v>
      </c>
      <c r="C4217" s="17">
        <v>5103502</v>
      </c>
      <c r="D4217" s="91" t="s">
        <v>497</v>
      </c>
      <c r="E4217" s="17" t="s">
        <v>3149</v>
      </c>
    </row>
    <row r="4218" spans="1:5" ht="30" customHeight="1" x14ac:dyDescent="0.25">
      <c r="A4218" s="17">
        <v>2682745</v>
      </c>
      <c r="B4218" s="91" t="s">
        <v>9508</v>
      </c>
      <c r="C4218" s="17">
        <v>5103502</v>
      </c>
      <c r="D4218" s="91" t="s">
        <v>497</v>
      </c>
      <c r="E4218" s="17" t="s">
        <v>3149</v>
      </c>
    </row>
    <row r="4219" spans="1:5" ht="30" customHeight="1" x14ac:dyDescent="0.25">
      <c r="A4219" s="17">
        <v>4168011</v>
      </c>
      <c r="B4219" s="91" t="s">
        <v>928</v>
      </c>
      <c r="C4219" s="17">
        <v>5103502</v>
      </c>
      <c r="D4219" s="91" t="s">
        <v>497</v>
      </c>
      <c r="E4219" s="17" t="s">
        <v>3149</v>
      </c>
    </row>
    <row r="4220" spans="1:5" ht="30" customHeight="1" x14ac:dyDescent="0.25">
      <c r="A4220" s="17">
        <v>4110528</v>
      </c>
      <c r="B4220" s="91" t="s">
        <v>9177</v>
      </c>
      <c r="C4220" s="17">
        <v>5103502</v>
      </c>
      <c r="D4220" s="91" t="s">
        <v>497</v>
      </c>
      <c r="E4220" s="17" t="s">
        <v>3149</v>
      </c>
    </row>
    <row r="4221" spans="1:5" ht="30" customHeight="1" x14ac:dyDescent="0.25">
      <c r="A4221" s="17">
        <v>6248357</v>
      </c>
      <c r="B4221" s="91" t="s">
        <v>581</v>
      </c>
      <c r="C4221" s="17">
        <v>5103502</v>
      </c>
      <c r="D4221" s="91" t="s">
        <v>497</v>
      </c>
      <c r="E4221" s="17" t="s">
        <v>3149</v>
      </c>
    </row>
    <row r="4222" spans="1:5" ht="30" customHeight="1" x14ac:dyDescent="0.25">
      <c r="A4222" s="17">
        <v>2682753</v>
      </c>
      <c r="B4222" s="91" t="s">
        <v>7067</v>
      </c>
      <c r="C4222" s="17">
        <v>5103502</v>
      </c>
      <c r="D4222" s="91" t="s">
        <v>497</v>
      </c>
      <c r="E4222" s="17" t="s">
        <v>3149</v>
      </c>
    </row>
    <row r="4223" spans="1:5" ht="30" customHeight="1" x14ac:dyDescent="0.25">
      <c r="A4223" s="17">
        <v>4794206</v>
      </c>
      <c r="B4223" s="91" t="s">
        <v>3465</v>
      </c>
      <c r="C4223" s="17">
        <v>5103502</v>
      </c>
      <c r="D4223" s="91" t="s">
        <v>497</v>
      </c>
      <c r="E4223" s="17" t="s">
        <v>3149</v>
      </c>
    </row>
    <row r="4224" spans="1:5" ht="30" customHeight="1" x14ac:dyDescent="0.25">
      <c r="A4224" s="17">
        <v>7520239</v>
      </c>
      <c r="B4224" s="91" t="s">
        <v>611</v>
      </c>
      <c r="C4224" s="17">
        <v>5103502</v>
      </c>
      <c r="D4224" s="91" t="s">
        <v>497</v>
      </c>
      <c r="E4224" s="17" t="s">
        <v>3149</v>
      </c>
    </row>
    <row r="4225" spans="1:5" ht="30" customHeight="1" x14ac:dyDescent="0.25">
      <c r="A4225" s="17">
        <v>9067620</v>
      </c>
      <c r="B4225" s="91" t="s">
        <v>2277</v>
      </c>
      <c r="C4225" s="17">
        <v>5103502</v>
      </c>
      <c r="D4225" s="91" t="s">
        <v>497</v>
      </c>
      <c r="E4225" s="17" t="s">
        <v>3149</v>
      </c>
    </row>
    <row r="4226" spans="1:5" ht="30" customHeight="1" x14ac:dyDescent="0.25">
      <c r="A4226" s="17">
        <v>9613927</v>
      </c>
      <c r="B4226" s="91" t="s">
        <v>9087</v>
      </c>
      <c r="C4226" s="17">
        <v>5103502</v>
      </c>
      <c r="D4226" s="91" t="s">
        <v>497</v>
      </c>
      <c r="E4226" s="17" t="s">
        <v>3149</v>
      </c>
    </row>
    <row r="4227" spans="1:5" ht="30" customHeight="1" x14ac:dyDescent="0.25">
      <c r="A4227" s="17">
        <v>7859023</v>
      </c>
      <c r="B4227" s="91" t="s">
        <v>7564</v>
      </c>
      <c r="C4227" s="17">
        <v>5103601</v>
      </c>
      <c r="D4227" s="91" t="s">
        <v>478</v>
      </c>
      <c r="E4227" s="17" t="s">
        <v>3149</v>
      </c>
    </row>
    <row r="4228" spans="1:5" ht="30" customHeight="1" x14ac:dyDescent="0.25">
      <c r="A4228" s="17">
        <v>2395940</v>
      </c>
      <c r="B4228" s="91" t="s">
        <v>8195</v>
      </c>
      <c r="C4228" s="17">
        <v>5103601</v>
      </c>
      <c r="D4228" s="91" t="s">
        <v>478</v>
      </c>
      <c r="E4228" s="17" t="s">
        <v>3149</v>
      </c>
    </row>
    <row r="4229" spans="1:5" ht="30" customHeight="1" x14ac:dyDescent="0.25">
      <c r="A4229" s="17">
        <v>2395959</v>
      </c>
      <c r="B4229" s="91" t="s">
        <v>9837</v>
      </c>
      <c r="C4229" s="17">
        <v>5103601</v>
      </c>
      <c r="D4229" s="91" t="s">
        <v>478</v>
      </c>
      <c r="E4229" s="17" t="s">
        <v>3149</v>
      </c>
    </row>
    <row r="4230" spans="1:5" ht="30" customHeight="1" x14ac:dyDescent="0.25">
      <c r="A4230" s="17">
        <v>3430375</v>
      </c>
      <c r="B4230" s="91" t="s">
        <v>1294</v>
      </c>
      <c r="C4230" s="17">
        <v>5103601</v>
      </c>
      <c r="D4230" s="91" t="s">
        <v>478</v>
      </c>
      <c r="E4230" s="17" t="s">
        <v>3149</v>
      </c>
    </row>
    <row r="4231" spans="1:5" ht="30" customHeight="1" x14ac:dyDescent="0.25">
      <c r="A4231" s="17">
        <v>9205551</v>
      </c>
      <c r="B4231" s="91" t="s">
        <v>2339</v>
      </c>
      <c r="C4231" s="17">
        <v>5103601</v>
      </c>
      <c r="D4231" s="91" t="s">
        <v>478</v>
      </c>
      <c r="E4231" s="17" t="s">
        <v>3149</v>
      </c>
    </row>
    <row r="4232" spans="1:5" ht="30" customHeight="1" x14ac:dyDescent="0.25">
      <c r="A4232" s="17">
        <v>4166639</v>
      </c>
      <c r="B4232" s="91" t="s">
        <v>9432</v>
      </c>
      <c r="C4232" s="17">
        <v>5103601</v>
      </c>
      <c r="D4232" s="91" t="s">
        <v>478</v>
      </c>
      <c r="E4232" s="17" t="s">
        <v>3149</v>
      </c>
    </row>
    <row r="4233" spans="1:5" ht="30" customHeight="1" x14ac:dyDescent="0.25">
      <c r="A4233" s="17">
        <v>2396343</v>
      </c>
      <c r="B4233" s="91" t="s">
        <v>483</v>
      </c>
      <c r="C4233" s="17">
        <v>5103601</v>
      </c>
      <c r="D4233" s="91" t="s">
        <v>478</v>
      </c>
      <c r="E4233" s="17" t="s">
        <v>3149</v>
      </c>
    </row>
    <row r="4234" spans="1:5" ht="30" customHeight="1" x14ac:dyDescent="0.25">
      <c r="A4234" s="17">
        <v>6295835</v>
      </c>
      <c r="B4234" s="91" t="s">
        <v>7949</v>
      </c>
      <c r="C4234" s="17">
        <v>5103601</v>
      </c>
      <c r="D4234" s="91" t="s">
        <v>478</v>
      </c>
      <c r="E4234" s="17" t="s">
        <v>3149</v>
      </c>
    </row>
    <row r="4235" spans="1:5" ht="30" customHeight="1" x14ac:dyDescent="0.25">
      <c r="A4235" s="17">
        <v>4245849</v>
      </c>
      <c r="B4235" s="91" t="s">
        <v>9749</v>
      </c>
      <c r="C4235" s="17">
        <v>5103601</v>
      </c>
      <c r="D4235" s="91" t="s">
        <v>478</v>
      </c>
      <c r="E4235" s="17" t="s">
        <v>3149</v>
      </c>
    </row>
    <row r="4236" spans="1:5" ht="30" customHeight="1" x14ac:dyDescent="0.25">
      <c r="A4236" s="17">
        <v>2699346</v>
      </c>
      <c r="B4236" s="91" t="s">
        <v>8935</v>
      </c>
      <c r="C4236" s="17">
        <v>5103601</v>
      </c>
      <c r="D4236" s="91" t="s">
        <v>478</v>
      </c>
      <c r="E4236" s="17" t="s">
        <v>3149</v>
      </c>
    </row>
    <row r="4237" spans="1:5" ht="30" customHeight="1" x14ac:dyDescent="0.25">
      <c r="A4237" s="17">
        <v>2395967</v>
      </c>
      <c r="B4237" s="91" t="s">
        <v>7831</v>
      </c>
      <c r="C4237" s="17">
        <v>5103601</v>
      </c>
      <c r="D4237" s="91" t="s">
        <v>478</v>
      </c>
      <c r="E4237" s="17" t="s">
        <v>3149</v>
      </c>
    </row>
    <row r="4238" spans="1:5" ht="30" customHeight="1" x14ac:dyDescent="0.25">
      <c r="A4238" s="17">
        <v>2395975</v>
      </c>
      <c r="B4238" s="91" t="s">
        <v>8966</v>
      </c>
      <c r="C4238" s="17">
        <v>5103601</v>
      </c>
      <c r="D4238" s="91" t="s">
        <v>478</v>
      </c>
      <c r="E4238" s="17" t="s">
        <v>3149</v>
      </c>
    </row>
    <row r="4239" spans="1:5" ht="30" customHeight="1" x14ac:dyDescent="0.25">
      <c r="A4239" s="17">
        <v>3961672</v>
      </c>
      <c r="B4239" s="91" t="s">
        <v>4361</v>
      </c>
      <c r="C4239" s="17">
        <v>5103601</v>
      </c>
      <c r="D4239" s="91" t="s">
        <v>478</v>
      </c>
      <c r="E4239" s="17" t="s">
        <v>3149</v>
      </c>
    </row>
    <row r="4240" spans="1:5" ht="30" customHeight="1" x14ac:dyDescent="0.25">
      <c r="A4240" s="17">
        <v>9006206</v>
      </c>
      <c r="B4240" s="103" t="s">
        <v>11305</v>
      </c>
      <c r="C4240" s="17">
        <v>5103700</v>
      </c>
      <c r="D4240" s="91" t="s">
        <v>424</v>
      </c>
      <c r="E4240" s="17" t="s">
        <v>3149</v>
      </c>
    </row>
    <row r="4241" spans="1:5" ht="30" customHeight="1" x14ac:dyDescent="0.25">
      <c r="A4241" s="17">
        <v>7591063</v>
      </c>
      <c r="B4241" s="91" t="s">
        <v>4993</v>
      </c>
      <c r="C4241" s="17">
        <v>5103700</v>
      </c>
      <c r="D4241" s="91" t="s">
        <v>424</v>
      </c>
      <c r="E4241" s="17" t="s">
        <v>3149</v>
      </c>
    </row>
    <row r="4242" spans="1:5" ht="30" customHeight="1" x14ac:dyDescent="0.25">
      <c r="A4242" s="17">
        <v>6277977</v>
      </c>
      <c r="B4242" s="91" t="s">
        <v>7329</v>
      </c>
      <c r="C4242" s="17">
        <v>5103700</v>
      </c>
      <c r="D4242" s="91" t="s">
        <v>424</v>
      </c>
      <c r="E4242" s="17" t="s">
        <v>3149</v>
      </c>
    </row>
    <row r="4243" spans="1:5" ht="30" customHeight="1" x14ac:dyDescent="0.25">
      <c r="A4243" s="17">
        <v>4410203</v>
      </c>
      <c r="B4243" s="91" t="s">
        <v>9033</v>
      </c>
      <c r="C4243" s="17">
        <v>5103700</v>
      </c>
      <c r="D4243" s="91" t="s">
        <v>424</v>
      </c>
      <c r="E4243" s="17" t="s">
        <v>3149</v>
      </c>
    </row>
    <row r="4244" spans="1:5" ht="30" customHeight="1" x14ac:dyDescent="0.25">
      <c r="A4244" s="17">
        <v>2768135</v>
      </c>
      <c r="B4244" s="91" t="s">
        <v>5096</v>
      </c>
      <c r="C4244" s="17">
        <v>5103700</v>
      </c>
      <c r="D4244" s="91" t="s">
        <v>424</v>
      </c>
      <c r="E4244" s="17" t="s">
        <v>3149</v>
      </c>
    </row>
    <row r="4245" spans="1:5" ht="30" customHeight="1" x14ac:dyDescent="0.25">
      <c r="A4245" s="17">
        <v>6355706</v>
      </c>
      <c r="B4245" s="91" t="s">
        <v>6327</v>
      </c>
      <c r="C4245" s="17">
        <v>5103700</v>
      </c>
      <c r="D4245" s="91" t="s">
        <v>424</v>
      </c>
      <c r="E4245" s="17" t="s">
        <v>3149</v>
      </c>
    </row>
    <row r="4246" spans="1:5" ht="30" customHeight="1" x14ac:dyDescent="0.25">
      <c r="A4246" s="17">
        <v>6355846</v>
      </c>
      <c r="B4246" s="91" t="s">
        <v>7177</v>
      </c>
      <c r="C4246" s="17">
        <v>5103700</v>
      </c>
      <c r="D4246" s="91" t="s">
        <v>424</v>
      </c>
      <c r="E4246" s="17" t="s">
        <v>3149</v>
      </c>
    </row>
    <row r="4247" spans="1:5" ht="30" customHeight="1" x14ac:dyDescent="0.25">
      <c r="A4247" s="17">
        <v>4139739</v>
      </c>
      <c r="B4247" s="91" t="s">
        <v>2804</v>
      </c>
      <c r="C4247" s="17">
        <v>5103700</v>
      </c>
      <c r="D4247" s="91" t="s">
        <v>424</v>
      </c>
      <c r="E4247" s="17" t="s">
        <v>3149</v>
      </c>
    </row>
    <row r="4248" spans="1:5" ht="30" customHeight="1" x14ac:dyDescent="0.25">
      <c r="A4248" s="17">
        <v>9939873</v>
      </c>
      <c r="B4248" s="91" t="s">
        <v>9002</v>
      </c>
      <c r="C4248" s="17">
        <v>5103700</v>
      </c>
      <c r="D4248" s="91" t="s">
        <v>424</v>
      </c>
      <c r="E4248" s="17" t="s">
        <v>3149</v>
      </c>
    </row>
    <row r="4249" spans="1:5" ht="30" customHeight="1" x14ac:dyDescent="0.25">
      <c r="A4249" s="17">
        <v>9138854</v>
      </c>
      <c r="B4249" s="91" t="s">
        <v>4865</v>
      </c>
      <c r="C4249" s="17">
        <v>5103700</v>
      </c>
      <c r="D4249" s="91" t="s">
        <v>424</v>
      </c>
      <c r="E4249" s="17" t="s">
        <v>3149</v>
      </c>
    </row>
    <row r="4250" spans="1:5" ht="30" customHeight="1" x14ac:dyDescent="0.25">
      <c r="A4250" s="17">
        <v>6578675</v>
      </c>
      <c r="B4250" s="91" t="s">
        <v>5528</v>
      </c>
      <c r="C4250" s="17">
        <v>5103700</v>
      </c>
      <c r="D4250" s="91" t="s">
        <v>424</v>
      </c>
      <c r="E4250" s="17" t="s">
        <v>3149</v>
      </c>
    </row>
    <row r="4251" spans="1:5" ht="30" customHeight="1" x14ac:dyDescent="0.25">
      <c r="A4251" s="17">
        <v>6355854</v>
      </c>
      <c r="B4251" s="91" t="s">
        <v>1892</v>
      </c>
      <c r="C4251" s="17">
        <v>5103700</v>
      </c>
      <c r="D4251" s="91" t="s">
        <v>424</v>
      </c>
      <c r="E4251" s="17" t="s">
        <v>3149</v>
      </c>
    </row>
    <row r="4252" spans="1:5" ht="30" customHeight="1" x14ac:dyDescent="0.25">
      <c r="A4252" s="17">
        <v>6355048</v>
      </c>
      <c r="B4252" s="91" t="s">
        <v>1891</v>
      </c>
      <c r="C4252" s="17">
        <v>5103700</v>
      </c>
      <c r="D4252" s="91" t="s">
        <v>424</v>
      </c>
      <c r="E4252" s="17" t="s">
        <v>3149</v>
      </c>
    </row>
    <row r="4253" spans="1:5" ht="30" customHeight="1" x14ac:dyDescent="0.25">
      <c r="A4253" s="17" t="s">
        <v>10650</v>
      </c>
      <c r="B4253" s="91" t="s">
        <v>5526</v>
      </c>
      <c r="C4253" s="17">
        <v>5103700</v>
      </c>
      <c r="D4253" s="91" t="s">
        <v>424</v>
      </c>
      <c r="E4253" s="17" t="s">
        <v>3149</v>
      </c>
    </row>
    <row r="4254" spans="1:5" ht="30" customHeight="1" x14ac:dyDescent="0.25">
      <c r="A4254" s="17" t="s">
        <v>10651</v>
      </c>
      <c r="B4254" s="91" t="s">
        <v>8523</v>
      </c>
      <c r="C4254" s="17">
        <v>5103700</v>
      </c>
      <c r="D4254" s="91" t="s">
        <v>424</v>
      </c>
      <c r="E4254" s="17" t="s">
        <v>3149</v>
      </c>
    </row>
    <row r="4255" spans="1:5" ht="30" customHeight="1" x14ac:dyDescent="0.25">
      <c r="A4255" s="17">
        <v>5707390</v>
      </c>
      <c r="B4255" s="91" t="s">
        <v>5934</v>
      </c>
      <c r="C4255" s="17">
        <v>5103700</v>
      </c>
      <c r="D4255" s="91" t="s">
        <v>424</v>
      </c>
      <c r="E4255" s="17" t="s">
        <v>3149</v>
      </c>
    </row>
    <row r="4256" spans="1:5" ht="30" customHeight="1" x14ac:dyDescent="0.25">
      <c r="A4256" s="17">
        <v>7393733</v>
      </c>
      <c r="B4256" s="91" t="s">
        <v>8579</v>
      </c>
      <c r="C4256" s="17">
        <v>5103700</v>
      </c>
      <c r="D4256" s="91" t="s">
        <v>424</v>
      </c>
      <c r="E4256" s="17" t="s">
        <v>3149</v>
      </c>
    </row>
    <row r="4257" spans="1:5" ht="30" customHeight="1" x14ac:dyDescent="0.25">
      <c r="A4257" s="17">
        <v>7896018</v>
      </c>
      <c r="B4257" s="91" t="s">
        <v>9772</v>
      </c>
      <c r="C4257" s="17">
        <v>5103700</v>
      </c>
      <c r="D4257" s="91" t="s">
        <v>424</v>
      </c>
      <c r="E4257" s="17" t="s">
        <v>3149</v>
      </c>
    </row>
    <row r="4258" spans="1:5" ht="30" customHeight="1" x14ac:dyDescent="0.25">
      <c r="A4258" s="17">
        <v>2398419</v>
      </c>
      <c r="B4258" s="91" t="s">
        <v>4344</v>
      </c>
      <c r="C4258" s="17">
        <v>5103700</v>
      </c>
      <c r="D4258" s="91" t="s">
        <v>424</v>
      </c>
      <c r="E4258" s="17" t="s">
        <v>3149</v>
      </c>
    </row>
    <row r="4259" spans="1:5" ht="30" customHeight="1" x14ac:dyDescent="0.25">
      <c r="A4259" s="17">
        <v>9027254</v>
      </c>
      <c r="B4259" s="91" t="s">
        <v>8339</v>
      </c>
      <c r="C4259" s="17">
        <v>5103700</v>
      </c>
      <c r="D4259" s="91" t="s">
        <v>424</v>
      </c>
      <c r="E4259" s="17" t="s">
        <v>3149</v>
      </c>
    </row>
    <row r="4260" spans="1:5" ht="30" customHeight="1" x14ac:dyDescent="0.25">
      <c r="A4260" s="17">
        <v>6727433</v>
      </c>
      <c r="B4260" s="91" t="s">
        <v>6472</v>
      </c>
      <c r="C4260" s="17">
        <v>5103700</v>
      </c>
      <c r="D4260" s="91" t="s">
        <v>424</v>
      </c>
      <c r="E4260" s="17" t="s">
        <v>3149</v>
      </c>
    </row>
    <row r="4261" spans="1:5" ht="30" customHeight="1" x14ac:dyDescent="0.25">
      <c r="A4261" s="17">
        <v>7178611</v>
      </c>
      <c r="B4261" s="91" t="s">
        <v>8589</v>
      </c>
      <c r="C4261" s="17">
        <v>5103809</v>
      </c>
      <c r="D4261" s="91" t="s">
        <v>5947</v>
      </c>
      <c r="E4261" s="17" t="s">
        <v>3149</v>
      </c>
    </row>
    <row r="4262" spans="1:5" ht="30" customHeight="1" x14ac:dyDescent="0.25">
      <c r="A4262" s="17">
        <v>9226893</v>
      </c>
      <c r="B4262" s="91" t="s">
        <v>8997</v>
      </c>
      <c r="C4262" s="17">
        <v>5103809</v>
      </c>
      <c r="D4262" s="91" t="s">
        <v>5947</v>
      </c>
      <c r="E4262" s="17" t="s">
        <v>3149</v>
      </c>
    </row>
    <row r="4263" spans="1:5" ht="30" customHeight="1" x14ac:dyDescent="0.25">
      <c r="A4263" s="17">
        <v>7178654</v>
      </c>
      <c r="B4263" s="91" t="s">
        <v>5946</v>
      </c>
      <c r="C4263" s="17">
        <v>5103809</v>
      </c>
      <c r="D4263" s="91" t="s">
        <v>5947</v>
      </c>
      <c r="E4263" s="17" t="s">
        <v>3149</v>
      </c>
    </row>
    <row r="4264" spans="1:5" ht="30" customHeight="1" x14ac:dyDescent="0.25">
      <c r="A4264" s="17">
        <v>7773803</v>
      </c>
      <c r="B4264" s="91" t="s">
        <v>9340</v>
      </c>
      <c r="C4264" s="17">
        <v>5103809</v>
      </c>
      <c r="D4264" s="91" t="s">
        <v>5947</v>
      </c>
      <c r="E4264" s="17" t="s">
        <v>3149</v>
      </c>
    </row>
    <row r="4265" spans="1:5" ht="30" customHeight="1" x14ac:dyDescent="0.25">
      <c r="A4265" s="17">
        <v>7041462</v>
      </c>
      <c r="B4265" s="91" t="s">
        <v>8417</v>
      </c>
      <c r="C4265" s="17">
        <v>5103809</v>
      </c>
      <c r="D4265" s="91" t="s">
        <v>5947</v>
      </c>
      <c r="E4265" s="17" t="s">
        <v>3149</v>
      </c>
    </row>
    <row r="4266" spans="1:5" ht="30" customHeight="1" x14ac:dyDescent="0.25">
      <c r="A4266" s="17">
        <v>2393786</v>
      </c>
      <c r="B4266" s="91" t="s">
        <v>7343</v>
      </c>
      <c r="C4266" s="17">
        <v>5103809</v>
      </c>
      <c r="D4266" s="91" t="s">
        <v>5947</v>
      </c>
      <c r="E4266" s="17" t="s">
        <v>3149</v>
      </c>
    </row>
    <row r="4267" spans="1:5" ht="30" customHeight="1" x14ac:dyDescent="0.25">
      <c r="A4267" s="17">
        <v>3268985</v>
      </c>
      <c r="B4267" s="91" t="s">
        <v>9667</v>
      </c>
      <c r="C4267" s="17">
        <v>5103809</v>
      </c>
      <c r="D4267" s="91" t="s">
        <v>5947</v>
      </c>
      <c r="E4267" s="17" t="s">
        <v>3149</v>
      </c>
    </row>
    <row r="4268" spans="1:5" ht="30" customHeight="1" x14ac:dyDescent="0.25">
      <c r="A4268" s="17">
        <v>7927800</v>
      </c>
      <c r="B4268" s="91" t="s">
        <v>11306</v>
      </c>
      <c r="C4268" s="17">
        <v>5103858</v>
      </c>
      <c r="D4268" s="91" t="s">
        <v>4524</v>
      </c>
      <c r="E4268" s="17" t="s">
        <v>3149</v>
      </c>
    </row>
    <row r="4269" spans="1:5" ht="30" customHeight="1" x14ac:dyDescent="0.25">
      <c r="A4269" s="17">
        <v>7798555</v>
      </c>
      <c r="B4269" s="91" t="s">
        <v>9735</v>
      </c>
      <c r="C4269" s="17">
        <v>5103858</v>
      </c>
      <c r="D4269" s="91" t="s">
        <v>4524</v>
      </c>
      <c r="E4269" s="17" t="s">
        <v>3149</v>
      </c>
    </row>
    <row r="4270" spans="1:5" ht="30" customHeight="1" x14ac:dyDescent="0.25">
      <c r="A4270" s="17">
        <v>7192347</v>
      </c>
      <c r="B4270" s="91" t="s">
        <v>4792</v>
      </c>
      <c r="C4270" s="17">
        <v>5103858</v>
      </c>
      <c r="D4270" s="91" t="s">
        <v>4524</v>
      </c>
      <c r="E4270" s="17" t="s">
        <v>3149</v>
      </c>
    </row>
    <row r="4271" spans="1:5" ht="30" customHeight="1" x14ac:dyDescent="0.25">
      <c r="A4271" s="17">
        <v>7340699</v>
      </c>
      <c r="B4271" s="91" t="s">
        <v>9776</v>
      </c>
      <c r="C4271" s="17">
        <v>5103858</v>
      </c>
      <c r="D4271" s="91" t="s">
        <v>4524</v>
      </c>
      <c r="E4271" s="17" t="s">
        <v>3149</v>
      </c>
    </row>
    <row r="4272" spans="1:5" ht="30" customHeight="1" x14ac:dyDescent="0.25">
      <c r="A4272" s="17">
        <v>4687744</v>
      </c>
      <c r="B4272" s="91" t="s">
        <v>9741</v>
      </c>
      <c r="C4272" s="17">
        <v>5103858</v>
      </c>
      <c r="D4272" s="91" t="s">
        <v>4524</v>
      </c>
      <c r="E4272" s="17" t="s">
        <v>3149</v>
      </c>
    </row>
    <row r="4273" spans="1:5" ht="30" customHeight="1" x14ac:dyDescent="0.25">
      <c r="A4273" s="17">
        <v>4683021</v>
      </c>
      <c r="B4273" s="91" t="s">
        <v>7414</v>
      </c>
      <c r="C4273" s="17">
        <v>5103858</v>
      </c>
      <c r="D4273" s="91" t="s">
        <v>4524</v>
      </c>
      <c r="E4273" s="17" t="s">
        <v>3149</v>
      </c>
    </row>
    <row r="4274" spans="1:5" ht="30" customHeight="1" x14ac:dyDescent="0.25">
      <c r="A4274" s="17">
        <v>4825861</v>
      </c>
      <c r="B4274" s="91" t="s">
        <v>3831</v>
      </c>
      <c r="C4274" s="17">
        <v>5103858</v>
      </c>
      <c r="D4274" s="91" t="s">
        <v>4524</v>
      </c>
      <c r="E4274" s="17" t="s">
        <v>3149</v>
      </c>
    </row>
    <row r="4275" spans="1:5" ht="30" customHeight="1" x14ac:dyDescent="0.25">
      <c r="A4275" s="17" t="s">
        <v>10652</v>
      </c>
      <c r="B4275" s="91" t="s">
        <v>8125</v>
      </c>
      <c r="C4275" s="17">
        <v>5103858</v>
      </c>
      <c r="D4275" s="91" t="s">
        <v>4524</v>
      </c>
      <c r="E4275" s="17" t="s">
        <v>3149</v>
      </c>
    </row>
    <row r="4276" spans="1:5" ht="30" customHeight="1" x14ac:dyDescent="0.25">
      <c r="A4276" s="17">
        <v>7272944</v>
      </c>
      <c r="B4276" s="91" t="s">
        <v>8031</v>
      </c>
      <c r="C4276" s="17">
        <v>5103858</v>
      </c>
      <c r="D4276" s="91" t="s">
        <v>4524</v>
      </c>
      <c r="E4276" s="17" t="s">
        <v>3149</v>
      </c>
    </row>
    <row r="4277" spans="1:5" ht="30" customHeight="1" x14ac:dyDescent="0.25">
      <c r="A4277" s="17">
        <v>6889441</v>
      </c>
      <c r="B4277" s="91" t="s">
        <v>7107</v>
      </c>
      <c r="C4277" s="17">
        <v>5103858</v>
      </c>
      <c r="D4277" s="91" t="s">
        <v>4524</v>
      </c>
      <c r="E4277" s="17" t="s">
        <v>3149</v>
      </c>
    </row>
    <row r="4278" spans="1:5" ht="30" customHeight="1" x14ac:dyDescent="0.25">
      <c r="A4278" s="17">
        <v>2391163</v>
      </c>
      <c r="B4278" s="91" t="s">
        <v>7504</v>
      </c>
      <c r="C4278" s="17">
        <v>5103858</v>
      </c>
      <c r="D4278" s="91" t="s">
        <v>4524</v>
      </c>
      <c r="E4278" s="17" t="s">
        <v>3149</v>
      </c>
    </row>
    <row r="4279" spans="1:5" ht="30" customHeight="1" x14ac:dyDescent="0.25">
      <c r="A4279" s="17">
        <v>6361668</v>
      </c>
      <c r="B4279" s="91" t="s">
        <v>6722</v>
      </c>
      <c r="C4279" s="17">
        <v>5103858</v>
      </c>
      <c r="D4279" s="91" t="s">
        <v>4524</v>
      </c>
      <c r="E4279" s="17" t="s">
        <v>3149</v>
      </c>
    </row>
    <row r="4280" spans="1:5" ht="30" customHeight="1" x14ac:dyDescent="0.25">
      <c r="A4280" s="17">
        <v>7469160</v>
      </c>
      <c r="B4280" s="91" t="s">
        <v>2140</v>
      </c>
      <c r="C4280" s="17">
        <v>5103858</v>
      </c>
      <c r="D4280" s="91" t="s">
        <v>4524</v>
      </c>
      <c r="E4280" s="17" t="s">
        <v>3149</v>
      </c>
    </row>
    <row r="4281" spans="1:5" ht="30" customHeight="1" x14ac:dyDescent="0.25">
      <c r="A4281" s="17">
        <v>4738586</v>
      </c>
      <c r="B4281" s="91" t="s">
        <v>3505</v>
      </c>
      <c r="C4281" s="17">
        <v>5103858</v>
      </c>
      <c r="D4281" s="91" t="s">
        <v>4524</v>
      </c>
      <c r="E4281" s="17" t="s">
        <v>3149</v>
      </c>
    </row>
    <row r="4282" spans="1:5" ht="30" customHeight="1" x14ac:dyDescent="0.25">
      <c r="A4282" s="17">
        <v>7798482</v>
      </c>
      <c r="B4282" s="91" t="s">
        <v>9235</v>
      </c>
      <c r="C4282" s="17">
        <v>5103858</v>
      </c>
      <c r="D4282" s="91" t="s">
        <v>4524</v>
      </c>
      <c r="E4282" s="17" t="s">
        <v>3149</v>
      </c>
    </row>
    <row r="4283" spans="1:5" ht="30" customHeight="1" x14ac:dyDescent="0.25">
      <c r="A4283" s="17">
        <v>7798512</v>
      </c>
      <c r="B4283" s="91" t="s">
        <v>6073</v>
      </c>
      <c r="C4283" s="17">
        <v>5103858</v>
      </c>
      <c r="D4283" s="91" t="s">
        <v>4524</v>
      </c>
      <c r="E4283" s="17" t="s">
        <v>3149</v>
      </c>
    </row>
    <row r="4284" spans="1:5" ht="30" customHeight="1" x14ac:dyDescent="0.25">
      <c r="A4284" s="17">
        <v>7798091</v>
      </c>
      <c r="B4284" s="91" t="s">
        <v>5285</v>
      </c>
      <c r="C4284" s="17">
        <v>5103858</v>
      </c>
      <c r="D4284" s="91" t="s">
        <v>4524</v>
      </c>
      <c r="E4284" s="17" t="s">
        <v>3149</v>
      </c>
    </row>
    <row r="4285" spans="1:5" ht="30" customHeight="1" x14ac:dyDescent="0.25">
      <c r="A4285" s="17">
        <v>7798539</v>
      </c>
      <c r="B4285" s="91" t="s">
        <v>7039</v>
      </c>
      <c r="C4285" s="17">
        <v>5103858</v>
      </c>
      <c r="D4285" s="91" t="s">
        <v>4524</v>
      </c>
      <c r="E4285" s="17" t="s">
        <v>3149</v>
      </c>
    </row>
    <row r="4286" spans="1:5" ht="30" customHeight="1" x14ac:dyDescent="0.25">
      <c r="A4286" s="17">
        <v>7798490</v>
      </c>
      <c r="B4286" s="91" t="s">
        <v>5286</v>
      </c>
      <c r="C4286" s="17">
        <v>5103858</v>
      </c>
      <c r="D4286" s="91" t="s">
        <v>4524</v>
      </c>
      <c r="E4286" s="17" t="s">
        <v>3149</v>
      </c>
    </row>
    <row r="4287" spans="1:5" ht="30" customHeight="1" x14ac:dyDescent="0.25">
      <c r="A4287" s="17">
        <v>7798245</v>
      </c>
      <c r="B4287" s="91" t="s">
        <v>7512</v>
      </c>
      <c r="C4287" s="17">
        <v>5103858</v>
      </c>
      <c r="D4287" s="91" t="s">
        <v>4524</v>
      </c>
      <c r="E4287" s="17" t="s">
        <v>3149</v>
      </c>
    </row>
    <row r="4288" spans="1:5" ht="30" customHeight="1" x14ac:dyDescent="0.25">
      <c r="A4288" s="17">
        <v>7798504</v>
      </c>
      <c r="B4288" s="91" t="s">
        <v>10073</v>
      </c>
      <c r="C4288" s="17">
        <v>5103858</v>
      </c>
      <c r="D4288" s="91" t="s">
        <v>4524</v>
      </c>
      <c r="E4288" s="17" t="s">
        <v>3149</v>
      </c>
    </row>
    <row r="4289" spans="1:5" ht="30" customHeight="1" x14ac:dyDescent="0.25">
      <c r="A4289" s="17">
        <v>7798180</v>
      </c>
      <c r="B4289" s="91" t="s">
        <v>8451</v>
      </c>
      <c r="C4289" s="17">
        <v>5103858</v>
      </c>
      <c r="D4289" s="91" t="s">
        <v>4524</v>
      </c>
      <c r="E4289" s="17" t="s">
        <v>3149</v>
      </c>
    </row>
    <row r="4290" spans="1:5" ht="30" customHeight="1" x14ac:dyDescent="0.25">
      <c r="A4290" s="17">
        <v>7798520</v>
      </c>
      <c r="B4290" s="91" t="s">
        <v>5208</v>
      </c>
      <c r="C4290" s="17">
        <v>5103858</v>
      </c>
      <c r="D4290" s="91" t="s">
        <v>4524</v>
      </c>
      <c r="E4290" s="17" t="s">
        <v>3149</v>
      </c>
    </row>
    <row r="4291" spans="1:5" ht="30" customHeight="1" x14ac:dyDescent="0.25">
      <c r="A4291" s="17" t="s">
        <v>10653</v>
      </c>
      <c r="B4291" s="91" t="s">
        <v>914</v>
      </c>
      <c r="C4291" s="17">
        <v>5103858</v>
      </c>
      <c r="D4291" s="91" t="s">
        <v>4524</v>
      </c>
      <c r="E4291" s="17" t="s">
        <v>3149</v>
      </c>
    </row>
    <row r="4292" spans="1:5" ht="30" customHeight="1" x14ac:dyDescent="0.25">
      <c r="A4292" s="17">
        <v>4458931</v>
      </c>
      <c r="B4292" s="91" t="s">
        <v>9424</v>
      </c>
      <c r="C4292" s="17">
        <v>5103858</v>
      </c>
      <c r="D4292" s="91" t="s">
        <v>4524</v>
      </c>
      <c r="E4292" s="17" t="s">
        <v>3149</v>
      </c>
    </row>
    <row r="4293" spans="1:5" ht="30" customHeight="1" x14ac:dyDescent="0.25">
      <c r="A4293" s="17">
        <v>6361781</v>
      </c>
      <c r="B4293" s="91" t="s">
        <v>9216</v>
      </c>
      <c r="C4293" s="17">
        <v>5103858</v>
      </c>
      <c r="D4293" s="91" t="s">
        <v>4524</v>
      </c>
      <c r="E4293" s="17" t="s">
        <v>3149</v>
      </c>
    </row>
    <row r="4294" spans="1:5" ht="30" customHeight="1" x14ac:dyDescent="0.25">
      <c r="A4294" s="17" t="s">
        <v>10654</v>
      </c>
      <c r="B4294" s="91" t="s">
        <v>5820</v>
      </c>
      <c r="C4294" s="17">
        <v>5103858</v>
      </c>
      <c r="D4294" s="91" t="s">
        <v>4524</v>
      </c>
      <c r="E4294" s="17" t="s">
        <v>3149</v>
      </c>
    </row>
    <row r="4295" spans="1:5" ht="30" customHeight="1" x14ac:dyDescent="0.25">
      <c r="A4295" s="17">
        <v>2391090</v>
      </c>
      <c r="B4295" s="91" t="s">
        <v>9994</v>
      </c>
      <c r="C4295" s="17">
        <v>5103858</v>
      </c>
      <c r="D4295" s="91" t="s">
        <v>4524</v>
      </c>
      <c r="E4295" s="17" t="s">
        <v>3149</v>
      </c>
    </row>
    <row r="4296" spans="1:5" ht="30" customHeight="1" x14ac:dyDescent="0.25">
      <c r="A4296" s="17">
        <v>3072258</v>
      </c>
      <c r="B4296" s="91" t="s">
        <v>5469</v>
      </c>
      <c r="C4296" s="17">
        <v>5103858</v>
      </c>
      <c r="D4296" s="91" t="s">
        <v>4524</v>
      </c>
      <c r="E4296" s="17" t="s">
        <v>3149</v>
      </c>
    </row>
    <row r="4297" spans="1:5" ht="30" customHeight="1" x14ac:dyDescent="0.25">
      <c r="A4297" s="17">
        <v>2391031</v>
      </c>
      <c r="B4297" s="91" t="s">
        <v>6550</v>
      </c>
      <c r="C4297" s="17">
        <v>5103858</v>
      </c>
      <c r="D4297" s="91" t="s">
        <v>4524</v>
      </c>
      <c r="E4297" s="17" t="s">
        <v>3149</v>
      </c>
    </row>
    <row r="4298" spans="1:5" ht="30" customHeight="1" x14ac:dyDescent="0.25">
      <c r="A4298" s="17">
        <v>2391058</v>
      </c>
      <c r="B4298" s="91" t="s">
        <v>6153</v>
      </c>
      <c r="C4298" s="17">
        <v>5103858</v>
      </c>
      <c r="D4298" s="91" t="s">
        <v>4524</v>
      </c>
      <c r="E4298" s="17" t="s">
        <v>3149</v>
      </c>
    </row>
    <row r="4299" spans="1:5" ht="30" customHeight="1" x14ac:dyDescent="0.25">
      <c r="A4299" s="17">
        <v>2391074</v>
      </c>
      <c r="B4299" s="91" t="s">
        <v>4523</v>
      </c>
      <c r="C4299" s="17">
        <v>5103858</v>
      </c>
      <c r="D4299" s="91" t="s">
        <v>4524</v>
      </c>
      <c r="E4299" s="17" t="s">
        <v>3149</v>
      </c>
    </row>
    <row r="4300" spans="1:5" ht="30" customHeight="1" x14ac:dyDescent="0.25">
      <c r="A4300" s="17">
        <v>7254849</v>
      </c>
      <c r="B4300" s="91" t="s">
        <v>6613</v>
      </c>
      <c r="C4300" s="17">
        <v>5103908</v>
      </c>
      <c r="D4300" s="91" t="s">
        <v>468</v>
      </c>
      <c r="E4300" s="17" t="s">
        <v>3149</v>
      </c>
    </row>
    <row r="4301" spans="1:5" ht="30" customHeight="1" x14ac:dyDescent="0.25">
      <c r="A4301" s="17">
        <v>3205150</v>
      </c>
      <c r="B4301" s="91" t="s">
        <v>5800</v>
      </c>
      <c r="C4301" s="17">
        <v>5103908</v>
      </c>
      <c r="D4301" s="91" t="s">
        <v>468</v>
      </c>
      <c r="E4301" s="17" t="s">
        <v>3149</v>
      </c>
    </row>
    <row r="4302" spans="1:5" ht="30" customHeight="1" x14ac:dyDescent="0.25">
      <c r="A4302" s="17">
        <v>4621336</v>
      </c>
      <c r="B4302" s="91" t="s">
        <v>5565</v>
      </c>
      <c r="C4302" s="17">
        <v>5103908</v>
      </c>
      <c r="D4302" s="91" t="s">
        <v>468</v>
      </c>
      <c r="E4302" s="17" t="s">
        <v>3149</v>
      </c>
    </row>
    <row r="4303" spans="1:5" ht="30" customHeight="1" x14ac:dyDescent="0.25">
      <c r="A4303" s="17">
        <v>7971427</v>
      </c>
      <c r="B4303" s="91" t="s">
        <v>7498</v>
      </c>
      <c r="C4303" s="17">
        <v>5103908</v>
      </c>
      <c r="D4303" s="91" t="s">
        <v>468</v>
      </c>
      <c r="E4303" s="17" t="s">
        <v>3149</v>
      </c>
    </row>
    <row r="4304" spans="1:5" ht="30" customHeight="1" x14ac:dyDescent="0.25">
      <c r="A4304" s="17">
        <v>2395398</v>
      </c>
      <c r="B4304" s="91" t="s">
        <v>469</v>
      </c>
      <c r="C4304" s="17">
        <v>5103908</v>
      </c>
      <c r="D4304" s="91" t="s">
        <v>468</v>
      </c>
      <c r="E4304" s="17" t="s">
        <v>3149</v>
      </c>
    </row>
    <row r="4305" spans="1:5" ht="30" customHeight="1" x14ac:dyDescent="0.25">
      <c r="A4305" s="17">
        <v>2395894</v>
      </c>
      <c r="B4305" s="91" t="s">
        <v>6551</v>
      </c>
      <c r="C4305" s="17">
        <v>5103908</v>
      </c>
      <c r="D4305" s="91" t="s">
        <v>468</v>
      </c>
      <c r="E4305" s="17" t="s">
        <v>3149</v>
      </c>
    </row>
    <row r="4306" spans="1:5" ht="30" customHeight="1" x14ac:dyDescent="0.25">
      <c r="A4306" s="17">
        <v>7342039</v>
      </c>
      <c r="B4306" s="91" t="s">
        <v>2919</v>
      </c>
      <c r="C4306" s="17">
        <v>5103908</v>
      </c>
      <c r="D4306" s="91" t="s">
        <v>468</v>
      </c>
      <c r="E4306" s="17" t="s">
        <v>3149</v>
      </c>
    </row>
    <row r="4307" spans="1:5" ht="30" customHeight="1" x14ac:dyDescent="0.25">
      <c r="A4307" s="17">
        <v>7546823</v>
      </c>
      <c r="B4307" s="91" t="s">
        <v>5449</v>
      </c>
      <c r="C4307" s="17">
        <v>5103908</v>
      </c>
      <c r="D4307" s="91" t="s">
        <v>468</v>
      </c>
      <c r="E4307" s="17" t="s">
        <v>3149</v>
      </c>
    </row>
    <row r="4308" spans="1:5" ht="30" customHeight="1" x14ac:dyDescent="0.25">
      <c r="A4308" s="17">
        <v>4827376</v>
      </c>
      <c r="B4308" s="91" t="s">
        <v>3862</v>
      </c>
      <c r="C4308" s="17">
        <v>5103908</v>
      </c>
      <c r="D4308" s="91" t="s">
        <v>468</v>
      </c>
      <c r="E4308" s="17" t="s">
        <v>3149</v>
      </c>
    </row>
    <row r="4309" spans="1:5" ht="30" customHeight="1" x14ac:dyDescent="0.25">
      <c r="A4309" s="17">
        <v>6557015</v>
      </c>
      <c r="B4309" s="91" t="s">
        <v>4971</v>
      </c>
      <c r="C4309" s="17">
        <v>5103908</v>
      </c>
      <c r="D4309" s="91" t="s">
        <v>468</v>
      </c>
      <c r="E4309" s="17" t="s">
        <v>3149</v>
      </c>
    </row>
    <row r="4310" spans="1:5" ht="30" customHeight="1" x14ac:dyDescent="0.25">
      <c r="A4310" s="17">
        <v>2395371</v>
      </c>
      <c r="B4310" s="91" t="s">
        <v>467</v>
      </c>
      <c r="C4310" s="17">
        <v>5103908</v>
      </c>
      <c r="D4310" s="91" t="s">
        <v>468</v>
      </c>
      <c r="E4310" s="17" t="s">
        <v>3149</v>
      </c>
    </row>
    <row r="4311" spans="1:5" ht="30" customHeight="1" x14ac:dyDescent="0.25">
      <c r="A4311" s="17">
        <v>7342454</v>
      </c>
      <c r="B4311" s="91" t="s">
        <v>4633</v>
      </c>
      <c r="C4311" s="17">
        <v>5103908</v>
      </c>
      <c r="D4311" s="91" t="s">
        <v>468</v>
      </c>
      <c r="E4311" s="17" t="s">
        <v>3149</v>
      </c>
    </row>
    <row r="4312" spans="1:5" ht="30" customHeight="1" x14ac:dyDescent="0.25">
      <c r="A4312" s="17">
        <v>4525655</v>
      </c>
      <c r="B4312" s="91" t="s">
        <v>7421</v>
      </c>
      <c r="C4312" s="17">
        <v>5103957</v>
      </c>
      <c r="D4312" s="91" t="s">
        <v>6709</v>
      </c>
      <c r="E4312" s="17" t="s">
        <v>3149</v>
      </c>
    </row>
    <row r="4313" spans="1:5" ht="30" customHeight="1" x14ac:dyDescent="0.25">
      <c r="A4313" s="17">
        <v>7834055</v>
      </c>
      <c r="B4313" s="91" t="s">
        <v>4837</v>
      </c>
      <c r="C4313" s="17">
        <v>5103957</v>
      </c>
      <c r="D4313" s="91" t="s">
        <v>6709</v>
      </c>
      <c r="E4313" s="17" t="s">
        <v>3149</v>
      </c>
    </row>
    <row r="4314" spans="1:5" ht="30" customHeight="1" x14ac:dyDescent="0.25">
      <c r="A4314" s="17">
        <v>9892559</v>
      </c>
      <c r="B4314" s="91" t="s">
        <v>4452</v>
      </c>
      <c r="C4314" s="17">
        <v>5103957</v>
      </c>
      <c r="D4314" s="91" t="s">
        <v>6709</v>
      </c>
      <c r="E4314" s="17" t="s">
        <v>3149</v>
      </c>
    </row>
    <row r="4315" spans="1:5" ht="30" customHeight="1" x14ac:dyDescent="0.25">
      <c r="A4315" s="17">
        <v>6363903</v>
      </c>
      <c r="B4315" s="91" t="s">
        <v>7017</v>
      </c>
      <c r="C4315" s="17">
        <v>5103957</v>
      </c>
      <c r="D4315" s="91" t="s">
        <v>6709</v>
      </c>
      <c r="E4315" s="17" t="s">
        <v>3149</v>
      </c>
    </row>
    <row r="4316" spans="1:5" ht="30" customHeight="1" x14ac:dyDescent="0.25">
      <c r="A4316" s="17">
        <v>2394073</v>
      </c>
      <c r="B4316" s="91" t="s">
        <v>8164</v>
      </c>
      <c r="C4316" s="17">
        <v>5103957</v>
      </c>
      <c r="D4316" s="91" t="s">
        <v>6709</v>
      </c>
      <c r="E4316" s="17" t="s">
        <v>3149</v>
      </c>
    </row>
    <row r="4317" spans="1:5" ht="30" customHeight="1" x14ac:dyDescent="0.25">
      <c r="A4317" s="17">
        <v>2394081</v>
      </c>
      <c r="B4317" s="91" t="s">
        <v>7369</v>
      </c>
      <c r="C4317" s="17">
        <v>5103957</v>
      </c>
      <c r="D4317" s="91" t="s">
        <v>6709</v>
      </c>
      <c r="E4317" s="17" t="s">
        <v>3149</v>
      </c>
    </row>
    <row r="4318" spans="1:5" ht="30" customHeight="1" x14ac:dyDescent="0.25">
      <c r="A4318" s="17">
        <v>6363946</v>
      </c>
      <c r="B4318" s="91" t="s">
        <v>6708</v>
      </c>
      <c r="C4318" s="17">
        <v>5103957</v>
      </c>
      <c r="D4318" s="91" t="s">
        <v>6709</v>
      </c>
      <c r="E4318" s="17" t="s">
        <v>3149</v>
      </c>
    </row>
    <row r="4319" spans="1:5" ht="30" customHeight="1" x14ac:dyDescent="0.25">
      <c r="A4319" s="17">
        <v>9236600</v>
      </c>
      <c r="B4319" s="91" t="s">
        <v>6990</v>
      </c>
      <c r="C4319" s="17">
        <v>5104104</v>
      </c>
      <c r="D4319" s="91" t="s">
        <v>4669</v>
      </c>
      <c r="E4319" s="17" t="s">
        <v>3149</v>
      </c>
    </row>
    <row r="4320" spans="1:5" ht="30" customHeight="1" x14ac:dyDescent="0.25">
      <c r="A4320" s="17">
        <v>9874305</v>
      </c>
      <c r="B4320" s="91" t="s">
        <v>11307</v>
      </c>
      <c r="C4320" s="17">
        <v>5104104</v>
      </c>
      <c r="D4320" s="91" t="s">
        <v>4669</v>
      </c>
      <c r="E4320" s="17" t="s">
        <v>3149</v>
      </c>
    </row>
    <row r="4321" spans="1:5" ht="30" customHeight="1" x14ac:dyDescent="0.25">
      <c r="A4321" s="17">
        <v>3422194</v>
      </c>
      <c r="B4321" s="91" t="s">
        <v>7488</v>
      </c>
      <c r="C4321" s="17">
        <v>5104104</v>
      </c>
      <c r="D4321" s="91" t="s">
        <v>4669</v>
      </c>
      <c r="E4321" s="17" t="s">
        <v>3149</v>
      </c>
    </row>
    <row r="4322" spans="1:5" ht="30" customHeight="1" x14ac:dyDescent="0.25">
      <c r="A4322" s="17" t="s">
        <v>10655</v>
      </c>
      <c r="B4322" s="91" t="s">
        <v>5664</v>
      </c>
      <c r="C4322" s="17">
        <v>5104104</v>
      </c>
      <c r="D4322" s="91" t="s">
        <v>4669</v>
      </c>
      <c r="E4322" s="17" t="s">
        <v>3149</v>
      </c>
    </row>
    <row r="4323" spans="1:5" ht="30" customHeight="1" x14ac:dyDescent="0.25">
      <c r="A4323" s="17">
        <v>7165390</v>
      </c>
      <c r="B4323" s="91" t="s">
        <v>4792</v>
      </c>
      <c r="C4323" s="17">
        <v>5104104</v>
      </c>
      <c r="D4323" s="91" t="s">
        <v>4669</v>
      </c>
      <c r="E4323" s="17" t="s">
        <v>3149</v>
      </c>
    </row>
    <row r="4324" spans="1:5" ht="30" customHeight="1" x14ac:dyDescent="0.25">
      <c r="A4324" s="17">
        <v>2699753</v>
      </c>
      <c r="B4324" s="91" t="s">
        <v>538</v>
      </c>
      <c r="C4324" s="17">
        <v>5104104</v>
      </c>
      <c r="D4324" s="91" t="s">
        <v>4669</v>
      </c>
      <c r="E4324" s="17" t="s">
        <v>3149</v>
      </c>
    </row>
    <row r="4325" spans="1:5" ht="30" customHeight="1" x14ac:dyDescent="0.25">
      <c r="A4325" s="17">
        <v>9843132</v>
      </c>
      <c r="B4325" s="91" t="s">
        <v>10059</v>
      </c>
      <c r="C4325" s="17">
        <v>5104104</v>
      </c>
      <c r="D4325" s="91" t="s">
        <v>4669</v>
      </c>
      <c r="E4325" s="17" t="s">
        <v>3149</v>
      </c>
    </row>
    <row r="4326" spans="1:5" ht="30" customHeight="1" x14ac:dyDescent="0.25">
      <c r="A4326" s="17">
        <v>4836820</v>
      </c>
      <c r="B4326" s="91" t="s">
        <v>7237</v>
      </c>
      <c r="C4326" s="17">
        <v>5104104</v>
      </c>
      <c r="D4326" s="91" t="s">
        <v>4669</v>
      </c>
      <c r="E4326" s="17" t="s">
        <v>3149</v>
      </c>
    </row>
    <row r="4327" spans="1:5" ht="30" customHeight="1" x14ac:dyDescent="0.25">
      <c r="A4327" s="17">
        <v>5307155</v>
      </c>
      <c r="B4327" s="91" t="s">
        <v>6749</v>
      </c>
      <c r="C4327" s="17">
        <v>5104104</v>
      </c>
      <c r="D4327" s="91" t="s">
        <v>4669</v>
      </c>
      <c r="E4327" s="17" t="s">
        <v>3149</v>
      </c>
    </row>
    <row r="4328" spans="1:5" ht="30" customHeight="1" x14ac:dyDescent="0.25">
      <c r="A4328" s="17">
        <v>7384327</v>
      </c>
      <c r="B4328" s="91" t="s">
        <v>7145</v>
      </c>
      <c r="C4328" s="17">
        <v>5104104</v>
      </c>
      <c r="D4328" s="91" t="s">
        <v>4669</v>
      </c>
      <c r="E4328" s="17" t="s">
        <v>3149</v>
      </c>
    </row>
    <row r="4329" spans="1:5" ht="30" customHeight="1" x14ac:dyDescent="0.25">
      <c r="A4329" s="17">
        <v>3368556</v>
      </c>
      <c r="B4329" s="91" t="s">
        <v>5532</v>
      </c>
      <c r="C4329" s="17">
        <v>5104104</v>
      </c>
      <c r="D4329" s="91" t="s">
        <v>4669</v>
      </c>
      <c r="E4329" s="17" t="s">
        <v>3149</v>
      </c>
    </row>
    <row r="4330" spans="1:5" ht="30" customHeight="1" x14ac:dyDescent="0.25">
      <c r="A4330" s="17">
        <v>4555686</v>
      </c>
      <c r="B4330" s="91" t="s">
        <v>5854</v>
      </c>
      <c r="C4330" s="17">
        <v>5104104</v>
      </c>
      <c r="D4330" s="91" t="s">
        <v>4669</v>
      </c>
      <c r="E4330" s="17" t="s">
        <v>3149</v>
      </c>
    </row>
    <row r="4331" spans="1:5" ht="30" customHeight="1" x14ac:dyDescent="0.25">
      <c r="A4331" s="17">
        <v>4194756</v>
      </c>
      <c r="B4331" s="91" t="s">
        <v>9278</v>
      </c>
      <c r="C4331" s="17">
        <v>5104104</v>
      </c>
      <c r="D4331" s="91" t="s">
        <v>4669</v>
      </c>
      <c r="E4331" s="17" t="s">
        <v>3149</v>
      </c>
    </row>
    <row r="4332" spans="1:5" ht="30" customHeight="1" x14ac:dyDescent="0.25">
      <c r="A4332" s="17">
        <v>2392062</v>
      </c>
      <c r="B4332" s="91" t="s">
        <v>4932</v>
      </c>
      <c r="C4332" s="17">
        <v>5104104</v>
      </c>
      <c r="D4332" s="91" t="s">
        <v>4669</v>
      </c>
      <c r="E4332" s="17" t="s">
        <v>3149</v>
      </c>
    </row>
    <row r="4333" spans="1:5" ht="30" customHeight="1" x14ac:dyDescent="0.25">
      <c r="A4333" s="17" t="s">
        <v>10656</v>
      </c>
      <c r="B4333" s="91" t="s">
        <v>6508</v>
      </c>
      <c r="C4333" s="17">
        <v>5104104</v>
      </c>
      <c r="D4333" s="91" t="s">
        <v>4669</v>
      </c>
      <c r="E4333" s="17" t="s">
        <v>3149</v>
      </c>
    </row>
    <row r="4334" spans="1:5" ht="30" customHeight="1" x14ac:dyDescent="0.25">
      <c r="A4334" s="17">
        <v>9550690</v>
      </c>
      <c r="B4334" s="91" t="s">
        <v>5311</v>
      </c>
      <c r="C4334" s="17">
        <v>5104104</v>
      </c>
      <c r="D4334" s="91" t="s">
        <v>4669</v>
      </c>
      <c r="E4334" s="17" t="s">
        <v>3149</v>
      </c>
    </row>
    <row r="4335" spans="1:5" ht="30" customHeight="1" x14ac:dyDescent="0.25">
      <c r="A4335" s="17" t="s">
        <v>10657</v>
      </c>
      <c r="B4335" s="91" t="s">
        <v>9591</v>
      </c>
      <c r="C4335" s="17">
        <v>5104104</v>
      </c>
      <c r="D4335" s="91" t="s">
        <v>4669</v>
      </c>
      <c r="E4335" s="17" t="s">
        <v>3149</v>
      </c>
    </row>
    <row r="4336" spans="1:5" ht="30" customHeight="1" x14ac:dyDescent="0.25">
      <c r="A4336" s="17">
        <v>4819985</v>
      </c>
      <c r="B4336" s="91" t="s">
        <v>9782</v>
      </c>
      <c r="C4336" s="17">
        <v>5104104</v>
      </c>
      <c r="D4336" s="91" t="s">
        <v>4669</v>
      </c>
      <c r="E4336" s="17" t="s">
        <v>3149</v>
      </c>
    </row>
    <row r="4337" spans="1:5" ht="30" customHeight="1" x14ac:dyDescent="0.25">
      <c r="A4337" s="17" t="s">
        <v>10658</v>
      </c>
      <c r="B4337" s="91" t="s">
        <v>933</v>
      </c>
      <c r="C4337" s="17">
        <v>5104104</v>
      </c>
      <c r="D4337" s="91" t="s">
        <v>4669</v>
      </c>
      <c r="E4337" s="17" t="s">
        <v>3149</v>
      </c>
    </row>
    <row r="4338" spans="1:5" ht="30" customHeight="1" x14ac:dyDescent="0.25">
      <c r="A4338" s="17">
        <v>6804020</v>
      </c>
      <c r="B4338" s="91" t="s">
        <v>7390</v>
      </c>
      <c r="C4338" s="17">
        <v>5104104</v>
      </c>
      <c r="D4338" s="91" t="s">
        <v>4669</v>
      </c>
      <c r="E4338" s="17" t="s">
        <v>3149</v>
      </c>
    </row>
    <row r="4339" spans="1:5" ht="30" customHeight="1" x14ac:dyDescent="0.25">
      <c r="A4339" s="17">
        <v>7834071</v>
      </c>
      <c r="B4339" s="91" t="s">
        <v>5038</v>
      </c>
      <c r="C4339" s="17">
        <v>5104104</v>
      </c>
      <c r="D4339" s="91" t="s">
        <v>4669</v>
      </c>
      <c r="E4339" s="17" t="s">
        <v>3149</v>
      </c>
    </row>
    <row r="4340" spans="1:5" ht="30" customHeight="1" x14ac:dyDescent="0.25">
      <c r="A4340" s="17" t="s">
        <v>10659</v>
      </c>
      <c r="B4340" s="91" t="s">
        <v>5456</v>
      </c>
      <c r="C4340" s="17">
        <v>5104104</v>
      </c>
      <c r="D4340" s="91" t="s">
        <v>4669</v>
      </c>
      <c r="E4340" s="17" t="s">
        <v>3149</v>
      </c>
    </row>
    <row r="4341" spans="1:5" ht="30" customHeight="1" x14ac:dyDescent="0.25">
      <c r="A4341" s="17">
        <v>6225101</v>
      </c>
      <c r="B4341" s="91" t="s">
        <v>3405</v>
      </c>
      <c r="C4341" s="17">
        <v>5104104</v>
      </c>
      <c r="D4341" s="91" t="s">
        <v>4669</v>
      </c>
      <c r="E4341" s="17" t="s">
        <v>3149</v>
      </c>
    </row>
    <row r="4342" spans="1:5" ht="30" customHeight="1" x14ac:dyDescent="0.25">
      <c r="A4342" s="17">
        <v>4819969</v>
      </c>
      <c r="B4342" s="91" t="s">
        <v>8486</v>
      </c>
      <c r="C4342" s="17">
        <v>5104104</v>
      </c>
      <c r="D4342" s="91" t="s">
        <v>4669</v>
      </c>
      <c r="E4342" s="17" t="s">
        <v>3149</v>
      </c>
    </row>
    <row r="4343" spans="1:5" ht="30" customHeight="1" x14ac:dyDescent="0.25">
      <c r="A4343" s="17">
        <v>9220429</v>
      </c>
      <c r="B4343" s="91" t="s">
        <v>5174</v>
      </c>
      <c r="C4343" s="17">
        <v>5104104</v>
      </c>
      <c r="D4343" s="91" t="s">
        <v>4669</v>
      </c>
      <c r="E4343" s="17" t="s">
        <v>3149</v>
      </c>
    </row>
    <row r="4344" spans="1:5" ht="30" customHeight="1" x14ac:dyDescent="0.25">
      <c r="A4344" s="17">
        <v>4617320</v>
      </c>
      <c r="B4344" s="91" t="s">
        <v>6195</v>
      </c>
      <c r="C4344" s="17">
        <v>5104104</v>
      </c>
      <c r="D4344" s="91" t="s">
        <v>4669</v>
      </c>
      <c r="E4344" s="17" t="s">
        <v>3149</v>
      </c>
    </row>
    <row r="4345" spans="1:5" ht="30" customHeight="1" x14ac:dyDescent="0.25">
      <c r="A4345" s="17">
        <v>4380495</v>
      </c>
      <c r="B4345" s="91" t="s">
        <v>3765</v>
      </c>
      <c r="C4345" s="17">
        <v>5104104</v>
      </c>
      <c r="D4345" s="91" t="s">
        <v>4669</v>
      </c>
      <c r="E4345" s="17" t="s">
        <v>3149</v>
      </c>
    </row>
    <row r="4346" spans="1:5" ht="30" customHeight="1" x14ac:dyDescent="0.25">
      <c r="A4346" s="17" t="s">
        <v>10660</v>
      </c>
      <c r="B4346" s="91" t="s">
        <v>957</v>
      </c>
      <c r="C4346" s="17">
        <v>5104104</v>
      </c>
      <c r="D4346" s="91" t="s">
        <v>4669</v>
      </c>
      <c r="E4346" s="17" t="s">
        <v>3149</v>
      </c>
    </row>
    <row r="4347" spans="1:5" ht="30" customHeight="1" x14ac:dyDescent="0.25">
      <c r="A4347" s="17">
        <v>4617312</v>
      </c>
      <c r="B4347" s="91" t="s">
        <v>3602</v>
      </c>
      <c r="C4347" s="17">
        <v>5104104</v>
      </c>
      <c r="D4347" s="91" t="s">
        <v>4669</v>
      </c>
      <c r="E4347" s="17" t="s">
        <v>3149</v>
      </c>
    </row>
    <row r="4348" spans="1:5" ht="30" customHeight="1" x14ac:dyDescent="0.25">
      <c r="A4348" s="17">
        <v>3191737</v>
      </c>
      <c r="B4348" s="91" t="s">
        <v>6875</v>
      </c>
      <c r="C4348" s="17">
        <v>5104104</v>
      </c>
      <c r="D4348" s="91" t="s">
        <v>4669</v>
      </c>
      <c r="E4348" s="17" t="s">
        <v>3149</v>
      </c>
    </row>
    <row r="4349" spans="1:5" ht="30" customHeight="1" x14ac:dyDescent="0.25">
      <c r="A4349" s="17">
        <v>2392046</v>
      </c>
      <c r="B4349" s="91" t="s">
        <v>9077</v>
      </c>
      <c r="C4349" s="17">
        <v>5104104</v>
      </c>
      <c r="D4349" s="91" t="s">
        <v>4669</v>
      </c>
      <c r="E4349" s="17" t="s">
        <v>3149</v>
      </c>
    </row>
    <row r="4350" spans="1:5" ht="30" customHeight="1" x14ac:dyDescent="0.25">
      <c r="A4350" s="17" t="s">
        <v>10661</v>
      </c>
      <c r="B4350" s="91" t="s">
        <v>6734</v>
      </c>
      <c r="C4350" s="17">
        <v>5104104</v>
      </c>
      <c r="D4350" s="91" t="s">
        <v>4669</v>
      </c>
      <c r="E4350" s="17" t="s">
        <v>3149</v>
      </c>
    </row>
    <row r="4351" spans="1:5" ht="30" customHeight="1" x14ac:dyDescent="0.25">
      <c r="A4351" s="17">
        <v>9985255</v>
      </c>
      <c r="B4351" s="91" t="s">
        <v>5105</v>
      </c>
      <c r="C4351" s="17">
        <v>5104104</v>
      </c>
      <c r="D4351" s="91" t="s">
        <v>4669</v>
      </c>
      <c r="E4351" s="17" t="s">
        <v>3149</v>
      </c>
    </row>
    <row r="4352" spans="1:5" ht="30" customHeight="1" x14ac:dyDescent="0.25">
      <c r="A4352" s="17">
        <v>7088612</v>
      </c>
      <c r="B4352" s="91" t="s">
        <v>8657</v>
      </c>
      <c r="C4352" s="17">
        <v>5104104</v>
      </c>
      <c r="D4352" s="91" t="s">
        <v>4669</v>
      </c>
      <c r="E4352" s="17" t="s">
        <v>3149</v>
      </c>
    </row>
    <row r="4353" spans="1:5" ht="30" customHeight="1" x14ac:dyDescent="0.25">
      <c r="A4353" s="17">
        <v>4819977</v>
      </c>
      <c r="B4353" s="91" t="s">
        <v>3997</v>
      </c>
      <c r="C4353" s="17">
        <v>5104104</v>
      </c>
      <c r="D4353" s="91" t="s">
        <v>4669</v>
      </c>
      <c r="E4353" s="17" t="s">
        <v>3149</v>
      </c>
    </row>
    <row r="4354" spans="1:5" ht="30" customHeight="1" x14ac:dyDescent="0.25">
      <c r="A4354" s="17">
        <v>4773101</v>
      </c>
      <c r="B4354" s="91" t="s">
        <v>3501</v>
      </c>
      <c r="C4354" s="17">
        <v>5104104</v>
      </c>
      <c r="D4354" s="91" t="s">
        <v>4669</v>
      </c>
      <c r="E4354" s="17" t="s">
        <v>3149</v>
      </c>
    </row>
    <row r="4355" spans="1:5" ht="30" customHeight="1" x14ac:dyDescent="0.25">
      <c r="A4355" s="17">
        <v>4555694</v>
      </c>
      <c r="B4355" s="91" t="s">
        <v>5559</v>
      </c>
      <c r="C4355" s="17">
        <v>5104104</v>
      </c>
      <c r="D4355" s="91" t="s">
        <v>4669</v>
      </c>
      <c r="E4355" s="17" t="s">
        <v>3149</v>
      </c>
    </row>
    <row r="4356" spans="1:5" ht="30" customHeight="1" x14ac:dyDescent="0.25">
      <c r="A4356" s="17">
        <v>5874599</v>
      </c>
      <c r="B4356" s="91" t="s">
        <v>7370</v>
      </c>
      <c r="C4356" s="17">
        <v>5104104</v>
      </c>
      <c r="D4356" s="91" t="s">
        <v>4669</v>
      </c>
      <c r="E4356" s="17" t="s">
        <v>3149</v>
      </c>
    </row>
    <row r="4357" spans="1:5" ht="30" customHeight="1" x14ac:dyDescent="0.25">
      <c r="A4357" s="17">
        <v>4401530</v>
      </c>
      <c r="B4357" s="91" t="s">
        <v>3479</v>
      </c>
      <c r="C4357" s="17">
        <v>5104104</v>
      </c>
      <c r="D4357" s="91" t="s">
        <v>4669</v>
      </c>
      <c r="E4357" s="17" t="s">
        <v>3149</v>
      </c>
    </row>
    <row r="4358" spans="1:5" ht="30" customHeight="1" x14ac:dyDescent="0.25">
      <c r="A4358" s="17">
        <v>6529046</v>
      </c>
      <c r="B4358" s="91" t="s">
        <v>1930</v>
      </c>
      <c r="C4358" s="17">
        <v>5104104</v>
      </c>
      <c r="D4358" s="91" t="s">
        <v>4669</v>
      </c>
      <c r="E4358" s="17" t="s">
        <v>3149</v>
      </c>
    </row>
    <row r="4359" spans="1:5" ht="30" customHeight="1" x14ac:dyDescent="0.25">
      <c r="A4359" s="17">
        <v>6734618</v>
      </c>
      <c r="B4359" s="91" t="s">
        <v>5531</v>
      </c>
      <c r="C4359" s="17">
        <v>5104104</v>
      </c>
      <c r="D4359" s="91" t="s">
        <v>4669</v>
      </c>
      <c r="E4359" s="17" t="s">
        <v>3149</v>
      </c>
    </row>
    <row r="4360" spans="1:5" ht="30" customHeight="1" x14ac:dyDescent="0.25">
      <c r="A4360" s="17">
        <v>7088566</v>
      </c>
      <c r="B4360" s="91" t="s">
        <v>2063</v>
      </c>
      <c r="C4360" s="17">
        <v>5104104</v>
      </c>
      <c r="D4360" s="91" t="s">
        <v>4669</v>
      </c>
      <c r="E4360" s="17" t="s">
        <v>3149</v>
      </c>
    </row>
    <row r="4361" spans="1:5" ht="30" customHeight="1" x14ac:dyDescent="0.25">
      <c r="A4361" s="17">
        <v>4208838</v>
      </c>
      <c r="B4361" s="91" t="s">
        <v>2920</v>
      </c>
      <c r="C4361" s="17">
        <v>5104104</v>
      </c>
      <c r="D4361" s="91" t="s">
        <v>4669</v>
      </c>
      <c r="E4361" s="17" t="s">
        <v>3149</v>
      </c>
    </row>
    <row r="4362" spans="1:5" ht="30" customHeight="1" x14ac:dyDescent="0.25">
      <c r="A4362" s="17">
        <v>9738614</v>
      </c>
      <c r="B4362" s="91" t="s">
        <v>2612</v>
      </c>
      <c r="C4362" s="17">
        <v>5104104</v>
      </c>
      <c r="D4362" s="91" t="s">
        <v>4669</v>
      </c>
      <c r="E4362" s="17" t="s">
        <v>3149</v>
      </c>
    </row>
    <row r="4363" spans="1:5" ht="30" customHeight="1" x14ac:dyDescent="0.25">
      <c r="A4363" s="17">
        <v>4847962</v>
      </c>
      <c r="B4363" s="91" t="s">
        <v>3873</v>
      </c>
      <c r="C4363" s="17">
        <v>5104104</v>
      </c>
      <c r="D4363" s="91" t="s">
        <v>4669</v>
      </c>
      <c r="E4363" s="17" t="s">
        <v>3149</v>
      </c>
    </row>
    <row r="4364" spans="1:5" ht="30" customHeight="1" x14ac:dyDescent="0.25">
      <c r="A4364" s="17">
        <v>9985271</v>
      </c>
      <c r="B4364" s="91" t="s">
        <v>7080</v>
      </c>
      <c r="C4364" s="17">
        <v>5104104</v>
      </c>
      <c r="D4364" s="91" t="s">
        <v>4669</v>
      </c>
      <c r="E4364" s="17" t="s">
        <v>3149</v>
      </c>
    </row>
    <row r="4365" spans="1:5" ht="30" customHeight="1" x14ac:dyDescent="0.25">
      <c r="A4365" s="17">
        <v>5482119</v>
      </c>
      <c r="B4365" s="91" t="s">
        <v>9390</v>
      </c>
      <c r="C4365" s="17">
        <v>5104104</v>
      </c>
      <c r="D4365" s="91" t="s">
        <v>4669</v>
      </c>
      <c r="E4365" s="17" t="s">
        <v>3149</v>
      </c>
    </row>
    <row r="4366" spans="1:5" ht="30" customHeight="1" x14ac:dyDescent="0.25">
      <c r="A4366" s="17">
        <v>9501738</v>
      </c>
      <c r="B4366" s="91" t="s">
        <v>2488</v>
      </c>
      <c r="C4366" s="17">
        <v>5104104</v>
      </c>
      <c r="D4366" s="91" t="s">
        <v>4669</v>
      </c>
      <c r="E4366" s="17" t="s">
        <v>3149</v>
      </c>
    </row>
    <row r="4367" spans="1:5" ht="30" customHeight="1" x14ac:dyDescent="0.25">
      <c r="A4367" s="17">
        <v>2392356</v>
      </c>
      <c r="B4367" s="91" t="s">
        <v>9470</v>
      </c>
      <c r="C4367" s="17">
        <v>5104104</v>
      </c>
      <c r="D4367" s="91" t="s">
        <v>4669</v>
      </c>
      <c r="E4367" s="17" t="s">
        <v>3149</v>
      </c>
    </row>
    <row r="4368" spans="1:5" ht="30" customHeight="1" x14ac:dyDescent="0.25">
      <c r="A4368" s="17">
        <v>4773128</v>
      </c>
      <c r="B4368" s="91" t="s">
        <v>3397</v>
      </c>
      <c r="C4368" s="17">
        <v>5104104</v>
      </c>
      <c r="D4368" s="91" t="s">
        <v>4669</v>
      </c>
      <c r="E4368" s="17" t="s">
        <v>3149</v>
      </c>
    </row>
    <row r="4369" spans="1:5" ht="30" customHeight="1" x14ac:dyDescent="0.25">
      <c r="A4369" s="17">
        <v>8015945</v>
      </c>
      <c r="B4369" s="91" t="s">
        <v>5961</v>
      </c>
      <c r="C4369" s="17">
        <v>5104104</v>
      </c>
      <c r="D4369" s="91" t="s">
        <v>4669</v>
      </c>
      <c r="E4369" s="17" t="s">
        <v>3149</v>
      </c>
    </row>
    <row r="4370" spans="1:5" ht="30" customHeight="1" x14ac:dyDescent="0.25">
      <c r="A4370" s="17">
        <v>2699257</v>
      </c>
      <c r="B4370" s="91" t="s">
        <v>6142</v>
      </c>
      <c r="C4370" s="17">
        <v>5104104</v>
      </c>
      <c r="D4370" s="91" t="s">
        <v>4669</v>
      </c>
      <c r="E4370" s="17" t="s">
        <v>3149</v>
      </c>
    </row>
    <row r="4371" spans="1:5" ht="30" customHeight="1" x14ac:dyDescent="0.25">
      <c r="A4371" s="17">
        <v>5476577</v>
      </c>
      <c r="B4371" s="91" t="s">
        <v>6951</v>
      </c>
      <c r="C4371" s="17">
        <v>5104104</v>
      </c>
      <c r="D4371" s="91" t="s">
        <v>4669</v>
      </c>
      <c r="E4371" s="17" t="s">
        <v>3149</v>
      </c>
    </row>
    <row r="4372" spans="1:5" ht="30" customHeight="1" x14ac:dyDescent="0.25">
      <c r="A4372" s="17">
        <v>8015953</v>
      </c>
      <c r="B4372" s="91" t="s">
        <v>10052</v>
      </c>
      <c r="C4372" s="17">
        <v>5104104</v>
      </c>
      <c r="D4372" s="91" t="s">
        <v>4669</v>
      </c>
      <c r="E4372" s="17" t="s">
        <v>3149</v>
      </c>
    </row>
    <row r="4373" spans="1:5" ht="30" customHeight="1" x14ac:dyDescent="0.25">
      <c r="A4373" s="17">
        <v>5502896</v>
      </c>
      <c r="B4373" s="91" t="s">
        <v>5273</v>
      </c>
      <c r="C4373" s="17">
        <v>5104104</v>
      </c>
      <c r="D4373" s="91" t="s">
        <v>4669</v>
      </c>
      <c r="E4373" s="17" t="s">
        <v>3149</v>
      </c>
    </row>
    <row r="4374" spans="1:5" ht="30" customHeight="1" x14ac:dyDescent="0.25">
      <c r="A4374" s="17">
        <v>2699303</v>
      </c>
      <c r="B4374" s="91" t="s">
        <v>5290</v>
      </c>
      <c r="C4374" s="17">
        <v>5104104</v>
      </c>
      <c r="D4374" s="91" t="s">
        <v>4669</v>
      </c>
      <c r="E4374" s="17" t="s">
        <v>3149</v>
      </c>
    </row>
    <row r="4375" spans="1:5" ht="30" customHeight="1" x14ac:dyDescent="0.25">
      <c r="A4375" s="17">
        <v>2392038</v>
      </c>
      <c r="B4375" s="91" t="s">
        <v>6717</v>
      </c>
      <c r="C4375" s="17">
        <v>5104104</v>
      </c>
      <c r="D4375" s="91" t="s">
        <v>4669</v>
      </c>
      <c r="E4375" s="17" t="s">
        <v>3149</v>
      </c>
    </row>
    <row r="4376" spans="1:5" ht="30" customHeight="1" x14ac:dyDescent="0.25">
      <c r="A4376" s="17">
        <v>7116160</v>
      </c>
      <c r="B4376" s="91" t="s">
        <v>7961</v>
      </c>
      <c r="C4376" s="17">
        <v>5104104</v>
      </c>
      <c r="D4376" s="91" t="s">
        <v>4669</v>
      </c>
      <c r="E4376" s="17" t="s">
        <v>3149</v>
      </c>
    </row>
    <row r="4377" spans="1:5" ht="30" customHeight="1" x14ac:dyDescent="0.25">
      <c r="A4377" s="17">
        <v>5881692</v>
      </c>
      <c r="B4377" s="91" t="s">
        <v>8003</v>
      </c>
      <c r="C4377" s="17">
        <v>5104104</v>
      </c>
      <c r="D4377" s="91" t="s">
        <v>4669</v>
      </c>
      <c r="E4377" s="17" t="s">
        <v>3149</v>
      </c>
    </row>
    <row r="4378" spans="1:5" ht="30" customHeight="1" x14ac:dyDescent="0.25">
      <c r="A4378" s="17">
        <v>9738622</v>
      </c>
      <c r="B4378" s="91" t="s">
        <v>2613</v>
      </c>
      <c r="C4378" s="17">
        <v>5104104</v>
      </c>
      <c r="D4378" s="91" t="s">
        <v>4669</v>
      </c>
      <c r="E4378" s="17" t="s">
        <v>3149</v>
      </c>
    </row>
    <row r="4379" spans="1:5" ht="30" customHeight="1" x14ac:dyDescent="0.25">
      <c r="A4379" s="17">
        <v>7725256</v>
      </c>
      <c r="B4379" s="91" t="s">
        <v>4995</v>
      </c>
      <c r="C4379" s="17">
        <v>5104203</v>
      </c>
      <c r="D4379" s="91" t="s">
        <v>493</v>
      </c>
      <c r="E4379" s="17" t="s">
        <v>3149</v>
      </c>
    </row>
    <row r="4380" spans="1:5" ht="30" customHeight="1" x14ac:dyDescent="0.25">
      <c r="A4380" s="17">
        <v>7859554</v>
      </c>
      <c r="B4380" s="91" t="s">
        <v>9912</v>
      </c>
      <c r="C4380" s="17">
        <v>5104203</v>
      </c>
      <c r="D4380" s="91" t="s">
        <v>493</v>
      </c>
      <c r="E4380" s="17" t="s">
        <v>3149</v>
      </c>
    </row>
    <row r="4381" spans="1:5" ht="30" customHeight="1" x14ac:dyDescent="0.25">
      <c r="A4381" s="17">
        <v>5071887</v>
      </c>
      <c r="B4381" s="91" t="s">
        <v>8160</v>
      </c>
      <c r="C4381" s="17">
        <v>5104203</v>
      </c>
      <c r="D4381" s="91" t="s">
        <v>493</v>
      </c>
      <c r="E4381" s="17" t="s">
        <v>3149</v>
      </c>
    </row>
    <row r="4382" spans="1:5" ht="30" customHeight="1" x14ac:dyDescent="0.25">
      <c r="A4382" s="17">
        <v>2397641</v>
      </c>
      <c r="B4382" s="91" t="s">
        <v>5123</v>
      </c>
      <c r="C4382" s="17">
        <v>5104203</v>
      </c>
      <c r="D4382" s="91" t="s">
        <v>493</v>
      </c>
      <c r="E4382" s="17" t="s">
        <v>3149</v>
      </c>
    </row>
    <row r="4383" spans="1:5" ht="30" customHeight="1" x14ac:dyDescent="0.25">
      <c r="A4383" s="17">
        <v>7764243</v>
      </c>
      <c r="B4383" s="91" t="s">
        <v>7528</v>
      </c>
      <c r="C4383" s="17">
        <v>5104203</v>
      </c>
      <c r="D4383" s="91" t="s">
        <v>493</v>
      </c>
      <c r="E4383" s="17" t="s">
        <v>3149</v>
      </c>
    </row>
    <row r="4384" spans="1:5" ht="30" customHeight="1" x14ac:dyDescent="0.25">
      <c r="A4384" s="17">
        <v>5181046</v>
      </c>
      <c r="B4384" s="91" t="s">
        <v>4620</v>
      </c>
      <c r="C4384" s="17">
        <v>5104203</v>
      </c>
      <c r="D4384" s="91" t="s">
        <v>493</v>
      </c>
      <c r="E4384" s="17" t="s">
        <v>3149</v>
      </c>
    </row>
    <row r="4385" spans="1:5" ht="30" customHeight="1" x14ac:dyDescent="0.25">
      <c r="A4385" s="17">
        <v>3143503</v>
      </c>
      <c r="B4385" s="91" t="s">
        <v>6730</v>
      </c>
      <c r="C4385" s="17">
        <v>5104203</v>
      </c>
      <c r="D4385" s="91" t="s">
        <v>493</v>
      </c>
      <c r="E4385" s="17" t="s">
        <v>3149</v>
      </c>
    </row>
    <row r="4386" spans="1:5" ht="30" customHeight="1" x14ac:dyDescent="0.25">
      <c r="A4386" s="17">
        <v>6339042</v>
      </c>
      <c r="B4386" s="91" t="s">
        <v>10089</v>
      </c>
      <c r="C4386" s="17">
        <v>5104203</v>
      </c>
      <c r="D4386" s="91" t="s">
        <v>493</v>
      </c>
      <c r="E4386" s="17" t="s">
        <v>3149</v>
      </c>
    </row>
    <row r="4387" spans="1:5" ht="30" customHeight="1" x14ac:dyDescent="0.25">
      <c r="A4387" s="17">
        <v>6339174</v>
      </c>
      <c r="B4387" s="91" t="s">
        <v>6614</v>
      </c>
      <c r="C4387" s="17">
        <v>5104203</v>
      </c>
      <c r="D4387" s="91" t="s">
        <v>493</v>
      </c>
      <c r="E4387" s="17" t="s">
        <v>3149</v>
      </c>
    </row>
    <row r="4388" spans="1:5" ht="30" customHeight="1" x14ac:dyDescent="0.25">
      <c r="A4388" s="17" t="s">
        <v>10662</v>
      </c>
      <c r="B4388" s="91" t="s">
        <v>6260</v>
      </c>
      <c r="C4388" s="17">
        <v>5104203</v>
      </c>
      <c r="D4388" s="91" t="s">
        <v>493</v>
      </c>
      <c r="E4388" s="17" t="s">
        <v>3149</v>
      </c>
    </row>
    <row r="4389" spans="1:5" ht="30" customHeight="1" x14ac:dyDescent="0.25">
      <c r="A4389" s="17">
        <v>4590082</v>
      </c>
      <c r="B4389" s="91" t="s">
        <v>3982</v>
      </c>
      <c r="C4389" s="17">
        <v>5104203</v>
      </c>
      <c r="D4389" s="91" t="s">
        <v>493</v>
      </c>
      <c r="E4389" s="17" t="s">
        <v>3149</v>
      </c>
    </row>
    <row r="4390" spans="1:5" ht="30" customHeight="1" x14ac:dyDescent="0.25">
      <c r="A4390" s="17">
        <v>2397609</v>
      </c>
      <c r="B4390" s="91" t="s">
        <v>494</v>
      </c>
      <c r="C4390" s="17">
        <v>5104203</v>
      </c>
      <c r="D4390" s="91" t="s">
        <v>493</v>
      </c>
      <c r="E4390" s="17" t="s">
        <v>3149</v>
      </c>
    </row>
    <row r="4391" spans="1:5" ht="30" customHeight="1" x14ac:dyDescent="0.25">
      <c r="A4391" s="17">
        <v>6339123</v>
      </c>
      <c r="B4391" s="91" t="s">
        <v>1263</v>
      </c>
      <c r="C4391" s="17">
        <v>5104203</v>
      </c>
      <c r="D4391" s="91" t="s">
        <v>493</v>
      </c>
      <c r="E4391" s="17" t="s">
        <v>3149</v>
      </c>
    </row>
    <row r="4392" spans="1:5" ht="30" customHeight="1" x14ac:dyDescent="0.25">
      <c r="A4392" s="17">
        <v>9671544</v>
      </c>
      <c r="B4392" s="91" t="s">
        <v>2573</v>
      </c>
      <c r="C4392" s="17">
        <v>5104203</v>
      </c>
      <c r="D4392" s="91" t="s">
        <v>493</v>
      </c>
      <c r="E4392" s="17" t="s">
        <v>3149</v>
      </c>
    </row>
    <row r="4393" spans="1:5" ht="30" customHeight="1" x14ac:dyDescent="0.25">
      <c r="A4393" s="17">
        <v>6473261</v>
      </c>
      <c r="B4393" s="91" t="s">
        <v>8978</v>
      </c>
      <c r="C4393" s="17">
        <v>5104203</v>
      </c>
      <c r="D4393" s="91" t="s">
        <v>493</v>
      </c>
      <c r="E4393" s="17" t="s">
        <v>3149</v>
      </c>
    </row>
    <row r="4394" spans="1:5" ht="30" customHeight="1" x14ac:dyDescent="0.25">
      <c r="A4394" s="17">
        <v>3010325</v>
      </c>
      <c r="B4394" s="91" t="s">
        <v>6351</v>
      </c>
      <c r="C4394" s="17">
        <v>5104203</v>
      </c>
      <c r="D4394" s="91" t="s">
        <v>493</v>
      </c>
      <c r="E4394" s="17" t="s">
        <v>3149</v>
      </c>
    </row>
    <row r="4395" spans="1:5" ht="30" customHeight="1" x14ac:dyDescent="0.25">
      <c r="A4395" s="17">
        <v>3703517</v>
      </c>
      <c r="B4395" s="91" t="s">
        <v>3728</v>
      </c>
      <c r="C4395" s="17">
        <v>5104203</v>
      </c>
      <c r="D4395" s="91" t="s">
        <v>493</v>
      </c>
      <c r="E4395" s="17" t="s">
        <v>3149</v>
      </c>
    </row>
    <row r="4396" spans="1:5" ht="30" customHeight="1" x14ac:dyDescent="0.25">
      <c r="A4396" s="17">
        <v>2397617</v>
      </c>
      <c r="B4396" s="91" t="s">
        <v>8186</v>
      </c>
      <c r="C4396" s="17">
        <v>5104203</v>
      </c>
      <c r="D4396" s="91" t="s">
        <v>493</v>
      </c>
      <c r="E4396" s="17" t="s">
        <v>3149</v>
      </c>
    </row>
    <row r="4397" spans="1:5" ht="30" customHeight="1" x14ac:dyDescent="0.25">
      <c r="A4397" s="17">
        <v>2397625</v>
      </c>
      <c r="B4397" s="91" t="s">
        <v>3496</v>
      </c>
      <c r="C4397" s="17">
        <v>5104203</v>
      </c>
      <c r="D4397" s="91" t="s">
        <v>493</v>
      </c>
      <c r="E4397" s="17" t="s">
        <v>3149</v>
      </c>
    </row>
    <row r="4398" spans="1:5" ht="30" customHeight="1" x14ac:dyDescent="0.25">
      <c r="A4398" s="17">
        <v>2767368</v>
      </c>
      <c r="B4398" s="91" t="s">
        <v>6831</v>
      </c>
      <c r="C4398" s="17">
        <v>5104203</v>
      </c>
      <c r="D4398" s="91" t="s">
        <v>493</v>
      </c>
      <c r="E4398" s="17" t="s">
        <v>3149</v>
      </c>
    </row>
    <row r="4399" spans="1:5" ht="30" customHeight="1" x14ac:dyDescent="0.25">
      <c r="A4399" s="17">
        <v>2397587</v>
      </c>
      <c r="B4399" s="91" t="s">
        <v>3746</v>
      </c>
      <c r="C4399" s="17">
        <v>5104203</v>
      </c>
      <c r="D4399" s="91" t="s">
        <v>493</v>
      </c>
      <c r="E4399" s="17" t="s">
        <v>3149</v>
      </c>
    </row>
    <row r="4400" spans="1:5" ht="30" customHeight="1" x14ac:dyDescent="0.25">
      <c r="A4400" s="17">
        <v>9293752</v>
      </c>
      <c r="B4400" s="91" t="s">
        <v>2921</v>
      </c>
      <c r="C4400" s="17">
        <v>5104203</v>
      </c>
      <c r="D4400" s="91" t="s">
        <v>493</v>
      </c>
      <c r="E4400" s="17" t="s">
        <v>3149</v>
      </c>
    </row>
    <row r="4401" spans="1:5" ht="30" customHeight="1" x14ac:dyDescent="0.25">
      <c r="A4401" s="17">
        <v>4373413</v>
      </c>
      <c r="B4401" s="91" t="s">
        <v>7014</v>
      </c>
      <c r="C4401" s="17">
        <v>5104203</v>
      </c>
      <c r="D4401" s="91" t="s">
        <v>493</v>
      </c>
      <c r="E4401" s="17" t="s">
        <v>3149</v>
      </c>
    </row>
    <row r="4402" spans="1:5" ht="30" customHeight="1" x14ac:dyDescent="0.25">
      <c r="A4402" s="17">
        <v>7847017</v>
      </c>
      <c r="B4402" s="91" t="s">
        <v>8895</v>
      </c>
      <c r="C4402" s="17">
        <v>5104500</v>
      </c>
      <c r="D4402" s="91" t="s">
        <v>4687</v>
      </c>
      <c r="E4402" s="17" t="s">
        <v>3149</v>
      </c>
    </row>
    <row r="4403" spans="1:5" ht="30" customHeight="1" x14ac:dyDescent="0.25">
      <c r="A4403" s="17">
        <v>9097562</v>
      </c>
      <c r="B4403" s="91" t="s">
        <v>9405</v>
      </c>
      <c r="C4403" s="17">
        <v>5104500</v>
      </c>
      <c r="D4403" s="91" t="s">
        <v>4687</v>
      </c>
      <c r="E4403" s="17" t="s">
        <v>3149</v>
      </c>
    </row>
    <row r="4404" spans="1:5" ht="30" customHeight="1" x14ac:dyDescent="0.25">
      <c r="A4404" s="17">
        <v>9109366</v>
      </c>
      <c r="B4404" s="91" t="s">
        <v>6336</v>
      </c>
      <c r="C4404" s="17">
        <v>5104500</v>
      </c>
      <c r="D4404" s="91" t="s">
        <v>4687</v>
      </c>
      <c r="E4404" s="17" t="s">
        <v>3149</v>
      </c>
    </row>
    <row r="4405" spans="1:5" ht="30" customHeight="1" x14ac:dyDescent="0.25">
      <c r="A4405" s="17">
        <v>4286057</v>
      </c>
      <c r="B4405" s="91" t="s">
        <v>4686</v>
      </c>
      <c r="C4405" s="17">
        <v>5104500</v>
      </c>
      <c r="D4405" s="91" t="s">
        <v>4687</v>
      </c>
      <c r="E4405" s="17" t="s">
        <v>3149</v>
      </c>
    </row>
    <row r="4406" spans="1:5" ht="30" customHeight="1" x14ac:dyDescent="0.25">
      <c r="A4406" s="17">
        <v>6387802</v>
      </c>
      <c r="B4406" s="91" t="s">
        <v>6159</v>
      </c>
      <c r="C4406" s="17">
        <v>5104500</v>
      </c>
      <c r="D4406" s="91" t="s">
        <v>4687</v>
      </c>
      <c r="E4406" s="17" t="s">
        <v>3149</v>
      </c>
    </row>
    <row r="4407" spans="1:5" ht="30" customHeight="1" x14ac:dyDescent="0.25">
      <c r="A4407" s="17">
        <v>2393794</v>
      </c>
      <c r="B4407" s="91" t="s">
        <v>8944</v>
      </c>
      <c r="C4407" s="17">
        <v>5104500</v>
      </c>
      <c r="D4407" s="91" t="s">
        <v>4687</v>
      </c>
      <c r="E4407" s="17" t="s">
        <v>3149</v>
      </c>
    </row>
    <row r="4408" spans="1:5" ht="30" customHeight="1" x14ac:dyDescent="0.25">
      <c r="A4408" s="17">
        <v>2615479</v>
      </c>
      <c r="B4408" s="91" t="s">
        <v>8275</v>
      </c>
      <c r="C4408" s="17">
        <v>5104500</v>
      </c>
      <c r="D4408" s="91" t="s">
        <v>4687</v>
      </c>
      <c r="E4408" s="17" t="s">
        <v>3149</v>
      </c>
    </row>
    <row r="4409" spans="1:5" ht="30" customHeight="1" x14ac:dyDescent="0.25">
      <c r="A4409" s="17">
        <v>9481125</v>
      </c>
      <c r="B4409" s="91" t="s">
        <v>11308</v>
      </c>
      <c r="C4409" s="17">
        <v>5104526</v>
      </c>
      <c r="D4409" s="91" t="s">
        <v>528</v>
      </c>
      <c r="E4409" s="17" t="s">
        <v>3149</v>
      </c>
    </row>
    <row r="4410" spans="1:5" ht="30" customHeight="1" x14ac:dyDescent="0.25">
      <c r="A4410" s="17">
        <v>9253211</v>
      </c>
      <c r="B4410" s="91" t="s">
        <v>624</v>
      </c>
      <c r="C4410" s="17">
        <v>5104526</v>
      </c>
      <c r="D4410" s="91" t="s">
        <v>528</v>
      </c>
      <c r="E4410" s="17" t="s">
        <v>3149</v>
      </c>
    </row>
    <row r="4411" spans="1:5" ht="30" customHeight="1" x14ac:dyDescent="0.25">
      <c r="A4411" s="17">
        <v>7809042</v>
      </c>
      <c r="B4411" s="91" t="s">
        <v>6265</v>
      </c>
      <c r="C4411" s="17">
        <v>5104526</v>
      </c>
      <c r="D4411" s="91" t="s">
        <v>528</v>
      </c>
      <c r="E4411" s="17" t="s">
        <v>3149</v>
      </c>
    </row>
    <row r="4412" spans="1:5" ht="30" customHeight="1" x14ac:dyDescent="0.25">
      <c r="A4412" s="17" t="s">
        <v>10663</v>
      </c>
      <c r="B4412" s="91" t="s">
        <v>5494</v>
      </c>
      <c r="C4412" s="17">
        <v>5104526</v>
      </c>
      <c r="D4412" s="91" t="s">
        <v>528</v>
      </c>
      <c r="E4412" s="17" t="s">
        <v>3149</v>
      </c>
    </row>
    <row r="4413" spans="1:5" ht="30" customHeight="1" x14ac:dyDescent="0.25">
      <c r="A4413" s="17">
        <v>9976620</v>
      </c>
      <c r="B4413" s="91" t="s">
        <v>4649</v>
      </c>
      <c r="C4413" s="17">
        <v>5104526</v>
      </c>
      <c r="D4413" s="91" t="s">
        <v>528</v>
      </c>
      <c r="E4413" s="17" t="s">
        <v>3149</v>
      </c>
    </row>
    <row r="4414" spans="1:5" ht="30" customHeight="1" x14ac:dyDescent="0.25">
      <c r="A4414" s="17">
        <v>7524560</v>
      </c>
      <c r="B4414" s="91" t="s">
        <v>4380</v>
      </c>
      <c r="C4414" s="17">
        <v>5104526</v>
      </c>
      <c r="D4414" s="91" t="s">
        <v>528</v>
      </c>
      <c r="E4414" s="17" t="s">
        <v>3149</v>
      </c>
    </row>
    <row r="4415" spans="1:5" ht="30" customHeight="1" x14ac:dyDescent="0.25">
      <c r="A4415" s="17">
        <v>2925117</v>
      </c>
      <c r="B4415" s="91" t="s">
        <v>3696</v>
      </c>
      <c r="C4415" s="17">
        <v>5104526</v>
      </c>
      <c r="D4415" s="91" t="s">
        <v>528</v>
      </c>
      <c r="E4415" s="17" t="s">
        <v>3149</v>
      </c>
    </row>
    <row r="4416" spans="1:5" ht="30" customHeight="1" x14ac:dyDescent="0.25">
      <c r="A4416" s="17">
        <v>2654539</v>
      </c>
      <c r="B4416" s="91" t="s">
        <v>3773</v>
      </c>
      <c r="C4416" s="17">
        <v>5104526</v>
      </c>
      <c r="D4416" s="91" t="s">
        <v>528</v>
      </c>
      <c r="E4416" s="17" t="s">
        <v>3149</v>
      </c>
    </row>
    <row r="4417" spans="1:5" ht="30" customHeight="1" x14ac:dyDescent="0.25">
      <c r="A4417" s="17">
        <v>9219439</v>
      </c>
      <c r="B4417" s="91" t="s">
        <v>4238</v>
      </c>
      <c r="C4417" s="17">
        <v>5104526</v>
      </c>
      <c r="D4417" s="91" t="s">
        <v>528</v>
      </c>
      <c r="E4417" s="17" t="s">
        <v>3149</v>
      </c>
    </row>
    <row r="4418" spans="1:5" ht="30" customHeight="1" x14ac:dyDescent="0.25">
      <c r="A4418" s="17">
        <v>9241086</v>
      </c>
      <c r="B4418" s="91" t="s">
        <v>6274</v>
      </c>
      <c r="C4418" s="17">
        <v>5104526</v>
      </c>
      <c r="D4418" s="91" t="s">
        <v>528</v>
      </c>
      <c r="E4418" s="17" t="s">
        <v>3149</v>
      </c>
    </row>
    <row r="4419" spans="1:5" ht="30" customHeight="1" x14ac:dyDescent="0.25">
      <c r="A4419" s="17">
        <v>5114217</v>
      </c>
      <c r="B4419" s="91" t="s">
        <v>8755</v>
      </c>
      <c r="C4419" s="17">
        <v>5104526</v>
      </c>
      <c r="D4419" s="91" t="s">
        <v>528</v>
      </c>
      <c r="E4419" s="17" t="s">
        <v>3149</v>
      </c>
    </row>
    <row r="4420" spans="1:5" ht="30" customHeight="1" x14ac:dyDescent="0.25">
      <c r="A4420" s="17">
        <v>4545656</v>
      </c>
      <c r="B4420" s="91" t="s">
        <v>9021</v>
      </c>
      <c r="C4420" s="17">
        <v>5104526</v>
      </c>
      <c r="D4420" s="91" t="s">
        <v>528</v>
      </c>
      <c r="E4420" s="17" t="s">
        <v>3149</v>
      </c>
    </row>
    <row r="4421" spans="1:5" ht="30" customHeight="1" x14ac:dyDescent="0.25">
      <c r="A4421" s="17">
        <v>5883628</v>
      </c>
      <c r="B4421" s="91" t="s">
        <v>576</v>
      </c>
      <c r="C4421" s="17">
        <v>5104526</v>
      </c>
      <c r="D4421" s="91" t="s">
        <v>528</v>
      </c>
      <c r="E4421" s="17" t="s">
        <v>3149</v>
      </c>
    </row>
    <row r="4422" spans="1:5" ht="30" customHeight="1" x14ac:dyDescent="0.25">
      <c r="A4422" s="17" t="s">
        <v>10664</v>
      </c>
      <c r="B4422" s="91" t="s">
        <v>848</v>
      </c>
      <c r="C4422" s="17">
        <v>5104526</v>
      </c>
      <c r="D4422" s="91" t="s">
        <v>528</v>
      </c>
      <c r="E4422" s="17" t="s">
        <v>3149</v>
      </c>
    </row>
    <row r="4423" spans="1:5" ht="30" customHeight="1" x14ac:dyDescent="0.25">
      <c r="A4423" s="17">
        <v>2925141</v>
      </c>
      <c r="B4423" s="91" t="s">
        <v>7392</v>
      </c>
      <c r="C4423" s="17">
        <v>5104526</v>
      </c>
      <c r="D4423" s="91" t="s">
        <v>528</v>
      </c>
      <c r="E4423" s="17" t="s">
        <v>3149</v>
      </c>
    </row>
    <row r="4424" spans="1:5" ht="30" customHeight="1" x14ac:dyDescent="0.25">
      <c r="A4424" s="17">
        <v>5482127</v>
      </c>
      <c r="B4424" s="91" t="s">
        <v>9040</v>
      </c>
      <c r="C4424" s="17">
        <v>5104526</v>
      </c>
      <c r="D4424" s="91" t="s">
        <v>528</v>
      </c>
      <c r="E4424" s="17" t="s">
        <v>3149</v>
      </c>
    </row>
    <row r="4425" spans="1:5" ht="30" customHeight="1" x14ac:dyDescent="0.25">
      <c r="A4425" s="17">
        <v>6155022</v>
      </c>
      <c r="B4425" s="91" t="s">
        <v>580</v>
      </c>
      <c r="C4425" s="17">
        <v>5104526</v>
      </c>
      <c r="D4425" s="91" t="s">
        <v>528</v>
      </c>
      <c r="E4425" s="17" t="s">
        <v>3149</v>
      </c>
    </row>
    <row r="4426" spans="1:5" ht="30" customHeight="1" x14ac:dyDescent="0.25">
      <c r="A4426" s="17">
        <v>4455800</v>
      </c>
      <c r="B4426" s="91" t="s">
        <v>9980</v>
      </c>
      <c r="C4426" s="17">
        <v>5104542</v>
      </c>
      <c r="D4426" s="91" t="s">
        <v>5409</v>
      </c>
      <c r="E4426" s="17" t="s">
        <v>3149</v>
      </c>
    </row>
    <row r="4427" spans="1:5" ht="30" customHeight="1" x14ac:dyDescent="0.25">
      <c r="A4427" s="17">
        <v>9650423</v>
      </c>
      <c r="B4427" s="91" t="s">
        <v>2138</v>
      </c>
      <c r="C4427" s="17">
        <v>5104542</v>
      </c>
      <c r="D4427" s="91" t="s">
        <v>5409</v>
      </c>
      <c r="E4427" s="17" t="s">
        <v>3149</v>
      </c>
    </row>
    <row r="4428" spans="1:5" ht="30" customHeight="1" x14ac:dyDescent="0.25">
      <c r="A4428" s="17">
        <v>7826745</v>
      </c>
      <c r="B4428" s="91" t="s">
        <v>8726</v>
      </c>
      <c r="C4428" s="17">
        <v>5104542</v>
      </c>
      <c r="D4428" s="91" t="s">
        <v>5409</v>
      </c>
      <c r="E4428" s="17" t="s">
        <v>3149</v>
      </c>
    </row>
    <row r="4429" spans="1:5" ht="30" customHeight="1" x14ac:dyDescent="0.25">
      <c r="A4429" s="17">
        <v>6650120</v>
      </c>
      <c r="B4429" s="91" t="s">
        <v>9440</v>
      </c>
      <c r="C4429" s="17">
        <v>5104542</v>
      </c>
      <c r="D4429" s="91" t="s">
        <v>5409</v>
      </c>
      <c r="E4429" s="17" t="s">
        <v>3149</v>
      </c>
    </row>
    <row r="4430" spans="1:5" ht="30" customHeight="1" x14ac:dyDescent="0.25">
      <c r="A4430" s="17" t="s">
        <v>10665</v>
      </c>
      <c r="B4430" s="91" t="s">
        <v>5408</v>
      </c>
      <c r="C4430" s="17">
        <v>5104542</v>
      </c>
      <c r="D4430" s="91" t="s">
        <v>5409</v>
      </c>
      <c r="E4430" s="17" t="s">
        <v>3149</v>
      </c>
    </row>
    <row r="4431" spans="1:5" ht="30" customHeight="1" x14ac:dyDescent="0.25">
      <c r="A4431" s="17">
        <v>9723609</v>
      </c>
      <c r="B4431" s="91" t="s">
        <v>4452</v>
      </c>
      <c r="C4431" s="17">
        <v>5104542</v>
      </c>
      <c r="D4431" s="91" t="s">
        <v>5409</v>
      </c>
      <c r="E4431" s="17" t="s">
        <v>3149</v>
      </c>
    </row>
    <row r="4432" spans="1:5" ht="30" customHeight="1" x14ac:dyDescent="0.25">
      <c r="A4432" s="17">
        <v>7624360</v>
      </c>
      <c r="B4432" s="91" t="s">
        <v>5825</v>
      </c>
      <c r="C4432" s="17">
        <v>5104542</v>
      </c>
      <c r="D4432" s="91" t="s">
        <v>5409</v>
      </c>
      <c r="E4432" s="17" t="s">
        <v>3149</v>
      </c>
    </row>
    <row r="4433" spans="1:5" ht="30" customHeight="1" x14ac:dyDescent="0.25">
      <c r="A4433" s="17">
        <v>4118944</v>
      </c>
      <c r="B4433" s="91" t="s">
        <v>7933</v>
      </c>
      <c r="C4433" s="17">
        <v>5104542</v>
      </c>
      <c r="D4433" s="91" t="s">
        <v>5409</v>
      </c>
      <c r="E4433" s="17" t="s">
        <v>3149</v>
      </c>
    </row>
    <row r="4434" spans="1:5" ht="30" customHeight="1" x14ac:dyDescent="0.25">
      <c r="A4434" s="17">
        <v>2398532</v>
      </c>
      <c r="B4434" s="91" t="s">
        <v>6106</v>
      </c>
      <c r="C4434" s="17">
        <v>5104542</v>
      </c>
      <c r="D4434" s="91" t="s">
        <v>5409</v>
      </c>
      <c r="E4434" s="17" t="s">
        <v>3149</v>
      </c>
    </row>
    <row r="4435" spans="1:5" ht="30" customHeight="1" x14ac:dyDescent="0.25">
      <c r="A4435" s="17">
        <v>7934556</v>
      </c>
      <c r="B4435" s="91" t="s">
        <v>8728</v>
      </c>
      <c r="C4435" s="17">
        <v>5104542</v>
      </c>
      <c r="D4435" s="91" t="s">
        <v>5409</v>
      </c>
      <c r="E4435" s="17" t="s">
        <v>3149</v>
      </c>
    </row>
    <row r="4436" spans="1:5" ht="30" customHeight="1" x14ac:dyDescent="0.25">
      <c r="A4436" s="17">
        <v>4229770</v>
      </c>
      <c r="B4436" s="91" t="s">
        <v>9982</v>
      </c>
      <c r="C4436" s="17">
        <v>5104542</v>
      </c>
      <c r="D4436" s="91" t="s">
        <v>5409</v>
      </c>
      <c r="E4436" s="17" t="s">
        <v>3149</v>
      </c>
    </row>
    <row r="4437" spans="1:5" ht="30" customHeight="1" x14ac:dyDescent="0.25">
      <c r="A4437" s="17">
        <v>5842212</v>
      </c>
      <c r="B4437" s="91" t="s">
        <v>5804</v>
      </c>
      <c r="C4437" s="17">
        <v>5104542</v>
      </c>
      <c r="D4437" s="91" t="s">
        <v>5409</v>
      </c>
      <c r="E4437" s="17" t="s">
        <v>3149</v>
      </c>
    </row>
    <row r="4438" spans="1:5" ht="30" customHeight="1" x14ac:dyDescent="0.25">
      <c r="A4438" s="17">
        <v>6249841</v>
      </c>
      <c r="B4438" s="91" t="s">
        <v>8464</v>
      </c>
      <c r="C4438" s="17">
        <v>5104542</v>
      </c>
      <c r="D4438" s="91" t="s">
        <v>5409</v>
      </c>
      <c r="E4438" s="17" t="s">
        <v>3149</v>
      </c>
    </row>
    <row r="4439" spans="1:5" ht="30" customHeight="1" x14ac:dyDescent="0.25">
      <c r="A4439" s="17">
        <v>7214669</v>
      </c>
      <c r="B4439" s="91" t="s">
        <v>4837</v>
      </c>
      <c r="C4439" s="17">
        <v>5104559</v>
      </c>
      <c r="D4439" s="91" t="s">
        <v>4961</v>
      </c>
      <c r="E4439" s="17" t="s">
        <v>3149</v>
      </c>
    </row>
    <row r="4440" spans="1:5" ht="30" customHeight="1" x14ac:dyDescent="0.25">
      <c r="A4440" s="17">
        <v>5469244</v>
      </c>
      <c r="B4440" s="91" t="s">
        <v>6731</v>
      </c>
      <c r="C4440" s="17">
        <v>5104559</v>
      </c>
      <c r="D4440" s="91" t="s">
        <v>4961</v>
      </c>
      <c r="E4440" s="17" t="s">
        <v>3149</v>
      </c>
    </row>
    <row r="4441" spans="1:5" ht="30" customHeight="1" x14ac:dyDescent="0.25">
      <c r="A4441" s="17">
        <v>4731700</v>
      </c>
      <c r="B4441" s="91" t="s">
        <v>4187</v>
      </c>
      <c r="C4441" s="17">
        <v>5104559</v>
      </c>
      <c r="D4441" s="91" t="s">
        <v>4961</v>
      </c>
      <c r="E4441" s="17" t="s">
        <v>3149</v>
      </c>
    </row>
    <row r="4442" spans="1:5" ht="30" customHeight="1" x14ac:dyDescent="0.25">
      <c r="A4442" s="17">
        <v>9605916</v>
      </c>
      <c r="B4442" s="91" t="s">
        <v>6571</v>
      </c>
      <c r="C4442" s="17">
        <v>5104559</v>
      </c>
      <c r="D4442" s="91" t="s">
        <v>4961</v>
      </c>
      <c r="E4442" s="17" t="s">
        <v>3149</v>
      </c>
    </row>
    <row r="4443" spans="1:5" ht="30" customHeight="1" x14ac:dyDescent="0.25">
      <c r="A4443" s="17">
        <v>4730895</v>
      </c>
      <c r="B4443" s="91" t="s">
        <v>7102</v>
      </c>
      <c r="C4443" s="17">
        <v>5104559</v>
      </c>
      <c r="D4443" s="91" t="s">
        <v>4961</v>
      </c>
      <c r="E4443" s="17" t="s">
        <v>3149</v>
      </c>
    </row>
    <row r="4444" spans="1:5" ht="30" customHeight="1" x14ac:dyDescent="0.25">
      <c r="A4444" s="17">
        <v>2534010</v>
      </c>
      <c r="B4444" s="91" t="s">
        <v>9827</v>
      </c>
      <c r="C4444" s="17">
        <v>5104559</v>
      </c>
      <c r="D4444" s="91" t="s">
        <v>4961</v>
      </c>
      <c r="E4444" s="17" t="s">
        <v>3149</v>
      </c>
    </row>
    <row r="4445" spans="1:5" ht="30" customHeight="1" x14ac:dyDescent="0.25">
      <c r="A4445" s="17">
        <v>2831384</v>
      </c>
      <c r="B4445" s="91" t="s">
        <v>1138</v>
      </c>
      <c r="C4445" s="17">
        <v>5104559</v>
      </c>
      <c r="D4445" s="91" t="s">
        <v>4961</v>
      </c>
      <c r="E4445" s="17" t="s">
        <v>3149</v>
      </c>
    </row>
    <row r="4446" spans="1:5" ht="30" customHeight="1" x14ac:dyDescent="0.25">
      <c r="A4446" s="17" t="s">
        <v>10666</v>
      </c>
      <c r="B4446" s="91" t="s">
        <v>4960</v>
      </c>
      <c r="C4446" s="17">
        <v>5104559</v>
      </c>
      <c r="D4446" s="91" t="s">
        <v>4961</v>
      </c>
      <c r="E4446" s="17" t="s">
        <v>3149</v>
      </c>
    </row>
    <row r="4447" spans="1:5" ht="30" customHeight="1" x14ac:dyDescent="0.25">
      <c r="A4447" s="17">
        <v>2654601</v>
      </c>
      <c r="B4447" s="91" t="s">
        <v>6889</v>
      </c>
      <c r="C4447" s="17">
        <v>5104559</v>
      </c>
      <c r="D4447" s="91" t="s">
        <v>4961</v>
      </c>
      <c r="E4447" s="17" t="s">
        <v>3149</v>
      </c>
    </row>
    <row r="4448" spans="1:5" ht="30" customHeight="1" x14ac:dyDescent="0.25">
      <c r="A4448" s="17">
        <v>6525865</v>
      </c>
      <c r="B4448" s="91" t="s">
        <v>6603</v>
      </c>
      <c r="C4448" s="17">
        <v>5104559</v>
      </c>
      <c r="D4448" s="91" t="s">
        <v>4961</v>
      </c>
      <c r="E4448" s="17" t="s">
        <v>3149</v>
      </c>
    </row>
    <row r="4449" spans="1:5" ht="30" customHeight="1" x14ac:dyDescent="0.25">
      <c r="A4449" s="17">
        <v>7876858</v>
      </c>
      <c r="B4449" s="91" t="s">
        <v>7346</v>
      </c>
      <c r="C4449" s="17">
        <v>5104609</v>
      </c>
      <c r="D4449" s="91" t="s">
        <v>438</v>
      </c>
      <c r="E4449" s="17" t="s">
        <v>3149</v>
      </c>
    </row>
    <row r="4450" spans="1:5" ht="30" customHeight="1" x14ac:dyDescent="0.25">
      <c r="A4450" s="17">
        <v>6818218</v>
      </c>
      <c r="B4450" s="91" t="s">
        <v>2014</v>
      </c>
      <c r="C4450" s="17">
        <v>5104609</v>
      </c>
      <c r="D4450" s="91" t="s">
        <v>438</v>
      </c>
      <c r="E4450" s="17" t="s">
        <v>3149</v>
      </c>
    </row>
    <row r="4451" spans="1:5" ht="30" customHeight="1" x14ac:dyDescent="0.25">
      <c r="A4451" s="17">
        <v>7945345</v>
      </c>
      <c r="B4451" s="91" t="s">
        <v>9386</v>
      </c>
      <c r="C4451" s="17">
        <v>5104609</v>
      </c>
      <c r="D4451" s="91" t="s">
        <v>438</v>
      </c>
      <c r="E4451" s="17" t="s">
        <v>3149</v>
      </c>
    </row>
    <row r="4452" spans="1:5" ht="30" customHeight="1" x14ac:dyDescent="0.25">
      <c r="A4452" s="17">
        <v>6444989</v>
      </c>
      <c r="B4452" s="91" t="s">
        <v>6726</v>
      </c>
      <c r="C4452" s="17">
        <v>5104609</v>
      </c>
      <c r="D4452" s="91" t="s">
        <v>438</v>
      </c>
      <c r="E4452" s="17" t="s">
        <v>3149</v>
      </c>
    </row>
    <row r="4453" spans="1:5" ht="30" customHeight="1" x14ac:dyDescent="0.25">
      <c r="A4453" s="17" t="s">
        <v>10667</v>
      </c>
      <c r="B4453" s="91" t="s">
        <v>4654</v>
      </c>
      <c r="C4453" s="17">
        <v>5104609</v>
      </c>
      <c r="D4453" s="91" t="s">
        <v>438</v>
      </c>
      <c r="E4453" s="17" t="s">
        <v>3149</v>
      </c>
    </row>
    <row r="4454" spans="1:5" ht="30" customHeight="1" x14ac:dyDescent="0.25">
      <c r="A4454" s="17">
        <v>4529405</v>
      </c>
      <c r="B4454" s="91" t="s">
        <v>3823</v>
      </c>
      <c r="C4454" s="17">
        <v>5104609</v>
      </c>
      <c r="D4454" s="91" t="s">
        <v>438</v>
      </c>
      <c r="E4454" s="17" t="s">
        <v>3149</v>
      </c>
    </row>
    <row r="4455" spans="1:5" ht="30" customHeight="1" x14ac:dyDescent="0.25">
      <c r="A4455" s="17">
        <v>9332588</v>
      </c>
      <c r="B4455" s="91" t="s">
        <v>4342</v>
      </c>
      <c r="C4455" s="17">
        <v>5104609</v>
      </c>
      <c r="D4455" s="91" t="s">
        <v>438</v>
      </c>
      <c r="E4455" s="17" t="s">
        <v>3149</v>
      </c>
    </row>
    <row r="4456" spans="1:5" ht="30" customHeight="1" x14ac:dyDescent="0.25">
      <c r="A4456" s="17">
        <v>9729887</v>
      </c>
      <c r="B4456" s="91" t="s">
        <v>4342</v>
      </c>
      <c r="C4456" s="17">
        <v>5104609</v>
      </c>
      <c r="D4456" s="91" t="s">
        <v>438</v>
      </c>
      <c r="E4456" s="17" t="s">
        <v>3149</v>
      </c>
    </row>
    <row r="4457" spans="1:5" ht="30" customHeight="1" x14ac:dyDescent="0.25">
      <c r="A4457" s="17">
        <v>9729852</v>
      </c>
      <c r="B4457" s="91" t="s">
        <v>4540</v>
      </c>
      <c r="C4457" s="17">
        <v>5104609</v>
      </c>
      <c r="D4457" s="91" t="s">
        <v>438</v>
      </c>
      <c r="E4457" s="17" t="s">
        <v>3149</v>
      </c>
    </row>
    <row r="4458" spans="1:5" ht="30" customHeight="1" x14ac:dyDescent="0.25">
      <c r="A4458" s="17">
        <v>6298737</v>
      </c>
      <c r="B4458" s="91" t="s">
        <v>9186</v>
      </c>
      <c r="C4458" s="17">
        <v>5104609</v>
      </c>
      <c r="D4458" s="91" t="s">
        <v>438</v>
      </c>
      <c r="E4458" s="17" t="s">
        <v>3149</v>
      </c>
    </row>
    <row r="4459" spans="1:5" ht="30" customHeight="1" x14ac:dyDescent="0.25">
      <c r="A4459" s="17">
        <v>3144828</v>
      </c>
      <c r="B4459" s="91" t="s">
        <v>1261</v>
      </c>
      <c r="C4459" s="17">
        <v>5104609</v>
      </c>
      <c r="D4459" s="91" t="s">
        <v>438</v>
      </c>
      <c r="E4459" s="17" t="s">
        <v>3149</v>
      </c>
    </row>
    <row r="4460" spans="1:5" ht="30" customHeight="1" x14ac:dyDescent="0.25">
      <c r="A4460" s="17">
        <v>9329935</v>
      </c>
      <c r="B4460" s="91" t="s">
        <v>10065</v>
      </c>
      <c r="C4460" s="17">
        <v>5104609</v>
      </c>
      <c r="D4460" s="91" t="s">
        <v>438</v>
      </c>
      <c r="E4460" s="17" t="s">
        <v>3149</v>
      </c>
    </row>
    <row r="4461" spans="1:5" ht="30" customHeight="1" x14ac:dyDescent="0.25">
      <c r="A4461" s="17">
        <v>7491654</v>
      </c>
      <c r="B4461" s="91" t="s">
        <v>5508</v>
      </c>
      <c r="C4461" s="17">
        <v>5104609</v>
      </c>
      <c r="D4461" s="91" t="s">
        <v>438</v>
      </c>
      <c r="E4461" s="17" t="s">
        <v>3149</v>
      </c>
    </row>
    <row r="4462" spans="1:5" ht="30" customHeight="1" x14ac:dyDescent="0.25">
      <c r="A4462" s="17">
        <v>7514689</v>
      </c>
      <c r="B4462" s="91" t="s">
        <v>7055</v>
      </c>
      <c r="C4462" s="17">
        <v>5104609</v>
      </c>
      <c r="D4462" s="91" t="s">
        <v>438</v>
      </c>
      <c r="E4462" s="17" t="s">
        <v>3149</v>
      </c>
    </row>
    <row r="4463" spans="1:5" ht="30" customHeight="1" x14ac:dyDescent="0.25">
      <c r="A4463" s="17">
        <v>6301630</v>
      </c>
      <c r="B4463" s="91" t="s">
        <v>1871</v>
      </c>
      <c r="C4463" s="17">
        <v>5104609</v>
      </c>
      <c r="D4463" s="91" t="s">
        <v>438</v>
      </c>
      <c r="E4463" s="17" t="s">
        <v>3149</v>
      </c>
    </row>
    <row r="4464" spans="1:5" ht="30" customHeight="1" x14ac:dyDescent="0.25">
      <c r="A4464" s="17">
        <v>2395916</v>
      </c>
      <c r="B4464" s="91" t="s">
        <v>477</v>
      </c>
      <c r="C4464" s="17">
        <v>5104609</v>
      </c>
      <c r="D4464" s="91" t="s">
        <v>438</v>
      </c>
      <c r="E4464" s="17" t="s">
        <v>3149</v>
      </c>
    </row>
    <row r="4465" spans="1:5" ht="30" customHeight="1" x14ac:dyDescent="0.25">
      <c r="A4465" s="17">
        <v>7960298</v>
      </c>
      <c r="B4465" s="91" t="s">
        <v>9209</v>
      </c>
      <c r="C4465" s="17">
        <v>5104609</v>
      </c>
      <c r="D4465" s="91" t="s">
        <v>438</v>
      </c>
      <c r="E4465" s="17" t="s">
        <v>3149</v>
      </c>
    </row>
    <row r="4466" spans="1:5" ht="30" customHeight="1" x14ac:dyDescent="0.25">
      <c r="A4466" s="17">
        <v>5883423</v>
      </c>
      <c r="B4466" s="91" t="s">
        <v>575</v>
      </c>
      <c r="C4466" s="17">
        <v>5104609</v>
      </c>
      <c r="D4466" s="91" t="s">
        <v>438</v>
      </c>
      <c r="E4466" s="17" t="s">
        <v>3149</v>
      </c>
    </row>
    <row r="4467" spans="1:5" ht="30" customHeight="1" x14ac:dyDescent="0.25">
      <c r="A4467" s="17">
        <v>6495311</v>
      </c>
      <c r="B4467" s="91" t="s">
        <v>7789</v>
      </c>
      <c r="C4467" s="17">
        <v>5104609</v>
      </c>
      <c r="D4467" s="91" t="s">
        <v>438</v>
      </c>
      <c r="E4467" s="17" t="s">
        <v>3149</v>
      </c>
    </row>
    <row r="4468" spans="1:5" ht="30" customHeight="1" x14ac:dyDescent="0.25">
      <c r="A4468" s="17">
        <v>9789413</v>
      </c>
      <c r="B4468" s="91" t="s">
        <v>6946</v>
      </c>
      <c r="C4468" s="17">
        <v>5104609</v>
      </c>
      <c r="D4468" s="91" t="s">
        <v>438</v>
      </c>
      <c r="E4468" s="17" t="s">
        <v>3149</v>
      </c>
    </row>
    <row r="4469" spans="1:5" ht="30" customHeight="1" x14ac:dyDescent="0.25">
      <c r="A4469" s="17">
        <v>2395932</v>
      </c>
      <c r="B4469" s="91" t="s">
        <v>5762</v>
      </c>
      <c r="C4469" s="17">
        <v>5104609</v>
      </c>
      <c r="D4469" s="91" t="s">
        <v>438</v>
      </c>
      <c r="E4469" s="17" t="s">
        <v>3149</v>
      </c>
    </row>
    <row r="4470" spans="1:5" ht="30" customHeight="1" x14ac:dyDescent="0.25">
      <c r="A4470" s="17">
        <v>2396688</v>
      </c>
      <c r="B4470" s="91" t="s">
        <v>8117</v>
      </c>
      <c r="C4470" s="17">
        <v>5104609</v>
      </c>
      <c r="D4470" s="91" t="s">
        <v>438</v>
      </c>
      <c r="E4470" s="17" t="s">
        <v>3149</v>
      </c>
    </row>
    <row r="4471" spans="1:5" ht="30" customHeight="1" x14ac:dyDescent="0.25">
      <c r="A4471" s="17">
        <v>2395924</v>
      </c>
      <c r="B4471" s="91" t="s">
        <v>9068</v>
      </c>
      <c r="C4471" s="17">
        <v>5104609</v>
      </c>
      <c r="D4471" s="91" t="s">
        <v>438</v>
      </c>
      <c r="E4471" s="17" t="s">
        <v>3149</v>
      </c>
    </row>
    <row r="4472" spans="1:5" ht="30" customHeight="1" x14ac:dyDescent="0.25">
      <c r="A4472" s="17">
        <v>3752607</v>
      </c>
      <c r="B4472" s="91" t="s">
        <v>8905</v>
      </c>
      <c r="C4472" s="17">
        <v>5104609</v>
      </c>
      <c r="D4472" s="91" t="s">
        <v>438</v>
      </c>
      <c r="E4472" s="17" t="s">
        <v>3149</v>
      </c>
    </row>
    <row r="4473" spans="1:5" ht="30" customHeight="1" x14ac:dyDescent="0.25">
      <c r="A4473" s="17">
        <v>7832680</v>
      </c>
      <c r="B4473" s="91" t="s">
        <v>9724</v>
      </c>
      <c r="C4473" s="17">
        <v>5104609</v>
      </c>
      <c r="D4473" s="91" t="s">
        <v>438</v>
      </c>
      <c r="E4473" s="17" t="s">
        <v>3149</v>
      </c>
    </row>
    <row r="4474" spans="1:5" ht="30" customHeight="1" x14ac:dyDescent="0.25">
      <c r="A4474" s="17">
        <v>2396661</v>
      </c>
      <c r="B4474" s="91" t="s">
        <v>5981</v>
      </c>
      <c r="C4474" s="17">
        <v>5104609</v>
      </c>
      <c r="D4474" s="91" t="s">
        <v>438</v>
      </c>
      <c r="E4474" s="17" t="s">
        <v>3149</v>
      </c>
    </row>
    <row r="4475" spans="1:5" ht="30" customHeight="1" x14ac:dyDescent="0.25">
      <c r="A4475" s="17">
        <v>9317120</v>
      </c>
      <c r="B4475" s="91" t="s">
        <v>3364</v>
      </c>
      <c r="C4475" s="17">
        <v>5104609</v>
      </c>
      <c r="D4475" s="91" t="s">
        <v>438</v>
      </c>
      <c r="E4475" s="17" t="s">
        <v>3149</v>
      </c>
    </row>
    <row r="4476" spans="1:5" ht="30" customHeight="1" x14ac:dyDescent="0.25">
      <c r="A4476" s="17" t="s">
        <v>10668</v>
      </c>
      <c r="B4476" s="91" t="s">
        <v>8322</v>
      </c>
      <c r="C4476" s="17">
        <v>5104807</v>
      </c>
      <c r="D4476" s="91" t="s">
        <v>429</v>
      </c>
      <c r="E4476" s="17" t="s">
        <v>3149</v>
      </c>
    </row>
    <row r="4477" spans="1:5" ht="30" customHeight="1" x14ac:dyDescent="0.25">
      <c r="A4477" s="17">
        <v>9664807</v>
      </c>
      <c r="B4477" s="91" t="s">
        <v>2567</v>
      </c>
      <c r="C4477" s="17">
        <v>5104807</v>
      </c>
      <c r="D4477" s="91" t="s">
        <v>429</v>
      </c>
      <c r="E4477" s="17" t="s">
        <v>3149</v>
      </c>
    </row>
    <row r="4478" spans="1:5" ht="30" customHeight="1" x14ac:dyDescent="0.25">
      <c r="A4478" s="17">
        <v>2397307</v>
      </c>
      <c r="B4478" s="91" t="s">
        <v>5006</v>
      </c>
      <c r="C4478" s="17">
        <v>5104807</v>
      </c>
      <c r="D4478" s="91" t="s">
        <v>429</v>
      </c>
      <c r="E4478" s="17" t="s">
        <v>3149</v>
      </c>
    </row>
    <row r="4479" spans="1:5" ht="30" customHeight="1" x14ac:dyDescent="0.25">
      <c r="A4479" s="17">
        <v>3541851</v>
      </c>
      <c r="B4479" s="91" t="s">
        <v>560</v>
      </c>
      <c r="C4479" s="17">
        <v>5104807</v>
      </c>
      <c r="D4479" s="91" t="s">
        <v>429</v>
      </c>
      <c r="E4479" s="17" t="s">
        <v>3149</v>
      </c>
    </row>
    <row r="4480" spans="1:5" ht="30" customHeight="1" x14ac:dyDescent="0.25">
      <c r="A4480" s="17">
        <v>7797915</v>
      </c>
      <c r="B4480" s="91" t="s">
        <v>5416</v>
      </c>
      <c r="C4480" s="17">
        <v>5104807</v>
      </c>
      <c r="D4480" s="91" t="s">
        <v>429</v>
      </c>
      <c r="E4480" s="17" t="s">
        <v>3149</v>
      </c>
    </row>
    <row r="4481" spans="1:5" ht="30" customHeight="1" x14ac:dyDescent="0.25">
      <c r="A4481" s="17">
        <v>6501265</v>
      </c>
      <c r="B4481" s="91" t="s">
        <v>7720</v>
      </c>
      <c r="C4481" s="17">
        <v>5104807</v>
      </c>
      <c r="D4481" s="91" t="s">
        <v>429</v>
      </c>
      <c r="E4481" s="17" t="s">
        <v>3149</v>
      </c>
    </row>
    <row r="4482" spans="1:5" ht="30" customHeight="1" x14ac:dyDescent="0.25">
      <c r="A4482" s="17">
        <v>2397234</v>
      </c>
      <c r="B4482" s="91" t="s">
        <v>9473</v>
      </c>
      <c r="C4482" s="17">
        <v>5104807</v>
      </c>
      <c r="D4482" s="91" t="s">
        <v>429</v>
      </c>
      <c r="E4482" s="17" t="s">
        <v>3149</v>
      </c>
    </row>
    <row r="4483" spans="1:5" ht="30" customHeight="1" x14ac:dyDescent="0.25">
      <c r="A4483" s="17" t="s">
        <v>10669</v>
      </c>
      <c r="B4483" s="91" t="s">
        <v>6748</v>
      </c>
      <c r="C4483" s="17">
        <v>5104807</v>
      </c>
      <c r="D4483" s="91" t="s">
        <v>429</v>
      </c>
      <c r="E4483" s="17" t="s">
        <v>3149</v>
      </c>
    </row>
    <row r="4484" spans="1:5" ht="30" customHeight="1" x14ac:dyDescent="0.25">
      <c r="A4484" s="17">
        <v>7889720</v>
      </c>
      <c r="B4484" s="91" t="s">
        <v>9076</v>
      </c>
      <c r="C4484" s="17">
        <v>5104807</v>
      </c>
      <c r="D4484" s="91" t="s">
        <v>429</v>
      </c>
      <c r="E4484" s="17" t="s">
        <v>3149</v>
      </c>
    </row>
    <row r="4485" spans="1:5" ht="30" customHeight="1" x14ac:dyDescent="0.25">
      <c r="A4485" s="17">
        <v>6302688</v>
      </c>
      <c r="B4485" s="91" t="s">
        <v>5649</v>
      </c>
      <c r="C4485" s="17">
        <v>5104807</v>
      </c>
      <c r="D4485" s="91" t="s">
        <v>429</v>
      </c>
      <c r="E4485" s="17" t="s">
        <v>3149</v>
      </c>
    </row>
    <row r="4486" spans="1:5" ht="30" customHeight="1" x14ac:dyDescent="0.25">
      <c r="A4486" s="17">
        <v>3117332</v>
      </c>
      <c r="B4486" s="91" t="s">
        <v>7773</v>
      </c>
      <c r="C4486" s="17">
        <v>5104807</v>
      </c>
      <c r="D4486" s="91" t="s">
        <v>429</v>
      </c>
      <c r="E4486" s="17" t="s">
        <v>3149</v>
      </c>
    </row>
    <row r="4487" spans="1:5" ht="30" customHeight="1" x14ac:dyDescent="0.25">
      <c r="A4487" s="17" t="s">
        <v>10670</v>
      </c>
      <c r="B4487" s="91" t="s">
        <v>8835</v>
      </c>
      <c r="C4487" s="17">
        <v>5104807</v>
      </c>
      <c r="D4487" s="91" t="s">
        <v>429</v>
      </c>
      <c r="E4487" s="17" t="s">
        <v>3149</v>
      </c>
    </row>
    <row r="4488" spans="1:5" ht="30" customHeight="1" x14ac:dyDescent="0.25">
      <c r="A4488" s="17">
        <v>7796633</v>
      </c>
      <c r="B4488" s="91" t="s">
        <v>5355</v>
      </c>
      <c r="C4488" s="17">
        <v>5104807</v>
      </c>
      <c r="D4488" s="91" t="s">
        <v>429</v>
      </c>
      <c r="E4488" s="17" t="s">
        <v>3149</v>
      </c>
    </row>
    <row r="4489" spans="1:5" ht="30" customHeight="1" x14ac:dyDescent="0.25">
      <c r="A4489" s="17">
        <v>9293949</v>
      </c>
      <c r="B4489" s="91" t="s">
        <v>5641</v>
      </c>
      <c r="C4489" s="17">
        <v>5104807</v>
      </c>
      <c r="D4489" s="91" t="s">
        <v>429</v>
      </c>
      <c r="E4489" s="17" t="s">
        <v>3149</v>
      </c>
    </row>
    <row r="4490" spans="1:5" ht="30" customHeight="1" x14ac:dyDescent="0.25">
      <c r="A4490" s="17">
        <v>7796781</v>
      </c>
      <c r="B4490" s="91" t="s">
        <v>6066</v>
      </c>
      <c r="C4490" s="17">
        <v>5104807</v>
      </c>
      <c r="D4490" s="91" t="s">
        <v>429</v>
      </c>
      <c r="E4490" s="17" t="s">
        <v>3149</v>
      </c>
    </row>
    <row r="4491" spans="1:5" ht="30" customHeight="1" x14ac:dyDescent="0.25">
      <c r="A4491" s="17">
        <v>5367050</v>
      </c>
      <c r="B4491" s="91" t="s">
        <v>8178</v>
      </c>
      <c r="C4491" s="17">
        <v>5104807</v>
      </c>
      <c r="D4491" s="91" t="s">
        <v>429</v>
      </c>
      <c r="E4491" s="17" t="s">
        <v>3149</v>
      </c>
    </row>
    <row r="4492" spans="1:5" ht="30" customHeight="1" x14ac:dyDescent="0.25">
      <c r="A4492" s="17">
        <v>6298281</v>
      </c>
      <c r="B4492" s="91" t="s">
        <v>9876</v>
      </c>
      <c r="C4492" s="17">
        <v>5104807</v>
      </c>
      <c r="D4492" s="91" t="s">
        <v>429</v>
      </c>
      <c r="E4492" s="17" t="s">
        <v>3149</v>
      </c>
    </row>
    <row r="4493" spans="1:5" ht="30" customHeight="1" x14ac:dyDescent="0.25">
      <c r="A4493" s="17">
        <v>3607135</v>
      </c>
      <c r="B4493" s="91" t="s">
        <v>5811</v>
      </c>
      <c r="C4493" s="17">
        <v>5104807</v>
      </c>
      <c r="D4493" s="91" t="s">
        <v>429</v>
      </c>
      <c r="E4493" s="17" t="s">
        <v>3149</v>
      </c>
    </row>
    <row r="4494" spans="1:5" ht="30" customHeight="1" x14ac:dyDescent="0.25">
      <c r="A4494" s="17">
        <v>6537197</v>
      </c>
      <c r="B4494" s="91" t="s">
        <v>7264</v>
      </c>
      <c r="C4494" s="17">
        <v>5104807</v>
      </c>
      <c r="D4494" s="91" t="s">
        <v>429</v>
      </c>
      <c r="E4494" s="17" t="s">
        <v>3149</v>
      </c>
    </row>
    <row r="4495" spans="1:5" ht="30" customHeight="1" x14ac:dyDescent="0.25">
      <c r="A4495" s="17">
        <v>9671579</v>
      </c>
      <c r="B4495" s="91" t="s">
        <v>4342</v>
      </c>
      <c r="C4495" s="17">
        <v>5104807</v>
      </c>
      <c r="D4495" s="91" t="s">
        <v>429</v>
      </c>
      <c r="E4495" s="17" t="s">
        <v>3149</v>
      </c>
    </row>
    <row r="4496" spans="1:5" ht="30" customHeight="1" x14ac:dyDescent="0.25">
      <c r="A4496" s="17">
        <v>6586856</v>
      </c>
      <c r="B4496" s="91" t="s">
        <v>6537</v>
      </c>
      <c r="C4496" s="17">
        <v>5104807</v>
      </c>
      <c r="D4496" s="91" t="s">
        <v>429</v>
      </c>
      <c r="E4496" s="17" t="s">
        <v>3149</v>
      </c>
    </row>
    <row r="4497" spans="1:5" ht="30" customHeight="1" x14ac:dyDescent="0.25">
      <c r="A4497" s="17">
        <v>6007538</v>
      </c>
      <c r="B4497" s="91" t="s">
        <v>4518</v>
      </c>
      <c r="C4497" s="17">
        <v>5104807</v>
      </c>
      <c r="D4497" s="91" t="s">
        <v>429</v>
      </c>
      <c r="E4497" s="17" t="s">
        <v>3149</v>
      </c>
    </row>
    <row r="4498" spans="1:5" ht="30" customHeight="1" x14ac:dyDescent="0.25">
      <c r="A4498" s="17">
        <v>7789408</v>
      </c>
      <c r="B4498" s="91" t="s">
        <v>8112</v>
      </c>
      <c r="C4498" s="17">
        <v>5104807</v>
      </c>
      <c r="D4498" s="91" t="s">
        <v>429</v>
      </c>
      <c r="E4498" s="17" t="s">
        <v>3149</v>
      </c>
    </row>
    <row r="4499" spans="1:5" ht="30" customHeight="1" x14ac:dyDescent="0.25">
      <c r="A4499" s="17">
        <v>9721096</v>
      </c>
      <c r="B4499" s="91" t="s">
        <v>6315</v>
      </c>
      <c r="C4499" s="17">
        <v>5104807</v>
      </c>
      <c r="D4499" s="91" t="s">
        <v>429</v>
      </c>
      <c r="E4499" s="17" t="s">
        <v>3149</v>
      </c>
    </row>
    <row r="4500" spans="1:5" ht="30" customHeight="1" x14ac:dyDescent="0.25">
      <c r="A4500" s="17">
        <v>6438784</v>
      </c>
      <c r="B4500" s="91" t="s">
        <v>583</v>
      </c>
      <c r="C4500" s="17">
        <v>5104807</v>
      </c>
      <c r="D4500" s="91" t="s">
        <v>429</v>
      </c>
      <c r="E4500" s="17" t="s">
        <v>3149</v>
      </c>
    </row>
    <row r="4501" spans="1:5" ht="30" customHeight="1" x14ac:dyDescent="0.25">
      <c r="A4501" s="17">
        <v>9105018</v>
      </c>
      <c r="B4501" s="91" t="s">
        <v>2296</v>
      </c>
      <c r="C4501" s="17">
        <v>5104807</v>
      </c>
      <c r="D4501" s="91" t="s">
        <v>429</v>
      </c>
      <c r="E4501" s="17" t="s">
        <v>3149</v>
      </c>
    </row>
    <row r="4502" spans="1:5" ht="30" customHeight="1" x14ac:dyDescent="0.25">
      <c r="A4502" s="17">
        <v>7796714</v>
      </c>
      <c r="B4502" s="91" t="s">
        <v>1590</v>
      </c>
      <c r="C4502" s="17">
        <v>5104807</v>
      </c>
      <c r="D4502" s="91" t="s">
        <v>429</v>
      </c>
      <c r="E4502" s="17" t="s">
        <v>3149</v>
      </c>
    </row>
    <row r="4503" spans="1:5" ht="30" customHeight="1" x14ac:dyDescent="0.25">
      <c r="A4503" s="17">
        <v>9160779</v>
      </c>
      <c r="B4503" s="91" t="s">
        <v>9603</v>
      </c>
      <c r="C4503" s="17">
        <v>5104807</v>
      </c>
      <c r="D4503" s="91" t="s">
        <v>429</v>
      </c>
      <c r="E4503" s="17" t="s">
        <v>3149</v>
      </c>
    </row>
    <row r="4504" spans="1:5" ht="30" customHeight="1" x14ac:dyDescent="0.25">
      <c r="A4504" s="17">
        <v>4738438</v>
      </c>
      <c r="B4504" s="91" t="s">
        <v>9420</v>
      </c>
      <c r="C4504" s="17">
        <v>5104807</v>
      </c>
      <c r="D4504" s="91" t="s">
        <v>429</v>
      </c>
      <c r="E4504" s="17" t="s">
        <v>3149</v>
      </c>
    </row>
    <row r="4505" spans="1:5" ht="30" customHeight="1" x14ac:dyDescent="0.25">
      <c r="A4505" s="17">
        <v>6410715</v>
      </c>
      <c r="B4505" s="91" t="s">
        <v>1908</v>
      </c>
      <c r="C4505" s="17">
        <v>5104807</v>
      </c>
      <c r="D4505" s="91" t="s">
        <v>429</v>
      </c>
      <c r="E4505" s="17" t="s">
        <v>3149</v>
      </c>
    </row>
    <row r="4506" spans="1:5" ht="30" customHeight="1" x14ac:dyDescent="0.25">
      <c r="A4506" s="17">
        <v>3115895</v>
      </c>
      <c r="B4506" s="91" t="s">
        <v>1252</v>
      </c>
      <c r="C4506" s="17">
        <v>5104807</v>
      </c>
      <c r="D4506" s="91" t="s">
        <v>429</v>
      </c>
      <c r="E4506" s="17" t="s">
        <v>3149</v>
      </c>
    </row>
    <row r="4507" spans="1:5" ht="30" customHeight="1" x14ac:dyDescent="0.25">
      <c r="A4507" s="17">
        <v>7145284</v>
      </c>
      <c r="B4507" s="91" t="s">
        <v>8514</v>
      </c>
      <c r="C4507" s="17">
        <v>5104807</v>
      </c>
      <c r="D4507" s="91" t="s">
        <v>429</v>
      </c>
      <c r="E4507" s="17" t="s">
        <v>3149</v>
      </c>
    </row>
    <row r="4508" spans="1:5" ht="30" customHeight="1" x14ac:dyDescent="0.25">
      <c r="A4508" s="17">
        <v>3269728</v>
      </c>
      <c r="B4508" s="91" t="s">
        <v>555</v>
      </c>
      <c r="C4508" s="17">
        <v>5104807</v>
      </c>
      <c r="D4508" s="91" t="s">
        <v>429</v>
      </c>
      <c r="E4508" s="17" t="s">
        <v>3149</v>
      </c>
    </row>
    <row r="4509" spans="1:5" ht="30" customHeight="1" x14ac:dyDescent="0.25">
      <c r="A4509" s="17">
        <v>2397269</v>
      </c>
      <c r="B4509" s="91" t="s">
        <v>4775</v>
      </c>
      <c r="C4509" s="17">
        <v>5104807</v>
      </c>
      <c r="D4509" s="91" t="s">
        <v>429</v>
      </c>
      <c r="E4509" s="17" t="s">
        <v>3149</v>
      </c>
    </row>
    <row r="4510" spans="1:5" ht="30" customHeight="1" x14ac:dyDescent="0.25">
      <c r="A4510" s="17">
        <v>4777476</v>
      </c>
      <c r="B4510" s="91" t="s">
        <v>3814</v>
      </c>
      <c r="C4510" s="17">
        <v>5104807</v>
      </c>
      <c r="D4510" s="91" t="s">
        <v>429</v>
      </c>
      <c r="E4510" s="17" t="s">
        <v>3149</v>
      </c>
    </row>
    <row r="4511" spans="1:5" ht="30" customHeight="1" x14ac:dyDescent="0.25">
      <c r="A4511" s="17" t="s">
        <v>10671</v>
      </c>
      <c r="B4511" s="91" t="s">
        <v>9140</v>
      </c>
      <c r="C4511" s="17">
        <v>5104807</v>
      </c>
      <c r="D4511" s="91" t="s">
        <v>429</v>
      </c>
      <c r="E4511" s="17" t="s">
        <v>3149</v>
      </c>
    </row>
    <row r="4512" spans="1:5" ht="30" customHeight="1" x14ac:dyDescent="0.25">
      <c r="A4512" s="17">
        <v>4362586</v>
      </c>
      <c r="B4512" s="91" t="s">
        <v>4300</v>
      </c>
      <c r="C4512" s="17">
        <v>5104807</v>
      </c>
      <c r="D4512" s="91" t="s">
        <v>429</v>
      </c>
      <c r="E4512" s="17" t="s">
        <v>3149</v>
      </c>
    </row>
    <row r="4513" spans="1:5" ht="30" customHeight="1" x14ac:dyDescent="0.25">
      <c r="A4513" s="17">
        <v>4405366</v>
      </c>
      <c r="B4513" s="91" t="s">
        <v>8411</v>
      </c>
      <c r="C4513" s="17">
        <v>5104807</v>
      </c>
      <c r="D4513" s="91" t="s">
        <v>429</v>
      </c>
      <c r="E4513" s="17" t="s">
        <v>3149</v>
      </c>
    </row>
    <row r="4514" spans="1:5" ht="30" customHeight="1" x14ac:dyDescent="0.25">
      <c r="A4514" s="17">
        <v>2931753</v>
      </c>
      <c r="B4514" s="91" t="s">
        <v>1182</v>
      </c>
      <c r="C4514" s="17">
        <v>5104807</v>
      </c>
      <c r="D4514" s="91" t="s">
        <v>429</v>
      </c>
      <c r="E4514" s="17" t="s">
        <v>3149</v>
      </c>
    </row>
    <row r="4515" spans="1:5" ht="30" customHeight="1" x14ac:dyDescent="0.25">
      <c r="A4515" s="17" t="s">
        <v>10672</v>
      </c>
      <c r="B4515" s="91" t="s">
        <v>733</v>
      </c>
      <c r="C4515" s="17">
        <v>5104807</v>
      </c>
      <c r="D4515" s="91" t="s">
        <v>429</v>
      </c>
      <c r="E4515" s="17" t="s">
        <v>3149</v>
      </c>
    </row>
    <row r="4516" spans="1:5" ht="30" customHeight="1" x14ac:dyDescent="0.25">
      <c r="A4516" s="17">
        <v>4823656</v>
      </c>
      <c r="B4516" s="91" t="s">
        <v>3571</v>
      </c>
      <c r="C4516" s="17">
        <v>5104807</v>
      </c>
      <c r="D4516" s="91" t="s">
        <v>429</v>
      </c>
      <c r="E4516" s="17" t="s">
        <v>3149</v>
      </c>
    </row>
    <row r="4517" spans="1:5" ht="30" customHeight="1" x14ac:dyDescent="0.25">
      <c r="A4517" s="17">
        <v>2397293</v>
      </c>
      <c r="B4517" s="91" t="s">
        <v>4389</v>
      </c>
      <c r="C4517" s="17">
        <v>5104807</v>
      </c>
      <c r="D4517" s="91" t="s">
        <v>429</v>
      </c>
      <c r="E4517" s="17" t="s">
        <v>3149</v>
      </c>
    </row>
    <row r="4518" spans="1:5" ht="30" customHeight="1" x14ac:dyDescent="0.25">
      <c r="A4518" s="17">
        <v>7795157</v>
      </c>
      <c r="B4518" s="91" t="s">
        <v>4724</v>
      </c>
      <c r="C4518" s="17">
        <v>5104807</v>
      </c>
      <c r="D4518" s="91" t="s">
        <v>429</v>
      </c>
      <c r="E4518" s="17" t="s">
        <v>3149</v>
      </c>
    </row>
    <row r="4519" spans="1:5" ht="30" customHeight="1" x14ac:dyDescent="0.25">
      <c r="A4519" s="17">
        <v>7573421</v>
      </c>
      <c r="B4519" s="91" t="s">
        <v>5663</v>
      </c>
      <c r="C4519" s="17">
        <v>5104807</v>
      </c>
      <c r="D4519" s="91" t="s">
        <v>429</v>
      </c>
      <c r="E4519" s="17" t="s">
        <v>3149</v>
      </c>
    </row>
    <row r="4520" spans="1:5" ht="30" customHeight="1" x14ac:dyDescent="0.25">
      <c r="A4520" s="17">
        <v>9524258</v>
      </c>
      <c r="B4520" s="91" t="s">
        <v>6461</v>
      </c>
      <c r="C4520" s="17">
        <v>5104807</v>
      </c>
      <c r="D4520" s="91" t="s">
        <v>429</v>
      </c>
      <c r="E4520" s="17" t="s">
        <v>3149</v>
      </c>
    </row>
    <row r="4521" spans="1:5" ht="30" customHeight="1" x14ac:dyDescent="0.25">
      <c r="A4521" s="17">
        <v>2397285</v>
      </c>
      <c r="B4521" s="91" t="s">
        <v>7132</v>
      </c>
      <c r="C4521" s="17">
        <v>5104807</v>
      </c>
      <c r="D4521" s="91" t="s">
        <v>429</v>
      </c>
      <c r="E4521" s="17" t="s">
        <v>3149</v>
      </c>
    </row>
    <row r="4522" spans="1:5" ht="30" customHeight="1" x14ac:dyDescent="0.25">
      <c r="A4522" s="17">
        <v>6422985</v>
      </c>
      <c r="B4522" s="91" t="s">
        <v>8345</v>
      </c>
      <c r="C4522" s="17">
        <v>5104807</v>
      </c>
      <c r="D4522" s="91" t="s">
        <v>429</v>
      </c>
      <c r="E4522" s="17" t="s">
        <v>3149</v>
      </c>
    </row>
    <row r="4523" spans="1:5" ht="30" customHeight="1" x14ac:dyDescent="0.25">
      <c r="A4523" s="17">
        <v>3119173</v>
      </c>
      <c r="B4523" s="91" t="s">
        <v>7032</v>
      </c>
      <c r="C4523" s="17">
        <v>5104807</v>
      </c>
      <c r="D4523" s="91" t="s">
        <v>429</v>
      </c>
      <c r="E4523" s="17" t="s">
        <v>3149</v>
      </c>
    </row>
    <row r="4524" spans="1:5" ht="30" customHeight="1" x14ac:dyDescent="0.25">
      <c r="A4524" s="17">
        <v>7195435</v>
      </c>
      <c r="B4524" s="91" t="s">
        <v>2077</v>
      </c>
      <c r="C4524" s="17">
        <v>5104807</v>
      </c>
      <c r="D4524" s="91" t="s">
        <v>429</v>
      </c>
      <c r="E4524" s="17" t="s">
        <v>3149</v>
      </c>
    </row>
    <row r="4525" spans="1:5" ht="30" customHeight="1" x14ac:dyDescent="0.25">
      <c r="A4525" s="17" t="s">
        <v>10673</v>
      </c>
      <c r="B4525" s="91" t="s">
        <v>7827</v>
      </c>
      <c r="C4525" s="17">
        <v>5104807</v>
      </c>
      <c r="D4525" s="91" t="s">
        <v>429</v>
      </c>
      <c r="E4525" s="17" t="s">
        <v>3149</v>
      </c>
    </row>
    <row r="4526" spans="1:5" ht="30" customHeight="1" x14ac:dyDescent="0.25">
      <c r="A4526" s="17">
        <v>4849574</v>
      </c>
      <c r="B4526" s="91" t="s">
        <v>7444</v>
      </c>
      <c r="C4526" s="17">
        <v>5104807</v>
      </c>
      <c r="D4526" s="91" t="s">
        <v>429</v>
      </c>
      <c r="E4526" s="17" t="s">
        <v>3149</v>
      </c>
    </row>
    <row r="4527" spans="1:5" ht="30" customHeight="1" x14ac:dyDescent="0.25">
      <c r="A4527" s="17">
        <v>4813480</v>
      </c>
      <c r="B4527" s="91" t="s">
        <v>3757</v>
      </c>
      <c r="C4527" s="17">
        <v>5104807</v>
      </c>
      <c r="D4527" s="91" t="s">
        <v>429</v>
      </c>
      <c r="E4527" s="17" t="s">
        <v>3149</v>
      </c>
    </row>
    <row r="4528" spans="1:5" ht="30" customHeight="1" x14ac:dyDescent="0.25">
      <c r="A4528" s="17">
        <v>7514026</v>
      </c>
      <c r="B4528" s="91" t="s">
        <v>855</v>
      </c>
      <c r="C4528" s="17">
        <v>5104807</v>
      </c>
      <c r="D4528" s="91" t="s">
        <v>429</v>
      </c>
      <c r="E4528" s="17" t="s">
        <v>3149</v>
      </c>
    </row>
    <row r="4529" spans="1:5" ht="30" customHeight="1" x14ac:dyDescent="0.25">
      <c r="A4529" s="17" t="s">
        <v>10674</v>
      </c>
      <c r="B4529" s="91" t="s">
        <v>7684</v>
      </c>
      <c r="C4529" s="17">
        <v>5104807</v>
      </c>
      <c r="D4529" s="91" t="s">
        <v>429</v>
      </c>
      <c r="E4529" s="17" t="s">
        <v>3149</v>
      </c>
    </row>
    <row r="4530" spans="1:5" ht="30" customHeight="1" x14ac:dyDescent="0.25">
      <c r="A4530" s="17">
        <v>7822723</v>
      </c>
      <c r="B4530" s="91" t="s">
        <v>5138</v>
      </c>
      <c r="C4530" s="17">
        <v>5104807</v>
      </c>
      <c r="D4530" s="91" t="s">
        <v>429</v>
      </c>
      <c r="E4530" s="17" t="s">
        <v>3149</v>
      </c>
    </row>
    <row r="4531" spans="1:5" ht="30" customHeight="1" x14ac:dyDescent="0.25">
      <c r="A4531" s="17">
        <v>7795874</v>
      </c>
      <c r="B4531" s="91" t="s">
        <v>2200</v>
      </c>
      <c r="C4531" s="17">
        <v>5104807</v>
      </c>
      <c r="D4531" s="91" t="s">
        <v>429</v>
      </c>
      <c r="E4531" s="17" t="s">
        <v>3149</v>
      </c>
    </row>
    <row r="4532" spans="1:5" ht="30" customHeight="1" x14ac:dyDescent="0.25">
      <c r="A4532" s="17">
        <v>6143326</v>
      </c>
      <c r="B4532" s="91" t="s">
        <v>579</v>
      </c>
      <c r="C4532" s="17">
        <v>5104807</v>
      </c>
      <c r="D4532" s="91" t="s">
        <v>429</v>
      </c>
      <c r="E4532" s="17" t="s">
        <v>3149</v>
      </c>
    </row>
    <row r="4533" spans="1:5" ht="30" customHeight="1" x14ac:dyDescent="0.25">
      <c r="A4533" s="17" t="s">
        <v>10675</v>
      </c>
      <c r="B4533" s="91" t="s">
        <v>4210</v>
      </c>
      <c r="C4533" s="17">
        <v>5104807</v>
      </c>
      <c r="D4533" s="91" t="s">
        <v>429</v>
      </c>
      <c r="E4533" s="17" t="s">
        <v>3149</v>
      </c>
    </row>
    <row r="4534" spans="1:5" ht="30" customHeight="1" x14ac:dyDescent="0.25">
      <c r="A4534" s="17">
        <v>7789300</v>
      </c>
      <c r="B4534" s="91" t="s">
        <v>8545</v>
      </c>
      <c r="C4534" s="17">
        <v>5104807</v>
      </c>
      <c r="D4534" s="91" t="s">
        <v>429</v>
      </c>
      <c r="E4534" s="17" t="s">
        <v>3149</v>
      </c>
    </row>
    <row r="4535" spans="1:5" ht="30" customHeight="1" x14ac:dyDescent="0.25">
      <c r="A4535" s="17">
        <v>5361443</v>
      </c>
      <c r="B4535" s="91" t="s">
        <v>8831</v>
      </c>
      <c r="C4535" s="17">
        <v>5104807</v>
      </c>
      <c r="D4535" s="91" t="s">
        <v>429</v>
      </c>
      <c r="E4535" s="17" t="s">
        <v>3149</v>
      </c>
    </row>
    <row r="4536" spans="1:5" ht="30" customHeight="1" x14ac:dyDescent="0.25">
      <c r="A4536" s="17">
        <v>5775191</v>
      </c>
      <c r="B4536" s="91" t="s">
        <v>9813</v>
      </c>
      <c r="C4536" s="17">
        <v>5104807</v>
      </c>
      <c r="D4536" s="91" t="s">
        <v>429</v>
      </c>
      <c r="E4536" s="17" t="s">
        <v>3149</v>
      </c>
    </row>
    <row r="4537" spans="1:5" ht="30" customHeight="1" x14ac:dyDescent="0.25">
      <c r="A4537" s="17">
        <v>3100618</v>
      </c>
      <c r="B4537" s="91" t="s">
        <v>8761</v>
      </c>
      <c r="C4537" s="17">
        <v>5104807</v>
      </c>
      <c r="D4537" s="91" t="s">
        <v>429</v>
      </c>
      <c r="E4537" s="17" t="s">
        <v>3149</v>
      </c>
    </row>
    <row r="4538" spans="1:5" ht="30" customHeight="1" x14ac:dyDescent="0.25">
      <c r="A4538" s="17">
        <v>5111528</v>
      </c>
      <c r="B4538" s="91" t="s">
        <v>9884</v>
      </c>
      <c r="C4538" s="17">
        <v>5104807</v>
      </c>
      <c r="D4538" s="91" t="s">
        <v>429</v>
      </c>
      <c r="E4538" s="17" t="s">
        <v>3149</v>
      </c>
    </row>
    <row r="4539" spans="1:5" ht="30" customHeight="1" x14ac:dyDescent="0.25">
      <c r="A4539" s="17">
        <v>2397188</v>
      </c>
      <c r="B4539" s="91" t="s">
        <v>6366</v>
      </c>
      <c r="C4539" s="17">
        <v>5104807</v>
      </c>
      <c r="D4539" s="91" t="s">
        <v>429</v>
      </c>
      <c r="E4539" s="17" t="s">
        <v>3149</v>
      </c>
    </row>
    <row r="4540" spans="1:5" ht="30" customHeight="1" x14ac:dyDescent="0.25">
      <c r="A4540" s="17">
        <v>2397196</v>
      </c>
      <c r="B4540" s="91" t="s">
        <v>9814</v>
      </c>
      <c r="C4540" s="17">
        <v>5104807</v>
      </c>
      <c r="D4540" s="91" t="s">
        <v>429</v>
      </c>
      <c r="E4540" s="17" t="s">
        <v>3149</v>
      </c>
    </row>
    <row r="4541" spans="1:5" ht="30" customHeight="1" x14ac:dyDescent="0.25">
      <c r="A4541" s="17">
        <v>2397153</v>
      </c>
      <c r="B4541" s="91" t="s">
        <v>5496</v>
      </c>
      <c r="C4541" s="17">
        <v>5104807</v>
      </c>
      <c r="D4541" s="91" t="s">
        <v>429</v>
      </c>
      <c r="E4541" s="17" t="s">
        <v>3149</v>
      </c>
    </row>
    <row r="4542" spans="1:5" ht="30" customHeight="1" x14ac:dyDescent="0.25">
      <c r="A4542" s="17">
        <v>2397161</v>
      </c>
      <c r="B4542" s="91" t="s">
        <v>7280</v>
      </c>
      <c r="C4542" s="17">
        <v>5104807</v>
      </c>
      <c r="D4542" s="91" t="s">
        <v>429</v>
      </c>
      <c r="E4542" s="17" t="s">
        <v>3149</v>
      </c>
    </row>
    <row r="4543" spans="1:5" ht="30" customHeight="1" x14ac:dyDescent="0.25">
      <c r="A4543" s="17">
        <v>2397218</v>
      </c>
      <c r="B4543" s="91" t="s">
        <v>4567</v>
      </c>
      <c r="C4543" s="17">
        <v>5104807</v>
      </c>
      <c r="D4543" s="91" t="s">
        <v>429</v>
      </c>
      <c r="E4543" s="17" t="s">
        <v>3149</v>
      </c>
    </row>
    <row r="4544" spans="1:5" ht="30" customHeight="1" x14ac:dyDescent="0.25">
      <c r="A4544" s="17">
        <v>9700803</v>
      </c>
      <c r="B4544" s="91" t="s">
        <v>7389</v>
      </c>
      <c r="C4544" s="17">
        <v>5104807</v>
      </c>
      <c r="D4544" s="91" t="s">
        <v>429</v>
      </c>
      <c r="E4544" s="17" t="s">
        <v>3149</v>
      </c>
    </row>
    <row r="4545" spans="1:5" ht="30" customHeight="1" x14ac:dyDescent="0.25">
      <c r="A4545" s="17">
        <v>4597346</v>
      </c>
      <c r="B4545" s="91" t="s">
        <v>4492</v>
      </c>
      <c r="C4545" s="17">
        <v>5104807</v>
      </c>
      <c r="D4545" s="91" t="s">
        <v>429</v>
      </c>
      <c r="E4545" s="17" t="s">
        <v>3149</v>
      </c>
    </row>
    <row r="4546" spans="1:5" ht="30" customHeight="1" x14ac:dyDescent="0.25">
      <c r="A4546" s="17">
        <v>9270426</v>
      </c>
      <c r="B4546" s="91" t="s">
        <v>8601</v>
      </c>
      <c r="C4546" s="17">
        <v>5104906</v>
      </c>
      <c r="D4546" s="91" t="s">
        <v>449</v>
      </c>
      <c r="E4546" s="17" t="s">
        <v>3149</v>
      </c>
    </row>
    <row r="4547" spans="1:5" ht="30" customHeight="1" x14ac:dyDescent="0.25">
      <c r="A4547" s="17" t="s">
        <v>10676</v>
      </c>
      <c r="B4547" s="91" t="s">
        <v>5427</v>
      </c>
      <c r="C4547" s="17">
        <v>5104906</v>
      </c>
      <c r="D4547" s="91" t="s">
        <v>449</v>
      </c>
      <c r="E4547" s="17" t="s">
        <v>3149</v>
      </c>
    </row>
    <row r="4548" spans="1:5" ht="30" customHeight="1" x14ac:dyDescent="0.25">
      <c r="A4548" s="17">
        <v>7855230</v>
      </c>
      <c r="B4548" s="91" t="s">
        <v>6760</v>
      </c>
      <c r="C4548" s="17">
        <v>5104906</v>
      </c>
      <c r="D4548" s="91" t="s">
        <v>449</v>
      </c>
      <c r="E4548" s="17" t="s">
        <v>3149</v>
      </c>
    </row>
    <row r="4549" spans="1:5" ht="30" customHeight="1" x14ac:dyDescent="0.25">
      <c r="A4549" s="17">
        <v>9618074</v>
      </c>
      <c r="B4549" s="91" t="s">
        <v>5604</v>
      </c>
      <c r="C4549" s="17">
        <v>5104906</v>
      </c>
      <c r="D4549" s="91" t="s">
        <v>449</v>
      </c>
      <c r="E4549" s="17" t="s">
        <v>3149</v>
      </c>
    </row>
    <row r="4550" spans="1:5" ht="30" customHeight="1" x14ac:dyDescent="0.25">
      <c r="A4550" s="17">
        <v>4075048</v>
      </c>
      <c r="B4550" s="91" t="s">
        <v>4059</v>
      </c>
      <c r="C4550" s="17">
        <v>5104906</v>
      </c>
      <c r="D4550" s="91" t="s">
        <v>449</v>
      </c>
      <c r="E4550" s="17" t="s">
        <v>3149</v>
      </c>
    </row>
    <row r="4551" spans="1:5" ht="30" customHeight="1" x14ac:dyDescent="0.25">
      <c r="A4551" s="17">
        <v>2391104</v>
      </c>
      <c r="B4551" s="91" t="s">
        <v>8137</v>
      </c>
      <c r="C4551" s="17">
        <v>5104906</v>
      </c>
      <c r="D4551" s="91" t="s">
        <v>449</v>
      </c>
      <c r="E4551" s="17" t="s">
        <v>3149</v>
      </c>
    </row>
    <row r="4552" spans="1:5" ht="30" customHeight="1" x14ac:dyDescent="0.25">
      <c r="A4552" s="17" t="s">
        <v>10677</v>
      </c>
      <c r="B4552" s="91" t="s">
        <v>3646</v>
      </c>
      <c r="C4552" s="17">
        <v>5104906</v>
      </c>
      <c r="D4552" s="91" t="s">
        <v>449</v>
      </c>
      <c r="E4552" s="17" t="s">
        <v>3149</v>
      </c>
    </row>
    <row r="4553" spans="1:5" ht="30" customHeight="1" x14ac:dyDescent="0.25">
      <c r="A4553" s="17">
        <v>2795507</v>
      </c>
      <c r="B4553" s="91" t="s">
        <v>7833</v>
      </c>
      <c r="C4553" s="17">
        <v>5104906</v>
      </c>
      <c r="D4553" s="91" t="s">
        <v>449</v>
      </c>
      <c r="E4553" s="17" t="s">
        <v>3149</v>
      </c>
    </row>
    <row r="4554" spans="1:5" ht="30" customHeight="1" x14ac:dyDescent="0.25">
      <c r="A4554" s="17">
        <v>4664639</v>
      </c>
      <c r="B4554" s="91" t="s">
        <v>3759</v>
      </c>
      <c r="C4554" s="17">
        <v>5104906</v>
      </c>
      <c r="D4554" s="91" t="s">
        <v>449</v>
      </c>
      <c r="E4554" s="17" t="s">
        <v>3149</v>
      </c>
    </row>
    <row r="4555" spans="1:5" ht="30" customHeight="1" x14ac:dyDescent="0.25">
      <c r="A4555" s="17">
        <v>6403573</v>
      </c>
      <c r="B4555" s="91" t="s">
        <v>8519</v>
      </c>
      <c r="C4555" s="17">
        <v>5104906</v>
      </c>
      <c r="D4555" s="91" t="s">
        <v>449</v>
      </c>
      <c r="E4555" s="17" t="s">
        <v>3149</v>
      </c>
    </row>
    <row r="4556" spans="1:5" ht="30" customHeight="1" x14ac:dyDescent="0.25">
      <c r="A4556" s="17">
        <v>4551001</v>
      </c>
      <c r="B4556" s="91" t="s">
        <v>4244</v>
      </c>
      <c r="C4556" s="17">
        <v>5104906</v>
      </c>
      <c r="D4556" s="91" t="s">
        <v>449</v>
      </c>
      <c r="E4556" s="17" t="s">
        <v>3149</v>
      </c>
    </row>
    <row r="4557" spans="1:5" ht="30" customHeight="1" x14ac:dyDescent="0.25">
      <c r="A4557" s="17">
        <v>2391120</v>
      </c>
      <c r="B4557" s="91" t="s">
        <v>6904</v>
      </c>
      <c r="C4557" s="17">
        <v>5104906</v>
      </c>
      <c r="D4557" s="91" t="s">
        <v>449</v>
      </c>
      <c r="E4557" s="17" t="s">
        <v>3149</v>
      </c>
    </row>
    <row r="4558" spans="1:5" ht="30" customHeight="1" x14ac:dyDescent="0.25">
      <c r="A4558" s="17">
        <v>6300197</v>
      </c>
      <c r="B4558" s="91" t="s">
        <v>8205</v>
      </c>
      <c r="C4558" s="17">
        <v>5104906</v>
      </c>
      <c r="D4558" s="91" t="s">
        <v>449</v>
      </c>
      <c r="E4558" s="17" t="s">
        <v>3149</v>
      </c>
    </row>
    <row r="4559" spans="1:5" ht="30" customHeight="1" x14ac:dyDescent="0.25">
      <c r="A4559" s="17">
        <v>6300200</v>
      </c>
      <c r="B4559" s="91" t="s">
        <v>8573</v>
      </c>
      <c r="C4559" s="17">
        <v>5104906</v>
      </c>
      <c r="D4559" s="91" t="s">
        <v>449</v>
      </c>
      <c r="E4559" s="17" t="s">
        <v>3149</v>
      </c>
    </row>
    <row r="4560" spans="1:5" ht="30" customHeight="1" x14ac:dyDescent="0.25">
      <c r="A4560" s="17">
        <v>9967826</v>
      </c>
      <c r="B4560" s="91" t="s">
        <v>7408</v>
      </c>
      <c r="C4560" s="17">
        <v>5104906</v>
      </c>
      <c r="D4560" s="91" t="s">
        <v>449</v>
      </c>
      <c r="E4560" s="17" t="s">
        <v>3149</v>
      </c>
    </row>
    <row r="4561" spans="1:5" ht="30" customHeight="1" x14ac:dyDescent="0.25">
      <c r="A4561" s="17">
        <v>9197028</v>
      </c>
      <c r="B4561" s="91" t="s">
        <v>5421</v>
      </c>
      <c r="C4561" s="17">
        <v>5104906</v>
      </c>
      <c r="D4561" s="91" t="s">
        <v>449</v>
      </c>
      <c r="E4561" s="17" t="s">
        <v>3149</v>
      </c>
    </row>
    <row r="4562" spans="1:5" ht="30" customHeight="1" x14ac:dyDescent="0.25">
      <c r="A4562" s="17">
        <v>4291115</v>
      </c>
      <c r="B4562" s="91" t="s">
        <v>6405</v>
      </c>
      <c r="C4562" s="17">
        <v>5104906</v>
      </c>
      <c r="D4562" s="91" t="s">
        <v>449</v>
      </c>
      <c r="E4562" s="17" t="s">
        <v>3149</v>
      </c>
    </row>
    <row r="4563" spans="1:5" ht="30" customHeight="1" x14ac:dyDescent="0.25">
      <c r="A4563" s="17">
        <v>7855648</v>
      </c>
      <c r="B4563" s="91" t="s">
        <v>9343</v>
      </c>
      <c r="C4563" s="17">
        <v>5105002</v>
      </c>
      <c r="D4563" s="91" t="s">
        <v>462</v>
      </c>
      <c r="E4563" s="17" t="s">
        <v>3149</v>
      </c>
    </row>
    <row r="4564" spans="1:5" ht="30" customHeight="1" x14ac:dyDescent="0.25">
      <c r="A4564" s="17">
        <v>2394634</v>
      </c>
      <c r="B4564" s="91" t="s">
        <v>5938</v>
      </c>
      <c r="C4564" s="17">
        <v>5105002</v>
      </c>
      <c r="D4564" s="91" t="s">
        <v>462</v>
      </c>
      <c r="E4564" s="17" t="s">
        <v>3149</v>
      </c>
    </row>
    <row r="4565" spans="1:5" ht="30" customHeight="1" x14ac:dyDescent="0.25">
      <c r="A4565" s="17">
        <v>2394642</v>
      </c>
      <c r="B4565" s="91" t="s">
        <v>7727</v>
      </c>
      <c r="C4565" s="17">
        <v>5105002</v>
      </c>
      <c r="D4565" s="91" t="s">
        <v>462</v>
      </c>
      <c r="E4565" s="17" t="s">
        <v>3149</v>
      </c>
    </row>
    <row r="4566" spans="1:5" ht="30" customHeight="1" x14ac:dyDescent="0.25">
      <c r="A4566" s="17">
        <v>2654318</v>
      </c>
      <c r="B4566" s="91" t="s">
        <v>5126</v>
      </c>
      <c r="C4566" s="17">
        <v>5105002</v>
      </c>
      <c r="D4566" s="91" t="s">
        <v>462</v>
      </c>
      <c r="E4566" s="17" t="s">
        <v>3149</v>
      </c>
    </row>
    <row r="4567" spans="1:5" ht="30" customHeight="1" x14ac:dyDescent="0.25">
      <c r="A4567" s="17">
        <v>2394677</v>
      </c>
      <c r="B4567" s="91" t="s">
        <v>5120</v>
      </c>
      <c r="C4567" s="17">
        <v>5105002</v>
      </c>
      <c r="D4567" s="91" t="s">
        <v>462</v>
      </c>
      <c r="E4567" s="17" t="s">
        <v>3149</v>
      </c>
    </row>
    <row r="4568" spans="1:5" ht="30" customHeight="1" x14ac:dyDescent="0.25">
      <c r="A4568" s="17">
        <v>9318038</v>
      </c>
      <c r="B4568" s="91" t="s">
        <v>7309</v>
      </c>
      <c r="C4568" s="17">
        <v>5105002</v>
      </c>
      <c r="D4568" s="91" t="s">
        <v>462</v>
      </c>
      <c r="E4568" s="17" t="s">
        <v>3149</v>
      </c>
    </row>
    <row r="4569" spans="1:5" ht="30" customHeight="1" x14ac:dyDescent="0.25">
      <c r="A4569" s="17">
        <v>2394723</v>
      </c>
      <c r="B4569" s="91" t="s">
        <v>463</v>
      </c>
      <c r="C4569" s="17">
        <v>5105002</v>
      </c>
      <c r="D4569" s="91" t="s">
        <v>462</v>
      </c>
      <c r="E4569" s="17" t="s">
        <v>3149</v>
      </c>
    </row>
    <row r="4570" spans="1:5" ht="30" customHeight="1" x14ac:dyDescent="0.25">
      <c r="A4570" s="17">
        <v>9475214</v>
      </c>
      <c r="B4570" s="91" t="s">
        <v>6531</v>
      </c>
      <c r="C4570" s="17">
        <v>5105002</v>
      </c>
      <c r="D4570" s="91" t="s">
        <v>462</v>
      </c>
      <c r="E4570" s="17" t="s">
        <v>3149</v>
      </c>
    </row>
    <row r="4571" spans="1:5" ht="30" customHeight="1" x14ac:dyDescent="0.25">
      <c r="A4571" s="17">
        <v>3162087</v>
      </c>
      <c r="B4571" s="91" t="s">
        <v>5339</v>
      </c>
      <c r="C4571" s="17">
        <v>5105002</v>
      </c>
      <c r="D4571" s="91" t="s">
        <v>462</v>
      </c>
      <c r="E4571" s="17" t="s">
        <v>3149</v>
      </c>
    </row>
    <row r="4572" spans="1:5" ht="30" customHeight="1" x14ac:dyDescent="0.25">
      <c r="A4572" s="17">
        <v>9337695</v>
      </c>
      <c r="B4572" s="91" t="s">
        <v>4706</v>
      </c>
      <c r="C4572" s="17">
        <v>5105002</v>
      </c>
      <c r="D4572" s="91" t="s">
        <v>462</v>
      </c>
      <c r="E4572" s="17" t="s">
        <v>3149</v>
      </c>
    </row>
    <row r="4573" spans="1:5" ht="30" customHeight="1" x14ac:dyDescent="0.25">
      <c r="A4573" s="17">
        <v>2394669</v>
      </c>
      <c r="B4573" s="91" t="s">
        <v>4549</v>
      </c>
      <c r="C4573" s="17">
        <v>5105002</v>
      </c>
      <c r="D4573" s="91" t="s">
        <v>462</v>
      </c>
      <c r="E4573" s="17" t="s">
        <v>3149</v>
      </c>
    </row>
    <row r="4574" spans="1:5" ht="30" customHeight="1" x14ac:dyDescent="0.25">
      <c r="A4574" s="17">
        <v>4682939</v>
      </c>
      <c r="B4574" s="91" t="s">
        <v>606</v>
      </c>
      <c r="C4574" s="17">
        <v>5105002</v>
      </c>
      <c r="D4574" s="91" t="s">
        <v>462</v>
      </c>
      <c r="E4574" s="17" t="s">
        <v>3149</v>
      </c>
    </row>
    <row r="4575" spans="1:5" ht="30" customHeight="1" x14ac:dyDescent="0.25">
      <c r="A4575" s="17">
        <v>4637313</v>
      </c>
      <c r="B4575" s="91" t="s">
        <v>7419</v>
      </c>
      <c r="C4575" s="17">
        <v>5105002</v>
      </c>
      <c r="D4575" s="91" t="s">
        <v>462</v>
      </c>
      <c r="E4575" s="17" t="s">
        <v>3149</v>
      </c>
    </row>
    <row r="4576" spans="1:5" ht="30" customHeight="1" x14ac:dyDescent="0.25">
      <c r="A4576" s="17">
        <v>9271759</v>
      </c>
      <c r="B4576" s="91" t="s">
        <v>2362</v>
      </c>
      <c r="C4576" s="17">
        <v>5105002</v>
      </c>
      <c r="D4576" s="91" t="s">
        <v>462</v>
      </c>
      <c r="E4576" s="17" t="s">
        <v>3149</v>
      </c>
    </row>
    <row r="4577" spans="1:5" ht="30" customHeight="1" x14ac:dyDescent="0.25">
      <c r="A4577" s="17">
        <v>6595995</v>
      </c>
      <c r="B4577" s="91" t="s">
        <v>8273</v>
      </c>
      <c r="C4577" s="17">
        <v>5105002</v>
      </c>
      <c r="D4577" s="91" t="s">
        <v>462</v>
      </c>
      <c r="E4577" s="17" t="s">
        <v>3149</v>
      </c>
    </row>
    <row r="4578" spans="1:5" ht="30" customHeight="1" x14ac:dyDescent="0.25">
      <c r="A4578" s="17">
        <v>9328696</v>
      </c>
      <c r="B4578" s="91" t="s">
        <v>6370</v>
      </c>
      <c r="C4578" s="17">
        <v>5105002</v>
      </c>
      <c r="D4578" s="91" t="s">
        <v>462</v>
      </c>
      <c r="E4578" s="17" t="s">
        <v>3149</v>
      </c>
    </row>
    <row r="4579" spans="1:5" ht="30" customHeight="1" x14ac:dyDescent="0.25">
      <c r="A4579" s="17">
        <v>2394715</v>
      </c>
      <c r="B4579" s="91" t="s">
        <v>9228</v>
      </c>
      <c r="C4579" s="17">
        <v>5105002</v>
      </c>
      <c r="D4579" s="91" t="s">
        <v>462</v>
      </c>
      <c r="E4579" s="17" t="s">
        <v>3149</v>
      </c>
    </row>
    <row r="4580" spans="1:5" ht="30" customHeight="1" x14ac:dyDescent="0.25">
      <c r="A4580" s="17">
        <v>4764242</v>
      </c>
      <c r="B4580" s="91" t="s">
        <v>5844</v>
      </c>
      <c r="C4580" s="17">
        <v>5105101</v>
      </c>
      <c r="D4580" s="91" t="s">
        <v>433</v>
      </c>
      <c r="E4580" s="17" t="s">
        <v>3149</v>
      </c>
    </row>
    <row r="4581" spans="1:5" ht="30" customHeight="1" x14ac:dyDescent="0.25">
      <c r="A4581" s="17">
        <v>4098056</v>
      </c>
      <c r="B4581" s="91" t="s">
        <v>2766</v>
      </c>
      <c r="C4581" s="17">
        <v>5105101</v>
      </c>
      <c r="D4581" s="91" t="s">
        <v>433</v>
      </c>
      <c r="E4581" s="17" t="s">
        <v>3149</v>
      </c>
    </row>
    <row r="4582" spans="1:5" ht="30" customHeight="1" x14ac:dyDescent="0.25">
      <c r="A4582" s="17">
        <v>4764234</v>
      </c>
      <c r="B4582" s="91" t="s">
        <v>3504</v>
      </c>
      <c r="C4582" s="17">
        <v>5105101</v>
      </c>
      <c r="D4582" s="91" t="s">
        <v>433</v>
      </c>
      <c r="E4582" s="17" t="s">
        <v>3149</v>
      </c>
    </row>
    <row r="4583" spans="1:5" ht="30" customHeight="1" x14ac:dyDescent="0.25">
      <c r="A4583" s="17" t="s">
        <v>10678</v>
      </c>
      <c r="B4583" s="91" t="s">
        <v>5031</v>
      </c>
      <c r="C4583" s="17">
        <v>5105101</v>
      </c>
      <c r="D4583" s="91" t="s">
        <v>433</v>
      </c>
      <c r="E4583" s="17" t="s">
        <v>3149</v>
      </c>
    </row>
    <row r="4584" spans="1:5" ht="30" customHeight="1" x14ac:dyDescent="0.25">
      <c r="A4584" s="17">
        <v>4424182</v>
      </c>
      <c r="B4584" s="91" t="s">
        <v>7448</v>
      </c>
      <c r="C4584" s="17">
        <v>5105101</v>
      </c>
      <c r="D4584" s="91" t="s">
        <v>433</v>
      </c>
      <c r="E4584" s="17" t="s">
        <v>3149</v>
      </c>
    </row>
    <row r="4585" spans="1:5" ht="30" customHeight="1" x14ac:dyDescent="0.25">
      <c r="A4585" s="17">
        <v>4258347</v>
      </c>
      <c r="B4585" s="91" t="s">
        <v>6403</v>
      </c>
      <c r="C4585" s="17">
        <v>5105101</v>
      </c>
      <c r="D4585" s="91" t="s">
        <v>433</v>
      </c>
      <c r="E4585" s="17" t="s">
        <v>3149</v>
      </c>
    </row>
    <row r="4586" spans="1:5" ht="30" customHeight="1" x14ac:dyDescent="0.25">
      <c r="A4586" s="17">
        <v>7613407</v>
      </c>
      <c r="B4586" s="91" t="s">
        <v>4868</v>
      </c>
      <c r="C4586" s="17">
        <v>5105101</v>
      </c>
      <c r="D4586" s="91" t="s">
        <v>433</v>
      </c>
      <c r="E4586" s="17" t="s">
        <v>3149</v>
      </c>
    </row>
    <row r="4587" spans="1:5" ht="30" customHeight="1" x14ac:dyDescent="0.25">
      <c r="A4587" s="17">
        <v>4743172</v>
      </c>
      <c r="B4587" s="91" t="s">
        <v>5368</v>
      </c>
      <c r="C4587" s="17">
        <v>5105101</v>
      </c>
      <c r="D4587" s="91" t="s">
        <v>433</v>
      </c>
      <c r="E4587" s="17" t="s">
        <v>3149</v>
      </c>
    </row>
    <row r="4588" spans="1:5" ht="30" customHeight="1" x14ac:dyDescent="0.25">
      <c r="A4588" s="17">
        <v>4258363</v>
      </c>
      <c r="B4588" s="91" t="s">
        <v>3424</v>
      </c>
      <c r="C4588" s="17">
        <v>5105101</v>
      </c>
      <c r="D4588" s="91" t="s">
        <v>433</v>
      </c>
      <c r="E4588" s="17" t="s">
        <v>3149</v>
      </c>
    </row>
    <row r="4589" spans="1:5" ht="30" customHeight="1" x14ac:dyDescent="0.25">
      <c r="A4589" s="17" t="s">
        <v>10679</v>
      </c>
      <c r="B4589" s="91" t="s">
        <v>4542</v>
      </c>
      <c r="C4589" s="17">
        <v>5105101</v>
      </c>
      <c r="D4589" s="91" t="s">
        <v>433</v>
      </c>
      <c r="E4589" s="17" t="s">
        <v>3149</v>
      </c>
    </row>
    <row r="4590" spans="1:5" ht="30" customHeight="1" x14ac:dyDescent="0.25">
      <c r="A4590" s="17">
        <v>7175655</v>
      </c>
      <c r="B4590" s="91" t="s">
        <v>8949</v>
      </c>
      <c r="C4590" s="17">
        <v>5105101</v>
      </c>
      <c r="D4590" s="91" t="s">
        <v>433</v>
      </c>
      <c r="E4590" s="17" t="s">
        <v>3149</v>
      </c>
    </row>
    <row r="4591" spans="1:5" ht="30" customHeight="1" x14ac:dyDescent="0.25">
      <c r="A4591" s="17">
        <v>2392860</v>
      </c>
      <c r="B4591" s="91" t="s">
        <v>4654</v>
      </c>
      <c r="C4591" s="17">
        <v>5105101</v>
      </c>
      <c r="D4591" s="91" t="s">
        <v>433</v>
      </c>
      <c r="E4591" s="17" t="s">
        <v>3149</v>
      </c>
    </row>
    <row r="4592" spans="1:5" ht="30" customHeight="1" x14ac:dyDescent="0.25">
      <c r="A4592" s="17">
        <v>5181402</v>
      </c>
      <c r="B4592" s="91" t="s">
        <v>9695</v>
      </c>
      <c r="C4592" s="17">
        <v>5105101</v>
      </c>
      <c r="D4592" s="91" t="s">
        <v>433</v>
      </c>
      <c r="E4592" s="17" t="s">
        <v>3149</v>
      </c>
    </row>
    <row r="4593" spans="1:5" ht="30" customHeight="1" x14ac:dyDescent="0.25">
      <c r="A4593" s="17">
        <v>2392631</v>
      </c>
      <c r="B4593" s="91" t="s">
        <v>8801</v>
      </c>
      <c r="C4593" s="17">
        <v>5105101</v>
      </c>
      <c r="D4593" s="91" t="s">
        <v>433</v>
      </c>
      <c r="E4593" s="17" t="s">
        <v>3149</v>
      </c>
    </row>
    <row r="4594" spans="1:5" ht="30" customHeight="1" x14ac:dyDescent="0.25">
      <c r="A4594" s="17">
        <v>3567478</v>
      </c>
      <c r="B4594" s="91" t="s">
        <v>4602</v>
      </c>
      <c r="C4594" s="17">
        <v>5105101</v>
      </c>
      <c r="D4594" s="91" t="s">
        <v>433</v>
      </c>
      <c r="E4594" s="17" t="s">
        <v>3149</v>
      </c>
    </row>
    <row r="4595" spans="1:5" ht="30" customHeight="1" x14ac:dyDescent="0.25">
      <c r="A4595" s="17">
        <v>3649598</v>
      </c>
      <c r="B4595" s="91" t="s">
        <v>8803</v>
      </c>
      <c r="C4595" s="17">
        <v>5105101</v>
      </c>
      <c r="D4595" s="91" t="s">
        <v>433</v>
      </c>
      <c r="E4595" s="17" t="s">
        <v>3149</v>
      </c>
    </row>
    <row r="4596" spans="1:5" ht="30" customHeight="1" x14ac:dyDescent="0.25">
      <c r="A4596" s="17">
        <v>7667876</v>
      </c>
      <c r="B4596" s="91" t="s">
        <v>8826</v>
      </c>
      <c r="C4596" s="17">
        <v>5105101</v>
      </c>
      <c r="D4596" s="91" t="s">
        <v>433</v>
      </c>
      <c r="E4596" s="17" t="s">
        <v>3149</v>
      </c>
    </row>
    <row r="4597" spans="1:5" ht="30" customHeight="1" x14ac:dyDescent="0.25">
      <c r="A4597" s="17">
        <v>3251772</v>
      </c>
      <c r="B4597" s="91" t="s">
        <v>7199</v>
      </c>
      <c r="C4597" s="17">
        <v>5105101</v>
      </c>
      <c r="D4597" s="91" t="s">
        <v>433</v>
      </c>
      <c r="E4597" s="17" t="s">
        <v>3149</v>
      </c>
    </row>
    <row r="4598" spans="1:5" ht="30" customHeight="1" x14ac:dyDescent="0.25">
      <c r="A4598" s="17">
        <v>7717040</v>
      </c>
      <c r="B4598" s="91" t="s">
        <v>2179</v>
      </c>
      <c r="C4598" s="17">
        <v>5105101</v>
      </c>
      <c r="D4598" s="91" t="s">
        <v>433</v>
      </c>
      <c r="E4598" s="17" t="s">
        <v>3149</v>
      </c>
    </row>
    <row r="4599" spans="1:5" ht="30" customHeight="1" x14ac:dyDescent="0.25">
      <c r="A4599" s="17">
        <v>6256120</v>
      </c>
      <c r="B4599" s="91" t="s">
        <v>4908</v>
      </c>
      <c r="C4599" s="17">
        <v>5105101</v>
      </c>
      <c r="D4599" s="91" t="s">
        <v>433</v>
      </c>
      <c r="E4599" s="17" t="s">
        <v>3149</v>
      </c>
    </row>
    <row r="4600" spans="1:5" ht="30" customHeight="1" x14ac:dyDescent="0.25">
      <c r="A4600" s="17">
        <v>7224257</v>
      </c>
      <c r="B4600" s="91" t="s">
        <v>7563</v>
      </c>
      <c r="C4600" s="17">
        <v>5105101</v>
      </c>
      <c r="D4600" s="91" t="s">
        <v>433</v>
      </c>
      <c r="E4600" s="17" t="s">
        <v>3149</v>
      </c>
    </row>
    <row r="4601" spans="1:5" ht="30" customHeight="1" x14ac:dyDescent="0.25">
      <c r="A4601" s="17">
        <v>9729690</v>
      </c>
      <c r="B4601" s="91" t="s">
        <v>6918</v>
      </c>
      <c r="C4601" s="17">
        <v>5105101</v>
      </c>
      <c r="D4601" s="91" t="s">
        <v>433</v>
      </c>
      <c r="E4601" s="17" t="s">
        <v>3149</v>
      </c>
    </row>
    <row r="4602" spans="1:5" ht="30" customHeight="1" x14ac:dyDescent="0.25">
      <c r="A4602" s="17">
        <v>7555830</v>
      </c>
      <c r="B4602" s="91" t="s">
        <v>7181</v>
      </c>
      <c r="C4602" s="17">
        <v>5105101</v>
      </c>
      <c r="D4602" s="91" t="s">
        <v>433</v>
      </c>
      <c r="E4602" s="17" t="s">
        <v>3149</v>
      </c>
    </row>
    <row r="4603" spans="1:5" ht="30" customHeight="1" x14ac:dyDescent="0.25">
      <c r="A4603" s="17">
        <v>9715193</v>
      </c>
      <c r="B4603" s="91" t="s">
        <v>9082</v>
      </c>
      <c r="C4603" s="17">
        <v>5105101</v>
      </c>
      <c r="D4603" s="91" t="s">
        <v>433</v>
      </c>
      <c r="E4603" s="17" t="s">
        <v>3149</v>
      </c>
    </row>
    <row r="4604" spans="1:5" ht="30" customHeight="1" x14ac:dyDescent="0.25">
      <c r="A4604" s="17" t="s">
        <v>10680</v>
      </c>
      <c r="B4604" s="91" t="s">
        <v>6424</v>
      </c>
      <c r="C4604" s="17">
        <v>5105101</v>
      </c>
      <c r="D4604" s="91" t="s">
        <v>433</v>
      </c>
      <c r="E4604" s="17" t="s">
        <v>3149</v>
      </c>
    </row>
    <row r="4605" spans="1:5" ht="30" customHeight="1" x14ac:dyDescent="0.25">
      <c r="A4605" s="17">
        <v>4652207</v>
      </c>
      <c r="B4605" s="91" t="s">
        <v>8844</v>
      </c>
      <c r="C4605" s="17">
        <v>5105101</v>
      </c>
      <c r="D4605" s="91" t="s">
        <v>433</v>
      </c>
      <c r="E4605" s="17" t="s">
        <v>3149</v>
      </c>
    </row>
    <row r="4606" spans="1:5" ht="30" customHeight="1" x14ac:dyDescent="0.25">
      <c r="A4606" s="17">
        <v>9609199</v>
      </c>
      <c r="B4606" s="91" t="s">
        <v>9291</v>
      </c>
      <c r="C4606" s="17">
        <v>5105101</v>
      </c>
      <c r="D4606" s="91" t="s">
        <v>433</v>
      </c>
      <c r="E4606" s="17" t="s">
        <v>3149</v>
      </c>
    </row>
    <row r="4607" spans="1:5" ht="30" customHeight="1" x14ac:dyDescent="0.25">
      <c r="A4607" s="17">
        <v>5545242</v>
      </c>
      <c r="B4607" s="91" t="s">
        <v>7948</v>
      </c>
      <c r="C4607" s="17">
        <v>5105101</v>
      </c>
      <c r="D4607" s="91" t="s">
        <v>433</v>
      </c>
      <c r="E4607" s="17" t="s">
        <v>3149</v>
      </c>
    </row>
    <row r="4608" spans="1:5" ht="30" customHeight="1" x14ac:dyDescent="0.25">
      <c r="A4608" s="17">
        <v>4183452</v>
      </c>
      <c r="B4608" s="91" t="s">
        <v>5198</v>
      </c>
      <c r="C4608" s="17">
        <v>5105101</v>
      </c>
      <c r="D4608" s="91" t="s">
        <v>433</v>
      </c>
      <c r="E4608" s="17" t="s">
        <v>3149</v>
      </c>
    </row>
    <row r="4609" spans="1:5" ht="30" customHeight="1" x14ac:dyDescent="0.25">
      <c r="A4609" s="17">
        <v>4750349</v>
      </c>
      <c r="B4609" s="91" t="s">
        <v>8686</v>
      </c>
      <c r="C4609" s="17">
        <v>5105101</v>
      </c>
      <c r="D4609" s="91" t="s">
        <v>433</v>
      </c>
      <c r="E4609" s="17" t="s">
        <v>3149</v>
      </c>
    </row>
    <row r="4610" spans="1:5" ht="30" customHeight="1" x14ac:dyDescent="0.25">
      <c r="A4610" s="17">
        <v>4844149</v>
      </c>
      <c r="B4610" s="91" t="s">
        <v>8084</v>
      </c>
      <c r="C4610" s="17">
        <v>5105101</v>
      </c>
      <c r="D4610" s="91" t="s">
        <v>433</v>
      </c>
      <c r="E4610" s="17" t="s">
        <v>3149</v>
      </c>
    </row>
    <row r="4611" spans="1:5" ht="30" customHeight="1" x14ac:dyDescent="0.25">
      <c r="A4611" s="17">
        <v>9250913</v>
      </c>
      <c r="B4611" s="91" t="s">
        <v>6828</v>
      </c>
      <c r="C4611" s="17">
        <v>5105101</v>
      </c>
      <c r="D4611" s="91" t="s">
        <v>433</v>
      </c>
      <c r="E4611" s="17" t="s">
        <v>3149</v>
      </c>
    </row>
    <row r="4612" spans="1:5" ht="30" customHeight="1" x14ac:dyDescent="0.25">
      <c r="A4612" s="17">
        <v>4667719</v>
      </c>
      <c r="B4612" s="91" t="s">
        <v>4002</v>
      </c>
      <c r="C4612" s="17">
        <v>5105101</v>
      </c>
      <c r="D4612" s="91" t="s">
        <v>433</v>
      </c>
      <c r="E4612" s="17" t="s">
        <v>3149</v>
      </c>
    </row>
    <row r="4613" spans="1:5" ht="30" customHeight="1" x14ac:dyDescent="0.25">
      <c r="A4613" s="17">
        <v>7949480</v>
      </c>
      <c r="B4613" s="91" t="s">
        <v>8267</v>
      </c>
      <c r="C4613" s="17">
        <v>5105101</v>
      </c>
      <c r="D4613" s="91" t="s">
        <v>433</v>
      </c>
      <c r="E4613" s="17" t="s">
        <v>3149</v>
      </c>
    </row>
    <row r="4614" spans="1:5" ht="30" customHeight="1" x14ac:dyDescent="0.25">
      <c r="A4614" s="17">
        <v>4258339</v>
      </c>
      <c r="B4614" s="91" t="s">
        <v>8504</v>
      </c>
      <c r="C4614" s="17">
        <v>5105101</v>
      </c>
      <c r="D4614" s="91" t="s">
        <v>433</v>
      </c>
      <c r="E4614" s="17" t="s">
        <v>3149</v>
      </c>
    </row>
    <row r="4615" spans="1:5" ht="30" customHeight="1" x14ac:dyDescent="0.25">
      <c r="A4615" s="17">
        <v>4258320</v>
      </c>
      <c r="B4615" s="91" t="s">
        <v>7011</v>
      </c>
      <c r="C4615" s="17">
        <v>5105101</v>
      </c>
      <c r="D4615" s="91" t="s">
        <v>433</v>
      </c>
      <c r="E4615" s="17" t="s">
        <v>3149</v>
      </c>
    </row>
    <row r="4616" spans="1:5" ht="30" customHeight="1" x14ac:dyDescent="0.25">
      <c r="A4616" s="17">
        <v>5407338</v>
      </c>
      <c r="B4616" s="91" t="s">
        <v>6328</v>
      </c>
      <c r="C4616" s="17">
        <v>5105101</v>
      </c>
      <c r="D4616" s="91" t="s">
        <v>433</v>
      </c>
      <c r="E4616" s="17" t="s">
        <v>3149</v>
      </c>
    </row>
    <row r="4617" spans="1:5" ht="30" customHeight="1" x14ac:dyDescent="0.25">
      <c r="A4617" s="17">
        <v>3250806</v>
      </c>
      <c r="B4617" s="91" t="s">
        <v>7930</v>
      </c>
      <c r="C4617" s="17">
        <v>5105101</v>
      </c>
      <c r="D4617" s="91" t="s">
        <v>433</v>
      </c>
      <c r="E4617" s="17" t="s">
        <v>3149</v>
      </c>
    </row>
    <row r="4618" spans="1:5" ht="30" customHeight="1" x14ac:dyDescent="0.25">
      <c r="A4618" s="17">
        <v>5316383</v>
      </c>
      <c r="B4618" s="91" t="s">
        <v>9509</v>
      </c>
      <c r="C4618" s="17">
        <v>5105101</v>
      </c>
      <c r="D4618" s="91" t="s">
        <v>433</v>
      </c>
      <c r="E4618" s="17" t="s">
        <v>3149</v>
      </c>
    </row>
    <row r="4619" spans="1:5" ht="30" customHeight="1" x14ac:dyDescent="0.25">
      <c r="A4619" s="17">
        <v>3308057</v>
      </c>
      <c r="B4619" s="91" t="s">
        <v>7407</v>
      </c>
      <c r="C4619" s="17">
        <v>5105101</v>
      </c>
      <c r="D4619" s="91" t="s">
        <v>433</v>
      </c>
      <c r="E4619" s="17" t="s">
        <v>3149</v>
      </c>
    </row>
    <row r="4620" spans="1:5" ht="30" customHeight="1" x14ac:dyDescent="0.25">
      <c r="A4620" s="17">
        <v>3154033</v>
      </c>
      <c r="B4620" s="91" t="s">
        <v>4378</v>
      </c>
      <c r="C4620" s="17">
        <v>5105101</v>
      </c>
      <c r="D4620" s="91" t="s">
        <v>433</v>
      </c>
      <c r="E4620" s="17" t="s">
        <v>3149</v>
      </c>
    </row>
    <row r="4621" spans="1:5" ht="30" customHeight="1" x14ac:dyDescent="0.25">
      <c r="A4621" s="17">
        <v>3567451</v>
      </c>
      <c r="B4621" s="91" t="s">
        <v>7732</v>
      </c>
      <c r="C4621" s="17">
        <v>5105101</v>
      </c>
      <c r="D4621" s="91" t="s">
        <v>433</v>
      </c>
      <c r="E4621" s="17" t="s">
        <v>3149</v>
      </c>
    </row>
    <row r="4622" spans="1:5" ht="30" customHeight="1" x14ac:dyDescent="0.25">
      <c r="A4622" s="17">
        <v>9529837</v>
      </c>
      <c r="B4622" s="91" t="s">
        <v>5772</v>
      </c>
      <c r="C4622" s="17">
        <v>5105101</v>
      </c>
      <c r="D4622" s="91" t="s">
        <v>433</v>
      </c>
      <c r="E4622" s="17" t="s">
        <v>3149</v>
      </c>
    </row>
    <row r="4623" spans="1:5" ht="30" customHeight="1" x14ac:dyDescent="0.25">
      <c r="A4623" s="17">
        <v>3567931</v>
      </c>
      <c r="B4623" s="91" t="s">
        <v>7507</v>
      </c>
      <c r="C4623" s="17">
        <v>5105101</v>
      </c>
      <c r="D4623" s="91" t="s">
        <v>433</v>
      </c>
      <c r="E4623" s="17" t="s">
        <v>3149</v>
      </c>
    </row>
    <row r="4624" spans="1:5" ht="30" customHeight="1" x14ac:dyDescent="0.25">
      <c r="A4624" s="17">
        <v>3250733</v>
      </c>
      <c r="B4624" s="91" t="s">
        <v>8363</v>
      </c>
      <c r="C4624" s="17">
        <v>5105101</v>
      </c>
      <c r="D4624" s="91" t="s">
        <v>433</v>
      </c>
      <c r="E4624" s="17" t="s">
        <v>3149</v>
      </c>
    </row>
    <row r="4625" spans="1:5" ht="30" customHeight="1" x14ac:dyDescent="0.25">
      <c r="A4625" s="17">
        <v>5407451</v>
      </c>
      <c r="B4625" s="91" t="s">
        <v>4972</v>
      </c>
      <c r="C4625" s="17">
        <v>5105101</v>
      </c>
      <c r="D4625" s="91" t="s">
        <v>433</v>
      </c>
      <c r="E4625" s="17" t="s">
        <v>3149</v>
      </c>
    </row>
    <row r="4626" spans="1:5" ht="30" customHeight="1" x14ac:dyDescent="0.25">
      <c r="A4626" s="17">
        <v>5316391</v>
      </c>
      <c r="B4626" s="91" t="s">
        <v>4422</v>
      </c>
      <c r="C4626" s="17">
        <v>5105101</v>
      </c>
      <c r="D4626" s="91" t="s">
        <v>433</v>
      </c>
      <c r="E4626" s="17" t="s">
        <v>3149</v>
      </c>
    </row>
    <row r="4627" spans="1:5" ht="30" customHeight="1" x14ac:dyDescent="0.25">
      <c r="A4627" s="17">
        <v>9715150</v>
      </c>
      <c r="B4627" s="91" t="s">
        <v>2588</v>
      </c>
      <c r="C4627" s="17">
        <v>5105101</v>
      </c>
      <c r="D4627" s="91" t="s">
        <v>433</v>
      </c>
      <c r="E4627" s="17" t="s">
        <v>3149</v>
      </c>
    </row>
    <row r="4628" spans="1:5" ht="30" customHeight="1" x14ac:dyDescent="0.25">
      <c r="A4628" s="17">
        <v>4646738</v>
      </c>
      <c r="B4628" s="91" t="s">
        <v>3471</v>
      </c>
      <c r="C4628" s="17">
        <v>5105101</v>
      </c>
      <c r="D4628" s="91" t="s">
        <v>433</v>
      </c>
      <c r="E4628" s="17" t="s">
        <v>3149</v>
      </c>
    </row>
    <row r="4629" spans="1:5" ht="30" customHeight="1" x14ac:dyDescent="0.25">
      <c r="A4629" s="17">
        <v>4646746</v>
      </c>
      <c r="B4629" s="91" t="s">
        <v>3471</v>
      </c>
      <c r="C4629" s="17">
        <v>5105101</v>
      </c>
      <c r="D4629" s="91" t="s">
        <v>433</v>
      </c>
      <c r="E4629" s="17" t="s">
        <v>3149</v>
      </c>
    </row>
    <row r="4630" spans="1:5" ht="30" customHeight="1" x14ac:dyDescent="0.25">
      <c r="A4630" s="17">
        <v>4646754</v>
      </c>
      <c r="B4630" s="91" t="s">
        <v>3471</v>
      </c>
      <c r="C4630" s="17">
        <v>5105101</v>
      </c>
      <c r="D4630" s="91" t="s">
        <v>433</v>
      </c>
      <c r="E4630" s="17" t="s">
        <v>3149</v>
      </c>
    </row>
    <row r="4631" spans="1:5" ht="30" customHeight="1" x14ac:dyDescent="0.25">
      <c r="A4631" s="17">
        <v>4812794</v>
      </c>
      <c r="B4631" s="91" t="s">
        <v>9791</v>
      </c>
      <c r="C4631" s="17">
        <v>5105101</v>
      </c>
      <c r="D4631" s="91" t="s">
        <v>433</v>
      </c>
      <c r="E4631" s="17" t="s">
        <v>3149</v>
      </c>
    </row>
    <row r="4632" spans="1:5" ht="30" customHeight="1" x14ac:dyDescent="0.25">
      <c r="A4632" s="17">
        <v>4636503</v>
      </c>
      <c r="B4632" s="91" t="s">
        <v>3500</v>
      </c>
      <c r="C4632" s="17">
        <v>5105101</v>
      </c>
      <c r="D4632" s="91" t="s">
        <v>433</v>
      </c>
      <c r="E4632" s="17" t="s">
        <v>3149</v>
      </c>
    </row>
    <row r="4633" spans="1:5" ht="30" customHeight="1" x14ac:dyDescent="0.25">
      <c r="A4633" s="17">
        <v>4643011</v>
      </c>
      <c r="B4633" s="91" t="s">
        <v>3500</v>
      </c>
      <c r="C4633" s="17">
        <v>5105101</v>
      </c>
      <c r="D4633" s="91" t="s">
        <v>433</v>
      </c>
      <c r="E4633" s="17" t="s">
        <v>3149</v>
      </c>
    </row>
    <row r="4634" spans="1:5" ht="30" customHeight="1" x14ac:dyDescent="0.25">
      <c r="A4634" s="17">
        <v>9587888</v>
      </c>
      <c r="B4634" s="91" t="s">
        <v>8899</v>
      </c>
      <c r="C4634" s="17">
        <v>5105101</v>
      </c>
      <c r="D4634" s="91" t="s">
        <v>433</v>
      </c>
      <c r="E4634" s="17" t="s">
        <v>3149</v>
      </c>
    </row>
    <row r="4635" spans="1:5" ht="30" customHeight="1" x14ac:dyDescent="0.25">
      <c r="A4635" s="17">
        <v>4258371</v>
      </c>
      <c r="B4635" s="91" t="s">
        <v>5059</v>
      </c>
      <c r="C4635" s="17">
        <v>5105101</v>
      </c>
      <c r="D4635" s="91" t="s">
        <v>433</v>
      </c>
      <c r="E4635" s="17" t="s">
        <v>3149</v>
      </c>
    </row>
    <row r="4636" spans="1:5" ht="30" customHeight="1" x14ac:dyDescent="0.25">
      <c r="A4636" s="17">
        <v>5481147</v>
      </c>
      <c r="B4636" s="91" t="s">
        <v>5987</v>
      </c>
      <c r="C4636" s="17">
        <v>5105101</v>
      </c>
      <c r="D4636" s="91" t="s">
        <v>433</v>
      </c>
      <c r="E4636" s="17" t="s">
        <v>3149</v>
      </c>
    </row>
    <row r="4637" spans="1:5" ht="30" customHeight="1" x14ac:dyDescent="0.25">
      <c r="A4637" s="17" t="s">
        <v>10681</v>
      </c>
      <c r="B4637" s="91" t="s">
        <v>4066</v>
      </c>
      <c r="C4637" s="17">
        <v>5105101</v>
      </c>
      <c r="D4637" s="91" t="s">
        <v>433</v>
      </c>
      <c r="E4637" s="17" t="s">
        <v>3149</v>
      </c>
    </row>
    <row r="4638" spans="1:5" ht="30" customHeight="1" x14ac:dyDescent="0.25">
      <c r="A4638" s="17">
        <v>9894276</v>
      </c>
      <c r="B4638" s="91" t="s">
        <v>7347</v>
      </c>
      <c r="C4638" s="17">
        <v>5105101</v>
      </c>
      <c r="D4638" s="91" t="s">
        <v>433</v>
      </c>
      <c r="E4638" s="17" t="s">
        <v>3149</v>
      </c>
    </row>
    <row r="4639" spans="1:5" ht="30" customHeight="1" x14ac:dyDescent="0.25">
      <c r="A4639" s="17" t="s">
        <v>10682</v>
      </c>
      <c r="B4639" s="91" t="s">
        <v>7645</v>
      </c>
      <c r="C4639" s="17">
        <v>5105101</v>
      </c>
      <c r="D4639" s="91" t="s">
        <v>433</v>
      </c>
      <c r="E4639" s="17" t="s">
        <v>3149</v>
      </c>
    </row>
    <row r="4640" spans="1:5" ht="30" customHeight="1" x14ac:dyDescent="0.25">
      <c r="A4640" s="17">
        <v>2833174</v>
      </c>
      <c r="B4640" s="91" t="s">
        <v>6758</v>
      </c>
      <c r="C4640" s="17">
        <v>5105101</v>
      </c>
      <c r="D4640" s="91" t="s">
        <v>433</v>
      </c>
      <c r="E4640" s="17" t="s">
        <v>3149</v>
      </c>
    </row>
    <row r="4641" spans="1:5" ht="30" customHeight="1" x14ac:dyDescent="0.25">
      <c r="A4641" s="17">
        <v>4409302</v>
      </c>
      <c r="B4641" s="91" t="s">
        <v>6853</v>
      </c>
      <c r="C4641" s="17">
        <v>5105101</v>
      </c>
      <c r="D4641" s="91" t="s">
        <v>433</v>
      </c>
      <c r="E4641" s="17" t="s">
        <v>3149</v>
      </c>
    </row>
    <row r="4642" spans="1:5" ht="30" customHeight="1" x14ac:dyDescent="0.25">
      <c r="A4642" s="17">
        <v>4664078</v>
      </c>
      <c r="B4642" s="91" t="s">
        <v>8079</v>
      </c>
      <c r="C4642" s="17">
        <v>5105101</v>
      </c>
      <c r="D4642" s="91" t="s">
        <v>433</v>
      </c>
      <c r="E4642" s="17" t="s">
        <v>3149</v>
      </c>
    </row>
    <row r="4643" spans="1:5" ht="30" customHeight="1" x14ac:dyDescent="0.25">
      <c r="A4643" s="17">
        <v>9224254</v>
      </c>
      <c r="B4643" s="91" t="s">
        <v>5232</v>
      </c>
      <c r="C4643" s="17">
        <v>5105101</v>
      </c>
      <c r="D4643" s="91" t="s">
        <v>433</v>
      </c>
      <c r="E4643" s="17" t="s">
        <v>3149</v>
      </c>
    </row>
    <row r="4644" spans="1:5" ht="30" customHeight="1" x14ac:dyDescent="0.25">
      <c r="A4644" s="17">
        <v>4650441</v>
      </c>
      <c r="B4644" s="91" t="s">
        <v>5903</v>
      </c>
      <c r="C4644" s="17">
        <v>5105101</v>
      </c>
      <c r="D4644" s="91" t="s">
        <v>433</v>
      </c>
      <c r="E4644" s="17" t="s">
        <v>3149</v>
      </c>
    </row>
    <row r="4645" spans="1:5" ht="30" customHeight="1" x14ac:dyDescent="0.25">
      <c r="A4645" s="17">
        <v>6163467</v>
      </c>
      <c r="B4645" s="91" t="s">
        <v>5430</v>
      </c>
      <c r="C4645" s="17">
        <v>5105101</v>
      </c>
      <c r="D4645" s="91" t="s">
        <v>433</v>
      </c>
      <c r="E4645" s="17" t="s">
        <v>3149</v>
      </c>
    </row>
    <row r="4646" spans="1:5" ht="30" customHeight="1" x14ac:dyDescent="0.25">
      <c r="A4646" s="17">
        <v>4773810</v>
      </c>
      <c r="B4646" s="91" t="s">
        <v>6840</v>
      </c>
      <c r="C4646" s="17">
        <v>5105101</v>
      </c>
      <c r="D4646" s="91" t="s">
        <v>433</v>
      </c>
      <c r="E4646" s="17" t="s">
        <v>3149</v>
      </c>
    </row>
    <row r="4647" spans="1:5" ht="30" customHeight="1" x14ac:dyDescent="0.25">
      <c r="A4647" s="17">
        <v>2392887</v>
      </c>
      <c r="B4647" s="91" t="s">
        <v>4552</v>
      </c>
      <c r="C4647" s="17">
        <v>5105101</v>
      </c>
      <c r="D4647" s="91" t="s">
        <v>433</v>
      </c>
      <c r="E4647" s="17" t="s">
        <v>3149</v>
      </c>
    </row>
    <row r="4648" spans="1:5" ht="30" customHeight="1" x14ac:dyDescent="0.25">
      <c r="A4648" s="17">
        <v>3430383</v>
      </c>
      <c r="B4648" s="91" t="s">
        <v>8555</v>
      </c>
      <c r="C4648" s="17">
        <v>5105101</v>
      </c>
      <c r="D4648" s="91" t="s">
        <v>433</v>
      </c>
      <c r="E4648" s="17" t="s">
        <v>3149</v>
      </c>
    </row>
    <row r="4649" spans="1:5" ht="30" customHeight="1" x14ac:dyDescent="0.25">
      <c r="A4649" s="17">
        <v>2392704</v>
      </c>
      <c r="B4649" s="91" t="s">
        <v>4182</v>
      </c>
      <c r="C4649" s="17">
        <v>5105101</v>
      </c>
      <c r="D4649" s="91" t="s">
        <v>433</v>
      </c>
      <c r="E4649" s="17" t="s">
        <v>3149</v>
      </c>
    </row>
    <row r="4650" spans="1:5" ht="30" customHeight="1" x14ac:dyDescent="0.25">
      <c r="A4650" s="17">
        <v>4771761</v>
      </c>
      <c r="B4650" s="91" t="s">
        <v>3863</v>
      </c>
      <c r="C4650" s="17">
        <v>5105101</v>
      </c>
      <c r="D4650" s="91" t="s">
        <v>433</v>
      </c>
      <c r="E4650" s="17" t="s">
        <v>3149</v>
      </c>
    </row>
    <row r="4651" spans="1:5" ht="30" customHeight="1" x14ac:dyDescent="0.25">
      <c r="A4651" s="17">
        <v>4258398</v>
      </c>
      <c r="B4651" s="91" t="s">
        <v>5175</v>
      </c>
      <c r="C4651" s="17">
        <v>5105101</v>
      </c>
      <c r="D4651" s="91" t="s">
        <v>433</v>
      </c>
      <c r="E4651" s="17" t="s">
        <v>3149</v>
      </c>
    </row>
    <row r="4652" spans="1:5" ht="30" customHeight="1" x14ac:dyDescent="0.25">
      <c r="A4652" s="17">
        <v>3250814</v>
      </c>
      <c r="B4652" s="91" t="s">
        <v>4898</v>
      </c>
      <c r="C4652" s="17">
        <v>5105101</v>
      </c>
      <c r="D4652" s="91" t="s">
        <v>433</v>
      </c>
      <c r="E4652" s="17" t="s">
        <v>3149</v>
      </c>
    </row>
    <row r="4653" spans="1:5" ht="30" customHeight="1" x14ac:dyDescent="0.25">
      <c r="A4653" s="17">
        <v>4406079</v>
      </c>
      <c r="B4653" s="91" t="s">
        <v>4702</v>
      </c>
      <c r="C4653" s="17">
        <v>5105101</v>
      </c>
      <c r="D4653" s="91" t="s">
        <v>433</v>
      </c>
      <c r="E4653" s="17" t="s">
        <v>3149</v>
      </c>
    </row>
    <row r="4654" spans="1:5" ht="30" customHeight="1" x14ac:dyDescent="0.25">
      <c r="A4654" s="17">
        <v>7930208</v>
      </c>
      <c r="B4654" s="91" t="s">
        <v>6248</v>
      </c>
      <c r="C4654" s="17">
        <v>5105101</v>
      </c>
      <c r="D4654" s="91" t="s">
        <v>433</v>
      </c>
      <c r="E4654" s="17" t="s">
        <v>3149</v>
      </c>
    </row>
    <row r="4655" spans="1:5" ht="30" customHeight="1" x14ac:dyDescent="0.25">
      <c r="A4655" s="17">
        <v>3250822</v>
      </c>
      <c r="B4655" s="91" t="s">
        <v>4451</v>
      </c>
      <c r="C4655" s="17">
        <v>5105101</v>
      </c>
      <c r="D4655" s="91" t="s">
        <v>433</v>
      </c>
      <c r="E4655" s="17" t="s">
        <v>3149</v>
      </c>
    </row>
    <row r="4656" spans="1:5" ht="30" customHeight="1" x14ac:dyDescent="0.25">
      <c r="A4656" s="17">
        <v>9199357</v>
      </c>
      <c r="B4656" s="91" t="s">
        <v>4585</v>
      </c>
      <c r="C4656" s="17">
        <v>5105101</v>
      </c>
      <c r="D4656" s="91" t="s">
        <v>433</v>
      </c>
      <c r="E4656" s="17" t="s">
        <v>3149</v>
      </c>
    </row>
    <row r="4657" spans="1:5" ht="30" customHeight="1" x14ac:dyDescent="0.25">
      <c r="A4657" s="17">
        <v>7836147</v>
      </c>
      <c r="B4657" s="91" t="s">
        <v>4455</v>
      </c>
      <c r="C4657" s="17">
        <v>5105101</v>
      </c>
      <c r="D4657" s="91" t="s">
        <v>433</v>
      </c>
      <c r="E4657" s="17" t="s">
        <v>3149</v>
      </c>
    </row>
    <row r="4658" spans="1:5" ht="30" customHeight="1" x14ac:dyDescent="0.25">
      <c r="A4658" s="17">
        <v>9864792</v>
      </c>
      <c r="B4658" s="91" t="s">
        <v>9528</v>
      </c>
      <c r="C4658" s="17">
        <v>5105101</v>
      </c>
      <c r="D4658" s="91" t="s">
        <v>433</v>
      </c>
      <c r="E4658" s="17" t="s">
        <v>3149</v>
      </c>
    </row>
    <row r="4659" spans="1:5" ht="30" customHeight="1" x14ac:dyDescent="0.25">
      <c r="A4659" s="17" t="s">
        <v>10683</v>
      </c>
      <c r="B4659" s="91" t="s">
        <v>8219</v>
      </c>
      <c r="C4659" s="17">
        <v>5105101</v>
      </c>
      <c r="D4659" s="91" t="s">
        <v>433</v>
      </c>
      <c r="E4659" s="17" t="s">
        <v>3149</v>
      </c>
    </row>
    <row r="4660" spans="1:5" ht="30" customHeight="1" x14ac:dyDescent="0.25">
      <c r="A4660" s="17">
        <v>4139631</v>
      </c>
      <c r="B4660" s="91" t="s">
        <v>2803</v>
      </c>
      <c r="C4660" s="17">
        <v>5105101</v>
      </c>
      <c r="D4660" s="91" t="s">
        <v>433</v>
      </c>
      <c r="E4660" s="17" t="s">
        <v>3149</v>
      </c>
    </row>
    <row r="4661" spans="1:5" ht="30" customHeight="1" x14ac:dyDescent="0.25">
      <c r="A4661" s="17" t="s">
        <v>10684</v>
      </c>
      <c r="B4661" s="91" t="s">
        <v>8290</v>
      </c>
      <c r="C4661" s="17">
        <v>5105101</v>
      </c>
      <c r="D4661" s="91" t="s">
        <v>433</v>
      </c>
      <c r="E4661" s="17" t="s">
        <v>3149</v>
      </c>
    </row>
    <row r="4662" spans="1:5" ht="30" customHeight="1" x14ac:dyDescent="0.25">
      <c r="A4662" s="17">
        <v>4652436</v>
      </c>
      <c r="B4662" s="91" t="s">
        <v>3586</v>
      </c>
      <c r="C4662" s="17">
        <v>5105101</v>
      </c>
      <c r="D4662" s="91" t="s">
        <v>433</v>
      </c>
      <c r="E4662" s="17" t="s">
        <v>3149</v>
      </c>
    </row>
    <row r="4663" spans="1:5" ht="30" customHeight="1" x14ac:dyDescent="0.25">
      <c r="A4663" s="17">
        <v>4803132</v>
      </c>
      <c r="B4663" s="91" t="s">
        <v>828</v>
      </c>
      <c r="C4663" s="17">
        <v>5105101</v>
      </c>
      <c r="D4663" s="91" t="s">
        <v>433</v>
      </c>
      <c r="E4663" s="17" t="s">
        <v>3149</v>
      </c>
    </row>
    <row r="4664" spans="1:5" ht="30" customHeight="1" x14ac:dyDescent="0.25">
      <c r="A4664" s="17" t="s">
        <v>10685</v>
      </c>
      <c r="B4664" s="91" t="s">
        <v>6009</v>
      </c>
      <c r="C4664" s="17">
        <v>5105101</v>
      </c>
      <c r="D4664" s="91" t="s">
        <v>433</v>
      </c>
      <c r="E4664" s="17" t="s">
        <v>3149</v>
      </c>
    </row>
    <row r="4665" spans="1:5" ht="30" customHeight="1" x14ac:dyDescent="0.25">
      <c r="A4665" s="17">
        <v>3047873</v>
      </c>
      <c r="B4665" s="91" t="s">
        <v>8243</v>
      </c>
      <c r="C4665" s="17">
        <v>5105101</v>
      </c>
      <c r="D4665" s="91" t="s">
        <v>433</v>
      </c>
      <c r="E4665" s="17" t="s">
        <v>3149</v>
      </c>
    </row>
    <row r="4666" spans="1:5" ht="30" customHeight="1" x14ac:dyDescent="0.25">
      <c r="A4666" s="17">
        <v>5653932</v>
      </c>
      <c r="B4666" s="91" t="s">
        <v>9514</v>
      </c>
      <c r="C4666" s="17">
        <v>5105101</v>
      </c>
      <c r="D4666" s="91" t="s">
        <v>433</v>
      </c>
      <c r="E4666" s="17" t="s">
        <v>3149</v>
      </c>
    </row>
    <row r="4667" spans="1:5" ht="30" customHeight="1" x14ac:dyDescent="0.25">
      <c r="A4667" s="17">
        <v>3797457</v>
      </c>
      <c r="B4667" s="91" t="s">
        <v>3987</v>
      </c>
      <c r="C4667" s="17">
        <v>5105101</v>
      </c>
      <c r="D4667" s="91" t="s">
        <v>433</v>
      </c>
      <c r="E4667" s="17" t="s">
        <v>3149</v>
      </c>
    </row>
    <row r="4668" spans="1:5" ht="30" customHeight="1" x14ac:dyDescent="0.25">
      <c r="A4668" s="17">
        <v>2392879</v>
      </c>
      <c r="B4668" s="91" t="s">
        <v>6960</v>
      </c>
      <c r="C4668" s="17">
        <v>5105101</v>
      </c>
      <c r="D4668" s="91" t="s">
        <v>433</v>
      </c>
      <c r="E4668" s="17" t="s">
        <v>3149</v>
      </c>
    </row>
    <row r="4669" spans="1:5" ht="30" customHeight="1" x14ac:dyDescent="0.25">
      <c r="A4669" s="17">
        <v>5481155</v>
      </c>
      <c r="B4669" s="91" t="s">
        <v>6445</v>
      </c>
      <c r="C4669" s="17">
        <v>5105101</v>
      </c>
      <c r="D4669" s="91" t="s">
        <v>433</v>
      </c>
      <c r="E4669" s="17" t="s">
        <v>3149</v>
      </c>
    </row>
    <row r="4670" spans="1:5" ht="30" customHeight="1" x14ac:dyDescent="0.25">
      <c r="A4670" s="17">
        <v>5969654</v>
      </c>
      <c r="B4670" s="91" t="s">
        <v>9163</v>
      </c>
      <c r="C4670" s="17">
        <v>5105101</v>
      </c>
      <c r="D4670" s="91" t="s">
        <v>433</v>
      </c>
      <c r="E4670" s="17" t="s">
        <v>3149</v>
      </c>
    </row>
    <row r="4671" spans="1:5" ht="30" customHeight="1" x14ac:dyDescent="0.25">
      <c r="A4671" s="17">
        <v>5320615</v>
      </c>
      <c r="B4671" s="91" t="s">
        <v>4176</v>
      </c>
      <c r="C4671" s="17">
        <v>5105101</v>
      </c>
      <c r="D4671" s="91" t="s">
        <v>433</v>
      </c>
      <c r="E4671" s="17" t="s">
        <v>3149</v>
      </c>
    </row>
    <row r="4672" spans="1:5" ht="30" customHeight="1" x14ac:dyDescent="0.25">
      <c r="A4672" s="17">
        <v>9397566</v>
      </c>
      <c r="B4672" s="91" t="s">
        <v>4098</v>
      </c>
      <c r="C4672" s="17">
        <v>5105101</v>
      </c>
      <c r="D4672" s="91" t="s">
        <v>433</v>
      </c>
      <c r="E4672" s="17" t="s">
        <v>3149</v>
      </c>
    </row>
    <row r="4673" spans="1:5" ht="30" customHeight="1" x14ac:dyDescent="0.25">
      <c r="A4673" s="17">
        <v>2392682</v>
      </c>
      <c r="B4673" s="91" t="s">
        <v>9941</v>
      </c>
      <c r="C4673" s="17">
        <v>5105101</v>
      </c>
      <c r="D4673" s="91" t="s">
        <v>433</v>
      </c>
      <c r="E4673" s="17" t="s">
        <v>3149</v>
      </c>
    </row>
    <row r="4674" spans="1:5" ht="30" customHeight="1" x14ac:dyDescent="0.25">
      <c r="A4674" s="17">
        <v>4409299</v>
      </c>
      <c r="B4674" s="91" t="s">
        <v>7245</v>
      </c>
      <c r="C4674" s="17">
        <v>5105101</v>
      </c>
      <c r="D4674" s="91" t="s">
        <v>433</v>
      </c>
      <c r="E4674" s="17" t="s">
        <v>3149</v>
      </c>
    </row>
    <row r="4675" spans="1:5" ht="30" customHeight="1" x14ac:dyDescent="0.25">
      <c r="A4675" s="17">
        <v>5481139</v>
      </c>
      <c r="B4675" s="91" t="s">
        <v>4208</v>
      </c>
      <c r="C4675" s="17">
        <v>5105101</v>
      </c>
      <c r="D4675" s="91" t="s">
        <v>433</v>
      </c>
      <c r="E4675" s="17" t="s">
        <v>3149</v>
      </c>
    </row>
    <row r="4676" spans="1:5" ht="30" customHeight="1" x14ac:dyDescent="0.25">
      <c r="A4676" s="17">
        <v>9848312</v>
      </c>
      <c r="B4676" s="91" t="s">
        <v>636</v>
      </c>
      <c r="C4676" s="17">
        <v>5105101</v>
      </c>
      <c r="D4676" s="91" t="s">
        <v>433</v>
      </c>
      <c r="E4676" s="17" t="s">
        <v>3149</v>
      </c>
    </row>
    <row r="4677" spans="1:5" ht="30" customHeight="1" x14ac:dyDescent="0.25">
      <c r="A4677" s="17">
        <v>2392666</v>
      </c>
      <c r="B4677" s="91" t="s">
        <v>9911</v>
      </c>
      <c r="C4677" s="17">
        <v>5105101</v>
      </c>
      <c r="D4677" s="91" t="s">
        <v>433</v>
      </c>
      <c r="E4677" s="17" t="s">
        <v>3149</v>
      </c>
    </row>
    <row r="4678" spans="1:5" ht="30" customHeight="1" x14ac:dyDescent="0.25">
      <c r="A4678" s="17">
        <v>7888864</v>
      </c>
      <c r="B4678" s="91" t="s">
        <v>2230</v>
      </c>
      <c r="C4678" s="17">
        <v>5105101</v>
      </c>
      <c r="D4678" s="91" t="s">
        <v>433</v>
      </c>
      <c r="E4678" s="17" t="s">
        <v>3149</v>
      </c>
    </row>
    <row r="4679" spans="1:5" ht="30" customHeight="1" x14ac:dyDescent="0.25">
      <c r="A4679" s="17" t="s">
        <v>10686</v>
      </c>
      <c r="B4679" s="91" t="s">
        <v>1036</v>
      </c>
      <c r="C4679" s="17">
        <v>5105101</v>
      </c>
      <c r="D4679" s="91" t="s">
        <v>433</v>
      </c>
      <c r="E4679" s="17" t="s">
        <v>3149</v>
      </c>
    </row>
    <row r="4680" spans="1:5" ht="30" customHeight="1" x14ac:dyDescent="0.25">
      <c r="A4680" s="17">
        <v>7889011</v>
      </c>
      <c r="B4680" s="91" t="s">
        <v>7220</v>
      </c>
      <c r="C4680" s="17">
        <v>5105101</v>
      </c>
      <c r="D4680" s="91" t="s">
        <v>433</v>
      </c>
      <c r="E4680" s="17" t="s">
        <v>3149</v>
      </c>
    </row>
    <row r="4681" spans="1:5" ht="30" customHeight="1" x14ac:dyDescent="0.25">
      <c r="A4681" s="17" t="s">
        <v>10687</v>
      </c>
      <c r="B4681" s="91" t="s">
        <v>1033</v>
      </c>
      <c r="C4681" s="17">
        <v>5105101</v>
      </c>
      <c r="D4681" s="91" t="s">
        <v>433</v>
      </c>
      <c r="E4681" s="17" t="s">
        <v>3149</v>
      </c>
    </row>
    <row r="4682" spans="1:5" ht="30" customHeight="1" x14ac:dyDescent="0.25">
      <c r="A4682" s="17" t="s">
        <v>10688</v>
      </c>
      <c r="B4682" s="91" t="s">
        <v>1034</v>
      </c>
      <c r="C4682" s="17">
        <v>5105101</v>
      </c>
      <c r="D4682" s="91" t="s">
        <v>433</v>
      </c>
      <c r="E4682" s="17" t="s">
        <v>3149</v>
      </c>
    </row>
    <row r="4683" spans="1:5" ht="30" customHeight="1" x14ac:dyDescent="0.25">
      <c r="A4683" s="17">
        <v>9789219</v>
      </c>
      <c r="B4683" s="91" t="s">
        <v>4662</v>
      </c>
      <c r="C4683" s="17">
        <v>5105101</v>
      </c>
      <c r="D4683" s="91" t="s">
        <v>433</v>
      </c>
      <c r="E4683" s="17" t="s">
        <v>3149</v>
      </c>
    </row>
    <row r="4684" spans="1:5" ht="30" customHeight="1" x14ac:dyDescent="0.25">
      <c r="A4684" s="17">
        <v>7888953</v>
      </c>
      <c r="B4684" s="91" t="s">
        <v>8669</v>
      </c>
      <c r="C4684" s="17">
        <v>5105101</v>
      </c>
      <c r="D4684" s="91" t="s">
        <v>433</v>
      </c>
      <c r="E4684" s="17" t="s">
        <v>3149</v>
      </c>
    </row>
    <row r="4685" spans="1:5" ht="30" customHeight="1" x14ac:dyDescent="0.25">
      <c r="A4685" s="17" t="s">
        <v>10689</v>
      </c>
      <c r="B4685" s="91" t="s">
        <v>1035</v>
      </c>
      <c r="C4685" s="17">
        <v>5105101</v>
      </c>
      <c r="D4685" s="91" t="s">
        <v>433</v>
      </c>
      <c r="E4685" s="17" t="s">
        <v>3149</v>
      </c>
    </row>
    <row r="4686" spans="1:5" ht="30" customHeight="1" x14ac:dyDescent="0.25">
      <c r="A4686" s="17">
        <v>2392674</v>
      </c>
      <c r="B4686" s="91" t="s">
        <v>6858</v>
      </c>
      <c r="C4686" s="17">
        <v>5105101</v>
      </c>
      <c r="D4686" s="91" t="s">
        <v>433</v>
      </c>
      <c r="E4686" s="17" t="s">
        <v>3149</v>
      </c>
    </row>
    <row r="4687" spans="1:5" ht="30" customHeight="1" x14ac:dyDescent="0.25">
      <c r="A4687" s="17">
        <v>3655474</v>
      </c>
      <c r="B4687" s="91" t="s">
        <v>7020</v>
      </c>
      <c r="C4687" s="17">
        <v>5105101</v>
      </c>
      <c r="D4687" s="91" t="s">
        <v>433</v>
      </c>
      <c r="E4687" s="17" t="s">
        <v>3149</v>
      </c>
    </row>
    <row r="4688" spans="1:5" ht="30" customHeight="1" x14ac:dyDescent="0.25">
      <c r="A4688" s="17" t="s">
        <v>10690</v>
      </c>
      <c r="B4688" s="91" t="s">
        <v>435</v>
      </c>
      <c r="C4688" s="17">
        <v>5105101</v>
      </c>
      <c r="D4688" s="91" t="s">
        <v>433</v>
      </c>
      <c r="E4688" s="17" t="s">
        <v>3149</v>
      </c>
    </row>
    <row r="4689" spans="1:5" ht="30" customHeight="1" x14ac:dyDescent="0.25">
      <c r="A4689" s="17">
        <v>4138635</v>
      </c>
      <c r="B4689" s="91" t="s">
        <v>3843</v>
      </c>
      <c r="C4689" s="17">
        <v>5105101</v>
      </c>
      <c r="D4689" s="91" t="s">
        <v>433</v>
      </c>
      <c r="E4689" s="17" t="s">
        <v>3149</v>
      </c>
    </row>
    <row r="4690" spans="1:5" ht="30" customHeight="1" x14ac:dyDescent="0.25">
      <c r="A4690" s="17">
        <v>6348130</v>
      </c>
      <c r="B4690" s="91" t="s">
        <v>1888</v>
      </c>
      <c r="C4690" s="17">
        <v>5105101</v>
      </c>
      <c r="D4690" s="91" t="s">
        <v>433</v>
      </c>
      <c r="E4690" s="17" t="s">
        <v>3149</v>
      </c>
    </row>
    <row r="4691" spans="1:5" ht="30" customHeight="1" x14ac:dyDescent="0.25">
      <c r="A4691" s="17" t="s">
        <v>10691</v>
      </c>
      <c r="B4691" s="91" t="s">
        <v>9898</v>
      </c>
      <c r="C4691" s="17">
        <v>5105101</v>
      </c>
      <c r="D4691" s="91" t="s">
        <v>433</v>
      </c>
      <c r="E4691" s="17" t="s">
        <v>3149</v>
      </c>
    </row>
    <row r="4692" spans="1:5" ht="30" customHeight="1" x14ac:dyDescent="0.25">
      <c r="A4692" s="17" t="s">
        <v>10692</v>
      </c>
      <c r="B4692" s="91" t="s">
        <v>822</v>
      </c>
      <c r="C4692" s="17">
        <v>5105150</v>
      </c>
      <c r="D4692" s="91" t="s">
        <v>4340</v>
      </c>
      <c r="E4692" s="17" t="s">
        <v>3149</v>
      </c>
    </row>
    <row r="4693" spans="1:5" ht="30" customHeight="1" x14ac:dyDescent="0.25">
      <c r="A4693" s="17">
        <v>9979638</v>
      </c>
      <c r="B4693" s="91" t="s">
        <v>11309</v>
      </c>
      <c r="C4693" s="17">
        <v>5105150</v>
      </c>
      <c r="D4693" s="91" t="s">
        <v>4340</v>
      </c>
      <c r="E4693" s="17" t="s">
        <v>3149</v>
      </c>
    </row>
    <row r="4694" spans="1:5" ht="30" customHeight="1" x14ac:dyDescent="0.25">
      <c r="A4694" s="17">
        <v>3064441</v>
      </c>
      <c r="B4694" s="91" t="s">
        <v>1229</v>
      </c>
      <c r="C4694" s="17">
        <v>5105150</v>
      </c>
      <c r="D4694" s="91" t="s">
        <v>4340</v>
      </c>
      <c r="E4694" s="17" t="s">
        <v>3149</v>
      </c>
    </row>
    <row r="4695" spans="1:5" ht="30" customHeight="1" x14ac:dyDescent="0.25">
      <c r="A4695" s="17">
        <v>9934456</v>
      </c>
      <c r="B4695" s="91" t="s">
        <v>5031</v>
      </c>
      <c r="C4695" s="17">
        <v>5105150</v>
      </c>
      <c r="D4695" s="91" t="s">
        <v>4340</v>
      </c>
      <c r="E4695" s="17" t="s">
        <v>3149</v>
      </c>
    </row>
    <row r="4696" spans="1:5" ht="30" customHeight="1" x14ac:dyDescent="0.25">
      <c r="A4696" s="17">
        <v>4524586</v>
      </c>
      <c r="B4696" s="91" t="s">
        <v>8856</v>
      </c>
      <c r="C4696" s="17">
        <v>5105150</v>
      </c>
      <c r="D4696" s="91" t="s">
        <v>4340</v>
      </c>
      <c r="E4696" s="17" t="s">
        <v>3149</v>
      </c>
    </row>
    <row r="4697" spans="1:5" ht="30" customHeight="1" x14ac:dyDescent="0.25">
      <c r="A4697" s="17">
        <v>3597237</v>
      </c>
      <c r="B4697" s="91" t="s">
        <v>9843</v>
      </c>
      <c r="C4697" s="17">
        <v>5105150</v>
      </c>
      <c r="D4697" s="91" t="s">
        <v>4340</v>
      </c>
      <c r="E4697" s="17" t="s">
        <v>3149</v>
      </c>
    </row>
    <row r="4698" spans="1:5" ht="30" customHeight="1" x14ac:dyDescent="0.25">
      <c r="A4698" s="17">
        <v>7946503</v>
      </c>
      <c r="B4698" s="91" t="s">
        <v>6063</v>
      </c>
      <c r="C4698" s="17">
        <v>5105150</v>
      </c>
      <c r="D4698" s="91" t="s">
        <v>4340</v>
      </c>
      <c r="E4698" s="17" t="s">
        <v>3149</v>
      </c>
    </row>
    <row r="4699" spans="1:5" ht="30" customHeight="1" x14ac:dyDescent="0.25">
      <c r="A4699" s="17" t="s">
        <v>10693</v>
      </c>
      <c r="B4699" s="91" t="s">
        <v>7289</v>
      </c>
      <c r="C4699" s="17">
        <v>5105150</v>
      </c>
      <c r="D4699" s="91" t="s">
        <v>4340</v>
      </c>
      <c r="E4699" s="17" t="s">
        <v>3149</v>
      </c>
    </row>
    <row r="4700" spans="1:5" ht="30" customHeight="1" x14ac:dyDescent="0.25">
      <c r="A4700" s="17">
        <v>7447124</v>
      </c>
      <c r="B4700" s="91" t="s">
        <v>7276</v>
      </c>
      <c r="C4700" s="17">
        <v>5105150</v>
      </c>
      <c r="D4700" s="91" t="s">
        <v>4340</v>
      </c>
      <c r="E4700" s="17" t="s">
        <v>3149</v>
      </c>
    </row>
    <row r="4701" spans="1:5" ht="30" customHeight="1" x14ac:dyDescent="0.25">
      <c r="A4701" s="17">
        <v>3181448</v>
      </c>
      <c r="B4701" s="91" t="s">
        <v>5609</v>
      </c>
      <c r="C4701" s="17">
        <v>5105150</v>
      </c>
      <c r="D4701" s="91" t="s">
        <v>4340</v>
      </c>
      <c r="E4701" s="17" t="s">
        <v>3149</v>
      </c>
    </row>
    <row r="4702" spans="1:5" ht="30" customHeight="1" x14ac:dyDescent="0.25">
      <c r="A4702" s="17">
        <v>9628142</v>
      </c>
      <c r="B4702" s="91" t="s">
        <v>4811</v>
      </c>
      <c r="C4702" s="17">
        <v>5105150</v>
      </c>
      <c r="D4702" s="91" t="s">
        <v>4340</v>
      </c>
      <c r="E4702" s="17" t="s">
        <v>3149</v>
      </c>
    </row>
    <row r="4703" spans="1:5" ht="30" customHeight="1" x14ac:dyDescent="0.25">
      <c r="A4703" s="17">
        <v>7594461</v>
      </c>
      <c r="B4703" s="91" t="s">
        <v>5001</v>
      </c>
      <c r="C4703" s="17">
        <v>5105150</v>
      </c>
      <c r="D4703" s="91" t="s">
        <v>4340</v>
      </c>
      <c r="E4703" s="17" t="s">
        <v>3149</v>
      </c>
    </row>
    <row r="4704" spans="1:5" ht="30" customHeight="1" x14ac:dyDescent="0.25">
      <c r="A4704" s="17">
        <v>7387695</v>
      </c>
      <c r="B4704" s="91" t="s">
        <v>7375</v>
      </c>
      <c r="C4704" s="17">
        <v>5105150</v>
      </c>
      <c r="D4704" s="91" t="s">
        <v>4340</v>
      </c>
      <c r="E4704" s="17" t="s">
        <v>3149</v>
      </c>
    </row>
    <row r="4705" spans="1:5" ht="30" customHeight="1" x14ac:dyDescent="0.25">
      <c r="A4705" s="17">
        <v>9715177</v>
      </c>
      <c r="B4705" s="91" t="s">
        <v>6137</v>
      </c>
      <c r="C4705" s="17">
        <v>5105150</v>
      </c>
      <c r="D4705" s="91" t="s">
        <v>4340</v>
      </c>
      <c r="E4705" s="17" t="s">
        <v>3149</v>
      </c>
    </row>
    <row r="4706" spans="1:5" ht="30" customHeight="1" x14ac:dyDescent="0.25">
      <c r="A4706" s="17">
        <v>7313985</v>
      </c>
      <c r="B4706" s="91" t="s">
        <v>7755</v>
      </c>
      <c r="C4706" s="17">
        <v>5105150</v>
      </c>
      <c r="D4706" s="91" t="s">
        <v>4340</v>
      </c>
      <c r="E4706" s="17" t="s">
        <v>3149</v>
      </c>
    </row>
    <row r="4707" spans="1:5" ht="30" customHeight="1" x14ac:dyDescent="0.25">
      <c r="A4707" s="17">
        <v>7387725</v>
      </c>
      <c r="B4707" s="91" t="s">
        <v>7188</v>
      </c>
      <c r="C4707" s="17">
        <v>5105150</v>
      </c>
      <c r="D4707" s="91" t="s">
        <v>4340</v>
      </c>
      <c r="E4707" s="17" t="s">
        <v>3149</v>
      </c>
    </row>
    <row r="4708" spans="1:5" ht="30" customHeight="1" x14ac:dyDescent="0.25">
      <c r="A4708" s="17" t="s">
        <v>10694</v>
      </c>
      <c r="B4708" s="91" t="s">
        <v>6451</v>
      </c>
      <c r="C4708" s="17">
        <v>5105150</v>
      </c>
      <c r="D4708" s="91" t="s">
        <v>4340</v>
      </c>
      <c r="E4708" s="17" t="s">
        <v>3149</v>
      </c>
    </row>
    <row r="4709" spans="1:5" ht="30" customHeight="1" x14ac:dyDescent="0.25">
      <c r="A4709" s="17">
        <v>9488391</v>
      </c>
      <c r="B4709" s="91" t="s">
        <v>10071</v>
      </c>
      <c r="C4709" s="17">
        <v>5105150</v>
      </c>
      <c r="D4709" s="91" t="s">
        <v>4340</v>
      </c>
      <c r="E4709" s="17" t="s">
        <v>3149</v>
      </c>
    </row>
    <row r="4710" spans="1:5" ht="30" customHeight="1" x14ac:dyDescent="0.25">
      <c r="A4710" s="17">
        <v>9628452</v>
      </c>
      <c r="B4710" s="91" t="s">
        <v>9492</v>
      </c>
      <c r="C4710" s="17">
        <v>5105150</v>
      </c>
      <c r="D4710" s="91" t="s">
        <v>4340</v>
      </c>
      <c r="E4710" s="17" t="s">
        <v>3149</v>
      </c>
    </row>
    <row r="4711" spans="1:5" ht="30" customHeight="1" x14ac:dyDescent="0.25">
      <c r="A4711" s="17" t="s">
        <v>10695</v>
      </c>
      <c r="B4711" s="91" t="s">
        <v>5098</v>
      </c>
      <c r="C4711" s="17">
        <v>5105150</v>
      </c>
      <c r="D4711" s="91" t="s">
        <v>4340</v>
      </c>
      <c r="E4711" s="17" t="s">
        <v>3149</v>
      </c>
    </row>
    <row r="4712" spans="1:5" ht="30" customHeight="1" x14ac:dyDescent="0.25">
      <c r="A4712" s="17">
        <v>4576233</v>
      </c>
      <c r="B4712" s="91" t="s">
        <v>9621</v>
      </c>
      <c r="C4712" s="17">
        <v>5105150</v>
      </c>
      <c r="D4712" s="91" t="s">
        <v>4340</v>
      </c>
      <c r="E4712" s="17" t="s">
        <v>3149</v>
      </c>
    </row>
    <row r="4713" spans="1:5" ht="30" customHeight="1" x14ac:dyDescent="0.25">
      <c r="A4713" s="17">
        <v>7642180</v>
      </c>
      <c r="B4713" s="91" t="s">
        <v>7052</v>
      </c>
      <c r="C4713" s="17">
        <v>5105150</v>
      </c>
      <c r="D4713" s="91" t="s">
        <v>4340</v>
      </c>
      <c r="E4713" s="17" t="s">
        <v>3149</v>
      </c>
    </row>
    <row r="4714" spans="1:5" ht="30" customHeight="1" x14ac:dyDescent="0.25">
      <c r="A4714" s="17">
        <v>9800824</v>
      </c>
      <c r="B4714" s="91" t="s">
        <v>2654</v>
      </c>
      <c r="C4714" s="17">
        <v>5105150</v>
      </c>
      <c r="D4714" s="91" t="s">
        <v>4340</v>
      </c>
      <c r="E4714" s="17" t="s">
        <v>3149</v>
      </c>
    </row>
    <row r="4715" spans="1:5" ht="30" customHeight="1" x14ac:dyDescent="0.25">
      <c r="A4715" s="17">
        <v>7326203</v>
      </c>
      <c r="B4715" s="91" t="s">
        <v>7674</v>
      </c>
      <c r="C4715" s="17">
        <v>5105150</v>
      </c>
      <c r="D4715" s="91" t="s">
        <v>4340</v>
      </c>
      <c r="E4715" s="17" t="s">
        <v>3149</v>
      </c>
    </row>
    <row r="4716" spans="1:5" ht="30" customHeight="1" x14ac:dyDescent="0.25">
      <c r="A4716" s="17">
        <v>7910592</v>
      </c>
      <c r="B4716" s="91" t="s">
        <v>9552</v>
      </c>
      <c r="C4716" s="17">
        <v>5105150</v>
      </c>
      <c r="D4716" s="91" t="s">
        <v>4340</v>
      </c>
      <c r="E4716" s="17" t="s">
        <v>3149</v>
      </c>
    </row>
    <row r="4717" spans="1:5" ht="30" customHeight="1" x14ac:dyDescent="0.25">
      <c r="A4717" s="17" t="s">
        <v>10696</v>
      </c>
      <c r="B4717" s="91" t="s">
        <v>8648</v>
      </c>
      <c r="C4717" s="17">
        <v>5105150</v>
      </c>
      <c r="D4717" s="91" t="s">
        <v>4340</v>
      </c>
      <c r="E4717" s="17" t="s">
        <v>3149</v>
      </c>
    </row>
    <row r="4718" spans="1:5" ht="30" customHeight="1" x14ac:dyDescent="0.25">
      <c r="A4718" s="17" t="s">
        <v>10697</v>
      </c>
      <c r="B4718" s="91" t="s">
        <v>5250</v>
      </c>
      <c r="C4718" s="17">
        <v>5105150</v>
      </c>
      <c r="D4718" s="91" t="s">
        <v>4340</v>
      </c>
      <c r="E4718" s="17" t="s">
        <v>3149</v>
      </c>
    </row>
    <row r="4719" spans="1:5" ht="30" customHeight="1" x14ac:dyDescent="0.25">
      <c r="A4719" s="17" t="s">
        <v>10698</v>
      </c>
      <c r="B4719" s="91" t="s">
        <v>9376</v>
      </c>
      <c r="C4719" s="17">
        <v>5105150</v>
      </c>
      <c r="D4719" s="91" t="s">
        <v>4340</v>
      </c>
      <c r="E4719" s="17" t="s">
        <v>3149</v>
      </c>
    </row>
    <row r="4720" spans="1:5" ht="30" customHeight="1" x14ac:dyDescent="0.25">
      <c r="A4720" s="17" t="s">
        <v>10699</v>
      </c>
      <c r="B4720" s="91" t="s">
        <v>9353</v>
      </c>
      <c r="C4720" s="17">
        <v>5105150</v>
      </c>
      <c r="D4720" s="91" t="s">
        <v>4340</v>
      </c>
      <c r="E4720" s="17" t="s">
        <v>3149</v>
      </c>
    </row>
    <row r="4721" spans="1:5" ht="30" customHeight="1" x14ac:dyDescent="0.25">
      <c r="A4721" s="17" t="s">
        <v>10700</v>
      </c>
      <c r="B4721" s="91" t="s">
        <v>5915</v>
      </c>
      <c r="C4721" s="17">
        <v>5105150</v>
      </c>
      <c r="D4721" s="91" t="s">
        <v>4340</v>
      </c>
      <c r="E4721" s="17" t="s">
        <v>3149</v>
      </c>
    </row>
    <row r="4722" spans="1:5" ht="30" customHeight="1" x14ac:dyDescent="0.25">
      <c r="A4722" s="17">
        <v>5407583</v>
      </c>
      <c r="B4722" s="91" t="s">
        <v>5697</v>
      </c>
      <c r="C4722" s="17">
        <v>5105150</v>
      </c>
      <c r="D4722" s="91" t="s">
        <v>4340</v>
      </c>
      <c r="E4722" s="17" t="s">
        <v>3149</v>
      </c>
    </row>
    <row r="4723" spans="1:5" ht="30" customHeight="1" x14ac:dyDescent="0.25">
      <c r="A4723" s="17" t="s">
        <v>10701</v>
      </c>
      <c r="B4723" s="91" t="s">
        <v>826</v>
      </c>
      <c r="C4723" s="17">
        <v>5105150</v>
      </c>
      <c r="D4723" s="91" t="s">
        <v>4340</v>
      </c>
      <c r="E4723" s="17" t="s">
        <v>3149</v>
      </c>
    </row>
    <row r="4724" spans="1:5" ht="30" customHeight="1" x14ac:dyDescent="0.25">
      <c r="A4724" s="17">
        <v>7869479</v>
      </c>
      <c r="B4724" s="91" t="s">
        <v>4918</v>
      </c>
      <c r="C4724" s="17">
        <v>5105150</v>
      </c>
      <c r="D4724" s="91" t="s">
        <v>4340</v>
      </c>
      <c r="E4724" s="17" t="s">
        <v>3149</v>
      </c>
    </row>
    <row r="4725" spans="1:5" ht="30" customHeight="1" x14ac:dyDescent="0.25">
      <c r="A4725" s="17">
        <v>4481151</v>
      </c>
      <c r="B4725" s="91" t="s">
        <v>9753</v>
      </c>
      <c r="C4725" s="17">
        <v>5105150</v>
      </c>
      <c r="D4725" s="91" t="s">
        <v>4340</v>
      </c>
      <c r="E4725" s="17" t="s">
        <v>3149</v>
      </c>
    </row>
    <row r="4726" spans="1:5" ht="30" customHeight="1" x14ac:dyDescent="0.25">
      <c r="A4726" s="17">
        <v>6124267</v>
      </c>
      <c r="B4726" s="91" t="s">
        <v>5878</v>
      </c>
      <c r="C4726" s="17">
        <v>5105150</v>
      </c>
      <c r="D4726" s="91" t="s">
        <v>4340</v>
      </c>
      <c r="E4726" s="17" t="s">
        <v>3149</v>
      </c>
    </row>
    <row r="4727" spans="1:5" ht="30" customHeight="1" x14ac:dyDescent="0.25">
      <c r="A4727" s="17" t="s">
        <v>10702</v>
      </c>
      <c r="B4727" s="91" t="s">
        <v>4307</v>
      </c>
      <c r="C4727" s="17">
        <v>5105150</v>
      </c>
      <c r="D4727" s="91" t="s">
        <v>4340</v>
      </c>
      <c r="E4727" s="17" t="s">
        <v>3149</v>
      </c>
    </row>
    <row r="4728" spans="1:5" ht="30" customHeight="1" x14ac:dyDescent="0.25">
      <c r="A4728" s="17">
        <v>7372671</v>
      </c>
      <c r="B4728" s="91" t="s">
        <v>4452</v>
      </c>
      <c r="C4728" s="17">
        <v>5105150</v>
      </c>
      <c r="D4728" s="91" t="s">
        <v>4340</v>
      </c>
      <c r="E4728" s="17" t="s">
        <v>3149</v>
      </c>
    </row>
    <row r="4729" spans="1:5" ht="30" customHeight="1" x14ac:dyDescent="0.25">
      <c r="A4729" s="17">
        <v>7387741</v>
      </c>
      <c r="B4729" s="91" t="s">
        <v>7531</v>
      </c>
      <c r="C4729" s="17">
        <v>5105150</v>
      </c>
      <c r="D4729" s="91" t="s">
        <v>4340</v>
      </c>
      <c r="E4729" s="17" t="s">
        <v>3149</v>
      </c>
    </row>
    <row r="4730" spans="1:5" ht="30" customHeight="1" x14ac:dyDescent="0.25">
      <c r="A4730" s="17" t="s">
        <v>10703</v>
      </c>
      <c r="B4730" s="91" t="s">
        <v>838</v>
      </c>
      <c r="C4730" s="17">
        <v>5105150</v>
      </c>
      <c r="D4730" s="91" t="s">
        <v>4340</v>
      </c>
      <c r="E4730" s="17" t="s">
        <v>3149</v>
      </c>
    </row>
    <row r="4731" spans="1:5" ht="30" customHeight="1" x14ac:dyDescent="0.25">
      <c r="A4731" s="17">
        <v>4795857</v>
      </c>
      <c r="B4731" s="91" t="s">
        <v>8675</v>
      </c>
      <c r="C4731" s="17">
        <v>5105150</v>
      </c>
      <c r="D4731" s="91" t="s">
        <v>4340</v>
      </c>
      <c r="E4731" s="17" t="s">
        <v>3149</v>
      </c>
    </row>
    <row r="4732" spans="1:5" ht="30" customHeight="1" x14ac:dyDescent="0.25">
      <c r="A4732" s="17" t="s">
        <v>10704</v>
      </c>
      <c r="B4732" s="91" t="s">
        <v>945</v>
      </c>
      <c r="C4732" s="17">
        <v>5105150</v>
      </c>
      <c r="D4732" s="91" t="s">
        <v>4340</v>
      </c>
      <c r="E4732" s="17" t="s">
        <v>3149</v>
      </c>
    </row>
    <row r="4733" spans="1:5" ht="30" customHeight="1" x14ac:dyDescent="0.25">
      <c r="A4733" s="17">
        <v>4069803</v>
      </c>
      <c r="B4733" s="91" t="s">
        <v>9486</v>
      </c>
      <c r="C4733" s="17">
        <v>5105150</v>
      </c>
      <c r="D4733" s="91" t="s">
        <v>4340</v>
      </c>
      <c r="E4733" s="17" t="s">
        <v>3149</v>
      </c>
    </row>
    <row r="4734" spans="1:5" ht="30" customHeight="1" x14ac:dyDescent="0.25">
      <c r="A4734" s="17">
        <v>3672379</v>
      </c>
      <c r="B4734" s="91" t="s">
        <v>7639</v>
      </c>
      <c r="C4734" s="17">
        <v>5105150</v>
      </c>
      <c r="D4734" s="91" t="s">
        <v>4340</v>
      </c>
      <c r="E4734" s="17" t="s">
        <v>3149</v>
      </c>
    </row>
    <row r="4735" spans="1:5" ht="30" customHeight="1" x14ac:dyDescent="0.25">
      <c r="A4735" s="17">
        <v>2393395</v>
      </c>
      <c r="B4735" s="91" t="s">
        <v>5655</v>
      </c>
      <c r="C4735" s="17">
        <v>5105150</v>
      </c>
      <c r="D4735" s="91" t="s">
        <v>4340</v>
      </c>
      <c r="E4735" s="17" t="s">
        <v>3149</v>
      </c>
    </row>
    <row r="4736" spans="1:5" ht="30" customHeight="1" x14ac:dyDescent="0.25">
      <c r="A4736" s="17" t="s">
        <v>10705</v>
      </c>
      <c r="B4736" s="91" t="s">
        <v>5901</v>
      </c>
      <c r="C4736" s="17">
        <v>5105150</v>
      </c>
      <c r="D4736" s="91" t="s">
        <v>4340</v>
      </c>
      <c r="E4736" s="17" t="s">
        <v>3149</v>
      </c>
    </row>
    <row r="4737" spans="1:5" ht="30" customHeight="1" x14ac:dyDescent="0.25">
      <c r="A4737" s="17" t="s">
        <v>10706</v>
      </c>
      <c r="B4737" s="91" t="s">
        <v>836</v>
      </c>
      <c r="C4737" s="17">
        <v>5105150</v>
      </c>
      <c r="D4737" s="91" t="s">
        <v>4340</v>
      </c>
      <c r="E4737" s="17" t="s">
        <v>3149</v>
      </c>
    </row>
    <row r="4738" spans="1:5" ht="30" customHeight="1" x14ac:dyDescent="0.25">
      <c r="A4738" s="17">
        <v>9628134</v>
      </c>
      <c r="B4738" s="91" t="s">
        <v>5313</v>
      </c>
      <c r="C4738" s="17">
        <v>5105150</v>
      </c>
      <c r="D4738" s="91" t="s">
        <v>4340</v>
      </c>
      <c r="E4738" s="17" t="s">
        <v>3149</v>
      </c>
    </row>
    <row r="4739" spans="1:5" ht="30" customHeight="1" x14ac:dyDescent="0.25">
      <c r="A4739" s="17" t="s">
        <v>10707</v>
      </c>
      <c r="B4739" s="91" t="s">
        <v>5936</v>
      </c>
      <c r="C4739" s="17">
        <v>5105150</v>
      </c>
      <c r="D4739" s="91" t="s">
        <v>4340</v>
      </c>
      <c r="E4739" s="17" t="s">
        <v>3149</v>
      </c>
    </row>
    <row r="4740" spans="1:5" ht="30" customHeight="1" x14ac:dyDescent="0.25">
      <c r="A4740" s="17">
        <v>6138640</v>
      </c>
      <c r="B4740" s="91" t="s">
        <v>1820</v>
      </c>
      <c r="C4740" s="17">
        <v>5105150</v>
      </c>
      <c r="D4740" s="91" t="s">
        <v>4340</v>
      </c>
      <c r="E4740" s="17" t="s">
        <v>3149</v>
      </c>
    </row>
    <row r="4741" spans="1:5" ht="30" customHeight="1" x14ac:dyDescent="0.25">
      <c r="A4741" s="17" t="s">
        <v>10708</v>
      </c>
      <c r="B4741" s="91" t="s">
        <v>6053</v>
      </c>
      <c r="C4741" s="17">
        <v>5105150</v>
      </c>
      <c r="D4741" s="91" t="s">
        <v>4340</v>
      </c>
      <c r="E4741" s="17" t="s">
        <v>3149</v>
      </c>
    </row>
    <row r="4742" spans="1:5" ht="30" customHeight="1" x14ac:dyDescent="0.25">
      <c r="A4742" s="17">
        <v>2699575</v>
      </c>
      <c r="B4742" s="91" t="s">
        <v>5776</v>
      </c>
      <c r="C4742" s="17">
        <v>5105150</v>
      </c>
      <c r="D4742" s="91" t="s">
        <v>4340</v>
      </c>
      <c r="E4742" s="17" t="s">
        <v>3149</v>
      </c>
    </row>
    <row r="4743" spans="1:5" ht="30" customHeight="1" x14ac:dyDescent="0.25">
      <c r="A4743" s="17">
        <v>3673510</v>
      </c>
      <c r="B4743" s="91" t="s">
        <v>8982</v>
      </c>
      <c r="C4743" s="17">
        <v>5105150</v>
      </c>
      <c r="D4743" s="91" t="s">
        <v>4340</v>
      </c>
      <c r="E4743" s="17" t="s">
        <v>3149</v>
      </c>
    </row>
    <row r="4744" spans="1:5" ht="30" customHeight="1" x14ac:dyDescent="0.25">
      <c r="A4744" s="17">
        <v>2699664</v>
      </c>
      <c r="B4744" s="91" t="s">
        <v>6718</v>
      </c>
      <c r="C4744" s="17">
        <v>5105150</v>
      </c>
      <c r="D4744" s="91" t="s">
        <v>4340</v>
      </c>
      <c r="E4744" s="17" t="s">
        <v>3149</v>
      </c>
    </row>
    <row r="4745" spans="1:5" ht="30" customHeight="1" x14ac:dyDescent="0.25">
      <c r="A4745" s="17" t="s">
        <v>10709</v>
      </c>
      <c r="B4745" s="91" t="s">
        <v>833</v>
      </c>
      <c r="C4745" s="17">
        <v>5105150</v>
      </c>
      <c r="D4745" s="91" t="s">
        <v>4340</v>
      </c>
      <c r="E4745" s="17" t="s">
        <v>3149</v>
      </c>
    </row>
    <row r="4746" spans="1:5" ht="30" customHeight="1" x14ac:dyDescent="0.25">
      <c r="A4746" s="17">
        <v>7746954</v>
      </c>
      <c r="B4746" s="91" t="s">
        <v>8290</v>
      </c>
      <c r="C4746" s="17">
        <v>5105150</v>
      </c>
      <c r="D4746" s="91" t="s">
        <v>4340</v>
      </c>
      <c r="E4746" s="17" t="s">
        <v>3149</v>
      </c>
    </row>
    <row r="4747" spans="1:5" ht="30" customHeight="1" x14ac:dyDescent="0.25">
      <c r="A4747" s="17">
        <v>5732077</v>
      </c>
      <c r="B4747" s="91" t="s">
        <v>1758</v>
      </c>
      <c r="C4747" s="17">
        <v>5105150</v>
      </c>
      <c r="D4747" s="91" t="s">
        <v>4340</v>
      </c>
      <c r="E4747" s="17" t="s">
        <v>3149</v>
      </c>
    </row>
    <row r="4748" spans="1:5" ht="30" customHeight="1" x14ac:dyDescent="0.25">
      <c r="A4748" s="17" t="s">
        <v>10710</v>
      </c>
      <c r="B4748" s="91" t="s">
        <v>6525</v>
      </c>
      <c r="C4748" s="17">
        <v>5105150</v>
      </c>
      <c r="D4748" s="91" t="s">
        <v>4340</v>
      </c>
      <c r="E4748" s="17" t="s">
        <v>3149</v>
      </c>
    </row>
    <row r="4749" spans="1:5" ht="30" customHeight="1" x14ac:dyDescent="0.25">
      <c r="A4749" s="17" t="s">
        <v>10711</v>
      </c>
      <c r="B4749" s="91" t="s">
        <v>824</v>
      </c>
      <c r="C4749" s="17">
        <v>5105150</v>
      </c>
      <c r="D4749" s="91" t="s">
        <v>4340</v>
      </c>
      <c r="E4749" s="17" t="s">
        <v>3149</v>
      </c>
    </row>
    <row r="4750" spans="1:5" ht="30" customHeight="1" x14ac:dyDescent="0.25">
      <c r="A4750" s="17" t="s">
        <v>10712</v>
      </c>
      <c r="B4750" s="91" t="s">
        <v>5558</v>
      </c>
      <c r="C4750" s="17">
        <v>5105150</v>
      </c>
      <c r="D4750" s="91" t="s">
        <v>4340</v>
      </c>
      <c r="E4750" s="17" t="s">
        <v>3149</v>
      </c>
    </row>
    <row r="4751" spans="1:5" ht="30" customHeight="1" x14ac:dyDescent="0.25">
      <c r="A4751" s="17" t="s">
        <v>10713</v>
      </c>
      <c r="B4751" s="91" t="s">
        <v>6883</v>
      </c>
      <c r="C4751" s="17">
        <v>5105150</v>
      </c>
      <c r="D4751" s="91" t="s">
        <v>4340</v>
      </c>
      <c r="E4751" s="17" t="s">
        <v>3149</v>
      </c>
    </row>
    <row r="4752" spans="1:5" ht="30" customHeight="1" x14ac:dyDescent="0.25">
      <c r="A4752" s="17" t="s">
        <v>10714</v>
      </c>
      <c r="B4752" s="91" t="s">
        <v>827</v>
      </c>
      <c r="C4752" s="17">
        <v>5105150</v>
      </c>
      <c r="D4752" s="91" t="s">
        <v>4340</v>
      </c>
      <c r="E4752" s="17" t="s">
        <v>3149</v>
      </c>
    </row>
    <row r="4753" spans="1:5" ht="30" customHeight="1" x14ac:dyDescent="0.25">
      <c r="A4753" s="17" t="s">
        <v>10715</v>
      </c>
      <c r="B4753" s="91" t="s">
        <v>820</v>
      </c>
      <c r="C4753" s="17">
        <v>5105150</v>
      </c>
      <c r="D4753" s="91" t="s">
        <v>4340</v>
      </c>
      <c r="E4753" s="17" t="s">
        <v>3149</v>
      </c>
    </row>
    <row r="4754" spans="1:5" ht="30" customHeight="1" x14ac:dyDescent="0.25">
      <c r="A4754" s="17">
        <v>7810881</v>
      </c>
      <c r="B4754" s="91" t="s">
        <v>1892</v>
      </c>
      <c r="C4754" s="17">
        <v>5105150</v>
      </c>
      <c r="D4754" s="91" t="s">
        <v>4340</v>
      </c>
      <c r="E4754" s="17" t="s">
        <v>3149</v>
      </c>
    </row>
    <row r="4755" spans="1:5" ht="30" customHeight="1" x14ac:dyDescent="0.25">
      <c r="A4755" s="17">
        <v>9804129</v>
      </c>
      <c r="B4755" s="91" t="s">
        <v>2459</v>
      </c>
      <c r="C4755" s="17">
        <v>5105150</v>
      </c>
      <c r="D4755" s="91" t="s">
        <v>4340</v>
      </c>
      <c r="E4755" s="17" t="s">
        <v>3149</v>
      </c>
    </row>
    <row r="4756" spans="1:5" ht="30" customHeight="1" x14ac:dyDescent="0.25">
      <c r="A4756" s="17" t="s">
        <v>10716</v>
      </c>
      <c r="B4756" s="91" t="s">
        <v>825</v>
      </c>
      <c r="C4756" s="17">
        <v>5105150</v>
      </c>
      <c r="D4756" s="91" t="s">
        <v>4340</v>
      </c>
      <c r="E4756" s="17" t="s">
        <v>3149</v>
      </c>
    </row>
    <row r="4757" spans="1:5" ht="30" customHeight="1" x14ac:dyDescent="0.25">
      <c r="A4757" s="17">
        <v>9911669</v>
      </c>
      <c r="B4757" s="91" t="s">
        <v>2723</v>
      </c>
      <c r="C4757" s="17">
        <v>5105150</v>
      </c>
      <c r="D4757" s="91" t="s">
        <v>4340</v>
      </c>
      <c r="E4757" s="17" t="s">
        <v>3149</v>
      </c>
    </row>
    <row r="4758" spans="1:5" ht="30" customHeight="1" x14ac:dyDescent="0.25">
      <c r="A4758" s="17">
        <v>3673979</v>
      </c>
      <c r="B4758" s="91" t="s">
        <v>6490</v>
      </c>
      <c r="C4758" s="17">
        <v>5105150</v>
      </c>
      <c r="D4758" s="91" t="s">
        <v>4340</v>
      </c>
      <c r="E4758" s="17" t="s">
        <v>3149</v>
      </c>
    </row>
    <row r="4759" spans="1:5" ht="30" customHeight="1" x14ac:dyDescent="0.25">
      <c r="A4759" s="17">
        <v>7418663</v>
      </c>
      <c r="B4759" s="91" t="s">
        <v>4426</v>
      </c>
      <c r="C4759" s="17">
        <v>5105150</v>
      </c>
      <c r="D4759" s="91" t="s">
        <v>4340</v>
      </c>
      <c r="E4759" s="17" t="s">
        <v>3149</v>
      </c>
    </row>
    <row r="4760" spans="1:5" ht="30" customHeight="1" x14ac:dyDescent="0.25">
      <c r="A4760" s="17">
        <v>2393301</v>
      </c>
      <c r="B4760" s="91" t="s">
        <v>9485</v>
      </c>
      <c r="C4760" s="17">
        <v>5105150</v>
      </c>
      <c r="D4760" s="91" t="s">
        <v>4340</v>
      </c>
      <c r="E4760" s="17" t="s">
        <v>3149</v>
      </c>
    </row>
    <row r="4761" spans="1:5" ht="30" customHeight="1" x14ac:dyDescent="0.25">
      <c r="A4761" s="17">
        <v>2393328</v>
      </c>
      <c r="B4761" s="91" t="s">
        <v>8917</v>
      </c>
      <c r="C4761" s="17">
        <v>5105150</v>
      </c>
      <c r="D4761" s="91" t="s">
        <v>4340</v>
      </c>
      <c r="E4761" s="17" t="s">
        <v>3149</v>
      </c>
    </row>
    <row r="4762" spans="1:5" ht="30" customHeight="1" x14ac:dyDescent="0.25">
      <c r="A4762" s="17">
        <v>6992056</v>
      </c>
      <c r="B4762" s="91" t="s">
        <v>9104</v>
      </c>
      <c r="C4762" s="17">
        <v>5105150</v>
      </c>
      <c r="D4762" s="91" t="s">
        <v>4340</v>
      </c>
      <c r="E4762" s="17" t="s">
        <v>3149</v>
      </c>
    </row>
    <row r="4763" spans="1:5" ht="30" customHeight="1" x14ac:dyDescent="0.25">
      <c r="A4763" s="17">
        <v>4116631</v>
      </c>
      <c r="B4763" s="91" t="s">
        <v>7619</v>
      </c>
      <c r="C4763" s="17">
        <v>5105150</v>
      </c>
      <c r="D4763" s="91" t="s">
        <v>4340</v>
      </c>
      <c r="E4763" s="17" t="s">
        <v>3149</v>
      </c>
    </row>
    <row r="4764" spans="1:5" ht="30" customHeight="1" x14ac:dyDescent="0.25">
      <c r="A4764" s="17">
        <v>9674381</v>
      </c>
      <c r="B4764" s="91" t="s">
        <v>6295</v>
      </c>
      <c r="C4764" s="17">
        <v>5105150</v>
      </c>
      <c r="D4764" s="91" t="s">
        <v>4340</v>
      </c>
      <c r="E4764" s="17" t="s">
        <v>3149</v>
      </c>
    </row>
    <row r="4765" spans="1:5" ht="30" customHeight="1" x14ac:dyDescent="0.25">
      <c r="A4765" s="17" t="s">
        <v>10717</v>
      </c>
      <c r="B4765" s="91" t="s">
        <v>1017</v>
      </c>
      <c r="C4765" s="17">
        <v>5105150</v>
      </c>
      <c r="D4765" s="91" t="s">
        <v>4340</v>
      </c>
      <c r="E4765" s="17" t="s">
        <v>3149</v>
      </c>
    </row>
    <row r="4766" spans="1:5" ht="30" customHeight="1" x14ac:dyDescent="0.25">
      <c r="A4766" s="17" t="s">
        <v>10718</v>
      </c>
      <c r="B4766" s="91" t="s">
        <v>8304</v>
      </c>
      <c r="C4766" s="17">
        <v>5105150</v>
      </c>
      <c r="D4766" s="91" t="s">
        <v>4340</v>
      </c>
      <c r="E4766" s="17" t="s">
        <v>3149</v>
      </c>
    </row>
    <row r="4767" spans="1:5" ht="30" customHeight="1" x14ac:dyDescent="0.25">
      <c r="A4767" s="17">
        <v>9738592</v>
      </c>
      <c r="B4767" s="91" t="s">
        <v>7536</v>
      </c>
      <c r="C4767" s="17">
        <v>5105150</v>
      </c>
      <c r="D4767" s="91" t="s">
        <v>4340</v>
      </c>
      <c r="E4767" s="17" t="s">
        <v>3149</v>
      </c>
    </row>
    <row r="4768" spans="1:5" ht="30" customHeight="1" x14ac:dyDescent="0.25">
      <c r="A4768" s="17">
        <v>4105656</v>
      </c>
      <c r="B4768" s="91" t="s">
        <v>6320</v>
      </c>
      <c r="C4768" s="17">
        <v>5105150</v>
      </c>
      <c r="D4768" s="91" t="s">
        <v>4340</v>
      </c>
      <c r="E4768" s="17" t="s">
        <v>3149</v>
      </c>
    </row>
    <row r="4769" spans="1:5" ht="30" customHeight="1" x14ac:dyDescent="0.25">
      <c r="A4769" s="17">
        <v>5469287</v>
      </c>
      <c r="B4769" s="91" t="s">
        <v>5248</v>
      </c>
      <c r="C4769" s="17">
        <v>5105150</v>
      </c>
      <c r="D4769" s="91" t="s">
        <v>4340</v>
      </c>
      <c r="E4769" s="17" t="s">
        <v>3149</v>
      </c>
    </row>
    <row r="4770" spans="1:5" ht="30" customHeight="1" x14ac:dyDescent="0.25">
      <c r="A4770" s="17">
        <v>9038221</v>
      </c>
      <c r="B4770" s="91" t="s">
        <v>2269</v>
      </c>
      <c r="C4770" s="17">
        <v>5105150</v>
      </c>
      <c r="D4770" s="91" t="s">
        <v>4340</v>
      </c>
      <c r="E4770" s="17" t="s">
        <v>3149</v>
      </c>
    </row>
    <row r="4771" spans="1:5" ht="30" customHeight="1" x14ac:dyDescent="0.25">
      <c r="A4771" s="17">
        <v>7105525</v>
      </c>
      <c r="B4771" s="91" t="s">
        <v>5218</v>
      </c>
      <c r="C4771" s="17">
        <v>5105150</v>
      </c>
      <c r="D4771" s="91" t="s">
        <v>4340</v>
      </c>
      <c r="E4771" s="17" t="s">
        <v>3149</v>
      </c>
    </row>
    <row r="4772" spans="1:5" ht="30" customHeight="1" x14ac:dyDescent="0.25">
      <c r="A4772" s="17">
        <v>9564756</v>
      </c>
      <c r="B4772" s="91" t="s">
        <v>7892</v>
      </c>
      <c r="C4772" s="17">
        <v>5105150</v>
      </c>
      <c r="D4772" s="91" t="s">
        <v>4340</v>
      </c>
      <c r="E4772" s="17" t="s">
        <v>3149</v>
      </c>
    </row>
    <row r="4773" spans="1:5" ht="30" customHeight="1" x14ac:dyDescent="0.25">
      <c r="A4773" s="17" t="s">
        <v>10719</v>
      </c>
      <c r="B4773" s="91" t="s">
        <v>7475</v>
      </c>
      <c r="C4773" s="17">
        <v>5105150</v>
      </c>
      <c r="D4773" s="91" t="s">
        <v>4340</v>
      </c>
      <c r="E4773" s="17" t="s">
        <v>3149</v>
      </c>
    </row>
    <row r="4774" spans="1:5" ht="30" customHeight="1" x14ac:dyDescent="0.25">
      <c r="A4774" s="17" t="s">
        <v>10720</v>
      </c>
      <c r="B4774" s="91" t="s">
        <v>944</v>
      </c>
      <c r="C4774" s="17">
        <v>5105150</v>
      </c>
      <c r="D4774" s="91" t="s">
        <v>4340</v>
      </c>
      <c r="E4774" s="17" t="s">
        <v>3149</v>
      </c>
    </row>
    <row r="4775" spans="1:5" ht="30" customHeight="1" x14ac:dyDescent="0.25">
      <c r="A4775" s="17" t="s">
        <v>10721</v>
      </c>
      <c r="B4775" s="91" t="s">
        <v>817</v>
      </c>
      <c r="C4775" s="17">
        <v>5105150</v>
      </c>
      <c r="D4775" s="91" t="s">
        <v>4340</v>
      </c>
      <c r="E4775" s="17" t="s">
        <v>3149</v>
      </c>
    </row>
    <row r="4776" spans="1:5" ht="30" customHeight="1" x14ac:dyDescent="0.25">
      <c r="A4776" s="17">
        <v>4671066</v>
      </c>
      <c r="B4776" s="91" t="s">
        <v>7906</v>
      </c>
      <c r="C4776" s="17">
        <v>5105150</v>
      </c>
      <c r="D4776" s="91" t="s">
        <v>4340</v>
      </c>
      <c r="E4776" s="17" t="s">
        <v>3149</v>
      </c>
    </row>
    <row r="4777" spans="1:5" ht="30" customHeight="1" x14ac:dyDescent="0.25">
      <c r="A4777" s="17">
        <v>6010113</v>
      </c>
      <c r="B4777" s="91" t="s">
        <v>1785</v>
      </c>
      <c r="C4777" s="17">
        <v>5105150</v>
      </c>
      <c r="D4777" s="91" t="s">
        <v>4340</v>
      </c>
      <c r="E4777" s="17" t="s">
        <v>3149</v>
      </c>
    </row>
    <row r="4778" spans="1:5" ht="30" customHeight="1" x14ac:dyDescent="0.25">
      <c r="A4778" s="17">
        <v>9564438</v>
      </c>
      <c r="B4778" s="91" t="s">
        <v>2508</v>
      </c>
      <c r="C4778" s="17">
        <v>5105150</v>
      </c>
      <c r="D4778" s="91" t="s">
        <v>4340</v>
      </c>
      <c r="E4778" s="17" t="s">
        <v>3149</v>
      </c>
    </row>
    <row r="4779" spans="1:5" ht="30" customHeight="1" x14ac:dyDescent="0.25">
      <c r="A4779" s="17">
        <v>7913036</v>
      </c>
      <c r="B4779" s="91" t="s">
        <v>4234</v>
      </c>
      <c r="C4779" s="17">
        <v>5105150</v>
      </c>
      <c r="D4779" s="91" t="s">
        <v>4340</v>
      </c>
      <c r="E4779" s="17" t="s">
        <v>3149</v>
      </c>
    </row>
    <row r="4780" spans="1:5" ht="30" customHeight="1" x14ac:dyDescent="0.25">
      <c r="A4780" s="17">
        <v>4055810</v>
      </c>
      <c r="B4780" s="91" t="s">
        <v>9689</v>
      </c>
      <c r="C4780" s="17">
        <v>5105150</v>
      </c>
      <c r="D4780" s="91" t="s">
        <v>4340</v>
      </c>
      <c r="E4780" s="17" t="s">
        <v>3149</v>
      </c>
    </row>
    <row r="4781" spans="1:5" ht="30" customHeight="1" x14ac:dyDescent="0.25">
      <c r="A4781" s="17">
        <v>2393239</v>
      </c>
      <c r="B4781" s="91" t="s">
        <v>9484</v>
      </c>
      <c r="C4781" s="17">
        <v>5105150</v>
      </c>
      <c r="D4781" s="91" t="s">
        <v>4340</v>
      </c>
      <c r="E4781" s="17" t="s">
        <v>3149</v>
      </c>
    </row>
    <row r="4782" spans="1:5" ht="30" customHeight="1" x14ac:dyDescent="0.25">
      <c r="A4782" s="17">
        <v>7050577</v>
      </c>
      <c r="B4782" s="91" t="s">
        <v>8778</v>
      </c>
      <c r="C4782" s="17">
        <v>5105150</v>
      </c>
      <c r="D4782" s="91" t="s">
        <v>4340</v>
      </c>
      <c r="E4782" s="17" t="s">
        <v>3149</v>
      </c>
    </row>
    <row r="4783" spans="1:5" ht="30" customHeight="1" x14ac:dyDescent="0.25">
      <c r="A4783" s="17">
        <v>2393247</v>
      </c>
      <c r="B4783" s="91" t="s">
        <v>4901</v>
      </c>
      <c r="C4783" s="17">
        <v>5105150</v>
      </c>
      <c r="D4783" s="91" t="s">
        <v>4340</v>
      </c>
      <c r="E4783" s="17" t="s">
        <v>3149</v>
      </c>
    </row>
    <row r="4784" spans="1:5" ht="30" customHeight="1" x14ac:dyDescent="0.25">
      <c r="A4784" s="17">
        <v>2393255</v>
      </c>
      <c r="B4784" s="91" t="s">
        <v>4339</v>
      </c>
      <c r="C4784" s="17">
        <v>5105150</v>
      </c>
      <c r="D4784" s="91" t="s">
        <v>4340</v>
      </c>
      <c r="E4784" s="17" t="s">
        <v>3149</v>
      </c>
    </row>
    <row r="4785" spans="1:5" ht="30" customHeight="1" x14ac:dyDescent="0.25">
      <c r="A4785" s="17">
        <v>2654423</v>
      </c>
      <c r="B4785" s="91" t="s">
        <v>6528</v>
      </c>
      <c r="C4785" s="17">
        <v>5105150</v>
      </c>
      <c r="D4785" s="91" t="s">
        <v>4340</v>
      </c>
      <c r="E4785" s="17" t="s">
        <v>3149</v>
      </c>
    </row>
    <row r="4786" spans="1:5" ht="30" customHeight="1" x14ac:dyDescent="0.25">
      <c r="A4786" s="17">
        <v>2654385</v>
      </c>
      <c r="B4786" s="91" t="s">
        <v>4916</v>
      </c>
      <c r="C4786" s="17">
        <v>5105150</v>
      </c>
      <c r="D4786" s="91" t="s">
        <v>4340</v>
      </c>
      <c r="E4786" s="17" t="s">
        <v>3149</v>
      </c>
    </row>
    <row r="4787" spans="1:5" ht="30" customHeight="1" x14ac:dyDescent="0.25">
      <c r="A4787" s="17">
        <v>3904776</v>
      </c>
      <c r="B4787" s="91" t="s">
        <v>5237</v>
      </c>
      <c r="C4787" s="17">
        <v>5105150</v>
      </c>
      <c r="D4787" s="91" t="s">
        <v>4340</v>
      </c>
      <c r="E4787" s="17" t="s">
        <v>3149</v>
      </c>
    </row>
    <row r="4788" spans="1:5" ht="30" customHeight="1" x14ac:dyDescent="0.25">
      <c r="A4788" s="17" t="s">
        <v>10722</v>
      </c>
      <c r="B4788" s="91" t="s">
        <v>5896</v>
      </c>
      <c r="C4788" s="17">
        <v>5105150</v>
      </c>
      <c r="D4788" s="91" t="s">
        <v>4340</v>
      </c>
      <c r="E4788" s="17" t="s">
        <v>3149</v>
      </c>
    </row>
    <row r="4789" spans="1:5" ht="30" customHeight="1" x14ac:dyDescent="0.25">
      <c r="A4789" s="17">
        <v>5075408</v>
      </c>
      <c r="B4789" s="91" t="s">
        <v>9245</v>
      </c>
      <c r="C4789" s="17">
        <v>5105150</v>
      </c>
      <c r="D4789" s="91" t="s">
        <v>4340</v>
      </c>
      <c r="E4789" s="17" t="s">
        <v>3149</v>
      </c>
    </row>
    <row r="4790" spans="1:5" ht="30" customHeight="1" x14ac:dyDescent="0.25">
      <c r="A4790" s="17">
        <v>2393271</v>
      </c>
      <c r="B4790" s="91" t="s">
        <v>7294</v>
      </c>
      <c r="C4790" s="17">
        <v>5105150</v>
      </c>
      <c r="D4790" s="91" t="s">
        <v>4340</v>
      </c>
      <c r="E4790" s="17" t="s">
        <v>3149</v>
      </c>
    </row>
    <row r="4791" spans="1:5" ht="30" customHeight="1" x14ac:dyDescent="0.25">
      <c r="A4791" s="17">
        <v>2393298</v>
      </c>
      <c r="B4791" s="91" t="s">
        <v>9323</v>
      </c>
      <c r="C4791" s="17">
        <v>5105150</v>
      </c>
      <c r="D4791" s="91" t="s">
        <v>4340</v>
      </c>
      <c r="E4791" s="17" t="s">
        <v>3149</v>
      </c>
    </row>
    <row r="4792" spans="1:5" ht="30" customHeight="1" x14ac:dyDescent="0.25">
      <c r="A4792" s="17">
        <v>6032494</v>
      </c>
      <c r="B4792" s="91" t="s">
        <v>9711</v>
      </c>
      <c r="C4792" s="17">
        <v>5105150</v>
      </c>
      <c r="D4792" s="91" t="s">
        <v>4340</v>
      </c>
      <c r="E4792" s="17" t="s">
        <v>3149</v>
      </c>
    </row>
    <row r="4793" spans="1:5" ht="30" customHeight="1" x14ac:dyDescent="0.25">
      <c r="A4793" s="17">
        <v>6032508</v>
      </c>
      <c r="B4793" s="91" t="s">
        <v>7175</v>
      </c>
      <c r="C4793" s="17">
        <v>5105150</v>
      </c>
      <c r="D4793" s="91" t="s">
        <v>4340</v>
      </c>
      <c r="E4793" s="17" t="s">
        <v>3149</v>
      </c>
    </row>
    <row r="4794" spans="1:5" ht="30" customHeight="1" x14ac:dyDescent="0.25">
      <c r="A4794" s="17">
        <v>2393263</v>
      </c>
      <c r="B4794" s="91" t="s">
        <v>8118</v>
      </c>
      <c r="C4794" s="17">
        <v>5105150</v>
      </c>
      <c r="D4794" s="91" t="s">
        <v>4340</v>
      </c>
      <c r="E4794" s="17" t="s">
        <v>3149</v>
      </c>
    </row>
    <row r="4795" spans="1:5" ht="30" customHeight="1" x14ac:dyDescent="0.25">
      <c r="A4795" s="17">
        <v>2393220</v>
      </c>
      <c r="B4795" s="91" t="s">
        <v>5599</v>
      </c>
      <c r="C4795" s="17">
        <v>5105150</v>
      </c>
      <c r="D4795" s="91" t="s">
        <v>4340</v>
      </c>
      <c r="E4795" s="17" t="s">
        <v>3149</v>
      </c>
    </row>
    <row r="4796" spans="1:5" ht="30" customHeight="1" x14ac:dyDescent="0.25">
      <c r="A4796" s="17">
        <v>7373724</v>
      </c>
      <c r="B4796" s="91" t="s">
        <v>6485</v>
      </c>
      <c r="C4796" s="17">
        <v>5105150</v>
      </c>
      <c r="D4796" s="91" t="s">
        <v>4340</v>
      </c>
      <c r="E4796" s="17" t="s">
        <v>3149</v>
      </c>
    </row>
    <row r="4797" spans="1:5" ht="30" customHeight="1" x14ac:dyDescent="0.25">
      <c r="A4797" s="17">
        <v>4806468</v>
      </c>
      <c r="B4797" s="91" t="s">
        <v>4497</v>
      </c>
      <c r="C4797" s="17">
        <v>5105176</v>
      </c>
      <c r="D4797" s="91" t="s">
        <v>453</v>
      </c>
      <c r="E4797" s="17" t="s">
        <v>3149</v>
      </c>
    </row>
    <row r="4798" spans="1:5" ht="30" customHeight="1" x14ac:dyDescent="0.25">
      <c r="A4798" s="17">
        <v>7389418</v>
      </c>
      <c r="B4798" s="91" t="s">
        <v>4837</v>
      </c>
      <c r="C4798" s="17">
        <v>5105176</v>
      </c>
      <c r="D4798" s="91" t="s">
        <v>453</v>
      </c>
      <c r="E4798" s="17" t="s">
        <v>3149</v>
      </c>
    </row>
    <row r="4799" spans="1:5" ht="30" customHeight="1" x14ac:dyDescent="0.25">
      <c r="A4799" s="17">
        <v>2877104</v>
      </c>
      <c r="B4799" s="91" t="s">
        <v>8143</v>
      </c>
      <c r="C4799" s="17">
        <v>5105176</v>
      </c>
      <c r="D4799" s="91" t="s">
        <v>453</v>
      </c>
      <c r="E4799" s="17" t="s">
        <v>3149</v>
      </c>
    </row>
    <row r="4800" spans="1:5" ht="30" customHeight="1" x14ac:dyDescent="0.25">
      <c r="A4800" s="17" t="s">
        <v>10723</v>
      </c>
      <c r="B4800" s="91" t="s">
        <v>7991</v>
      </c>
      <c r="C4800" s="17">
        <v>5105176</v>
      </c>
      <c r="D4800" s="91" t="s">
        <v>453</v>
      </c>
      <c r="E4800" s="17" t="s">
        <v>3149</v>
      </c>
    </row>
    <row r="4801" spans="1:5" ht="30" customHeight="1" x14ac:dyDescent="0.25">
      <c r="A4801" s="17">
        <v>9760245</v>
      </c>
      <c r="B4801" s="91" t="s">
        <v>6823</v>
      </c>
      <c r="C4801" s="17">
        <v>5105176</v>
      </c>
      <c r="D4801" s="91" t="s">
        <v>453</v>
      </c>
      <c r="E4801" s="17" t="s">
        <v>3149</v>
      </c>
    </row>
    <row r="4802" spans="1:5" ht="30" customHeight="1" x14ac:dyDescent="0.25">
      <c r="A4802" s="17">
        <v>9521003</v>
      </c>
      <c r="B4802" s="91" t="s">
        <v>8710</v>
      </c>
      <c r="C4802" s="17">
        <v>5105176</v>
      </c>
      <c r="D4802" s="91" t="s">
        <v>453</v>
      </c>
      <c r="E4802" s="17" t="s">
        <v>3149</v>
      </c>
    </row>
    <row r="4803" spans="1:5" ht="30" customHeight="1" x14ac:dyDescent="0.25">
      <c r="A4803" s="17">
        <v>9254900</v>
      </c>
      <c r="B4803" s="91" t="s">
        <v>6012</v>
      </c>
      <c r="C4803" s="17">
        <v>5105176</v>
      </c>
      <c r="D4803" s="91" t="s">
        <v>453</v>
      </c>
      <c r="E4803" s="17" t="s">
        <v>3149</v>
      </c>
    </row>
    <row r="4804" spans="1:5" ht="30" customHeight="1" x14ac:dyDescent="0.25">
      <c r="A4804" s="17">
        <v>2815001</v>
      </c>
      <c r="B4804" s="91" t="s">
        <v>9850</v>
      </c>
      <c r="C4804" s="17">
        <v>5105176</v>
      </c>
      <c r="D4804" s="91" t="s">
        <v>453</v>
      </c>
      <c r="E4804" s="17" t="s">
        <v>3149</v>
      </c>
    </row>
    <row r="4805" spans="1:5" ht="30" customHeight="1" x14ac:dyDescent="0.25">
      <c r="A4805" s="17">
        <v>4473817</v>
      </c>
      <c r="B4805" s="91" t="s">
        <v>9426</v>
      </c>
      <c r="C4805" s="17">
        <v>5105176</v>
      </c>
      <c r="D4805" s="91" t="s">
        <v>453</v>
      </c>
      <c r="E4805" s="17" t="s">
        <v>3149</v>
      </c>
    </row>
    <row r="4806" spans="1:5" ht="30" customHeight="1" x14ac:dyDescent="0.25">
      <c r="A4806" s="17">
        <v>6312985</v>
      </c>
      <c r="B4806" s="91" t="s">
        <v>6097</v>
      </c>
      <c r="C4806" s="17">
        <v>5105176</v>
      </c>
      <c r="D4806" s="91" t="s">
        <v>453</v>
      </c>
      <c r="E4806" s="17" t="s">
        <v>3149</v>
      </c>
    </row>
    <row r="4807" spans="1:5" ht="30" customHeight="1" x14ac:dyDescent="0.25">
      <c r="A4807" s="17">
        <v>6312977</v>
      </c>
      <c r="B4807" s="91" t="s">
        <v>7864</v>
      </c>
      <c r="C4807" s="17">
        <v>5105176</v>
      </c>
      <c r="D4807" s="91" t="s">
        <v>453</v>
      </c>
      <c r="E4807" s="17" t="s">
        <v>3149</v>
      </c>
    </row>
    <row r="4808" spans="1:5" ht="30" customHeight="1" x14ac:dyDescent="0.25">
      <c r="A4808" s="17">
        <v>4778170</v>
      </c>
      <c r="B4808" s="91" t="s">
        <v>5361</v>
      </c>
      <c r="C4808" s="17">
        <v>5105176</v>
      </c>
      <c r="D4808" s="91" t="s">
        <v>453</v>
      </c>
      <c r="E4808" s="17" t="s">
        <v>3149</v>
      </c>
    </row>
    <row r="4809" spans="1:5" ht="30" customHeight="1" x14ac:dyDescent="0.25">
      <c r="A4809" s="17">
        <v>4507177</v>
      </c>
      <c r="B4809" s="91" t="s">
        <v>9757</v>
      </c>
      <c r="C4809" s="17">
        <v>5105176</v>
      </c>
      <c r="D4809" s="91" t="s">
        <v>453</v>
      </c>
      <c r="E4809" s="17" t="s">
        <v>3149</v>
      </c>
    </row>
    <row r="4810" spans="1:5" ht="30" customHeight="1" x14ac:dyDescent="0.25">
      <c r="A4810" s="17">
        <v>7345089</v>
      </c>
      <c r="B4810" s="91" t="s">
        <v>4452</v>
      </c>
      <c r="C4810" s="17">
        <v>5105176</v>
      </c>
      <c r="D4810" s="91" t="s">
        <v>453</v>
      </c>
      <c r="E4810" s="17" t="s">
        <v>3149</v>
      </c>
    </row>
    <row r="4811" spans="1:5" ht="30" customHeight="1" x14ac:dyDescent="0.25">
      <c r="A4811" s="17">
        <v>2392895</v>
      </c>
      <c r="B4811" s="91" t="s">
        <v>6903</v>
      </c>
      <c r="C4811" s="17">
        <v>5105176</v>
      </c>
      <c r="D4811" s="91" t="s">
        <v>453</v>
      </c>
      <c r="E4811" s="17" t="s">
        <v>3149</v>
      </c>
    </row>
    <row r="4812" spans="1:5" ht="30" customHeight="1" x14ac:dyDescent="0.25">
      <c r="A4812" s="17">
        <v>6313000</v>
      </c>
      <c r="B4812" s="91" t="s">
        <v>1875</v>
      </c>
      <c r="C4812" s="17">
        <v>5105176</v>
      </c>
      <c r="D4812" s="91" t="s">
        <v>453</v>
      </c>
      <c r="E4812" s="17" t="s">
        <v>3149</v>
      </c>
    </row>
    <row r="4813" spans="1:5" ht="30" customHeight="1" x14ac:dyDescent="0.25">
      <c r="A4813" s="17">
        <v>5481058</v>
      </c>
      <c r="B4813" s="91" t="s">
        <v>8716</v>
      </c>
      <c r="C4813" s="17">
        <v>5105176</v>
      </c>
      <c r="D4813" s="91" t="s">
        <v>453</v>
      </c>
      <c r="E4813" s="17" t="s">
        <v>3149</v>
      </c>
    </row>
    <row r="4814" spans="1:5" ht="30" customHeight="1" x14ac:dyDescent="0.25">
      <c r="A4814" s="17">
        <v>7301995</v>
      </c>
      <c r="B4814" s="91" t="s">
        <v>8576</v>
      </c>
      <c r="C4814" s="17">
        <v>5105176</v>
      </c>
      <c r="D4814" s="91" t="s">
        <v>453</v>
      </c>
      <c r="E4814" s="17" t="s">
        <v>3149</v>
      </c>
    </row>
    <row r="4815" spans="1:5" ht="30" customHeight="1" x14ac:dyDescent="0.25">
      <c r="A4815" s="17">
        <v>9470573</v>
      </c>
      <c r="B4815" s="91" t="s">
        <v>9011</v>
      </c>
      <c r="C4815" s="17">
        <v>5105176</v>
      </c>
      <c r="D4815" s="91" t="s">
        <v>453</v>
      </c>
      <c r="E4815" s="17" t="s">
        <v>3149</v>
      </c>
    </row>
    <row r="4816" spans="1:5" ht="30" customHeight="1" x14ac:dyDescent="0.25">
      <c r="A4816" s="17">
        <v>4808436</v>
      </c>
      <c r="B4816" s="91" t="s">
        <v>7907</v>
      </c>
      <c r="C4816" s="17">
        <v>5105176</v>
      </c>
      <c r="D4816" s="91" t="s">
        <v>453</v>
      </c>
      <c r="E4816" s="17" t="s">
        <v>3149</v>
      </c>
    </row>
    <row r="4817" spans="1:5" ht="30" customHeight="1" x14ac:dyDescent="0.25">
      <c r="A4817" s="17">
        <v>4778189</v>
      </c>
      <c r="B4817" s="91" t="s">
        <v>8678</v>
      </c>
      <c r="C4817" s="17">
        <v>5105176</v>
      </c>
      <c r="D4817" s="91" t="s">
        <v>453</v>
      </c>
      <c r="E4817" s="17" t="s">
        <v>3149</v>
      </c>
    </row>
    <row r="4818" spans="1:5" ht="30" customHeight="1" x14ac:dyDescent="0.25">
      <c r="A4818" s="17" t="s">
        <v>10724</v>
      </c>
      <c r="B4818" s="91" t="s">
        <v>1071</v>
      </c>
      <c r="C4818" s="17">
        <v>5105176</v>
      </c>
      <c r="D4818" s="91" t="s">
        <v>453</v>
      </c>
      <c r="E4818" s="17" t="s">
        <v>3149</v>
      </c>
    </row>
    <row r="4819" spans="1:5" ht="30" customHeight="1" x14ac:dyDescent="0.25">
      <c r="A4819" s="17" t="s">
        <v>10725</v>
      </c>
      <c r="B4819" s="91" t="s">
        <v>1080</v>
      </c>
      <c r="C4819" s="17">
        <v>5105176</v>
      </c>
      <c r="D4819" s="91" t="s">
        <v>453</v>
      </c>
      <c r="E4819" s="17" t="s">
        <v>3149</v>
      </c>
    </row>
    <row r="4820" spans="1:5" ht="30" customHeight="1" x14ac:dyDescent="0.25">
      <c r="A4820" s="17" t="s">
        <v>10726</v>
      </c>
      <c r="B4820" s="91" t="s">
        <v>1059</v>
      </c>
      <c r="C4820" s="17">
        <v>5105176</v>
      </c>
      <c r="D4820" s="91" t="s">
        <v>453</v>
      </c>
      <c r="E4820" s="17" t="s">
        <v>3149</v>
      </c>
    </row>
    <row r="4821" spans="1:5" ht="30" customHeight="1" x14ac:dyDescent="0.25">
      <c r="A4821" s="17">
        <v>5543983</v>
      </c>
      <c r="B4821" s="91" t="s">
        <v>8173</v>
      </c>
      <c r="C4821" s="17">
        <v>5105176</v>
      </c>
      <c r="D4821" s="91" t="s">
        <v>453</v>
      </c>
      <c r="E4821" s="17" t="s">
        <v>3149</v>
      </c>
    </row>
    <row r="4822" spans="1:5" ht="30" customHeight="1" x14ac:dyDescent="0.25">
      <c r="A4822" s="17" t="s">
        <v>10727</v>
      </c>
      <c r="B4822" s="91" t="s">
        <v>5412</v>
      </c>
      <c r="C4822" s="17">
        <v>5105176</v>
      </c>
      <c r="D4822" s="91" t="s">
        <v>453</v>
      </c>
      <c r="E4822" s="17" t="s">
        <v>3149</v>
      </c>
    </row>
    <row r="4823" spans="1:5" ht="30" customHeight="1" x14ac:dyDescent="0.25">
      <c r="A4823" s="17">
        <v>2699214</v>
      </c>
      <c r="B4823" s="91" t="s">
        <v>6703</v>
      </c>
      <c r="C4823" s="17">
        <v>5105176</v>
      </c>
      <c r="D4823" s="91" t="s">
        <v>453</v>
      </c>
      <c r="E4823" s="17" t="s">
        <v>3149</v>
      </c>
    </row>
    <row r="4824" spans="1:5" ht="30" customHeight="1" x14ac:dyDescent="0.25">
      <c r="A4824" s="17">
        <v>2392909</v>
      </c>
      <c r="B4824" s="91" t="s">
        <v>7505</v>
      </c>
      <c r="C4824" s="17">
        <v>5105176</v>
      </c>
      <c r="D4824" s="91" t="s">
        <v>453</v>
      </c>
      <c r="E4824" s="17" t="s">
        <v>3149</v>
      </c>
    </row>
    <row r="4825" spans="1:5" ht="30" customHeight="1" x14ac:dyDescent="0.25">
      <c r="A4825" s="17">
        <v>3669718</v>
      </c>
      <c r="B4825" s="91" t="s">
        <v>5034</v>
      </c>
      <c r="C4825" s="17">
        <v>5105176</v>
      </c>
      <c r="D4825" s="91" t="s">
        <v>453</v>
      </c>
      <c r="E4825" s="17" t="s">
        <v>3149</v>
      </c>
    </row>
    <row r="4826" spans="1:5" ht="30" customHeight="1" x14ac:dyDescent="0.25">
      <c r="A4826" s="17">
        <v>2393409</v>
      </c>
      <c r="B4826" s="91" t="s">
        <v>5631</v>
      </c>
      <c r="C4826" s="17">
        <v>5105176</v>
      </c>
      <c r="D4826" s="91" t="s">
        <v>453</v>
      </c>
      <c r="E4826" s="17" t="s">
        <v>3149</v>
      </c>
    </row>
    <row r="4827" spans="1:5" ht="30" customHeight="1" x14ac:dyDescent="0.25">
      <c r="A4827" s="17">
        <v>9304983</v>
      </c>
      <c r="B4827" s="91" t="s">
        <v>6495</v>
      </c>
      <c r="C4827" s="17">
        <v>5105200</v>
      </c>
      <c r="D4827" s="91" t="s">
        <v>479</v>
      </c>
      <c r="E4827" s="17" t="s">
        <v>3149</v>
      </c>
    </row>
    <row r="4828" spans="1:5" ht="30" customHeight="1" x14ac:dyDescent="0.25">
      <c r="A4828" s="17">
        <v>7815778</v>
      </c>
      <c r="B4828" s="91" t="s">
        <v>8119</v>
      </c>
      <c r="C4828" s="17">
        <v>5105200</v>
      </c>
      <c r="D4828" s="91" t="s">
        <v>479</v>
      </c>
      <c r="E4828" s="17" t="s">
        <v>3149</v>
      </c>
    </row>
    <row r="4829" spans="1:5" ht="30" customHeight="1" x14ac:dyDescent="0.25">
      <c r="A4829" s="17">
        <v>2396084</v>
      </c>
      <c r="B4829" s="91" t="s">
        <v>5685</v>
      </c>
      <c r="C4829" s="17">
        <v>5105200</v>
      </c>
      <c r="D4829" s="91" t="s">
        <v>479</v>
      </c>
      <c r="E4829" s="17" t="s">
        <v>3149</v>
      </c>
    </row>
    <row r="4830" spans="1:5" ht="30" customHeight="1" x14ac:dyDescent="0.25">
      <c r="A4830" s="17">
        <v>4758757</v>
      </c>
      <c r="B4830" s="91" t="s">
        <v>3756</v>
      </c>
      <c r="C4830" s="17">
        <v>5105200</v>
      </c>
      <c r="D4830" s="91" t="s">
        <v>479</v>
      </c>
      <c r="E4830" s="17" t="s">
        <v>3149</v>
      </c>
    </row>
    <row r="4831" spans="1:5" ht="30" customHeight="1" x14ac:dyDescent="0.25">
      <c r="A4831" s="17">
        <v>4750179</v>
      </c>
      <c r="B4831" s="91" t="s">
        <v>870</v>
      </c>
      <c r="C4831" s="17">
        <v>5105200</v>
      </c>
      <c r="D4831" s="91" t="s">
        <v>479</v>
      </c>
      <c r="E4831" s="17" t="s">
        <v>3149</v>
      </c>
    </row>
    <row r="4832" spans="1:5" ht="30" customHeight="1" x14ac:dyDescent="0.25">
      <c r="A4832" s="17">
        <v>2395991</v>
      </c>
      <c r="B4832" s="91" t="s">
        <v>8914</v>
      </c>
      <c r="C4832" s="17">
        <v>5105200</v>
      </c>
      <c r="D4832" s="91" t="s">
        <v>479</v>
      </c>
      <c r="E4832" s="17" t="s">
        <v>3149</v>
      </c>
    </row>
    <row r="4833" spans="1:5" ht="30" customHeight="1" x14ac:dyDescent="0.25">
      <c r="A4833" s="17">
        <v>2396076</v>
      </c>
      <c r="B4833" s="91" t="s">
        <v>5323</v>
      </c>
      <c r="C4833" s="17">
        <v>5105200</v>
      </c>
      <c r="D4833" s="91" t="s">
        <v>479</v>
      </c>
      <c r="E4833" s="17" t="s">
        <v>3149</v>
      </c>
    </row>
    <row r="4834" spans="1:5" ht="30" customHeight="1" x14ac:dyDescent="0.25">
      <c r="A4834" s="17">
        <v>2396009</v>
      </c>
      <c r="B4834" s="91" t="s">
        <v>8348</v>
      </c>
      <c r="C4834" s="17">
        <v>5105200</v>
      </c>
      <c r="D4834" s="91" t="s">
        <v>479</v>
      </c>
      <c r="E4834" s="17" t="s">
        <v>3149</v>
      </c>
    </row>
    <row r="4835" spans="1:5" ht="30" customHeight="1" x14ac:dyDescent="0.25">
      <c r="A4835" s="17">
        <v>3427528</v>
      </c>
      <c r="B4835" s="91" t="s">
        <v>9283</v>
      </c>
      <c r="C4835" s="17">
        <v>5105200</v>
      </c>
      <c r="D4835" s="91" t="s">
        <v>479</v>
      </c>
      <c r="E4835" s="17" t="s">
        <v>3149</v>
      </c>
    </row>
    <row r="4836" spans="1:5" ht="30" customHeight="1" x14ac:dyDescent="0.25">
      <c r="A4836" s="17">
        <v>2396017</v>
      </c>
      <c r="B4836" s="91" t="s">
        <v>4834</v>
      </c>
      <c r="C4836" s="17">
        <v>5105200</v>
      </c>
      <c r="D4836" s="91" t="s">
        <v>479</v>
      </c>
      <c r="E4836" s="17" t="s">
        <v>3149</v>
      </c>
    </row>
    <row r="4837" spans="1:5" ht="30" customHeight="1" x14ac:dyDescent="0.25">
      <c r="A4837" s="17">
        <v>7765258</v>
      </c>
      <c r="B4837" s="91" t="s">
        <v>6757</v>
      </c>
      <c r="C4837" s="17">
        <v>5105200</v>
      </c>
      <c r="D4837" s="91" t="s">
        <v>479</v>
      </c>
      <c r="E4837" s="17" t="s">
        <v>3149</v>
      </c>
    </row>
    <row r="4838" spans="1:5" ht="30" customHeight="1" x14ac:dyDescent="0.25">
      <c r="A4838" s="17">
        <v>4749847</v>
      </c>
      <c r="B4838" s="91" t="s">
        <v>7107</v>
      </c>
      <c r="C4838" s="17">
        <v>5105200</v>
      </c>
      <c r="D4838" s="91" t="s">
        <v>479</v>
      </c>
      <c r="E4838" s="17" t="s">
        <v>3149</v>
      </c>
    </row>
    <row r="4839" spans="1:5" ht="30" customHeight="1" x14ac:dyDescent="0.25">
      <c r="A4839" s="17">
        <v>6509177</v>
      </c>
      <c r="B4839" s="91" t="s">
        <v>1366</v>
      </c>
      <c r="C4839" s="17">
        <v>5105200</v>
      </c>
      <c r="D4839" s="91" t="s">
        <v>479</v>
      </c>
      <c r="E4839" s="17" t="s">
        <v>3149</v>
      </c>
    </row>
    <row r="4840" spans="1:5" ht="30" customHeight="1" x14ac:dyDescent="0.25">
      <c r="A4840" s="17">
        <v>3945944</v>
      </c>
      <c r="B4840" s="91" t="s">
        <v>1384</v>
      </c>
      <c r="C4840" s="17">
        <v>5105200</v>
      </c>
      <c r="D4840" s="91" t="s">
        <v>479</v>
      </c>
      <c r="E4840" s="17" t="s">
        <v>3149</v>
      </c>
    </row>
    <row r="4841" spans="1:5" ht="30" customHeight="1" x14ac:dyDescent="0.25">
      <c r="A4841" s="17">
        <v>2396092</v>
      </c>
      <c r="B4841" s="91" t="s">
        <v>5630</v>
      </c>
      <c r="C4841" s="17">
        <v>5105200</v>
      </c>
      <c r="D4841" s="91" t="s">
        <v>479</v>
      </c>
      <c r="E4841" s="17" t="s">
        <v>3149</v>
      </c>
    </row>
    <row r="4842" spans="1:5" ht="30" customHeight="1" x14ac:dyDescent="0.25">
      <c r="A4842" s="17">
        <v>7765266</v>
      </c>
      <c r="B4842" s="91" t="s">
        <v>5137</v>
      </c>
      <c r="C4842" s="17">
        <v>5105200</v>
      </c>
      <c r="D4842" s="91" t="s">
        <v>479</v>
      </c>
      <c r="E4842" s="17" t="s">
        <v>3149</v>
      </c>
    </row>
    <row r="4843" spans="1:5" ht="30" customHeight="1" x14ac:dyDescent="0.25">
      <c r="A4843" s="17">
        <v>4507673</v>
      </c>
      <c r="B4843" s="91" t="s">
        <v>9438</v>
      </c>
      <c r="C4843" s="17">
        <v>5105200</v>
      </c>
      <c r="D4843" s="91" t="s">
        <v>479</v>
      </c>
      <c r="E4843" s="17" t="s">
        <v>3149</v>
      </c>
    </row>
    <row r="4844" spans="1:5" ht="30" customHeight="1" x14ac:dyDescent="0.25">
      <c r="A4844" s="17">
        <v>2396068</v>
      </c>
      <c r="B4844" s="91" t="s">
        <v>3619</v>
      </c>
      <c r="C4844" s="17">
        <v>5105200</v>
      </c>
      <c r="D4844" s="91" t="s">
        <v>479</v>
      </c>
      <c r="E4844" s="17" t="s">
        <v>3149</v>
      </c>
    </row>
    <row r="4845" spans="1:5" ht="30" customHeight="1" x14ac:dyDescent="0.25">
      <c r="A4845" s="17">
        <v>2396041</v>
      </c>
      <c r="B4845" s="91" t="s">
        <v>9102</v>
      </c>
      <c r="C4845" s="17">
        <v>5105200</v>
      </c>
      <c r="D4845" s="91" t="s">
        <v>479</v>
      </c>
      <c r="E4845" s="17" t="s">
        <v>3149</v>
      </c>
    </row>
    <row r="4846" spans="1:5" ht="30" customHeight="1" x14ac:dyDescent="0.25">
      <c r="A4846" s="17">
        <v>2934450</v>
      </c>
      <c r="B4846" s="91" t="s">
        <v>10030</v>
      </c>
      <c r="C4846" s="17">
        <v>5105200</v>
      </c>
      <c r="D4846" s="91" t="s">
        <v>479</v>
      </c>
      <c r="E4846" s="17" t="s">
        <v>3149</v>
      </c>
    </row>
    <row r="4847" spans="1:5" ht="30" customHeight="1" x14ac:dyDescent="0.25">
      <c r="A4847" s="17">
        <v>5482135</v>
      </c>
      <c r="B4847" s="91" t="s">
        <v>7656</v>
      </c>
      <c r="C4847" s="17">
        <v>5105200</v>
      </c>
      <c r="D4847" s="91" t="s">
        <v>479</v>
      </c>
      <c r="E4847" s="17" t="s">
        <v>3149</v>
      </c>
    </row>
    <row r="4848" spans="1:5" ht="30" customHeight="1" x14ac:dyDescent="0.25">
      <c r="A4848" s="17">
        <v>7836597</v>
      </c>
      <c r="B4848" s="91" t="s">
        <v>5693</v>
      </c>
      <c r="C4848" s="17">
        <v>5105234</v>
      </c>
      <c r="D4848" s="91" t="s">
        <v>2922</v>
      </c>
      <c r="E4848" s="17" t="s">
        <v>3149</v>
      </c>
    </row>
    <row r="4849" spans="1:5" ht="30" customHeight="1" x14ac:dyDescent="0.25">
      <c r="A4849" s="17">
        <v>6895379</v>
      </c>
      <c r="B4849" s="91" t="s">
        <v>4645</v>
      </c>
      <c r="C4849" s="17">
        <v>5105234</v>
      </c>
      <c r="D4849" s="91" t="s">
        <v>2922</v>
      </c>
      <c r="E4849" s="17" t="s">
        <v>3149</v>
      </c>
    </row>
    <row r="4850" spans="1:5" ht="30" customHeight="1" x14ac:dyDescent="0.25">
      <c r="A4850" s="17">
        <v>2394138</v>
      </c>
      <c r="B4850" s="91" t="s">
        <v>8585</v>
      </c>
      <c r="C4850" s="17">
        <v>5105234</v>
      </c>
      <c r="D4850" s="91" t="s">
        <v>2922</v>
      </c>
      <c r="E4850" s="17" t="s">
        <v>3149</v>
      </c>
    </row>
    <row r="4851" spans="1:5" ht="30" customHeight="1" x14ac:dyDescent="0.25">
      <c r="A4851" s="17" t="s">
        <v>10728</v>
      </c>
      <c r="B4851" s="91" t="s">
        <v>606</v>
      </c>
      <c r="C4851" s="17">
        <v>5105234</v>
      </c>
      <c r="D4851" s="91" t="s">
        <v>2922</v>
      </c>
      <c r="E4851" s="17" t="s">
        <v>3149</v>
      </c>
    </row>
    <row r="4852" spans="1:5" ht="30" customHeight="1" x14ac:dyDescent="0.25">
      <c r="A4852" s="17">
        <v>6363989</v>
      </c>
      <c r="B4852" s="91" t="s">
        <v>8259</v>
      </c>
      <c r="C4852" s="17">
        <v>5105234</v>
      </c>
      <c r="D4852" s="91" t="s">
        <v>2922</v>
      </c>
      <c r="E4852" s="17" t="s">
        <v>3149</v>
      </c>
    </row>
    <row r="4853" spans="1:5" ht="30" customHeight="1" x14ac:dyDescent="0.25">
      <c r="A4853" s="17">
        <v>2394111</v>
      </c>
      <c r="B4853" s="91" t="s">
        <v>8969</v>
      </c>
      <c r="C4853" s="17">
        <v>5105234</v>
      </c>
      <c r="D4853" s="91" t="s">
        <v>2922</v>
      </c>
      <c r="E4853" s="17" t="s">
        <v>3149</v>
      </c>
    </row>
    <row r="4854" spans="1:5" ht="30" customHeight="1" x14ac:dyDescent="0.25">
      <c r="A4854" s="17">
        <v>9188266</v>
      </c>
      <c r="B4854" s="91" t="s">
        <v>9500</v>
      </c>
      <c r="C4854" s="17">
        <v>5105234</v>
      </c>
      <c r="D4854" s="91" t="s">
        <v>2922</v>
      </c>
      <c r="E4854" s="17" t="s">
        <v>3149</v>
      </c>
    </row>
    <row r="4855" spans="1:5" ht="30" customHeight="1" x14ac:dyDescent="0.25">
      <c r="A4855" s="17" t="s">
        <v>10729</v>
      </c>
      <c r="B4855" s="91" t="s">
        <v>11310</v>
      </c>
      <c r="C4855" s="17">
        <v>5105259</v>
      </c>
      <c r="D4855" s="91" t="s">
        <v>419</v>
      </c>
      <c r="E4855" s="17" t="s">
        <v>3149</v>
      </c>
    </row>
    <row r="4856" spans="1:5" ht="30" customHeight="1" x14ac:dyDescent="0.25">
      <c r="A4856" s="17">
        <v>2876086</v>
      </c>
      <c r="B4856" s="91" t="s">
        <v>1160</v>
      </c>
      <c r="C4856" s="17">
        <v>5105259</v>
      </c>
      <c r="D4856" s="91" t="s">
        <v>419</v>
      </c>
      <c r="E4856" s="17" t="s">
        <v>3149</v>
      </c>
    </row>
    <row r="4857" spans="1:5" ht="30" customHeight="1" x14ac:dyDescent="0.25">
      <c r="A4857" s="17">
        <v>4185544</v>
      </c>
      <c r="B4857" s="91" t="s">
        <v>2925</v>
      </c>
      <c r="C4857" s="17">
        <v>5105259</v>
      </c>
      <c r="D4857" s="91" t="s">
        <v>419</v>
      </c>
      <c r="E4857" s="17" t="s">
        <v>3149</v>
      </c>
    </row>
    <row r="4858" spans="1:5" ht="30" customHeight="1" x14ac:dyDescent="0.25">
      <c r="A4858" s="17">
        <v>9751505</v>
      </c>
      <c r="B4858" s="91" t="s">
        <v>8385</v>
      </c>
      <c r="C4858" s="17">
        <v>5105259</v>
      </c>
      <c r="D4858" s="91" t="s">
        <v>419</v>
      </c>
      <c r="E4858" s="17" t="s">
        <v>3149</v>
      </c>
    </row>
    <row r="4859" spans="1:5" ht="30" customHeight="1" x14ac:dyDescent="0.25">
      <c r="A4859" s="17" t="s">
        <v>10730</v>
      </c>
      <c r="B4859" s="91" t="s">
        <v>4180</v>
      </c>
      <c r="C4859" s="17">
        <v>5105259</v>
      </c>
      <c r="D4859" s="91" t="s">
        <v>419</v>
      </c>
      <c r="E4859" s="17" t="s">
        <v>3149</v>
      </c>
    </row>
    <row r="4860" spans="1:5" ht="30" customHeight="1" x14ac:dyDescent="0.25">
      <c r="A4860" s="17">
        <v>4143124</v>
      </c>
      <c r="B4860" s="91" t="s">
        <v>2923</v>
      </c>
      <c r="C4860" s="17">
        <v>5105259</v>
      </c>
      <c r="D4860" s="91" t="s">
        <v>419</v>
      </c>
      <c r="E4860" s="17" t="s">
        <v>3149</v>
      </c>
    </row>
    <row r="4861" spans="1:5" ht="30" customHeight="1" x14ac:dyDescent="0.25">
      <c r="A4861" s="17">
        <v>9756094</v>
      </c>
      <c r="B4861" s="91" t="s">
        <v>8907</v>
      </c>
      <c r="C4861" s="17">
        <v>5105259</v>
      </c>
      <c r="D4861" s="91" t="s">
        <v>419</v>
      </c>
      <c r="E4861" s="17" t="s">
        <v>3149</v>
      </c>
    </row>
    <row r="4862" spans="1:5" ht="30" customHeight="1" x14ac:dyDescent="0.25">
      <c r="A4862" s="17">
        <v>6503985</v>
      </c>
      <c r="B4862" s="91" t="s">
        <v>8029</v>
      </c>
      <c r="C4862" s="17">
        <v>5105259</v>
      </c>
      <c r="D4862" s="91" t="s">
        <v>419</v>
      </c>
      <c r="E4862" s="17" t="s">
        <v>3149</v>
      </c>
    </row>
    <row r="4863" spans="1:5" ht="30" customHeight="1" x14ac:dyDescent="0.25">
      <c r="A4863" s="17">
        <v>4810945</v>
      </c>
      <c r="B4863" s="91" t="s">
        <v>4668</v>
      </c>
      <c r="C4863" s="17">
        <v>5105259</v>
      </c>
      <c r="D4863" s="91" t="s">
        <v>419</v>
      </c>
      <c r="E4863" s="17" t="s">
        <v>3149</v>
      </c>
    </row>
    <row r="4864" spans="1:5" ht="30" customHeight="1" x14ac:dyDescent="0.25">
      <c r="A4864" s="17" t="s">
        <v>10731</v>
      </c>
      <c r="B4864" s="91" t="s">
        <v>7139</v>
      </c>
      <c r="C4864" s="17">
        <v>5105259</v>
      </c>
      <c r="D4864" s="91" t="s">
        <v>419</v>
      </c>
      <c r="E4864" s="17" t="s">
        <v>3149</v>
      </c>
    </row>
    <row r="4865" spans="1:5" ht="30" customHeight="1" x14ac:dyDescent="0.25">
      <c r="A4865" s="17" t="s">
        <v>10732</v>
      </c>
      <c r="B4865" s="91" t="s">
        <v>762</v>
      </c>
      <c r="C4865" s="17">
        <v>5105259</v>
      </c>
      <c r="D4865" s="91" t="s">
        <v>419</v>
      </c>
      <c r="E4865" s="17" t="s">
        <v>3149</v>
      </c>
    </row>
    <row r="4866" spans="1:5" ht="30" customHeight="1" x14ac:dyDescent="0.25">
      <c r="A4866" s="17">
        <v>9751378</v>
      </c>
      <c r="B4866" s="91" t="s">
        <v>7588</v>
      </c>
      <c r="C4866" s="17">
        <v>5105259</v>
      </c>
      <c r="D4866" s="91" t="s">
        <v>419</v>
      </c>
      <c r="E4866" s="17" t="s">
        <v>3149</v>
      </c>
    </row>
    <row r="4867" spans="1:5" ht="30" customHeight="1" x14ac:dyDescent="0.25">
      <c r="A4867" s="17">
        <v>4673409</v>
      </c>
      <c r="B4867" s="91" t="s">
        <v>3973</v>
      </c>
      <c r="C4867" s="17">
        <v>5105259</v>
      </c>
      <c r="D4867" s="91" t="s">
        <v>419</v>
      </c>
      <c r="E4867" s="17" t="s">
        <v>3149</v>
      </c>
    </row>
    <row r="4868" spans="1:5" ht="30" customHeight="1" x14ac:dyDescent="0.25">
      <c r="A4868" s="17">
        <v>9857974</v>
      </c>
      <c r="B4868" s="91" t="s">
        <v>2685</v>
      </c>
      <c r="C4868" s="17">
        <v>5105259</v>
      </c>
      <c r="D4868" s="91" t="s">
        <v>419</v>
      </c>
      <c r="E4868" s="17" t="s">
        <v>3149</v>
      </c>
    </row>
    <row r="4869" spans="1:5" ht="30" customHeight="1" x14ac:dyDescent="0.25">
      <c r="A4869" s="17">
        <v>9397418</v>
      </c>
      <c r="B4869" s="91" t="s">
        <v>2433</v>
      </c>
      <c r="C4869" s="17">
        <v>5105259</v>
      </c>
      <c r="D4869" s="91" t="s">
        <v>419</v>
      </c>
      <c r="E4869" s="17" t="s">
        <v>3149</v>
      </c>
    </row>
    <row r="4870" spans="1:5" ht="30" customHeight="1" x14ac:dyDescent="0.25">
      <c r="A4870" s="17">
        <v>7461585</v>
      </c>
      <c r="B4870" s="91" t="s">
        <v>2138</v>
      </c>
      <c r="C4870" s="17">
        <v>5105259</v>
      </c>
      <c r="D4870" s="91" t="s">
        <v>419</v>
      </c>
      <c r="E4870" s="17" t="s">
        <v>3149</v>
      </c>
    </row>
    <row r="4871" spans="1:5" ht="30" customHeight="1" x14ac:dyDescent="0.25">
      <c r="A4871" s="17">
        <v>9067248</v>
      </c>
      <c r="B4871" s="91" t="s">
        <v>2276</v>
      </c>
      <c r="C4871" s="17">
        <v>5105259</v>
      </c>
      <c r="D4871" s="91" t="s">
        <v>419</v>
      </c>
      <c r="E4871" s="17" t="s">
        <v>3149</v>
      </c>
    </row>
    <row r="4872" spans="1:5" ht="30" customHeight="1" x14ac:dyDescent="0.25">
      <c r="A4872" s="17">
        <v>4829840</v>
      </c>
      <c r="B4872" s="91" t="s">
        <v>3369</v>
      </c>
      <c r="C4872" s="17">
        <v>5105259</v>
      </c>
      <c r="D4872" s="91" t="s">
        <v>419</v>
      </c>
      <c r="E4872" s="17" t="s">
        <v>3149</v>
      </c>
    </row>
    <row r="4873" spans="1:5" ht="30" customHeight="1" x14ac:dyDescent="0.25">
      <c r="A4873" s="17">
        <v>9740856</v>
      </c>
      <c r="B4873" s="91" t="s">
        <v>2615</v>
      </c>
      <c r="C4873" s="17">
        <v>5105259</v>
      </c>
      <c r="D4873" s="91" t="s">
        <v>419</v>
      </c>
      <c r="E4873" s="17" t="s">
        <v>3149</v>
      </c>
    </row>
    <row r="4874" spans="1:5" ht="30" customHeight="1" x14ac:dyDescent="0.25">
      <c r="A4874" s="17">
        <v>3006263</v>
      </c>
      <c r="B4874" s="91" t="s">
        <v>5660</v>
      </c>
      <c r="C4874" s="17">
        <v>5105259</v>
      </c>
      <c r="D4874" s="91" t="s">
        <v>419</v>
      </c>
      <c r="E4874" s="17" t="s">
        <v>3149</v>
      </c>
    </row>
    <row r="4875" spans="1:5" ht="30" customHeight="1" x14ac:dyDescent="0.25">
      <c r="A4875" s="17">
        <v>7813147</v>
      </c>
      <c r="B4875" s="91" t="s">
        <v>2209</v>
      </c>
      <c r="C4875" s="17">
        <v>5105259</v>
      </c>
      <c r="D4875" s="91" t="s">
        <v>419</v>
      </c>
      <c r="E4875" s="17" t="s">
        <v>3149</v>
      </c>
    </row>
    <row r="4876" spans="1:5" ht="30" customHeight="1" x14ac:dyDescent="0.25">
      <c r="A4876" s="17">
        <v>9221182</v>
      </c>
      <c r="B4876" s="91" t="s">
        <v>10050</v>
      </c>
      <c r="C4876" s="17">
        <v>5105259</v>
      </c>
      <c r="D4876" s="91" t="s">
        <v>419</v>
      </c>
      <c r="E4876" s="17" t="s">
        <v>3149</v>
      </c>
    </row>
    <row r="4877" spans="1:5" ht="30" customHeight="1" x14ac:dyDescent="0.25">
      <c r="A4877" s="17">
        <v>5865395</v>
      </c>
      <c r="B4877" s="91" t="s">
        <v>2135</v>
      </c>
      <c r="C4877" s="17">
        <v>5105259</v>
      </c>
      <c r="D4877" s="91" t="s">
        <v>419</v>
      </c>
      <c r="E4877" s="17" t="s">
        <v>3149</v>
      </c>
    </row>
    <row r="4878" spans="1:5" ht="30" customHeight="1" x14ac:dyDescent="0.25">
      <c r="A4878" s="17">
        <v>4695836</v>
      </c>
      <c r="B4878" s="91" t="s">
        <v>7439</v>
      </c>
      <c r="C4878" s="17">
        <v>5105259</v>
      </c>
      <c r="D4878" s="91" t="s">
        <v>419</v>
      </c>
      <c r="E4878" s="17" t="s">
        <v>3149</v>
      </c>
    </row>
    <row r="4879" spans="1:5" ht="30" customHeight="1" x14ac:dyDescent="0.25">
      <c r="A4879" s="17">
        <v>6686281</v>
      </c>
      <c r="B4879" s="91" t="s">
        <v>4769</v>
      </c>
      <c r="C4879" s="17">
        <v>5105259</v>
      </c>
      <c r="D4879" s="91" t="s">
        <v>419</v>
      </c>
      <c r="E4879" s="17" t="s">
        <v>3149</v>
      </c>
    </row>
    <row r="4880" spans="1:5" ht="30" customHeight="1" x14ac:dyDescent="0.25">
      <c r="A4880" s="17">
        <v>5709326</v>
      </c>
      <c r="B4880" s="91" t="s">
        <v>5598</v>
      </c>
      <c r="C4880" s="17">
        <v>5105259</v>
      </c>
      <c r="D4880" s="91" t="s">
        <v>419</v>
      </c>
      <c r="E4880" s="17" t="s">
        <v>3149</v>
      </c>
    </row>
    <row r="4881" spans="1:5" ht="30" customHeight="1" x14ac:dyDescent="0.25">
      <c r="A4881" s="17" t="s">
        <v>10733</v>
      </c>
      <c r="B4881" s="91" t="s">
        <v>8185</v>
      </c>
      <c r="C4881" s="17">
        <v>5105259</v>
      </c>
      <c r="D4881" s="91" t="s">
        <v>419</v>
      </c>
      <c r="E4881" s="17" t="s">
        <v>3149</v>
      </c>
    </row>
    <row r="4882" spans="1:5" ht="30" customHeight="1" x14ac:dyDescent="0.25">
      <c r="A4882" s="17">
        <v>4211901</v>
      </c>
      <c r="B4882" s="91" t="s">
        <v>2926</v>
      </c>
      <c r="C4882" s="17">
        <v>5105259</v>
      </c>
      <c r="D4882" s="91" t="s">
        <v>419</v>
      </c>
      <c r="E4882" s="17" t="s">
        <v>3149</v>
      </c>
    </row>
    <row r="4883" spans="1:5" ht="30" customHeight="1" x14ac:dyDescent="0.25">
      <c r="A4883" s="17">
        <v>7823045</v>
      </c>
      <c r="B4883" s="91" t="s">
        <v>4990</v>
      </c>
      <c r="C4883" s="17">
        <v>5105259</v>
      </c>
      <c r="D4883" s="91" t="s">
        <v>419</v>
      </c>
      <c r="E4883" s="17" t="s">
        <v>3149</v>
      </c>
    </row>
    <row r="4884" spans="1:5" ht="30" customHeight="1" x14ac:dyDescent="0.25">
      <c r="A4884" s="17">
        <v>4711114</v>
      </c>
      <c r="B4884" s="91" t="s">
        <v>5178</v>
      </c>
      <c r="C4884" s="17">
        <v>5105259</v>
      </c>
      <c r="D4884" s="91" t="s">
        <v>419</v>
      </c>
      <c r="E4884" s="17" t="s">
        <v>3149</v>
      </c>
    </row>
    <row r="4885" spans="1:5" ht="30" customHeight="1" x14ac:dyDescent="0.25">
      <c r="A4885" s="17">
        <v>5709318</v>
      </c>
      <c r="B4885" s="91" t="s">
        <v>6469</v>
      </c>
      <c r="C4885" s="17">
        <v>5105259</v>
      </c>
      <c r="D4885" s="91" t="s">
        <v>419</v>
      </c>
      <c r="E4885" s="17" t="s">
        <v>3149</v>
      </c>
    </row>
    <row r="4886" spans="1:5" ht="30" customHeight="1" x14ac:dyDescent="0.25">
      <c r="A4886" s="17">
        <v>4103726</v>
      </c>
      <c r="B4886" s="91" t="s">
        <v>6410</v>
      </c>
      <c r="C4886" s="17">
        <v>5105259</v>
      </c>
      <c r="D4886" s="91" t="s">
        <v>419</v>
      </c>
      <c r="E4886" s="17" t="s">
        <v>3149</v>
      </c>
    </row>
    <row r="4887" spans="1:5" ht="30" customHeight="1" x14ac:dyDescent="0.25">
      <c r="A4887" s="17">
        <v>9265198</v>
      </c>
      <c r="B4887" s="91" t="s">
        <v>2358</v>
      </c>
      <c r="C4887" s="17">
        <v>5105259</v>
      </c>
      <c r="D4887" s="91" t="s">
        <v>419</v>
      </c>
      <c r="E4887" s="17" t="s">
        <v>3149</v>
      </c>
    </row>
    <row r="4888" spans="1:5" ht="30" customHeight="1" x14ac:dyDescent="0.25">
      <c r="A4888" s="17">
        <v>2533715</v>
      </c>
      <c r="B4888" s="91" t="s">
        <v>9039</v>
      </c>
      <c r="C4888" s="17">
        <v>5105259</v>
      </c>
      <c r="D4888" s="91" t="s">
        <v>419</v>
      </c>
      <c r="E4888" s="17" t="s">
        <v>3149</v>
      </c>
    </row>
    <row r="4889" spans="1:5" ht="30" customHeight="1" x14ac:dyDescent="0.25">
      <c r="A4889" s="17">
        <v>5482151</v>
      </c>
      <c r="B4889" s="91" t="s">
        <v>8724</v>
      </c>
      <c r="C4889" s="17">
        <v>5105259</v>
      </c>
      <c r="D4889" s="91" t="s">
        <v>419</v>
      </c>
      <c r="E4889" s="17" t="s">
        <v>3149</v>
      </c>
    </row>
    <row r="4890" spans="1:5" ht="30" customHeight="1" x14ac:dyDescent="0.25">
      <c r="A4890" s="17">
        <v>2795493</v>
      </c>
      <c r="B4890" s="91" t="s">
        <v>9867</v>
      </c>
      <c r="C4890" s="17">
        <v>5105259</v>
      </c>
      <c r="D4890" s="91" t="s">
        <v>419</v>
      </c>
      <c r="E4890" s="17" t="s">
        <v>3149</v>
      </c>
    </row>
    <row r="4891" spans="1:5" ht="30" customHeight="1" x14ac:dyDescent="0.25">
      <c r="A4891" s="17">
        <v>6652220</v>
      </c>
      <c r="B4891" s="91" t="s">
        <v>585</v>
      </c>
      <c r="C4891" s="17">
        <v>5105259</v>
      </c>
      <c r="D4891" s="91" t="s">
        <v>419</v>
      </c>
      <c r="E4891" s="17" t="s">
        <v>3149</v>
      </c>
    </row>
    <row r="4892" spans="1:5" ht="30" customHeight="1" x14ac:dyDescent="0.25">
      <c r="A4892" s="17">
        <v>7760213</v>
      </c>
      <c r="B4892" s="91" t="s">
        <v>2191</v>
      </c>
      <c r="C4892" s="17">
        <v>5105259</v>
      </c>
      <c r="D4892" s="91" t="s">
        <v>419</v>
      </c>
      <c r="E4892" s="17" t="s">
        <v>3149</v>
      </c>
    </row>
    <row r="4893" spans="1:5" ht="30" customHeight="1" x14ac:dyDescent="0.25">
      <c r="A4893" s="17" t="s">
        <v>10734</v>
      </c>
      <c r="B4893" s="91" t="s">
        <v>772</v>
      </c>
      <c r="C4893" s="17">
        <v>5105259</v>
      </c>
      <c r="D4893" s="91" t="s">
        <v>419</v>
      </c>
      <c r="E4893" s="17" t="s">
        <v>3149</v>
      </c>
    </row>
    <row r="4894" spans="1:5" ht="30" customHeight="1" x14ac:dyDescent="0.25">
      <c r="A4894" s="17" t="s">
        <v>10735</v>
      </c>
      <c r="B4894" s="91" t="s">
        <v>772</v>
      </c>
      <c r="C4894" s="17">
        <v>5105259</v>
      </c>
      <c r="D4894" s="91" t="s">
        <v>419</v>
      </c>
      <c r="E4894" s="17" t="s">
        <v>3149</v>
      </c>
    </row>
    <row r="4895" spans="1:5" ht="30" customHeight="1" x14ac:dyDescent="0.25">
      <c r="A4895" s="17">
        <v>9733698</v>
      </c>
      <c r="B4895" s="91" t="s">
        <v>2607</v>
      </c>
      <c r="C4895" s="17">
        <v>5105259</v>
      </c>
      <c r="D4895" s="91" t="s">
        <v>419</v>
      </c>
      <c r="E4895" s="17" t="s">
        <v>3149</v>
      </c>
    </row>
    <row r="4896" spans="1:5" ht="30" customHeight="1" x14ac:dyDescent="0.25">
      <c r="A4896" s="17">
        <v>2795523</v>
      </c>
      <c r="B4896" s="91" t="s">
        <v>4908</v>
      </c>
      <c r="C4896" s="17">
        <v>5105259</v>
      </c>
      <c r="D4896" s="91" t="s">
        <v>419</v>
      </c>
      <c r="E4896" s="17" t="s">
        <v>3149</v>
      </c>
    </row>
    <row r="4897" spans="1:5" ht="30" customHeight="1" x14ac:dyDescent="0.25">
      <c r="A4897" s="17">
        <v>3395308</v>
      </c>
      <c r="B4897" s="91" t="s">
        <v>5341</v>
      </c>
      <c r="C4897" s="17">
        <v>5105259</v>
      </c>
      <c r="D4897" s="91" t="s">
        <v>419</v>
      </c>
      <c r="E4897" s="17" t="s">
        <v>3149</v>
      </c>
    </row>
    <row r="4898" spans="1:5" ht="30" customHeight="1" x14ac:dyDescent="0.25">
      <c r="A4898" s="17">
        <v>7446934</v>
      </c>
      <c r="B4898" s="91" t="s">
        <v>10051</v>
      </c>
      <c r="C4898" s="17">
        <v>5105259</v>
      </c>
      <c r="D4898" s="91" t="s">
        <v>419</v>
      </c>
      <c r="E4898" s="17" t="s">
        <v>3149</v>
      </c>
    </row>
    <row r="4899" spans="1:5" ht="30" customHeight="1" x14ac:dyDescent="0.25">
      <c r="A4899" s="17" t="s">
        <v>10736</v>
      </c>
      <c r="B4899" s="91" t="s">
        <v>8052</v>
      </c>
      <c r="C4899" s="17">
        <v>5105259</v>
      </c>
      <c r="D4899" s="91" t="s">
        <v>419</v>
      </c>
      <c r="E4899" s="17" t="s">
        <v>3149</v>
      </c>
    </row>
    <row r="4900" spans="1:5" ht="30" customHeight="1" x14ac:dyDescent="0.25">
      <c r="A4900" s="17">
        <v>4555708</v>
      </c>
      <c r="B4900" s="91" t="s">
        <v>6208</v>
      </c>
      <c r="C4900" s="17">
        <v>5105259</v>
      </c>
      <c r="D4900" s="91" t="s">
        <v>419</v>
      </c>
      <c r="E4900" s="17" t="s">
        <v>3149</v>
      </c>
    </row>
    <row r="4901" spans="1:5" ht="30" customHeight="1" x14ac:dyDescent="0.25">
      <c r="A4901" s="17">
        <v>7123272</v>
      </c>
      <c r="B4901" s="91" t="s">
        <v>7149</v>
      </c>
      <c r="C4901" s="17">
        <v>5105259</v>
      </c>
      <c r="D4901" s="91" t="s">
        <v>419</v>
      </c>
      <c r="E4901" s="17" t="s">
        <v>3149</v>
      </c>
    </row>
    <row r="4902" spans="1:5" ht="30" customHeight="1" x14ac:dyDescent="0.25">
      <c r="A4902" s="17">
        <v>9408436</v>
      </c>
      <c r="B4902" s="91" t="s">
        <v>9294</v>
      </c>
      <c r="C4902" s="17">
        <v>5105259</v>
      </c>
      <c r="D4902" s="91" t="s">
        <v>419</v>
      </c>
      <c r="E4902" s="17" t="s">
        <v>3149</v>
      </c>
    </row>
    <row r="4903" spans="1:5" ht="30" customHeight="1" x14ac:dyDescent="0.25">
      <c r="A4903" s="17">
        <v>9745254</v>
      </c>
      <c r="B4903" s="91" t="s">
        <v>7873</v>
      </c>
      <c r="C4903" s="17">
        <v>5105259</v>
      </c>
      <c r="D4903" s="91" t="s">
        <v>419</v>
      </c>
      <c r="E4903" s="17" t="s">
        <v>3149</v>
      </c>
    </row>
    <row r="4904" spans="1:5" ht="30" customHeight="1" x14ac:dyDescent="0.25">
      <c r="A4904" s="17">
        <v>9620915</v>
      </c>
      <c r="B4904" s="91" t="s">
        <v>4614</v>
      </c>
      <c r="C4904" s="17">
        <v>5105259</v>
      </c>
      <c r="D4904" s="91" t="s">
        <v>419</v>
      </c>
      <c r="E4904" s="17" t="s">
        <v>3149</v>
      </c>
    </row>
    <row r="4905" spans="1:5" ht="30" customHeight="1" x14ac:dyDescent="0.25">
      <c r="A4905" s="17" t="s">
        <v>10737</v>
      </c>
      <c r="B4905" s="91" t="s">
        <v>6288</v>
      </c>
      <c r="C4905" s="17">
        <v>5105259</v>
      </c>
      <c r="D4905" s="91" t="s">
        <v>419</v>
      </c>
      <c r="E4905" s="17" t="s">
        <v>3149</v>
      </c>
    </row>
    <row r="4906" spans="1:5" ht="30" customHeight="1" x14ac:dyDescent="0.25">
      <c r="A4906" s="17">
        <v>4285441</v>
      </c>
      <c r="B4906" s="91" t="s">
        <v>6030</v>
      </c>
      <c r="C4906" s="17">
        <v>5105259</v>
      </c>
      <c r="D4906" s="91" t="s">
        <v>419</v>
      </c>
      <c r="E4906" s="17" t="s">
        <v>3149</v>
      </c>
    </row>
    <row r="4907" spans="1:5" ht="30" customHeight="1" x14ac:dyDescent="0.25">
      <c r="A4907" s="17" t="s">
        <v>10738</v>
      </c>
      <c r="B4907" s="91" t="s">
        <v>4953</v>
      </c>
      <c r="C4907" s="17">
        <v>5105259</v>
      </c>
      <c r="D4907" s="91" t="s">
        <v>419</v>
      </c>
      <c r="E4907" s="17" t="s">
        <v>3149</v>
      </c>
    </row>
    <row r="4908" spans="1:5" ht="30" customHeight="1" x14ac:dyDescent="0.25">
      <c r="A4908" s="17">
        <v>6871178</v>
      </c>
      <c r="B4908" s="91" t="s">
        <v>5978</v>
      </c>
      <c r="C4908" s="17">
        <v>5105259</v>
      </c>
      <c r="D4908" s="91" t="s">
        <v>419</v>
      </c>
      <c r="E4908" s="17" t="s">
        <v>3149</v>
      </c>
    </row>
    <row r="4909" spans="1:5" ht="30" customHeight="1" x14ac:dyDescent="0.25">
      <c r="A4909" s="17">
        <v>4018613</v>
      </c>
      <c r="B4909" s="91" t="s">
        <v>6306</v>
      </c>
      <c r="C4909" s="17">
        <v>5105259</v>
      </c>
      <c r="D4909" s="91" t="s">
        <v>419</v>
      </c>
      <c r="E4909" s="17" t="s">
        <v>3149</v>
      </c>
    </row>
    <row r="4910" spans="1:5" ht="30" customHeight="1" x14ac:dyDescent="0.25">
      <c r="A4910" s="17">
        <v>9352236</v>
      </c>
      <c r="B4910" s="91" t="s">
        <v>9519</v>
      </c>
      <c r="C4910" s="17">
        <v>5105259</v>
      </c>
      <c r="D4910" s="91" t="s">
        <v>419</v>
      </c>
      <c r="E4910" s="17" t="s">
        <v>3149</v>
      </c>
    </row>
    <row r="4911" spans="1:5" ht="30" customHeight="1" x14ac:dyDescent="0.25">
      <c r="A4911" s="17">
        <v>4116313</v>
      </c>
      <c r="B4911" s="91" t="s">
        <v>6134</v>
      </c>
      <c r="C4911" s="17">
        <v>5105259</v>
      </c>
      <c r="D4911" s="91" t="s">
        <v>419</v>
      </c>
      <c r="E4911" s="17" t="s">
        <v>3149</v>
      </c>
    </row>
    <row r="4912" spans="1:5" ht="30" customHeight="1" x14ac:dyDescent="0.25">
      <c r="A4912" s="17">
        <v>4653335</v>
      </c>
      <c r="B4912" s="91" t="s">
        <v>8396</v>
      </c>
      <c r="C4912" s="17">
        <v>5105259</v>
      </c>
      <c r="D4912" s="91" t="s">
        <v>419</v>
      </c>
      <c r="E4912" s="17" t="s">
        <v>3149</v>
      </c>
    </row>
    <row r="4913" spans="1:5" ht="30" customHeight="1" x14ac:dyDescent="0.25">
      <c r="A4913" s="17">
        <v>7797850</v>
      </c>
      <c r="B4913" s="91" t="s">
        <v>9915</v>
      </c>
      <c r="C4913" s="17">
        <v>5105259</v>
      </c>
      <c r="D4913" s="91" t="s">
        <v>419</v>
      </c>
      <c r="E4913" s="17" t="s">
        <v>3149</v>
      </c>
    </row>
    <row r="4914" spans="1:5" ht="30" customHeight="1" x14ac:dyDescent="0.25">
      <c r="A4914" s="17">
        <v>2945274</v>
      </c>
      <c r="B4914" s="91" t="s">
        <v>8034</v>
      </c>
      <c r="C4914" s="17">
        <v>5105259</v>
      </c>
      <c r="D4914" s="91" t="s">
        <v>419</v>
      </c>
      <c r="E4914" s="17" t="s">
        <v>3149</v>
      </c>
    </row>
    <row r="4915" spans="1:5" ht="30" customHeight="1" x14ac:dyDescent="0.25">
      <c r="A4915" s="17">
        <v>7461623</v>
      </c>
      <c r="B4915" s="91" t="s">
        <v>5036</v>
      </c>
      <c r="C4915" s="17">
        <v>5105259</v>
      </c>
      <c r="D4915" s="91" t="s">
        <v>419</v>
      </c>
      <c r="E4915" s="17" t="s">
        <v>3149</v>
      </c>
    </row>
    <row r="4916" spans="1:5" ht="30" customHeight="1" x14ac:dyDescent="0.25">
      <c r="A4916" s="17">
        <v>6154557</v>
      </c>
      <c r="B4916" s="91" t="s">
        <v>6950</v>
      </c>
      <c r="C4916" s="17">
        <v>5105259</v>
      </c>
      <c r="D4916" s="91" t="s">
        <v>419</v>
      </c>
      <c r="E4916" s="17" t="s">
        <v>3149</v>
      </c>
    </row>
    <row r="4917" spans="1:5" ht="30" customHeight="1" x14ac:dyDescent="0.25">
      <c r="A4917" s="17">
        <v>9583416</v>
      </c>
      <c r="B4917" s="91" t="s">
        <v>4959</v>
      </c>
      <c r="C4917" s="17">
        <v>5105259</v>
      </c>
      <c r="D4917" s="91" t="s">
        <v>419</v>
      </c>
      <c r="E4917" s="17" t="s">
        <v>3149</v>
      </c>
    </row>
    <row r="4918" spans="1:5" ht="30" customHeight="1" x14ac:dyDescent="0.25">
      <c r="A4918" s="17" t="s">
        <v>10739</v>
      </c>
      <c r="B4918" s="91" t="s">
        <v>955</v>
      </c>
      <c r="C4918" s="17">
        <v>5105259</v>
      </c>
      <c r="D4918" s="91" t="s">
        <v>419</v>
      </c>
      <c r="E4918" s="17" t="s">
        <v>3149</v>
      </c>
    </row>
    <row r="4919" spans="1:5" ht="30" customHeight="1" x14ac:dyDescent="0.25">
      <c r="A4919" s="17">
        <v>9596178</v>
      </c>
      <c r="B4919" s="91" t="s">
        <v>5166</v>
      </c>
      <c r="C4919" s="17">
        <v>5105259</v>
      </c>
      <c r="D4919" s="91" t="s">
        <v>419</v>
      </c>
      <c r="E4919" s="17" t="s">
        <v>3149</v>
      </c>
    </row>
    <row r="4920" spans="1:5" ht="30" customHeight="1" x14ac:dyDescent="0.25">
      <c r="A4920" s="17">
        <v>9857699</v>
      </c>
      <c r="B4920" s="91" t="s">
        <v>6767</v>
      </c>
      <c r="C4920" s="17">
        <v>5105259</v>
      </c>
      <c r="D4920" s="91" t="s">
        <v>419</v>
      </c>
      <c r="E4920" s="17" t="s">
        <v>3149</v>
      </c>
    </row>
    <row r="4921" spans="1:5" ht="30" customHeight="1" x14ac:dyDescent="0.25">
      <c r="A4921" s="17">
        <v>6638112</v>
      </c>
      <c r="B4921" s="91" t="s">
        <v>7161</v>
      </c>
      <c r="C4921" s="17">
        <v>5105259</v>
      </c>
      <c r="D4921" s="91" t="s">
        <v>419</v>
      </c>
      <c r="E4921" s="17" t="s">
        <v>3149</v>
      </c>
    </row>
    <row r="4922" spans="1:5" ht="30" customHeight="1" x14ac:dyDescent="0.25">
      <c r="A4922" s="17" t="s">
        <v>10740</v>
      </c>
      <c r="B4922" s="91" t="s">
        <v>742</v>
      </c>
      <c r="C4922" s="17">
        <v>5105259</v>
      </c>
      <c r="D4922" s="91" t="s">
        <v>419</v>
      </c>
      <c r="E4922" s="17" t="s">
        <v>3149</v>
      </c>
    </row>
    <row r="4923" spans="1:5" ht="30" customHeight="1" x14ac:dyDescent="0.25">
      <c r="A4923" s="17">
        <v>3499790</v>
      </c>
      <c r="B4923" s="91" t="s">
        <v>1303</v>
      </c>
      <c r="C4923" s="17">
        <v>5105259</v>
      </c>
      <c r="D4923" s="91" t="s">
        <v>419</v>
      </c>
      <c r="E4923" s="17" t="s">
        <v>3149</v>
      </c>
    </row>
    <row r="4924" spans="1:5" ht="30" customHeight="1" x14ac:dyDescent="0.25">
      <c r="A4924" s="17" t="s">
        <v>10741</v>
      </c>
      <c r="B4924" s="91" t="s">
        <v>5836</v>
      </c>
      <c r="C4924" s="17">
        <v>5105259</v>
      </c>
      <c r="D4924" s="91" t="s">
        <v>419</v>
      </c>
      <c r="E4924" s="17" t="s">
        <v>3149</v>
      </c>
    </row>
    <row r="4925" spans="1:5" ht="30" customHeight="1" x14ac:dyDescent="0.25">
      <c r="A4925" s="17">
        <v>9736190</v>
      </c>
      <c r="B4925" s="91" t="s">
        <v>2610</v>
      </c>
      <c r="C4925" s="17">
        <v>5105259</v>
      </c>
      <c r="D4925" s="91" t="s">
        <v>419</v>
      </c>
      <c r="E4925" s="17" t="s">
        <v>3149</v>
      </c>
    </row>
    <row r="4926" spans="1:5" ht="30" customHeight="1" x14ac:dyDescent="0.25">
      <c r="A4926" s="17">
        <v>9071431</v>
      </c>
      <c r="B4926" s="91" t="s">
        <v>7987</v>
      </c>
      <c r="C4926" s="17">
        <v>5105259</v>
      </c>
      <c r="D4926" s="91" t="s">
        <v>419</v>
      </c>
      <c r="E4926" s="17" t="s">
        <v>3149</v>
      </c>
    </row>
    <row r="4927" spans="1:5" ht="30" customHeight="1" x14ac:dyDescent="0.25">
      <c r="A4927" s="17">
        <v>4652827</v>
      </c>
      <c r="B4927" s="91" t="s">
        <v>7110</v>
      </c>
      <c r="C4927" s="17">
        <v>5105259</v>
      </c>
      <c r="D4927" s="91" t="s">
        <v>419</v>
      </c>
      <c r="E4927" s="17" t="s">
        <v>3149</v>
      </c>
    </row>
    <row r="4928" spans="1:5" ht="30" customHeight="1" x14ac:dyDescent="0.25">
      <c r="A4928" s="17">
        <v>9156526</v>
      </c>
      <c r="B4928" s="91" t="s">
        <v>7363</v>
      </c>
      <c r="C4928" s="17">
        <v>5105259</v>
      </c>
      <c r="D4928" s="91" t="s">
        <v>419</v>
      </c>
      <c r="E4928" s="17" t="s">
        <v>3149</v>
      </c>
    </row>
    <row r="4929" spans="1:5" ht="30" customHeight="1" x14ac:dyDescent="0.25">
      <c r="A4929" s="17">
        <v>4498836</v>
      </c>
      <c r="B4929" s="91" t="s">
        <v>7004</v>
      </c>
      <c r="C4929" s="17">
        <v>5105259</v>
      </c>
      <c r="D4929" s="91" t="s">
        <v>419</v>
      </c>
      <c r="E4929" s="17" t="s">
        <v>3149</v>
      </c>
    </row>
    <row r="4930" spans="1:5" ht="30" customHeight="1" x14ac:dyDescent="0.25">
      <c r="A4930" s="17">
        <v>9749365</v>
      </c>
      <c r="B4930" s="91" t="s">
        <v>7547</v>
      </c>
      <c r="C4930" s="17">
        <v>5105259</v>
      </c>
      <c r="D4930" s="91" t="s">
        <v>419</v>
      </c>
      <c r="E4930" s="17" t="s">
        <v>3149</v>
      </c>
    </row>
    <row r="4931" spans="1:5" ht="30" customHeight="1" x14ac:dyDescent="0.25">
      <c r="A4931" s="17">
        <v>4189981</v>
      </c>
      <c r="B4931" s="91" t="s">
        <v>8491</v>
      </c>
      <c r="C4931" s="17">
        <v>5105259</v>
      </c>
      <c r="D4931" s="91" t="s">
        <v>419</v>
      </c>
      <c r="E4931" s="17" t="s">
        <v>3149</v>
      </c>
    </row>
    <row r="4932" spans="1:5" ht="30" customHeight="1" x14ac:dyDescent="0.25">
      <c r="A4932" s="17">
        <v>4498720</v>
      </c>
      <c r="B4932" s="91" t="s">
        <v>7006</v>
      </c>
      <c r="C4932" s="17">
        <v>5105259</v>
      </c>
      <c r="D4932" s="91" t="s">
        <v>419</v>
      </c>
      <c r="E4932" s="17" t="s">
        <v>3149</v>
      </c>
    </row>
    <row r="4933" spans="1:5" ht="30" customHeight="1" x14ac:dyDescent="0.25">
      <c r="A4933" s="17">
        <v>4474937</v>
      </c>
      <c r="B4933" s="91" t="s">
        <v>4505</v>
      </c>
      <c r="C4933" s="17">
        <v>5105259</v>
      </c>
      <c r="D4933" s="91" t="s">
        <v>419</v>
      </c>
      <c r="E4933" s="17" t="s">
        <v>3149</v>
      </c>
    </row>
    <row r="4934" spans="1:5" ht="30" customHeight="1" x14ac:dyDescent="0.25">
      <c r="A4934" s="17">
        <v>4367030</v>
      </c>
      <c r="B4934" s="91" t="s">
        <v>956</v>
      </c>
      <c r="C4934" s="17">
        <v>5105259</v>
      </c>
      <c r="D4934" s="91" t="s">
        <v>419</v>
      </c>
      <c r="E4934" s="17" t="s">
        <v>3149</v>
      </c>
    </row>
    <row r="4935" spans="1:5" ht="30" customHeight="1" x14ac:dyDescent="0.25">
      <c r="A4935" s="17">
        <v>9745165</v>
      </c>
      <c r="B4935" s="91" t="s">
        <v>2619</v>
      </c>
      <c r="C4935" s="17">
        <v>5105259</v>
      </c>
      <c r="D4935" s="91" t="s">
        <v>419</v>
      </c>
      <c r="E4935" s="17" t="s">
        <v>3149</v>
      </c>
    </row>
    <row r="4936" spans="1:5" ht="30" customHeight="1" x14ac:dyDescent="0.25">
      <c r="A4936" s="17">
        <v>6267688</v>
      </c>
      <c r="B4936" s="91" t="s">
        <v>1859</v>
      </c>
      <c r="C4936" s="17">
        <v>5105259</v>
      </c>
      <c r="D4936" s="91" t="s">
        <v>419</v>
      </c>
      <c r="E4936" s="17" t="s">
        <v>3149</v>
      </c>
    </row>
    <row r="4937" spans="1:5" ht="30" customHeight="1" x14ac:dyDescent="0.25">
      <c r="A4937" s="17">
        <v>9067213</v>
      </c>
      <c r="B4937" s="91" t="s">
        <v>5159</v>
      </c>
      <c r="C4937" s="17">
        <v>5105259</v>
      </c>
      <c r="D4937" s="91" t="s">
        <v>419</v>
      </c>
      <c r="E4937" s="17" t="s">
        <v>3149</v>
      </c>
    </row>
    <row r="4938" spans="1:5" ht="30" customHeight="1" x14ac:dyDescent="0.25">
      <c r="A4938" s="17">
        <v>4677668</v>
      </c>
      <c r="B4938" s="91" t="s">
        <v>6647</v>
      </c>
      <c r="C4938" s="17">
        <v>5105259</v>
      </c>
      <c r="D4938" s="91" t="s">
        <v>419</v>
      </c>
      <c r="E4938" s="17" t="s">
        <v>3149</v>
      </c>
    </row>
    <row r="4939" spans="1:5" ht="30" customHeight="1" x14ac:dyDescent="0.25">
      <c r="A4939" s="17">
        <v>7447221</v>
      </c>
      <c r="B4939" s="91" t="s">
        <v>8776</v>
      </c>
      <c r="C4939" s="17">
        <v>5105259</v>
      </c>
      <c r="D4939" s="91" t="s">
        <v>419</v>
      </c>
      <c r="E4939" s="17" t="s">
        <v>3149</v>
      </c>
    </row>
    <row r="4940" spans="1:5" ht="30" customHeight="1" x14ac:dyDescent="0.25">
      <c r="A4940" s="17">
        <v>6892493</v>
      </c>
      <c r="B4940" s="91" t="s">
        <v>2027</v>
      </c>
      <c r="C4940" s="17">
        <v>5105259</v>
      </c>
      <c r="D4940" s="91" t="s">
        <v>419</v>
      </c>
      <c r="E4940" s="17" t="s">
        <v>3149</v>
      </c>
    </row>
    <row r="4941" spans="1:5" ht="30" customHeight="1" x14ac:dyDescent="0.25">
      <c r="A4941" s="17" t="s">
        <v>10742</v>
      </c>
      <c r="B4941" s="91" t="s">
        <v>4457</v>
      </c>
      <c r="C4941" s="17">
        <v>5105259</v>
      </c>
      <c r="D4941" s="91" t="s">
        <v>419</v>
      </c>
      <c r="E4941" s="17" t="s">
        <v>3149</v>
      </c>
    </row>
    <row r="4942" spans="1:5" ht="30" customHeight="1" x14ac:dyDescent="0.25">
      <c r="A4942" s="17">
        <v>7320205</v>
      </c>
      <c r="B4942" s="91" t="s">
        <v>7347</v>
      </c>
      <c r="C4942" s="17">
        <v>5105259</v>
      </c>
      <c r="D4942" s="91" t="s">
        <v>419</v>
      </c>
      <c r="E4942" s="17" t="s">
        <v>3149</v>
      </c>
    </row>
    <row r="4943" spans="1:5" ht="30" customHeight="1" x14ac:dyDescent="0.25">
      <c r="A4943" s="17">
        <v>4735471</v>
      </c>
      <c r="B4943" s="91" t="s">
        <v>8069</v>
      </c>
      <c r="C4943" s="17">
        <v>5105259</v>
      </c>
      <c r="D4943" s="91" t="s">
        <v>419</v>
      </c>
      <c r="E4943" s="17" t="s">
        <v>3149</v>
      </c>
    </row>
    <row r="4944" spans="1:5" ht="30" customHeight="1" x14ac:dyDescent="0.25">
      <c r="A4944" s="17">
        <v>5688868</v>
      </c>
      <c r="B4944" s="91" t="s">
        <v>8107</v>
      </c>
      <c r="C4944" s="17">
        <v>5105259</v>
      </c>
      <c r="D4944" s="91" t="s">
        <v>419</v>
      </c>
      <c r="E4944" s="17" t="s">
        <v>3149</v>
      </c>
    </row>
    <row r="4945" spans="1:5" ht="30" customHeight="1" x14ac:dyDescent="0.25">
      <c r="A4945" s="17">
        <v>9877029</v>
      </c>
      <c r="B4945" s="91" t="s">
        <v>8107</v>
      </c>
      <c r="C4945" s="17">
        <v>5105259</v>
      </c>
      <c r="D4945" s="91" t="s">
        <v>419</v>
      </c>
      <c r="E4945" s="17" t="s">
        <v>3149</v>
      </c>
    </row>
    <row r="4946" spans="1:5" ht="30" customHeight="1" x14ac:dyDescent="0.25">
      <c r="A4946" s="17">
        <v>9877096</v>
      </c>
      <c r="B4946" s="91" t="s">
        <v>8107</v>
      </c>
      <c r="C4946" s="17">
        <v>5105259</v>
      </c>
      <c r="D4946" s="91" t="s">
        <v>419</v>
      </c>
      <c r="E4946" s="17" t="s">
        <v>3149</v>
      </c>
    </row>
    <row r="4947" spans="1:5" ht="30" customHeight="1" x14ac:dyDescent="0.25">
      <c r="A4947" s="17">
        <v>4689593</v>
      </c>
      <c r="B4947" s="91" t="s">
        <v>8476</v>
      </c>
      <c r="C4947" s="17">
        <v>5105259</v>
      </c>
      <c r="D4947" s="91" t="s">
        <v>419</v>
      </c>
      <c r="E4947" s="17" t="s">
        <v>3149</v>
      </c>
    </row>
    <row r="4948" spans="1:5" ht="30" customHeight="1" x14ac:dyDescent="0.25">
      <c r="A4948" s="17">
        <v>4837835</v>
      </c>
      <c r="B4948" s="91" t="s">
        <v>4149</v>
      </c>
      <c r="C4948" s="17">
        <v>5105259</v>
      </c>
      <c r="D4948" s="91" t="s">
        <v>419</v>
      </c>
      <c r="E4948" s="17" t="s">
        <v>3149</v>
      </c>
    </row>
    <row r="4949" spans="1:5" ht="30" customHeight="1" x14ac:dyDescent="0.25">
      <c r="A4949" s="17">
        <v>6517048</v>
      </c>
      <c r="B4949" s="91" t="s">
        <v>5232</v>
      </c>
      <c r="C4949" s="17">
        <v>5105259</v>
      </c>
      <c r="D4949" s="91" t="s">
        <v>419</v>
      </c>
      <c r="E4949" s="17" t="s">
        <v>3149</v>
      </c>
    </row>
    <row r="4950" spans="1:5" ht="30" customHeight="1" x14ac:dyDescent="0.25">
      <c r="A4950" s="17">
        <v>3006271</v>
      </c>
      <c r="B4950" s="91" t="s">
        <v>4957</v>
      </c>
      <c r="C4950" s="17">
        <v>5105259</v>
      </c>
      <c r="D4950" s="91" t="s">
        <v>419</v>
      </c>
      <c r="E4950" s="17" t="s">
        <v>3149</v>
      </c>
    </row>
    <row r="4951" spans="1:5" ht="30" customHeight="1" x14ac:dyDescent="0.25">
      <c r="A4951" s="17">
        <v>3006298</v>
      </c>
      <c r="B4951" s="91" t="s">
        <v>5141</v>
      </c>
      <c r="C4951" s="17">
        <v>5105259</v>
      </c>
      <c r="D4951" s="91" t="s">
        <v>419</v>
      </c>
      <c r="E4951" s="17" t="s">
        <v>3149</v>
      </c>
    </row>
    <row r="4952" spans="1:5" ht="30" customHeight="1" x14ac:dyDescent="0.25">
      <c r="A4952" s="17">
        <v>3006301</v>
      </c>
      <c r="B4952" s="91" t="s">
        <v>7812</v>
      </c>
      <c r="C4952" s="17">
        <v>5105259</v>
      </c>
      <c r="D4952" s="91" t="s">
        <v>419</v>
      </c>
      <c r="E4952" s="17" t="s">
        <v>3149</v>
      </c>
    </row>
    <row r="4953" spans="1:5" ht="30" customHeight="1" x14ac:dyDescent="0.25">
      <c r="A4953" s="17">
        <v>4237587</v>
      </c>
      <c r="B4953" s="91" t="s">
        <v>8497</v>
      </c>
      <c r="C4953" s="17">
        <v>5105259</v>
      </c>
      <c r="D4953" s="91" t="s">
        <v>419</v>
      </c>
      <c r="E4953" s="17" t="s">
        <v>3149</v>
      </c>
    </row>
    <row r="4954" spans="1:5" ht="30" customHeight="1" x14ac:dyDescent="0.25">
      <c r="A4954" s="17">
        <v>7185545</v>
      </c>
      <c r="B4954" s="91" t="s">
        <v>2075</v>
      </c>
      <c r="C4954" s="17">
        <v>5105259</v>
      </c>
      <c r="D4954" s="91" t="s">
        <v>419</v>
      </c>
      <c r="E4954" s="17" t="s">
        <v>3149</v>
      </c>
    </row>
    <row r="4955" spans="1:5" ht="30" customHeight="1" x14ac:dyDescent="0.25">
      <c r="A4955" s="17" t="s">
        <v>10743</v>
      </c>
      <c r="B4955" s="91" t="s">
        <v>5925</v>
      </c>
      <c r="C4955" s="17">
        <v>5105259</v>
      </c>
      <c r="D4955" s="91" t="s">
        <v>419</v>
      </c>
      <c r="E4955" s="17" t="s">
        <v>3149</v>
      </c>
    </row>
    <row r="4956" spans="1:5" ht="30" customHeight="1" x14ac:dyDescent="0.25">
      <c r="A4956" s="17">
        <v>9870121</v>
      </c>
      <c r="B4956" s="91" t="s">
        <v>2699</v>
      </c>
      <c r="C4956" s="17">
        <v>5105259</v>
      </c>
      <c r="D4956" s="91" t="s">
        <v>419</v>
      </c>
      <c r="E4956" s="17" t="s">
        <v>3149</v>
      </c>
    </row>
    <row r="4957" spans="1:5" ht="30" customHeight="1" x14ac:dyDescent="0.25">
      <c r="A4957" s="17">
        <v>9760962</v>
      </c>
      <c r="B4957" s="91" t="s">
        <v>2627</v>
      </c>
      <c r="C4957" s="17">
        <v>5105259</v>
      </c>
      <c r="D4957" s="91" t="s">
        <v>419</v>
      </c>
      <c r="E4957" s="17" t="s">
        <v>3149</v>
      </c>
    </row>
    <row r="4958" spans="1:5" ht="30" customHeight="1" x14ac:dyDescent="0.25">
      <c r="A4958" s="17">
        <v>7704143</v>
      </c>
      <c r="B4958" s="91" t="s">
        <v>10075</v>
      </c>
      <c r="C4958" s="17">
        <v>5105259</v>
      </c>
      <c r="D4958" s="91" t="s">
        <v>419</v>
      </c>
      <c r="E4958" s="17" t="s">
        <v>3149</v>
      </c>
    </row>
    <row r="4959" spans="1:5" ht="30" customHeight="1" x14ac:dyDescent="0.25">
      <c r="A4959" s="17">
        <v>4091795</v>
      </c>
      <c r="B4959" s="91" t="s">
        <v>1442</v>
      </c>
      <c r="C4959" s="17">
        <v>5105259</v>
      </c>
      <c r="D4959" s="91" t="s">
        <v>419</v>
      </c>
      <c r="E4959" s="17" t="s">
        <v>3149</v>
      </c>
    </row>
    <row r="4960" spans="1:5" ht="30" customHeight="1" x14ac:dyDescent="0.25">
      <c r="A4960" s="17">
        <v>4181220</v>
      </c>
      <c r="B4960" s="91" t="s">
        <v>2924</v>
      </c>
      <c r="C4960" s="17">
        <v>5105259</v>
      </c>
      <c r="D4960" s="91" t="s">
        <v>419</v>
      </c>
      <c r="E4960" s="17" t="s">
        <v>3149</v>
      </c>
    </row>
    <row r="4961" spans="1:5" ht="30" customHeight="1" x14ac:dyDescent="0.25">
      <c r="A4961" s="17">
        <v>5407605</v>
      </c>
      <c r="B4961" s="91" t="s">
        <v>7322</v>
      </c>
      <c r="C4961" s="17">
        <v>5105259</v>
      </c>
      <c r="D4961" s="91" t="s">
        <v>419</v>
      </c>
      <c r="E4961" s="17" t="s">
        <v>3149</v>
      </c>
    </row>
    <row r="4962" spans="1:5" ht="30" customHeight="1" x14ac:dyDescent="0.25">
      <c r="A4962" s="17">
        <v>4098730</v>
      </c>
      <c r="B4962" s="91" t="s">
        <v>6347</v>
      </c>
      <c r="C4962" s="17">
        <v>5105259</v>
      </c>
      <c r="D4962" s="91" t="s">
        <v>419</v>
      </c>
      <c r="E4962" s="17" t="s">
        <v>3149</v>
      </c>
    </row>
    <row r="4963" spans="1:5" ht="30" customHeight="1" x14ac:dyDescent="0.25">
      <c r="A4963" s="17">
        <v>9908471</v>
      </c>
      <c r="B4963" s="91" t="s">
        <v>2718</v>
      </c>
      <c r="C4963" s="17">
        <v>5105259</v>
      </c>
      <c r="D4963" s="91" t="s">
        <v>419</v>
      </c>
      <c r="E4963" s="17" t="s">
        <v>3149</v>
      </c>
    </row>
    <row r="4964" spans="1:5" ht="30" customHeight="1" x14ac:dyDescent="0.25">
      <c r="A4964" s="17">
        <v>6078850</v>
      </c>
      <c r="B4964" s="91" t="s">
        <v>1800</v>
      </c>
      <c r="C4964" s="17">
        <v>5105259</v>
      </c>
      <c r="D4964" s="91" t="s">
        <v>419</v>
      </c>
      <c r="E4964" s="17" t="s">
        <v>3149</v>
      </c>
    </row>
    <row r="4965" spans="1:5" ht="30" customHeight="1" x14ac:dyDescent="0.25">
      <c r="A4965" s="17" t="s">
        <v>10744</v>
      </c>
      <c r="B4965" s="91" t="s">
        <v>1091</v>
      </c>
      <c r="C4965" s="17">
        <v>5105259</v>
      </c>
      <c r="D4965" s="91" t="s">
        <v>419</v>
      </c>
      <c r="E4965" s="17" t="s">
        <v>3149</v>
      </c>
    </row>
    <row r="4966" spans="1:5" ht="30" customHeight="1" x14ac:dyDescent="0.25">
      <c r="A4966" s="17" t="s">
        <v>10745</v>
      </c>
      <c r="B4966" s="91" t="s">
        <v>4862</v>
      </c>
      <c r="C4966" s="17">
        <v>5105259</v>
      </c>
      <c r="D4966" s="91" t="s">
        <v>419</v>
      </c>
      <c r="E4966" s="17" t="s">
        <v>3149</v>
      </c>
    </row>
    <row r="4967" spans="1:5" ht="30" customHeight="1" x14ac:dyDescent="0.25">
      <c r="A4967" s="17">
        <v>5975085</v>
      </c>
      <c r="B4967" s="91" t="s">
        <v>1779</v>
      </c>
      <c r="C4967" s="17">
        <v>5105259</v>
      </c>
      <c r="D4967" s="91" t="s">
        <v>419</v>
      </c>
      <c r="E4967" s="17" t="s">
        <v>3149</v>
      </c>
    </row>
    <row r="4968" spans="1:5" ht="30" customHeight="1" x14ac:dyDescent="0.25">
      <c r="A4968" s="17">
        <v>9868798</v>
      </c>
      <c r="B4968" s="91" t="s">
        <v>2698</v>
      </c>
      <c r="C4968" s="17">
        <v>5105259</v>
      </c>
      <c r="D4968" s="91" t="s">
        <v>419</v>
      </c>
      <c r="E4968" s="17" t="s">
        <v>3149</v>
      </c>
    </row>
    <row r="4969" spans="1:5" ht="30" customHeight="1" x14ac:dyDescent="0.25">
      <c r="A4969" s="17">
        <v>9872116</v>
      </c>
      <c r="B4969" s="91" t="s">
        <v>2702</v>
      </c>
      <c r="C4969" s="17">
        <v>5105259</v>
      </c>
      <c r="D4969" s="91" t="s">
        <v>419</v>
      </c>
      <c r="E4969" s="17" t="s">
        <v>3149</v>
      </c>
    </row>
    <row r="4970" spans="1:5" ht="30" customHeight="1" x14ac:dyDescent="0.25">
      <c r="A4970" s="17">
        <v>4104099</v>
      </c>
      <c r="B4970" s="91" t="s">
        <v>2771</v>
      </c>
      <c r="C4970" s="17">
        <v>5105259</v>
      </c>
      <c r="D4970" s="91" t="s">
        <v>419</v>
      </c>
      <c r="E4970" s="17" t="s">
        <v>3149</v>
      </c>
    </row>
    <row r="4971" spans="1:5" ht="30" customHeight="1" x14ac:dyDescent="0.25">
      <c r="A4971" s="17">
        <v>2795582</v>
      </c>
      <c r="B4971" s="91" t="s">
        <v>5754</v>
      </c>
      <c r="C4971" s="17">
        <v>5105259</v>
      </c>
      <c r="D4971" s="91" t="s">
        <v>419</v>
      </c>
      <c r="E4971" s="17" t="s">
        <v>3149</v>
      </c>
    </row>
    <row r="4972" spans="1:5" ht="30" customHeight="1" x14ac:dyDescent="0.25">
      <c r="A4972" s="17">
        <v>9803602</v>
      </c>
      <c r="B4972" s="91" t="s">
        <v>2656</v>
      </c>
      <c r="C4972" s="17">
        <v>5105259</v>
      </c>
      <c r="D4972" s="91" t="s">
        <v>419</v>
      </c>
      <c r="E4972" s="17" t="s">
        <v>3149</v>
      </c>
    </row>
    <row r="4973" spans="1:5" ht="30" customHeight="1" x14ac:dyDescent="0.25">
      <c r="A4973" s="17">
        <v>4081811</v>
      </c>
      <c r="B4973" s="91" t="s">
        <v>10096</v>
      </c>
      <c r="C4973" s="17">
        <v>5105259</v>
      </c>
      <c r="D4973" s="91" t="s">
        <v>419</v>
      </c>
      <c r="E4973" s="17" t="s">
        <v>3149</v>
      </c>
    </row>
    <row r="4974" spans="1:5" ht="30" customHeight="1" x14ac:dyDescent="0.25">
      <c r="A4974" s="17">
        <v>4549023</v>
      </c>
      <c r="B4974" s="91" t="s">
        <v>4245</v>
      </c>
      <c r="C4974" s="17">
        <v>5105259</v>
      </c>
      <c r="D4974" s="91" t="s">
        <v>419</v>
      </c>
      <c r="E4974" s="17" t="s">
        <v>3149</v>
      </c>
    </row>
    <row r="4975" spans="1:5" ht="30" customHeight="1" x14ac:dyDescent="0.25">
      <c r="A4975" s="17">
        <v>4632516</v>
      </c>
      <c r="B4975" s="91" t="s">
        <v>7417</v>
      </c>
      <c r="C4975" s="17">
        <v>5105259</v>
      </c>
      <c r="D4975" s="91" t="s">
        <v>419</v>
      </c>
      <c r="E4975" s="17" t="s">
        <v>3149</v>
      </c>
    </row>
    <row r="4976" spans="1:5" ht="30" customHeight="1" x14ac:dyDescent="0.25">
      <c r="A4976" s="17">
        <v>4840364</v>
      </c>
      <c r="B4976" s="91" t="s">
        <v>3787</v>
      </c>
      <c r="C4976" s="17">
        <v>5105259</v>
      </c>
      <c r="D4976" s="91" t="s">
        <v>419</v>
      </c>
      <c r="E4976" s="17" t="s">
        <v>3149</v>
      </c>
    </row>
    <row r="4977" spans="1:5" ht="30" customHeight="1" x14ac:dyDescent="0.25">
      <c r="A4977" s="17">
        <v>2767953</v>
      </c>
      <c r="B4977" s="91" t="s">
        <v>6515</v>
      </c>
      <c r="C4977" s="17">
        <v>5105259</v>
      </c>
      <c r="D4977" s="91" t="s">
        <v>419</v>
      </c>
      <c r="E4977" s="17" t="s">
        <v>3149</v>
      </c>
    </row>
    <row r="4978" spans="1:5" ht="30" customHeight="1" x14ac:dyDescent="0.25">
      <c r="A4978" s="17">
        <v>4775554</v>
      </c>
      <c r="B4978" s="91" t="s">
        <v>5171</v>
      </c>
      <c r="C4978" s="17">
        <v>5105259</v>
      </c>
      <c r="D4978" s="91" t="s">
        <v>419</v>
      </c>
      <c r="E4978" s="17" t="s">
        <v>3149</v>
      </c>
    </row>
    <row r="4979" spans="1:5" ht="30" customHeight="1" x14ac:dyDescent="0.25">
      <c r="A4979" s="17">
        <v>6567649</v>
      </c>
      <c r="B4979" s="91" t="s">
        <v>1942</v>
      </c>
      <c r="C4979" s="17">
        <v>5105259</v>
      </c>
      <c r="D4979" s="91" t="s">
        <v>419</v>
      </c>
      <c r="E4979" s="17" t="s">
        <v>3149</v>
      </c>
    </row>
    <row r="4980" spans="1:5" ht="30" customHeight="1" x14ac:dyDescent="0.25">
      <c r="A4980" s="17">
        <v>7611072</v>
      </c>
      <c r="B4980" s="91" t="s">
        <v>2164</v>
      </c>
      <c r="C4980" s="17">
        <v>5105259</v>
      </c>
      <c r="D4980" s="91" t="s">
        <v>419</v>
      </c>
      <c r="E4980" s="17" t="s">
        <v>3149</v>
      </c>
    </row>
    <row r="4981" spans="1:5" ht="30" customHeight="1" x14ac:dyDescent="0.25">
      <c r="A4981" s="17">
        <v>2980061</v>
      </c>
      <c r="B4981" s="91" t="s">
        <v>9777</v>
      </c>
      <c r="C4981" s="17">
        <v>5105259</v>
      </c>
      <c r="D4981" s="91" t="s">
        <v>419</v>
      </c>
      <c r="E4981" s="17" t="s">
        <v>3149</v>
      </c>
    </row>
    <row r="4982" spans="1:5" ht="30" customHeight="1" x14ac:dyDescent="0.25">
      <c r="A4982" s="17">
        <v>9865071</v>
      </c>
      <c r="B4982" s="91" t="s">
        <v>2693</v>
      </c>
      <c r="C4982" s="17">
        <v>5105259</v>
      </c>
      <c r="D4982" s="91" t="s">
        <v>419</v>
      </c>
      <c r="E4982" s="17" t="s">
        <v>3149</v>
      </c>
    </row>
    <row r="4983" spans="1:5" ht="30" customHeight="1" x14ac:dyDescent="0.25">
      <c r="A4983" s="17">
        <v>9103058</v>
      </c>
      <c r="B4983" s="91" t="s">
        <v>2295</v>
      </c>
      <c r="C4983" s="17">
        <v>5105259</v>
      </c>
      <c r="D4983" s="91" t="s">
        <v>419</v>
      </c>
      <c r="E4983" s="17" t="s">
        <v>3149</v>
      </c>
    </row>
    <row r="4984" spans="1:5" ht="30" customHeight="1" x14ac:dyDescent="0.25">
      <c r="A4984" s="17">
        <v>4256891</v>
      </c>
      <c r="B4984" s="91" t="s">
        <v>3763</v>
      </c>
      <c r="C4984" s="17">
        <v>5105259</v>
      </c>
      <c r="D4984" s="91" t="s">
        <v>419</v>
      </c>
      <c r="E4984" s="17" t="s">
        <v>3149</v>
      </c>
    </row>
    <row r="4985" spans="1:5" ht="30" customHeight="1" x14ac:dyDescent="0.25">
      <c r="A4985" s="17">
        <v>6647146</v>
      </c>
      <c r="B4985" s="91" t="s">
        <v>4830</v>
      </c>
      <c r="C4985" s="17">
        <v>5105259</v>
      </c>
      <c r="D4985" s="91" t="s">
        <v>419</v>
      </c>
      <c r="E4985" s="17" t="s">
        <v>3149</v>
      </c>
    </row>
    <row r="4986" spans="1:5" ht="30" customHeight="1" x14ac:dyDescent="0.25">
      <c r="A4986" s="17">
        <v>4454723</v>
      </c>
      <c r="B4986" s="91" t="s">
        <v>4037</v>
      </c>
      <c r="C4986" s="17">
        <v>5105259</v>
      </c>
      <c r="D4986" s="91" t="s">
        <v>419</v>
      </c>
      <c r="E4986" s="17" t="s">
        <v>3149</v>
      </c>
    </row>
    <row r="4987" spans="1:5" ht="30" customHeight="1" x14ac:dyDescent="0.25">
      <c r="A4987" s="17">
        <v>4118405</v>
      </c>
      <c r="B4987" s="91" t="s">
        <v>3617</v>
      </c>
      <c r="C4987" s="17">
        <v>5105259</v>
      </c>
      <c r="D4987" s="91" t="s">
        <v>419</v>
      </c>
      <c r="E4987" s="17" t="s">
        <v>3149</v>
      </c>
    </row>
    <row r="4988" spans="1:5" ht="30" customHeight="1" x14ac:dyDescent="0.25">
      <c r="A4988" s="17">
        <v>9988505</v>
      </c>
      <c r="B4988" s="91" t="s">
        <v>2761</v>
      </c>
      <c r="C4988" s="17">
        <v>5105259</v>
      </c>
      <c r="D4988" s="91" t="s">
        <v>419</v>
      </c>
      <c r="E4988" s="17" t="s">
        <v>3149</v>
      </c>
    </row>
    <row r="4989" spans="1:5" ht="30" customHeight="1" x14ac:dyDescent="0.25">
      <c r="A4989" s="17" t="s">
        <v>10746</v>
      </c>
      <c r="B4989" s="91" t="s">
        <v>8320</v>
      </c>
      <c r="C4989" s="17">
        <v>5105259</v>
      </c>
      <c r="D4989" s="91" t="s">
        <v>419</v>
      </c>
      <c r="E4989" s="17" t="s">
        <v>3149</v>
      </c>
    </row>
    <row r="4990" spans="1:5" ht="30" customHeight="1" x14ac:dyDescent="0.25">
      <c r="A4990" s="17" t="s">
        <v>10747</v>
      </c>
      <c r="B4990" s="91" t="s">
        <v>1018</v>
      </c>
      <c r="C4990" s="17">
        <v>5105259</v>
      </c>
      <c r="D4990" s="91" t="s">
        <v>419</v>
      </c>
      <c r="E4990" s="17" t="s">
        <v>3149</v>
      </c>
    </row>
    <row r="4991" spans="1:5" ht="30" customHeight="1" x14ac:dyDescent="0.25">
      <c r="A4991" s="17">
        <v>9740651</v>
      </c>
      <c r="B4991" s="91" t="s">
        <v>2614</v>
      </c>
      <c r="C4991" s="17">
        <v>5105259</v>
      </c>
      <c r="D4991" s="91" t="s">
        <v>419</v>
      </c>
      <c r="E4991" s="17" t="s">
        <v>3149</v>
      </c>
    </row>
    <row r="4992" spans="1:5" ht="30" customHeight="1" x14ac:dyDescent="0.25">
      <c r="A4992" s="17">
        <v>9740813</v>
      </c>
      <c r="B4992" s="91" t="s">
        <v>9718</v>
      </c>
      <c r="C4992" s="17">
        <v>5105259</v>
      </c>
      <c r="D4992" s="91" t="s">
        <v>419</v>
      </c>
      <c r="E4992" s="17" t="s">
        <v>3149</v>
      </c>
    </row>
    <row r="4993" spans="1:5" ht="30" customHeight="1" x14ac:dyDescent="0.25">
      <c r="A4993" s="17">
        <v>4685954</v>
      </c>
      <c r="B4993" s="91" t="s">
        <v>3371</v>
      </c>
      <c r="C4993" s="17">
        <v>5105259</v>
      </c>
      <c r="D4993" s="91" t="s">
        <v>419</v>
      </c>
      <c r="E4993" s="17" t="s">
        <v>3149</v>
      </c>
    </row>
    <row r="4994" spans="1:5" ht="30" customHeight="1" x14ac:dyDescent="0.25">
      <c r="A4994" s="17">
        <v>9556206</v>
      </c>
      <c r="B4994" s="91" t="s">
        <v>2505</v>
      </c>
      <c r="C4994" s="17">
        <v>5105259</v>
      </c>
      <c r="D4994" s="91" t="s">
        <v>419</v>
      </c>
      <c r="E4994" s="17" t="s">
        <v>3149</v>
      </c>
    </row>
    <row r="4995" spans="1:5" ht="30" customHeight="1" x14ac:dyDescent="0.25">
      <c r="A4995" s="17">
        <v>7445482</v>
      </c>
      <c r="B4995" s="91" t="s">
        <v>5288</v>
      </c>
      <c r="C4995" s="17">
        <v>5105259</v>
      </c>
      <c r="D4995" s="91" t="s">
        <v>419</v>
      </c>
      <c r="E4995" s="17" t="s">
        <v>3149</v>
      </c>
    </row>
    <row r="4996" spans="1:5" ht="30" customHeight="1" x14ac:dyDescent="0.25">
      <c r="A4996" s="17">
        <v>9736085</v>
      </c>
      <c r="B4996" s="91" t="s">
        <v>6086</v>
      </c>
      <c r="C4996" s="17">
        <v>5105259</v>
      </c>
      <c r="D4996" s="91" t="s">
        <v>419</v>
      </c>
      <c r="E4996" s="17" t="s">
        <v>3149</v>
      </c>
    </row>
    <row r="4997" spans="1:5" ht="30" customHeight="1" x14ac:dyDescent="0.25">
      <c r="A4997" s="17">
        <v>9752447</v>
      </c>
      <c r="B4997" s="91" t="s">
        <v>8386</v>
      </c>
      <c r="C4997" s="17">
        <v>5105259</v>
      </c>
      <c r="D4997" s="91" t="s">
        <v>419</v>
      </c>
      <c r="E4997" s="17" t="s">
        <v>3149</v>
      </c>
    </row>
    <row r="4998" spans="1:5" ht="30" customHeight="1" x14ac:dyDescent="0.25">
      <c r="A4998" s="17">
        <v>9900764</v>
      </c>
      <c r="B4998" s="91" t="s">
        <v>4372</v>
      </c>
      <c r="C4998" s="17">
        <v>5105259</v>
      </c>
      <c r="D4998" s="91" t="s">
        <v>419</v>
      </c>
      <c r="E4998" s="17" t="s">
        <v>3149</v>
      </c>
    </row>
    <row r="4999" spans="1:5" ht="30" customHeight="1" x14ac:dyDescent="0.25">
      <c r="A4999" s="17">
        <v>9747524</v>
      </c>
      <c r="B4999" s="91" t="s">
        <v>2620</v>
      </c>
      <c r="C4999" s="17">
        <v>5105259</v>
      </c>
      <c r="D4999" s="91" t="s">
        <v>419</v>
      </c>
      <c r="E4999" s="17" t="s">
        <v>3149</v>
      </c>
    </row>
    <row r="5000" spans="1:5" ht="30" customHeight="1" x14ac:dyDescent="0.25">
      <c r="A5000" s="17">
        <v>9736484</v>
      </c>
      <c r="B5000" s="91" t="s">
        <v>7882</v>
      </c>
      <c r="C5000" s="17">
        <v>5105259</v>
      </c>
      <c r="D5000" s="91" t="s">
        <v>419</v>
      </c>
      <c r="E5000" s="17" t="s">
        <v>3149</v>
      </c>
    </row>
    <row r="5001" spans="1:5" ht="30" customHeight="1" x14ac:dyDescent="0.25">
      <c r="A5001" s="17">
        <v>9245847</v>
      </c>
      <c r="B5001" s="91" t="s">
        <v>2352</v>
      </c>
      <c r="C5001" s="17">
        <v>5105259</v>
      </c>
      <c r="D5001" s="91" t="s">
        <v>419</v>
      </c>
      <c r="E5001" s="17" t="s">
        <v>3149</v>
      </c>
    </row>
    <row r="5002" spans="1:5" ht="30" customHeight="1" x14ac:dyDescent="0.25">
      <c r="A5002" s="17">
        <v>4655346</v>
      </c>
      <c r="B5002" s="91" t="s">
        <v>8073</v>
      </c>
      <c r="C5002" s="17">
        <v>5105259</v>
      </c>
      <c r="D5002" s="91" t="s">
        <v>419</v>
      </c>
      <c r="E5002" s="17" t="s">
        <v>3149</v>
      </c>
    </row>
    <row r="5003" spans="1:5" ht="30" customHeight="1" x14ac:dyDescent="0.25">
      <c r="A5003" s="17">
        <v>9211977</v>
      </c>
      <c r="B5003" s="91" t="s">
        <v>6884</v>
      </c>
      <c r="C5003" s="17">
        <v>5105259</v>
      </c>
      <c r="D5003" s="91" t="s">
        <v>419</v>
      </c>
      <c r="E5003" s="17" t="s">
        <v>3149</v>
      </c>
    </row>
    <row r="5004" spans="1:5" ht="30" customHeight="1" x14ac:dyDescent="0.25">
      <c r="A5004" s="17">
        <v>2533928</v>
      </c>
      <c r="B5004" s="91" t="s">
        <v>4935</v>
      </c>
      <c r="C5004" s="17">
        <v>5105259</v>
      </c>
      <c r="D5004" s="91" t="s">
        <v>419</v>
      </c>
      <c r="E5004" s="17" t="s">
        <v>3149</v>
      </c>
    </row>
    <row r="5005" spans="1:5" ht="30" customHeight="1" x14ac:dyDescent="0.25">
      <c r="A5005" s="17">
        <v>9067272</v>
      </c>
      <c r="B5005" s="91" t="s">
        <v>5613</v>
      </c>
      <c r="C5005" s="17">
        <v>5105259</v>
      </c>
      <c r="D5005" s="91" t="s">
        <v>419</v>
      </c>
      <c r="E5005" s="17" t="s">
        <v>3149</v>
      </c>
    </row>
    <row r="5006" spans="1:5" ht="30" customHeight="1" x14ac:dyDescent="0.25">
      <c r="A5006" s="17">
        <v>2795701</v>
      </c>
      <c r="B5006" s="91" t="s">
        <v>7677</v>
      </c>
      <c r="C5006" s="17">
        <v>5105259</v>
      </c>
      <c r="D5006" s="91" t="s">
        <v>419</v>
      </c>
      <c r="E5006" s="17" t="s">
        <v>3149</v>
      </c>
    </row>
    <row r="5007" spans="1:5" ht="30" customHeight="1" x14ac:dyDescent="0.25">
      <c r="A5007" s="17">
        <v>6052029</v>
      </c>
      <c r="B5007" s="91" t="s">
        <v>4585</v>
      </c>
      <c r="C5007" s="17">
        <v>5105259</v>
      </c>
      <c r="D5007" s="91" t="s">
        <v>419</v>
      </c>
      <c r="E5007" s="17" t="s">
        <v>3149</v>
      </c>
    </row>
    <row r="5008" spans="1:5" ht="30" customHeight="1" x14ac:dyDescent="0.25">
      <c r="A5008" s="17">
        <v>3282422</v>
      </c>
      <c r="B5008" s="91" t="s">
        <v>5407</v>
      </c>
      <c r="C5008" s="17">
        <v>5105259</v>
      </c>
      <c r="D5008" s="91" t="s">
        <v>419</v>
      </c>
      <c r="E5008" s="17" t="s">
        <v>3149</v>
      </c>
    </row>
    <row r="5009" spans="1:5" ht="30" customHeight="1" x14ac:dyDescent="0.25">
      <c r="A5009" s="17">
        <v>4621522</v>
      </c>
      <c r="B5009" s="91" t="s">
        <v>3628</v>
      </c>
      <c r="C5009" s="17">
        <v>5105259</v>
      </c>
      <c r="D5009" s="91" t="s">
        <v>419</v>
      </c>
      <c r="E5009" s="17" t="s">
        <v>3149</v>
      </c>
    </row>
    <row r="5010" spans="1:5" ht="30" customHeight="1" x14ac:dyDescent="0.25">
      <c r="A5010" s="17" t="s">
        <v>10748</v>
      </c>
      <c r="B5010" s="91" t="s">
        <v>6436</v>
      </c>
      <c r="C5010" s="17">
        <v>5105259</v>
      </c>
      <c r="D5010" s="91" t="s">
        <v>419</v>
      </c>
      <c r="E5010" s="17" t="s">
        <v>3149</v>
      </c>
    </row>
    <row r="5011" spans="1:5" ht="30" customHeight="1" x14ac:dyDescent="0.25">
      <c r="A5011" s="17" t="s">
        <v>10749</v>
      </c>
      <c r="B5011" s="91" t="s">
        <v>5990</v>
      </c>
      <c r="C5011" s="17">
        <v>5105259</v>
      </c>
      <c r="D5011" s="91" t="s">
        <v>419</v>
      </c>
      <c r="E5011" s="17" t="s">
        <v>3149</v>
      </c>
    </row>
    <row r="5012" spans="1:5" ht="30" customHeight="1" x14ac:dyDescent="0.25">
      <c r="A5012" s="17">
        <v>9425608</v>
      </c>
      <c r="B5012" s="91" t="s">
        <v>2453</v>
      </c>
      <c r="C5012" s="17">
        <v>5105259</v>
      </c>
      <c r="D5012" s="91" t="s">
        <v>419</v>
      </c>
      <c r="E5012" s="17" t="s">
        <v>3149</v>
      </c>
    </row>
    <row r="5013" spans="1:5" ht="30" customHeight="1" x14ac:dyDescent="0.25">
      <c r="A5013" s="17" t="s">
        <v>10750</v>
      </c>
      <c r="B5013" s="91" t="s">
        <v>8226</v>
      </c>
      <c r="C5013" s="17">
        <v>5105259</v>
      </c>
      <c r="D5013" s="91" t="s">
        <v>419</v>
      </c>
      <c r="E5013" s="17" t="s">
        <v>3149</v>
      </c>
    </row>
    <row r="5014" spans="1:5" ht="30" customHeight="1" x14ac:dyDescent="0.25">
      <c r="A5014" s="17">
        <v>4729242</v>
      </c>
      <c r="B5014" s="91" t="s">
        <v>5846</v>
      </c>
      <c r="C5014" s="17">
        <v>5105259</v>
      </c>
      <c r="D5014" s="91" t="s">
        <v>419</v>
      </c>
      <c r="E5014" s="17" t="s">
        <v>3149</v>
      </c>
    </row>
    <row r="5015" spans="1:5" ht="30" customHeight="1" x14ac:dyDescent="0.25">
      <c r="A5015" s="17">
        <v>9868704</v>
      </c>
      <c r="B5015" s="91" t="s">
        <v>2696</v>
      </c>
      <c r="C5015" s="17">
        <v>5105259</v>
      </c>
      <c r="D5015" s="91" t="s">
        <v>419</v>
      </c>
      <c r="E5015" s="17" t="s">
        <v>3149</v>
      </c>
    </row>
    <row r="5016" spans="1:5" ht="30" customHeight="1" x14ac:dyDescent="0.25">
      <c r="A5016" s="17">
        <v>9058664</v>
      </c>
      <c r="B5016" s="91" t="s">
        <v>2274</v>
      </c>
      <c r="C5016" s="17">
        <v>5105259</v>
      </c>
      <c r="D5016" s="91" t="s">
        <v>419</v>
      </c>
      <c r="E5016" s="17" t="s">
        <v>3149</v>
      </c>
    </row>
    <row r="5017" spans="1:5" ht="30" customHeight="1" x14ac:dyDescent="0.25">
      <c r="A5017" s="17" t="s">
        <v>10751</v>
      </c>
      <c r="B5017" s="91" t="s">
        <v>783</v>
      </c>
      <c r="C5017" s="17">
        <v>5105259</v>
      </c>
      <c r="D5017" s="91" t="s">
        <v>419</v>
      </c>
      <c r="E5017" s="17" t="s">
        <v>3149</v>
      </c>
    </row>
    <row r="5018" spans="1:5" ht="30" customHeight="1" x14ac:dyDescent="0.25">
      <c r="A5018" s="17">
        <v>9209166</v>
      </c>
      <c r="B5018" s="91" t="s">
        <v>6185</v>
      </c>
      <c r="C5018" s="17">
        <v>5105259</v>
      </c>
      <c r="D5018" s="91" t="s">
        <v>419</v>
      </c>
      <c r="E5018" s="17" t="s">
        <v>3149</v>
      </c>
    </row>
    <row r="5019" spans="1:5" ht="30" customHeight="1" x14ac:dyDescent="0.25">
      <c r="A5019" s="17">
        <v>9494324</v>
      </c>
      <c r="B5019" s="91" t="s">
        <v>2485</v>
      </c>
      <c r="C5019" s="17">
        <v>5105259</v>
      </c>
      <c r="D5019" s="91" t="s">
        <v>419</v>
      </c>
      <c r="E5019" s="17" t="s">
        <v>3149</v>
      </c>
    </row>
    <row r="5020" spans="1:5" ht="30" customHeight="1" x14ac:dyDescent="0.25">
      <c r="A5020" s="17">
        <v>6052509</v>
      </c>
      <c r="B5020" s="91" t="s">
        <v>3781</v>
      </c>
      <c r="C5020" s="17">
        <v>5105259</v>
      </c>
      <c r="D5020" s="91" t="s">
        <v>419</v>
      </c>
      <c r="E5020" s="17" t="s">
        <v>3149</v>
      </c>
    </row>
    <row r="5021" spans="1:5" ht="30" customHeight="1" x14ac:dyDescent="0.25">
      <c r="A5021" s="17">
        <v>2873141</v>
      </c>
      <c r="B5021" s="91" t="s">
        <v>1154</v>
      </c>
      <c r="C5021" s="17">
        <v>5105259</v>
      </c>
      <c r="D5021" s="91" t="s">
        <v>419</v>
      </c>
      <c r="E5021" s="17" t="s">
        <v>3149</v>
      </c>
    </row>
    <row r="5022" spans="1:5" ht="30" customHeight="1" x14ac:dyDescent="0.25">
      <c r="A5022" s="17" t="s">
        <v>10752</v>
      </c>
      <c r="B5022" s="91" t="s">
        <v>935</v>
      </c>
      <c r="C5022" s="17">
        <v>5105259</v>
      </c>
      <c r="D5022" s="91" t="s">
        <v>419</v>
      </c>
      <c r="E5022" s="17" t="s">
        <v>3149</v>
      </c>
    </row>
    <row r="5023" spans="1:5" ht="30" customHeight="1" x14ac:dyDescent="0.25">
      <c r="A5023" s="17">
        <v>7797648</v>
      </c>
      <c r="B5023" s="91" t="s">
        <v>2201</v>
      </c>
      <c r="C5023" s="17">
        <v>5105259</v>
      </c>
      <c r="D5023" s="91" t="s">
        <v>419</v>
      </c>
      <c r="E5023" s="17" t="s">
        <v>3149</v>
      </c>
    </row>
    <row r="5024" spans="1:5" ht="30" customHeight="1" x14ac:dyDescent="0.25">
      <c r="A5024" s="17">
        <v>9775315</v>
      </c>
      <c r="B5024" s="91" t="s">
        <v>6967</v>
      </c>
      <c r="C5024" s="17">
        <v>5105259</v>
      </c>
      <c r="D5024" s="91" t="s">
        <v>419</v>
      </c>
      <c r="E5024" s="17" t="s">
        <v>3149</v>
      </c>
    </row>
    <row r="5025" spans="1:5" ht="30" customHeight="1" x14ac:dyDescent="0.25">
      <c r="A5025" s="17">
        <v>9235906</v>
      </c>
      <c r="B5025" s="91" t="s">
        <v>2347</v>
      </c>
      <c r="C5025" s="17">
        <v>5105259</v>
      </c>
      <c r="D5025" s="91" t="s">
        <v>419</v>
      </c>
      <c r="E5025" s="17" t="s">
        <v>3149</v>
      </c>
    </row>
    <row r="5026" spans="1:5" ht="30" customHeight="1" x14ac:dyDescent="0.25">
      <c r="A5026" s="17">
        <v>9834389</v>
      </c>
      <c r="B5026" s="91" t="s">
        <v>9932</v>
      </c>
      <c r="C5026" s="17">
        <v>5105259</v>
      </c>
      <c r="D5026" s="91" t="s">
        <v>419</v>
      </c>
      <c r="E5026" s="17" t="s">
        <v>3149</v>
      </c>
    </row>
    <row r="5027" spans="1:5" ht="30" customHeight="1" x14ac:dyDescent="0.25">
      <c r="A5027" s="17">
        <v>9752595</v>
      </c>
      <c r="B5027" s="91" t="s">
        <v>5551</v>
      </c>
      <c r="C5027" s="17">
        <v>5105259</v>
      </c>
      <c r="D5027" s="91" t="s">
        <v>419</v>
      </c>
      <c r="E5027" s="17" t="s">
        <v>3149</v>
      </c>
    </row>
    <row r="5028" spans="1:5" ht="30" customHeight="1" x14ac:dyDescent="0.25">
      <c r="A5028" s="17">
        <v>4243552</v>
      </c>
      <c r="B5028" s="91" t="s">
        <v>3420</v>
      </c>
      <c r="C5028" s="17">
        <v>5105259</v>
      </c>
      <c r="D5028" s="91" t="s">
        <v>419</v>
      </c>
      <c r="E5028" s="17" t="s">
        <v>3149</v>
      </c>
    </row>
    <row r="5029" spans="1:5" ht="30" customHeight="1" x14ac:dyDescent="0.25">
      <c r="A5029" s="17">
        <v>7078234</v>
      </c>
      <c r="B5029" s="91" t="s">
        <v>519</v>
      </c>
      <c r="C5029" s="17">
        <v>5105259</v>
      </c>
      <c r="D5029" s="91" t="s">
        <v>419</v>
      </c>
      <c r="E5029" s="17" t="s">
        <v>3149</v>
      </c>
    </row>
    <row r="5030" spans="1:5" ht="30" customHeight="1" x14ac:dyDescent="0.25">
      <c r="A5030" s="17">
        <v>9451331</v>
      </c>
      <c r="B5030" s="91" t="s">
        <v>6820</v>
      </c>
      <c r="C5030" s="17">
        <v>5105259</v>
      </c>
      <c r="D5030" s="91" t="s">
        <v>419</v>
      </c>
      <c r="E5030" s="17" t="s">
        <v>3149</v>
      </c>
    </row>
    <row r="5031" spans="1:5" ht="30" customHeight="1" x14ac:dyDescent="0.25">
      <c r="A5031" s="17">
        <v>6540600</v>
      </c>
      <c r="B5031" s="91" t="s">
        <v>1932</v>
      </c>
      <c r="C5031" s="17">
        <v>5105259</v>
      </c>
      <c r="D5031" s="91" t="s">
        <v>419</v>
      </c>
      <c r="E5031" s="17" t="s">
        <v>3149</v>
      </c>
    </row>
    <row r="5032" spans="1:5" ht="30" customHeight="1" x14ac:dyDescent="0.25">
      <c r="A5032" s="17">
        <v>9446516</v>
      </c>
      <c r="B5032" s="91" t="s">
        <v>10076</v>
      </c>
      <c r="C5032" s="17">
        <v>5105259</v>
      </c>
      <c r="D5032" s="91" t="s">
        <v>419</v>
      </c>
      <c r="E5032" s="17" t="s">
        <v>3149</v>
      </c>
    </row>
    <row r="5033" spans="1:5" ht="30" customHeight="1" x14ac:dyDescent="0.25">
      <c r="A5033" s="17">
        <v>4066561</v>
      </c>
      <c r="B5033" s="91" t="s">
        <v>9945</v>
      </c>
      <c r="C5033" s="17">
        <v>5105259</v>
      </c>
      <c r="D5033" s="91" t="s">
        <v>419</v>
      </c>
      <c r="E5033" s="17" t="s">
        <v>3149</v>
      </c>
    </row>
    <row r="5034" spans="1:5" ht="30" customHeight="1" x14ac:dyDescent="0.25">
      <c r="A5034" s="17">
        <v>9214321</v>
      </c>
      <c r="B5034" s="91" t="s">
        <v>5256</v>
      </c>
      <c r="C5034" s="17">
        <v>5105259</v>
      </c>
      <c r="D5034" s="91" t="s">
        <v>419</v>
      </c>
      <c r="E5034" s="17" t="s">
        <v>3149</v>
      </c>
    </row>
    <row r="5035" spans="1:5" ht="30" customHeight="1" x14ac:dyDescent="0.25">
      <c r="A5035" s="17">
        <v>2843110</v>
      </c>
      <c r="B5035" s="91" t="s">
        <v>6183</v>
      </c>
      <c r="C5035" s="17">
        <v>5105259</v>
      </c>
      <c r="D5035" s="91" t="s">
        <v>419</v>
      </c>
      <c r="E5035" s="17" t="s">
        <v>3149</v>
      </c>
    </row>
    <row r="5036" spans="1:5" ht="30" customHeight="1" x14ac:dyDescent="0.25">
      <c r="A5036" s="17">
        <v>4821475</v>
      </c>
      <c r="B5036" s="91" t="s">
        <v>7247</v>
      </c>
      <c r="C5036" s="17">
        <v>5105259</v>
      </c>
      <c r="D5036" s="91" t="s">
        <v>419</v>
      </c>
      <c r="E5036" s="17" t="s">
        <v>3149</v>
      </c>
    </row>
    <row r="5037" spans="1:5" ht="30" customHeight="1" x14ac:dyDescent="0.25">
      <c r="A5037" s="17">
        <v>4857119</v>
      </c>
      <c r="B5037" s="91" t="s">
        <v>3418</v>
      </c>
      <c r="C5037" s="17">
        <v>5105259</v>
      </c>
      <c r="D5037" s="91" t="s">
        <v>419</v>
      </c>
      <c r="E5037" s="17" t="s">
        <v>3149</v>
      </c>
    </row>
    <row r="5038" spans="1:5" ht="30" customHeight="1" x14ac:dyDescent="0.25">
      <c r="A5038" s="17">
        <v>9214291</v>
      </c>
      <c r="B5038" s="91" t="s">
        <v>5263</v>
      </c>
      <c r="C5038" s="17">
        <v>5105259</v>
      </c>
      <c r="D5038" s="91" t="s">
        <v>419</v>
      </c>
      <c r="E5038" s="17" t="s">
        <v>3149</v>
      </c>
    </row>
    <row r="5039" spans="1:5" ht="30" customHeight="1" x14ac:dyDescent="0.25">
      <c r="A5039" s="17">
        <v>9779736</v>
      </c>
      <c r="B5039" s="91" t="s">
        <v>9409</v>
      </c>
      <c r="C5039" s="17">
        <v>5105259</v>
      </c>
      <c r="D5039" s="91" t="s">
        <v>419</v>
      </c>
      <c r="E5039" s="17" t="s">
        <v>3149</v>
      </c>
    </row>
    <row r="5040" spans="1:5" ht="30" customHeight="1" x14ac:dyDescent="0.25">
      <c r="A5040" s="17">
        <v>2910144</v>
      </c>
      <c r="B5040" s="91" t="s">
        <v>8791</v>
      </c>
      <c r="C5040" s="17">
        <v>5105259</v>
      </c>
      <c r="D5040" s="91" t="s">
        <v>419</v>
      </c>
      <c r="E5040" s="17" t="s">
        <v>3149</v>
      </c>
    </row>
    <row r="5041" spans="1:5" ht="30" customHeight="1" x14ac:dyDescent="0.25">
      <c r="A5041" s="17">
        <v>4766210</v>
      </c>
      <c r="B5041" s="91" t="s">
        <v>3587</v>
      </c>
      <c r="C5041" s="17">
        <v>5105259</v>
      </c>
      <c r="D5041" s="91" t="s">
        <v>419</v>
      </c>
      <c r="E5041" s="17" t="s">
        <v>3149</v>
      </c>
    </row>
    <row r="5042" spans="1:5" ht="30" customHeight="1" x14ac:dyDescent="0.25">
      <c r="A5042" s="17">
        <v>4539974</v>
      </c>
      <c r="B5042" s="91" t="s">
        <v>2757</v>
      </c>
      <c r="C5042" s="17">
        <v>5105259</v>
      </c>
      <c r="D5042" s="91" t="s">
        <v>419</v>
      </c>
      <c r="E5042" s="17" t="s">
        <v>3149</v>
      </c>
    </row>
    <row r="5043" spans="1:5" ht="30" customHeight="1" x14ac:dyDescent="0.25">
      <c r="A5043" s="17">
        <v>4110072</v>
      </c>
      <c r="B5043" s="91" t="s">
        <v>6669</v>
      </c>
      <c r="C5043" s="17">
        <v>5105259</v>
      </c>
      <c r="D5043" s="91" t="s">
        <v>419</v>
      </c>
      <c r="E5043" s="17" t="s">
        <v>3149</v>
      </c>
    </row>
    <row r="5044" spans="1:5" ht="30" customHeight="1" x14ac:dyDescent="0.25">
      <c r="A5044" s="17">
        <v>7109628</v>
      </c>
      <c r="B5044" s="91" t="s">
        <v>2070</v>
      </c>
      <c r="C5044" s="17">
        <v>5105259</v>
      </c>
      <c r="D5044" s="91" t="s">
        <v>419</v>
      </c>
      <c r="E5044" s="17" t="s">
        <v>3149</v>
      </c>
    </row>
    <row r="5045" spans="1:5" ht="30" customHeight="1" x14ac:dyDescent="0.25">
      <c r="A5045" s="17">
        <v>4132831</v>
      </c>
      <c r="B5045" s="91" t="s">
        <v>2800</v>
      </c>
      <c r="C5045" s="17">
        <v>5105259</v>
      </c>
      <c r="D5045" s="91" t="s">
        <v>419</v>
      </c>
      <c r="E5045" s="17" t="s">
        <v>3149</v>
      </c>
    </row>
    <row r="5046" spans="1:5" ht="30" customHeight="1" x14ac:dyDescent="0.25">
      <c r="A5046" s="17">
        <v>6540619</v>
      </c>
      <c r="B5046" s="91" t="s">
        <v>6956</v>
      </c>
      <c r="C5046" s="17">
        <v>5105259</v>
      </c>
      <c r="D5046" s="91" t="s">
        <v>419</v>
      </c>
      <c r="E5046" s="17" t="s">
        <v>3149</v>
      </c>
    </row>
    <row r="5047" spans="1:5" ht="30" customHeight="1" x14ac:dyDescent="0.25">
      <c r="A5047" s="17">
        <v>6638902</v>
      </c>
      <c r="B5047" s="91" t="s">
        <v>4745</v>
      </c>
      <c r="C5047" s="17">
        <v>5105259</v>
      </c>
      <c r="D5047" s="91" t="s">
        <v>419</v>
      </c>
      <c r="E5047" s="17" t="s">
        <v>3149</v>
      </c>
    </row>
    <row r="5048" spans="1:5" ht="30" customHeight="1" x14ac:dyDescent="0.25">
      <c r="A5048" s="17">
        <v>4775562</v>
      </c>
      <c r="B5048" s="91" t="s">
        <v>3697</v>
      </c>
      <c r="C5048" s="17">
        <v>5105259</v>
      </c>
      <c r="D5048" s="91" t="s">
        <v>419</v>
      </c>
      <c r="E5048" s="17" t="s">
        <v>3149</v>
      </c>
    </row>
    <row r="5049" spans="1:5" ht="30" customHeight="1" x14ac:dyDescent="0.25">
      <c r="A5049" s="17">
        <v>7855761</v>
      </c>
      <c r="B5049" s="91" t="s">
        <v>2222</v>
      </c>
      <c r="C5049" s="17">
        <v>5105259</v>
      </c>
      <c r="D5049" s="91" t="s">
        <v>419</v>
      </c>
      <c r="E5049" s="17" t="s">
        <v>3149</v>
      </c>
    </row>
    <row r="5050" spans="1:5" ht="30" customHeight="1" x14ac:dyDescent="0.25">
      <c r="A5050" s="17">
        <v>9847383</v>
      </c>
      <c r="B5050" s="91" t="s">
        <v>2678</v>
      </c>
      <c r="C5050" s="17">
        <v>5105259</v>
      </c>
      <c r="D5050" s="91" t="s">
        <v>419</v>
      </c>
      <c r="E5050" s="17" t="s">
        <v>3149</v>
      </c>
    </row>
    <row r="5051" spans="1:5" ht="30" customHeight="1" x14ac:dyDescent="0.25">
      <c r="A5051" s="17">
        <v>6662935</v>
      </c>
      <c r="B5051" s="91" t="s">
        <v>1973</v>
      </c>
      <c r="C5051" s="17">
        <v>5105259</v>
      </c>
      <c r="D5051" s="91" t="s">
        <v>419</v>
      </c>
      <c r="E5051" s="17" t="s">
        <v>3149</v>
      </c>
    </row>
    <row r="5052" spans="1:5" ht="30" customHeight="1" x14ac:dyDescent="0.25">
      <c r="A5052" s="17">
        <v>9236880</v>
      </c>
      <c r="B5052" s="91" t="s">
        <v>2348</v>
      </c>
      <c r="C5052" s="17">
        <v>5105259</v>
      </c>
      <c r="D5052" s="91" t="s">
        <v>419</v>
      </c>
      <c r="E5052" s="17" t="s">
        <v>3149</v>
      </c>
    </row>
    <row r="5053" spans="1:5" ht="30" customHeight="1" x14ac:dyDescent="0.25">
      <c r="A5053" s="17">
        <v>7250991</v>
      </c>
      <c r="B5053" s="91" t="s">
        <v>2091</v>
      </c>
      <c r="C5053" s="17">
        <v>5105259</v>
      </c>
      <c r="D5053" s="91" t="s">
        <v>419</v>
      </c>
      <c r="E5053" s="17" t="s">
        <v>3149</v>
      </c>
    </row>
    <row r="5054" spans="1:5" ht="30" customHeight="1" x14ac:dyDescent="0.25">
      <c r="A5054" s="17">
        <v>6540627</v>
      </c>
      <c r="B5054" s="91" t="s">
        <v>5642</v>
      </c>
      <c r="C5054" s="17">
        <v>5105259</v>
      </c>
      <c r="D5054" s="91" t="s">
        <v>419</v>
      </c>
      <c r="E5054" s="17" t="s">
        <v>3149</v>
      </c>
    </row>
    <row r="5055" spans="1:5" ht="30" customHeight="1" x14ac:dyDescent="0.25">
      <c r="A5055" s="17">
        <v>9966447</v>
      </c>
      <c r="B5055" s="91" t="s">
        <v>7845</v>
      </c>
      <c r="C5055" s="17">
        <v>5105259</v>
      </c>
      <c r="D5055" s="91" t="s">
        <v>419</v>
      </c>
      <c r="E5055" s="17" t="s">
        <v>3149</v>
      </c>
    </row>
    <row r="5056" spans="1:5" ht="30" customHeight="1" x14ac:dyDescent="0.25">
      <c r="A5056" s="17">
        <v>3417980</v>
      </c>
      <c r="B5056" s="91" t="s">
        <v>1293</v>
      </c>
      <c r="C5056" s="17">
        <v>5105259</v>
      </c>
      <c r="D5056" s="91" t="s">
        <v>419</v>
      </c>
      <c r="E5056" s="17" t="s">
        <v>3149</v>
      </c>
    </row>
    <row r="5057" spans="1:5" ht="30" customHeight="1" x14ac:dyDescent="0.25">
      <c r="A5057" s="17" t="s">
        <v>10753</v>
      </c>
      <c r="B5057" s="91" t="s">
        <v>1087</v>
      </c>
      <c r="C5057" s="17">
        <v>5105259</v>
      </c>
      <c r="D5057" s="91" t="s">
        <v>419</v>
      </c>
      <c r="E5057" s="17" t="s">
        <v>3149</v>
      </c>
    </row>
    <row r="5058" spans="1:5" ht="30" customHeight="1" x14ac:dyDescent="0.25">
      <c r="A5058" s="17">
        <v>5119154</v>
      </c>
      <c r="B5058" s="91" t="s">
        <v>1472</v>
      </c>
      <c r="C5058" s="17">
        <v>5105259</v>
      </c>
      <c r="D5058" s="91" t="s">
        <v>419</v>
      </c>
      <c r="E5058" s="17" t="s">
        <v>3149</v>
      </c>
    </row>
    <row r="5059" spans="1:5" ht="30" customHeight="1" x14ac:dyDescent="0.25">
      <c r="A5059" s="17" t="s">
        <v>10754</v>
      </c>
      <c r="B5059" s="91" t="s">
        <v>816</v>
      </c>
      <c r="C5059" s="17">
        <v>5105259</v>
      </c>
      <c r="D5059" s="91" t="s">
        <v>419</v>
      </c>
      <c r="E5059" s="17" t="s">
        <v>3149</v>
      </c>
    </row>
    <row r="5060" spans="1:5" ht="30" customHeight="1" x14ac:dyDescent="0.25">
      <c r="A5060" s="17">
        <v>4027442</v>
      </c>
      <c r="B5060" s="91" t="s">
        <v>1410</v>
      </c>
      <c r="C5060" s="17">
        <v>5105259</v>
      </c>
      <c r="D5060" s="91" t="s">
        <v>419</v>
      </c>
      <c r="E5060" s="17" t="s">
        <v>3149</v>
      </c>
    </row>
    <row r="5061" spans="1:5" ht="30" customHeight="1" x14ac:dyDescent="0.25">
      <c r="A5061" s="17">
        <v>5407613</v>
      </c>
      <c r="B5061" s="91" t="s">
        <v>6475</v>
      </c>
      <c r="C5061" s="17">
        <v>5105259</v>
      </c>
      <c r="D5061" s="91" t="s">
        <v>419</v>
      </c>
      <c r="E5061" s="17" t="s">
        <v>3149</v>
      </c>
    </row>
    <row r="5062" spans="1:5" ht="30" customHeight="1" x14ac:dyDescent="0.25">
      <c r="A5062" s="17">
        <v>9727299</v>
      </c>
      <c r="B5062" s="91" t="s">
        <v>7751</v>
      </c>
      <c r="C5062" s="17">
        <v>5105259</v>
      </c>
      <c r="D5062" s="91" t="s">
        <v>419</v>
      </c>
      <c r="E5062" s="17" t="s">
        <v>3149</v>
      </c>
    </row>
    <row r="5063" spans="1:5" ht="30" customHeight="1" x14ac:dyDescent="0.25">
      <c r="A5063" s="17">
        <v>9911286</v>
      </c>
      <c r="B5063" s="91" t="s">
        <v>2722</v>
      </c>
      <c r="C5063" s="17">
        <v>5105259</v>
      </c>
      <c r="D5063" s="91" t="s">
        <v>419</v>
      </c>
      <c r="E5063" s="17" t="s">
        <v>3149</v>
      </c>
    </row>
    <row r="5064" spans="1:5" ht="30" customHeight="1" x14ac:dyDescent="0.25">
      <c r="A5064" s="17">
        <v>4110935</v>
      </c>
      <c r="B5064" s="91" t="s">
        <v>2775</v>
      </c>
      <c r="C5064" s="17">
        <v>5105259</v>
      </c>
      <c r="D5064" s="91" t="s">
        <v>419</v>
      </c>
      <c r="E5064" s="17" t="s">
        <v>3149</v>
      </c>
    </row>
    <row r="5065" spans="1:5" ht="30" customHeight="1" x14ac:dyDescent="0.25">
      <c r="A5065" s="17">
        <v>9747354</v>
      </c>
      <c r="B5065" s="91" t="s">
        <v>8337</v>
      </c>
      <c r="C5065" s="17">
        <v>5105259</v>
      </c>
      <c r="D5065" s="91" t="s">
        <v>419</v>
      </c>
      <c r="E5065" s="17" t="s">
        <v>3149</v>
      </c>
    </row>
    <row r="5066" spans="1:5" ht="30" customHeight="1" x14ac:dyDescent="0.25">
      <c r="A5066" s="17" t="s">
        <v>10755</v>
      </c>
      <c r="B5066" s="91" t="s">
        <v>988</v>
      </c>
      <c r="C5066" s="17">
        <v>5105259</v>
      </c>
      <c r="D5066" s="91" t="s">
        <v>419</v>
      </c>
      <c r="E5066" s="17" t="s">
        <v>3149</v>
      </c>
    </row>
    <row r="5067" spans="1:5" ht="30" customHeight="1" x14ac:dyDescent="0.25">
      <c r="A5067" s="17">
        <v>6995187</v>
      </c>
      <c r="B5067" s="91" t="s">
        <v>2046</v>
      </c>
      <c r="C5067" s="17">
        <v>5105259</v>
      </c>
      <c r="D5067" s="91" t="s">
        <v>419</v>
      </c>
      <c r="E5067" s="17" t="s">
        <v>3149</v>
      </c>
    </row>
    <row r="5068" spans="1:5" ht="30" customHeight="1" x14ac:dyDescent="0.25">
      <c r="A5068" s="17">
        <v>5814839</v>
      </c>
      <c r="B5068" s="91" t="s">
        <v>7854</v>
      </c>
      <c r="C5068" s="17">
        <v>5105259</v>
      </c>
      <c r="D5068" s="91" t="s">
        <v>419</v>
      </c>
      <c r="E5068" s="17" t="s">
        <v>3149</v>
      </c>
    </row>
    <row r="5069" spans="1:5" ht="30" customHeight="1" x14ac:dyDescent="0.25">
      <c r="A5069" s="17">
        <v>9727639</v>
      </c>
      <c r="B5069" s="91" t="s">
        <v>6276</v>
      </c>
      <c r="C5069" s="17">
        <v>5105259</v>
      </c>
      <c r="D5069" s="91" t="s">
        <v>419</v>
      </c>
      <c r="E5069" s="17" t="s">
        <v>3149</v>
      </c>
    </row>
    <row r="5070" spans="1:5" ht="30" customHeight="1" x14ac:dyDescent="0.25">
      <c r="A5070" s="17">
        <v>9572708</v>
      </c>
      <c r="B5070" s="91" t="s">
        <v>2512</v>
      </c>
      <c r="C5070" s="17">
        <v>5105259</v>
      </c>
      <c r="D5070" s="91" t="s">
        <v>419</v>
      </c>
      <c r="E5070" s="17" t="s">
        <v>3149</v>
      </c>
    </row>
    <row r="5071" spans="1:5" ht="30" customHeight="1" x14ac:dyDescent="0.25">
      <c r="A5071" s="17">
        <v>7813155</v>
      </c>
      <c r="B5071" s="91" t="s">
        <v>10103</v>
      </c>
      <c r="C5071" s="17">
        <v>5105259</v>
      </c>
      <c r="D5071" s="91" t="s">
        <v>419</v>
      </c>
      <c r="E5071" s="17" t="s">
        <v>3149</v>
      </c>
    </row>
    <row r="5072" spans="1:5" ht="30" customHeight="1" x14ac:dyDescent="0.25">
      <c r="A5072" s="17">
        <v>2959283</v>
      </c>
      <c r="B5072" s="91" t="s">
        <v>6530</v>
      </c>
      <c r="C5072" s="17">
        <v>5105259</v>
      </c>
      <c r="D5072" s="91" t="s">
        <v>419</v>
      </c>
      <c r="E5072" s="17" t="s">
        <v>3149</v>
      </c>
    </row>
    <row r="5073" spans="1:5" ht="30" customHeight="1" x14ac:dyDescent="0.25">
      <c r="A5073" s="17">
        <v>4459083</v>
      </c>
      <c r="B5073" s="91" t="s">
        <v>7928</v>
      </c>
      <c r="C5073" s="17">
        <v>5105259</v>
      </c>
      <c r="D5073" s="91" t="s">
        <v>419</v>
      </c>
      <c r="E5073" s="17" t="s">
        <v>3149</v>
      </c>
    </row>
    <row r="5074" spans="1:5" ht="30" customHeight="1" x14ac:dyDescent="0.25">
      <c r="A5074" s="17">
        <v>4453573</v>
      </c>
      <c r="B5074" s="91" t="s">
        <v>6035</v>
      </c>
      <c r="C5074" s="17">
        <v>5105259</v>
      </c>
      <c r="D5074" s="91" t="s">
        <v>419</v>
      </c>
      <c r="E5074" s="17" t="s">
        <v>3149</v>
      </c>
    </row>
    <row r="5075" spans="1:5" ht="30" customHeight="1" x14ac:dyDescent="0.25">
      <c r="A5075" s="17" t="s">
        <v>10756</v>
      </c>
      <c r="B5075" s="91" t="s">
        <v>8047</v>
      </c>
      <c r="C5075" s="17">
        <v>5105259</v>
      </c>
      <c r="D5075" s="91" t="s">
        <v>419</v>
      </c>
      <c r="E5075" s="17" t="s">
        <v>3149</v>
      </c>
    </row>
    <row r="5076" spans="1:5" ht="30" customHeight="1" x14ac:dyDescent="0.25">
      <c r="A5076" s="17" t="s">
        <v>10757</v>
      </c>
      <c r="B5076" s="91" t="s">
        <v>7543</v>
      </c>
      <c r="C5076" s="17">
        <v>5105259</v>
      </c>
      <c r="D5076" s="91" t="s">
        <v>419</v>
      </c>
      <c r="E5076" s="17" t="s">
        <v>3149</v>
      </c>
    </row>
    <row r="5077" spans="1:5" ht="30" customHeight="1" x14ac:dyDescent="0.25">
      <c r="A5077" s="17">
        <v>4738802</v>
      </c>
      <c r="B5077" s="91" t="s">
        <v>3416</v>
      </c>
      <c r="C5077" s="17">
        <v>5105259</v>
      </c>
      <c r="D5077" s="91" t="s">
        <v>419</v>
      </c>
      <c r="E5077" s="17" t="s">
        <v>3149</v>
      </c>
    </row>
    <row r="5078" spans="1:5" ht="30" customHeight="1" x14ac:dyDescent="0.25">
      <c r="A5078" s="17">
        <v>9100695</v>
      </c>
      <c r="B5078" s="91" t="s">
        <v>2292</v>
      </c>
      <c r="C5078" s="17">
        <v>5105259</v>
      </c>
      <c r="D5078" s="91" t="s">
        <v>419</v>
      </c>
      <c r="E5078" s="17" t="s">
        <v>3149</v>
      </c>
    </row>
    <row r="5079" spans="1:5" ht="30" customHeight="1" x14ac:dyDescent="0.25">
      <c r="A5079" s="17">
        <v>9656251</v>
      </c>
      <c r="B5079" s="91" t="s">
        <v>2563</v>
      </c>
      <c r="C5079" s="17">
        <v>5105259</v>
      </c>
      <c r="D5079" s="91" t="s">
        <v>419</v>
      </c>
      <c r="E5079" s="17" t="s">
        <v>3149</v>
      </c>
    </row>
    <row r="5080" spans="1:5" ht="30" customHeight="1" x14ac:dyDescent="0.25">
      <c r="A5080" s="17">
        <v>9771379</v>
      </c>
      <c r="B5080" s="91" t="s">
        <v>2635</v>
      </c>
      <c r="C5080" s="17">
        <v>5105259</v>
      </c>
      <c r="D5080" s="91" t="s">
        <v>419</v>
      </c>
      <c r="E5080" s="17" t="s">
        <v>3149</v>
      </c>
    </row>
    <row r="5081" spans="1:5" ht="30" customHeight="1" x14ac:dyDescent="0.25">
      <c r="A5081" s="17">
        <v>4511875</v>
      </c>
      <c r="B5081" s="91" t="s">
        <v>7445</v>
      </c>
      <c r="C5081" s="17">
        <v>5105259</v>
      </c>
      <c r="D5081" s="91" t="s">
        <v>419</v>
      </c>
      <c r="E5081" s="17" t="s">
        <v>3149</v>
      </c>
    </row>
    <row r="5082" spans="1:5" ht="30" customHeight="1" x14ac:dyDescent="0.25">
      <c r="A5082" s="17">
        <v>6977707</v>
      </c>
      <c r="B5082" s="91" t="s">
        <v>2042</v>
      </c>
      <c r="C5082" s="17">
        <v>5105259</v>
      </c>
      <c r="D5082" s="91" t="s">
        <v>419</v>
      </c>
      <c r="E5082" s="17" t="s">
        <v>3149</v>
      </c>
    </row>
    <row r="5083" spans="1:5" ht="30" customHeight="1" x14ac:dyDescent="0.25">
      <c r="A5083" s="17">
        <v>9971246</v>
      </c>
      <c r="B5083" s="91" t="s">
        <v>7307</v>
      </c>
      <c r="C5083" s="17">
        <v>5105259</v>
      </c>
      <c r="D5083" s="91" t="s">
        <v>419</v>
      </c>
      <c r="E5083" s="17" t="s">
        <v>3149</v>
      </c>
    </row>
    <row r="5084" spans="1:5" ht="30" customHeight="1" x14ac:dyDescent="0.25">
      <c r="A5084" s="17" t="s">
        <v>10758</v>
      </c>
      <c r="B5084" s="91" t="s">
        <v>7756</v>
      </c>
      <c r="C5084" s="17">
        <v>5105259</v>
      </c>
      <c r="D5084" s="91" t="s">
        <v>419</v>
      </c>
      <c r="E5084" s="17" t="s">
        <v>3149</v>
      </c>
    </row>
    <row r="5085" spans="1:5" ht="30" customHeight="1" x14ac:dyDescent="0.25">
      <c r="A5085" s="17">
        <v>4192605</v>
      </c>
      <c r="B5085" s="91" t="s">
        <v>9805</v>
      </c>
      <c r="C5085" s="17">
        <v>5105259</v>
      </c>
      <c r="D5085" s="91" t="s">
        <v>419</v>
      </c>
      <c r="E5085" s="17" t="s">
        <v>3149</v>
      </c>
    </row>
    <row r="5086" spans="1:5" ht="30" customHeight="1" x14ac:dyDescent="0.25">
      <c r="A5086" s="17" t="s">
        <v>10759</v>
      </c>
      <c r="B5086" s="91" t="s">
        <v>976</v>
      </c>
      <c r="C5086" s="17">
        <v>5105259</v>
      </c>
      <c r="D5086" s="91" t="s">
        <v>419</v>
      </c>
      <c r="E5086" s="17" t="s">
        <v>3149</v>
      </c>
    </row>
    <row r="5087" spans="1:5" ht="30" customHeight="1" x14ac:dyDescent="0.25">
      <c r="A5087" s="17">
        <v>9431527</v>
      </c>
      <c r="B5087" s="91" t="s">
        <v>8161</v>
      </c>
      <c r="C5087" s="17">
        <v>5105259</v>
      </c>
      <c r="D5087" s="91" t="s">
        <v>419</v>
      </c>
      <c r="E5087" s="17" t="s">
        <v>3149</v>
      </c>
    </row>
    <row r="5088" spans="1:5" ht="30" customHeight="1" x14ac:dyDescent="0.25">
      <c r="A5088" s="17">
        <v>7122365</v>
      </c>
      <c r="B5088" s="91" t="s">
        <v>6806</v>
      </c>
      <c r="C5088" s="17">
        <v>5105259</v>
      </c>
      <c r="D5088" s="91" t="s">
        <v>419</v>
      </c>
      <c r="E5088" s="17" t="s">
        <v>3149</v>
      </c>
    </row>
    <row r="5089" spans="1:5" ht="30" customHeight="1" x14ac:dyDescent="0.25">
      <c r="A5089" s="17">
        <v>2398869</v>
      </c>
      <c r="B5089" s="91" t="s">
        <v>7798</v>
      </c>
      <c r="C5089" s="17">
        <v>5105259</v>
      </c>
      <c r="D5089" s="91" t="s">
        <v>419</v>
      </c>
      <c r="E5089" s="17" t="s">
        <v>3149</v>
      </c>
    </row>
    <row r="5090" spans="1:5" ht="30" customHeight="1" x14ac:dyDescent="0.25">
      <c r="A5090" s="17">
        <v>6540635</v>
      </c>
      <c r="B5090" s="91" t="s">
        <v>1933</v>
      </c>
      <c r="C5090" s="17">
        <v>5105259</v>
      </c>
      <c r="D5090" s="91" t="s">
        <v>419</v>
      </c>
      <c r="E5090" s="17" t="s">
        <v>3149</v>
      </c>
    </row>
    <row r="5091" spans="1:5" ht="30" customHeight="1" x14ac:dyDescent="0.25">
      <c r="A5091" s="17">
        <v>7811942</v>
      </c>
      <c r="B5091" s="91" t="s">
        <v>2208</v>
      </c>
      <c r="C5091" s="17">
        <v>5105259</v>
      </c>
      <c r="D5091" s="91" t="s">
        <v>419</v>
      </c>
      <c r="E5091" s="17" t="s">
        <v>3149</v>
      </c>
    </row>
    <row r="5092" spans="1:5" ht="30" customHeight="1" x14ac:dyDescent="0.25">
      <c r="A5092" s="17">
        <v>9203036</v>
      </c>
      <c r="B5092" s="91" t="s">
        <v>2334</v>
      </c>
      <c r="C5092" s="17">
        <v>5105259</v>
      </c>
      <c r="D5092" s="91" t="s">
        <v>419</v>
      </c>
      <c r="E5092" s="17" t="s">
        <v>3149</v>
      </c>
    </row>
    <row r="5093" spans="1:5" ht="30" customHeight="1" x14ac:dyDescent="0.25">
      <c r="A5093" s="17">
        <v>4028139</v>
      </c>
      <c r="B5093" s="91" t="s">
        <v>1412</v>
      </c>
      <c r="C5093" s="17">
        <v>5105259</v>
      </c>
      <c r="D5093" s="91" t="s">
        <v>419</v>
      </c>
      <c r="E5093" s="17" t="s">
        <v>3149</v>
      </c>
    </row>
    <row r="5094" spans="1:5" ht="30" customHeight="1" x14ac:dyDescent="0.25">
      <c r="A5094" s="17">
        <v>9557180</v>
      </c>
      <c r="B5094" s="91" t="s">
        <v>2506</v>
      </c>
      <c r="C5094" s="17">
        <v>5105259</v>
      </c>
      <c r="D5094" s="91" t="s">
        <v>419</v>
      </c>
      <c r="E5094" s="17" t="s">
        <v>3149</v>
      </c>
    </row>
    <row r="5095" spans="1:5" ht="30" customHeight="1" x14ac:dyDescent="0.25">
      <c r="A5095" s="17">
        <v>2398397</v>
      </c>
      <c r="B5095" s="91" t="s">
        <v>3806</v>
      </c>
      <c r="C5095" s="17">
        <v>5105259</v>
      </c>
      <c r="D5095" s="91" t="s">
        <v>419</v>
      </c>
      <c r="E5095" s="17" t="s">
        <v>3149</v>
      </c>
    </row>
    <row r="5096" spans="1:5" ht="30" customHeight="1" x14ac:dyDescent="0.25">
      <c r="A5096" s="17">
        <v>5414873</v>
      </c>
      <c r="B5096" s="91" t="s">
        <v>3552</v>
      </c>
      <c r="C5096" s="17">
        <v>5105259</v>
      </c>
      <c r="D5096" s="91" t="s">
        <v>419</v>
      </c>
      <c r="E5096" s="17" t="s">
        <v>3149</v>
      </c>
    </row>
    <row r="5097" spans="1:5" ht="30" customHeight="1" x14ac:dyDescent="0.25">
      <c r="A5097" s="17">
        <v>9047794</v>
      </c>
      <c r="B5097" s="91" t="s">
        <v>4137</v>
      </c>
      <c r="C5097" s="17">
        <v>5105259</v>
      </c>
      <c r="D5097" s="91" t="s">
        <v>419</v>
      </c>
      <c r="E5097" s="17" t="s">
        <v>3149</v>
      </c>
    </row>
    <row r="5098" spans="1:5" ht="30" customHeight="1" x14ac:dyDescent="0.25">
      <c r="A5098" s="17">
        <v>6265065</v>
      </c>
      <c r="B5098" s="91" t="s">
        <v>4121</v>
      </c>
      <c r="C5098" s="17">
        <v>5105259</v>
      </c>
      <c r="D5098" s="91" t="s">
        <v>419</v>
      </c>
      <c r="E5098" s="17" t="s">
        <v>3149</v>
      </c>
    </row>
    <row r="5099" spans="1:5" ht="30" customHeight="1" x14ac:dyDescent="0.25">
      <c r="A5099" s="17">
        <v>4367243</v>
      </c>
      <c r="B5099" s="91" t="s">
        <v>8494</v>
      </c>
      <c r="C5099" s="17">
        <v>5105259</v>
      </c>
      <c r="D5099" s="91" t="s">
        <v>419</v>
      </c>
      <c r="E5099" s="17" t="s">
        <v>3149</v>
      </c>
    </row>
    <row r="5100" spans="1:5" ht="30" customHeight="1" x14ac:dyDescent="0.25">
      <c r="A5100" s="17">
        <v>4367235</v>
      </c>
      <c r="B5100" s="91" t="s">
        <v>3978</v>
      </c>
      <c r="C5100" s="17">
        <v>5105259</v>
      </c>
      <c r="D5100" s="91" t="s">
        <v>419</v>
      </c>
      <c r="E5100" s="17" t="s">
        <v>3149</v>
      </c>
    </row>
    <row r="5101" spans="1:5" ht="30" customHeight="1" x14ac:dyDescent="0.25">
      <c r="A5101" s="17">
        <v>9047751</v>
      </c>
      <c r="B5101" s="91" t="s">
        <v>3891</v>
      </c>
      <c r="C5101" s="17">
        <v>5105259</v>
      </c>
      <c r="D5101" s="91" t="s">
        <v>419</v>
      </c>
      <c r="E5101" s="17" t="s">
        <v>3149</v>
      </c>
    </row>
    <row r="5102" spans="1:5" ht="30" customHeight="1" x14ac:dyDescent="0.25">
      <c r="A5102" s="17">
        <v>9283943</v>
      </c>
      <c r="B5102" s="91" t="s">
        <v>8280</v>
      </c>
      <c r="C5102" s="17">
        <v>5105259</v>
      </c>
      <c r="D5102" s="91" t="s">
        <v>419</v>
      </c>
      <c r="E5102" s="17" t="s">
        <v>3149</v>
      </c>
    </row>
    <row r="5103" spans="1:5" ht="30" customHeight="1" x14ac:dyDescent="0.25">
      <c r="A5103" s="17">
        <v>2767562</v>
      </c>
      <c r="B5103" s="91" t="s">
        <v>3774</v>
      </c>
      <c r="C5103" s="17">
        <v>5105259</v>
      </c>
      <c r="D5103" s="91" t="s">
        <v>419</v>
      </c>
      <c r="E5103" s="17" t="s">
        <v>3149</v>
      </c>
    </row>
    <row r="5104" spans="1:5" ht="30" customHeight="1" x14ac:dyDescent="0.25">
      <c r="A5104" s="17">
        <v>3920615</v>
      </c>
      <c r="B5104" s="91" t="s">
        <v>4286</v>
      </c>
      <c r="C5104" s="17">
        <v>5105259</v>
      </c>
      <c r="D5104" s="91" t="s">
        <v>419</v>
      </c>
      <c r="E5104" s="17" t="s">
        <v>3149</v>
      </c>
    </row>
    <row r="5105" spans="1:5" ht="30" customHeight="1" x14ac:dyDescent="0.25">
      <c r="A5105" s="17">
        <v>2533642</v>
      </c>
      <c r="B5105" s="91" t="s">
        <v>3988</v>
      </c>
      <c r="C5105" s="17">
        <v>5105259</v>
      </c>
      <c r="D5105" s="91" t="s">
        <v>419</v>
      </c>
      <c r="E5105" s="17" t="s">
        <v>3149</v>
      </c>
    </row>
    <row r="5106" spans="1:5" ht="30" customHeight="1" x14ac:dyDescent="0.25">
      <c r="A5106" s="17">
        <v>7413874</v>
      </c>
      <c r="B5106" s="91" t="s">
        <v>5190</v>
      </c>
      <c r="C5106" s="17">
        <v>5105259</v>
      </c>
      <c r="D5106" s="91" t="s">
        <v>419</v>
      </c>
      <c r="E5106" s="17" t="s">
        <v>3149</v>
      </c>
    </row>
    <row r="5107" spans="1:5" ht="30" customHeight="1" x14ac:dyDescent="0.25">
      <c r="A5107" s="17">
        <v>2767570</v>
      </c>
      <c r="B5107" s="91" t="s">
        <v>3644</v>
      </c>
      <c r="C5107" s="17">
        <v>5105259</v>
      </c>
      <c r="D5107" s="91" t="s">
        <v>419</v>
      </c>
      <c r="E5107" s="17" t="s">
        <v>3149</v>
      </c>
    </row>
    <row r="5108" spans="1:5" ht="30" customHeight="1" x14ac:dyDescent="0.25">
      <c r="A5108" s="17">
        <v>2533693</v>
      </c>
      <c r="B5108" s="91" t="s">
        <v>4169</v>
      </c>
      <c r="C5108" s="17">
        <v>5105259</v>
      </c>
      <c r="D5108" s="91" t="s">
        <v>419</v>
      </c>
      <c r="E5108" s="17" t="s">
        <v>3149</v>
      </c>
    </row>
    <row r="5109" spans="1:5" ht="30" customHeight="1" x14ac:dyDescent="0.25">
      <c r="A5109" s="17">
        <v>2533723</v>
      </c>
      <c r="B5109" s="91" t="s">
        <v>8534</v>
      </c>
      <c r="C5109" s="17">
        <v>5105259</v>
      </c>
      <c r="D5109" s="91" t="s">
        <v>419</v>
      </c>
      <c r="E5109" s="17" t="s">
        <v>3149</v>
      </c>
    </row>
    <row r="5110" spans="1:5" ht="30" customHeight="1" x14ac:dyDescent="0.25">
      <c r="A5110" s="17">
        <v>6938019</v>
      </c>
      <c r="B5110" s="91" t="s">
        <v>9194</v>
      </c>
      <c r="C5110" s="17">
        <v>5105259</v>
      </c>
      <c r="D5110" s="91" t="s">
        <v>419</v>
      </c>
      <c r="E5110" s="17" t="s">
        <v>3149</v>
      </c>
    </row>
    <row r="5111" spans="1:5" ht="30" customHeight="1" x14ac:dyDescent="0.25">
      <c r="A5111" s="17">
        <v>7153090</v>
      </c>
      <c r="B5111" s="91" t="s">
        <v>4058</v>
      </c>
      <c r="C5111" s="17">
        <v>5105259</v>
      </c>
      <c r="D5111" s="91" t="s">
        <v>419</v>
      </c>
      <c r="E5111" s="17" t="s">
        <v>3149</v>
      </c>
    </row>
    <row r="5112" spans="1:5" ht="30" customHeight="1" x14ac:dyDescent="0.25">
      <c r="A5112" s="17" t="s">
        <v>10760</v>
      </c>
      <c r="B5112" s="91" t="s">
        <v>3529</v>
      </c>
      <c r="C5112" s="17">
        <v>5105259</v>
      </c>
      <c r="D5112" s="91" t="s">
        <v>419</v>
      </c>
      <c r="E5112" s="17" t="s">
        <v>3149</v>
      </c>
    </row>
    <row r="5113" spans="1:5" ht="30" customHeight="1" x14ac:dyDescent="0.25">
      <c r="A5113" s="17" t="s">
        <v>10761</v>
      </c>
      <c r="B5113" s="91" t="s">
        <v>740</v>
      </c>
      <c r="C5113" s="17">
        <v>5105259</v>
      </c>
      <c r="D5113" s="91" t="s">
        <v>419</v>
      </c>
      <c r="E5113" s="17" t="s">
        <v>3149</v>
      </c>
    </row>
    <row r="5114" spans="1:5" ht="30" customHeight="1" x14ac:dyDescent="0.25">
      <c r="A5114" s="17" t="s">
        <v>10762</v>
      </c>
      <c r="B5114" s="91" t="s">
        <v>740</v>
      </c>
      <c r="C5114" s="17">
        <v>5105259</v>
      </c>
      <c r="D5114" s="91" t="s">
        <v>419</v>
      </c>
      <c r="E5114" s="17" t="s">
        <v>3149</v>
      </c>
    </row>
    <row r="5115" spans="1:5" ht="30" customHeight="1" x14ac:dyDescent="0.25">
      <c r="A5115" s="17">
        <v>2767317</v>
      </c>
      <c r="B5115" s="91" t="s">
        <v>7342</v>
      </c>
      <c r="C5115" s="17">
        <v>5105259</v>
      </c>
      <c r="D5115" s="91" t="s">
        <v>419</v>
      </c>
      <c r="E5115" s="17" t="s">
        <v>3149</v>
      </c>
    </row>
    <row r="5116" spans="1:5" ht="30" customHeight="1" x14ac:dyDescent="0.25">
      <c r="A5116" s="17">
        <v>6191037</v>
      </c>
      <c r="B5116" s="91" t="s">
        <v>5017</v>
      </c>
      <c r="C5116" s="17">
        <v>5105259</v>
      </c>
      <c r="D5116" s="91" t="s">
        <v>419</v>
      </c>
      <c r="E5116" s="17" t="s">
        <v>3149</v>
      </c>
    </row>
    <row r="5117" spans="1:5" ht="30" customHeight="1" x14ac:dyDescent="0.25">
      <c r="A5117" s="17">
        <v>4744837</v>
      </c>
      <c r="B5117" s="91" t="s">
        <v>6843</v>
      </c>
      <c r="C5117" s="17">
        <v>5105259</v>
      </c>
      <c r="D5117" s="91" t="s">
        <v>419</v>
      </c>
      <c r="E5117" s="17" t="s">
        <v>3149</v>
      </c>
    </row>
    <row r="5118" spans="1:5" ht="30" customHeight="1" x14ac:dyDescent="0.25">
      <c r="A5118" s="17" t="s">
        <v>10763</v>
      </c>
      <c r="B5118" s="91" t="s">
        <v>8783</v>
      </c>
      <c r="C5118" s="17">
        <v>5105259</v>
      </c>
      <c r="D5118" s="91" t="s">
        <v>419</v>
      </c>
      <c r="E5118" s="17" t="s">
        <v>3149</v>
      </c>
    </row>
    <row r="5119" spans="1:5" ht="30" customHeight="1" x14ac:dyDescent="0.25">
      <c r="A5119" s="17">
        <v>7445709</v>
      </c>
      <c r="B5119" s="91" t="s">
        <v>2133</v>
      </c>
      <c r="C5119" s="17">
        <v>5105259</v>
      </c>
      <c r="D5119" s="91" t="s">
        <v>419</v>
      </c>
      <c r="E5119" s="17" t="s">
        <v>3149</v>
      </c>
    </row>
    <row r="5120" spans="1:5" ht="30" customHeight="1" x14ac:dyDescent="0.25">
      <c r="A5120" s="17">
        <v>7213271</v>
      </c>
      <c r="B5120" s="91" t="s">
        <v>2080</v>
      </c>
      <c r="C5120" s="17">
        <v>5105259</v>
      </c>
      <c r="D5120" s="91" t="s">
        <v>419</v>
      </c>
      <c r="E5120" s="17" t="s">
        <v>3149</v>
      </c>
    </row>
    <row r="5121" spans="1:5" ht="30" customHeight="1" x14ac:dyDescent="0.25">
      <c r="A5121" s="17">
        <v>7457413</v>
      </c>
      <c r="B5121" s="91" t="s">
        <v>7951</v>
      </c>
      <c r="C5121" s="17">
        <v>5105259</v>
      </c>
      <c r="D5121" s="91" t="s">
        <v>419</v>
      </c>
      <c r="E5121" s="17" t="s">
        <v>3149</v>
      </c>
    </row>
    <row r="5122" spans="1:5" ht="30" customHeight="1" x14ac:dyDescent="0.25">
      <c r="A5122" s="17">
        <v>2837714</v>
      </c>
      <c r="B5122" s="91" t="s">
        <v>4753</v>
      </c>
      <c r="C5122" s="17">
        <v>5105259</v>
      </c>
      <c r="D5122" s="91" t="s">
        <v>419</v>
      </c>
      <c r="E5122" s="17" t="s">
        <v>3149</v>
      </c>
    </row>
    <row r="5123" spans="1:5" ht="30" customHeight="1" x14ac:dyDescent="0.25">
      <c r="A5123" s="17">
        <v>9532870</v>
      </c>
      <c r="B5123" s="91" t="s">
        <v>2498</v>
      </c>
      <c r="C5123" s="17">
        <v>5105259</v>
      </c>
      <c r="D5123" s="91" t="s">
        <v>419</v>
      </c>
      <c r="E5123" s="17" t="s">
        <v>3149</v>
      </c>
    </row>
    <row r="5124" spans="1:5" ht="30" customHeight="1" x14ac:dyDescent="0.25">
      <c r="A5124" s="17">
        <v>7869231</v>
      </c>
      <c r="B5124" s="91" t="s">
        <v>4837</v>
      </c>
      <c r="C5124" s="17">
        <v>5105309</v>
      </c>
      <c r="D5124" s="91" t="s">
        <v>436</v>
      </c>
      <c r="E5124" s="17" t="s">
        <v>3149</v>
      </c>
    </row>
    <row r="5125" spans="1:5" ht="30" customHeight="1" x14ac:dyDescent="0.25">
      <c r="A5125" s="17">
        <v>3444503</v>
      </c>
      <c r="B5125" s="91" t="s">
        <v>6129</v>
      </c>
      <c r="C5125" s="17">
        <v>5105309</v>
      </c>
      <c r="D5125" s="91" t="s">
        <v>436</v>
      </c>
      <c r="E5125" s="17" t="s">
        <v>3149</v>
      </c>
    </row>
    <row r="5126" spans="1:5" ht="30" customHeight="1" x14ac:dyDescent="0.25">
      <c r="A5126" s="17">
        <v>2311488</v>
      </c>
      <c r="B5126" s="91" t="s">
        <v>7378</v>
      </c>
      <c r="C5126" s="17">
        <v>5105309</v>
      </c>
      <c r="D5126" s="91" t="s">
        <v>436</v>
      </c>
      <c r="E5126" s="17" t="s">
        <v>3149</v>
      </c>
    </row>
    <row r="5127" spans="1:5" ht="30" customHeight="1" x14ac:dyDescent="0.25">
      <c r="A5127" s="17">
        <v>4597907</v>
      </c>
      <c r="B5127" s="91" t="s">
        <v>4115</v>
      </c>
      <c r="C5127" s="17">
        <v>5105309</v>
      </c>
      <c r="D5127" s="91" t="s">
        <v>436</v>
      </c>
      <c r="E5127" s="17" t="s">
        <v>3149</v>
      </c>
    </row>
    <row r="5128" spans="1:5" ht="30" customHeight="1" x14ac:dyDescent="0.25">
      <c r="A5128" s="17">
        <v>4598768</v>
      </c>
      <c r="B5128" s="91" t="s">
        <v>4111</v>
      </c>
      <c r="C5128" s="17">
        <v>5105309</v>
      </c>
      <c r="D5128" s="91" t="s">
        <v>436</v>
      </c>
      <c r="E5128" s="17" t="s">
        <v>3149</v>
      </c>
    </row>
    <row r="5129" spans="1:5" ht="30" customHeight="1" x14ac:dyDescent="0.25">
      <c r="A5129" s="17" t="s">
        <v>10764</v>
      </c>
      <c r="B5129" s="91" t="s">
        <v>4573</v>
      </c>
      <c r="C5129" s="17">
        <v>5105309</v>
      </c>
      <c r="D5129" s="91" t="s">
        <v>436</v>
      </c>
      <c r="E5129" s="17" t="s">
        <v>3149</v>
      </c>
    </row>
    <row r="5130" spans="1:5" ht="30" customHeight="1" x14ac:dyDescent="0.25">
      <c r="A5130" s="17" t="s">
        <v>10765</v>
      </c>
      <c r="B5130" s="91" t="s">
        <v>9832</v>
      </c>
      <c r="C5130" s="17">
        <v>5105309</v>
      </c>
      <c r="D5130" s="91" t="s">
        <v>436</v>
      </c>
      <c r="E5130" s="17" t="s">
        <v>3149</v>
      </c>
    </row>
    <row r="5131" spans="1:5" ht="30" customHeight="1" x14ac:dyDescent="0.25">
      <c r="A5131" s="17">
        <v>6517927</v>
      </c>
      <c r="B5131" s="91" t="s">
        <v>4732</v>
      </c>
      <c r="C5131" s="17">
        <v>5105309</v>
      </c>
      <c r="D5131" s="91" t="s">
        <v>436</v>
      </c>
      <c r="E5131" s="17" t="s">
        <v>3149</v>
      </c>
    </row>
    <row r="5132" spans="1:5" ht="30" customHeight="1" x14ac:dyDescent="0.25">
      <c r="A5132" s="17">
        <v>7853815</v>
      </c>
      <c r="B5132" s="91" t="s">
        <v>7567</v>
      </c>
      <c r="C5132" s="17">
        <v>5105309</v>
      </c>
      <c r="D5132" s="91" t="s">
        <v>436</v>
      </c>
      <c r="E5132" s="17" t="s">
        <v>3149</v>
      </c>
    </row>
    <row r="5133" spans="1:5" ht="30" customHeight="1" x14ac:dyDescent="0.25">
      <c r="A5133" s="17">
        <v>9294775</v>
      </c>
      <c r="B5133" s="91" t="s">
        <v>6990</v>
      </c>
      <c r="C5133" s="17">
        <v>5105580</v>
      </c>
      <c r="D5133" s="91" t="s">
        <v>4537</v>
      </c>
      <c r="E5133" s="17" t="s">
        <v>3149</v>
      </c>
    </row>
    <row r="5134" spans="1:5" ht="30" customHeight="1" x14ac:dyDescent="0.25">
      <c r="A5134" s="17">
        <v>4110269</v>
      </c>
      <c r="B5134" s="91" t="s">
        <v>6859</v>
      </c>
      <c r="C5134" s="17">
        <v>5105580</v>
      </c>
      <c r="D5134" s="91" t="s">
        <v>4537</v>
      </c>
      <c r="E5134" s="17" t="s">
        <v>3149</v>
      </c>
    </row>
    <row r="5135" spans="1:5" ht="30" customHeight="1" x14ac:dyDescent="0.25">
      <c r="A5135" s="17">
        <v>7834586</v>
      </c>
      <c r="B5135" s="91" t="s">
        <v>4837</v>
      </c>
      <c r="C5135" s="17">
        <v>5105580</v>
      </c>
      <c r="D5135" s="91" t="s">
        <v>4537</v>
      </c>
      <c r="E5135" s="17" t="s">
        <v>3149</v>
      </c>
    </row>
    <row r="5136" spans="1:5" ht="30" customHeight="1" x14ac:dyDescent="0.25">
      <c r="A5136" s="17">
        <v>3411095</v>
      </c>
      <c r="B5136" s="91" t="s">
        <v>5713</v>
      </c>
      <c r="C5136" s="17">
        <v>5105580</v>
      </c>
      <c r="D5136" s="91" t="s">
        <v>4537</v>
      </c>
      <c r="E5136" s="17" t="s">
        <v>3149</v>
      </c>
    </row>
    <row r="5137" spans="1:5" ht="30" customHeight="1" x14ac:dyDescent="0.25">
      <c r="A5137" s="17">
        <v>2533936</v>
      </c>
      <c r="B5137" s="91" t="s">
        <v>9780</v>
      </c>
      <c r="C5137" s="17">
        <v>5105580</v>
      </c>
      <c r="D5137" s="91" t="s">
        <v>4537</v>
      </c>
      <c r="E5137" s="17" t="s">
        <v>3149</v>
      </c>
    </row>
    <row r="5138" spans="1:5" ht="30" customHeight="1" x14ac:dyDescent="0.25">
      <c r="A5138" s="17">
        <v>4560256</v>
      </c>
      <c r="B5138" s="91" t="s">
        <v>978</v>
      </c>
      <c r="C5138" s="17">
        <v>5105580</v>
      </c>
      <c r="D5138" s="91" t="s">
        <v>4537</v>
      </c>
      <c r="E5138" s="17" t="s">
        <v>3149</v>
      </c>
    </row>
    <row r="5139" spans="1:5" ht="30" customHeight="1" x14ac:dyDescent="0.25">
      <c r="A5139" s="17">
        <v>4834399</v>
      </c>
      <c r="B5139" s="91" t="s">
        <v>7904</v>
      </c>
      <c r="C5139" s="17">
        <v>5105580</v>
      </c>
      <c r="D5139" s="91" t="s">
        <v>4537</v>
      </c>
      <c r="E5139" s="17" t="s">
        <v>3149</v>
      </c>
    </row>
    <row r="5140" spans="1:5" ht="30" customHeight="1" x14ac:dyDescent="0.25">
      <c r="A5140" s="17">
        <v>9876243</v>
      </c>
      <c r="B5140" s="91" t="s">
        <v>6570</v>
      </c>
      <c r="C5140" s="17">
        <v>5105580</v>
      </c>
      <c r="D5140" s="91" t="s">
        <v>4537</v>
      </c>
      <c r="E5140" s="17" t="s">
        <v>3149</v>
      </c>
    </row>
    <row r="5141" spans="1:5" ht="30" customHeight="1" x14ac:dyDescent="0.25">
      <c r="A5141" s="17">
        <v>8013926</v>
      </c>
      <c r="B5141" s="91" t="s">
        <v>3382</v>
      </c>
      <c r="C5141" s="17">
        <v>5105580</v>
      </c>
      <c r="D5141" s="91" t="s">
        <v>4537</v>
      </c>
      <c r="E5141" s="17" t="s">
        <v>3149</v>
      </c>
    </row>
    <row r="5142" spans="1:5" ht="30" customHeight="1" x14ac:dyDescent="0.25">
      <c r="A5142" s="17">
        <v>3535762</v>
      </c>
      <c r="B5142" s="91" t="s">
        <v>7993</v>
      </c>
      <c r="C5142" s="17">
        <v>5105580</v>
      </c>
      <c r="D5142" s="91" t="s">
        <v>4537</v>
      </c>
      <c r="E5142" s="17" t="s">
        <v>3149</v>
      </c>
    </row>
    <row r="5143" spans="1:5" ht="30" customHeight="1" x14ac:dyDescent="0.25">
      <c r="A5143" s="17">
        <v>9198970</v>
      </c>
      <c r="B5143" s="91" t="s">
        <v>9517</v>
      </c>
      <c r="C5143" s="17">
        <v>5105580</v>
      </c>
      <c r="D5143" s="91" t="s">
        <v>4537</v>
      </c>
      <c r="E5143" s="17" t="s">
        <v>3149</v>
      </c>
    </row>
    <row r="5144" spans="1:5" ht="30" customHeight="1" x14ac:dyDescent="0.25">
      <c r="A5144" s="17">
        <v>7800037</v>
      </c>
      <c r="B5144" s="91" t="s">
        <v>5310</v>
      </c>
      <c r="C5144" s="17">
        <v>5105580</v>
      </c>
      <c r="D5144" s="91" t="s">
        <v>4537</v>
      </c>
      <c r="E5144" s="17" t="s">
        <v>3149</v>
      </c>
    </row>
    <row r="5145" spans="1:5" ht="30" customHeight="1" x14ac:dyDescent="0.25">
      <c r="A5145" s="17">
        <v>2533944</v>
      </c>
      <c r="B5145" s="91" t="s">
        <v>5749</v>
      </c>
      <c r="C5145" s="17">
        <v>5105580</v>
      </c>
      <c r="D5145" s="91" t="s">
        <v>4537</v>
      </c>
      <c r="E5145" s="17" t="s">
        <v>3149</v>
      </c>
    </row>
    <row r="5146" spans="1:5" ht="30" customHeight="1" x14ac:dyDescent="0.25">
      <c r="A5146" s="17">
        <v>2533979</v>
      </c>
      <c r="B5146" s="91" t="s">
        <v>8033</v>
      </c>
      <c r="C5146" s="17">
        <v>5105580</v>
      </c>
      <c r="D5146" s="91" t="s">
        <v>4537</v>
      </c>
      <c r="E5146" s="17" t="s">
        <v>3149</v>
      </c>
    </row>
    <row r="5147" spans="1:5" ht="30" customHeight="1" x14ac:dyDescent="0.25">
      <c r="A5147" s="17">
        <v>2533952</v>
      </c>
      <c r="B5147" s="91" t="s">
        <v>4597</v>
      </c>
      <c r="C5147" s="17">
        <v>5105580</v>
      </c>
      <c r="D5147" s="91" t="s">
        <v>4537</v>
      </c>
      <c r="E5147" s="17" t="s">
        <v>3149</v>
      </c>
    </row>
    <row r="5148" spans="1:5" ht="30" customHeight="1" x14ac:dyDescent="0.25">
      <c r="A5148" s="17">
        <v>3161889</v>
      </c>
      <c r="B5148" s="91" t="s">
        <v>5751</v>
      </c>
      <c r="C5148" s="17">
        <v>5105580</v>
      </c>
      <c r="D5148" s="91" t="s">
        <v>4537</v>
      </c>
      <c r="E5148" s="17" t="s">
        <v>3149</v>
      </c>
    </row>
    <row r="5149" spans="1:5" ht="30" customHeight="1" x14ac:dyDescent="0.25">
      <c r="A5149" s="17">
        <v>9926267</v>
      </c>
      <c r="B5149" s="91" t="s">
        <v>7155</v>
      </c>
      <c r="C5149" s="17">
        <v>5105580</v>
      </c>
      <c r="D5149" s="91" t="s">
        <v>4537</v>
      </c>
      <c r="E5149" s="17" t="s">
        <v>3149</v>
      </c>
    </row>
    <row r="5150" spans="1:5" ht="30" customHeight="1" x14ac:dyDescent="0.25">
      <c r="A5150" s="17">
        <v>6718337</v>
      </c>
      <c r="B5150" s="91" t="s">
        <v>8212</v>
      </c>
      <c r="C5150" s="17">
        <v>5105580</v>
      </c>
      <c r="D5150" s="91" t="s">
        <v>4537</v>
      </c>
      <c r="E5150" s="17" t="s">
        <v>3149</v>
      </c>
    </row>
    <row r="5151" spans="1:5" ht="30" customHeight="1" x14ac:dyDescent="0.25">
      <c r="A5151" s="17">
        <v>7987706</v>
      </c>
      <c r="B5151" s="91" t="s">
        <v>8333</v>
      </c>
      <c r="C5151" s="17">
        <v>5105606</v>
      </c>
      <c r="D5151" s="91" t="s">
        <v>4510</v>
      </c>
      <c r="E5151" s="17" t="s">
        <v>3149</v>
      </c>
    </row>
    <row r="5152" spans="1:5" ht="30" customHeight="1" x14ac:dyDescent="0.25">
      <c r="A5152" s="17">
        <v>7987692</v>
      </c>
      <c r="B5152" s="91" t="s">
        <v>9906</v>
      </c>
      <c r="C5152" s="17">
        <v>5105606</v>
      </c>
      <c r="D5152" s="91" t="s">
        <v>4510</v>
      </c>
      <c r="E5152" s="17" t="s">
        <v>3149</v>
      </c>
    </row>
    <row r="5153" spans="1:5" ht="30" customHeight="1" x14ac:dyDescent="0.25">
      <c r="A5153" s="17">
        <v>4321022</v>
      </c>
      <c r="B5153" s="91" t="s">
        <v>9799</v>
      </c>
      <c r="C5153" s="17">
        <v>5105606</v>
      </c>
      <c r="D5153" s="91" t="s">
        <v>4510</v>
      </c>
      <c r="E5153" s="17" t="s">
        <v>3149</v>
      </c>
    </row>
    <row r="5154" spans="1:5" ht="30" customHeight="1" x14ac:dyDescent="0.25">
      <c r="A5154" s="17">
        <v>4583620</v>
      </c>
      <c r="B5154" s="91" t="s">
        <v>9431</v>
      </c>
      <c r="C5154" s="17">
        <v>5105606</v>
      </c>
      <c r="D5154" s="91" t="s">
        <v>4510</v>
      </c>
      <c r="E5154" s="17" t="s">
        <v>3149</v>
      </c>
    </row>
    <row r="5155" spans="1:5" ht="30" customHeight="1" x14ac:dyDescent="0.25">
      <c r="A5155" s="17">
        <v>4214730</v>
      </c>
      <c r="B5155" s="91" t="s">
        <v>4509</v>
      </c>
      <c r="C5155" s="17">
        <v>5105606</v>
      </c>
      <c r="D5155" s="91" t="s">
        <v>4510</v>
      </c>
      <c r="E5155" s="17" t="s">
        <v>3149</v>
      </c>
    </row>
    <row r="5156" spans="1:5" ht="30" customHeight="1" x14ac:dyDescent="0.25">
      <c r="A5156" s="17">
        <v>7805187</v>
      </c>
      <c r="B5156" s="91" t="s">
        <v>7409</v>
      </c>
      <c r="C5156" s="17">
        <v>5105606</v>
      </c>
      <c r="D5156" s="91" t="s">
        <v>4510</v>
      </c>
      <c r="E5156" s="17" t="s">
        <v>3149</v>
      </c>
    </row>
    <row r="5157" spans="1:5" ht="30" customHeight="1" x14ac:dyDescent="0.25">
      <c r="A5157" s="17">
        <v>9671102</v>
      </c>
      <c r="B5157" s="91" t="s">
        <v>2572</v>
      </c>
      <c r="C5157" s="17">
        <v>5105606</v>
      </c>
      <c r="D5157" s="91" t="s">
        <v>4510</v>
      </c>
      <c r="E5157" s="17" t="s">
        <v>3149</v>
      </c>
    </row>
    <row r="5158" spans="1:5" ht="30" customHeight="1" x14ac:dyDescent="0.25">
      <c r="A5158" s="17">
        <v>3186350</v>
      </c>
      <c r="B5158" s="91" t="s">
        <v>8910</v>
      </c>
      <c r="C5158" s="17">
        <v>5105606</v>
      </c>
      <c r="D5158" s="91" t="s">
        <v>4510</v>
      </c>
      <c r="E5158" s="17" t="s">
        <v>3149</v>
      </c>
    </row>
    <row r="5159" spans="1:5" ht="30" customHeight="1" x14ac:dyDescent="0.25">
      <c r="A5159" s="17">
        <v>7450303</v>
      </c>
      <c r="B5159" s="91" t="s">
        <v>5806</v>
      </c>
      <c r="C5159" s="17">
        <v>5105606</v>
      </c>
      <c r="D5159" s="91" t="s">
        <v>4510</v>
      </c>
      <c r="E5159" s="17" t="s">
        <v>3149</v>
      </c>
    </row>
    <row r="5160" spans="1:5" ht="30" customHeight="1" x14ac:dyDescent="0.25">
      <c r="A5160" s="17">
        <v>3186369</v>
      </c>
      <c r="B5160" s="91" t="s">
        <v>5029</v>
      </c>
      <c r="C5160" s="17">
        <v>5105606</v>
      </c>
      <c r="D5160" s="91" t="s">
        <v>4510</v>
      </c>
      <c r="E5160" s="17" t="s">
        <v>3149</v>
      </c>
    </row>
    <row r="5161" spans="1:5" ht="30" customHeight="1" x14ac:dyDescent="0.25">
      <c r="A5161" s="17">
        <v>4145445</v>
      </c>
      <c r="B5161" s="91" t="s">
        <v>4683</v>
      </c>
      <c r="C5161" s="17">
        <v>5105606</v>
      </c>
      <c r="D5161" s="91" t="s">
        <v>4510</v>
      </c>
      <c r="E5161" s="17" t="s">
        <v>3149</v>
      </c>
    </row>
    <row r="5162" spans="1:5" ht="30" customHeight="1" x14ac:dyDescent="0.25">
      <c r="A5162" s="17">
        <v>4844181</v>
      </c>
      <c r="B5162" s="91" t="s">
        <v>5363</v>
      </c>
      <c r="C5162" s="17">
        <v>5105606</v>
      </c>
      <c r="D5162" s="91" t="s">
        <v>4510</v>
      </c>
      <c r="E5162" s="17" t="s">
        <v>3149</v>
      </c>
    </row>
    <row r="5163" spans="1:5" ht="30" customHeight="1" x14ac:dyDescent="0.25">
      <c r="A5163" s="17">
        <v>4153081</v>
      </c>
      <c r="B5163" s="91" t="s">
        <v>6407</v>
      </c>
      <c r="C5163" s="17">
        <v>5105606</v>
      </c>
      <c r="D5163" s="91" t="s">
        <v>4510</v>
      </c>
      <c r="E5163" s="17" t="s">
        <v>3149</v>
      </c>
    </row>
    <row r="5164" spans="1:5" ht="30" customHeight="1" x14ac:dyDescent="0.25">
      <c r="A5164" s="17">
        <v>6358314</v>
      </c>
      <c r="B5164" s="91" t="s">
        <v>7719</v>
      </c>
      <c r="C5164" s="17">
        <v>5105606</v>
      </c>
      <c r="D5164" s="91" t="s">
        <v>4510</v>
      </c>
      <c r="E5164" s="17" t="s">
        <v>3149</v>
      </c>
    </row>
    <row r="5165" spans="1:5" ht="30" customHeight="1" x14ac:dyDescent="0.25">
      <c r="A5165" s="17">
        <v>6292321</v>
      </c>
      <c r="B5165" s="91" t="s">
        <v>5230</v>
      </c>
      <c r="C5165" s="17">
        <v>5105606</v>
      </c>
      <c r="D5165" s="91" t="s">
        <v>4510</v>
      </c>
      <c r="E5165" s="17" t="s">
        <v>3149</v>
      </c>
    </row>
    <row r="5166" spans="1:5" ht="30" customHeight="1" x14ac:dyDescent="0.25">
      <c r="A5166" s="17">
        <v>3186466</v>
      </c>
      <c r="B5166" s="91" t="s">
        <v>6920</v>
      </c>
      <c r="C5166" s="17">
        <v>5105606</v>
      </c>
      <c r="D5166" s="91" t="s">
        <v>4510</v>
      </c>
      <c r="E5166" s="17" t="s">
        <v>3149</v>
      </c>
    </row>
    <row r="5167" spans="1:5" ht="30" customHeight="1" x14ac:dyDescent="0.25">
      <c r="A5167" s="17">
        <v>4495640</v>
      </c>
      <c r="B5167" s="91" t="s">
        <v>5858</v>
      </c>
      <c r="C5167" s="17">
        <v>5105606</v>
      </c>
      <c r="D5167" s="91" t="s">
        <v>4510</v>
      </c>
      <c r="E5167" s="17" t="s">
        <v>3149</v>
      </c>
    </row>
    <row r="5168" spans="1:5" ht="30" customHeight="1" x14ac:dyDescent="0.25">
      <c r="A5168" s="17">
        <v>4214412</v>
      </c>
      <c r="B5168" s="91" t="s">
        <v>9758</v>
      </c>
      <c r="C5168" s="17">
        <v>5105606</v>
      </c>
      <c r="D5168" s="91" t="s">
        <v>4510</v>
      </c>
      <c r="E5168" s="17" t="s">
        <v>3149</v>
      </c>
    </row>
    <row r="5169" spans="1:5" ht="30" customHeight="1" x14ac:dyDescent="0.25">
      <c r="A5169" s="17">
        <v>4844017</v>
      </c>
      <c r="B5169" s="91" t="s">
        <v>4188</v>
      </c>
      <c r="C5169" s="17">
        <v>5105606</v>
      </c>
      <c r="D5169" s="91" t="s">
        <v>4510</v>
      </c>
      <c r="E5169" s="17" t="s">
        <v>3149</v>
      </c>
    </row>
    <row r="5170" spans="1:5" ht="30" customHeight="1" x14ac:dyDescent="0.25">
      <c r="A5170" s="17">
        <v>9293809</v>
      </c>
      <c r="B5170" s="91" t="s">
        <v>9736</v>
      </c>
      <c r="C5170" s="17">
        <v>5105606</v>
      </c>
      <c r="D5170" s="91" t="s">
        <v>4510</v>
      </c>
      <c r="E5170" s="17" t="s">
        <v>3149</v>
      </c>
    </row>
    <row r="5171" spans="1:5" ht="30" customHeight="1" x14ac:dyDescent="0.25">
      <c r="A5171" s="17">
        <v>4178262</v>
      </c>
      <c r="B5171" s="91" t="s">
        <v>9635</v>
      </c>
      <c r="C5171" s="17">
        <v>5105606</v>
      </c>
      <c r="D5171" s="91" t="s">
        <v>4510</v>
      </c>
      <c r="E5171" s="17" t="s">
        <v>3149</v>
      </c>
    </row>
    <row r="5172" spans="1:5" ht="30" customHeight="1" x14ac:dyDescent="0.25">
      <c r="A5172" s="17">
        <v>4222482</v>
      </c>
      <c r="B5172" s="91" t="s">
        <v>6845</v>
      </c>
      <c r="C5172" s="17">
        <v>5105606</v>
      </c>
      <c r="D5172" s="91" t="s">
        <v>4510</v>
      </c>
      <c r="E5172" s="17" t="s">
        <v>3149</v>
      </c>
    </row>
    <row r="5173" spans="1:5" ht="30" customHeight="1" x14ac:dyDescent="0.25">
      <c r="A5173" s="17">
        <v>4007891</v>
      </c>
      <c r="B5173" s="91" t="s">
        <v>4808</v>
      </c>
      <c r="C5173" s="17">
        <v>5105606</v>
      </c>
      <c r="D5173" s="91" t="s">
        <v>4510</v>
      </c>
      <c r="E5173" s="17" t="s">
        <v>3149</v>
      </c>
    </row>
    <row r="5174" spans="1:5" ht="30" customHeight="1" x14ac:dyDescent="0.25">
      <c r="A5174" s="17">
        <v>4676408</v>
      </c>
      <c r="B5174" s="91" t="s">
        <v>4033</v>
      </c>
      <c r="C5174" s="17">
        <v>5105606</v>
      </c>
      <c r="D5174" s="91" t="s">
        <v>4510</v>
      </c>
      <c r="E5174" s="17" t="s">
        <v>3149</v>
      </c>
    </row>
    <row r="5175" spans="1:5" ht="30" customHeight="1" x14ac:dyDescent="0.25">
      <c r="A5175" s="17">
        <v>2391791</v>
      </c>
      <c r="B5175" s="91" t="s">
        <v>1097</v>
      </c>
      <c r="C5175" s="17">
        <v>5105606</v>
      </c>
      <c r="D5175" s="91" t="s">
        <v>4510</v>
      </c>
      <c r="E5175" s="17" t="s">
        <v>3149</v>
      </c>
    </row>
    <row r="5176" spans="1:5" ht="30" customHeight="1" x14ac:dyDescent="0.25">
      <c r="A5176" s="17">
        <v>2391724</v>
      </c>
      <c r="B5176" s="91" t="s">
        <v>6552</v>
      </c>
      <c r="C5176" s="17">
        <v>5105606</v>
      </c>
      <c r="D5176" s="91" t="s">
        <v>4510</v>
      </c>
      <c r="E5176" s="17" t="s">
        <v>3149</v>
      </c>
    </row>
    <row r="5177" spans="1:5" ht="30" customHeight="1" x14ac:dyDescent="0.25">
      <c r="A5177" s="17">
        <v>2962985</v>
      </c>
      <c r="B5177" s="91" t="s">
        <v>1204</v>
      </c>
      <c r="C5177" s="17">
        <v>5105606</v>
      </c>
      <c r="D5177" s="91" t="s">
        <v>4510</v>
      </c>
      <c r="E5177" s="17" t="s">
        <v>3149</v>
      </c>
    </row>
    <row r="5178" spans="1:5" ht="30" customHeight="1" x14ac:dyDescent="0.25">
      <c r="A5178" s="17">
        <v>2391775</v>
      </c>
      <c r="B5178" s="91" t="s">
        <v>7963</v>
      </c>
      <c r="C5178" s="17">
        <v>5105606</v>
      </c>
      <c r="D5178" s="91" t="s">
        <v>4510</v>
      </c>
      <c r="E5178" s="17" t="s">
        <v>3149</v>
      </c>
    </row>
    <row r="5179" spans="1:5" ht="30" customHeight="1" x14ac:dyDescent="0.25">
      <c r="A5179" s="17">
        <v>2391767</v>
      </c>
      <c r="B5179" s="91" t="s">
        <v>6242</v>
      </c>
      <c r="C5179" s="17">
        <v>5105606</v>
      </c>
      <c r="D5179" s="91" t="s">
        <v>4510</v>
      </c>
      <c r="E5179" s="17" t="s">
        <v>3149</v>
      </c>
    </row>
    <row r="5180" spans="1:5" ht="30" customHeight="1" x14ac:dyDescent="0.25">
      <c r="A5180" s="17">
        <v>4783433</v>
      </c>
      <c r="B5180" s="91" t="s">
        <v>3941</v>
      </c>
      <c r="C5180" s="17">
        <v>5105606</v>
      </c>
      <c r="D5180" s="91" t="s">
        <v>4510</v>
      </c>
      <c r="E5180" s="17" t="s">
        <v>3149</v>
      </c>
    </row>
    <row r="5181" spans="1:5" ht="30" customHeight="1" x14ac:dyDescent="0.25">
      <c r="A5181" s="17">
        <v>4222814</v>
      </c>
      <c r="B5181" s="91" t="s">
        <v>7921</v>
      </c>
      <c r="C5181" s="17">
        <v>5105606</v>
      </c>
      <c r="D5181" s="91" t="s">
        <v>4510</v>
      </c>
      <c r="E5181" s="17" t="s">
        <v>3149</v>
      </c>
    </row>
    <row r="5182" spans="1:5" ht="30" customHeight="1" x14ac:dyDescent="0.25">
      <c r="A5182" s="17">
        <v>2391759</v>
      </c>
      <c r="B5182" s="91" t="s">
        <v>5220</v>
      </c>
      <c r="C5182" s="17">
        <v>5105606</v>
      </c>
      <c r="D5182" s="91" t="s">
        <v>4510</v>
      </c>
      <c r="E5182" s="17" t="s">
        <v>3149</v>
      </c>
    </row>
    <row r="5183" spans="1:5" ht="30" customHeight="1" x14ac:dyDescent="0.25">
      <c r="A5183" s="17">
        <v>2391740</v>
      </c>
      <c r="B5183" s="91" t="s">
        <v>7525</v>
      </c>
      <c r="C5183" s="17">
        <v>5105606</v>
      </c>
      <c r="D5183" s="91" t="s">
        <v>4510</v>
      </c>
      <c r="E5183" s="17" t="s">
        <v>3149</v>
      </c>
    </row>
    <row r="5184" spans="1:5" ht="30" customHeight="1" x14ac:dyDescent="0.25">
      <c r="A5184" s="17">
        <v>4243609</v>
      </c>
      <c r="B5184" s="91" t="s">
        <v>5577</v>
      </c>
      <c r="C5184" s="17">
        <v>5105606</v>
      </c>
      <c r="D5184" s="91" t="s">
        <v>4510</v>
      </c>
      <c r="E5184" s="17" t="s">
        <v>3149</v>
      </c>
    </row>
    <row r="5185" spans="1:5" ht="30" customHeight="1" x14ac:dyDescent="0.25">
      <c r="A5185" s="17">
        <v>5605296</v>
      </c>
      <c r="B5185" s="91" t="s">
        <v>5082</v>
      </c>
      <c r="C5185" s="17">
        <v>5105606</v>
      </c>
      <c r="D5185" s="91" t="s">
        <v>4510</v>
      </c>
      <c r="E5185" s="17" t="s">
        <v>3149</v>
      </c>
    </row>
    <row r="5186" spans="1:5" ht="30" customHeight="1" x14ac:dyDescent="0.25">
      <c r="A5186" s="17">
        <v>4712137</v>
      </c>
      <c r="B5186" s="91" t="s">
        <v>6377</v>
      </c>
      <c r="C5186" s="17">
        <v>5105606</v>
      </c>
      <c r="D5186" s="91" t="s">
        <v>4510</v>
      </c>
      <c r="E5186" s="17" t="s">
        <v>3149</v>
      </c>
    </row>
    <row r="5187" spans="1:5" ht="30" customHeight="1" x14ac:dyDescent="0.25">
      <c r="A5187" s="17">
        <v>6087329</v>
      </c>
      <c r="B5187" s="91" t="s">
        <v>4901</v>
      </c>
      <c r="C5187" s="17">
        <v>5105606</v>
      </c>
      <c r="D5187" s="91" t="s">
        <v>4510</v>
      </c>
      <c r="E5187" s="17" t="s">
        <v>3149</v>
      </c>
    </row>
    <row r="5188" spans="1:5" ht="30" customHeight="1" x14ac:dyDescent="0.25">
      <c r="A5188" s="17">
        <v>7555113</v>
      </c>
      <c r="B5188" s="91" t="s">
        <v>6464</v>
      </c>
      <c r="C5188" s="17">
        <v>5105606</v>
      </c>
      <c r="D5188" s="91" t="s">
        <v>4510</v>
      </c>
      <c r="E5188" s="17" t="s">
        <v>3149</v>
      </c>
    </row>
    <row r="5189" spans="1:5" ht="30" customHeight="1" x14ac:dyDescent="0.25">
      <c r="A5189" s="17">
        <v>2391732</v>
      </c>
      <c r="B5189" s="91" t="s">
        <v>6241</v>
      </c>
      <c r="C5189" s="17">
        <v>5105606</v>
      </c>
      <c r="D5189" s="91" t="s">
        <v>4510</v>
      </c>
      <c r="E5189" s="17" t="s">
        <v>3149</v>
      </c>
    </row>
    <row r="5190" spans="1:5" ht="30" customHeight="1" x14ac:dyDescent="0.25">
      <c r="A5190" s="17" t="s">
        <v>10766</v>
      </c>
      <c r="B5190" s="91" t="s">
        <v>6615</v>
      </c>
      <c r="C5190" s="17">
        <v>5105606</v>
      </c>
      <c r="D5190" s="91" t="s">
        <v>4510</v>
      </c>
      <c r="E5190" s="17" t="s">
        <v>3149</v>
      </c>
    </row>
    <row r="5191" spans="1:5" ht="30" customHeight="1" x14ac:dyDescent="0.25">
      <c r="A5191" s="17">
        <v>5554950</v>
      </c>
      <c r="B5191" s="91" t="s">
        <v>7785</v>
      </c>
      <c r="C5191" s="17">
        <v>5105606</v>
      </c>
      <c r="D5191" s="91" t="s">
        <v>4510</v>
      </c>
      <c r="E5191" s="17" t="s">
        <v>3149</v>
      </c>
    </row>
    <row r="5192" spans="1:5" ht="30" customHeight="1" x14ac:dyDescent="0.25">
      <c r="A5192" s="17">
        <v>3496759</v>
      </c>
      <c r="B5192" s="91" t="s">
        <v>8807</v>
      </c>
      <c r="C5192" s="17">
        <v>5105606</v>
      </c>
      <c r="D5192" s="91" t="s">
        <v>4510</v>
      </c>
      <c r="E5192" s="17" t="s">
        <v>3149</v>
      </c>
    </row>
    <row r="5193" spans="1:5" ht="30" customHeight="1" x14ac:dyDescent="0.25">
      <c r="A5193" s="17">
        <v>6010156</v>
      </c>
      <c r="B5193" s="91" t="s">
        <v>4978</v>
      </c>
      <c r="C5193" s="17">
        <v>5105606</v>
      </c>
      <c r="D5193" s="91" t="s">
        <v>4510</v>
      </c>
      <c r="E5193" s="17" t="s">
        <v>3149</v>
      </c>
    </row>
    <row r="5194" spans="1:5" ht="30" customHeight="1" x14ac:dyDescent="0.25">
      <c r="A5194" s="17">
        <v>2823373</v>
      </c>
      <c r="B5194" s="91" t="s">
        <v>1133</v>
      </c>
      <c r="C5194" s="17">
        <v>5105622</v>
      </c>
      <c r="D5194" s="91" t="s">
        <v>2927</v>
      </c>
      <c r="E5194" s="17" t="s">
        <v>3149</v>
      </c>
    </row>
    <row r="5195" spans="1:5" ht="30" customHeight="1" x14ac:dyDescent="0.25">
      <c r="A5195" s="17">
        <v>2823381</v>
      </c>
      <c r="B5195" s="91" t="s">
        <v>1134</v>
      </c>
      <c r="C5195" s="17">
        <v>5105622</v>
      </c>
      <c r="D5195" s="91" t="s">
        <v>2927</v>
      </c>
      <c r="E5195" s="17" t="s">
        <v>3149</v>
      </c>
    </row>
    <row r="5196" spans="1:5" ht="30" customHeight="1" x14ac:dyDescent="0.25">
      <c r="A5196" s="17">
        <v>2700026</v>
      </c>
      <c r="B5196" s="91" t="s">
        <v>8942</v>
      </c>
      <c r="C5196" s="17">
        <v>5105622</v>
      </c>
      <c r="D5196" s="91" t="s">
        <v>2927</v>
      </c>
      <c r="E5196" s="17" t="s">
        <v>3149</v>
      </c>
    </row>
    <row r="5197" spans="1:5" ht="30" customHeight="1" x14ac:dyDescent="0.25">
      <c r="A5197" s="17">
        <v>6818803</v>
      </c>
      <c r="B5197" s="91" t="s">
        <v>8293</v>
      </c>
      <c r="C5197" s="17">
        <v>5105622</v>
      </c>
      <c r="D5197" s="91" t="s">
        <v>2927</v>
      </c>
      <c r="E5197" s="17" t="s">
        <v>3149</v>
      </c>
    </row>
    <row r="5198" spans="1:5" ht="30" customHeight="1" x14ac:dyDescent="0.25">
      <c r="A5198" s="17">
        <v>4535782</v>
      </c>
      <c r="B5198" s="91" t="s">
        <v>3638</v>
      </c>
      <c r="C5198" s="17">
        <v>5105622</v>
      </c>
      <c r="D5198" s="91" t="s">
        <v>2927</v>
      </c>
      <c r="E5198" s="17" t="s">
        <v>3149</v>
      </c>
    </row>
    <row r="5199" spans="1:5" ht="30" customHeight="1" x14ac:dyDescent="0.25">
      <c r="A5199" s="17">
        <v>4251229</v>
      </c>
      <c r="B5199" s="91" t="s">
        <v>3403</v>
      </c>
      <c r="C5199" s="17">
        <v>5105622</v>
      </c>
      <c r="D5199" s="91" t="s">
        <v>2927</v>
      </c>
      <c r="E5199" s="17" t="s">
        <v>3149</v>
      </c>
    </row>
    <row r="5200" spans="1:5" ht="30" customHeight="1" x14ac:dyDescent="0.25">
      <c r="A5200" s="17">
        <v>6940811</v>
      </c>
      <c r="B5200" s="91" t="s">
        <v>5927</v>
      </c>
      <c r="C5200" s="17">
        <v>5105622</v>
      </c>
      <c r="D5200" s="91" t="s">
        <v>2927</v>
      </c>
      <c r="E5200" s="17" t="s">
        <v>3149</v>
      </c>
    </row>
    <row r="5201" spans="1:5" ht="30" customHeight="1" x14ac:dyDescent="0.25">
      <c r="A5201" s="17">
        <v>4143671</v>
      </c>
      <c r="B5201" s="91" t="s">
        <v>2701</v>
      </c>
      <c r="C5201" s="17">
        <v>5105622</v>
      </c>
      <c r="D5201" s="91" t="s">
        <v>2927</v>
      </c>
      <c r="E5201" s="17" t="s">
        <v>3149</v>
      </c>
    </row>
    <row r="5202" spans="1:5" ht="30" customHeight="1" x14ac:dyDescent="0.25">
      <c r="A5202" s="17">
        <v>9808183</v>
      </c>
      <c r="B5202" s="91" t="s">
        <v>4663</v>
      </c>
      <c r="C5202" s="17">
        <v>5105622</v>
      </c>
      <c r="D5202" s="91" t="s">
        <v>2927</v>
      </c>
      <c r="E5202" s="17" t="s">
        <v>3149</v>
      </c>
    </row>
    <row r="5203" spans="1:5" ht="30" customHeight="1" x14ac:dyDescent="0.25">
      <c r="A5203" s="17">
        <v>2395258</v>
      </c>
      <c r="B5203" s="91" t="s">
        <v>1104</v>
      </c>
      <c r="C5203" s="17">
        <v>5105622</v>
      </c>
      <c r="D5203" s="91" t="s">
        <v>2927</v>
      </c>
      <c r="E5203" s="17" t="s">
        <v>3149</v>
      </c>
    </row>
    <row r="5204" spans="1:5" ht="30" customHeight="1" x14ac:dyDescent="0.25">
      <c r="A5204" s="17">
        <v>7303165</v>
      </c>
      <c r="B5204" s="91" t="s">
        <v>10039</v>
      </c>
      <c r="C5204" s="17">
        <v>5105622</v>
      </c>
      <c r="D5204" s="91" t="s">
        <v>2927</v>
      </c>
      <c r="E5204" s="17" t="s">
        <v>3149</v>
      </c>
    </row>
    <row r="5205" spans="1:5" ht="30" customHeight="1" x14ac:dyDescent="0.25">
      <c r="A5205" s="17">
        <v>4295722</v>
      </c>
      <c r="B5205" s="91" t="s">
        <v>3379</v>
      </c>
      <c r="C5205" s="17">
        <v>5105622</v>
      </c>
      <c r="D5205" s="91" t="s">
        <v>2927</v>
      </c>
      <c r="E5205" s="17" t="s">
        <v>3149</v>
      </c>
    </row>
    <row r="5206" spans="1:5" ht="30" customHeight="1" x14ac:dyDescent="0.25">
      <c r="A5206" s="17" t="s">
        <v>10767</v>
      </c>
      <c r="B5206" s="91" t="s">
        <v>6770</v>
      </c>
      <c r="C5206" s="17">
        <v>5105622</v>
      </c>
      <c r="D5206" s="91" t="s">
        <v>2927</v>
      </c>
      <c r="E5206" s="17" t="s">
        <v>3149</v>
      </c>
    </row>
    <row r="5207" spans="1:5" ht="30" customHeight="1" x14ac:dyDescent="0.25">
      <c r="A5207" s="17">
        <v>7332084</v>
      </c>
      <c r="B5207" s="91" t="s">
        <v>7858</v>
      </c>
      <c r="C5207" s="17">
        <v>5105622</v>
      </c>
      <c r="D5207" s="91" t="s">
        <v>2927</v>
      </c>
      <c r="E5207" s="17" t="s">
        <v>3149</v>
      </c>
    </row>
    <row r="5208" spans="1:5" ht="30" customHeight="1" x14ac:dyDescent="0.25">
      <c r="A5208" s="17">
        <v>4139321</v>
      </c>
      <c r="B5208" s="91" t="s">
        <v>2928</v>
      </c>
      <c r="C5208" s="17">
        <v>5105622</v>
      </c>
      <c r="D5208" s="91" t="s">
        <v>2927</v>
      </c>
      <c r="E5208" s="17" t="s">
        <v>3149</v>
      </c>
    </row>
    <row r="5209" spans="1:5" ht="30" customHeight="1" x14ac:dyDescent="0.25">
      <c r="A5209" s="17">
        <v>3052907</v>
      </c>
      <c r="B5209" s="91" t="s">
        <v>7655</v>
      </c>
      <c r="C5209" s="17">
        <v>5105622</v>
      </c>
      <c r="D5209" s="91" t="s">
        <v>2927</v>
      </c>
      <c r="E5209" s="17" t="s">
        <v>3149</v>
      </c>
    </row>
    <row r="5210" spans="1:5" ht="30" customHeight="1" x14ac:dyDescent="0.25">
      <c r="A5210" s="17">
        <v>9906363</v>
      </c>
      <c r="B5210" s="91" t="s">
        <v>6873</v>
      </c>
      <c r="C5210" s="17">
        <v>5105622</v>
      </c>
      <c r="D5210" s="91" t="s">
        <v>2927</v>
      </c>
      <c r="E5210" s="17" t="s">
        <v>3149</v>
      </c>
    </row>
    <row r="5211" spans="1:5" ht="30" customHeight="1" x14ac:dyDescent="0.25">
      <c r="A5211" s="17">
        <v>9515569</v>
      </c>
      <c r="B5211" s="91" t="s">
        <v>8263</v>
      </c>
      <c r="C5211" s="17">
        <v>5105622</v>
      </c>
      <c r="D5211" s="91" t="s">
        <v>2927</v>
      </c>
      <c r="E5211" s="17" t="s">
        <v>3149</v>
      </c>
    </row>
    <row r="5212" spans="1:5" ht="30" customHeight="1" x14ac:dyDescent="0.25">
      <c r="A5212" s="17">
        <v>9444033</v>
      </c>
      <c r="B5212" s="91" t="s">
        <v>5279</v>
      </c>
      <c r="C5212" s="17">
        <v>5105622</v>
      </c>
      <c r="D5212" s="91" t="s">
        <v>2927</v>
      </c>
      <c r="E5212" s="17" t="s">
        <v>3149</v>
      </c>
    </row>
    <row r="5213" spans="1:5" ht="30" customHeight="1" x14ac:dyDescent="0.25">
      <c r="A5213" s="17">
        <v>7567456</v>
      </c>
      <c r="B5213" s="91" t="s">
        <v>7036</v>
      </c>
      <c r="C5213" s="17">
        <v>5105622</v>
      </c>
      <c r="D5213" s="91" t="s">
        <v>2927</v>
      </c>
      <c r="E5213" s="17" t="s">
        <v>3149</v>
      </c>
    </row>
    <row r="5214" spans="1:5" ht="30" customHeight="1" x14ac:dyDescent="0.25">
      <c r="A5214" s="17">
        <v>2926830</v>
      </c>
      <c r="B5214" s="91" t="s">
        <v>6993</v>
      </c>
      <c r="C5214" s="17">
        <v>5105622</v>
      </c>
      <c r="D5214" s="91" t="s">
        <v>2927</v>
      </c>
      <c r="E5214" s="17" t="s">
        <v>3149</v>
      </c>
    </row>
    <row r="5215" spans="1:5" ht="30" customHeight="1" x14ac:dyDescent="0.25">
      <c r="A5215" s="17">
        <v>9614338</v>
      </c>
      <c r="B5215" s="91" t="s">
        <v>9770</v>
      </c>
      <c r="C5215" s="17">
        <v>5105622</v>
      </c>
      <c r="D5215" s="91" t="s">
        <v>2927</v>
      </c>
      <c r="E5215" s="17" t="s">
        <v>3149</v>
      </c>
    </row>
    <row r="5216" spans="1:5" ht="30" customHeight="1" x14ac:dyDescent="0.25">
      <c r="A5216" s="17">
        <v>9264116</v>
      </c>
      <c r="B5216" s="91" t="s">
        <v>5459</v>
      </c>
      <c r="C5216" s="17">
        <v>5105622</v>
      </c>
      <c r="D5216" s="91" t="s">
        <v>2927</v>
      </c>
      <c r="E5216" s="17" t="s">
        <v>3149</v>
      </c>
    </row>
    <row r="5217" spans="1:5" ht="30" customHeight="1" x14ac:dyDescent="0.25">
      <c r="A5217" s="17" t="s">
        <v>10768</v>
      </c>
      <c r="B5217" s="91" t="s">
        <v>5714</v>
      </c>
      <c r="C5217" s="17">
        <v>5105622</v>
      </c>
      <c r="D5217" s="91" t="s">
        <v>2927</v>
      </c>
      <c r="E5217" s="17" t="s">
        <v>3149</v>
      </c>
    </row>
    <row r="5218" spans="1:5" ht="30" customHeight="1" x14ac:dyDescent="0.25">
      <c r="A5218" s="17" t="s">
        <v>10769</v>
      </c>
      <c r="B5218" s="91" t="s">
        <v>9129</v>
      </c>
      <c r="C5218" s="17">
        <v>5105622</v>
      </c>
      <c r="D5218" s="91" t="s">
        <v>2927</v>
      </c>
      <c r="E5218" s="17" t="s">
        <v>3149</v>
      </c>
    </row>
    <row r="5219" spans="1:5" ht="30" customHeight="1" x14ac:dyDescent="0.25">
      <c r="A5219" s="17">
        <v>4419901</v>
      </c>
      <c r="B5219" s="91" t="s">
        <v>9744</v>
      </c>
      <c r="C5219" s="17">
        <v>5105622</v>
      </c>
      <c r="D5219" s="91" t="s">
        <v>2927</v>
      </c>
      <c r="E5219" s="17" t="s">
        <v>3149</v>
      </c>
    </row>
    <row r="5220" spans="1:5" ht="30" customHeight="1" x14ac:dyDescent="0.25">
      <c r="A5220" s="17">
        <v>4312260</v>
      </c>
      <c r="B5220" s="91" t="s">
        <v>9025</v>
      </c>
      <c r="C5220" s="17">
        <v>5105622</v>
      </c>
      <c r="D5220" s="91" t="s">
        <v>2927</v>
      </c>
      <c r="E5220" s="17" t="s">
        <v>3149</v>
      </c>
    </row>
    <row r="5221" spans="1:5" ht="30" customHeight="1" x14ac:dyDescent="0.25">
      <c r="A5221" s="17">
        <v>4249569</v>
      </c>
      <c r="B5221" s="91" t="s">
        <v>4900</v>
      </c>
      <c r="C5221" s="17">
        <v>5105622</v>
      </c>
      <c r="D5221" s="91" t="s">
        <v>2927</v>
      </c>
      <c r="E5221" s="17" t="s">
        <v>3149</v>
      </c>
    </row>
    <row r="5222" spans="1:5" ht="30" customHeight="1" x14ac:dyDescent="0.25">
      <c r="A5222" s="17">
        <v>4665279</v>
      </c>
      <c r="B5222" s="91" t="s">
        <v>3400</v>
      </c>
      <c r="C5222" s="17">
        <v>5105622</v>
      </c>
      <c r="D5222" s="91" t="s">
        <v>2927</v>
      </c>
      <c r="E5222" s="17" t="s">
        <v>3149</v>
      </c>
    </row>
    <row r="5223" spans="1:5" ht="30" customHeight="1" x14ac:dyDescent="0.25">
      <c r="A5223" s="17">
        <v>6331203</v>
      </c>
      <c r="B5223" s="91" t="s">
        <v>1881</v>
      </c>
      <c r="C5223" s="17">
        <v>5105622</v>
      </c>
      <c r="D5223" s="91" t="s">
        <v>2927</v>
      </c>
      <c r="E5223" s="17" t="s">
        <v>3149</v>
      </c>
    </row>
    <row r="5224" spans="1:5" ht="30" customHeight="1" x14ac:dyDescent="0.25">
      <c r="A5224" s="17">
        <v>6067824</v>
      </c>
      <c r="B5224" s="91" t="s">
        <v>9715</v>
      </c>
      <c r="C5224" s="17">
        <v>5105622</v>
      </c>
      <c r="D5224" s="91" t="s">
        <v>2927</v>
      </c>
      <c r="E5224" s="17" t="s">
        <v>3149</v>
      </c>
    </row>
    <row r="5225" spans="1:5" ht="30" customHeight="1" x14ac:dyDescent="0.25">
      <c r="A5225" s="17">
        <v>6237959</v>
      </c>
      <c r="B5225" s="91" t="s">
        <v>7518</v>
      </c>
      <c r="C5225" s="17">
        <v>5105622</v>
      </c>
      <c r="D5225" s="91" t="s">
        <v>2927</v>
      </c>
      <c r="E5225" s="17" t="s">
        <v>3149</v>
      </c>
    </row>
    <row r="5226" spans="1:5" ht="30" customHeight="1" x14ac:dyDescent="0.25">
      <c r="A5226" s="17">
        <v>4261437</v>
      </c>
      <c r="B5226" s="91" t="s">
        <v>9627</v>
      </c>
      <c r="C5226" s="17">
        <v>5105622</v>
      </c>
      <c r="D5226" s="91" t="s">
        <v>2927</v>
      </c>
      <c r="E5226" s="17" t="s">
        <v>3149</v>
      </c>
    </row>
    <row r="5227" spans="1:5" ht="30" customHeight="1" x14ac:dyDescent="0.25">
      <c r="A5227" s="17">
        <v>7254652</v>
      </c>
      <c r="B5227" s="91" t="s">
        <v>6800</v>
      </c>
      <c r="C5227" s="17">
        <v>5105622</v>
      </c>
      <c r="D5227" s="91" t="s">
        <v>2927</v>
      </c>
      <c r="E5227" s="17" t="s">
        <v>3149</v>
      </c>
    </row>
    <row r="5228" spans="1:5" ht="30" customHeight="1" x14ac:dyDescent="0.25">
      <c r="A5228" s="17">
        <v>9639942</v>
      </c>
      <c r="B5228" s="91" t="s">
        <v>5889</v>
      </c>
      <c r="C5228" s="17">
        <v>5105622</v>
      </c>
      <c r="D5228" s="91" t="s">
        <v>2927</v>
      </c>
      <c r="E5228" s="17" t="s">
        <v>3149</v>
      </c>
    </row>
    <row r="5229" spans="1:5" ht="30" customHeight="1" x14ac:dyDescent="0.25">
      <c r="A5229" s="17">
        <v>9885498</v>
      </c>
      <c r="B5229" s="91" t="s">
        <v>6361</v>
      </c>
      <c r="C5229" s="17">
        <v>5105622</v>
      </c>
      <c r="D5229" s="91" t="s">
        <v>2927</v>
      </c>
      <c r="E5229" s="17" t="s">
        <v>3149</v>
      </c>
    </row>
    <row r="5230" spans="1:5" ht="30" customHeight="1" x14ac:dyDescent="0.25">
      <c r="A5230" s="17">
        <v>4130316</v>
      </c>
      <c r="B5230" s="91" t="s">
        <v>8237</v>
      </c>
      <c r="C5230" s="17">
        <v>5105622</v>
      </c>
      <c r="D5230" s="91" t="s">
        <v>2927</v>
      </c>
      <c r="E5230" s="17" t="s">
        <v>3149</v>
      </c>
    </row>
    <row r="5231" spans="1:5" ht="30" customHeight="1" x14ac:dyDescent="0.25">
      <c r="A5231" s="17">
        <v>4624823</v>
      </c>
      <c r="B5231" s="91" t="s">
        <v>4887</v>
      </c>
      <c r="C5231" s="17">
        <v>5105622</v>
      </c>
      <c r="D5231" s="91" t="s">
        <v>2927</v>
      </c>
      <c r="E5231" s="17" t="s">
        <v>3149</v>
      </c>
    </row>
    <row r="5232" spans="1:5" ht="30" customHeight="1" x14ac:dyDescent="0.25">
      <c r="A5232" s="17">
        <v>4645707</v>
      </c>
      <c r="B5232" s="91" t="s">
        <v>3417</v>
      </c>
      <c r="C5232" s="17">
        <v>5105622</v>
      </c>
      <c r="D5232" s="91" t="s">
        <v>2927</v>
      </c>
      <c r="E5232" s="17" t="s">
        <v>3149</v>
      </c>
    </row>
    <row r="5233" spans="1:5" ht="30" customHeight="1" x14ac:dyDescent="0.25">
      <c r="A5233" s="17">
        <v>4725719</v>
      </c>
      <c r="B5233" s="91" t="s">
        <v>3670</v>
      </c>
      <c r="C5233" s="17">
        <v>5105622</v>
      </c>
      <c r="D5233" s="91" t="s">
        <v>2927</v>
      </c>
      <c r="E5233" s="17" t="s">
        <v>3149</v>
      </c>
    </row>
    <row r="5234" spans="1:5" ht="30" customHeight="1" x14ac:dyDescent="0.25">
      <c r="A5234" s="17">
        <v>4551389</v>
      </c>
      <c r="B5234" s="91" t="s">
        <v>3758</v>
      </c>
      <c r="C5234" s="17">
        <v>5105622</v>
      </c>
      <c r="D5234" s="91" t="s">
        <v>2927</v>
      </c>
      <c r="E5234" s="17" t="s">
        <v>3149</v>
      </c>
    </row>
    <row r="5235" spans="1:5" ht="30" customHeight="1" x14ac:dyDescent="0.25">
      <c r="A5235" s="17">
        <v>4533186</v>
      </c>
      <c r="B5235" s="91" t="s">
        <v>9034</v>
      </c>
      <c r="C5235" s="17">
        <v>5105622</v>
      </c>
      <c r="D5235" s="91" t="s">
        <v>2927</v>
      </c>
      <c r="E5235" s="17" t="s">
        <v>3149</v>
      </c>
    </row>
    <row r="5236" spans="1:5" ht="30" customHeight="1" x14ac:dyDescent="0.25">
      <c r="A5236" s="17">
        <v>4645235</v>
      </c>
      <c r="B5236" s="91" t="s">
        <v>9954</v>
      </c>
      <c r="C5236" s="17">
        <v>5105622</v>
      </c>
      <c r="D5236" s="91" t="s">
        <v>2927</v>
      </c>
      <c r="E5236" s="17" t="s">
        <v>3149</v>
      </c>
    </row>
    <row r="5237" spans="1:5" ht="30" customHeight="1" x14ac:dyDescent="0.25">
      <c r="A5237" s="17">
        <v>9560548</v>
      </c>
      <c r="B5237" s="91" t="s">
        <v>9136</v>
      </c>
      <c r="C5237" s="17">
        <v>5105622</v>
      </c>
      <c r="D5237" s="91" t="s">
        <v>2927</v>
      </c>
      <c r="E5237" s="17" t="s">
        <v>3149</v>
      </c>
    </row>
    <row r="5238" spans="1:5" ht="30" customHeight="1" x14ac:dyDescent="0.25">
      <c r="A5238" s="17">
        <v>4214072</v>
      </c>
      <c r="B5238" s="91" t="s">
        <v>5388</v>
      </c>
      <c r="C5238" s="17">
        <v>5105622</v>
      </c>
      <c r="D5238" s="91" t="s">
        <v>2927</v>
      </c>
      <c r="E5238" s="17" t="s">
        <v>3149</v>
      </c>
    </row>
    <row r="5239" spans="1:5" ht="30" customHeight="1" x14ac:dyDescent="0.25">
      <c r="A5239" s="17">
        <v>2885093</v>
      </c>
      <c r="B5239" s="91" t="s">
        <v>7697</v>
      </c>
      <c r="C5239" s="17">
        <v>5105622</v>
      </c>
      <c r="D5239" s="91" t="s">
        <v>2927</v>
      </c>
      <c r="E5239" s="17" t="s">
        <v>3149</v>
      </c>
    </row>
    <row r="5240" spans="1:5" ht="30" customHeight="1" x14ac:dyDescent="0.25">
      <c r="A5240" s="17">
        <v>4624955</v>
      </c>
      <c r="B5240" s="91" t="s">
        <v>4052</v>
      </c>
      <c r="C5240" s="17">
        <v>5105622</v>
      </c>
      <c r="D5240" s="91" t="s">
        <v>2927</v>
      </c>
      <c r="E5240" s="17" t="s">
        <v>3149</v>
      </c>
    </row>
    <row r="5241" spans="1:5" ht="30" customHeight="1" x14ac:dyDescent="0.25">
      <c r="A5241" s="17">
        <v>6680089</v>
      </c>
      <c r="B5241" s="91" t="s">
        <v>6448</v>
      </c>
      <c r="C5241" s="17">
        <v>5105622</v>
      </c>
      <c r="D5241" s="91" t="s">
        <v>2927</v>
      </c>
      <c r="E5241" s="17" t="s">
        <v>3149</v>
      </c>
    </row>
    <row r="5242" spans="1:5" ht="30" customHeight="1" x14ac:dyDescent="0.25">
      <c r="A5242" s="17">
        <v>5672244</v>
      </c>
      <c r="B5242" s="91" t="s">
        <v>1748</v>
      </c>
      <c r="C5242" s="17">
        <v>5105622</v>
      </c>
      <c r="D5242" s="91" t="s">
        <v>2927</v>
      </c>
      <c r="E5242" s="17" t="s">
        <v>3149</v>
      </c>
    </row>
    <row r="5243" spans="1:5" ht="30" customHeight="1" x14ac:dyDescent="0.25">
      <c r="A5243" s="17">
        <v>5672252</v>
      </c>
      <c r="B5243" s="91" t="s">
        <v>5351</v>
      </c>
      <c r="C5243" s="17">
        <v>5105622</v>
      </c>
      <c r="D5243" s="91" t="s">
        <v>2927</v>
      </c>
      <c r="E5243" s="17" t="s">
        <v>3149</v>
      </c>
    </row>
    <row r="5244" spans="1:5" ht="30" customHeight="1" x14ac:dyDescent="0.25">
      <c r="A5244" s="17">
        <v>7568401</v>
      </c>
      <c r="B5244" s="91" t="s">
        <v>6084</v>
      </c>
      <c r="C5244" s="17">
        <v>5105622</v>
      </c>
      <c r="D5244" s="91" t="s">
        <v>2927</v>
      </c>
      <c r="E5244" s="17" t="s">
        <v>3149</v>
      </c>
    </row>
    <row r="5245" spans="1:5" ht="30" customHeight="1" x14ac:dyDescent="0.25">
      <c r="A5245" s="17">
        <v>4313607</v>
      </c>
      <c r="B5245" s="91" t="s">
        <v>4117</v>
      </c>
      <c r="C5245" s="17">
        <v>5105622</v>
      </c>
      <c r="D5245" s="91" t="s">
        <v>2927</v>
      </c>
      <c r="E5245" s="17" t="s">
        <v>3149</v>
      </c>
    </row>
    <row r="5246" spans="1:5" ht="30" customHeight="1" x14ac:dyDescent="0.25">
      <c r="A5246" s="17">
        <v>2395266</v>
      </c>
      <c r="B5246" s="91" t="s">
        <v>1105</v>
      </c>
      <c r="C5246" s="17">
        <v>5105622</v>
      </c>
      <c r="D5246" s="91" t="s">
        <v>2927</v>
      </c>
      <c r="E5246" s="17" t="s">
        <v>3149</v>
      </c>
    </row>
    <row r="5247" spans="1:5" ht="30" customHeight="1" x14ac:dyDescent="0.25">
      <c r="A5247" s="17">
        <v>7254628</v>
      </c>
      <c r="B5247" s="91" t="s">
        <v>599</v>
      </c>
      <c r="C5247" s="17">
        <v>5105622</v>
      </c>
      <c r="D5247" s="91" t="s">
        <v>2927</v>
      </c>
      <c r="E5247" s="17" t="s">
        <v>3149</v>
      </c>
    </row>
    <row r="5248" spans="1:5" ht="30" customHeight="1" x14ac:dyDescent="0.25">
      <c r="A5248" s="17">
        <v>2823403</v>
      </c>
      <c r="B5248" s="91" t="s">
        <v>1135</v>
      </c>
      <c r="C5248" s="17">
        <v>5105622</v>
      </c>
      <c r="D5248" s="91" t="s">
        <v>2927</v>
      </c>
      <c r="E5248" s="17" t="s">
        <v>3149</v>
      </c>
    </row>
    <row r="5249" spans="1:5" ht="30" customHeight="1" x14ac:dyDescent="0.25">
      <c r="A5249" s="17">
        <v>7568452</v>
      </c>
      <c r="B5249" s="91" t="s">
        <v>3614</v>
      </c>
      <c r="C5249" s="17">
        <v>5105622</v>
      </c>
      <c r="D5249" s="91" t="s">
        <v>2927</v>
      </c>
      <c r="E5249" s="17" t="s">
        <v>3149</v>
      </c>
    </row>
    <row r="5250" spans="1:5" ht="30" customHeight="1" x14ac:dyDescent="0.25">
      <c r="A5250" s="17">
        <v>9886737</v>
      </c>
      <c r="B5250" s="91" t="s">
        <v>5729</v>
      </c>
      <c r="C5250" s="17">
        <v>5105622</v>
      </c>
      <c r="D5250" s="91" t="s">
        <v>2927</v>
      </c>
      <c r="E5250" s="17" t="s">
        <v>3149</v>
      </c>
    </row>
    <row r="5251" spans="1:5" ht="30" customHeight="1" x14ac:dyDescent="0.25">
      <c r="A5251" s="17">
        <v>6820921</v>
      </c>
      <c r="B5251" s="91" t="s">
        <v>9112</v>
      </c>
      <c r="C5251" s="17">
        <v>5105622</v>
      </c>
      <c r="D5251" s="91" t="s">
        <v>2927</v>
      </c>
      <c r="E5251" s="17" t="s">
        <v>3149</v>
      </c>
    </row>
    <row r="5252" spans="1:5" ht="30" customHeight="1" x14ac:dyDescent="0.25">
      <c r="A5252" s="17">
        <v>2394979</v>
      </c>
      <c r="B5252" s="91" t="s">
        <v>8197</v>
      </c>
      <c r="C5252" s="17">
        <v>5105622</v>
      </c>
      <c r="D5252" s="91" t="s">
        <v>2927</v>
      </c>
      <c r="E5252" s="17" t="s">
        <v>3149</v>
      </c>
    </row>
    <row r="5253" spans="1:5" ht="30" customHeight="1" x14ac:dyDescent="0.25">
      <c r="A5253" s="17">
        <v>2935481</v>
      </c>
      <c r="B5253" s="91" t="s">
        <v>4463</v>
      </c>
      <c r="C5253" s="17">
        <v>5105622</v>
      </c>
      <c r="D5253" s="91" t="s">
        <v>2927</v>
      </c>
      <c r="E5253" s="17" t="s">
        <v>3149</v>
      </c>
    </row>
    <row r="5254" spans="1:5" ht="30" customHeight="1" x14ac:dyDescent="0.25">
      <c r="A5254" s="17">
        <v>9205101</v>
      </c>
      <c r="B5254" s="91" t="s">
        <v>6187</v>
      </c>
      <c r="C5254" s="17">
        <v>5105622</v>
      </c>
      <c r="D5254" s="91" t="s">
        <v>2927</v>
      </c>
      <c r="E5254" s="17" t="s">
        <v>3149</v>
      </c>
    </row>
    <row r="5255" spans="1:5" ht="30" customHeight="1" x14ac:dyDescent="0.25">
      <c r="A5255" s="17">
        <v>9761799</v>
      </c>
      <c r="B5255" s="91" t="s">
        <v>5101</v>
      </c>
      <c r="C5255" s="17">
        <v>5105622</v>
      </c>
      <c r="D5255" s="91" t="s">
        <v>2927</v>
      </c>
      <c r="E5255" s="17" t="s">
        <v>3149</v>
      </c>
    </row>
    <row r="5256" spans="1:5" ht="30" customHeight="1" x14ac:dyDescent="0.25">
      <c r="A5256" s="17" t="s">
        <v>10770</v>
      </c>
      <c r="B5256" s="91" t="s">
        <v>6968</v>
      </c>
      <c r="C5256" s="17">
        <v>5105622</v>
      </c>
      <c r="D5256" s="91" t="s">
        <v>2927</v>
      </c>
      <c r="E5256" s="17" t="s">
        <v>3149</v>
      </c>
    </row>
    <row r="5257" spans="1:5" ht="30" customHeight="1" x14ac:dyDescent="0.25">
      <c r="A5257" s="17">
        <v>7513712</v>
      </c>
      <c r="B5257" s="91" t="s">
        <v>2146</v>
      </c>
      <c r="C5257" s="17">
        <v>5105622</v>
      </c>
      <c r="D5257" s="91" t="s">
        <v>2927</v>
      </c>
      <c r="E5257" s="17" t="s">
        <v>3149</v>
      </c>
    </row>
    <row r="5258" spans="1:5" ht="30" customHeight="1" x14ac:dyDescent="0.25">
      <c r="A5258" s="17">
        <v>7912331</v>
      </c>
      <c r="B5258" s="91" t="s">
        <v>2237</v>
      </c>
      <c r="C5258" s="17">
        <v>5105622</v>
      </c>
      <c r="D5258" s="91" t="s">
        <v>2927</v>
      </c>
      <c r="E5258" s="17" t="s">
        <v>3149</v>
      </c>
    </row>
    <row r="5259" spans="1:5" ht="30" customHeight="1" x14ac:dyDescent="0.25">
      <c r="A5259" s="17">
        <v>9788824</v>
      </c>
      <c r="B5259" s="91" t="s">
        <v>2647</v>
      </c>
      <c r="C5259" s="17">
        <v>5105622</v>
      </c>
      <c r="D5259" s="91" t="s">
        <v>2927</v>
      </c>
      <c r="E5259" s="17" t="s">
        <v>3149</v>
      </c>
    </row>
    <row r="5260" spans="1:5" ht="30" customHeight="1" x14ac:dyDescent="0.25">
      <c r="A5260" s="17">
        <v>7569041</v>
      </c>
      <c r="B5260" s="91" t="s">
        <v>2153</v>
      </c>
      <c r="C5260" s="17">
        <v>5105622</v>
      </c>
      <c r="D5260" s="91" t="s">
        <v>2927</v>
      </c>
      <c r="E5260" s="17" t="s">
        <v>3149</v>
      </c>
    </row>
    <row r="5261" spans="1:5" ht="30" customHeight="1" x14ac:dyDescent="0.25">
      <c r="A5261" s="17">
        <v>6363997</v>
      </c>
      <c r="B5261" s="91" t="s">
        <v>7261</v>
      </c>
      <c r="C5261" s="17">
        <v>5105622</v>
      </c>
      <c r="D5261" s="91" t="s">
        <v>2927</v>
      </c>
      <c r="E5261" s="17" t="s">
        <v>3149</v>
      </c>
    </row>
    <row r="5262" spans="1:5" ht="30" customHeight="1" x14ac:dyDescent="0.25">
      <c r="A5262" s="17">
        <v>7912366</v>
      </c>
      <c r="B5262" s="91" t="s">
        <v>2238</v>
      </c>
      <c r="C5262" s="17">
        <v>5105622</v>
      </c>
      <c r="D5262" s="91" t="s">
        <v>2927</v>
      </c>
      <c r="E5262" s="17" t="s">
        <v>3149</v>
      </c>
    </row>
    <row r="5263" spans="1:5" ht="30" customHeight="1" x14ac:dyDescent="0.25">
      <c r="A5263" s="17">
        <v>7907370</v>
      </c>
      <c r="B5263" s="91" t="s">
        <v>9374</v>
      </c>
      <c r="C5263" s="17">
        <v>5105622</v>
      </c>
      <c r="D5263" s="91" t="s">
        <v>2927</v>
      </c>
      <c r="E5263" s="17" t="s">
        <v>3149</v>
      </c>
    </row>
    <row r="5264" spans="1:5" ht="30" customHeight="1" x14ac:dyDescent="0.25">
      <c r="A5264" s="17" t="s">
        <v>10771</v>
      </c>
      <c r="B5264" s="91" t="s">
        <v>10124</v>
      </c>
      <c r="C5264" s="17">
        <v>5105622</v>
      </c>
      <c r="D5264" s="91" t="s">
        <v>2927</v>
      </c>
      <c r="E5264" s="17" t="s">
        <v>3149</v>
      </c>
    </row>
    <row r="5265" spans="1:5" ht="30" customHeight="1" x14ac:dyDescent="0.25">
      <c r="A5265" s="17">
        <v>4526473</v>
      </c>
      <c r="B5265" s="91" t="s">
        <v>8493</v>
      </c>
      <c r="C5265" s="17">
        <v>5105622</v>
      </c>
      <c r="D5265" s="91" t="s">
        <v>2927</v>
      </c>
      <c r="E5265" s="17" t="s">
        <v>3149</v>
      </c>
    </row>
    <row r="5266" spans="1:5" ht="30" customHeight="1" x14ac:dyDescent="0.25">
      <c r="A5266" s="17">
        <v>3895890</v>
      </c>
      <c r="B5266" s="91" t="s">
        <v>5892</v>
      </c>
      <c r="C5266" s="17">
        <v>5105622</v>
      </c>
      <c r="D5266" s="91" t="s">
        <v>2927</v>
      </c>
      <c r="E5266" s="17" t="s">
        <v>3149</v>
      </c>
    </row>
    <row r="5267" spans="1:5" ht="30" customHeight="1" x14ac:dyDescent="0.25">
      <c r="A5267" s="17">
        <v>6331211</v>
      </c>
      <c r="B5267" s="91" t="s">
        <v>1882</v>
      </c>
      <c r="C5267" s="17">
        <v>5105622</v>
      </c>
      <c r="D5267" s="91" t="s">
        <v>2927</v>
      </c>
      <c r="E5267" s="17" t="s">
        <v>3149</v>
      </c>
    </row>
    <row r="5268" spans="1:5" ht="30" customHeight="1" x14ac:dyDescent="0.25">
      <c r="A5268" s="17" t="s">
        <v>10772</v>
      </c>
      <c r="B5268" s="91" t="s">
        <v>884</v>
      </c>
      <c r="C5268" s="17">
        <v>5105622</v>
      </c>
      <c r="D5268" s="91" t="s">
        <v>2927</v>
      </c>
      <c r="E5268" s="17" t="s">
        <v>3149</v>
      </c>
    </row>
    <row r="5269" spans="1:5" ht="30" customHeight="1" x14ac:dyDescent="0.25">
      <c r="A5269" s="17">
        <v>4653165</v>
      </c>
      <c r="B5269" s="91" t="s">
        <v>8674</v>
      </c>
      <c r="C5269" s="17">
        <v>5105622</v>
      </c>
      <c r="D5269" s="91" t="s">
        <v>2927</v>
      </c>
      <c r="E5269" s="17" t="s">
        <v>3149</v>
      </c>
    </row>
    <row r="5270" spans="1:5" ht="30" customHeight="1" x14ac:dyDescent="0.25">
      <c r="A5270" s="17">
        <v>7934262</v>
      </c>
      <c r="B5270" s="91" t="s">
        <v>2242</v>
      </c>
      <c r="C5270" s="17">
        <v>5105622</v>
      </c>
      <c r="D5270" s="91" t="s">
        <v>2927</v>
      </c>
      <c r="E5270" s="17" t="s">
        <v>3149</v>
      </c>
    </row>
    <row r="5271" spans="1:5" ht="30" customHeight="1" x14ac:dyDescent="0.25">
      <c r="A5271" s="17">
        <v>2395150</v>
      </c>
      <c r="B5271" s="91" t="s">
        <v>6091</v>
      </c>
      <c r="C5271" s="17">
        <v>5105622</v>
      </c>
      <c r="D5271" s="91" t="s">
        <v>2927</v>
      </c>
      <c r="E5271" s="17" t="s">
        <v>3149</v>
      </c>
    </row>
    <row r="5272" spans="1:5" ht="30" customHeight="1" x14ac:dyDescent="0.25">
      <c r="A5272" s="17">
        <v>9300325</v>
      </c>
      <c r="B5272" s="91" t="s">
        <v>9205</v>
      </c>
      <c r="C5272" s="17">
        <v>5105622</v>
      </c>
      <c r="D5272" s="91" t="s">
        <v>2927</v>
      </c>
      <c r="E5272" s="17" t="s">
        <v>3149</v>
      </c>
    </row>
    <row r="5273" spans="1:5" ht="30" customHeight="1" x14ac:dyDescent="0.25">
      <c r="A5273" s="17">
        <v>7910703</v>
      </c>
      <c r="B5273" s="91" t="s">
        <v>2236</v>
      </c>
      <c r="C5273" s="17">
        <v>5105622</v>
      </c>
      <c r="D5273" s="91" t="s">
        <v>2927</v>
      </c>
      <c r="E5273" s="17" t="s">
        <v>3149</v>
      </c>
    </row>
    <row r="5274" spans="1:5" ht="30" customHeight="1" x14ac:dyDescent="0.25">
      <c r="A5274" s="17">
        <v>4646894</v>
      </c>
      <c r="B5274" s="91" t="s">
        <v>10126</v>
      </c>
      <c r="C5274" s="17">
        <v>5105622</v>
      </c>
      <c r="D5274" s="91" t="s">
        <v>2927</v>
      </c>
      <c r="E5274" s="17" t="s">
        <v>3149</v>
      </c>
    </row>
    <row r="5275" spans="1:5" ht="30" customHeight="1" x14ac:dyDescent="0.25">
      <c r="A5275" s="17">
        <v>6364012</v>
      </c>
      <c r="B5275" s="91" t="s">
        <v>7457</v>
      </c>
      <c r="C5275" s="17">
        <v>5105622</v>
      </c>
      <c r="D5275" s="91" t="s">
        <v>2927</v>
      </c>
      <c r="E5275" s="17" t="s">
        <v>3149</v>
      </c>
    </row>
    <row r="5276" spans="1:5" ht="30" customHeight="1" x14ac:dyDescent="0.25">
      <c r="A5276" s="17">
        <v>7910711</v>
      </c>
      <c r="B5276" s="91" t="s">
        <v>6690</v>
      </c>
      <c r="C5276" s="17">
        <v>5105622</v>
      </c>
      <c r="D5276" s="91" t="s">
        <v>2927</v>
      </c>
      <c r="E5276" s="17" t="s">
        <v>3149</v>
      </c>
    </row>
    <row r="5277" spans="1:5" ht="30" customHeight="1" x14ac:dyDescent="0.25">
      <c r="A5277" s="17">
        <v>4552032</v>
      </c>
      <c r="B5277" s="91" t="s">
        <v>4299</v>
      </c>
      <c r="C5277" s="17">
        <v>5105622</v>
      </c>
      <c r="D5277" s="91" t="s">
        <v>2927</v>
      </c>
      <c r="E5277" s="17" t="s">
        <v>3149</v>
      </c>
    </row>
    <row r="5278" spans="1:5" ht="30" customHeight="1" x14ac:dyDescent="0.25">
      <c r="A5278" s="17">
        <v>9050698</v>
      </c>
      <c r="B5278" s="91" t="s">
        <v>5109</v>
      </c>
      <c r="C5278" s="17">
        <v>5105622</v>
      </c>
      <c r="D5278" s="91" t="s">
        <v>2927</v>
      </c>
      <c r="E5278" s="17" t="s">
        <v>3149</v>
      </c>
    </row>
    <row r="5279" spans="1:5" ht="30" customHeight="1" x14ac:dyDescent="0.25">
      <c r="A5279" s="17">
        <v>9052283</v>
      </c>
      <c r="B5279" s="91" t="s">
        <v>8202</v>
      </c>
      <c r="C5279" s="17">
        <v>5105622</v>
      </c>
      <c r="D5279" s="91" t="s">
        <v>2927</v>
      </c>
      <c r="E5279" s="17" t="s">
        <v>3149</v>
      </c>
    </row>
    <row r="5280" spans="1:5" ht="30" customHeight="1" x14ac:dyDescent="0.25">
      <c r="A5280" s="17">
        <v>2395142</v>
      </c>
      <c r="B5280" s="91" t="s">
        <v>8026</v>
      </c>
      <c r="C5280" s="17">
        <v>5105622</v>
      </c>
      <c r="D5280" s="91" t="s">
        <v>2927</v>
      </c>
      <c r="E5280" s="17" t="s">
        <v>3149</v>
      </c>
    </row>
    <row r="5281" spans="1:5" ht="30" customHeight="1" x14ac:dyDescent="0.25">
      <c r="A5281" s="17">
        <v>2395231</v>
      </c>
      <c r="B5281" s="91" t="s">
        <v>9707</v>
      </c>
      <c r="C5281" s="17">
        <v>5105622</v>
      </c>
      <c r="D5281" s="91" t="s">
        <v>2927</v>
      </c>
      <c r="E5281" s="17" t="s">
        <v>3149</v>
      </c>
    </row>
    <row r="5282" spans="1:5" ht="30" customHeight="1" x14ac:dyDescent="0.25">
      <c r="A5282" s="17">
        <v>2913135</v>
      </c>
      <c r="B5282" s="91" t="s">
        <v>6146</v>
      </c>
      <c r="C5282" s="17">
        <v>5105622</v>
      </c>
      <c r="D5282" s="91" t="s">
        <v>2927</v>
      </c>
      <c r="E5282" s="17" t="s">
        <v>3149</v>
      </c>
    </row>
    <row r="5283" spans="1:5" ht="30" customHeight="1" x14ac:dyDescent="0.25">
      <c r="A5283" s="17">
        <v>2395363</v>
      </c>
      <c r="B5283" s="91" t="s">
        <v>4791</v>
      </c>
      <c r="C5283" s="17">
        <v>5105622</v>
      </c>
      <c r="D5283" s="91" t="s">
        <v>2927</v>
      </c>
      <c r="E5283" s="17" t="s">
        <v>3149</v>
      </c>
    </row>
    <row r="5284" spans="1:5" ht="30" customHeight="1" x14ac:dyDescent="0.25">
      <c r="A5284" s="17">
        <v>2654342</v>
      </c>
      <c r="B5284" s="91" t="s">
        <v>5890</v>
      </c>
      <c r="C5284" s="17">
        <v>5105622</v>
      </c>
      <c r="D5284" s="91" t="s">
        <v>2927</v>
      </c>
      <c r="E5284" s="17" t="s">
        <v>3149</v>
      </c>
    </row>
    <row r="5285" spans="1:5" ht="30" customHeight="1" x14ac:dyDescent="0.25">
      <c r="A5285" s="17">
        <v>3212165</v>
      </c>
      <c r="B5285" s="91" t="s">
        <v>8147</v>
      </c>
      <c r="C5285" s="17">
        <v>5105622</v>
      </c>
      <c r="D5285" s="91" t="s">
        <v>2927</v>
      </c>
      <c r="E5285" s="17" t="s">
        <v>3149</v>
      </c>
    </row>
    <row r="5286" spans="1:5" ht="30" customHeight="1" x14ac:dyDescent="0.25">
      <c r="A5286" s="17">
        <v>2699273</v>
      </c>
      <c r="B5286" s="91" t="s">
        <v>7818</v>
      </c>
      <c r="C5286" s="17">
        <v>5105622</v>
      </c>
      <c r="D5286" s="91" t="s">
        <v>2927</v>
      </c>
      <c r="E5286" s="17" t="s">
        <v>3149</v>
      </c>
    </row>
    <row r="5287" spans="1:5" ht="30" customHeight="1" x14ac:dyDescent="0.25">
      <c r="A5287" s="17">
        <v>3782808</v>
      </c>
      <c r="B5287" s="91" t="s">
        <v>1352</v>
      </c>
      <c r="C5287" s="17">
        <v>5105622</v>
      </c>
      <c r="D5287" s="91" t="s">
        <v>2927</v>
      </c>
      <c r="E5287" s="17" t="s">
        <v>3149</v>
      </c>
    </row>
    <row r="5288" spans="1:5" ht="30" customHeight="1" x14ac:dyDescent="0.25">
      <c r="A5288" s="17">
        <v>7600925</v>
      </c>
      <c r="B5288" s="91" t="s">
        <v>8843</v>
      </c>
      <c r="C5288" s="17">
        <v>5105622</v>
      </c>
      <c r="D5288" s="91" t="s">
        <v>2927</v>
      </c>
      <c r="E5288" s="17" t="s">
        <v>3149</v>
      </c>
    </row>
    <row r="5289" spans="1:5" ht="30" customHeight="1" x14ac:dyDescent="0.25">
      <c r="A5289" s="17">
        <v>3804925</v>
      </c>
      <c r="B5289" s="91" t="s">
        <v>5019</v>
      </c>
      <c r="C5289" s="17">
        <v>5105903</v>
      </c>
      <c r="D5289" s="91" t="s">
        <v>532</v>
      </c>
      <c r="E5289" s="17" t="s">
        <v>3149</v>
      </c>
    </row>
    <row r="5290" spans="1:5" ht="30" customHeight="1" x14ac:dyDescent="0.25">
      <c r="A5290" s="17" t="s">
        <v>10773</v>
      </c>
      <c r="B5290" s="91" t="s">
        <v>980</v>
      </c>
      <c r="C5290" s="17">
        <v>5105903</v>
      </c>
      <c r="D5290" s="91" t="s">
        <v>532</v>
      </c>
      <c r="E5290" s="17" t="s">
        <v>3149</v>
      </c>
    </row>
    <row r="5291" spans="1:5" ht="30" customHeight="1" x14ac:dyDescent="0.25">
      <c r="A5291" s="17">
        <v>7759711</v>
      </c>
      <c r="B5291" s="91" t="s">
        <v>2190</v>
      </c>
      <c r="C5291" s="17">
        <v>5105903</v>
      </c>
      <c r="D5291" s="91" t="s">
        <v>532</v>
      </c>
      <c r="E5291" s="17" t="s">
        <v>3149</v>
      </c>
    </row>
    <row r="5292" spans="1:5" ht="30" customHeight="1" x14ac:dyDescent="0.25">
      <c r="A5292" s="17">
        <v>7550308</v>
      </c>
      <c r="B5292" s="91" t="s">
        <v>4792</v>
      </c>
      <c r="C5292" s="17">
        <v>5105903</v>
      </c>
      <c r="D5292" s="91" t="s">
        <v>532</v>
      </c>
      <c r="E5292" s="17" t="s">
        <v>3149</v>
      </c>
    </row>
    <row r="5293" spans="1:5" ht="30" customHeight="1" x14ac:dyDescent="0.25">
      <c r="A5293" s="17">
        <v>7810091</v>
      </c>
      <c r="B5293" s="91" t="s">
        <v>5438</v>
      </c>
      <c r="C5293" s="17">
        <v>5105903</v>
      </c>
      <c r="D5293" s="91" t="s">
        <v>532</v>
      </c>
      <c r="E5293" s="17" t="s">
        <v>3149</v>
      </c>
    </row>
    <row r="5294" spans="1:5" ht="30" customHeight="1" x14ac:dyDescent="0.25">
      <c r="A5294" s="17">
        <v>7817436</v>
      </c>
      <c r="B5294" s="91" t="s">
        <v>9469</v>
      </c>
      <c r="C5294" s="17">
        <v>5105903</v>
      </c>
      <c r="D5294" s="91" t="s">
        <v>532</v>
      </c>
      <c r="E5294" s="17" t="s">
        <v>3149</v>
      </c>
    </row>
    <row r="5295" spans="1:5" ht="30" customHeight="1" x14ac:dyDescent="0.25">
      <c r="A5295" s="17">
        <v>7857705</v>
      </c>
      <c r="B5295" s="91" t="s">
        <v>5562</v>
      </c>
      <c r="C5295" s="17">
        <v>5105903</v>
      </c>
      <c r="D5295" s="91" t="s">
        <v>532</v>
      </c>
      <c r="E5295" s="17" t="s">
        <v>3149</v>
      </c>
    </row>
    <row r="5296" spans="1:5" ht="30" customHeight="1" x14ac:dyDescent="0.25">
      <c r="A5296" s="17" t="s">
        <v>10774</v>
      </c>
      <c r="B5296" s="91" t="s">
        <v>9067</v>
      </c>
      <c r="C5296" s="17">
        <v>5105903</v>
      </c>
      <c r="D5296" s="91" t="s">
        <v>532</v>
      </c>
      <c r="E5296" s="17" t="s">
        <v>3149</v>
      </c>
    </row>
    <row r="5297" spans="1:5" ht="30" customHeight="1" x14ac:dyDescent="0.25">
      <c r="A5297" s="17">
        <v>4082540</v>
      </c>
      <c r="B5297" s="91" t="s">
        <v>9005</v>
      </c>
      <c r="C5297" s="17">
        <v>5105903</v>
      </c>
      <c r="D5297" s="91" t="s">
        <v>532</v>
      </c>
      <c r="E5297" s="17" t="s">
        <v>3149</v>
      </c>
    </row>
    <row r="5298" spans="1:5" ht="30" customHeight="1" x14ac:dyDescent="0.25">
      <c r="A5298" s="17" t="s">
        <v>10775</v>
      </c>
      <c r="B5298" s="91" t="s">
        <v>6640</v>
      </c>
      <c r="C5298" s="17">
        <v>5105903</v>
      </c>
      <c r="D5298" s="91" t="s">
        <v>532</v>
      </c>
      <c r="E5298" s="17" t="s">
        <v>3149</v>
      </c>
    </row>
    <row r="5299" spans="1:5" ht="30" customHeight="1" x14ac:dyDescent="0.25">
      <c r="A5299" s="17" t="s">
        <v>10776</v>
      </c>
      <c r="B5299" s="91" t="s">
        <v>861</v>
      </c>
      <c r="C5299" s="17">
        <v>5105903</v>
      </c>
      <c r="D5299" s="91" t="s">
        <v>532</v>
      </c>
      <c r="E5299" s="17" t="s">
        <v>3149</v>
      </c>
    </row>
    <row r="5300" spans="1:5" ht="30" customHeight="1" x14ac:dyDescent="0.25">
      <c r="A5300" s="17" t="s">
        <v>10777</v>
      </c>
      <c r="B5300" s="91" t="s">
        <v>857</v>
      </c>
      <c r="C5300" s="17">
        <v>5105903</v>
      </c>
      <c r="D5300" s="91" t="s">
        <v>532</v>
      </c>
      <c r="E5300" s="17" t="s">
        <v>3149</v>
      </c>
    </row>
    <row r="5301" spans="1:5" ht="30" customHeight="1" x14ac:dyDescent="0.25">
      <c r="A5301" s="17" t="s">
        <v>10778</v>
      </c>
      <c r="B5301" s="91" t="s">
        <v>860</v>
      </c>
      <c r="C5301" s="17">
        <v>5105903</v>
      </c>
      <c r="D5301" s="91" t="s">
        <v>532</v>
      </c>
      <c r="E5301" s="17" t="s">
        <v>3149</v>
      </c>
    </row>
    <row r="5302" spans="1:5" ht="30" customHeight="1" x14ac:dyDescent="0.25">
      <c r="A5302" s="17" t="s">
        <v>10779</v>
      </c>
      <c r="B5302" s="91" t="s">
        <v>864</v>
      </c>
      <c r="C5302" s="17">
        <v>5105903</v>
      </c>
      <c r="D5302" s="91" t="s">
        <v>532</v>
      </c>
      <c r="E5302" s="17" t="s">
        <v>3149</v>
      </c>
    </row>
    <row r="5303" spans="1:5" ht="30" customHeight="1" x14ac:dyDescent="0.25">
      <c r="A5303" s="17">
        <v>4781880</v>
      </c>
      <c r="B5303" s="91" t="s">
        <v>6068</v>
      </c>
      <c r="C5303" s="17">
        <v>5105903</v>
      </c>
      <c r="D5303" s="91" t="s">
        <v>532</v>
      </c>
      <c r="E5303" s="17" t="s">
        <v>3149</v>
      </c>
    </row>
    <row r="5304" spans="1:5" ht="30" customHeight="1" x14ac:dyDescent="0.25">
      <c r="A5304" s="17" t="s">
        <v>10780</v>
      </c>
      <c r="B5304" s="91" t="s">
        <v>856</v>
      </c>
      <c r="C5304" s="17">
        <v>5105903</v>
      </c>
      <c r="D5304" s="91" t="s">
        <v>532</v>
      </c>
      <c r="E5304" s="17" t="s">
        <v>3149</v>
      </c>
    </row>
    <row r="5305" spans="1:5" ht="30" customHeight="1" x14ac:dyDescent="0.25">
      <c r="A5305" s="17">
        <v>9323392</v>
      </c>
      <c r="B5305" s="91" t="s">
        <v>8058</v>
      </c>
      <c r="C5305" s="17">
        <v>5105903</v>
      </c>
      <c r="D5305" s="91" t="s">
        <v>532</v>
      </c>
      <c r="E5305" s="17" t="s">
        <v>3149</v>
      </c>
    </row>
    <row r="5306" spans="1:5" ht="30" customHeight="1" x14ac:dyDescent="0.25">
      <c r="A5306" s="17">
        <v>2655209</v>
      </c>
      <c r="B5306" s="91" t="s">
        <v>5988</v>
      </c>
      <c r="C5306" s="17">
        <v>5105903</v>
      </c>
      <c r="D5306" s="91" t="s">
        <v>532</v>
      </c>
      <c r="E5306" s="17" t="s">
        <v>3149</v>
      </c>
    </row>
    <row r="5307" spans="1:5" ht="30" customHeight="1" x14ac:dyDescent="0.25">
      <c r="A5307" s="17">
        <v>2398354</v>
      </c>
      <c r="B5307" s="91" t="s">
        <v>3439</v>
      </c>
      <c r="C5307" s="17">
        <v>5105903</v>
      </c>
      <c r="D5307" s="91" t="s">
        <v>532</v>
      </c>
      <c r="E5307" s="17" t="s">
        <v>3149</v>
      </c>
    </row>
    <row r="5308" spans="1:5" ht="30" customHeight="1" x14ac:dyDescent="0.25">
      <c r="A5308" s="17">
        <v>2398346</v>
      </c>
      <c r="B5308" s="91" t="s">
        <v>3451</v>
      </c>
      <c r="C5308" s="17">
        <v>5105903</v>
      </c>
      <c r="D5308" s="91" t="s">
        <v>532</v>
      </c>
      <c r="E5308" s="17" t="s">
        <v>3149</v>
      </c>
    </row>
    <row r="5309" spans="1:5" ht="30" customHeight="1" x14ac:dyDescent="0.25">
      <c r="A5309" s="17">
        <v>9046488</v>
      </c>
      <c r="B5309" s="91" t="s">
        <v>4429</v>
      </c>
      <c r="C5309" s="17">
        <v>5105903</v>
      </c>
      <c r="D5309" s="91" t="s">
        <v>532</v>
      </c>
      <c r="E5309" s="17" t="s">
        <v>3149</v>
      </c>
    </row>
    <row r="5310" spans="1:5" ht="30" customHeight="1" x14ac:dyDescent="0.25">
      <c r="A5310" s="17" t="s">
        <v>10781</v>
      </c>
      <c r="B5310" s="91" t="s">
        <v>887</v>
      </c>
      <c r="C5310" s="17">
        <v>5105903</v>
      </c>
      <c r="D5310" s="91" t="s">
        <v>532</v>
      </c>
      <c r="E5310" s="17" t="s">
        <v>3149</v>
      </c>
    </row>
    <row r="5311" spans="1:5" ht="30" customHeight="1" x14ac:dyDescent="0.25">
      <c r="A5311" s="17">
        <v>2802473</v>
      </c>
      <c r="B5311" s="91" t="s">
        <v>5731</v>
      </c>
      <c r="C5311" s="17">
        <v>5105903</v>
      </c>
      <c r="D5311" s="91" t="s">
        <v>532</v>
      </c>
      <c r="E5311" s="17" t="s">
        <v>3149</v>
      </c>
    </row>
    <row r="5312" spans="1:5" ht="30" customHeight="1" x14ac:dyDescent="0.25">
      <c r="A5312" s="17">
        <v>9481117</v>
      </c>
      <c r="B5312" s="91" t="s">
        <v>9902</v>
      </c>
      <c r="C5312" s="17">
        <v>5105903</v>
      </c>
      <c r="D5312" s="91" t="s">
        <v>532</v>
      </c>
      <c r="E5312" s="17" t="s">
        <v>3149</v>
      </c>
    </row>
    <row r="5313" spans="1:5" ht="30" customHeight="1" x14ac:dyDescent="0.25">
      <c r="A5313" s="17" t="s">
        <v>10782</v>
      </c>
      <c r="B5313" s="91" t="s">
        <v>901</v>
      </c>
      <c r="C5313" s="17">
        <v>5105903</v>
      </c>
      <c r="D5313" s="91" t="s">
        <v>532</v>
      </c>
      <c r="E5313" s="17" t="s">
        <v>3149</v>
      </c>
    </row>
    <row r="5314" spans="1:5" ht="30" customHeight="1" x14ac:dyDescent="0.25">
      <c r="A5314" s="17">
        <v>7810083</v>
      </c>
      <c r="B5314" s="91" t="s">
        <v>6264</v>
      </c>
      <c r="C5314" s="17">
        <v>5105903</v>
      </c>
      <c r="D5314" s="91" t="s">
        <v>532</v>
      </c>
      <c r="E5314" s="17" t="s">
        <v>3149</v>
      </c>
    </row>
    <row r="5315" spans="1:5" ht="30" customHeight="1" x14ac:dyDescent="0.25">
      <c r="A5315" s="17">
        <v>3171949</v>
      </c>
      <c r="B5315" s="91" t="s">
        <v>10018</v>
      </c>
      <c r="C5315" s="17">
        <v>5105903</v>
      </c>
      <c r="D5315" s="91" t="s">
        <v>532</v>
      </c>
      <c r="E5315" s="17" t="s">
        <v>3149</v>
      </c>
    </row>
    <row r="5316" spans="1:5" ht="30" customHeight="1" x14ac:dyDescent="0.25">
      <c r="A5316" s="17">
        <v>9318070</v>
      </c>
      <c r="B5316" s="91" t="s">
        <v>1090</v>
      </c>
      <c r="C5316" s="17">
        <v>5105903</v>
      </c>
      <c r="D5316" s="91" t="s">
        <v>532</v>
      </c>
      <c r="E5316" s="17" t="s">
        <v>3149</v>
      </c>
    </row>
    <row r="5317" spans="1:5" ht="30" customHeight="1" x14ac:dyDescent="0.25">
      <c r="A5317" s="17" t="s">
        <v>10783</v>
      </c>
      <c r="B5317" s="91" t="s">
        <v>893</v>
      </c>
      <c r="C5317" s="17">
        <v>5105903</v>
      </c>
      <c r="D5317" s="91" t="s">
        <v>532</v>
      </c>
      <c r="E5317" s="17" t="s">
        <v>3149</v>
      </c>
    </row>
    <row r="5318" spans="1:5" ht="30" customHeight="1" x14ac:dyDescent="0.25">
      <c r="A5318" s="17" t="s">
        <v>10784</v>
      </c>
      <c r="B5318" s="91" t="s">
        <v>863</v>
      </c>
      <c r="C5318" s="17">
        <v>5105903</v>
      </c>
      <c r="D5318" s="91" t="s">
        <v>532</v>
      </c>
      <c r="E5318" s="17" t="s">
        <v>3149</v>
      </c>
    </row>
    <row r="5319" spans="1:5" ht="30" customHeight="1" x14ac:dyDescent="0.25">
      <c r="A5319" s="17" t="s">
        <v>10785</v>
      </c>
      <c r="B5319" s="91" t="s">
        <v>828</v>
      </c>
      <c r="C5319" s="17">
        <v>5105903</v>
      </c>
      <c r="D5319" s="91" t="s">
        <v>532</v>
      </c>
      <c r="E5319" s="17" t="s">
        <v>3149</v>
      </c>
    </row>
    <row r="5320" spans="1:5" ht="30" customHeight="1" x14ac:dyDescent="0.25">
      <c r="A5320" s="17">
        <v>2398338</v>
      </c>
      <c r="B5320" s="91" t="s">
        <v>5808</v>
      </c>
      <c r="C5320" s="17">
        <v>5105903</v>
      </c>
      <c r="D5320" s="91" t="s">
        <v>532</v>
      </c>
      <c r="E5320" s="17" t="s">
        <v>3149</v>
      </c>
    </row>
    <row r="5321" spans="1:5" ht="30" customHeight="1" x14ac:dyDescent="0.25">
      <c r="A5321" s="17">
        <v>2655365</v>
      </c>
      <c r="B5321" s="91" t="s">
        <v>6443</v>
      </c>
      <c r="C5321" s="17">
        <v>5105903</v>
      </c>
      <c r="D5321" s="91" t="s">
        <v>532</v>
      </c>
      <c r="E5321" s="17" t="s">
        <v>3149</v>
      </c>
    </row>
    <row r="5322" spans="1:5" ht="30" customHeight="1" x14ac:dyDescent="0.25">
      <c r="A5322" s="17" t="s">
        <v>10786</v>
      </c>
      <c r="B5322" s="91" t="s">
        <v>911</v>
      </c>
      <c r="C5322" s="17">
        <v>5105903</v>
      </c>
      <c r="D5322" s="91" t="s">
        <v>532</v>
      </c>
      <c r="E5322" s="17" t="s">
        <v>3149</v>
      </c>
    </row>
    <row r="5323" spans="1:5" ht="30" customHeight="1" x14ac:dyDescent="0.25">
      <c r="A5323" s="17">
        <v>2655241</v>
      </c>
      <c r="B5323" s="91" t="s">
        <v>8271</v>
      </c>
      <c r="C5323" s="17">
        <v>5105903</v>
      </c>
      <c r="D5323" s="91" t="s">
        <v>532</v>
      </c>
      <c r="E5323" s="17" t="s">
        <v>3149</v>
      </c>
    </row>
    <row r="5324" spans="1:5" ht="30" customHeight="1" x14ac:dyDescent="0.25">
      <c r="A5324" s="17">
        <v>7519974</v>
      </c>
      <c r="B5324" s="91" t="s">
        <v>9171</v>
      </c>
      <c r="C5324" s="17">
        <v>5105903</v>
      </c>
      <c r="D5324" s="91" t="s">
        <v>532</v>
      </c>
      <c r="E5324" s="17" t="s">
        <v>3149</v>
      </c>
    </row>
    <row r="5325" spans="1:5" ht="30" customHeight="1" x14ac:dyDescent="0.25">
      <c r="A5325" s="17">
        <v>2398311</v>
      </c>
      <c r="B5325" s="91" t="s">
        <v>8188</v>
      </c>
      <c r="C5325" s="17">
        <v>5105903</v>
      </c>
      <c r="D5325" s="91" t="s">
        <v>532</v>
      </c>
      <c r="E5325" s="17" t="s">
        <v>3149</v>
      </c>
    </row>
    <row r="5326" spans="1:5" ht="30" customHeight="1" x14ac:dyDescent="0.25">
      <c r="A5326" s="17" t="s">
        <v>10787</v>
      </c>
      <c r="B5326" s="91" t="s">
        <v>847</v>
      </c>
      <c r="C5326" s="17">
        <v>5105903</v>
      </c>
      <c r="D5326" s="91" t="s">
        <v>532</v>
      </c>
      <c r="E5326" s="17" t="s">
        <v>3149</v>
      </c>
    </row>
    <row r="5327" spans="1:5" ht="30" customHeight="1" x14ac:dyDescent="0.25">
      <c r="A5327" s="17">
        <v>7597878</v>
      </c>
      <c r="B5327" s="91" t="s">
        <v>5833</v>
      </c>
      <c r="C5327" s="17">
        <v>5105903</v>
      </c>
      <c r="D5327" s="91" t="s">
        <v>532</v>
      </c>
      <c r="E5327" s="17" t="s">
        <v>3149</v>
      </c>
    </row>
    <row r="5328" spans="1:5" ht="30" customHeight="1" x14ac:dyDescent="0.25">
      <c r="A5328" s="17">
        <v>7822332</v>
      </c>
      <c r="B5328" s="91" t="s">
        <v>4837</v>
      </c>
      <c r="C5328" s="17">
        <v>5106000</v>
      </c>
      <c r="D5328" s="91" t="s">
        <v>4948</v>
      </c>
      <c r="E5328" s="17" t="s">
        <v>3149</v>
      </c>
    </row>
    <row r="5329" spans="1:5" ht="30" customHeight="1" x14ac:dyDescent="0.25">
      <c r="A5329" s="17">
        <v>9719822</v>
      </c>
      <c r="B5329" s="91" t="s">
        <v>4981</v>
      </c>
      <c r="C5329" s="17">
        <v>5106000</v>
      </c>
      <c r="D5329" s="91" t="s">
        <v>4948</v>
      </c>
      <c r="E5329" s="17" t="s">
        <v>3149</v>
      </c>
    </row>
    <row r="5330" spans="1:5" ht="30" customHeight="1" x14ac:dyDescent="0.25">
      <c r="A5330" s="17" t="s">
        <v>10788</v>
      </c>
      <c r="B5330" s="91" t="s">
        <v>4981</v>
      </c>
      <c r="C5330" s="17">
        <v>5106000</v>
      </c>
      <c r="D5330" s="91" t="s">
        <v>4948</v>
      </c>
      <c r="E5330" s="17" t="s">
        <v>3149</v>
      </c>
    </row>
    <row r="5331" spans="1:5" ht="30" customHeight="1" x14ac:dyDescent="0.25">
      <c r="A5331" s="17">
        <v>2845385</v>
      </c>
      <c r="B5331" s="91" t="s">
        <v>5447</v>
      </c>
      <c r="C5331" s="17">
        <v>5106000</v>
      </c>
      <c r="D5331" s="91" t="s">
        <v>4948</v>
      </c>
      <c r="E5331" s="17" t="s">
        <v>3149</v>
      </c>
    </row>
    <row r="5332" spans="1:5" ht="30" customHeight="1" x14ac:dyDescent="0.25">
      <c r="A5332" s="17">
        <v>2397811</v>
      </c>
      <c r="B5332" s="91" t="s">
        <v>5610</v>
      </c>
      <c r="C5332" s="17">
        <v>5106000</v>
      </c>
      <c r="D5332" s="91" t="s">
        <v>4948</v>
      </c>
      <c r="E5332" s="17" t="s">
        <v>3149</v>
      </c>
    </row>
    <row r="5333" spans="1:5" ht="30" customHeight="1" x14ac:dyDescent="0.25">
      <c r="A5333" s="17">
        <v>2397838</v>
      </c>
      <c r="B5333" s="91" t="s">
        <v>9392</v>
      </c>
      <c r="C5333" s="17">
        <v>5106000</v>
      </c>
      <c r="D5333" s="91" t="s">
        <v>4948</v>
      </c>
      <c r="E5333" s="17" t="s">
        <v>3149</v>
      </c>
    </row>
    <row r="5334" spans="1:5" ht="30" customHeight="1" x14ac:dyDescent="0.25">
      <c r="A5334" s="17">
        <v>7508239</v>
      </c>
      <c r="B5334" s="91" t="s">
        <v>9478</v>
      </c>
      <c r="C5334" s="17">
        <v>5106000</v>
      </c>
      <c r="D5334" s="91" t="s">
        <v>4948</v>
      </c>
      <c r="E5334" s="17" t="s">
        <v>3149</v>
      </c>
    </row>
    <row r="5335" spans="1:5" ht="30" customHeight="1" x14ac:dyDescent="0.25">
      <c r="A5335" s="17" t="s">
        <v>10789</v>
      </c>
      <c r="B5335" s="91" t="s">
        <v>8813</v>
      </c>
      <c r="C5335" s="17">
        <v>5106000</v>
      </c>
      <c r="D5335" s="91" t="s">
        <v>4948</v>
      </c>
      <c r="E5335" s="17" t="s">
        <v>3149</v>
      </c>
    </row>
    <row r="5336" spans="1:5" ht="30" customHeight="1" x14ac:dyDescent="0.25">
      <c r="A5336" s="17">
        <v>7451075</v>
      </c>
      <c r="B5336" s="91" t="s">
        <v>4947</v>
      </c>
      <c r="C5336" s="17">
        <v>5106000</v>
      </c>
      <c r="D5336" s="91" t="s">
        <v>4948</v>
      </c>
      <c r="E5336" s="17" t="s">
        <v>3149</v>
      </c>
    </row>
    <row r="5337" spans="1:5" ht="30" customHeight="1" x14ac:dyDescent="0.25">
      <c r="A5337" s="17">
        <v>2397803</v>
      </c>
      <c r="B5337" s="91" t="s">
        <v>6433</v>
      </c>
      <c r="C5337" s="17">
        <v>5106000</v>
      </c>
      <c r="D5337" s="91" t="s">
        <v>4948</v>
      </c>
      <c r="E5337" s="17" t="s">
        <v>3149</v>
      </c>
    </row>
    <row r="5338" spans="1:5" ht="30" customHeight="1" x14ac:dyDescent="0.25">
      <c r="A5338" s="17">
        <v>6786405</v>
      </c>
      <c r="B5338" s="91" t="s">
        <v>5421</v>
      </c>
      <c r="C5338" s="17">
        <v>5106000</v>
      </c>
      <c r="D5338" s="91" t="s">
        <v>4948</v>
      </c>
      <c r="E5338" s="17" t="s">
        <v>3149</v>
      </c>
    </row>
    <row r="5339" spans="1:5" ht="30" customHeight="1" x14ac:dyDescent="0.25">
      <c r="A5339" s="17">
        <v>7790899</v>
      </c>
      <c r="B5339" s="91" t="s">
        <v>6990</v>
      </c>
      <c r="C5339" s="17">
        <v>5106109</v>
      </c>
      <c r="D5339" s="91" t="s">
        <v>537</v>
      </c>
      <c r="E5339" s="17" t="s">
        <v>3149</v>
      </c>
    </row>
    <row r="5340" spans="1:5" ht="30" customHeight="1" x14ac:dyDescent="0.25">
      <c r="A5340" s="17" t="s">
        <v>10790</v>
      </c>
      <c r="B5340" s="91" t="s">
        <v>8288</v>
      </c>
      <c r="C5340" s="17">
        <v>5106109</v>
      </c>
      <c r="D5340" s="91" t="s">
        <v>537</v>
      </c>
      <c r="E5340" s="17" t="s">
        <v>3149</v>
      </c>
    </row>
    <row r="5341" spans="1:5" ht="30" customHeight="1" x14ac:dyDescent="0.25">
      <c r="A5341" s="17">
        <v>7267665</v>
      </c>
      <c r="B5341" s="91" t="s">
        <v>4603</v>
      </c>
      <c r="C5341" s="17">
        <v>5106109</v>
      </c>
      <c r="D5341" s="91" t="s">
        <v>537</v>
      </c>
      <c r="E5341" s="17" t="s">
        <v>3149</v>
      </c>
    </row>
    <row r="5342" spans="1:5" ht="30" customHeight="1" x14ac:dyDescent="0.25">
      <c r="A5342" s="17">
        <v>7187971</v>
      </c>
      <c r="B5342" s="91" t="s">
        <v>6791</v>
      </c>
      <c r="C5342" s="17">
        <v>5106109</v>
      </c>
      <c r="D5342" s="91" t="s">
        <v>537</v>
      </c>
      <c r="E5342" s="17" t="s">
        <v>3149</v>
      </c>
    </row>
    <row r="5343" spans="1:5" ht="30" customHeight="1" x14ac:dyDescent="0.25">
      <c r="A5343" s="17">
        <v>4069870</v>
      </c>
      <c r="B5343" s="91" t="s">
        <v>6729</v>
      </c>
      <c r="C5343" s="17">
        <v>5106109</v>
      </c>
      <c r="D5343" s="91" t="s">
        <v>537</v>
      </c>
      <c r="E5343" s="17" t="s">
        <v>3149</v>
      </c>
    </row>
    <row r="5344" spans="1:5" ht="30" customHeight="1" x14ac:dyDescent="0.25">
      <c r="A5344" s="17">
        <v>2699699</v>
      </c>
      <c r="B5344" s="91" t="s">
        <v>4737</v>
      </c>
      <c r="C5344" s="17">
        <v>5106109</v>
      </c>
      <c r="D5344" s="91" t="s">
        <v>537</v>
      </c>
      <c r="E5344" s="17" t="s">
        <v>3149</v>
      </c>
    </row>
    <row r="5345" spans="1:5" ht="30" customHeight="1" x14ac:dyDescent="0.25">
      <c r="A5345" s="17">
        <v>7267711</v>
      </c>
      <c r="B5345" s="91" t="s">
        <v>7754</v>
      </c>
      <c r="C5345" s="17">
        <v>5106109</v>
      </c>
      <c r="D5345" s="91" t="s">
        <v>537</v>
      </c>
      <c r="E5345" s="17" t="s">
        <v>3149</v>
      </c>
    </row>
    <row r="5346" spans="1:5" ht="30" customHeight="1" x14ac:dyDescent="0.25">
      <c r="A5346" s="17">
        <v>6467768</v>
      </c>
      <c r="B5346" s="91" t="s">
        <v>7846</v>
      </c>
      <c r="C5346" s="17">
        <v>5106109</v>
      </c>
      <c r="D5346" s="91" t="s">
        <v>537</v>
      </c>
      <c r="E5346" s="17" t="s">
        <v>3149</v>
      </c>
    </row>
    <row r="5347" spans="1:5" ht="30" customHeight="1" x14ac:dyDescent="0.25">
      <c r="A5347" s="17">
        <v>7792409</v>
      </c>
      <c r="B5347" s="91" t="s">
        <v>4447</v>
      </c>
      <c r="C5347" s="17">
        <v>5106109</v>
      </c>
      <c r="D5347" s="91" t="s">
        <v>537</v>
      </c>
      <c r="E5347" s="17" t="s">
        <v>3149</v>
      </c>
    </row>
    <row r="5348" spans="1:5" ht="30" customHeight="1" x14ac:dyDescent="0.25">
      <c r="A5348" s="17">
        <v>2391155</v>
      </c>
      <c r="B5348" s="91" t="s">
        <v>5632</v>
      </c>
      <c r="C5348" s="17">
        <v>5106109</v>
      </c>
      <c r="D5348" s="91" t="s">
        <v>537</v>
      </c>
      <c r="E5348" s="17" t="s">
        <v>3149</v>
      </c>
    </row>
    <row r="5349" spans="1:5" ht="30" customHeight="1" x14ac:dyDescent="0.25">
      <c r="A5349" s="17">
        <v>2391139</v>
      </c>
      <c r="B5349" s="91" t="s">
        <v>4956</v>
      </c>
      <c r="C5349" s="17">
        <v>5106109</v>
      </c>
      <c r="D5349" s="91" t="s">
        <v>537</v>
      </c>
      <c r="E5349" s="17" t="s">
        <v>3149</v>
      </c>
    </row>
    <row r="5350" spans="1:5" ht="30" customHeight="1" x14ac:dyDescent="0.25">
      <c r="A5350" s="17">
        <v>9418326</v>
      </c>
      <c r="B5350" s="91" t="s">
        <v>2447</v>
      </c>
      <c r="C5350" s="17">
        <v>5106158</v>
      </c>
      <c r="D5350" s="91" t="s">
        <v>506</v>
      </c>
      <c r="E5350" s="17" t="s">
        <v>3149</v>
      </c>
    </row>
    <row r="5351" spans="1:5" ht="30" customHeight="1" x14ac:dyDescent="0.25">
      <c r="A5351" s="17">
        <v>7173164</v>
      </c>
      <c r="B5351" s="91" t="s">
        <v>4408</v>
      </c>
      <c r="C5351" s="17">
        <v>5106158</v>
      </c>
      <c r="D5351" s="91" t="s">
        <v>506</v>
      </c>
      <c r="E5351" s="17" t="s">
        <v>3149</v>
      </c>
    </row>
    <row r="5352" spans="1:5" ht="30" customHeight="1" x14ac:dyDescent="0.25">
      <c r="A5352" s="17">
        <v>7822820</v>
      </c>
      <c r="B5352" s="91" t="s">
        <v>5923</v>
      </c>
      <c r="C5352" s="17">
        <v>5106158</v>
      </c>
      <c r="D5352" s="91" t="s">
        <v>506</v>
      </c>
      <c r="E5352" s="17" t="s">
        <v>3149</v>
      </c>
    </row>
    <row r="5353" spans="1:5" ht="30" customHeight="1" x14ac:dyDescent="0.25">
      <c r="A5353" s="17">
        <v>6282903</v>
      </c>
      <c r="B5353" s="91" t="s">
        <v>4758</v>
      </c>
      <c r="C5353" s="17">
        <v>5106158</v>
      </c>
      <c r="D5353" s="91" t="s">
        <v>506</v>
      </c>
      <c r="E5353" s="17" t="s">
        <v>3149</v>
      </c>
    </row>
    <row r="5354" spans="1:5" ht="30" customHeight="1" x14ac:dyDescent="0.25">
      <c r="A5354" s="17">
        <v>6707971</v>
      </c>
      <c r="B5354" s="91" t="s">
        <v>4342</v>
      </c>
      <c r="C5354" s="17">
        <v>5106158</v>
      </c>
      <c r="D5354" s="91" t="s">
        <v>506</v>
      </c>
      <c r="E5354" s="17" t="s">
        <v>3149</v>
      </c>
    </row>
    <row r="5355" spans="1:5" ht="30" customHeight="1" x14ac:dyDescent="0.25">
      <c r="A5355" s="17">
        <v>6726232</v>
      </c>
      <c r="B5355" s="91" t="s">
        <v>4342</v>
      </c>
      <c r="C5355" s="17">
        <v>5106158</v>
      </c>
      <c r="D5355" s="91" t="s">
        <v>506</v>
      </c>
      <c r="E5355" s="17" t="s">
        <v>3149</v>
      </c>
    </row>
    <row r="5356" spans="1:5" ht="30" customHeight="1" x14ac:dyDescent="0.25">
      <c r="A5356" s="17">
        <v>6731368</v>
      </c>
      <c r="B5356" s="91" t="s">
        <v>5538</v>
      </c>
      <c r="C5356" s="17">
        <v>5106158</v>
      </c>
      <c r="D5356" s="91" t="s">
        <v>506</v>
      </c>
      <c r="E5356" s="17" t="s">
        <v>3149</v>
      </c>
    </row>
    <row r="5357" spans="1:5" ht="30" customHeight="1" x14ac:dyDescent="0.25">
      <c r="A5357" s="17">
        <v>4736788</v>
      </c>
      <c r="B5357" s="91" t="s">
        <v>7416</v>
      </c>
      <c r="C5357" s="17">
        <v>5106158</v>
      </c>
      <c r="D5357" s="91" t="s">
        <v>506</v>
      </c>
      <c r="E5357" s="17" t="s">
        <v>3149</v>
      </c>
    </row>
    <row r="5358" spans="1:5" ht="30" customHeight="1" x14ac:dyDescent="0.25">
      <c r="A5358" s="17">
        <v>2471604</v>
      </c>
      <c r="B5358" s="91" t="s">
        <v>505</v>
      </c>
      <c r="C5358" s="17">
        <v>5106158</v>
      </c>
      <c r="D5358" s="91" t="s">
        <v>506</v>
      </c>
      <c r="E5358" s="17" t="s">
        <v>3149</v>
      </c>
    </row>
    <row r="5359" spans="1:5" ht="30" customHeight="1" x14ac:dyDescent="0.25">
      <c r="A5359" s="17">
        <v>2888513</v>
      </c>
      <c r="B5359" s="91" t="s">
        <v>4616</v>
      </c>
      <c r="C5359" s="17">
        <v>5106158</v>
      </c>
      <c r="D5359" s="91" t="s">
        <v>506</v>
      </c>
      <c r="E5359" s="17" t="s">
        <v>3149</v>
      </c>
    </row>
    <row r="5360" spans="1:5" ht="30" customHeight="1" x14ac:dyDescent="0.25">
      <c r="A5360" s="17">
        <v>6295762</v>
      </c>
      <c r="B5360" s="91" t="s">
        <v>9875</v>
      </c>
      <c r="C5360" s="17">
        <v>5106158</v>
      </c>
      <c r="D5360" s="91" t="s">
        <v>506</v>
      </c>
      <c r="E5360" s="17" t="s">
        <v>3149</v>
      </c>
    </row>
    <row r="5361" spans="1:5" ht="30" customHeight="1" x14ac:dyDescent="0.25">
      <c r="A5361" s="17">
        <v>5654025</v>
      </c>
      <c r="B5361" s="91" t="s">
        <v>9701</v>
      </c>
      <c r="C5361" s="17">
        <v>5106158</v>
      </c>
      <c r="D5361" s="91" t="s">
        <v>506</v>
      </c>
      <c r="E5361" s="17" t="s">
        <v>3149</v>
      </c>
    </row>
    <row r="5362" spans="1:5" ht="30" customHeight="1" x14ac:dyDescent="0.25">
      <c r="A5362" s="17" t="s">
        <v>10791</v>
      </c>
      <c r="B5362" s="91" t="s">
        <v>5405</v>
      </c>
      <c r="C5362" s="17">
        <v>5106158</v>
      </c>
      <c r="D5362" s="91" t="s">
        <v>506</v>
      </c>
      <c r="E5362" s="17" t="s">
        <v>3149</v>
      </c>
    </row>
    <row r="5363" spans="1:5" ht="30" customHeight="1" x14ac:dyDescent="0.25">
      <c r="A5363" s="17">
        <v>9952497</v>
      </c>
      <c r="B5363" s="91" t="s">
        <v>4346</v>
      </c>
      <c r="C5363" s="17">
        <v>5106158</v>
      </c>
      <c r="D5363" s="91" t="s">
        <v>506</v>
      </c>
      <c r="E5363" s="17" t="s">
        <v>3149</v>
      </c>
    </row>
    <row r="5364" spans="1:5" ht="30" customHeight="1" x14ac:dyDescent="0.25">
      <c r="A5364" s="17">
        <v>7820429</v>
      </c>
      <c r="B5364" s="91" t="s">
        <v>4783</v>
      </c>
      <c r="C5364" s="17">
        <v>5106158</v>
      </c>
      <c r="D5364" s="91" t="s">
        <v>506</v>
      </c>
      <c r="E5364" s="17" t="s">
        <v>3149</v>
      </c>
    </row>
    <row r="5365" spans="1:5" ht="30" customHeight="1" x14ac:dyDescent="0.25">
      <c r="A5365" s="17">
        <v>7031343</v>
      </c>
      <c r="B5365" s="91" t="s">
        <v>8940</v>
      </c>
      <c r="C5365" s="17">
        <v>5106158</v>
      </c>
      <c r="D5365" s="91" t="s">
        <v>506</v>
      </c>
      <c r="E5365" s="17" t="s">
        <v>3149</v>
      </c>
    </row>
    <row r="5366" spans="1:5" ht="30" customHeight="1" x14ac:dyDescent="0.25">
      <c r="A5366" s="17">
        <v>2471620</v>
      </c>
      <c r="B5366" s="91" t="s">
        <v>4969</v>
      </c>
      <c r="C5366" s="17">
        <v>5106158</v>
      </c>
      <c r="D5366" s="91" t="s">
        <v>506</v>
      </c>
      <c r="E5366" s="17" t="s">
        <v>3149</v>
      </c>
    </row>
    <row r="5367" spans="1:5" ht="30" customHeight="1" x14ac:dyDescent="0.25">
      <c r="A5367" s="17">
        <v>2471639</v>
      </c>
      <c r="B5367" s="91" t="s">
        <v>7848</v>
      </c>
      <c r="C5367" s="17">
        <v>5106158</v>
      </c>
      <c r="D5367" s="91" t="s">
        <v>506</v>
      </c>
      <c r="E5367" s="17" t="s">
        <v>3149</v>
      </c>
    </row>
    <row r="5368" spans="1:5" ht="30" customHeight="1" x14ac:dyDescent="0.25">
      <c r="A5368" s="17">
        <v>5881684</v>
      </c>
      <c r="B5368" s="91" t="s">
        <v>574</v>
      </c>
      <c r="C5368" s="17">
        <v>5106158</v>
      </c>
      <c r="D5368" s="91" t="s">
        <v>506</v>
      </c>
      <c r="E5368" s="17" t="s">
        <v>3149</v>
      </c>
    </row>
    <row r="5369" spans="1:5" ht="30" customHeight="1" x14ac:dyDescent="0.25">
      <c r="A5369" s="17">
        <v>3039196</v>
      </c>
      <c r="B5369" s="91" t="s">
        <v>10056</v>
      </c>
      <c r="C5369" s="17">
        <v>5106158</v>
      </c>
      <c r="D5369" s="91" t="s">
        <v>506</v>
      </c>
      <c r="E5369" s="17" t="s">
        <v>3149</v>
      </c>
    </row>
    <row r="5370" spans="1:5" ht="30" customHeight="1" x14ac:dyDescent="0.25">
      <c r="A5370" s="17">
        <v>3189805</v>
      </c>
      <c r="B5370" s="91" t="s">
        <v>7534</v>
      </c>
      <c r="C5370" s="17">
        <v>5106158</v>
      </c>
      <c r="D5370" s="91" t="s">
        <v>506</v>
      </c>
      <c r="E5370" s="17" t="s">
        <v>3149</v>
      </c>
    </row>
    <row r="5371" spans="1:5" ht="30" customHeight="1" x14ac:dyDescent="0.25">
      <c r="A5371" s="17">
        <v>5353130</v>
      </c>
      <c r="B5371" s="91" t="s">
        <v>3441</v>
      </c>
      <c r="C5371" s="17">
        <v>5106158</v>
      </c>
      <c r="D5371" s="91" t="s">
        <v>506</v>
      </c>
      <c r="E5371" s="17" t="s">
        <v>3149</v>
      </c>
    </row>
    <row r="5372" spans="1:5" ht="30" customHeight="1" x14ac:dyDescent="0.25">
      <c r="A5372" s="17">
        <v>4411900</v>
      </c>
      <c r="B5372" s="91" t="s">
        <v>4153</v>
      </c>
      <c r="C5372" s="17">
        <v>5106158</v>
      </c>
      <c r="D5372" s="91" t="s">
        <v>506</v>
      </c>
      <c r="E5372" s="17" t="s">
        <v>3149</v>
      </c>
    </row>
    <row r="5373" spans="1:5" ht="30" customHeight="1" x14ac:dyDescent="0.25">
      <c r="A5373" s="17">
        <v>4706013</v>
      </c>
      <c r="B5373" s="91" t="s">
        <v>7616</v>
      </c>
      <c r="C5373" s="17">
        <v>5106158</v>
      </c>
      <c r="D5373" s="91" t="s">
        <v>506</v>
      </c>
      <c r="E5373" s="17" t="s">
        <v>3149</v>
      </c>
    </row>
    <row r="5374" spans="1:5" ht="30" customHeight="1" x14ac:dyDescent="0.25">
      <c r="A5374" s="17">
        <v>3039218</v>
      </c>
      <c r="B5374" s="91" t="s">
        <v>4970</v>
      </c>
      <c r="C5374" s="17">
        <v>5106158</v>
      </c>
      <c r="D5374" s="91" t="s">
        <v>506</v>
      </c>
      <c r="E5374" s="17" t="s">
        <v>3149</v>
      </c>
    </row>
    <row r="5375" spans="1:5" ht="30" customHeight="1" x14ac:dyDescent="0.25">
      <c r="A5375" s="17">
        <v>9108793</v>
      </c>
      <c r="B5375" s="91" t="s">
        <v>8019</v>
      </c>
      <c r="C5375" s="17">
        <v>5106158</v>
      </c>
      <c r="D5375" s="91" t="s">
        <v>506</v>
      </c>
      <c r="E5375" s="17" t="s">
        <v>3149</v>
      </c>
    </row>
    <row r="5376" spans="1:5" ht="30" customHeight="1" x14ac:dyDescent="0.25">
      <c r="A5376" s="17" t="s">
        <v>10792</v>
      </c>
      <c r="B5376" s="91" t="s">
        <v>9401</v>
      </c>
      <c r="C5376" s="17">
        <v>5106158</v>
      </c>
      <c r="D5376" s="91" t="s">
        <v>506</v>
      </c>
      <c r="E5376" s="17" t="s">
        <v>3149</v>
      </c>
    </row>
    <row r="5377" spans="1:5" ht="30" customHeight="1" x14ac:dyDescent="0.25">
      <c r="A5377" s="17">
        <v>9079580</v>
      </c>
      <c r="B5377" s="91" t="s">
        <v>2281</v>
      </c>
      <c r="C5377" s="17">
        <v>5106208</v>
      </c>
      <c r="D5377" s="91" t="s">
        <v>4424</v>
      </c>
      <c r="E5377" s="17" t="s">
        <v>3149</v>
      </c>
    </row>
    <row r="5378" spans="1:5" ht="30" customHeight="1" x14ac:dyDescent="0.25">
      <c r="A5378" s="17">
        <v>7859384</v>
      </c>
      <c r="B5378" s="91" t="s">
        <v>616</v>
      </c>
      <c r="C5378" s="17">
        <v>5106208</v>
      </c>
      <c r="D5378" s="91" t="s">
        <v>4424</v>
      </c>
      <c r="E5378" s="17" t="s">
        <v>3149</v>
      </c>
    </row>
    <row r="5379" spans="1:5" ht="30" customHeight="1" x14ac:dyDescent="0.25">
      <c r="A5379" s="17">
        <v>9388745</v>
      </c>
      <c r="B5379" s="91" t="s">
        <v>9851</v>
      </c>
      <c r="C5379" s="17">
        <v>5106208</v>
      </c>
      <c r="D5379" s="91" t="s">
        <v>4424</v>
      </c>
      <c r="E5379" s="17" t="s">
        <v>3149</v>
      </c>
    </row>
    <row r="5380" spans="1:5" ht="30" customHeight="1" x14ac:dyDescent="0.25">
      <c r="A5380" s="17">
        <v>4084551</v>
      </c>
      <c r="B5380" s="91" t="s">
        <v>4423</v>
      </c>
      <c r="C5380" s="17">
        <v>5106208</v>
      </c>
      <c r="D5380" s="91" t="s">
        <v>4424</v>
      </c>
      <c r="E5380" s="17" t="s">
        <v>3149</v>
      </c>
    </row>
    <row r="5381" spans="1:5" ht="30" customHeight="1" x14ac:dyDescent="0.25">
      <c r="A5381" s="17">
        <v>6420133</v>
      </c>
      <c r="B5381" s="91" t="s">
        <v>6133</v>
      </c>
      <c r="C5381" s="17">
        <v>5106208</v>
      </c>
      <c r="D5381" s="91" t="s">
        <v>4424</v>
      </c>
      <c r="E5381" s="17" t="s">
        <v>3149</v>
      </c>
    </row>
    <row r="5382" spans="1:5" ht="30" customHeight="1" x14ac:dyDescent="0.25">
      <c r="A5382" s="17">
        <v>2390698</v>
      </c>
      <c r="B5382" s="91" t="s">
        <v>5091</v>
      </c>
      <c r="C5382" s="17">
        <v>5106208</v>
      </c>
      <c r="D5382" s="91" t="s">
        <v>4424</v>
      </c>
      <c r="E5382" s="17" t="s">
        <v>3149</v>
      </c>
    </row>
    <row r="5383" spans="1:5" ht="30" customHeight="1" x14ac:dyDescent="0.25">
      <c r="A5383" s="17">
        <v>2390922</v>
      </c>
      <c r="B5383" s="91" t="s">
        <v>6624</v>
      </c>
      <c r="C5383" s="17">
        <v>5106208</v>
      </c>
      <c r="D5383" s="91" t="s">
        <v>4424</v>
      </c>
      <c r="E5383" s="17" t="s">
        <v>3149</v>
      </c>
    </row>
    <row r="5384" spans="1:5" ht="30" customHeight="1" x14ac:dyDescent="0.25">
      <c r="A5384" s="17">
        <v>9361693</v>
      </c>
      <c r="B5384" s="91" t="s">
        <v>8661</v>
      </c>
      <c r="C5384" s="17">
        <v>5106208</v>
      </c>
      <c r="D5384" s="91" t="s">
        <v>4424</v>
      </c>
      <c r="E5384" s="17" t="s">
        <v>3149</v>
      </c>
    </row>
    <row r="5385" spans="1:5" ht="30" customHeight="1" x14ac:dyDescent="0.25">
      <c r="A5385" s="17">
        <v>2390884</v>
      </c>
      <c r="B5385" s="91" t="s">
        <v>447</v>
      </c>
      <c r="C5385" s="17">
        <v>5106208</v>
      </c>
      <c r="D5385" s="91" t="s">
        <v>4424</v>
      </c>
      <c r="E5385" s="17" t="s">
        <v>3149</v>
      </c>
    </row>
    <row r="5386" spans="1:5" ht="30" customHeight="1" x14ac:dyDescent="0.25">
      <c r="A5386" s="17">
        <v>7417837</v>
      </c>
      <c r="B5386" s="91" t="s">
        <v>9664</v>
      </c>
      <c r="C5386" s="17">
        <v>5106208</v>
      </c>
      <c r="D5386" s="91" t="s">
        <v>4424</v>
      </c>
      <c r="E5386" s="17" t="s">
        <v>3149</v>
      </c>
    </row>
    <row r="5387" spans="1:5" ht="30" customHeight="1" x14ac:dyDescent="0.25">
      <c r="A5387" s="17">
        <v>9723552</v>
      </c>
      <c r="B5387" s="91" t="s">
        <v>5660</v>
      </c>
      <c r="C5387" s="17">
        <v>5106216</v>
      </c>
      <c r="D5387" s="91" t="s">
        <v>4520</v>
      </c>
      <c r="E5387" s="17" t="s">
        <v>3149</v>
      </c>
    </row>
    <row r="5388" spans="1:5" ht="30" customHeight="1" x14ac:dyDescent="0.25">
      <c r="A5388" s="17">
        <v>7855486</v>
      </c>
      <c r="B5388" s="91" t="s">
        <v>4837</v>
      </c>
      <c r="C5388" s="17">
        <v>5106216</v>
      </c>
      <c r="D5388" s="91" t="s">
        <v>4520</v>
      </c>
      <c r="E5388" s="17" t="s">
        <v>3149</v>
      </c>
    </row>
    <row r="5389" spans="1:5" ht="30" customHeight="1" x14ac:dyDescent="0.25">
      <c r="A5389" s="17">
        <v>9190910</v>
      </c>
      <c r="B5389" s="91" t="s">
        <v>8121</v>
      </c>
      <c r="C5389" s="17">
        <v>5106216</v>
      </c>
      <c r="D5389" s="91" t="s">
        <v>4520</v>
      </c>
      <c r="E5389" s="17" t="s">
        <v>3149</v>
      </c>
    </row>
    <row r="5390" spans="1:5" ht="30" customHeight="1" x14ac:dyDescent="0.25">
      <c r="A5390" s="17">
        <v>2940574</v>
      </c>
      <c r="B5390" s="91" t="s">
        <v>5251</v>
      </c>
      <c r="C5390" s="17">
        <v>5106216</v>
      </c>
      <c r="D5390" s="91" t="s">
        <v>4520</v>
      </c>
      <c r="E5390" s="17" t="s">
        <v>3149</v>
      </c>
    </row>
    <row r="5391" spans="1:5" ht="30" customHeight="1" x14ac:dyDescent="0.25">
      <c r="A5391" s="17">
        <v>4752872</v>
      </c>
      <c r="B5391" s="91" t="s">
        <v>3760</v>
      </c>
      <c r="C5391" s="17">
        <v>5106216</v>
      </c>
      <c r="D5391" s="91" t="s">
        <v>4520</v>
      </c>
      <c r="E5391" s="17" t="s">
        <v>3149</v>
      </c>
    </row>
    <row r="5392" spans="1:5" ht="30" customHeight="1" x14ac:dyDescent="0.25">
      <c r="A5392" s="17">
        <v>2471434</v>
      </c>
      <c r="B5392" s="91" t="s">
        <v>8943</v>
      </c>
      <c r="C5392" s="17">
        <v>5106216</v>
      </c>
      <c r="D5392" s="91" t="s">
        <v>4520</v>
      </c>
      <c r="E5392" s="17" t="s">
        <v>3149</v>
      </c>
    </row>
    <row r="5393" spans="1:5" ht="30" customHeight="1" x14ac:dyDescent="0.25">
      <c r="A5393" s="17">
        <v>7347979</v>
      </c>
      <c r="B5393" s="91" t="s">
        <v>7767</v>
      </c>
      <c r="C5393" s="17">
        <v>5106216</v>
      </c>
      <c r="D5393" s="91" t="s">
        <v>4520</v>
      </c>
      <c r="E5393" s="17" t="s">
        <v>3149</v>
      </c>
    </row>
    <row r="5394" spans="1:5" ht="30" customHeight="1" x14ac:dyDescent="0.25">
      <c r="A5394" s="17">
        <v>2471582</v>
      </c>
      <c r="B5394" s="91" t="s">
        <v>5097</v>
      </c>
      <c r="C5394" s="17">
        <v>5106216</v>
      </c>
      <c r="D5394" s="91" t="s">
        <v>4520</v>
      </c>
      <c r="E5394" s="17" t="s">
        <v>3149</v>
      </c>
    </row>
    <row r="5395" spans="1:5" ht="30" customHeight="1" x14ac:dyDescent="0.25">
      <c r="A5395" s="17">
        <v>2471264</v>
      </c>
      <c r="B5395" s="91" t="s">
        <v>6565</v>
      </c>
      <c r="C5395" s="17">
        <v>5106216</v>
      </c>
      <c r="D5395" s="91" t="s">
        <v>4520</v>
      </c>
      <c r="E5395" s="17" t="s">
        <v>3149</v>
      </c>
    </row>
    <row r="5396" spans="1:5" ht="30" customHeight="1" x14ac:dyDescent="0.25">
      <c r="A5396" s="17">
        <v>2471299</v>
      </c>
      <c r="B5396" s="91" t="s">
        <v>10094</v>
      </c>
      <c r="C5396" s="17">
        <v>5106216</v>
      </c>
      <c r="D5396" s="91" t="s">
        <v>4520</v>
      </c>
      <c r="E5396" s="17" t="s">
        <v>3149</v>
      </c>
    </row>
    <row r="5397" spans="1:5" ht="30" customHeight="1" x14ac:dyDescent="0.25">
      <c r="A5397" s="17">
        <v>9723560</v>
      </c>
      <c r="B5397" s="91" t="s">
        <v>8665</v>
      </c>
      <c r="C5397" s="17">
        <v>5106216</v>
      </c>
      <c r="D5397" s="91" t="s">
        <v>4520</v>
      </c>
      <c r="E5397" s="17" t="s">
        <v>3149</v>
      </c>
    </row>
    <row r="5398" spans="1:5" ht="30" customHeight="1" x14ac:dyDescent="0.25">
      <c r="A5398" s="17">
        <v>4722175</v>
      </c>
      <c r="B5398" s="91" t="s">
        <v>9739</v>
      </c>
      <c r="C5398" s="17">
        <v>5106216</v>
      </c>
      <c r="D5398" s="91" t="s">
        <v>4520</v>
      </c>
      <c r="E5398" s="17" t="s">
        <v>3149</v>
      </c>
    </row>
    <row r="5399" spans="1:5" ht="30" customHeight="1" x14ac:dyDescent="0.25">
      <c r="A5399" s="17">
        <v>4691709</v>
      </c>
      <c r="B5399" s="91" t="s">
        <v>4891</v>
      </c>
      <c r="C5399" s="17">
        <v>5106216</v>
      </c>
      <c r="D5399" s="91" t="s">
        <v>4520</v>
      </c>
      <c r="E5399" s="17" t="s">
        <v>3149</v>
      </c>
    </row>
    <row r="5400" spans="1:5" ht="30" customHeight="1" x14ac:dyDescent="0.25">
      <c r="A5400" s="17">
        <v>4637909</v>
      </c>
      <c r="B5400" s="91" t="s">
        <v>7416</v>
      </c>
      <c r="C5400" s="17">
        <v>5106216</v>
      </c>
      <c r="D5400" s="91" t="s">
        <v>4520</v>
      </c>
      <c r="E5400" s="17" t="s">
        <v>3149</v>
      </c>
    </row>
    <row r="5401" spans="1:5" ht="30" customHeight="1" x14ac:dyDescent="0.25">
      <c r="A5401" s="17">
        <v>7568347</v>
      </c>
      <c r="B5401" s="91" t="s">
        <v>8341</v>
      </c>
      <c r="C5401" s="17">
        <v>5106216</v>
      </c>
      <c r="D5401" s="91" t="s">
        <v>4520</v>
      </c>
      <c r="E5401" s="17" t="s">
        <v>3149</v>
      </c>
    </row>
    <row r="5402" spans="1:5" ht="30" customHeight="1" x14ac:dyDescent="0.25">
      <c r="A5402" s="17">
        <v>9551786</v>
      </c>
      <c r="B5402" s="91" t="s">
        <v>4570</v>
      </c>
      <c r="C5402" s="17">
        <v>5106216</v>
      </c>
      <c r="D5402" s="91" t="s">
        <v>4520</v>
      </c>
      <c r="E5402" s="17" t="s">
        <v>3149</v>
      </c>
    </row>
    <row r="5403" spans="1:5" ht="30" customHeight="1" x14ac:dyDescent="0.25">
      <c r="A5403" s="17">
        <v>7372418</v>
      </c>
      <c r="B5403" s="91" t="s">
        <v>4519</v>
      </c>
      <c r="C5403" s="17">
        <v>5106216</v>
      </c>
      <c r="D5403" s="91" t="s">
        <v>4520</v>
      </c>
      <c r="E5403" s="17" t="s">
        <v>3149</v>
      </c>
    </row>
    <row r="5404" spans="1:5" ht="30" customHeight="1" x14ac:dyDescent="0.25">
      <c r="A5404" s="17">
        <v>2655632</v>
      </c>
      <c r="B5404" s="91" t="s">
        <v>7538</v>
      </c>
      <c r="C5404" s="17">
        <v>5106216</v>
      </c>
      <c r="D5404" s="91" t="s">
        <v>4520</v>
      </c>
      <c r="E5404" s="17" t="s">
        <v>3149</v>
      </c>
    </row>
    <row r="5405" spans="1:5" ht="30" customHeight="1" x14ac:dyDescent="0.25">
      <c r="A5405" s="17">
        <v>2471272</v>
      </c>
      <c r="B5405" s="91" t="s">
        <v>7525</v>
      </c>
      <c r="C5405" s="17">
        <v>5106216</v>
      </c>
      <c r="D5405" s="91" t="s">
        <v>4520</v>
      </c>
      <c r="E5405" s="17" t="s">
        <v>3149</v>
      </c>
    </row>
    <row r="5406" spans="1:5" ht="30" customHeight="1" x14ac:dyDescent="0.25">
      <c r="A5406" s="17">
        <v>6747337</v>
      </c>
      <c r="B5406" s="91" t="s">
        <v>5079</v>
      </c>
      <c r="C5406" s="17">
        <v>5106216</v>
      </c>
      <c r="D5406" s="91" t="s">
        <v>4520</v>
      </c>
      <c r="E5406" s="17" t="s">
        <v>3149</v>
      </c>
    </row>
    <row r="5407" spans="1:5" ht="30" customHeight="1" x14ac:dyDescent="0.25">
      <c r="A5407" s="17">
        <v>2471280</v>
      </c>
      <c r="B5407" s="91" t="s">
        <v>5792</v>
      </c>
      <c r="C5407" s="17">
        <v>5106216</v>
      </c>
      <c r="D5407" s="91" t="s">
        <v>4520</v>
      </c>
      <c r="E5407" s="17" t="s">
        <v>3149</v>
      </c>
    </row>
    <row r="5408" spans="1:5" ht="30" customHeight="1" x14ac:dyDescent="0.25">
      <c r="A5408" s="17">
        <v>9976485</v>
      </c>
      <c r="B5408" s="91" t="s">
        <v>2752</v>
      </c>
      <c r="C5408" s="17">
        <v>5106216</v>
      </c>
      <c r="D5408" s="91" t="s">
        <v>4520</v>
      </c>
      <c r="E5408" s="17" t="s">
        <v>3149</v>
      </c>
    </row>
    <row r="5409" spans="1:5" ht="30" customHeight="1" x14ac:dyDescent="0.25">
      <c r="A5409" s="17">
        <v>9551891</v>
      </c>
      <c r="B5409" s="91" t="s">
        <v>6995</v>
      </c>
      <c r="C5409" s="17">
        <v>5106216</v>
      </c>
      <c r="D5409" s="91" t="s">
        <v>4520</v>
      </c>
      <c r="E5409" s="17" t="s">
        <v>3149</v>
      </c>
    </row>
    <row r="5410" spans="1:5" ht="30" customHeight="1" x14ac:dyDescent="0.25">
      <c r="A5410" s="17">
        <v>7855672</v>
      </c>
      <c r="B5410" s="91" t="s">
        <v>4603</v>
      </c>
      <c r="C5410" s="17">
        <v>5108808</v>
      </c>
      <c r="D5410" s="91" t="s">
        <v>440</v>
      </c>
      <c r="E5410" s="17" t="s">
        <v>3149</v>
      </c>
    </row>
    <row r="5411" spans="1:5" ht="30" customHeight="1" x14ac:dyDescent="0.25">
      <c r="A5411" s="17">
        <v>9975020</v>
      </c>
      <c r="B5411" s="91" t="s">
        <v>538</v>
      </c>
      <c r="C5411" s="17">
        <v>5108808</v>
      </c>
      <c r="D5411" s="91" t="s">
        <v>440</v>
      </c>
      <c r="E5411" s="17" t="s">
        <v>3149</v>
      </c>
    </row>
    <row r="5412" spans="1:5" ht="30" customHeight="1" x14ac:dyDescent="0.25">
      <c r="A5412" s="17">
        <v>4965051</v>
      </c>
      <c r="B5412" s="91" t="s">
        <v>4381</v>
      </c>
      <c r="C5412" s="17">
        <v>51008808</v>
      </c>
      <c r="D5412" s="91" t="s">
        <v>440</v>
      </c>
      <c r="E5412" s="17" t="s">
        <v>3149</v>
      </c>
    </row>
    <row r="5413" spans="1:5" ht="30" customHeight="1" x14ac:dyDescent="0.25">
      <c r="A5413" s="17">
        <v>2391848</v>
      </c>
      <c r="B5413" s="91" t="s">
        <v>5748</v>
      </c>
      <c r="C5413" s="17">
        <v>5108808</v>
      </c>
      <c r="D5413" s="91" t="s">
        <v>440</v>
      </c>
      <c r="E5413" s="17" t="s">
        <v>3149</v>
      </c>
    </row>
    <row r="5414" spans="1:5" ht="30" customHeight="1" x14ac:dyDescent="0.25">
      <c r="A5414" s="17" t="s">
        <v>10793</v>
      </c>
      <c r="B5414" s="91" t="s">
        <v>6362</v>
      </c>
      <c r="C5414" s="17">
        <v>5108808</v>
      </c>
      <c r="D5414" s="91" t="s">
        <v>440</v>
      </c>
      <c r="E5414" s="17" t="s">
        <v>3149</v>
      </c>
    </row>
    <row r="5415" spans="1:5" ht="30" customHeight="1" x14ac:dyDescent="0.25">
      <c r="A5415" s="17">
        <v>9715533</v>
      </c>
      <c r="B5415" s="91" t="s">
        <v>2589</v>
      </c>
      <c r="C5415" s="17">
        <v>5108808</v>
      </c>
      <c r="D5415" s="91" t="s">
        <v>440</v>
      </c>
      <c r="E5415" s="17" t="s">
        <v>3149</v>
      </c>
    </row>
    <row r="5416" spans="1:5" ht="30" customHeight="1" x14ac:dyDescent="0.25">
      <c r="A5416" s="17">
        <v>6865658</v>
      </c>
      <c r="B5416" s="91" t="s">
        <v>6618</v>
      </c>
      <c r="C5416" s="17">
        <v>5108808</v>
      </c>
      <c r="D5416" s="91" t="s">
        <v>440</v>
      </c>
      <c r="E5416" s="17" t="s">
        <v>3149</v>
      </c>
    </row>
    <row r="5417" spans="1:5" ht="30" customHeight="1" x14ac:dyDescent="0.25">
      <c r="A5417" s="17" t="s">
        <v>10794</v>
      </c>
      <c r="B5417" s="91" t="s">
        <v>1076</v>
      </c>
      <c r="C5417" s="17">
        <v>5106182</v>
      </c>
      <c r="D5417" s="91" t="s">
        <v>570</v>
      </c>
      <c r="E5417" s="17" t="s">
        <v>3149</v>
      </c>
    </row>
    <row r="5418" spans="1:5" ht="30" customHeight="1" x14ac:dyDescent="0.25">
      <c r="A5418" s="17">
        <v>7487207</v>
      </c>
      <c r="B5418" s="91" t="s">
        <v>8437</v>
      </c>
      <c r="C5418" s="17">
        <v>5106182</v>
      </c>
      <c r="D5418" s="91" t="s">
        <v>570</v>
      </c>
      <c r="E5418" s="17" t="s">
        <v>3149</v>
      </c>
    </row>
    <row r="5419" spans="1:5" ht="30" customHeight="1" x14ac:dyDescent="0.25">
      <c r="A5419" s="17">
        <v>9222057</v>
      </c>
      <c r="B5419" s="91" t="s">
        <v>6454</v>
      </c>
      <c r="C5419" s="17">
        <v>5106182</v>
      </c>
      <c r="D5419" s="91" t="s">
        <v>570</v>
      </c>
      <c r="E5419" s="17" t="s">
        <v>3149</v>
      </c>
    </row>
    <row r="5420" spans="1:5" ht="30" customHeight="1" x14ac:dyDescent="0.25">
      <c r="A5420" s="17">
        <v>7488785</v>
      </c>
      <c r="B5420" s="91" t="s">
        <v>5790</v>
      </c>
      <c r="C5420" s="17">
        <v>5106182</v>
      </c>
      <c r="D5420" s="91" t="s">
        <v>570</v>
      </c>
      <c r="E5420" s="17" t="s">
        <v>3149</v>
      </c>
    </row>
    <row r="5421" spans="1:5" ht="30" customHeight="1" x14ac:dyDescent="0.25">
      <c r="A5421" s="17">
        <v>7616244</v>
      </c>
      <c r="B5421" s="91" t="s">
        <v>6949</v>
      </c>
      <c r="C5421" s="17">
        <v>5106182</v>
      </c>
      <c r="D5421" s="91" t="s">
        <v>570</v>
      </c>
      <c r="E5421" s="17" t="s">
        <v>3149</v>
      </c>
    </row>
    <row r="5422" spans="1:5" ht="30" customHeight="1" x14ac:dyDescent="0.25">
      <c r="A5422" s="17">
        <v>7236905</v>
      </c>
      <c r="B5422" s="91" t="s">
        <v>7076</v>
      </c>
      <c r="C5422" s="17">
        <v>5106182</v>
      </c>
      <c r="D5422" s="91" t="s">
        <v>570</v>
      </c>
      <c r="E5422" s="17" t="s">
        <v>3149</v>
      </c>
    </row>
    <row r="5423" spans="1:5" ht="30" customHeight="1" x14ac:dyDescent="0.25">
      <c r="A5423" s="17">
        <v>6936342</v>
      </c>
      <c r="B5423" s="91" t="s">
        <v>9176</v>
      </c>
      <c r="C5423" s="17">
        <v>5106182</v>
      </c>
      <c r="D5423" s="91" t="s">
        <v>570</v>
      </c>
      <c r="E5423" s="17" t="s">
        <v>3149</v>
      </c>
    </row>
    <row r="5424" spans="1:5" ht="30" customHeight="1" x14ac:dyDescent="0.25">
      <c r="A5424" s="17">
        <v>9057366</v>
      </c>
      <c r="B5424" s="91" t="s">
        <v>3888</v>
      </c>
      <c r="C5424" s="17">
        <v>5106182</v>
      </c>
      <c r="D5424" s="91" t="s">
        <v>570</v>
      </c>
      <c r="E5424" s="17" t="s">
        <v>3149</v>
      </c>
    </row>
    <row r="5425" spans="1:5" ht="30" customHeight="1" x14ac:dyDescent="0.25">
      <c r="A5425" s="17">
        <v>5513103</v>
      </c>
      <c r="B5425" s="91" t="s">
        <v>4230</v>
      </c>
      <c r="C5425" s="17">
        <v>5106182</v>
      </c>
      <c r="D5425" s="91" t="s">
        <v>570</v>
      </c>
      <c r="E5425" s="17" t="s">
        <v>3149</v>
      </c>
    </row>
    <row r="5426" spans="1:5" ht="30" customHeight="1" x14ac:dyDescent="0.25">
      <c r="A5426" s="17">
        <v>2393778</v>
      </c>
      <c r="B5426" s="91" t="s">
        <v>3772</v>
      </c>
      <c r="C5426" s="17">
        <v>5106182</v>
      </c>
      <c r="D5426" s="91" t="s">
        <v>570</v>
      </c>
      <c r="E5426" s="17" t="s">
        <v>3149</v>
      </c>
    </row>
    <row r="5427" spans="1:5" ht="30" customHeight="1" x14ac:dyDescent="0.25">
      <c r="A5427" s="17">
        <v>9659218</v>
      </c>
      <c r="B5427" s="91" t="s">
        <v>3647</v>
      </c>
      <c r="C5427" s="17">
        <v>5106182</v>
      </c>
      <c r="D5427" s="91" t="s">
        <v>570</v>
      </c>
      <c r="E5427" s="17" t="s">
        <v>3149</v>
      </c>
    </row>
    <row r="5428" spans="1:5" ht="30" customHeight="1" x14ac:dyDescent="0.25">
      <c r="A5428" s="17">
        <v>6607357</v>
      </c>
      <c r="B5428" s="91" t="s">
        <v>6503</v>
      </c>
      <c r="C5428" s="17">
        <v>5106182</v>
      </c>
      <c r="D5428" s="91" t="s">
        <v>570</v>
      </c>
      <c r="E5428" s="17" t="s">
        <v>3149</v>
      </c>
    </row>
    <row r="5429" spans="1:5" ht="30" customHeight="1" x14ac:dyDescent="0.25">
      <c r="A5429" s="17">
        <v>5099498</v>
      </c>
      <c r="B5429" s="91" t="s">
        <v>8552</v>
      </c>
      <c r="C5429" s="17">
        <v>5106182</v>
      </c>
      <c r="D5429" s="91" t="s">
        <v>570</v>
      </c>
      <c r="E5429" s="17" t="s">
        <v>3149</v>
      </c>
    </row>
    <row r="5430" spans="1:5" ht="30" customHeight="1" x14ac:dyDescent="0.25">
      <c r="A5430" s="17">
        <v>7449062</v>
      </c>
      <c r="B5430" s="91" t="s">
        <v>6544</v>
      </c>
      <c r="C5430" s="17">
        <v>5108857</v>
      </c>
      <c r="D5430" s="91" t="s">
        <v>4760</v>
      </c>
      <c r="E5430" s="17" t="s">
        <v>3149</v>
      </c>
    </row>
    <row r="5431" spans="1:5" ht="30" customHeight="1" x14ac:dyDescent="0.25">
      <c r="A5431" s="17">
        <v>7176724</v>
      </c>
      <c r="B5431" s="91" t="s">
        <v>4792</v>
      </c>
      <c r="C5431" s="17">
        <v>5108857</v>
      </c>
      <c r="D5431" s="91" t="s">
        <v>4760</v>
      </c>
      <c r="E5431" s="17" t="s">
        <v>3149</v>
      </c>
    </row>
    <row r="5432" spans="1:5" ht="30" customHeight="1" x14ac:dyDescent="0.25">
      <c r="A5432" s="17">
        <v>9442650</v>
      </c>
      <c r="B5432" s="91" t="s">
        <v>604</v>
      </c>
      <c r="C5432" s="17">
        <v>5108857</v>
      </c>
      <c r="D5432" s="91" t="s">
        <v>4760</v>
      </c>
      <c r="E5432" s="17" t="s">
        <v>3149</v>
      </c>
    </row>
    <row r="5433" spans="1:5" ht="30" customHeight="1" x14ac:dyDescent="0.25">
      <c r="A5433" s="17">
        <v>9524681</v>
      </c>
      <c r="B5433" s="91" t="s">
        <v>6570</v>
      </c>
      <c r="C5433" s="17">
        <v>5108857</v>
      </c>
      <c r="D5433" s="91" t="s">
        <v>4760</v>
      </c>
      <c r="E5433" s="17" t="s">
        <v>3149</v>
      </c>
    </row>
    <row r="5434" spans="1:5" ht="30" customHeight="1" x14ac:dyDescent="0.25">
      <c r="A5434" s="17">
        <v>9524932</v>
      </c>
      <c r="B5434" s="91" t="s">
        <v>4702</v>
      </c>
      <c r="C5434" s="17">
        <v>5108857</v>
      </c>
      <c r="D5434" s="91" t="s">
        <v>4760</v>
      </c>
      <c r="E5434" s="17" t="s">
        <v>3149</v>
      </c>
    </row>
    <row r="5435" spans="1:5" ht="30" customHeight="1" x14ac:dyDescent="0.25">
      <c r="A5435" s="17">
        <v>6483062</v>
      </c>
      <c r="B5435" s="91" t="s">
        <v>6491</v>
      </c>
      <c r="C5435" s="17">
        <v>5108857</v>
      </c>
      <c r="D5435" s="91" t="s">
        <v>4760</v>
      </c>
      <c r="E5435" s="17" t="s">
        <v>3149</v>
      </c>
    </row>
    <row r="5436" spans="1:5" ht="30" customHeight="1" x14ac:dyDescent="0.25">
      <c r="A5436" s="17">
        <v>2472201</v>
      </c>
      <c r="B5436" s="91" t="s">
        <v>1110</v>
      </c>
      <c r="C5436" s="17">
        <v>5108857</v>
      </c>
      <c r="D5436" s="91" t="s">
        <v>4760</v>
      </c>
      <c r="E5436" s="17" t="s">
        <v>3149</v>
      </c>
    </row>
    <row r="5437" spans="1:5" ht="30" customHeight="1" x14ac:dyDescent="0.25">
      <c r="A5437" s="17">
        <v>7237618</v>
      </c>
      <c r="B5437" s="91" t="s">
        <v>8633</v>
      </c>
      <c r="C5437" s="17">
        <v>5108907</v>
      </c>
      <c r="D5437" s="91" t="s">
        <v>4355</v>
      </c>
      <c r="E5437" s="17" t="s">
        <v>3149</v>
      </c>
    </row>
    <row r="5438" spans="1:5" ht="30" customHeight="1" x14ac:dyDescent="0.25">
      <c r="A5438" s="17">
        <v>2398362</v>
      </c>
      <c r="B5438" s="91" t="s">
        <v>6925</v>
      </c>
      <c r="C5438" s="17">
        <v>5108907</v>
      </c>
      <c r="D5438" s="91" t="s">
        <v>4355</v>
      </c>
      <c r="E5438" s="17" t="s">
        <v>3149</v>
      </c>
    </row>
    <row r="5439" spans="1:5" ht="30" customHeight="1" x14ac:dyDescent="0.25">
      <c r="A5439" s="17">
        <v>6258190</v>
      </c>
      <c r="B5439" s="91" t="s">
        <v>5396</v>
      </c>
      <c r="C5439" s="17">
        <v>5108907</v>
      </c>
      <c r="D5439" s="91" t="s">
        <v>4355</v>
      </c>
      <c r="E5439" s="17" t="s">
        <v>3149</v>
      </c>
    </row>
    <row r="5440" spans="1:5" ht="30" customHeight="1" x14ac:dyDescent="0.25">
      <c r="A5440" s="17" t="s">
        <v>10795</v>
      </c>
      <c r="B5440" s="91" t="s">
        <v>7182</v>
      </c>
      <c r="C5440" s="17">
        <v>5108907</v>
      </c>
      <c r="D5440" s="91" t="s">
        <v>4355</v>
      </c>
      <c r="E5440" s="17" t="s">
        <v>3149</v>
      </c>
    </row>
    <row r="5441" spans="1:5" ht="30" customHeight="1" x14ac:dyDescent="0.25">
      <c r="A5441" s="17">
        <v>5146437</v>
      </c>
      <c r="B5441" s="91" t="s">
        <v>4593</v>
      </c>
      <c r="C5441" s="17">
        <v>5108907</v>
      </c>
      <c r="D5441" s="91" t="s">
        <v>4355</v>
      </c>
      <c r="E5441" s="17" t="s">
        <v>3149</v>
      </c>
    </row>
    <row r="5442" spans="1:5" ht="30" customHeight="1" x14ac:dyDescent="0.25">
      <c r="A5442" s="17">
        <v>6508480</v>
      </c>
      <c r="B5442" s="91" t="s">
        <v>5201</v>
      </c>
      <c r="C5442" s="17">
        <v>5108907</v>
      </c>
      <c r="D5442" s="91" t="s">
        <v>4355</v>
      </c>
      <c r="E5442" s="17" t="s">
        <v>3149</v>
      </c>
    </row>
    <row r="5443" spans="1:5" ht="30" customHeight="1" x14ac:dyDescent="0.25">
      <c r="A5443" s="17">
        <v>7506236</v>
      </c>
      <c r="B5443" s="91" t="s">
        <v>4945</v>
      </c>
      <c r="C5443" s="17">
        <v>5108907</v>
      </c>
      <c r="D5443" s="91" t="s">
        <v>4355</v>
      </c>
      <c r="E5443" s="17" t="s">
        <v>3149</v>
      </c>
    </row>
    <row r="5444" spans="1:5" ht="30" customHeight="1" x14ac:dyDescent="0.25">
      <c r="A5444" s="17">
        <v>2398389</v>
      </c>
      <c r="B5444" s="91" t="s">
        <v>9548</v>
      </c>
      <c r="C5444" s="17">
        <v>5108907</v>
      </c>
      <c r="D5444" s="91" t="s">
        <v>4355</v>
      </c>
      <c r="E5444" s="17" t="s">
        <v>3149</v>
      </c>
    </row>
    <row r="5445" spans="1:5" ht="30" customHeight="1" x14ac:dyDescent="0.25">
      <c r="A5445" s="17">
        <v>2398370</v>
      </c>
      <c r="B5445" s="91" t="s">
        <v>9306</v>
      </c>
      <c r="C5445" s="17">
        <v>5108907</v>
      </c>
      <c r="D5445" s="91" t="s">
        <v>4355</v>
      </c>
      <c r="E5445" s="17" t="s">
        <v>3149</v>
      </c>
    </row>
    <row r="5446" spans="1:5" ht="30" customHeight="1" x14ac:dyDescent="0.25">
      <c r="A5446" s="17">
        <v>2655381</v>
      </c>
      <c r="B5446" s="91" t="s">
        <v>4354</v>
      </c>
      <c r="C5446" s="17">
        <v>5108907</v>
      </c>
      <c r="D5446" s="91" t="s">
        <v>4355</v>
      </c>
      <c r="E5446" s="17" t="s">
        <v>3149</v>
      </c>
    </row>
    <row r="5447" spans="1:5" ht="30" customHeight="1" x14ac:dyDescent="0.25">
      <c r="A5447" s="17">
        <v>5368138</v>
      </c>
      <c r="B5447" s="91" t="s">
        <v>8804</v>
      </c>
      <c r="C5447" s="17">
        <v>5108956</v>
      </c>
      <c r="D5447" s="91" t="s">
        <v>503</v>
      </c>
      <c r="E5447" s="17" t="s">
        <v>3149</v>
      </c>
    </row>
    <row r="5448" spans="1:5" ht="30" customHeight="1" x14ac:dyDescent="0.25">
      <c r="A5448" s="17">
        <v>9417788</v>
      </c>
      <c r="B5448" s="91" t="s">
        <v>626</v>
      </c>
      <c r="C5448" s="17">
        <v>5108956</v>
      </c>
      <c r="D5448" s="91" t="s">
        <v>503</v>
      </c>
      <c r="E5448" s="17" t="s">
        <v>3149</v>
      </c>
    </row>
    <row r="5449" spans="1:5" ht="30" customHeight="1" x14ac:dyDescent="0.25">
      <c r="A5449" s="17">
        <v>9169156</v>
      </c>
      <c r="B5449" s="91" t="s">
        <v>6827</v>
      </c>
      <c r="C5449" s="17">
        <v>5108956</v>
      </c>
      <c r="D5449" s="91" t="s">
        <v>503</v>
      </c>
      <c r="E5449" s="17" t="s">
        <v>3149</v>
      </c>
    </row>
    <row r="5450" spans="1:5" ht="30" customHeight="1" x14ac:dyDescent="0.25">
      <c r="A5450" s="17">
        <v>7836686</v>
      </c>
      <c r="B5450" s="91" t="s">
        <v>7828</v>
      </c>
      <c r="C5450" s="17">
        <v>5108956</v>
      </c>
      <c r="D5450" s="91" t="s">
        <v>503</v>
      </c>
      <c r="E5450" s="17" t="s">
        <v>3149</v>
      </c>
    </row>
    <row r="5451" spans="1:5" ht="30" customHeight="1" x14ac:dyDescent="0.25">
      <c r="A5451" s="17">
        <v>4789032</v>
      </c>
      <c r="B5451" s="91" t="s">
        <v>6184</v>
      </c>
      <c r="C5451" s="17">
        <v>5108956</v>
      </c>
      <c r="D5451" s="91" t="s">
        <v>503</v>
      </c>
      <c r="E5451" s="17" t="s">
        <v>3149</v>
      </c>
    </row>
    <row r="5452" spans="1:5" ht="30" customHeight="1" x14ac:dyDescent="0.25">
      <c r="A5452" s="17">
        <v>4826698</v>
      </c>
      <c r="B5452" s="91" t="s">
        <v>870</v>
      </c>
      <c r="C5452" s="17">
        <v>5108956</v>
      </c>
      <c r="D5452" s="91" t="s">
        <v>503</v>
      </c>
      <c r="E5452" s="17" t="s">
        <v>3149</v>
      </c>
    </row>
    <row r="5453" spans="1:5" ht="30" customHeight="1" x14ac:dyDescent="0.25">
      <c r="A5453" s="17">
        <v>4720873</v>
      </c>
      <c r="B5453" s="91" t="s">
        <v>5362</v>
      </c>
      <c r="C5453" s="17">
        <v>5108956</v>
      </c>
      <c r="D5453" s="91" t="s">
        <v>503</v>
      </c>
      <c r="E5453" s="17" t="s">
        <v>3149</v>
      </c>
    </row>
    <row r="5454" spans="1:5" ht="30" customHeight="1" x14ac:dyDescent="0.25">
      <c r="A5454" s="17">
        <v>3954307</v>
      </c>
      <c r="B5454" s="91" t="s">
        <v>5636</v>
      </c>
      <c r="C5454" s="17">
        <v>5108956</v>
      </c>
      <c r="D5454" s="91" t="s">
        <v>503</v>
      </c>
      <c r="E5454" s="17" t="s">
        <v>3149</v>
      </c>
    </row>
    <row r="5455" spans="1:5" ht="30" customHeight="1" x14ac:dyDescent="0.25">
      <c r="A5455" s="17">
        <v>4065530</v>
      </c>
      <c r="B5455" s="91" t="s">
        <v>4848</v>
      </c>
      <c r="C5455" s="17">
        <v>5108956</v>
      </c>
      <c r="D5455" s="91" t="s">
        <v>503</v>
      </c>
      <c r="E5455" s="17" t="s">
        <v>3149</v>
      </c>
    </row>
    <row r="5456" spans="1:5" ht="30" customHeight="1" x14ac:dyDescent="0.25">
      <c r="A5456" s="17" t="s">
        <v>10796</v>
      </c>
      <c r="B5456" s="91" t="s">
        <v>4783</v>
      </c>
      <c r="C5456" s="17">
        <v>5108956</v>
      </c>
      <c r="D5456" s="91" t="s">
        <v>503</v>
      </c>
      <c r="E5456" s="17" t="s">
        <v>3149</v>
      </c>
    </row>
    <row r="5457" spans="1:5" ht="30" customHeight="1" x14ac:dyDescent="0.25">
      <c r="A5457" s="17">
        <v>2471213</v>
      </c>
      <c r="B5457" s="91" t="s">
        <v>6471</v>
      </c>
      <c r="C5457" s="17">
        <v>5108956</v>
      </c>
      <c r="D5457" s="91" t="s">
        <v>503</v>
      </c>
      <c r="E5457" s="17" t="s">
        <v>3149</v>
      </c>
    </row>
    <row r="5458" spans="1:5" ht="30" customHeight="1" x14ac:dyDescent="0.25">
      <c r="A5458" s="17">
        <v>8015996</v>
      </c>
      <c r="B5458" s="91" t="s">
        <v>5025</v>
      </c>
      <c r="C5458" s="17">
        <v>5108956</v>
      </c>
      <c r="D5458" s="91" t="s">
        <v>503</v>
      </c>
      <c r="E5458" s="17" t="s">
        <v>3149</v>
      </c>
    </row>
    <row r="5459" spans="1:5" ht="30" customHeight="1" x14ac:dyDescent="0.25">
      <c r="A5459" s="17">
        <v>2471248</v>
      </c>
      <c r="B5459" s="91" t="s">
        <v>3452</v>
      </c>
      <c r="C5459" s="17">
        <v>5108956</v>
      </c>
      <c r="D5459" s="91" t="s">
        <v>503</v>
      </c>
      <c r="E5459" s="17" t="s">
        <v>3149</v>
      </c>
    </row>
    <row r="5460" spans="1:5" ht="30" customHeight="1" x14ac:dyDescent="0.25">
      <c r="A5460" s="17">
        <v>6235832</v>
      </c>
      <c r="B5460" s="91" t="s">
        <v>9276</v>
      </c>
      <c r="C5460" s="17">
        <v>5108956</v>
      </c>
      <c r="D5460" s="91" t="s">
        <v>503</v>
      </c>
      <c r="E5460" s="17" t="s">
        <v>3149</v>
      </c>
    </row>
    <row r="5461" spans="1:5" ht="30" customHeight="1" x14ac:dyDescent="0.25">
      <c r="A5461" s="17">
        <v>6081274</v>
      </c>
      <c r="B5461" s="91" t="s">
        <v>9890</v>
      </c>
      <c r="C5461" s="17">
        <v>5108956</v>
      </c>
      <c r="D5461" s="91" t="s">
        <v>503</v>
      </c>
      <c r="E5461" s="17" t="s">
        <v>3149</v>
      </c>
    </row>
    <row r="5462" spans="1:5" ht="30" customHeight="1" x14ac:dyDescent="0.25">
      <c r="A5462" s="17">
        <v>2471205</v>
      </c>
      <c r="B5462" s="91" t="s">
        <v>6161</v>
      </c>
      <c r="C5462" s="17">
        <v>5108956</v>
      </c>
      <c r="D5462" s="91" t="s">
        <v>503</v>
      </c>
      <c r="E5462" s="17" t="s">
        <v>3149</v>
      </c>
    </row>
    <row r="5463" spans="1:5" ht="30" customHeight="1" x14ac:dyDescent="0.25">
      <c r="A5463" s="17">
        <v>4476816</v>
      </c>
      <c r="B5463" s="91" t="s">
        <v>4083</v>
      </c>
      <c r="C5463" s="17">
        <v>5106224</v>
      </c>
      <c r="D5463" s="91" t="s">
        <v>421</v>
      </c>
      <c r="E5463" s="17" t="s">
        <v>3149</v>
      </c>
    </row>
    <row r="5464" spans="1:5" ht="30" customHeight="1" x14ac:dyDescent="0.25">
      <c r="A5464" s="17" t="s">
        <v>10797</v>
      </c>
      <c r="B5464" s="91" t="s">
        <v>761</v>
      </c>
      <c r="C5464" s="17">
        <v>5106224</v>
      </c>
      <c r="D5464" s="91" t="s">
        <v>421</v>
      </c>
      <c r="E5464" s="17" t="s">
        <v>3149</v>
      </c>
    </row>
    <row r="5465" spans="1:5" ht="30" customHeight="1" x14ac:dyDescent="0.25">
      <c r="A5465" s="17">
        <v>4066537</v>
      </c>
      <c r="B5465" s="91" t="s">
        <v>1429</v>
      </c>
      <c r="C5465" s="17">
        <v>5106224</v>
      </c>
      <c r="D5465" s="91" t="s">
        <v>421</v>
      </c>
      <c r="E5465" s="17" t="s">
        <v>3149</v>
      </c>
    </row>
    <row r="5466" spans="1:5" ht="30" customHeight="1" x14ac:dyDescent="0.25">
      <c r="A5466" s="17">
        <v>2919575</v>
      </c>
      <c r="B5466" s="91" t="s">
        <v>4207</v>
      </c>
      <c r="C5466" s="17">
        <v>5106224</v>
      </c>
      <c r="D5466" s="91" t="s">
        <v>421</v>
      </c>
      <c r="E5466" s="17" t="s">
        <v>3149</v>
      </c>
    </row>
    <row r="5467" spans="1:5" ht="30" customHeight="1" x14ac:dyDescent="0.25">
      <c r="A5467" s="17">
        <v>2999870</v>
      </c>
      <c r="B5467" s="91" t="s">
        <v>6705</v>
      </c>
      <c r="C5467" s="17">
        <v>5106224</v>
      </c>
      <c r="D5467" s="91" t="s">
        <v>421</v>
      </c>
      <c r="E5467" s="17" t="s">
        <v>3149</v>
      </c>
    </row>
    <row r="5468" spans="1:5" ht="30" customHeight="1" x14ac:dyDescent="0.25">
      <c r="A5468" s="17">
        <v>4069285</v>
      </c>
      <c r="B5468" s="91" t="s">
        <v>8656</v>
      </c>
      <c r="C5468" s="17">
        <v>5106224</v>
      </c>
      <c r="D5468" s="91" t="s">
        <v>421</v>
      </c>
      <c r="E5468" s="17" t="s">
        <v>3149</v>
      </c>
    </row>
    <row r="5469" spans="1:5" ht="30" customHeight="1" x14ac:dyDescent="0.25">
      <c r="A5469" s="17">
        <v>4825411</v>
      </c>
      <c r="B5469" s="91" t="s">
        <v>3565</v>
      </c>
      <c r="C5469" s="17">
        <v>5106224</v>
      </c>
      <c r="D5469" s="91" t="s">
        <v>421</v>
      </c>
      <c r="E5469" s="17" t="s">
        <v>3149</v>
      </c>
    </row>
    <row r="5470" spans="1:5" ht="30" customHeight="1" x14ac:dyDescent="0.25">
      <c r="A5470" s="17" t="s">
        <v>10798</v>
      </c>
      <c r="B5470" s="91" t="s">
        <v>736</v>
      </c>
      <c r="C5470" s="17">
        <v>5106224</v>
      </c>
      <c r="D5470" s="91" t="s">
        <v>421</v>
      </c>
      <c r="E5470" s="17" t="s">
        <v>3149</v>
      </c>
    </row>
    <row r="5471" spans="1:5" ht="30" customHeight="1" x14ac:dyDescent="0.25">
      <c r="A5471" s="17">
        <v>9166203</v>
      </c>
      <c r="B5471" s="91" t="s">
        <v>6458</v>
      </c>
      <c r="C5471" s="17">
        <v>5106224</v>
      </c>
      <c r="D5471" s="91" t="s">
        <v>421</v>
      </c>
      <c r="E5471" s="17" t="s">
        <v>3149</v>
      </c>
    </row>
    <row r="5472" spans="1:5" ht="30" customHeight="1" x14ac:dyDescent="0.25">
      <c r="A5472" s="17">
        <v>9928952</v>
      </c>
      <c r="B5472" s="91" t="s">
        <v>6449</v>
      </c>
      <c r="C5472" s="17">
        <v>5106224</v>
      </c>
      <c r="D5472" s="91" t="s">
        <v>421</v>
      </c>
      <c r="E5472" s="17" t="s">
        <v>3149</v>
      </c>
    </row>
    <row r="5473" spans="1:5" ht="30" customHeight="1" x14ac:dyDescent="0.25">
      <c r="A5473" s="17">
        <v>9747796</v>
      </c>
      <c r="B5473" s="91" t="s">
        <v>8062</v>
      </c>
      <c r="C5473" s="17">
        <v>5106224</v>
      </c>
      <c r="D5473" s="91" t="s">
        <v>421</v>
      </c>
      <c r="E5473" s="17" t="s">
        <v>3149</v>
      </c>
    </row>
    <row r="5474" spans="1:5" ht="30" customHeight="1" x14ac:dyDescent="0.25">
      <c r="A5474" s="17">
        <v>9822178</v>
      </c>
      <c r="B5474" s="91" t="s">
        <v>9004</v>
      </c>
      <c r="C5474" s="17">
        <v>5106224</v>
      </c>
      <c r="D5474" s="91" t="s">
        <v>421</v>
      </c>
      <c r="E5474" s="17" t="s">
        <v>3149</v>
      </c>
    </row>
    <row r="5475" spans="1:5" ht="30" customHeight="1" x14ac:dyDescent="0.25">
      <c r="A5475" s="17">
        <v>9204660</v>
      </c>
      <c r="B5475" s="91" t="s">
        <v>2338</v>
      </c>
      <c r="C5475" s="17">
        <v>5106224</v>
      </c>
      <c r="D5475" s="91" t="s">
        <v>421</v>
      </c>
      <c r="E5475" s="17" t="s">
        <v>3149</v>
      </c>
    </row>
    <row r="5476" spans="1:5" ht="30" customHeight="1" x14ac:dyDescent="0.25">
      <c r="A5476" s="17">
        <v>9923683</v>
      </c>
      <c r="B5476" s="91" t="s">
        <v>2729</v>
      </c>
      <c r="C5476" s="17">
        <v>5106224</v>
      </c>
      <c r="D5476" s="91" t="s">
        <v>421</v>
      </c>
      <c r="E5476" s="17" t="s">
        <v>3149</v>
      </c>
    </row>
    <row r="5477" spans="1:5" ht="30" customHeight="1" x14ac:dyDescent="0.25">
      <c r="A5477" s="17">
        <v>4106482</v>
      </c>
      <c r="B5477" s="91" t="s">
        <v>2772</v>
      </c>
      <c r="C5477" s="17">
        <v>5106224</v>
      </c>
      <c r="D5477" s="91" t="s">
        <v>421</v>
      </c>
      <c r="E5477" s="17" t="s">
        <v>3149</v>
      </c>
    </row>
    <row r="5478" spans="1:5" ht="30" customHeight="1" x14ac:dyDescent="0.25">
      <c r="A5478" s="17" t="s">
        <v>10799</v>
      </c>
      <c r="B5478" s="91" t="s">
        <v>1007</v>
      </c>
      <c r="C5478" s="17">
        <v>5106224</v>
      </c>
      <c r="D5478" s="91" t="s">
        <v>421</v>
      </c>
      <c r="E5478" s="17" t="s">
        <v>3149</v>
      </c>
    </row>
    <row r="5479" spans="1:5" ht="30" customHeight="1" x14ac:dyDescent="0.25">
      <c r="A5479" s="17">
        <v>7099703</v>
      </c>
      <c r="B5479" s="91" t="s">
        <v>6501</v>
      </c>
      <c r="C5479" s="17">
        <v>5106224</v>
      </c>
      <c r="D5479" s="91" t="s">
        <v>421</v>
      </c>
      <c r="E5479" s="17" t="s">
        <v>3149</v>
      </c>
    </row>
    <row r="5480" spans="1:5" ht="30" customHeight="1" x14ac:dyDescent="0.25">
      <c r="A5480" s="17">
        <v>7021674</v>
      </c>
      <c r="B5480" s="91" t="s">
        <v>7013</v>
      </c>
      <c r="C5480" s="17">
        <v>5106224</v>
      </c>
      <c r="D5480" s="91" t="s">
        <v>421</v>
      </c>
      <c r="E5480" s="17" t="s">
        <v>3149</v>
      </c>
    </row>
    <row r="5481" spans="1:5" ht="30" customHeight="1" x14ac:dyDescent="0.25">
      <c r="A5481" s="17" t="s">
        <v>10800</v>
      </c>
      <c r="B5481" s="91" t="s">
        <v>6916</v>
      </c>
      <c r="C5481" s="17">
        <v>5106224</v>
      </c>
      <c r="D5481" s="91" t="s">
        <v>421</v>
      </c>
      <c r="E5481" s="17" t="s">
        <v>3149</v>
      </c>
    </row>
    <row r="5482" spans="1:5" ht="30" customHeight="1" x14ac:dyDescent="0.25">
      <c r="A5482" s="17">
        <v>4403991</v>
      </c>
      <c r="B5482" s="91" t="s">
        <v>4274</v>
      </c>
      <c r="C5482" s="17">
        <v>5106224</v>
      </c>
      <c r="D5482" s="91" t="s">
        <v>421</v>
      </c>
      <c r="E5482" s="17" t="s">
        <v>3149</v>
      </c>
    </row>
    <row r="5483" spans="1:5" ht="30" customHeight="1" x14ac:dyDescent="0.25">
      <c r="A5483" s="17">
        <v>3836126</v>
      </c>
      <c r="B5483" s="91" t="s">
        <v>1364</v>
      </c>
      <c r="C5483" s="17">
        <v>5106224</v>
      </c>
      <c r="D5483" s="91" t="s">
        <v>421</v>
      </c>
      <c r="E5483" s="17" t="s">
        <v>3149</v>
      </c>
    </row>
    <row r="5484" spans="1:5" ht="30" customHeight="1" x14ac:dyDescent="0.25">
      <c r="A5484" s="17" t="s">
        <v>10801</v>
      </c>
      <c r="B5484" s="91" t="s">
        <v>760</v>
      </c>
      <c r="C5484" s="17">
        <v>5106224</v>
      </c>
      <c r="D5484" s="91" t="s">
        <v>421</v>
      </c>
      <c r="E5484" s="17" t="s">
        <v>3149</v>
      </c>
    </row>
    <row r="5485" spans="1:5" ht="30" customHeight="1" x14ac:dyDescent="0.25">
      <c r="A5485" s="17">
        <v>7876955</v>
      </c>
      <c r="B5485" s="91" t="s">
        <v>2227</v>
      </c>
      <c r="C5485" s="17">
        <v>5106224</v>
      </c>
      <c r="D5485" s="91" t="s">
        <v>421</v>
      </c>
      <c r="E5485" s="17" t="s">
        <v>3149</v>
      </c>
    </row>
    <row r="5486" spans="1:5" ht="30" customHeight="1" x14ac:dyDescent="0.25">
      <c r="A5486" s="17">
        <v>9704566</v>
      </c>
      <c r="B5486" s="91" t="s">
        <v>5660</v>
      </c>
      <c r="C5486" s="17">
        <v>5106224</v>
      </c>
      <c r="D5486" s="91" t="s">
        <v>421</v>
      </c>
      <c r="E5486" s="17" t="s">
        <v>3149</v>
      </c>
    </row>
    <row r="5487" spans="1:5" ht="30" customHeight="1" x14ac:dyDescent="0.25">
      <c r="A5487" s="17" t="s">
        <v>10802</v>
      </c>
      <c r="B5487" s="91" t="s">
        <v>1060</v>
      </c>
      <c r="C5487" s="17">
        <v>5106224</v>
      </c>
      <c r="D5487" s="91" t="s">
        <v>421</v>
      </c>
      <c r="E5487" s="17" t="s">
        <v>3149</v>
      </c>
    </row>
    <row r="5488" spans="1:5" ht="30" customHeight="1" x14ac:dyDescent="0.25">
      <c r="A5488" s="17">
        <v>7993072</v>
      </c>
      <c r="B5488" s="91" t="s">
        <v>9726</v>
      </c>
      <c r="C5488" s="17">
        <v>5106224</v>
      </c>
      <c r="D5488" s="91" t="s">
        <v>421</v>
      </c>
      <c r="E5488" s="17" t="s">
        <v>3149</v>
      </c>
    </row>
    <row r="5489" spans="1:5" ht="30" customHeight="1" x14ac:dyDescent="0.25">
      <c r="A5489" s="17">
        <v>4253272</v>
      </c>
      <c r="B5489" s="91" t="s">
        <v>3539</v>
      </c>
      <c r="C5489" s="17">
        <v>5106224</v>
      </c>
      <c r="D5489" s="91" t="s">
        <v>421</v>
      </c>
      <c r="E5489" s="17" t="s">
        <v>3149</v>
      </c>
    </row>
    <row r="5490" spans="1:5" ht="30" customHeight="1" x14ac:dyDescent="0.25">
      <c r="A5490" s="17">
        <v>2999862</v>
      </c>
      <c r="B5490" s="91" t="s">
        <v>9289</v>
      </c>
      <c r="C5490" s="17">
        <v>5106224</v>
      </c>
      <c r="D5490" s="91" t="s">
        <v>421</v>
      </c>
      <c r="E5490" s="17" t="s">
        <v>3149</v>
      </c>
    </row>
    <row r="5491" spans="1:5" ht="30" customHeight="1" x14ac:dyDescent="0.25">
      <c r="A5491" s="17">
        <v>7151608</v>
      </c>
      <c r="B5491" s="91" t="s">
        <v>8780</v>
      </c>
      <c r="C5491" s="17">
        <v>5106224</v>
      </c>
      <c r="D5491" s="91" t="s">
        <v>421</v>
      </c>
      <c r="E5491" s="17" t="s">
        <v>3149</v>
      </c>
    </row>
    <row r="5492" spans="1:5" ht="30" customHeight="1" x14ac:dyDescent="0.25">
      <c r="A5492" s="17">
        <v>9242414</v>
      </c>
      <c r="B5492" s="91" t="s">
        <v>9536</v>
      </c>
      <c r="C5492" s="17">
        <v>5106224</v>
      </c>
      <c r="D5492" s="91" t="s">
        <v>421</v>
      </c>
      <c r="E5492" s="17" t="s">
        <v>3149</v>
      </c>
    </row>
    <row r="5493" spans="1:5" ht="30" customHeight="1" x14ac:dyDescent="0.25">
      <c r="A5493" s="17">
        <v>4264746</v>
      </c>
      <c r="B5493" s="91" t="s">
        <v>8250</v>
      </c>
      <c r="C5493" s="17">
        <v>5106224</v>
      </c>
      <c r="D5493" s="91" t="s">
        <v>421</v>
      </c>
      <c r="E5493" s="17" t="s">
        <v>3149</v>
      </c>
    </row>
    <row r="5494" spans="1:5" ht="30" customHeight="1" x14ac:dyDescent="0.25">
      <c r="A5494" s="17">
        <v>7057342</v>
      </c>
      <c r="B5494" s="91" t="s">
        <v>7720</v>
      </c>
      <c r="C5494" s="17">
        <v>5106224</v>
      </c>
      <c r="D5494" s="91" t="s">
        <v>421</v>
      </c>
      <c r="E5494" s="17" t="s">
        <v>3149</v>
      </c>
    </row>
    <row r="5495" spans="1:5" ht="30" customHeight="1" x14ac:dyDescent="0.25">
      <c r="A5495" s="17">
        <v>9442707</v>
      </c>
      <c r="B5495" s="91" t="s">
        <v>5458</v>
      </c>
      <c r="C5495" s="17">
        <v>5106224</v>
      </c>
      <c r="D5495" s="91" t="s">
        <v>421</v>
      </c>
      <c r="E5495" s="17" t="s">
        <v>3149</v>
      </c>
    </row>
    <row r="5496" spans="1:5" ht="30" customHeight="1" x14ac:dyDescent="0.25">
      <c r="A5496" s="17">
        <v>9899790</v>
      </c>
      <c r="B5496" s="91" t="s">
        <v>2714</v>
      </c>
      <c r="C5496" s="17">
        <v>5106224</v>
      </c>
      <c r="D5496" s="91" t="s">
        <v>421</v>
      </c>
      <c r="E5496" s="17" t="s">
        <v>3149</v>
      </c>
    </row>
    <row r="5497" spans="1:5" ht="30" customHeight="1" x14ac:dyDescent="0.25">
      <c r="A5497" s="17">
        <v>2768119</v>
      </c>
      <c r="B5497" s="91" t="s">
        <v>8518</v>
      </c>
      <c r="C5497" s="17">
        <v>5106224</v>
      </c>
      <c r="D5497" s="91" t="s">
        <v>421</v>
      </c>
      <c r="E5497" s="17" t="s">
        <v>3149</v>
      </c>
    </row>
    <row r="5498" spans="1:5" ht="30" customHeight="1" x14ac:dyDescent="0.25">
      <c r="A5498" s="17">
        <v>2398664</v>
      </c>
      <c r="B5498" s="91" t="s">
        <v>5727</v>
      </c>
      <c r="C5498" s="17">
        <v>5106224</v>
      </c>
      <c r="D5498" s="91" t="s">
        <v>421</v>
      </c>
      <c r="E5498" s="17" t="s">
        <v>3149</v>
      </c>
    </row>
    <row r="5499" spans="1:5" ht="30" customHeight="1" x14ac:dyDescent="0.25">
      <c r="A5499" s="17">
        <v>6301770</v>
      </c>
      <c r="B5499" s="91" t="s">
        <v>9337</v>
      </c>
      <c r="C5499" s="17">
        <v>5106224</v>
      </c>
      <c r="D5499" s="91" t="s">
        <v>421</v>
      </c>
      <c r="E5499" s="17" t="s">
        <v>3149</v>
      </c>
    </row>
    <row r="5500" spans="1:5" ht="30" customHeight="1" x14ac:dyDescent="0.25">
      <c r="A5500" s="17">
        <v>6478379</v>
      </c>
      <c r="B5500" s="91" t="s">
        <v>5913</v>
      </c>
      <c r="C5500" s="17">
        <v>5106224</v>
      </c>
      <c r="D5500" s="91" t="s">
        <v>421</v>
      </c>
      <c r="E5500" s="17" t="s">
        <v>3149</v>
      </c>
    </row>
    <row r="5501" spans="1:5" ht="30" customHeight="1" x14ac:dyDescent="0.25">
      <c r="A5501" s="17" t="s">
        <v>10803</v>
      </c>
      <c r="B5501" s="91" t="s">
        <v>7157</v>
      </c>
      <c r="C5501" s="17">
        <v>5106224</v>
      </c>
      <c r="D5501" s="91" t="s">
        <v>421</v>
      </c>
      <c r="E5501" s="17" t="s">
        <v>3149</v>
      </c>
    </row>
    <row r="5502" spans="1:5" ht="30" customHeight="1" x14ac:dyDescent="0.25">
      <c r="A5502" s="17">
        <v>6412769</v>
      </c>
      <c r="B5502" s="91" t="s">
        <v>1909</v>
      </c>
      <c r="C5502" s="17">
        <v>5106224</v>
      </c>
      <c r="D5502" s="91" t="s">
        <v>421</v>
      </c>
      <c r="E5502" s="17" t="s">
        <v>3149</v>
      </c>
    </row>
    <row r="5503" spans="1:5" ht="30" customHeight="1" x14ac:dyDescent="0.25">
      <c r="A5503" s="17" t="s">
        <v>10804</v>
      </c>
      <c r="B5503" s="91" t="s">
        <v>7970</v>
      </c>
      <c r="C5503" s="17">
        <v>5106224</v>
      </c>
      <c r="D5503" s="91" t="s">
        <v>421</v>
      </c>
      <c r="E5503" s="17" t="s">
        <v>3149</v>
      </c>
    </row>
    <row r="5504" spans="1:5" ht="30" customHeight="1" x14ac:dyDescent="0.25">
      <c r="A5504" s="17">
        <v>4307488</v>
      </c>
      <c r="B5504" s="91" t="s">
        <v>7116</v>
      </c>
      <c r="C5504" s="17">
        <v>5106224</v>
      </c>
      <c r="D5504" s="91" t="s">
        <v>421</v>
      </c>
      <c r="E5504" s="17" t="s">
        <v>3149</v>
      </c>
    </row>
    <row r="5505" spans="1:5" ht="30" customHeight="1" x14ac:dyDescent="0.25">
      <c r="A5505" s="17">
        <v>4744845</v>
      </c>
      <c r="B5505" s="91" t="s">
        <v>5743</v>
      </c>
      <c r="C5505" s="17">
        <v>5106224</v>
      </c>
      <c r="D5505" s="91" t="s">
        <v>421</v>
      </c>
      <c r="E5505" s="17" t="s">
        <v>3149</v>
      </c>
    </row>
    <row r="5506" spans="1:5" ht="30" customHeight="1" x14ac:dyDescent="0.25">
      <c r="A5506" s="17">
        <v>4129679</v>
      </c>
      <c r="B5506" s="91" t="s">
        <v>5373</v>
      </c>
      <c r="C5506" s="17">
        <v>5106224</v>
      </c>
      <c r="D5506" s="91" t="s">
        <v>421</v>
      </c>
      <c r="E5506" s="17" t="s">
        <v>3149</v>
      </c>
    </row>
    <row r="5507" spans="1:5" ht="30" customHeight="1" x14ac:dyDescent="0.25">
      <c r="A5507" s="17">
        <v>7937253</v>
      </c>
      <c r="B5507" s="91" t="s">
        <v>5995</v>
      </c>
      <c r="C5507" s="17">
        <v>5106224</v>
      </c>
      <c r="D5507" s="91" t="s">
        <v>421</v>
      </c>
      <c r="E5507" s="17" t="s">
        <v>3149</v>
      </c>
    </row>
    <row r="5508" spans="1:5" ht="30" customHeight="1" x14ac:dyDescent="0.25">
      <c r="A5508" s="17">
        <v>5865433</v>
      </c>
      <c r="B5508" s="91" t="s">
        <v>5803</v>
      </c>
      <c r="C5508" s="17">
        <v>5106224</v>
      </c>
      <c r="D5508" s="91" t="s">
        <v>421</v>
      </c>
      <c r="E5508" s="17" t="s">
        <v>3149</v>
      </c>
    </row>
    <row r="5509" spans="1:5" ht="30" customHeight="1" x14ac:dyDescent="0.25">
      <c r="A5509" s="17">
        <v>9900853</v>
      </c>
      <c r="B5509" s="91" t="s">
        <v>5828</v>
      </c>
      <c r="C5509" s="17">
        <v>5106224</v>
      </c>
      <c r="D5509" s="91" t="s">
        <v>421</v>
      </c>
      <c r="E5509" s="17" t="s">
        <v>3149</v>
      </c>
    </row>
    <row r="5510" spans="1:5" ht="30" customHeight="1" x14ac:dyDescent="0.25">
      <c r="A5510" s="17">
        <v>5543738</v>
      </c>
      <c r="B5510" s="91" t="s">
        <v>6042</v>
      </c>
      <c r="C5510" s="17">
        <v>5106224</v>
      </c>
      <c r="D5510" s="91" t="s">
        <v>421</v>
      </c>
      <c r="E5510" s="17" t="s">
        <v>3149</v>
      </c>
    </row>
    <row r="5511" spans="1:5" ht="30" customHeight="1" x14ac:dyDescent="0.25">
      <c r="A5511" s="17">
        <v>6761011</v>
      </c>
      <c r="B5511" s="91" t="s">
        <v>9203</v>
      </c>
      <c r="C5511" s="17">
        <v>5106224</v>
      </c>
      <c r="D5511" s="91" t="s">
        <v>421</v>
      </c>
      <c r="E5511" s="17" t="s">
        <v>3149</v>
      </c>
    </row>
    <row r="5512" spans="1:5" ht="30" customHeight="1" x14ac:dyDescent="0.25">
      <c r="A5512" s="17">
        <v>6413218</v>
      </c>
      <c r="B5512" s="91" t="s">
        <v>5420</v>
      </c>
      <c r="C5512" s="17">
        <v>5106224</v>
      </c>
      <c r="D5512" s="91" t="s">
        <v>421</v>
      </c>
      <c r="E5512" s="17" t="s">
        <v>3149</v>
      </c>
    </row>
    <row r="5513" spans="1:5" ht="30" customHeight="1" x14ac:dyDescent="0.25">
      <c r="A5513" s="17">
        <v>6060935</v>
      </c>
      <c r="B5513" s="91" t="s">
        <v>8034</v>
      </c>
      <c r="C5513" s="17">
        <v>5106224</v>
      </c>
      <c r="D5513" s="91" t="s">
        <v>421</v>
      </c>
      <c r="E5513" s="17" t="s">
        <v>3149</v>
      </c>
    </row>
    <row r="5514" spans="1:5" ht="30" customHeight="1" x14ac:dyDescent="0.25">
      <c r="A5514" s="17">
        <v>5865441</v>
      </c>
      <c r="B5514" s="91" t="s">
        <v>6595</v>
      </c>
      <c r="C5514" s="17">
        <v>5106224</v>
      </c>
      <c r="D5514" s="91" t="s">
        <v>421</v>
      </c>
      <c r="E5514" s="17" t="s">
        <v>3149</v>
      </c>
    </row>
    <row r="5515" spans="1:5" ht="30" customHeight="1" x14ac:dyDescent="0.25">
      <c r="A5515" s="17">
        <v>9302077</v>
      </c>
      <c r="B5515" s="91" t="s">
        <v>9493</v>
      </c>
      <c r="C5515" s="17">
        <v>5106224</v>
      </c>
      <c r="D5515" s="91" t="s">
        <v>421</v>
      </c>
      <c r="E5515" s="17" t="s">
        <v>3149</v>
      </c>
    </row>
    <row r="5516" spans="1:5" ht="30" customHeight="1" x14ac:dyDescent="0.25">
      <c r="A5516" s="17">
        <v>2905604</v>
      </c>
      <c r="B5516" s="91" t="s">
        <v>9553</v>
      </c>
      <c r="C5516" s="17">
        <v>5106224</v>
      </c>
      <c r="D5516" s="91" t="s">
        <v>421</v>
      </c>
      <c r="E5516" s="17" t="s">
        <v>3149</v>
      </c>
    </row>
    <row r="5517" spans="1:5" ht="30" customHeight="1" x14ac:dyDescent="0.25">
      <c r="A5517" s="17">
        <v>4178564</v>
      </c>
      <c r="B5517" s="91" t="s">
        <v>5188</v>
      </c>
      <c r="C5517" s="17">
        <v>5106224</v>
      </c>
      <c r="D5517" s="91" t="s">
        <v>421</v>
      </c>
      <c r="E5517" s="17" t="s">
        <v>3149</v>
      </c>
    </row>
    <row r="5518" spans="1:5" ht="30" customHeight="1" x14ac:dyDescent="0.25">
      <c r="A5518" s="17">
        <v>6590551</v>
      </c>
      <c r="B5518" s="91" t="s">
        <v>5209</v>
      </c>
      <c r="C5518" s="17">
        <v>5106224</v>
      </c>
      <c r="D5518" s="91" t="s">
        <v>421</v>
      </c>
      <c r="E5518" s="17" t="s">
        <v>3149</v>
      </c>
    </row>
    <row r="5519" spans="1:5" ht="30" customHeight="1" x14ac:dyDescent="0.25">
      <c r="A5519" s="17">
        <v>3531872</v>
      </c>
      <c r="B5519" s="91" t="s">
        <v>8558</v>
      </c>
      <c r="C5519" s="17">
        <v>5106224</v>
      </c>
      <c r="D5519" s="91" t="s">
        <v>421</v>
      </c>
      <c r="E5519" s="17" t="s">
        <v>3149</v>
      </c>
    </row>
    <row r="5520" spans="1:5" ht="30" customHeight="1" x14ac:dyDescent="0.25">
      <c r="A5520" s="17">
        <v>7315872</v>
      </c>
      <c r="B5520" s="91" t="s">
        <v>4342</v>
      </c>
      <c r="C5520" s="17">
        <v>5106224</v>
      </c>
      <c r="D5520" s="91" t="s">
        <v>421</v>
      </c>
      <c r="E5520" s="17" t="s">
        <v>3149</v>
      </c>
    </row>
    <row r="5521" spans="1:5" ht="30" customHeight="1" x14ac:dyDescent="0.25">
      <c r="A5521" s="17">
        <v>9246606</v>
      </c>
      <c r="B5521" s="91" t="s">
        <v>7230</v>
      </c>
      <c r="C5521" s="17">
        <v>5106224</v>
      </c>
      <c r="D5521" s="91" t="s">
        <v>421</v>
      </c>
      <c r="E5521" s="17" t="s">
        <v>3149</v>
      </c>
    </row>
    <row r="5522" spans="1:5" ht="30" customHeight="1" x14ac:dyDescent="0.25">
      <c r="A5522" s="17">
        <v>9228659</v>
      </c>
      <c r="B5522" s="91" t="s">
        <v>4615</v>
      </c>
      <c r="C5522" s="17">
        <v>5106224</v>
      </c>
      <c r="D5522" s="91" t="s">
        <v>421</v>
      </c>
      <c r="E5522" s="17" t="s">
        <v>3149</v>
      </c>
    </row>
    <row r="5523" spans="1:5" ht="30" customHeight="1" x14ac:dyDescent="0.25">
      <c r="A5523" s="17">
        <v>4537319</v>
      </c>
      <c r="B5523" s="91" t="s">
        <v>3822</v>
      </c>
      <c r="C5523" s="17">
        <v>5106224</v>
      </c>
      <c r="D5523" s="91" t="s">
        <v>421</v>
      </c>
      <c r="E5523" s="17" t="s">
        <v>3149</v>
      </c>
    </row>
    <row r="5524" spans="1:5" ht="30" customHeight="1" x14ac:dyDescent="0.25">
      <c r="A5524" s="17">
        <v>9926569</v>
      </c>
      <c r="B5524" s="91" t="s">
        <v>6441</v>
      </c>
      <c r="C5524" s="17">
        <v>5106224</v>
      </c>
      <c r="D5524" s="91" t="s">
        <v>421</v>
      </c>
      <c r="E5524" s="17" t="s">
        <v>3149</v>
      </c>
    </row>
    <row r="5525" spans="1:5" ht="30" customHeight="1" x14ac:dyDescent="0.25">
      <c r="A5525" s="17">
        <v>2768070</v>
      </c>
      <c r="B5525" s="91" t="s">
        <v>1126</v>
      </c>
      <c r="C5525" s="17">
        <v>5106224</v>
      </c>
      <c r="D5525" s="91" t="s">
        <v>421</v>
      </c>
      <c r="E5525" s="17" t="s">
        <v>3149</v>
      </c>
    </row>
    <row r="5526" spans="1:5" ht="30" customHeight="1" x14ac:dyDescent="0.25">
      <c r="A5526" s="17">
        <v>4007794</v>
      </c>
      <c r="B5526" s="91" t="s">
        <v>1402</v>
      </c>
      <c r="C5526" s="17">
        <v>5106224</v>
      </c>
      <c r="D5526" s="91" t="s">
        <v>421</v>
      </c>
      <c r="E5526" s="17" t="s">
        <v>3149</v>
      </c>
    </row>
    <row r="5527" spans="1:5" ht="30" customHeight="1" x14ac:dyDescent="0.25">
      <c r="A5527" s="17">
        <v>6942636</v>
      </c>
      <c r="B5527" s="91" t="s">
        <v>8181</v>
      </c>
      <c r="C5527" s="17">
        <v>5106224</v>
      </c>
      <c r="D5527" s="91" t="s">
        <v>421</v>
      </c>
      <c r="E5527" s="17" t="s">
        <v>3149</v>
      </c>
    </row>
    <row r="5528" spans="1:5" ht="30" customHeight="1" x14ac:dyDescent="0.25">
      <c r="A5528" s="17">
        <v>9742670</v>
      </c>
      <c r="B5528" s="91" t="s">
        <v>8181</v>
      </c>
      <c r="C5528" s="17">
        <v>5106224</v>
      </c>
      <c r="D5528" s="91" t="s">
        <v>421</v>
      </c>
      <c r="E5528" s="17" t="s">
        <v>3149</v>
      </c>
    </row>
    <row r="5529" spans="1:5" ht="30" customHeight="1" x14ac:dyDescent="0.25">
      <c r="A5529" s="17" t="s">
        <v>10805</v>
      </c>
      <c r="B5529" s="91" t="s">
        <v>8598</v>
      </c>
      <c r="C5529" s="17">
        <v>5106224</v>
      </c>
      <c r="D5529" s="91" t="s">
        <v>421</v>
      </c>
      <c r="E5529" s="17" t="s">
        <v>3149</v>
      </c>
    </row>
    <row r="5530" spans="1:5" ht="30" customHeight="1" x14ac:dyDescent="0.25">
      <c r="A5530" s="17">
        <v>2972263</v>
      </c>
      <c r="B5530" s="91" t="s">
        <v>7163</v>
      </c>
      <c r="C5530" s="17">
        <v>5106224</v>
      </c>
      <c r="D5530" s="91" t="s">
        <v>421</v>
      </c>
      <c r="E5530" s="17" t="s">
        <v>3149</v>
      </c>
    </row>
    <row r="5531" spans="1:5" ht="30" customHeight="1" x14ac:dyDescent="0.25">
      <c r="A5531" s="17">
        <v>4673360</v>
      </c>
      <c r="B5531" s="91" t="s">
        <v>2731</v>
      </c>
      <c r="C5531" s="17">
        <v>5106224</v>
      </c>
      <c r="D5531" s="91" t="s">
        <v>421</v>
      </c>
      <c r="E5531" s="17" t="s">
        <v>3149</v>
      </c>
    </row>
    <row r="5532" spans="1:5" ht="30" customHeight="1" x14ac:dyDescent="0.25">
      <c r="A5532" s="17">
        <v>9926038</v>
      </c>
      <c r="B5532" s="91" t="s">
        <v>2731</v>
      </c>
      <c r="C5532" s="17">
        <v>5106224</v>
      </c>
      <c r="D5532" s="91" t="s">
        <v>421</v>
      </c>
      <c r="E5532" s="17" t="s">
        <v>3149</v>
      </c>
    </row>
    <row r="5533" spans="1:5" ht="30" customHeight="1" x14ac:dyDescent="0.25">
      <c r="A5533" s="17" t="s">
        <v>10806</v>
      </c>
      <c r="B5533" s="91" t="s">
        <v>1078</v>
      </c>
      <c r="C5533" s="17">
        <v>5106224</v>
      </c>
      <c r="D5533" s="91" t="s">
        <v>421</v>
      </c>
      <c r="E5533" s="17" t="s">
        <v>3149</v>
      </c>
    </row>
    <row r="5534" spans="1:5" ht="30" customHeight="1" x14ac:dyDescent="0.25">
      <c r="A5534" s="17" t="s">
        <v>10807</v>
      </c>
      <c r="B5534" s="91" t="s">
        <v>1009</v>
      </c>
      <c r="C5534" s="17">
        <v>5106224</v>
      </c>
      <c r="D5534" s="91" t="s">
        <v>421</v>
      </c>
      <c r="E5534" s="17" t="s">
        <v>3149</v>
      </c>
    </row>
    <row r="5535" spans="1:5" ht="30" customHeight="1" x14ac:dyDescent="0.25">
      <c r="A5535" s="17" t="s">
        <v>10808</v>
      </c>
      <c r="B5535" s="91" t="s">
        <v>1024</v>
      </c>
      <c r="C5535" s="17">
        <v>5106224</v>
      </c>
      <c r="D5535" s="91" t="s">
        <v>421</v>
      </c>
      <c r="E5535" s="17" t="s">
        <v>3149</v>
      </c>
    </row>
    <row r="5536" spans="1:5" ht="30" customHeight="1" x14ac:dyDescent="0.25">
      <c r="A5536" s="17">
        <v>3489736</v>
      </c>
      <c r="B5536" s="91" t="s">
        <v>1301</v>
      </c>
      <c r="C5536" s="17">
        <v>5106224</v>
      </c>
      <c r="D5536" s="91" t="s">
        <v>421</v>
      </c>
      <c r="E5536" s="17" t="s">
        <v>3149</v>
      </c>
    </row>
    <row r="5537" spans="1:5" ht="30" customHeight="1" x14ac:dyDescent="0.25">
      <c r="A5537" s="17">
        <v>4247051</v>
      </c>
      <c r="B5537" s="91" t="s">
        <v>6390</v>
      </c>
      <c r="C5537" s="17">
        <v>5106224</v>
      </c>
      <c r="D5537" s="91" t="s">
        <v>421</v>
      </c>
      <c r="E5537" s="17" t="s">
        <v>3149</v>
      </c>
    </row>
    <row r="5538" spans="1:5" ht="30" customHeight="1" x14ac:dyDescent="0.25">
      <c r="A5538" s="17">
        <v>2398648</v>
      </c>
      <c r="B5538" s="91" t="s">
        <v>8535</v>
      </c>
      <c r="C5538" s="17">
        <v>5106224</v>
      </c>
      <c r="D5538" s="91" t="s">
        <v>421</v>
      </c>
      <c r="E5538" s="17" t="s">
        <v>3149</v>
      </c>
    </row>
    <row r="5539" spans="1:5" ht="30" customHeight="1" x14ac:dyDescent="0.25">
      <c r="A5539" s="17">
        <v>2398656</v>
      </c>
      <c r="B5539" s="91" t="s">
        <v>9670</v>
      </c>
      <c r="C5539" s="17">
        <v>5106224</v>
      </c>
      <c r="D5539" s="91" t="s">
        <v>421</v>
      </c>
      <c r="E5539" s="17" t="s">
        <v>3149</v>
      </c>
    </row>
    <row r="5540" spans="1:5" ht="30" customHeight="1" x14ac:dyDescent="0.25">
      <c r="A5540" s="17">
        <v>4777417</v>
      </c>
      <c r="B5540" s="91" t="s">
        <v>8852</v>
      </c>
      <c r="C5540" s="17">
        <v>5106224</v>
      </c>
      <c r="D5540" s="91" t="s">
        <v>421</v>
      </c>
      <c r="E5540" s="17" t="s">
        <v>3149</v>
      </c>
    </row>
    <row r="5541" spans="1:5" ht="30" customHeight="1" x14ac:dyDescent="0.25">
      <c r="A5541" s="17">
        <v>2767511</v>
      </c>
      <c r="B5541" s="91" t="s">
        <v>7492</v>
      </c>
      <c r="C5541" s="17">
        <v>5106224</v>
      </c>
      <c r="D5541" s="91" t="s">
        <v>421</v>
      </c>
      <c r="E5541" s="17" t="s">
        <v>3149</v>
      </c>
    </row>
    <row r="5542" spans="1:5" ht="30" customHeight="1" x14ac:dyDescent="0.25">
      <c r="A5542" s="17" t="s">
        <v>10809</v>
      </c>
      <c r="B5542" s="91" t="s">
        <v>7492</v>
      </c>
      <c r="C5542" s="17">
        <v>5106224</v>
      </c>
      <c r="D5542" s="91" t="s">
        <v>421</v>
      </c>
      <c r="E5542" s="17" t="s">
        <v>3149</v>
      </c>
    </row>
    <row r="5543" spans="1:5" ht="30" customHeight="1" x14ac:dyDescent="0.25">
      <c r="A5543" s="17">
        <v>7677677</v>
      </c>
      <c r="B5543" s="91" t="s">
        <v>3829</v>
      </c>
      <c r="C5543" s="17">
        <v>5106224</v>
      </c>
      <c r="D5543" s="91" t="s">
        <v>421</v>
      </c>
      <c r="E5543" s="17" t="s">
        <v>3149</v>
      </c>
    </row>
    <row r="5544" spans="1:5" ht="30" customHeight="1" x14ac:dyDescent="0.25">
      <c r="A5544" s="17" t="s">
        <v>10810</v>
      </c>
      <c r="B5544" s="91" t="s">
        <v>794</v>
      </c>
      <c r="C5544" s="17">
        <v>5106224</v>
      </c>
      <c r="D5544" s="91" t="s">
        <v>421</v>
      </c>
      <c r="E5544" s="17" t="s">
        <v>3149</v>
      </c>
    </row>
    <row r="5545" spans="1:5" ht="30" customHeight="1" x14ac:dyDescent="0.25">
      <c r="A5545" s="17">
        <v>6913695</v>
      </c>
      <c r="B5545" s="91" t="s">
        <v>9222</v>
      </c>
      <c r="C5545" s="17">
        <v>5106224</v>
      </c>
      <c r="D5545" s="91" t="s">
        <v>421</v>
      </c>
      <c r="E5545" s="17" t="s">
        <v>3149</v>
      </c>
    </row>
    <row r="5546" spans="1:5" ht="30" customHeight="1" x14ac:dyDescent="0.25">
      <c r="A5546" s="17">
        <v>2398591</v>
      </c>
      <c r="B5546" s="91" t="s">
        <v>4090</v>
      </c>
      <c r="C5546" s="17">
        <v>5106224</v>
      </c>
      <c r="D5546" s="91" t="s">
        <v>421</v>
      </c>
      <c r="E5546" s="17" t="s">
        <v>3149</v>
      </c>
    </row>
    <row r="5547" spans="1:5" ht="30" customHeight="1" x14ac:dyDescent="0.25">
      <c r="A5547" s="17">
        <v>7104766</v>
      </c>
      <c r="B5547" s="91" t="s">
        <v>3692</v>
      </c>
      <c r="C5547" s="17">
        <v>5106224</v>
      </c>
      <c r="D5547" s="91" t="s">
        <v>421</v>
      </c>
      <c r="E5547" s="17" t="s">
        <v>3149</v>
      </c>
    </row>
    <row r="5548" spans="1:5" ht="30" customHeight="1" x14ac:dyDescent="0.25">
      <c r="A5548" s="17">
        <v>3017524</v>
      </c>
      <c r="B5548" s="91" t="s">
        <v>4277</v>
      </c>
      <c r="C5548" s="17">
        <v>5106224</v>
      </c>
      <c r="D5548" s="91" t="s">
        <v>421</v>
      </c>
      <c r="E5548" s="17" t="s">
        <v>3149</v>
      </c>
    </row>
    <row r="5549" spans="1:5" ht="30" customHeight="1" x14ac:dyDescent="0.25">
      <c r="A5549" s="17">
        <v>7855842</v>
      </c>
      <c r="B5549" s="91" t="s">
        <v>3880</v>
      </c>
      <c r="C5549" s="17">
        <v>5106224</v>
      </c>
      <c r="D5549" s="91" t="s">
        <v>421</v>
      </c>
      <c r="E5549" s="17" t="s">
        <v>3149</v>
      </c>
    </row>
    <row r="5550" spans="1:5" ht="30" customHeight="1" x14ac:dyDescent="0.25">
      <c r="A5550" s="17">
        <v>4679199</v>
      </c>
      <c r="B5550" s="91" t="s">
        <v>3839</v>
      </c>
      <c r="C5550" s="17">
        <v>5106224</v>
      </c>
      <c r="D5550" s="91" t="s">
        <v>421</v>
      </c>
      <c r="E5550" s="17" t="s">
        <v>3149</v>
      </c>
    </row>
    <row r="5551" spans="1:5" ht="30" customHeight="1" x14ac:dyDescent="0.25">
      <c r="A5551" s="17">
        <v>9711007</v>
      </c>
      <c r="B5551" s="91" t="s">
        <v>3754</v>
      </c>
      <c r="C5551" s="17">
        <v>5106224</v>
      </c>
      <c r="D5551" s="91" t="s">
        <v>421</v>
      </c>
      <c r="E5551" s="17" t="s">
        <v>3149</v>
      </c>
    </row>
    <row r="5552" spans="1:5" ht="30" customHeight="1" x14ac:dyDescent="0.25">
      <c r="A5552" s="17">
        <v>7741251</v>
      </c>
      <c r="B5552" s="91" t="s">
        <v>3442</v>
      </c>
      <c r="C5552" s="17">
        <v>5106224</v>
      </c>
      <c r="D5552" s="91" t="s">
        <v>421</v>
      </c>
      <c r="E5552" s="17" t="s">
        <v>3149</v>
      </c>
    </row>
    <row r="5553" spans="1:5" ht="30" customHeight="1" x14ac:dyDescent="0.25">
      <c r="A5553" s="17">
        <v>2398672</v>
      </c>
      <c r="B5553" s="91" t="s">
        <v>4305</v>
      </c>
      <c r="C5553" s="17">
        <v>5106224</v>
      </c>
      <c r="D5553" s="91" t="s">
        <v>421</v>
      </c>
      <c r="E5553" s="17" t="s">
        <v>3149</v>
      </c>
    </row>
    <row r="5554" spans="1:5" ht="30" customHeight="1" x14ac:dyDescent="0.25">
      <c r="A5554" s="17">
        <v>7098138</v>
      </c>
      <c r="B5554" s="91" t="s">
        <v>3922</v>
      </c>
      <c r="C5554" s="17">
        <v>5106224</v>
      </c>
      <c r="D5554" s="91" t="s">
        <v>421</v>
      </c>
      <c r="E5554" s="17" t="s">
        <v>3149</v>
      </c>
    </row>
    <row r="5555" spans="1:5" ht="30" customHeight="1" x14ac:dyDescent="0.25">
      <c r="A5555" s="17">
        <v>8013934</v>
      </c>
      <c r="B5555" s="91" t="s">
        <v>3724</v>
      </c>
      <c r="C5555" s="17">
        <v>5106224</v>
      </c>
      <c r="D5555" s="91" t="s">
        <v>421</v>
      </c>
      <c r="E5555" s="17" t="s">
        <v>3149</v>
      </c>
    </row>
    <row r="5556" spans="1:5" ht="30" customHeight="1" x14ac:dyDescent="0.25">
      <c r="A5556" s="17">
        <v>5588340</v>
      </c>
      <c r="B5556" s="91" t="s">
        <v>3380</v>
      </c>
      <c r="C5556" s="17">
        <v>5106224</v>
      </c>
      <c r="D5556" s="91" t="s">
        <v>421</v>
      </c>
      <c r="E5556" s="17" t="s">
        <v>3149</v>
      </c>
    </row>
    <row r="5557" spans="1:5" ht="30" customHeight="1" x14ac:dyDescent="0.25">
      <c r="A5557" s="17">
        <v>9156275</v>
      </c>
      <c r="B5557" s="91" t="s">
        <v>5304</v>
      </c>
      <c r="C5557" s="17">
        <v>5106224</v>
      </c>
      <c r="D5557" s="91" t="s">
        <v>421</v>
      </c>
      <c r="E5557" s="17" t="s">
        <v>3149</v>
      </c>
    </row>
    <row r="5558" spans="1:5" ht="30" customHeight="1" x14ac:dyDescent="0.25">
      <c r="A5558" s="17">
        <v>6364195</v>
      </c>
      <c r="B5558" s="91" t="s">
        <v>1895</v>
      </c>
      <c r="C5558" s="17">
        <v>5106224</v>
      </c>
      <c r="D5558" s="91" t="s">
        <v>421</v>
      </c>
      <c r="E5558" s="17" t="s">
        <v>3149</v>
      </c>
    </row>
    <row r="5559" spans="1:5" ht="30" customHeight="1" x14ac:dyDescent="0.25">
      <c r="A5559" s="17">
        <v>9743499</v>
      </c>
      <c r="B5559" s="91" t="s">
        <v>1895</v>
      </c>
      <c r="C5559" s="17">
        <v>5106224</v>
      </c>
      <c r="D5559" s="91" t="s">
        <v>421</v>
      </c>
      <c r="E5559" s="17" t="s">
        <v>3149</v>
      </c>
    </row>
    <row r="5560" spans="1:5" ht="30" customHeight="1" x14ac:dyDescent="0.25">
      <c r="A5560" s="17">
        <v>9744649</v>
      </c>
      <c r="B5560" s="91" t="s">
        <v>1895</v>
      </c>
      <c r="C5560" s="17">
        <v>5106224</v>
      </c>
      <c r="D5560" s="91" t="s">
        <v>421</v>
      </c>
      <c r="E5560" s="17" t="s">
        <v>3149</v>
      </c>
    </row>
    <row r="5561" spans="1:5" ht="30" customHeight="1" x14ac:dyDescent="0.25">
      <c r="A5561" s="17">
        <v>9304630</v>
      </c>
      <c r="B5561" s="91" t="s">
        <v>6004</v>
      </c>
      <c r="C5561" s="17">
        <v>5106224</v>
      </c>
      <c r="D5561" s="91" t="s">
        <v>421</v>
      </c>
      <c r="E5561" s="17" t="s">
        <v>3149</v>
      </c>
    </row>
    <row r="5562" spans="1:5" ht="30" customHeight="1" x14ac:dyDescent="0.25">
      <c r="A5562" s="17">
        <v>9742182</v>
      </c>
      <c r="B5562" s="91" t="s">
        <v>2618</v>
      </c>
      <c r="C5562" s="17">
        <v>5106224</v>
      </c>
      <c r="D5562" s="91" t="s">
        <v>421</v>
      </c>
      <c r="E5562" s="17" t="s">
        <v>3149</v>
      </c>
    </row>
    <row r="5563" spans="1:5" ht="30" customHeight="1" x14ac:dyDescent="0.25">
      <c r="A5563" s="17">
        <v>4802160</v>
      </c>
      <c r="B5563" s="91" t="s">
        <v>4150</v>
      </c>
      <c r="C5563" s="17">
        <v>5106224</v>
      </c>
      <c r="D5563" s="91" t="s">
        <v>421</v>
      </c>
      <c r="E5563" s="17" t="s">
        <v>3149</v>
      </c>
    </row>
    <row r="5564" spans="1:5" ht="30" customHeight="1" x14ac:dyDescent="0.25">
      <c r="A5564" s="17">
        <v>6594638</v>
      </c>
      <c r="B5564" s="91" t="s">
        <v>7803</v>
      </c>
      <c r="C5564" s="17">
        <v>5106224</v>
      </c>
      <c r="D5564" s="91" t="s">
        <v>421</v>
      </c>
      <c r="E5564" s="17" t="s">
        <v>3149</v>
      </c>
    </row>
    <row r="5565" spans="1:5" ht="30" customHeight="1" x14ac:dyDescent="0.25">
      <c r="A5565" s="17">
        <v>6605133</v>
      </c>
      <c r="B5565" s="91" t="s">
        <v>8980</v>
      </c>
      <c r="C5565" s="17">
        <v>5106224</v>
      </c>
      <c r="D5565" s="91" t="s">
        <v>421</v>
      </c>
      <c r="E5565" s="17" t="s">
        <v>3149</v>
      </c>
    </row>
    <row r="5566" spans="1:5" ht="30" customHeight="1" x14ac:dyDescent="0.25">
      <c r="A5566" s="17">
        <v>2969122</v>
      </c>
      <c r="B5566" s="91" t="s">
        <v>4858</v>
      </c>
      <c r="C5566" s="17">
        <v>5106224</v>
      </c>
      <c r="D5566" s="91" t="s">
        <v>421</v>
      </c>
      <c r="E5566" s="17" t="s">
        <v>3149</v>
      </c>
    </row>
    <row r="5567" spans="1:5" ht="30" customHeight="1" x14ac:dyDescent="0.25">
      <c r="A5567" s="17" t="s">
        <v>10811</v>
      </c>
      <c r="B5567" s="91" t="s">
        <v>4852</v>
      </c>
      <c r="C5567" s="17">
        <v>5106224</v>
      </c>
      <c r="D5567" s="91" t="s">
        <v>421</v>
      </c>
      <c r="E5567" s="17" t="s">
        <v>3149</v>
      </c>
    </row>
    <row r="5568" spans="1:5" ht="30" customHeight="1" x14ac:dyDescent="0.25">
      <c r="A5568" s="17">
        <v>2905361</v>
      </c>
      <c r="B5568" s="91" t="s">
        <v>5552</v>
      </c>
      <c r="C5568" s="17">
        <v>5106224</v>
      </c>
      <c r="D5568" s="91" t="s">
        <v>421</v>
      </c>
      <c r="E5568" s="17" t="s">
        <v>3149</v>
      </c>
    </row>
    <row r="5569" spans="1:5" ht="30" customHeight="1" x14ac:dyDescent="0.25">
      <c r="A5569" s="17">
        <v>4241908</v>
      </c>
      <c r="B5569" s="91" t="s">
        <v>7119</v>
      </c>
      <c r="C5569" s="17">
        <v>5106224</v>
      </c>
      <c r="D5569" s="91" t="s">
        <v>421</v>
      </c>
      <c r="E5569" s="17" t="s">
        <v>3149</v>
      </c>
    </row>
    <row r="5570" spans="1:5" ht="30" customHeight="1" x14ac:dyDescent="0.25">
      <c r="A5570" s="17">
        <v>2905345</v>
      </c>
      <c r="B5570" s="91" t="s">
        <v>7702</v>
      </c>
      <c r="C5570" s="17">
        <v>5106224</v>
      </c>
      <c r="D5570" s="91" t="s">
        <v>421</v>
      </c>
      <c r="E5570" s="17" t="s">
        <v>3149</v>
      </c>
    </row>
    <row r="5571" spans="1:5" ht="30" customHeight="1" x14ac:dyDescent="0.25">
      <c r="A5571" s="17">
        <v>2905353</v>
      </c>
      <c r="B5571" s="91" t="s">
        <v>6991</v>
      </c>
      <c r="C5571" s="17">
        <v>5106224</v>
      </c>
      <c r="D5571" s="91" t="s">
        <v>421</v>
      </c>
      <c r="E5571" s="17" t="s">
        <v>3149</v>
      </c>
    </row>
    <row r="5572" spans="1:5" ht="30" customHeight="1" x14ac:dyDescent="0.25">
      <c r="A5572" s="17" t="s">
        <v>10812</v>
      </c>
      <c r="B5572" s="91" t="s">
        <v>6062</v>
      </c>
      <c r="C5572" s="17">
        <v>5106224</v>
      </c>
      <c r="D5572" s="91" t="s">
        <v>421</v>
      </c>
      <c r="E5572" s="17" t="s">
        <v>3149</v>
      </c>
    </row>
    <row r="5573" spans="1:5" ht="30" customHeight="1" x14ac:dyDescent="0.25">
      <c r="A5573" s="17" t="s">
        <v>10813</v>
      </c>
      <c r="B5573" s="91" t="s">
        <v>7101</v>
      </c>
      <c r="C5573" s="17">
        <v>5106224</v>
      </c>
      <c r="D5573" s="91" t="s">
        <v>421</v>
      </c>
      <c r="E5573" s="17" t="s">
        <v>3149</v>
      </c>
    </row>
    <row r="5574" spans="1:5" ht="30" customHeight="1" x14ac:dyDescent="0.25">
      <c r="A5574" s="17">
        <v>4346394</v>
      </c>
      <c r="B5574" s="91" t="s">
        <v>8245</v>
      </c>
      <c r="C5574" s="17">
        <v>5106224</v>
      </c>
      <c r="D5574" s="91" t="s">
        <v>421</v>
      </c>
      <c r="E5574" s="17" t="s">
        <v>3149</v>
      </c>
    </row>
    <row r="5575" spans="1:5" ht="30" customHeight="1" x14ac:dyDescent="0.25">
      <c r="A5575" s="17">
        <v>9876480</v>
      </c>
      <c r="B5575" s="91" t="s">
        <v>865</v>
      </c>
      <c r="C5575" s="17">
        <v>5106224</v>
      </c>
      <c r="D5575" s="91" t="s">
        <v>421</v>
      </c>
      <c r="E5575" s="17" t="s">
        <v>3149</v>
      </c>
    </row>
    <row r="5576" spans="1:5" ht="30" customHeight="1" x14ac:dyDescent="0.25">
      <c r="A5576" s="17">
        <v>4120264</v>
      </c>
      <c r="B5576" s="91" t="s">
        <v>7435</v>
      </c>
      <c r="C5576" s="17">
        <v>5106224</v>
      </c>
      <c r="D5576" s="91" t="s">
        <v>421</v>
      </c>
      <c r="E5576" s="17" t="s">
        <v>3149</v>
      </c>
    </row>
    <row r="5577" spans="1:5" ht="30" customHeight="1" x14ac:dyDescent="0.25">
      <c r="A5577" s="17">
        <v>9479384</v>
      </c>
      <c r="B5577" s="91" t="s">
        <v>1366</v>
      </c>
      <c r="C5577" s="17">
        <v>5106224</v>
      </c>
      <c r="D5577" s="91" t="s">
        <v>421</v>
      </c>
      <c r="E5577" s="17" t="s">
        <v>3149</v>
      </c>
    </row>
    <row r="5578" spans="1:5" ht="30" customHeight="1" x14ac:dyDescent="0.25">
      <c r="A5578" s="17">
        <v>4069293</v>
      </c>
      <c r="B5578" s="91" t="s">
        <v>1277</v>
      </c>
      <c r="C5578" s="17">
        <v>5106224</v>
      </c>
      <c r="D5578" s="91" t="s">
        <v>421</v>
      </c>
      <c r="E5578" s="17" t="s">
        <v>3149</v>
      </c>
    </row>
    <row r="5579" spans="1:5" ht="30" customHeight="1" x14ac:dyDescent="0.25">
      <c r="A5579" s="17">
        <v>6497942</v>
      </c>
      <c r="B5579" s="91" t="s">
        <v>1924</v>
      </c>
      <c r="C5579" s="17">
        <v>5106224</v>
      </c>
      <c r="D5579" s="91" t="s">
        <v>421</v>
      </c>
      <c r="E5579" s="17" t="s">
        <v>3149</v>
      </c>
    </row>
    <row r="5580" spans="1:5" ht="30" customHeight="1" x14ac:dyDescent="0.25">
      <c r="A5580" s="17" t="s">
        <v>10814</v>
      </c>
      <c r="B5580" s="91" t="s">
        <v>767</v>
      </c>
      <c r="C5580" s="17">
        <v>5106224</v>
      </c>
      <c r="D5580" s="91" t="s">
        <v>421</v>
      </c>
      <c r="E5580" s="17" t="s">
        <v>3149</v>
      </c>
    </row>
    <row r="5581" spans="1:5" ht="30" customHeight="1" x14ac:dyDescent="0.25">
      <c r="A5581" s="17">
        <v>4436180</v>
      </c>
      <c r="B5581" s="91" t="s">
        <v>5246</v>
      </c>
      <c r="C5581" s="17">
        <v>5106224</v>
      </c>
      <c r="D5581" s="91" t="s">
        <v>421</v>
      </c>
      <c r="E5581" s="17" t="s">
        <v>3149</v>
      </c>
    </row>
    <row r="5582" spans="1:5" ht="30" customHeight="1" x14ac:dyDescent="0.25">
      <c r="A5582" s="17" t="s">
        <v>10815</v>
      </c>
      <c r="B5582" s="91" t="s">
        <v>973</v>
      </c>
      <c r="C5582" s="17">
        <v>5106224</v>
      </c>
      <c r="D5582" s="91" t="s">
        <v>421</v>
      </c>
      <c r="E5582" s="17" t="s">
        <v>3149</v>
      </c>
    </row>
    <row r="5583" spans="1:5" ht="30" customHeight="1" x14ac:dyDescent="0.25">
      <c r="A5583" s="17" t="s">
        <v>10816</v>
      </c>
      <c r="B5583" s="91" t="s">
        <v>8282</v>
      </c>
      <c r="C5583" s="17">
        <v>5106224</v>
      </c>
      <c r="D5583" s="91" t="s">
        <v>421</v>
      </c>
      <c r="E5583" s="17" t="s">
        <v>3149</v>
      </c>
    </row>
    <row r="5584" spans="1:5" ht="30" customHeight="1" x14ac:dyDescent="0.25">
      <c r="A5584" s="17">
        <v>4073266</v>
      </c>
      <c r="B5584" s="91" t="s">
        <v>7089</v>
      </c>
      <c r="C5584" s="17">
        <v>5106224</v>
      </c>
      <c r="D5584" s="91" t="s">
        <v>421</v>
      </c>
      <c r="E5584" s="17" t="s">
        <v>3149</v>
      </c>
    </row>
    <row r="5585" spans="1:5" ht="30" customHeight="1" x14ac:dyDescent="0.25">
      <c r="A5585" s="17">
        <v>5701414</v>
      </c>
      <c r="B5585" s="91" t="s">
        <v>1751</v>
      </c>
      <c r="C5585" s="17">
        <v>5106224</v>
      </c>
      <c r="D5585" s="91" t="s">
        <v>421</v>
      </c>
      <c r="E5585" s="17" t="s">
        <v>3149</v>
      </c>
    </row>
    <row r="5586" spans="1:5" ht="30" customHeight="1" x14ac:dyDescent="0.25">
      <c r="A5586" s="17">
        <v>9823166</v>
      </c>
      <c r="B5586" s="91" t="s">
        <v>1751</v>
      </c>
      <c r="C5586" s="17">
        <v>5106224</v>
      </c>
      <c r="D5586" s="91" t="s">
        <v>421</v>
      </c>
      <c r="E5586" s="17" t="s">
        <v>3149</v>
      </c>
    </row>
    <row r="5587" spans="1:5" ht="30" customHeight="1" x14ac:dyDescent="0.25">
      <c r="A5587" s="17" t="s">
        <v>10817</v>
      </c>
      <c r="B5587" s="91" t="s">
        <v>812</v>
      </c>
      <c r="C5587" s="17">
        <v>5106224</v>
      </c>
      <c r="D5587" s="91" t="s">
        <v>421</v>
      </c>
      <c r="E5587" s="17" t="s">
        <v>3149</v>
      </c>
    </row>
    <row r="5588" spans="1:5" ht="30" customHeight="1" x14ac:dyDescent="0.25">
      <c r="A5588" s="17">
        <v>4242157</v>
      </c>
      <c r="B5588" s="91" t="s">
        <v>5063</v>
      </c>
      <c r="C5588" s="17">
        <v>5106224</v>
      </c>
      <c r="D5588" s="91" t="s">
        <v>421</v>
      </c>
      <c r="E5588" s="17" t="s">
        <v>3149</v>
      </c>
    </row>
    <row r="5589" spans="1:5" ht="30" customHeight="1" x14ac:dyDescent="0.25">
      <c r="A5589" s="17">
        <v>2939444</v>
      </c>
      <c r="B5589" s="91" t="s">
        <v>8919</v>
      </c>
      <c r="C5589" s="17">
        <v>5106224</v>
      </c>
      <c r="D5589" s="91" t="s">
        <v>421</v>
      </c>
      <c r="E5589" s="17" t="s">
        <v>3149</v>
      </c>
    </row>
    <row r="5590" spans="1:5" ht="30" customHeight="1" x14ac:dyDescent="0.25">
      <c r="A5590" s="17">
        <v>9719970</v>
      </c>
      <c r="B5590" s="91" t="s">
        <v>2597</v>
      </c>
      <c r="C5590" s="17">
        <v>5106224</v>
      </c>
      <c r="D5590" s="91" t="s">
        <v>421</v>
      </c>
      <c r="E5590" s="17" t="s">
        <v>3149</v>
      </c>
    </row>
    <row r="5591" spans="1:5" ht="30" customHeight="1" x14ac:dyDescent="0.25">
      <c r="A5591" s="17">
        <v>9213619</v>
      </c>
      <c r="B5591" s="91" t="s">
        <v>6577</v>
      </c>
      <c r="C5591" s="17">
        <v>5106224</v>
      </c>
      <c r="D5591" s="91" t="s">
        <v>421</v>
      </c>
      <c r="E5591" s="17" t="s">
        <v>3149</v>
      </c>
    </row>
    <row r="5592" spans="1:5" ht="30" customHeight="1" x14ac:dyDescent="0.25">
      <c r="A5592" s="17" t="s">
        <v>10818</v>
      </c>
      <c r="B5592" s="91" t="s">
        <v>2781</v>
      </c>
      <c r="C5592" s="17">
        <v>5106224</v>
      </c>
      <c r="D5592" s="91" t="s">
        <v>421</v>
      </c>
      <c r="E5592" s="17" t="s">
        <v>3149</v>
      </c>
    </row>
    <row r="5593" spans="1:5" ht="30" customHeight="1" x14ac:dyDescent="0.25">
      <c r="A5593" s="17">
        <v>9082816</v>
      </c>
      <c r="B5593" s="91" t="s">
        <v>2283</v>
      </c>
      <c r="C5593" s="17">
        <v>5106224</v>
      </c>
      <c r="D5593" s="91" t="s">
        <v>421</v>
      </c>
      <c r="E5593" s="17" t="s">
        <v>3149</v>
      </c>
    </row>
    <row r="5594" spans="1:5" ht="30" customHeight="1" x14ac:dyDescent="0.25">
      <c r="A5594" s="17">
        <v>4806263</v>
      </c>
      <c r="B5594" s="91" t="s">
        <v>8475</v>
      </c>
      <c r="C5594" s="17">
        <v>5106224</v>
      </c>
      <c r="D5594" s="91" t="s">
        <v>421</v>
      </c>
      <c r="E5594" s="17" t="s">
        <v>3149</v>
      </c>
    </row>
    <row r="5595" spans="1:5" ht="30" customHeight="1" x14ac:dyDescent="0.25">
      <c r="A5595" s="17">
        <v>9662308</v>
      </c>
      <c r="B5595" s="91" t="s">
        <v>7510</v>
      </c>
      <c r="C5595" s="17">
        <v>5106224</v>
      </c>
      <c r="D5595" s="91" t="s">
        <v>421</v>
      </c>
      <c r="E5595" s="17" t="s">
        <v>3149</v>
      </c>
    </row>
    <row r="5596" spans="1:5" ht="30" customHeight="1" x14ac:dyDescent="0.25">
      <c r="A5596" s="17">
        <v>4066545</v>
      </c>
      <c r="B5596" s="91" t="s">
        <v>1430</v>
      </c>
      <c r="C5596" s="17">
        <v>5106224</v>
      </c>
      <c r="D5596" s="91" t="s">
        <v>421</v>
      </c>
      <c r="E5596" s="17" t="s">
        <v>3149</v>
      </c>
    </row>
    <row r="5597" spans="1:5" ht="30" customHeight="1" x14ac:dyDescent="0.25">
      <c r="A5597" s="17">
        <v>4168445</v>
      </c>
      <c r="B5597" s="91" t="s">
        <v>8251</v>
      </c>
      <c r="C5597" s="17">
        <v>5106224</v>
      </c>
      <c r="D5597" s="91" t="s">
        <v>421</v>
      </c>
      <c r="E5597" s="17" t="s">
        <v>3149</v>
      </c>
    </row>
    <row r="5598" spans="1:5" ht="30" customHeight="1" x14ac:dyDescent="0.25">
      <c r="A5598" s="17">
        <v>9358439</v>
      </c>
      <c r="B5598" s="91" t="s">
        <v>5921</v>
      </c>
      <c r="C5598" s="17">
        <v>5106224</v>
      </c>
      <c r="D5598" s="91" t="s">
        <v>421</v>
      </c>
      <c r="E5598" s="17" t="s">
        <v>3149</v>
      </c>
    </row>
    <row r="5599" spans="1:5" ht="30" customHeight="1" x14ac:dyDescent="0.25">
      <c r="A5599" s="17">
        <v>7210973</v>
      </c>
      <c r="B5599" s="91" t="s">
        <v>5482</v>
      </c>
      <c r="C5599" s="17">
        <v>5106224</v>
      </c>
      <c r="D5599" s="91" t="s">
        <v>421</v>
      </c>
      <c r="E5599" s="17" t="s">
        <v>3149</v>
      </c>
    </row>
    <row r="5600" spans="1:5" ht="30" customHeight="1" x14ac:dyDescent="0.25">
      <c r="A5600" s="17">
        <v>4844769</v>
      </c>
      <c r="B5600" s="91" t="s">
        <v>9416</v>
      </c>
      <c r="C5600" s="17">
        <v>5106224</v>
      </c>
      <c r="D5600" s="91" t="s">
        <v>421</v>
      </c>
      <c r="E5600" s="17" t="s">
        <v>3149</v>
      </c>
    </row>
    <row r="5601" spans="1:5" ht="30" customHeight="1" x14ac:dyDescent="0.25">
      <c r="A5601" s="17">
        <v>9758798</v>
      </c>
      <c r="B5601" s="91" t="s">
        <v>9596</v>
      </c>
      <c r="C5601" s="17">
        <v>5106224</v>
      </c>
      <c r="D5601" s="91" t="s">
        <v>421</v>
      </c>
      <c r="E5601" s="17" t="s">
        <v>3149</v>
      </c>
    </row>
    <row r="5602" spans="1:5" ht="30" customHeight="1" x14ac:dyDescent="0.25">
      <c r="A5602" s="17" t="s">
        <v>10819</v>
      </c>
      <c r="B5602" s="91" t="s">
        <v>765</v>
      </c>
      <c r="C5602" s="17">
        <v>5106224</v>
      </c>
      <c r="D5602" s="91" t="s">
        <v>421</v>
      </c>
      <c r="E5602" s="17" t="s">
        <v>3149</v>
      </c>
    </row>
    <row r="5603" spans="1:5" ht="30" customHeight="1" x14ac:dyDescent="0.25">
      <c r="A5603" s="17" t="s">
        <v>10820</v>
      </c>
      <c r="B5603" s="91" t="s">
        <v>8123</v>
      </c>
      <c r="C5603" s="17">
        <v>5106224</v>
      </c>
      <c r="D5603" s="91" t="s">
        <v>421</v>
      </c>
      <c r="E5603" s="17" t="s">
        <v>3149</v>
      </c>
    </row>
    <row r="5604" spans="1:5" ht="30" customHeight="1" x14ac:dyDescent="0.25">
      <c r="A5604" s="17">
        <v>4719220</v>
      </c>
      <c r="B5604" s="91" t="s">
        <v>3626</v>
      </c>
      <c r="C5604" s="17">
        <v>5106224</v>
      </c>
      <c r="D5604" s="91" t="s">
        <v>421</v>
      </c>
      <c r="E5604" s="17" t="s">
        <v>3149</v>
      </c>
    </row>
    <row r="5605" spans="1:5" ht="30" customHeight="1" x14ac:dyDescent="0.25">
      <c r="A5605" s="17">
        <v>4766687</v>
      </c>
      <c r="B5605" s="91" t="s">
        <v>3398</v>
      </c>
      <c r="C5605" s="17">
        <v>5106224</v>
      </c>
      <c r="D5605" s="91" t="s">
        <v>421</v>
      </c>
      <c r="E5605" s="17" t="s">
        <v>3149</v>
      </c>
    </row>
    <row r="5606" spans="1:5" ht="30" customHeight="1" x14ac:dyDescent="0.25">
      <c r="A5606" s="17">
        <v>4780396</v>
      </c>
      <c r="B5606" s="91" t="s">
        <v>7610</v>
      </c>
      <c r="C5606" s="17">
        <v>5106224</v>
      </c>
      <c r="D5606" s="91" t="s">
        <v>421</v>
      </c>
      <c r="E5606" s="17" t="s">
        <v>3149</v>
      </c>
    </row>
    <row r="5607" spans="1:5" ht="30" customHeight="1" x14ac:dyDescent="0.25">
      <c r="A5607" s="17">
        <v>2959984</v>
      </c>
      <c r="B5607" s="91" t="s">
        <v>7763</v>
      </c>
      <c r="C5607" s="17">
        <v>5106224</v>
      </c>
      <c r="D5607" s="91" t="s">
        <v>421</v>
      </c>
      <c r="E5607" s="17" t="s">
        <v>3149</v>
      </c>
    </row>
    <row r="5608" spans="1:5" ht="30" customHeight="1" x14ac:dyDescent="0.25">
      <c r="A5608" s="17">
        <v>6293425</v>
      </c>
      <c r="B5608" s="91" t="s">
        <v>5613</v>
      </c>
      <c r="C5608" s="17">
        <v>5106224</v>
      </c>
      <c r="D5608" s="91" t="s">
        <v>421</v>
      </c>
      <c r="E5608" s="17" t="s">
        <v>3149</v>
      </c>
    </row>
    <row r="5609" spans="1:5" ht="30" customHeight="1" x14ac:dyDescent="0.25">
      <c r="A5609" s="17">
        <v>2398613</v>
      </c>
      <c r="B5609" s="91" t="s">
        <v>4947</v>
      </c>
      <c r="C5609" s="17">
        <v>5106224</v>
      </c>
      <c r="D5609" s="91" t="s">
        <v>421</v>
      </c>
      <c r="E5609" s="17" t="s">
        <v>3149</v>
      </c>
    </row>
    <row r="5610" spans="1:5" ht="30" customHeight="1" x14ac:dyDescent="0.25">
      <c r="A5610" s="17">
        <v>9458484</v>
      </c>
      <c r="B5610" s="91" t="s">
        <v>2469</v>
      </c>
      <c r="C5610" s="17">
        <v>5106224</v>
      </c>
      <c r="D5610" s="91" t="s">
        <v>421</v>
      </c>
      <c r="E5610" s="17" t="s">
        <v>3149</v>
      </c>
    </row>
    <row r="5611" spans="1:5" ht="30" customHeight="1" x14ac:dyDescent="0.25">
      <c r="A5611" s="17">
        <v>4016173</v>
      </c>
      <c r="B5611" s="91" t="s">
        <v>6497</v>
      </c>
      <c r="C5611" s="17">
        <v>5106224</v>
      </c>
      <c r="D5611" s="91" t="s">
        <v>421</v>
      </c>
      <c r="E5611" s="17" t="s">
        <v>3149</v>
      </c>
    </row>
    <row r="5612" spans="1:5" ht="30" customHeight="1" x14ac:dyDescent="0.25">
      <c r="A5612" s="17">
        <v>4485629</v>
      </c>
      <c r="B5612" s="91" t="s">
        <v>4679</v>
      </c>
      <c r="C5612" s="17">
        <v>5106224</v>
      </c>
      <c r="D5612" s="91" t="s">
        <v>421</v>
      </c>
      <c r="E5612" s="17" t="s">
        <v>3149</v>
      </c>
    </row>
    <row r="5613" spans="1:5" ht="30" customHeight="1" x14ac:dyDescent="0.25">
      <c r="A5613" s="17">
        <v>4381041</v>
      </c>
      <c r="B5613" s="91" t="s">
        <v>4301</v>
      </c>
      <c r="C5613" s="17">
        <v>5106224</v>
      </c>
      <c r="D5613" s="91" t="s">
        <v>421</v>
      </c>
      <c r="E5613" s="17" t="s">
        <v>3149</v>
      </c>
    </row>
    <row r="5614" spans="1:5" ht="30" customHeight="1" x14ac:dyDescent="0.25">
      <c r="A5614" s="17">
        <v>7873824</v>
      </c>
      <c r="B5614" s="91" t="s">
        <v>2226</v>
      </c>
      <c r="C5614" s="17">
        <v>5106224</v>
      </c>
      <c r="D5614" s="91" t="s">
        <v>421</v>
      </c>
      <c r="E5614" s="17" t="s">
        <v>3149</v>
      </c>
    </row>
    <row r="5615" spans="1:5" ht="30" customHeight="1" x14ac:dyDescent="0.25">
      <c r="A5615" s="17">
        <v>9712925</v>
      </c>
      <c r="B5615" s="91" t="s">
        <v>7730</v>
      </c>
      <c r="C5615" s="17">
        <v>5106224</v>
      </c>
      <c r="D5615" s="91" t="s">
        <v>421</v>
      </c>
      <c r="E5615" s="17" t="s">
        <v>3149</v>
      </c>
    </row>
    <row r="5616" spans="1:5" ht="30" customHeight="1" x14ac:dyDescent="0.25">
      <c r="A5616" s="17">
        <v>2963264</v>
      </c>
      <c r="B5616" s="91" t="s">
        <v>3955</v>
      </c>
      <c r="C5616" s="17">
        <v>5106224</v>
      </c>
      <c r="D5616" s="91" t="s">
        <v>421</v>
      </c>
      <c r="E5616" s="17" t="s">
        <v>3149</v>
      </c>
    </row>
    <row r="5617" spans="1:5" ht="30" customHeight="1" x14ac:dyDescent="0.25">
      <c r="A5617" s="17">
        <v>9682880</v>
      </c>
      <c r="B5617" s="91" t="s">
        <v>8053</v>
      </c>
      <c r="C5617" s="17">
        <v>5106224</v>
      </c>
      <c r="D5617" s="91" t="s">
        <v>421</v>
      </c>
      <c r="E5617" s="17" t="s">
        <v>3149</v>
      </c>
    </row>
    <row r="5618" spans="1:5" ht="30" customHeight="1" x14ac:dyDescent="0.25">
      <c r="A5618" s="17">
        <v>9736824</v>
      </c>
      <c r="B5618" s="91" t="s">
        <v>5551</v>
      </c>
      <c r="C5618" s="17">
        <v>5106224</v>
      </c>
      <c r="D5618" s="91" t="s">
        <v>421</v>
      </c>
      <c r="E5618" s="17" t="s">
        <v>3149</v>
      </c>
    </row>
    <row r="5619" spans="1:5" ht="30" customHeight="1" x14ac:dyDescent="0.25">
      <c r="A5619" s="17">
        <v>9725164</v>
      </c>
      <c r="B5619" s="91" t="s">
        <v>8990</v>
      </c>
      <c r="C5619" s="17">
        <v>5106224</v>
      </c>
      <c r="D5619" s="91" t="s">
        <v>421</v>
      </c>
      <c r="E5619" s="17" t="s">
        <v>3149</v>
      </c>
    </row>
    <row r="5620" spans="1:5" ht="30" customHeight="1" x14ac:dyDescent="0.25">
      <c r="A5620" s="17">
        <v>9280197</v>
      </c>
      <c r="B5620" s="91" t="s">
        <v>2373</v>
      </c>
      <c r="C5620" s="17">
        <v>5106224</v>
      </c>
      <c r="D5620" s="91" t="s">
        <v>421</v>
      </c>
      <c r="E5620" s="17" t="s">
        <v>3149</v>
      </c>
    </row>
    <row r="5621" spans="1:5" ht="30" customHeight="1" x14ac:dyDescent="0.25">
      <c r="A5621" s="17">
        <v>7750382</v>
      </c>
      <c r="B5621" s="91" t="s">
        <v>6911</v>
      </c>
      <c r="C5621" s="17">
        <v>5106224</v>
      </c>
      <c r="D5621" s="91" t="s">
        <v>421</v>
      </c>
      <c r="E5621" s="17" t="s">
        <v>3149</v>
      </c>
    </row>
    <row r="5622" spans="1:5" ht="30" customHeight="1" x14ac:dyDescent="0.25">
      <c r="A5622" s="17" t="s">
        <v>10821</v>
      </c>
      <c r="B5622" s="91" t="s">
        <v>9656</v>
      </c>
      <c r="C5622" s="17">
        <v>5106224</v>
      </c>
      <c r="D5622" s="91" t="s">
        <v>421</v>
      </c>
      <c r="E5622" s="17" t="s">
        <v>3149</v>
      </c>
    </row>
    <row r="5623" spans="1:5" ht="30" customHeight="1" x14ac:dyDescent="0.25">
      <c r="A5623" s="17" t="s">
        <v>10822</v>
      </c>
      <c r="B5623" s="91" t="s">
        <v>4141</v>
      </c>
      <c r="C5623" s="17">
        <v>5106224</v>
      </c>
      <c r="D5623" s="91" t="s">
        <v>421</v>
      </c>
      <c r="E5623" s="17" t="s">
        <v>3149</v>
      </c>
    </row>
    <row r="5624" spans="1:5" ht="30" customHeight="1" x14ac:dyDescent="0.25">
      <c r="A5624" s="17">
        <v>6861628</v>
      </c>
      <c r="B5624" s="91" t="s">
        <v>5807</v>
      </c>
      <c r="C5624" s="17">
        <v>5106224</v>
      </c>
      <c r="D5624" s="91" t="s">
        <v>421</v>
      </c>
      <c r="E5624" s="17" t="s">
        <v>3149</v>
      </c>
    </row>
    <row r="5625" spans="1:5" ht="30" customHeight="1" x14ac:dyDescent="0.25">
      <c r="A5625" s="17">
        <v>2905337</v>
      </c>
      <c r="B5625" s="91" t="s">
        <v>4742</v>
      </c>
      <c r="C5625" s="17">
        <v>5106224</v>
      </c>
      <c r="D5625" s="91" t="s">
        <v>421</v>
      </c>
      <c r="E5625" s="17" t="s">
        <v>3149</v>
      </c>
    </row>
    <row r="5626" spans="1:5" ht="30" customHeight="1" x14ac:dyDescent="0.25">
      <c r="A5626" s="17">
        <v>9738444</v>
      </c>
      <c r="B5626" s="91" t="s">
        <v>3631</v>
      </c>
      <c r="C5626" s="17">
        <v>5106224</v>
      </c>
      <c r="D5626" s="91" t="s">
        <v>421</v>
      </c>
      <c r="E5626" s="17" t="s">
        <v>3149</v>
      </c>
    </row>
    <row r="5627" spans="1:5" ht="30" customHeight="1" x14ac:dyDescent="0.25">
      <c r="A5627" s="17" t="s">
        <v>10823</v>
      </c>
      <c r="B5627" s="91" t="s">
        <v>9859</v>
      </c>
      <c r="C5627" s="17">
        <v>5106224</v>
      </c>
      <c r="D5627" s="91" t="s">
        <v>421</v>
      </c>
      <c r="E5627" s="17" t="s">
        <v>3149</v>
      </c>
    </row>
    <row r="5628" spans="1:5" ht="30" customHeight="1" x14ac:dyDescent="0.25">
      <c r="A5628" s="17">
        <v>9239758</v>
      </c>
      <c r="B5628" s="91" t="s">
        <v>2349</v>
      </c>
      <c r="C5628" s="17">
        <v>5106224</v>
      </c>
      <c r="D5628" s="91" t="s">
        <v>421</v>
      </c>
      <c r="E5628" s="17" t="s">
        <v>3149</v>
      </c>
    </row>
    <row r="5629" spans="1:5" ht="30" customHeight="1" x14ac:dyDescent="0.25">
      <c r="A5629" s="17">
        <v>9245472</v>
      </c>
      <c r="B5629" s="91" t="s">
        <v>1758</v>
      </c>
      <c r="C5629" s="17">
        <v>5106224</v>
      </c>
      <c r="D5629" s="91" t="s">
        <v>421</v>
      </c>
      <c r="E5629" s="17" t="s">
        <v>3149</v>
      </c>
    </row>
    <row r="5630" spans="1:5" ht="30" customHeight="1" x14ac:dyDescent="0.25">
      <c r="A5630" s="17">
        <v>9511717</v>
      </c>
      <c r="B5630" s="91" t="s">
        <v>805</v>
      </c>
      <c r="C5630" s="17">
        <v>5106224</v>
      </c>
      <c r="D5630" s="91" t="s">
        <v>421</v>
      </c>
      <c r="E5630" s="17" t="s">
        <v>3149</v>
      </c>
    </row>
    <row r="5631" spans="1:5" ht="30" customHeight="1" x14ac:dyDescent="0.25">
      <c r="A5631" s="17">
        <v>9703667</v>
      </c>
      <c r="B5631" s="91" t="s">
        <v>2583</v>
      </c>
      <c r="C5631" s="17">
        <v>5106224</v>
      </c>
      <c r="D5631" s="91" t="s">
        <v>421</v>
      </c>
      <c r="E5631" s="17" t="s">
        <v>3149</v>
      </c>
    </row>
    <row r="5632" spans="1:5" ht="30" customHeight="1" x14ac:dyDescent="0.25">
      <c r="A5632" s="17">
        <v>9499067</v>
      </c>
      <c r="B5632" s="91" t="s">
        <v>842</v>
      </c>
      <c r="C5632" s="17">
        <v>5106224</v>
      </c>
      <c r="D5632" s="91" t="s">
        <v>421</v>
      </c>
      <c r="E5632" s="17" t="s">
        <v>3149</v>
      </c>
    </row>
    <row r="5633" spans="1:5" ht="30" customHeight="1" x14ac:dyDescent="0.25">
      <c r="A5633" s="17">
        <v>9384057</v>
      </c>
      <c r="B5633" s="91" t="s">
        <v>2419</v>
      </c>
      <c r="C5633" s="17">
        <v>5106224</v>
      </c>
      <c r="D5633" s="91" t="s">
        <v>421</v>
      </c>
      <c r="E5633" s="17" t="s">
        <v>3149</v>
      </c>
    </row>
    <row r="5634" spans="1:5" ht="30" customHeight="1" x14ac:dyDescent="0.25">
      <c r="A5634" s="17">
        <v>6955193</v>
      </c>
      <c r="B5634" s="91" t="s">
        <v>8546</v>
      </c>
      <c r="C5634" s="17">
        <v>5106224</v>
      </c>
      <c r="D5634" s="91" t="s">
        <v>421</v>
      </c>
      <c r="E5634" s="17" t="s">
        <v>3149</v>
      </c>
    </row>
    <row r="5635" spans="1:5" ht="30" customHeight="1" x14ac:dyDescent="0.25">
      <c r="A5635" s="17">
        <v>5587743</v>
      </c>
      <c r="B5635" s="91" t="s">
        <v>3887</v>
      </c>
      <c r="C5635" s="17">
        <v>5106224</v>
      </c>
      <c r="D5635" s="91" t="s">
        <v>421</v>
      </c>
      <c r="E5635" s="17" t="s">
        <v>3149</v>
      </c>
    </row>
    <row r="5636" spans="1:5" ht="30" customHeight="1" x14ac:dyDescent="0.25">
      <c r="A5636" s="17">
        <v>4260449</v>
      </c>
      <c r="B5636" s="91" t="s">
        <v>7012</v>
      </c>
      <c r="C5636" s="17">
        <v>5106224</v>
      </c>
      <c r="D5636" s="91" t="s">
        <v>421</v>
      </c>
      <c r="E5636" s="17" t="s">
        <v>3149</v>
      </c>
    </row>
    <row r="5637" spans="1:5" ht="30" customHeight="1" x14ac:dyDescent="0.25">
      <c r="A5637" s="17">
        <v>4043340</v>
      </c>
      <c r="B5637" s="91" t="s">
        <v>3683</v>
      </c>
      <c r="C5637" s="17">
        <v>5106224</v>
      </c>
      <c r="D5637" s="91" t="s">
        <v>421</v>
      </c>
      <c r="E5637" s="17" t="s">
        <v>3149</v>
      </c>
    </row>
    <row r="5638" spans="1:5" ht="30" customHeight="1" x14ac:dyDescent="0.25">
      <c r="A5638" s="17">
        <v>2874407</v>
      </c>
      <c r="B5638" s="91" t="s">
        <v>1157</v>
      </c>
      <c r="C5638" s="17">
        <v>5106224</v>
      </c>
      <c r="D5638" s="91" t="s">
        <v>421</v>
      </c>
      <c r="E5638" s="17" t="s">
        <v>3149</v>
      </c>
    </row>
    <row r="5639" spans="1:5" ht="30" customHeight="1" x14ac:dyDescent="0.25">
      <c r="A5639" s="17">
        <v>3830586</v>
      </c>
      <c r="B5639" s="91" t="s">
        <v>4930</v>
      </c>
      <c r="C5639" s="17">
        <v>5106224</v>
      </c>
      <c r="D5639" s="91" t="s">
        <v>421</v>
      </c>
      <c r="E5639" s="17" t="s">
        <v>3149</v>
      </c>
    </row>
    <row r="5640" spans="1:5" ht="30" customHeight="1" x14ac:dyDescent="0.25">
      <c r="A5640" s="17">
        <v>9439250</v>
      </c>
      <c r="B5640" s="91" t="s">
        <v>2459</v>
      </c>
      <c r="C5640" s="17">
        <v>5106224</v>
      </c>
      <c r="D5640" s="91" t="s">
        <v>421</v>
      </c>
      <c r="E5640" s="17" t="s">
        <v>3149</v>
      </c>
    </row>
    <row r="5641" spans="1:5" ht="30" customHeight="1" x14ac:dyDescent="0.25">
      <c r="A5641" s="17">
        <v>6373011</v>
      </c>
      <c r="B5641" s="91" t="s">
        <v>1898</v>
      </c>
      <c r="C5641" s="17">
        <v>5106224</v>
      </c>
      <c r="D5641" s="91" t="s">
        <v>421</v>
      </c>
      <c r="E5641" s="17" t="s">
        <v>3149</v>
      </c>
    </row>
    <row r="5642" spans="1:5" ht="30" customHeight="1" x14ac:dyDescent="0.25">
      <c r="A5642" s="17">
        <v>9760288</v>
      </c>
      <c r="B5642" s="91" t="s">
        <v>2625</v>
      </c>
      <c r="C5642" s="17">
        <v>5106224</v>
      </c>
      <c r="D5642" s="91" t="s">
        <v>421</v>
      </c>
      <c r="E5642" s="17" t="s">
        <v>3149</v>
      </c>
    </row>
    <row r="5643" spans="1:5" ht="30" customHeight="1" x14ac:dyDescent="0.25">
      <c r="A5643" s="17">
        <v>2905388</v>
      </c>
      <c r="B5643" s="91" t="s">
        <v>6335</v>
      </c>
      <c r="C5643" s="17">
        <v>5106224</v>
      </c>
      <c r="D5643" s="91" t="s">
        <v>421</v>
      </c>
      <c r="E5643" s="17" t="s">
        <v>3149</v>
      </c>
    </row>
    <row r="5644" spans="1:5" ht="30" customHeight="1" x14ac:dyDescent="0.25">
      <c r="A5644" s="17">
        <v>2919583</v>
      </c>
      <c r="B5644" s="91" t="s">
        <v>1174</v>
      </c>
      <c r="C5644" s="17">
        <v>5106224</v>
      </c>
      <c r="D5644" s="91" t="s">
        <v>421</v>
      </c>
      <c r="E5644" s="17" t="s">
        <v>3149</v>
      </c>
    </row>
    <row r="5645" spans="1:5" ht="30" customHeight="1" x14ac:dyDescent="0.25">
      <c r="A5645" s="17">
        <v>9864334</v>
      </c>
      <c r="B5645" s="91" t="s">
        <v>2692</v>
      </c>
      <c r="C5645" s="17">
        <v>5106224</v>
      </c>
      <c r="D5645" s="91" t="s">
        <v>421</v>
      </c>
      <c r="E5645" s="17" t="s">
        <v>3149</v>
      </c>
    </row>
    <row r="5646" spans="1:5" ht="30" customHeight="1" x14ac:dyDescent="0.25">
      <c r="A5646" s="17">
        <v>7382294</v>
      </c>
      <c r="B5646" s="91" t="s">
        <v>603</v>
      </c>
      <c r="C5646" s="17">
        <v>5106224</v>
      </c>
      <c r="D5646" s="91" t="s">
        <v>421</v>
      </c>
      <c r="E5646" s="17" t="s">
        <v>3149</v>
      </c>
    </row>
    <row r="5647" spans="1:5" ht="30" customHeight="1" x14ac:dyDescent="0.25">
      <c r="A5647" s="17">
        <v>6044557</v>
      </c>
      <c r="B5647" s="91" t="s">
        <v>1796</v>
      </c>
      <c r="C5647" s="17">
        <v>5106224</v>
      </c>
      <c r="D5647" s="91" t="s">
        <v>421</v>
      </c>
      <c r="E5647" s="17" t="s">
        <v>3149</v>
      </c>
    </row>
    <row r="5648" spans="1:5" ht="30" customHeight="1" x14ac:dyDescent="0.25">
      <c r="A5648" s="17">
        <v>2905329</v>
      </c>
      <c r="B5648" s="91" t="s">
        <v>3367</v>
      </c>
      <c r="C5648" s="17">
        <v>5106224</v>
      </c>
      <c r="D5648" s="91" t="s">
        <v>421</v>
      </c>
      <c r="E5648" s="17" t="s">
        <v>3149</v>
      </c>
    </row>
    <row r="5649" spans="1:5" ht="30" customHeight="1" x14ac:dyDescent="0.25">
      <c r="A5649" s="17">
        <v>6623948</v>
      </c>
      <c r="B5649" s="91" t="s">
        <v>1967</v>
      </c>
      <c r="C5649" s="17">
        <v>5106224</v>
      </c>
      <c r="D5649" s="91" t="s">
        <v>421</v>
      </c>
      <c r="E5649" s="17" t="s">
        <v>3149</v>
      </c>
    </row>
    <row r="5650" spans="1:5" ht="30" customHeight="1" x14ac:dyDescent="0.25">
      <c r="A5650" s="17">
        <v>9596011</v>
      </c>
      <c r="B5650" s="91" t="s">
        <v>1967</v>
      </c>
      <c r="C5650" s="17">
        <v>5106224</v>
      </c>
      <c r="D5650" s="91" t="s">
        <v>421</v>
      </c>
      <c r="E5650" s="17" t="s">
        <v>3149</v>
      </c>
    </row>
    <row r="5651" spans="1:5" ht="30" customHeight="1" x14ac:dyDescent="0.25">
      <c r="A5651" s="17" t="s">
        <v>10824</v>
      </c>
      <c r="B5651" s="91" t="s">
        <v>6939</v>
      </c>
      <c r="C5651" s="17">
        <v>5106224</v>
      </c>
      <c r="D5651" s="91" t="s">
        <v>421</v>
      </c>
      <c r="E5651" s="17" t="s">
        <v>3149</v>
      </c>
    </row>
    <row r="5652" spans="1:5" ht="30" customHeight="1" x14ac:dyDescent="0.25">
      <c r="A5652" s="17">
        <v>9246827</v>
      </c>
      <c r="B5652" s="91" t="s">
        <v>2353</v>
      </c>
      <c r="C5652" s="17">
        <v>5106224</v>
      </c>
      <c r="D5652" s="91" t="s">
        <v>421</v>
      </c>
      <c r="E5652" s="17" t="s">
        <v>3149</v>
      </c>
    </row>
    <row r="5653" spans="1:5" ht="30" customHeight="1" x14ac:dyDescent="0.25">
      <c r="A5653" s="17">
        <v>4158180</v>
      </c>
      <c r="B5653" s="91" t="s">
        <v>9975</v>
      </c>
      <c r="C5653" s="17">
        <v>5106224</v>
      </c>
      <c r="D5653" s="91" t="s">
        <v>421</v>
      </c>
      <c r="E5653" s="17" t="s">
        <v>3149</v>
      </c>
    </row>
    <row r="5654" spans="1:5" ht="30" customHeight="1" x14ac:dyDescent="0.25">
      <c r="A5654" s="17">
        <v>4388607</v>
      </c>
      <c r="B5654" s="91" t="s">
        <v>4272</v>
      </c>
      <c r="C5654" s="17">
        <v>5106224</v>
      </c>
      <c r="D5654" s="91" t="s">
        <v>421</v>
      </c>
      <c r="E5654" s="17" t="s">
        <v>3149</v>
      </c>
    </row>
    <row r="5655" spans="1:5" ht="30" customHeight="1" x14ac:dyDescent="0.25">
      <c r="A5655" s="17">
        <v>4499689</v>
      </c>
      <c r="B5655" s="91" t="s">
        <v>4119</v>
      </c>
      <c r="C5655" s="17">
        <v>5106224</v>
      </c>
      <c r="D5655" s="91" t="s">
        <v>421</v>
      </c>
      <c r="E5655" s="17" t="s">
        <v>3149</v>
      </c>
    </row>
    <row r="5656" spans="1:5" ht="30" customHeight="1" x14ac:dyDescent="0.25">
      <c r="A5656" s="17">
        <v>9738800</v>
      </c>
      <c r="B5656" s="91" t="s">
        <v>7337</v>
      </c>
      <c r="C5656" s="17">
        <v>5106224</v>
      </c>
      <c r="D5656" s="91" t="s">
        <v>421</v>
      </c>
      <c r="E5656" s="17" t="s">
        <v>3149</v>
      </c>
    </row>
    <row r="5657" spans="1:5" ht="30" customHeight="1" x14ac:dyDescent="0.25">
      <c r="A5657" s="17">
        <v>2969092</v>
      </c>
      <c r="B5657" s="91" t="s">
        <v>4750</v>
      </c>
      <c r="C5657" s="17">
        <v>5106224</v>
      </c>
      <c r="D5657" s="91" t="s">
        <v>421</v>
      </c>
      <c r="E5657" s="17" t="s">
        <v>3149</v>
      </c>
    </row>
    <row r="5658" spans="1:5" ht="30" customHeight="1" x14ac:dyDescent="0.25">
      <c r="A5658" s="17">
        <v>9209786</v>
      </c>
      <c r="B5658" s="91" t="s">
        <v>7819</v>
      </c>
      <c r="C5658" s="17">
        <v>5106224</v>
      </c>
      <c r="D5658" s="91" t="s">
        <v>421</v>
      </c>
      <c r="E5658" s="17" t="s">
        <v>3149</v>
      </c>
    </row>
    <row r="5659" spans="1:5" ht="30" customHeight="1" x14ac:dyDescent="0.25">
      <c r="A5659" s="17">
        <v>9356428</v>
      </c>
      <c r="B5659" s="91" t="s">
        <v>4807</v>
      </c>
      <c r="C5659" s="17">
        <v>5106224</v>
      </c>
      <c r="D5659" s="91" t="s">
        <v>421</v>
      </c>
      <c r="E5659" s="17" t="s">
        <v>3149</v>
      </c>
    </row>
    <row r="5660" spans="1:5" ht="30" customHeight="1" x14ac:dyDescent="0.25">
      <c r="A5660" s="17">
        <v>2398621</v>
      </c>
      <c r="B5660" s="91" t="s">
        <v>6428</v>
      </c>
      <c r="C5660" s="17">
        <v>5106224</v>
      </c>
      <c r="D5660" s="91" t="s">
        <v>421</v>
      </c>
      <c r="E5660" s="17" t="s">
        <v>3149</v>
      </c>
    </row>
    <row r="5661" spans="1:5" ht="30" customHeight="1" x14ac:dyDescent="0.25">
      <c r="A5661" s="17">
        <v>4224620</v>
      </c>
      <c r="B5661" s="91" t="s">
        <v>2929</v>
      </c>
      <c r="C5661" s="17">
        <v>5106224</v>
      </c>
      <c r="D5661" s="91" t="s">
        <v>421</v>
      </c>
      <c r="E5661" s="17" t="s">
        <v>3149</v>
      </c>
    </row>
    <row r="5662" spans="1:5" ht="30" customHeight="1" x14ac:dyDescent="0.25">
      <c r="A5662" s="17">
        <v>4331419</v>
      </c>
      <c r="B5662" s="91" t="s">
        <v>4248</v>
      </c>
      <c r="C5662" s="17">
        <v>5106224</v>
      </c>
      <c r="D5662" s="91" t="s">
        <v>421</v>
      </c>
      <c r="E5662" s="17" t="s">
        <v>3149</v>
      </c>
    </row>
    <row r="5663" spans="1:5" ht="30" customHeight="1" x14ac:dyDescent="0.25">
      <c r="A5663" s="17">
        <v>4533569</v>
      </c>
      <c r="B5663" s="91" t="s">
        <v>3632</v>
      </c>
      <c r="C5663" s="17">
        <v>5106224</v>
      </c>
      <c r="D5663" s="91" t="s">
        <v>421</v>
      </c>
      <c r="E5663" s="17" t="s">
        <v>3149</v>
      </c>
    </row>
    <row r="5664" spans="1:5" ht="30" customHeight="1" x14ac:dyDescent="0.25">
      <c r="A5664" s="17">
        <v>9787720</v>
      </c>
      <c r="B5664" s="91" t="s">
        <v>7660</v>
      </c>
      <c r="C5664" s="17">
        <v>5106224</v>
      </c>
      <c r="D5664" s="91" t="s">
        <v>421</v>
      </c>
      <c r="E5664" s="17" t="s">
        <v>3149</v>
      </c>
    </row>
    <row r="5665" spans="1:5" ht="30" customHeight="1" x14ac:dyDescent="0.25">
      <c r="A5665" s="17">
        <v>9926194</v>
      </c>
      <c r="B5665" s="91" t="s">
        <v>2732</v>
      </c>
      <c r="C5665" s="17">
        <v>5106224</v>
      </c>
      <c r="D5665" s="91" t="s">
        <v>421</v>
      </c>
      <c r="E5665" s="17" t="s">
        <v>3149</v>
      </c>
    </row>
    <row r="5666" spans="1:5" ht="30" customHeight="1" x14ac:dyDescent="0.25">
      <c r="A5666" s="17" t="s">
        <v>10825</v>
      </c>
      <c r="B5666" s="91" t="s">
        <v>795</v>
      </c>
      <c r="C5666" s="17">
        <v>5106224</v>
      </c>
      <c r="D5666" s="91" t="s">
        <v>421</v>
      </c>
      <c r="E5666" s="17" t="s">
        <v>3149</v>
      </c>
    </row>
    <row r="5667" spans="1:5" ht="30" customHeight="1" x14ac:dyDescent="0.25">
      <c r="A5667" s="17">
        <v>4178572</v>
      </c>
      <c r="B5667" s="91" t="s">
        <v>4494</v>
      </c>
      <c r="C5667" s="17">
        <v>5106224</v>
      </c>
      <c r="D5667" s="91" t="s">
        <v>421</v>
      </c>
      <c r="E5667" s="17" t="s">
        <v>3149</v>
      </c>
    </row>
    <row r="5668" spans="1:5" ht="30" customHeight="1" x14ac:dyDescent="0.25">
      <c r="A5668" s="17" t="s">
        <v>10826</v>
      </c>
      <c r="B5668" s="91" t="s">
        <v>803</v>
      </c>
      <c r="C5668" s="17">
        <v>5106224</v>
      </c>
      <c r="D5668" s="91" t="s">
        <v>421</v>
      </c>
      <c r="E5668" s="17" t="s">
        <v>3149</v>
      </c>
    </row>
    <row r="5669" spans="1:5" ht="30" customHeight="1" x14ac:dyDescent="0.25">
      <c r="A5669" s="17" t="s">
        <v>10827</v>
      </c>
      <c r="B5669" s="91" t="s">
        <v>5017</v>
      </c>
      <c r="C5669" s="17">
        <v>5106224</v>
      </c>
      <c r="D5669" s="91" t="s">
        <v>421</v>
      </c>
      <c r="E5669" s="17" t="s">
        <v>3149</v>
      </c>
    </row>
    <row r="5670" spans="1:5" ht="30" customHeight="1" x14ac:dyDescent="0.25">
      <c r="A5670" s="17">
        <v>9605614</v>
      </c>
      <c r="B5670" s="91" t="s">
        <v>2535</v>
      </c>
      <c r="C5670" s="17">
        <v>5106224</v>
      </c>
      <c r="D5670" s="91" t="s">
        <v>421</v>
      </c>
      <c r="E5670" s="17" t="s">
        <v>3149</v>
      </c>
    </row>
    <row r="5671" spans="1:5" ht="30" customHeight="1" x14ac:dyDescent="0.25">
      <c r="A5671" s="17">
        <v>9440054</v>
      </c>
      <c r="B5671" s="91" t="s">
        <v>9309</v>
      </c>
      <c r="C5671" s="17">
        <v>5106224</v>
      </c>
      <c r="D5671" s="91" t="s">
        <v>421</v>
      </c>
      <c r="E5671" s="17" t="s">
        <v>3149</v>
      </c>
    </row>
    <row r="5672" spans="1:5" ht="30" customHeight="1" x14ac:dyDescent="0.25">
      <c r="A5672" s="17">
        <v>3752496</v>
      </c>
      <c r="B5672" s="91" t="s">
        <v>1338</v>
      </c>
      <c r="C5672" s="17">
        <v>5106224</v>
      </c>
      <c r="D5672" s="91" t="s">
        <v>421</v>
      </c>
      <c r="E5672" s="17" t="s">
        <v>3149</v>
      </c>
    </row>
    <row r="5673" spans="1:5" ht="30" customHeight="1" x14ac:dyDescent="0.25">
      <c r="A5673" s="17">
        <v>4705084</v>
      </c>
      <c r="B5673" s="91" t="s">
        <v>4218</v>
      </c>
      <c r="C5673" s="17">
        <v>5106224</v>
      </c>
      <c r="D5673" s="91" t="s">
        <v>421</v>
      </c>
      <c r="E5673" s="17" t="s">
        <v>3149</v>
      </c>
    </row>
    <row r="5674" spans="1:5" ht="30" customHeight="1" x14ac:dyDescent="0.25">
      <c r="A5674" s="17">
        <v>3076644</v>
      </c>
      <c r="B5674" s="91" t="s">
        <v>6429</v>
      </c>
      <c r="C5674" s="17">
        <v>5106224</v>
      </c>
      <c r="D5674" s="91" t="s">
        <v>421</v>
      </c>
      <c r="E5674" s="17" t="s">
        <v>3149</v>
      </c>
    </row>
    <row r="5675" spans="1:5" ht="30" customHeight="1" x14ac:dyDescent="0.25">
      <c r="A5675" s="17">
        <v>2843706</v>
      </c>
      <c r="B5675" s="91" t="s">
        <v>1140</v>
      </c>
      <c r="C5675" s="17">
        <v>5106224</v>
      </c>
      <c r="D5675" s="91" t="s">
        <v>421</v>
      </c>
      <c r="E5675" s="17" t="s">
        <v>3149</v>
      </c>
    </row>
    <row r="5676" spans="1:5" ht="30" customHeight="1" x14ac:dyDescent="0.25">
      <c r="A5676" s="17">
        <v>2897423</v>
      </c>
      <c r="B5676" s="91" t="s">
        <v>5358</v>
      </c>
      <c r="C5676" s="17">
        <v>5106224</v>
      </c>
      <c r="D5676" s="91" t="s">
        <v>421</v>
      </c>
      <c r="E5676" s="17" t="s">
        <v>3149</v>
      </c>
    </row>
    <row r="5677" spans="1:5" ht="30" customHeight="1" x14ac:dyDescent="0.25">
      <c r="A5677" s="17" t="s">
        <v>10828</v>
      </c>
      <c r="B5677" s="91" t="s">
        <v>5919</v>
      </c>
      <c r="C5677" s="17">
        <v>5106224</v>
      </c>
      <c r="D5677" s="91" t="s">
        <v>421</v>
      </c>
      <c r="E5677" s="17" t="s">
        <v>3149</v>
      </c>
    </row>
    <row r="5678" spans="1:5" ht="30" customHeight="1" x14ac:dyDescent="0.25">
      <c r="A5678" s="17">
        <v>9304673</v>
      </c>
      <c r="B5678" s="91" t="s">
        <v>4288</v>
      </c>
      <c r="C5678" s="17">
        <v>5106224</v>
      </c>
      <c r="D5678" s="91" t="s">
        <v>421</v>
      </c>
      <c r="E5678" s="17" t="s">
        <v>3149</v>
      </c>
    </row>
    <row r="5679" spans="1:5" ht="30" customHeight="1" x14ac:dyDescent="0.25">
      <c r="A5679" s="17">
        <v>9783830</v>
      </c>
      <c r="B5679" s="91" t="s">
        <v>9125</v>
      </c>
      <c r="C5679" s="17">
        <v>5106224</v>
      </c>
      <c r="D5679" s="91" t="s">
        <v>421</v>
      </c>
      <c r="E5679" s="17" t="s">
        <v>3149</v>
      </c>
    </row>
    <row r="5680" spans="1:5" ht="30" customHeight="1" x14ac:dyDescent="0.25">
      <c r="A5680" s="17">
        <v>4445384</v>
      </c>
      <c r="B5680" s="91" t="s">
        <v>6848</v>
      </c>
      <c r="C5680" s="17">
        <v>5106224</v>
      </c>
      <c r="D5680" s="91" t="s">
        <v>421</v>
      </c>
      <c r="E5680" s="17" t="s">
        <v>3149</v>
      </c>
    </row>
    <row r="5681" spans="1:5" ht="30" customHeight="1" x14ac:dyDescent="0.25">
      <c r="A5681" s="17">
        <v>7952635</v>
      </c>
      <c r="B5681" s="91" t="s">
        <v>8624</v>
      </c>
      <c r="C5681" s="17">
        <v>5106174</v>
      </c>
      <c r="D5681" s="91" t="s">
        <v>4726</v>
      </c>
      <c r="E5681" s="17" t="s">
        <v>3149</v>
      </c>
    </row>
    <row r="5682" spans="1:5" ht="30" customHeight="1" x14ac:dyDescent="0.25">
      <c r="A5682" s="17">
        <v>7412142</v>
      </c>
      <c r="B5682" s="91" t="s">
        <v>8902</v>
      </c>
      <c r="C5682" s="17">
        <v>5106174</v>
      </c>
      <c r="D5682" s="91" t="s">
        <v>4726</v>
      </c>
      <c r="E5682" s="17" t="s">
        <v>3149</v>
      </c>
    </row>
    <row r="5683" spans="1:5" ht="30" customHeight="1" x14ac:dyDescent="0.25">
      <c r="A5683" s="17">
        <v>4645421</v>
      </c>
      <c r="B5683" s="91" t="s">
        <v>7107</v>
      </c>
      <c r="C5683" s="17">
        <v>5106174</v>
      </c>
      <c r="D5683" s="91" t="s">
        <v>4726</v>
      </c>
      <c r="E5683" s="17" t="s">
        <v>3149</v>
      </c>
    </row>
    <row r="5684" spans="1:5" ht="30" customHeight="1" x14ac:dyDescent="0.25">
      <c r="A5684" s="17">
        <v>9535810</v>
      </c>
      <c r="B5684" s="91" t="s">
        <v>8842</v>
      </c>
      <c r="C5684" s="17">
        <v>5106174</v>
      </c>
      <c r="D5684" s="91" t="s">
        <v>4726</v>
      </c>
      <c r="E5684" s="17" t="s">
        <v>3149</v>
      </c>
    </row>
    <row r="5685" spans="1:5" ht="30" customHeight="1" x14ac:dyDescent="0.25">
      <c r="A5685" s="17">
        <v>7960484</v>
      </c>
      <c r="B5685" s="91" t="s">
        <v>10004</v>
      </c>
      <c r="C5685" s="17">
        <v>5106174</v>
      </c>
      <c r="D5685" s="91" t="s">
        <v>4726</v>
      </c>
      <c r="E5685" s="17" t="s">
        <v>3149</v>
      </c>
    </row>
    <row r="5686" spans="1:5" ht="30" customHeight="1" x14ac:dyDescent="0.25">
      <c r="A5686" s="17">
        <v>7960476</v>
      </c>
      <c r="B5686" s="91" t="s">
        <v>4854</v>
      </c>
      <c r="C5686" s="17">
        <v>5106174</v>
      </c>
      <c r="D5686" s="91" t="s">
        <v>4726</v>
      </c>
      <c r="E5686" s="17" t="s">
        <v>3149</v>
      </c>
    </row>
    <row r="5687" spans="1:5" ht="30" customHeight="1" x14ac:dyDescent="0.25">
      <c r="A5687" s="17" t="s">
        <v>10829</v>
      </c>
      <c r="B5687" s="91" t="s">
        <v>6164</v>
      </c>
      <c r="C5687" s="17">
        <v>5106174</v>
      </c>
      <c r="D5687" s="91" t="s">
        <v>4726</v>
      </c>
      <c r="E5687" s="17" t="s">
        <v>3149</v>
      </c>
    </row>
    <row r="5688" spans="1:5" ht="30" customHeight="1" x14ac:dyDescent="0.25">
      <c r="A5688" s="17">
        <v>2472848</v>
      </c>
      <c r="B5688" s="91" t="s">
        <v>7459</v>
      </c>
      <c r="C5688" s="17">
        <v>5106174</v>
      </c>
      <c r="D5688" s="91" t="s">
        <v>4726</v>
      </c>
      <c r="E5688" s="17" t="s">
        <v>3149</v>
      </c>
    </row>
    <row r="5689" spans="1:5" ht="30" customHeight="1" x14ac:dyDescent="0.25">
      <c r="A5689" s="17">
        <v>2699354</v>
      </c>
      <c r="B5689" s="91" t="s">
        <v>7583</v>
      </c>
      <c r="C5689" s="17">
        <v>5106174</v>
      </c>
      <c r="D5689" s="91" t="s">
        <v>4726</v>
      </c>
      <c r="E5689" s="17" t="s">
        <v>3149</v>
      </c>
    </row>
    <row r="5690" spans="1:5" ht="30" customHeight="1" x14ac:dyDescent="0.25">
      <c r="A5690" s="17">
        <v>6214592</v>
      </c>
      <c r="B5690" s="91" t="s">
        <v>4725</v>
      </c>
      <c r="C5690" s="17">
        <v>5106174</v>
      </c>
      <c r="D5690" s="91" t="s">
        <v>4726</v>
      </c>
      <c r="E5690" s="17" t="s">
        <v>3149</v>
      </c>
    </row>
    <row r="5691" spans="1:5" ht="30" customHeight="1" x14ac:dyDescent="0.25">
      <c r="A5691" s="17">
        <v>9296085</v>
      </c>
      <c r="B5691" s="91" t="s">
        <v>7168</v>
      </c>
      <c r="C5691" s="17">
        <v>5106232</v>
      </c>
      <c r="D5691" s="91" t="s">
        <v>4755</v>
      </c>
      <c r="E5691" s="17" t="s">
        <v>3149</v>
      </c>
    </row>
    <row r="5692" spans="1:5" ht="30" customHeight="1" x14ac:dyDescent="0.25">
      <c r="A5692" s="17">
        <v>2829541</v>
      </c>
      <c r="B5692" s="91" t="s">
        <v>1137</v>
      </c>
      <c r="C5692" s="17">
        <v>5106232</v>
      </c>
      <c r="D5692" s="91" t="s">
        <v>4755</v>
      </c>
      <c r="E5692" s="17" t="s">
        <v>3149</v>
      </c>
    </row>
    <row r="5693" spans="1:5" ht="30" customHeight="1" x14ac:dyDescent="0.25">
      <c r="A5693" s="17">
        <v>6776582</v>
      </c>
      <c r="B5693" s="91" t="s">
        <v>2003</v>
      </c>
      <c r="C5693" s="17">
        <v>5106232</v>
      </c>
      <c r="D5693" s="91" t="s">
        <v>4755</v>
      </c>
      <c r="E5693" s="17" t="s">
        <v>3149</v>
      </c>
    </row>
    <row r="5694" spans="1:5" ht="30" customHeight="1" x14ac:dyDescent="0.25">
      <c r="A5694" s="17">
        <v>9901434</v>
      </c>
      <c r="B5694" s="91" t="s">
        <v>6046</v>
      </c>
      <c r="C5694" s="17">
        <v>5106232</v>
      </c>
      <c r="D5694" s="91" t="s">
        <v>4755</v>
      </c>
      <c r="E5694" s="17" t="s">
        <v>3149</v>
      </c>
    </row>
    <row r="5695" spans="1:5" ht="30" customHeight="1" x14ac:dyDescent="0.25">
      <c r="A5695" s="17" t="s">
        <v>10830</v>
      </c>
      <c r="B5695" s="91" t="s">
        <v>5495</v>
      </c>
      <c r="C5695" s="17">
        <v>5106232</v>
      </c>
      <c r="D5695" s="91" t="s">
        <v>4755</v>
      </c>
      <c r="E5695" s="17" t="s">
        <v>3149</v>
      </c>
    </row>
    <row r="5696" spans="1:5" ht="30" customHeight="1" x14ac:dyDescent="0.25">
      <c r="A5696" s="17">
        <v>2853698</v>
      </c>
      <c r="B5696" s="91" t="s">
        <v>1145</v>
      </c>
      <c r="C5696" s="17">
        <v>5106232</v>
      </c>
      <c r="D5696" s="91" t="s">
        <v>4755</v>
      </c>
      <c r="E5696" s="17" t="s">
        <v>3149</v>
      </c>
    </row>
    <row r="5697" spans="1:5" ht="30" customHeight="1" x14ac:dyDescent="0.25">
      <c r="A5697" s="17">
        <v>4320832</v>
      </c>
      <c r="B5697" s="91" t="s">
        <v>7941</v>
      </c>
      <c r="C5697" s="17">
        <v>5106232</v>
      </c>
      <c r="D5697" s="91" t="s">
        <v>4755</v>
      </c>
      <c r="E5697" s="17" t="s">
        <v>3149</v>
      </c>
    </row>
    <row r="5698" spans="1:5" ht="30" customHeight="1" x14ac:dyDescent="0.25">
      <c r="A5698" s="17">
        <v>4744691</v>
      </c>
      <c r="B5698" s="91" t="s">
        <v>7113</v>
      </c>
      <c r="C5698" s="17">
        <v>5106232</v>
      </c>
      <c r="D5698" s="91" t="s">
        <v>4755</v>
      </c>
      <c r="E5698" s="17" t="s">
        <v>3149</v>
      </c>
    </row>
    <row r="5699" spans="1:5" ht="30" customHeight="1" x14ac:dyDescent="0.25">
      <c r="A5699" s="17">
        <v>7855192</v>
      </c>
      <c r="B5699" s="91" t="s">
        <v>8773</v>
      </c>
      <c r="C5699" s="17">
        <v>5106232</v>
      </c>
      <c r="D5699" s="91" t="s">
        <v>4755</v>
      </c>
      <c r="E5699" s="17" t="s">
        <v>3149</v>
      </c>
    </row>
    <row r="5700" spans="1:5" ht="30" customHeight="1" x14ac:dyDescent="0.25">
      <c r="A5700" s="17">
        <v>4347862</v>
      </c>
      <c r="B5700" s="91" t="s">
        <v>538</v>
      </c>
      <c r="C5700" s="17">
        <v>5106232</v>
      </c>
      <c r="D5700" s="91" t="s">
        <v>4755</v>
      </c>
      <c r="E5700" s="17" t="s">
        <v>3149</v>
      </c>
    </row>
    <row r="5701" spans="1:5" ht="30" customHeight="1" x14ac:dyDescent="0.25">
      <c r="A5701" s="17">
        <v>9759034</v>
      </c>
      <c r="B5701" s="91" t="s">
        <v>4754</v>
      </c>
      <c r="C5701" s="17">
        <v>5106232</v>
      </c>
      <c r="D5701" s="91" t="s">
        <v>4755</v>
      </c>
      <c r="E5701" s="17" t="s">
        <v>3149</v>
      </c>
    </row>
    <row r="5702" spans="1:5" ht="30" customHeight="1" x14ac:dyDescent="0.25">
      <c r="A5702" s="17">
        <v>6287301</v>
      </c>
      <c r="B5702" s="91" t="s">
        <v>1866</v>
      </c>
      <c r="C5702" s="17">
        <v>5106232</v>
      </c>
      <c r="D5702" s="91" t="s">
        <v>4755</v>
      </c>
      <c r="E5702" s="17" t="s">
        <v>3149</v>
      </c>
    </row>
    <row r="5703" spans="1:5" ht="30" customHeight="1" x14ac:dyDescent="0.25">
      <c r="A5703" s="17">
        <v>2987155</v>
      </c>
      <c r="B5703" s="91" t="s">
        <v>7834</v>
      </c>
      <c r="C5703" s="17">
        <v>5106232</v>
      </c>
      <c r="D5703" s="91" t="s">
        <v>4755</v>
      </c>
      <c r="E5703" s="17" t="s">
        <v>3149</v>
      </c>
    </row>
    <row r="5704" spans="1:5" ht="30" customHeight="1" x14ac:dyDescent="0.25">
      <c r="A5704" s="17">
        <v>4731026</v>
      </c>
      <c r="B5704" s="91" t="s">
        <v>3699</v>
      </c>
      <c r="C5704" s="17">
        <v>5106232</v>
      </c>
      <c r="D5704" s="91" t="s">
        <v>4755</v>
      </c>
      <c r="E5704" s="17" t="s">
        <v>3149</v>
      </c>
    </row>
    <row r="5705" spans="1:5" ht="30" customHeight="1" x14ac:dyDescent="0.25">
      <c r="A5705" s="17">
        <v>4646193</v>
      </c>
      <c r="B5705" s="91" t="s">
        <v>3897</v>
      </c>
      <c r="C5705" s="17">
        <v>5106232</v>
      </c>
      <c r="D5705" s="91" t="s">
        <v>4755</v>
      </c>
      <c r="E5705" s="17" t="s">
        <v>3149</v>
      </c>
    </row>
    <row r="5706" spans="1:5" ht="30" customHeight="1" x14ac:dyDescent="0.25">
      <c r="A5706" s="17">
        <v>4512685</v>
      </c>
      <c r="B5706" s="91" t="s">
        <v>4878</v>
      </c>
      <c r="C5706" s="17">
        <v>5106232</v>
      </c>
      <c r="D5706" s="91" t="s">
        <v>4755</v>
      </c>
      <c r="E5706" s="17" t="s">
        <v>3149</v>
      </c>
    </row>
    <row r="5707" spans="1:5" ht="30" customHeight="1" x14ac:dyDescent="0.25">
      <c r="A5707" s="17">
        <v>9523316</v>
      </c>
      <c r="B5707" s="91" t="s">
        <v>8465</v>
      </c>
      <c r="C5707" s="17">
        <v>5106232</v>
      </c>
      <c r="D5707" s="91" t="s">
        <v>4755</v>
      </c>
      <c r="E5707" s="17" t="s">
        <v>3149</v>
      </c>
    </row>
    <row r="5708" spans="1:5" ht="30" customHeight="1" x14ac:dyDescent="0.25">
      <c r="A5708" s="17">
        <v>4837452</v>
      </c>
      <c r="B5708" s="91" t="s">
        <v>7240</v>
      </c>
      <c r="C5708" s="17">
        <v>5106232</v>
      </c>
      <c r="D5708" s="91" t="s">
        <v>4755</v>
      </c>
      <c r="E5708" s="17" t="s">
        <v>3149</v>
      </c>
    </row>
    <row r="5709" spans="1:5" ht="30" customHeight="1" x14ac:dyDescent="0.25">
      <c r="A5709" s="17">
        <v>2472716</v>
      </c>
      <c r="B5709" s="91" t="s">
        <v>5516</v>
      </c>
      <c r="C5709" s="17">
        <v>5106232</v>
      </c>
      <c r="D5709" s="91" t="s">
        <v>4755</v>
      </c>
      <c r="E5709" s="17" t="s">
        <v>3149</v>
      </c>
    </row>
    <row r="5710" spans="1:5" ht="30" customHeight="1" x14ac:dyDescent="0.25">
      <c r="A5710" s="17">
        <v>9145516</v>
      </c>
      <c r="B5710" s="91" t="s">
        <v>2308</v>
      </c>
      <c r="C5710" s="17">
        <v>5106232</v>
      </c>
      <c r="D5710" s="91" t="s">
        <v>4755</v>
      </c>
      <c r="E5710" s="17" t="s">
        <v>3149</v>
      </c>
    </row>
    <row r="5711" spans="1:5" ht="30" customHeight="1" x14ac:dyDescent="0.25">
      <c r="A5711" s="17">
        <v>9523294</v>
      </c>
      <c r="B5711" s="91" t="s">
        <v>6871</v>
      </c>
      <c r="C5711" s="17">
        <v>5106232</v>
      </c>
      <c r="D5711" s="91" t="s">
        <v>4755</v>
      </c>
      <c r="E5711" s="17" t="s">
        <v>3149</v>
      </c>
    </row>
    <row r="5712" spans="1:5" ht="30" customHeight="1" x14ac:dyDescent="0.25">
      <c r="A5712" s="17">
        <v>3166872</v>
      </c>
      <c r="B5712" s="91" t="s">
        <v>6466</v>
      </c>
      <c r="C5712" s="17">
        <v>5106232</v>
      </c>
      <c r="D5712" s="91" t="s">
        <v>4755</v>
      </c>
      <c r="E5712" s="17" t="s">
        <v>3149</v>
      </c>
    </row>
    <row r="5713" spans="1:5" ht="30" customHeight="1" x14ac:dyDescent="0.25">
      <c r="A5713" s="17">
        <v>3166643</v>
      </c>
      <c r="B5713" s="91" t="s">
        <v>8093</v>
      </c>
      <c r="C5713" s="17">
        <v>5106232</v>
      </c>
      <c r="D5713" s="91" t="s">
        <v>4755</v>
      </c>
      <c r="E5713" s="17" t="s">
        <v>3149</v>
      </c>
    </row>
    <row r="5714" spans="1:5" ht="30" customHeight="1" x14ac:dyDescent="0.25">
      <c r="A5714" s="17" t="s">
        <v>10831</v>
      </c>
      <c r="B5714" s="91" t="s">
        <v>7099</v>
      </c>
      <c r="C5714" s="17">
        <v>5106232</v>
      </c>
      <c r="D5714" s="91" t="s">
        <v>4755</v>
      </c>
      <c r="E5714" s="17" t="s">
        <v>3149</v>
      </c>
    </row>
    <row r="5715" spans="1:5" ht="30" customHeight="1" x14ac:dyDescent="0.25">
      <c r="A5715" s="17">
        <v>7051328</v>
      </c>
      <c r="B5715" s="91" t="s">
        <v>4988</v>
      </c>
      <c r="C5715" s="17">
        <v>5106232</v>
      </c>
      <c r="D5715" s="91" t="s">
        <v>4755</v>
      </c>
      <c r="E5715" s="17" t="s">
        <v>3149</v>
      </c>
    </row>
    <row r="5716" spans="1:5" ht="30" customHeight="1" x14ac:dyDescent="0.25">
      <c r="A5716" s="17">
        <v>4679156</v>
      </c>
      <c r="B5716" s="91" t="s">
        <v>6375</v>
      </c>
      <c r="C5716" s="17">
        <v>5106232</v>
      </c>
      <c r="D5716" s="91" t="s">
        <v>4755</v>
      </c>
      <c r="E5716" s="17" t="s">
        <v>3149</v>
      </c>
    </row>
    <row r="5717" spans="1:5" ht="30" customHeight="1" x14ac:dyDescent="0.25">
      <c r="A5717" s="17">
        <v>5654041</v>
      </c>
      <c r="B5717" s="91" t="s">
        <v>8936</v>
      </c>
      <c r="C5717" s="17">
        <v>5106232</v>
      </c>
      <c r="D5717" s="91" t="s">
        <v>4755</v>
      </c>
      <c r="E5717" s="17" t="s">
        <v>3149</v>
      </c>
    </row>
    <row r="5718" spans="1:5" ht="30" customHeight="1" x14ac:dyDescent="0.25">
      <c r="A5718" s="17">
        <v>5292883</v>
      </c>
      <c r="B5718" s="91" t="s">
        <v>5395</v>
      </c>
      <c r="C5718" s="17">
        <v>5106232</v>
      </c>
      <c r="D5718" s="91" t="s">
        <v>4755</v>
      </c>
      <c r="E5718" s="17" t="s">
        <v>3149</v>
      </c>
    </row>
    <row r="5719" spans="1:5" ht="30" customHeight="1" x14ac:dyDescent="0.25">
      <c r="A5719" s="17">
        <v>2472376</v>
      </c>
      <c r="B5719" s="91" t="s">
        <v>7768</v>
      </c>
      <c r="C5719" s="17">
        <v>5106232</v>
      </c>
      <c r="D5719" s="91" t="s">
        <v>4755</v>
      </c>
      <c r="E5719" s="17" t="s">
        <v>3149</v>
      </c>
    </row>
    <row r="5720" spans="1:5" ht="30" customHeight="1" x14ac:dyDescent="0.25">
      <c r="A5720" s="17">
        <v>2897717</v>
      </c>
      <c r="B5720" s="91" t="s">
        <v>8323</v>
      </c>
      <c r="C5720" s="17">
        <v>5106232</v>
      </c>
      <c r="D5720" s="91" t="s">
        <v>4755</v>
      </c>
      <c r="E5720" s="17" t="s">
        <v>3149</v>
      </c>
    </row>
    <row r="5721" spans="1:5" ht="30" customHeight="1" x14ac:dyDescent="0.25">
      <c r="A5721" s="17">
        <v>2899299</v>
      </c>
      <c r="B5721" s="91" t="s">
        <v>7200</v>
      </c>
      <c r="C5721" s="17">
        <v>5106232</v>
      </c>
      <c r="D5721" s="91" t="s">
        <v>4755</v>
      </c>
      <c r="E5721" s="17" t="s">
        <v>3149</v>
      </c>
    </row>
    <row r="5722" spans="1:5" ht="30" customHeight="1" x14ac:dyDescent="0.25">
      <c r="A5722" s="17">
        <v>2767643</v>
      </c>
      <c r="B5722" s="91" t="s">
        <v>9038</v>
      </c>
      <c r="C5722" s="17">
        <v>5106232</v>
      </c>
      <c r="D5722" s="91" t="s">
        <v>4755</v>
      </c>
      <c r="E5722" s="17" t="s">
        <v>3149</v>
      </c>
    </row>
    <row r="5723" spans="1:5" ht="30" customHeight="1" x14ac:dyDescent="0.25">
      <c r="A5723" s="17">
        <v>2795795</v>
      </c>
      <c r="B5723" s="91" t="s">
        <v>9723</v>
      </c>
      <c r="C5723" s="17">
        <v>5106232</v>
      </c>
      <c r="D5723" s="91" t="s">
        <v>4755</v>
      </c>
      <c r="E5723" s="17" t="s">
        <v>3149</v>
      </c>
    </row>
    <row r="5724" spans="1:5" ht="30" customHeight="1" x14ac:dyDescent="0.25">
      <c r="A5724" s="17">
        <v>2795809</v>
      </c>
      <c r="B5724" s="91" t="s">
        <v>5272</v>
      </c>
      <c r="C5724" s="17">
        <v>5106232</v>
      </c>
      <c r="D5724" s="91" t="s">
        <v>4755</v>
      </c>
      <c r="E5724" s="17" t="s">
        <v>3149</v>
      </c>
    </row>
    <row r="5725" spans="1:5" ht="30" customHeight="1" x14ac:dyDescent="0.25">
      <c r="A5725" s="17">
        <v>2472406</v>
      </c>
      <c r="B5725" s="91" t="s">
        <v>3710</v>
      </c>
      <c r="C5725" s="17">
        <v>5106232</v>
      </c>
      <c r="D5725" s="91" t="s">
        <v>4755</v>
      </c>
      <c r="E5725" s="17" t="s">
        <v>3149</v>
      </c>
    </row>
    <row r="5726" spans="1:5" ht="30" customHeight="1" x14ac:dyDescent="0.25">
      <c r="A5726" s="17">
        <v>2472422</v>
      </c>
      <c r="B5726" s="91" t="s">
        <v>8792</v>
      </c>
      <c r="C5726" s="17">
        <v>5106232</v>
      </c>
      <c r="D5726" s="91" t="s">
        <v>4755</v>
      </c>
      <c r="E5726" s="17" t="s">
        <v>3149</v>
      </c>
    </row>
    <row r="5727" spans="1:5" ht="30" customHeight="1" x14ac:dyDescent="0.25">
      <c r="A5727" s="17">
        <v>7480482</v>
      </c>
      <c r="B5727" s="91" t="s">
        <v>9815</v>
      </c>
      <c r="C5727" s="17">
        <v>5106190</v>
      </c>
      <c r="D5727" s="91" t="s">
        <v>500</v>
      </c>
      <c r="E5727" s="17" t="s">
        <v>3149</v>
      </c>
    </row>
    <row r="5728" spans="1:5" ht="30" customHeight="1" x14ac:dyDescent="0.25">
      <c r="A5728" s="17">
        <v>7480474</v>
      </c>
      <c r="B5728" s="91" t="s">
        <v>9452</v>
      </c>
      <c r="C5728" s="17">
        <v>5106190</v>
      </c>
      <c r="D5728" s="91" t="s">
        <v>500</v>
      </c>
      <c r="E5728" s="17" t="s">
        <v>3149</v>
      </c>
    </row>
    <row r="5729" spans="1:5" ht="30" customHeight="1" x14ac:dyDescent="0.25">
      <c r="A5729" s="17">
        <v>6045421</v>
      </c>
      <c r="B5729" s="91" t="s">
        <v>5672</v>
      </c>
      <c r="C5729" s="17">
        <v>5106190</v>
      </c>
      <c r="D5729" s="91" t="s">
        <v>500</v>
      </c>
      <c r="E5729" s="17" t="s">
        <v>3149</v>
      </c>
    </row>
    <row r="5730" spans="1:5" ht="30" customHeight="1" x14ac:dyDescent="0.25">
      <c r="A5730" s="17">
        <v>2398702</v>
      </c>
      <c r="B5730" s="91" t="s">
        <v>9868</v>
      </c>
      <c r="C5730" s="17">
        <v>5106190</v>
      </c>
      <c r="D5730" s="91" t="s">
        <v>500</v>
      </c>
      <c r="E5730" s="17" t="s">
        <v>3149</v>
      </c>
    </row>
    <row r="5731" spans="1:5" ht="30" customHeight="1" x14ac:dyDescent="0.25">
      <c r="A5731" s="17">
        <v>6806937</v>
      </c>
      <c r="B5731" s="91" t="s">
        <v>9085</v>
      </c>
      <c r="C5731" s="17">
        <v>5106190</v>
      </c>
      <c r="D5731" s="91" t="s">
        <v>500</v>
      </c>
      <c r="E5731" s="17" t="s">
        <v>3149</v>
      </c>
    </row>
    <row r="5732" spans="1:5" ht="30" customHeight="1" x14ac:dyDescent="0.25">
      <c r="A5732" s="17">
        <v>6609805</v>
      </c>
      <c r="B5732" s="91" t="s">
        <v>7326</v>
      </c>
      <c r="C5732" s="17">
        <v>5106190</v>
      </c>
      <c r="D5732" s="91" t="s">
        <v>500</v>
      </c>
      <c r="E5732" s="17" t="s">
        <v>3149</v>
      </c>
    </row>
    <row r="5733" spans="1:5" ht="30" customHeight="1" x14ac:dyDescent="0.25">
      <c r="A5733" s="17">
        <v>6609805</v>
      </c>
      <c r="B5733" s="91" t="s">
        <v>10832</v>
      </c>
      <c r="C5733" s="17">
        <v>5106190</v>
      </c>
      <c r="D5733" s="91" t="s">
        <v>500</v>
      </c>
      <c r="E5733" s="17" t="s">
        <v>3149</v>
      </c>
    </row>
    <row r="5734" spans="1:5" ht="30" customHeight="1" x14ac:dyDescent="0.25">
      <c r="A5734" s="17">
        <v>2654504</v>
      </c>
      <c r="B5734" s="91" t="s">
        <v>5086</v>
      </c>
      <c r="C5734" s="17">
        <v>5106190</v>
      </c>
      <c r="D5734" s="91" t="s">
        <v>500</v>
      </c>
      <c r="E5734" s="17" t="s">
        <v>3149</v>
      </c>
    </row>
    <row r="5735" spans="1:5" ht="30" customHeight="1" x14ac:dyDescent="0.25">
      <c r="A5735" s="17" t="s">
        <v>10833</v>
      </c>
      <c r="B5735" s="91" t="s">
        <v>416</v>
      </c>
      <c r="C5735" s="17">
        <v>5106240</v>
      </c>
      <c r="D5735" s="91" t="s">
        <v>5525</v>
      </c>
      <c r="E5735" s="17" t="s">
        <v>3149</v>
      </c>
    </row>
    <row r="5736" spans="1:5" ht="30" customHeight="1" x14ac:dyDescent="0.25">
      <c r="A5736" s="17">
        <v>7826354</v>
      </c>
      <c r="B5736" s="91" t="s">
        <v>4837</v>
      </c>
      <c r="C5736" s="17">
        <v>5106240</v>
      </c>
      <c r="D5736" s="91" t="s">
        <v>5525</v>
      </c>
      <c r="E5736" s="17" t="s">
        <v>3149</v>
      </c>
    </row>
    <row r="5737" spans="1:5" ht="30" customHeight="1" x14ac:dyDescent="0.25">
      <c r="A5737" s="17">
        <v>5984416</v>
      </c>
      <c r="B5737" s="91" t="s">
        <v>6190</v>
      </c>
      <c r="C5737" s="17">
        <v>5106240</v>
      </c>
      <c r="D5737" s="91" t="s">
        <v>5525</v>
      </c>
      <c r="E5737" s="17" t="s">
        <v>3149</v>
      </c>
    </row>
    <row r="5738" spans="1:5" ht="30" customHeight="1" x14ac:dyDescent="0.25">
      <c r="A5738" s="17">
        <v>2654563</v>
      </c>
      <c r="B5738" s="91" t="s">
        <v>8933</v>
      </c>
      <c r="C5738" s="17">
        <v>5106240</v>
      </c>
      <c r="D5738" s="91" t="s">
        <v>5525</v>
      </c>
      <c r="E5738" s="17" t="s">
        <v>3149</v>
      </c>
    </row>
    <row r="5739" spans="1:5" ht="30" customHeight="1" x14ac:dyDescent="0.25">
      <c r="A5739" s="17">
        <v>9692649</v>
      </c>
      <c r="B5739" s="91" t="s">
        <v>7303</v>
      </c>
      <c r="C5739" s="17">
        <v>5106240</v>
      </c>
      <c r="D5739" s="91" t="s">
        <v>5525</v>
      </c>
      <c r="E5739" s="17" t="s">
        <v>3149</v>
      </c>
    </row>
    <row r="5740" spans="1:5" ht="30" customHeight="1" x14ac:dyDescent="0.25">
      <c r="A5740" s="17">
        <v>4315138</v>
      </c>
      <c r="B5740" s="91" t="s">
        <v>6204</v>
      </c>
      <c r="C5740" s="17">
        <v>5106240</v>
      </c>
      <c r="D5740" s="91" t="s">
        <v>5525</v>
      </c>
      <c r="E5740" s="17" t="s">
        <v>3149</v>
      </c>
    </row>
    <row r="5741" spans="1:5" ht="30" customHeight="1" x14ac:dyDescent="0.25">
      <c r="A5741" s="17" t="s">
        <v>10834</v>
      </c>
      <c r="B5741" s="91" t="s">
        <v>8389</v>
      </c>
      <c r="C5741" s="17">
        <v>5106240</v>
      </c>
      <c r="D5741" s="91" t="s">
        <v>5525</v>
      </c>
      <c r="E5741" s="17" t="s">
        <v>3149</v>
      </c>
    </row>
    <row r="5742" spans="1:5" ht="30" customHeight="1" x14ac:dyDescent="0.25">
      <c r="A5742" s="17">
        <v>7640560</v>
      </c>
      <c r="B5742" s="91" t="s">
        <v>5966</v>
      </c>
      <c r="C5742" s="17">
        <v>5106240</v>
      </c>
      <c r="D5742" s="91" t="s">
        <v>5525</v>
      </c>
      <c r="E5742" s="17" t="s">
        <v>3149</v>
      </c>
    </row>
    <row r="5743" spans="1:5" ht="30" customHeight="1" x14ac:dyDescent="0.25">
      <c r="A5743" s="17" t="s">
        <v>10835</v>
      </c>
      <c r="B5743" s="91" t="s">
        <v>9594</v>
      </c>
      <c r="C5743" s="17">
        <v>5106240</v>
      </c>
      <c r="D5743" s="91" t="s">
        <v>5525</v>
      </c>
      <c r="E5743" s="17" t="s">
        <v>3149</v>
      </c>
    </row>
    <row r="5744" spans="1:5" ht="30" customHeight="1" x14ac:dyDescent="0.25">
      <c r="A5744" s="17">
        <v>3592146</v>
      </c>
      <c r="B5744" s="91" t="s">
        <v>4702</v>
      </c>
      <c r="C5744" s="17">
        <v>5106240</v>
      </c>
      <c r="D5744" s="91" t="s">
        <v>5525</v>
      </c>
      <c r="E5744" s="17" t="s">
        <v>3149</v>
      </c>
    </row>
    <row r="5745" spans="1:5" ht="30" customHeight="1" x14ac:dyDescent="0.25">
      <c r="A5745" s="17">
        <v>9239421</v>
      </c>
      <c r="B5745" s="91" t="s">
        <v>9251</v>
      </c>
      <c r="C5745" s="17">
        <v>5106240</v>
      </c>
      <c r="D5745" s="91" t="s">
        <v>5525</v>
      </c>
      <c r="E5745" s="17" t="s">
        <v>3149</v>
      </c>
    </row>
    <row r="5746" spans="1:5" ht="30" customHeight="1" x14ac:dyDescent="0.25">
      <c r="A5746" s="17">
        <v>2654636</v>
      </c>
      <c r="B5746" s="91" t="s">
        <v>8196</v>
      </c>
      <c r="C5746" s="17">
        <v>5106240</v>
      </c>
      <c r="D5746" s="91" t="s">
        <v>5525</v>
      </c>
      <c r="E5746" s="17" t="s">
        <v>3149</v>
      </c>
    </row>
    <row r="5747" spans="1:5" ht="30" customHeight="1" x14ac:dyDescent="0.25">
      <c r="A5747" s="17">
        <v>3430537</v>
      </c>
      <c r="B5747" s="91" t="s">
        <v>6712</v>
      </c>
      <c r="C5747" s="17">
        <v>5106240</v>
      </c>
      <c r="D5747" s="91" t="s">
        <v>5525</v>
      </c>
      <c r="E5747" s="17" t="s">
        <v>3149</v>
      </c>
    </row>
    <row r="5748" spans="1:5" ht="30" customHeight="1" x14ac:dyDescent="0.25">
      <c r="A5748" s="17">
        <v>2654571</v>
      </c>
      <c r="B5748" s="91" t="s">
        <v>7465</v>
      </c>
      <c r="C5748" s="17">
        <v>5106240</v>
      </c>
      <c r="D5748" s="91" t="s">
        <v>5525</v>
      </c>
      <c r="E5748" s="17" t="s">
        <v>3149</v>
      </c>
    </row>
    <row r="5749" spans="1:5" ht="30" customHeight="1" x14ac:dyDescent="0.25">
      <c r="A5749" s="17">
        <v>7718780</v>
      </c>
      <c r="B5749" s="91" t="s">
        <v>9360</v>
      </c>
      <c r="C5749" s="17">
        <v>5106240</v>
      </c>
      <c r="D5749" s="91" t="s">
        <v>5525</v>
      </c>
      <c r="E5749" s="17" t="s">
        <v>3149</v>
      </c>
    </row>
    <row r="5750" spans="1:5" ht="30" customHeight="1" x14ac:dyDescent="0.25">
      <c r="A5750" s="17">
        <v>2654598</v>
      </c>
      <c r="B5750" s="91" t="s">
        <v>7298</v>
      </c>
      <c r="C5750" s="17">
        <v>5106240</v>
      </c>
      <c r="D5750" s="91" t="s">
        <v>5525</v>
      </c>
      <c r="E5750" s="17" t="s">
        <v>3149</v>
      </c>
    </row>
    <row r="5751" spans="1:5" ht="30" customHeight="1" x14ac:dyDescent="0.25">
      <c r="A5751" s="17">
        <v>5049911</v>
      </c>
      <c r="B5751" s="91" t="s">
        <v>5524</v>
      </c>
      <c r="C5751" s="17">
        <v>5106240</v>
      </c>
      <c r="D5751" s="91" t="s">
        <v>5525</v>
      </c>
      <c r="E5751" s="17" t="s">
        <v>3149</v>
      </c>
    </row>
    <row r="5752" spans="1:5" ht="30" customHeight="1" x14ac:dyDescent="0.25">
      <c r="A5752" s="17">
        <v>2654644</v>
      </c>
      <c r="B5752" s="91" t="s">
        <v>7647</v>
      </c>
      <c r="C5752" s="17">
        <v>5106240</v>
      </c>
      <c r="D5752" s="91" t="s">
        <v>5525</v>
      </c>
      <c r="E5752" s="17" t="s">
        <v>3149</v>
      </c>
    </row>
    <row r="5753" spans="1:5" ht="30" customHeight="1" x14ac:dyDescent="0.25">
      <c r="A5753" s="17">
        <v>5108845</v>
      </c>
      <c r="B5753" s="91" t="s">
        <v>9329</v>
      </c>
      <c r="C5753" s="17">
        <v>5106240</v>
      </c>
      <c r="D5753" s="91" t="s">
        <v>5525</v>
      </c>
      <c r="E5753" s="17" t="s">
        <v>3149</v>
      </c>
    </row>
    <row r="5754" spans="1:5" ht="30" customHeight="1" x14ac:dyDescent="0.25">
      <c r="A5754" s="17">
        <v>6750974</v>
      </c>
      <c r="B5754" s="91" t="s">
        <v>6302</v>
      </c>
      <c r="C5754" s="17">
        <v>5106240</v>
      </c>
      <c r="D5754" s="91" t="s">
        <v>5525</v>
      </c>
      <c r="E5754" s="17" t="s">
        <v>3149</v>
      </c>
    </row>
    <row r="5755" spans="1:5" ht="30" customHeight="1" x14ac:dyDescent="0.25">
      <c r="A5755" s="17" t="s">
        <v>10836</v>
      </c>
      <c r="B5755" s="91" t="s">
        <v>9389</v>
      </c>
      <c r="C5755" s="17">
        <v>5106240</v>
      </c>
      <c r="D5755" s="91" t="s">
        <v>5525</v>
      </c>
      <c r="E5755" s="17" t="s">
        <v>3149</v>
      </c>
    </row>
    <row r="5756" spans="1:5" ht="30" customHeight="1" x14ac:dyDescent="0.25">
      <c r="A5756" s="17">
        <v>5692911</v>
      </c>
      <c r="B5756" s="91" t="s">
        <v>9576</v>
      </c>
      <c r="C5756" s="17">
        <v>5106240</v>
      </c>
      <c r="D5756" s="91" t="s">
        <v>5525</v>
      </c>
      <c r="E5756" s="17" t="s">
        <v>3149</v>
      </c>
    </row>
    <row r="5757" spans="1:5" ht="30" customHeight="1" x14ac:dyDescent="0.25">
      <c r="A5757" s="17">
        <v>2654652</v>
      </c>
      <c r="B5757" s="91" t="s">
        <v>4161</v>
      </c>
      <c r="C5757" s="17">
        <v>5106240</v>
      </c>
      <c r="D5757" s="91" t="s">
        <v>5525</v>
      </c>
      <c r="E5757" s="17" t="s">
        <v>3149</v>
      </c>
    </row>
    <row r="5758" spans="1:5" ht="30" customHeight="1" x14ac:dyDescent="0.25">
      <c r="A5758" s="17">
        <v>4336860</v>
      </c>
      <c r="B5758" s="91" t="s">
        <v>3953</v>
      </c>
      <c r="C5758" s="17">
        <v>5106257</v>
      </c>
      <c r="D5758" s="91" t="s">
        <v>470</v>
      </c>
      <c r="E5758" s="17" t="s">
        <v>3149</v>
      </c>
    </row>
    <row r="5759" spans="1:5" ht="30" customHeight="1" x14ac:dyDescent="0.25">
      <c r="A5759" s="17">
        <v>4703030</v>
      </c>
      <c r="B5759" s="91" t="s">
        <v>1121</v>
      </c>
      <c r="C5759" s="17">
        <v>5106257</v>
      </c>
      <c r="D5759" s="91" t="s">
        <v>470</v>
      </c>
      <c r="E5759" s="17" t="s">
        <v>3149</v>
      </c>
    </row>
    <row r="5760" spans="1:5" ht="30" customHeight="1" x14ac:dyDescent="0.25">
      <c r="A5760" s="17">
        <v>9842454</v>
      </c>
      <c r="B5760" s="91" t="s">
        <v>6463</v>
      </c>
      <c r="C5760" s="17">
        <v>5106257</v>
      </c>
      <c r="D5760" s="91" t="s">
        <v>470</v>
      </c>
      <c r="E5760" s="17" t="s">
        <v>3149</v>
      </c>
    </row>
    <row r="5761" spans="1:5" ht="30" customHeight="1" x14ac:dyDescent="0.25">
      <c r="A5761" s="17">
        <v>9987835</v>
      </c>
      <c r="B5761" s="91" t="s">
        <v>6463</v>
      </c>
      <c r="C5761" s="17">
        <v>5106257</v>
      </c>
      <c r="D5761" s="91" t="s">
        <v>470</v>
      </c>
      <c r="E5761" s="17" t="s">
        <v>3149</v>
      </c>
    </row>
    <row r="5762" spans="1:5" ht="30" customHeight="1" x14ac:dyDescent="0.25">
      <c r="A5762" s="17">
        <v>3207870</v>
      </c>
      <c r="B5762" s="91" t="s">
        <v>554</v>
      </c>
      <c r="C5762" s="17">
        <v>5106257</v>
      </c>
      <c r="D5762" s="91" t="s">
        <v>470</v>
      </c>
      <c r="E5762" s="17" t="s">
        <v>3149</v>
      </c>
    </row>
    <row r="5763" spans="1:5" ht="30" customHeight="1" x14ac:dyDescent="0.25">
      <c r="A5763" s="17">
        <v>9751009</v>
      </c>
      <c r="B5763" s="91" t="s">
        <v>6724</v>
      </c>
      <c r="C5763" s="17">
        <v>5106257</v>
      </c>
      <c r="D5763" s="91" t="s">
        <v>470</v>
      </c>
      <c r="E5763" s="17" t="s">
        <v>3149</v>
      </c>
    </row>
    <row r="5764" spans="1:5" ht="30" customHeight="1" x14ac:dyDescent="0.25">
      <c r="A5764" s="17">
        <v>7187203</v>
      </c>
      <c r="B5764" s="91" t="s">
        <v>8967</v>
      </c>
      <c r="C5764" s="17">
        <v>5106257</v>
      </c>
      <c r="D5764" s="91" t="s">
        <v>470</v>
      </c>
      <c r="E5764" s="17" t="s">
        <v>3149</v>
      </c>
    </row>
    <row r="5765" spans="1:5" ht="30" customHeight="1" x14ac:dyDescent="0.25">
      <c r="A5765" s="17">
        <v>2967693</v>
      </c>
      <c r="B5765" s="91" t="s">
        <v>6149</v>
      </c>
      <c r="C5765" s="17">
        <v>5106257</v>
      </c>
      <c r="D5765" s="91" t="s">
        <v>470</v>
      </c>
      <c r="E5765" s="17" t="s">
        <v>3149</v>
      </c>
    </row>
    <row r="5766" spans="1:5" ht="30" customHeight="1" x14ac:dyDescent="0.25">
      <c r="A5766" s="17" t="s">
        <v>10837</v>
      </c>
      <c r="B5766" s="91" t="s">
        <v>5989</v>
      </c>
      <c r="C5766" s="17">
        <v>5106257</v>
      </c>
      <c r="D5766" s="91" t="s">
        <v>470</v>
      </c>
      <c r="E5766" s="17" t="s">
        <v>3149</v>
      </c>
    </row>
    <row r="5767" spans="1:5" ht="30" customHeight="1" x14ac:dyDescent="0.25">
      <c r="A5767" s="17">
        <v>4311566</v>
      </c>
      <c r="B5767" s="91" t="s">
        <v>8086</v>
      </c>
      <c r="C5767" s="17">
        <v>5106257</v>
      </c>
      <c r="D5767" s="91" t="s">
        <v>470</v>
      </c>
      <c r="E5767" s="17" t="s">
        <v>3149</v>
      </c>
    </row>
    <row r="5768" spans="1:5" ht="30" customHeight="1" x14ac:dyDescent="0.25">
      <c r="A5768" s="17" t="s">
        <v>10838</v>
      </c>
      <c r="B5768" s="91" t="s">
        <v>9412</v>
      </c>
      <c r="C5768" s="17">
        <v>5106257</v>
      </c>
      <c r="D5768" s="91" t="s">
        <v>470</v>
      </c>
      <c r="E5768" s="17" t="s">
        <v>3149</v>
      </c>
    </row>
    <row r="5769" spans="1:5" ht="30" customHeight="1" x14ac:dyDescent="0.25">
      <c r="A5769" s="17">
        <v>4661133</v>
      </c>
      <c r="B5769" s="91" t="s">
        <v>5182</v>
      </c>
      <c r="C5769" s="17">
        <v>5106257</v>
      </c>
      <c r="D5769" s="91" t="s">
        <v>470</v>
      </c>
      <c r="E5769" s="17" t="s">
        <v>3149</v>
      </c>
    </row>
    <row r="5770" spans="1:5" ht="30" customHeight="1" x14ac:dyDescent="0.25">
      <c r="A5770" s="17">
        <v>4643860</v>
      </c>
      <c r="B5770" s="91" t="s">
        <v>7111</v>
      </c>
      <c r="C5770" s="17">
        <v>5106257</v>
      </c>
      <c r="D5770" s="91" t="s">
        <v>470</v>
      </c>
      <c r="E5770" s="17" t="s">
        <v>3149</v>
      </c>
    </row>
    <row r="5771" spans="1:5" ht="30" customHeight="1" x14ac:dyDescent="0.25">
      <c r="A5771" s="17">
        <v>4641957</v>
      </c>
      <c r="B5771" s="91" t="s">
        <v>9608</v>
      </c>
      <c r="C5771" s="17">
        <v>5106257</v>
      </c>
      <c r="D5771" s="91" t="s">
        <v>470</v>
      </c>
      <c r="E5771" s="17" t="s">
        <v>3149</v>
      </c>
    </row>
    <row r="5772" spans="1:5" ht="30" customHeight="1" x14ac:dyDescent="0.25">
      <c r="A5772" s="17">
        <v>4642465</v>
      </c>
      <c r="B5772" s="91" t="s">
        <v>6764</v>
      </c>
      <c r="C5772" s="17">
        <v>5106257</v>
      </c>
      <c r="D5772" s="91" t="s">
        <v>470</v>
      </c>
      <c r="E5772" s="17" t="s">
        <v>3149</v>
      </c>
    </row>
    <row r="5773" spans="1:5" ht="30" customHeight="1" x14ac:dyDescent="0.25">
      <c r="A5773" s="17">
        <v>4616308</v>
      </c>
      <c r="B5773" s="91" t="s">
        <v>870</v>
      </c>
      <c r="C5773" s="17">
        <v>5106257</v>
      </c>
      <c r="D5773" s="91" t="s">
        <v>470</v>
      </c>
      <c r="E5773" s="17" t="s">
        <v>3149</v>
      </c>
    </row>
    <row r="5774" spans="1:5" ht="30" customHeight="1" x14ac:dyDescent="0.25">
      <c r="A5774" s="17" t="s">
        <v>10839</v>
      </c>
      <c r="B5774" s="91" t="s">
        <v>10029</v>
      </c>
      <c r="C5774" s="17">
        <v>5106257</v>
      </c>
      <c r="D5774" s="91" t="s">
        <v>470</v>
      </c>
      <c r="E5774" s="17" t="s">
        <v>3149</v>
      </c>
    </row>
    <row r="5775" spans="1:5" ht="30" customHeight="1" x14ac:dyDescent="0.25">
      <c r="A5775" s="17">
        <v>4644026</v>
      </c>
      <c r="B5775" s="91" t="s">
        <v>4110</v>
      </c>
      <c r="C5775" s="17">
        <v>5106257</v>
      </c>
      <c r="D5775" s="91" t="s">
        <v>470</v>
      </c>
      <c r="E5775" s="17" t="s">
        <v>3149</v>
      </c>
    </row>
    <row r="5776" spans="1:5" ht="30" customHeight="1" x14ac:dyDescent="0.25">
      <c r="A5776" s="17">
        <v>7908326</v>
      </c>
      <c r="B5776" s="91" t="s">
        <v>9220</v>
      </c>
      <c r="C5776" s="17">
        <v>5106257</v>
      </c>
      <c r="D5776" s="91" t="s">
        <v>470</v>
      </c>
      <c r="E5776" s="17" t="s">
        <v>3149</v>
      </c>
    </row>
    <row r="5777" spans="1:5" ht="30" customHeight="1" x14ac:dyDescent="0.25">
      <c r="A5777" s="17">
        <v>4702891</v>
      </c>
      <c r="B5777" s="91" t="s">
        <v>4011</v>
      </c>
      <c r="C5777" s="17">
        <v>5106257</v>
      </c>
      <c r="D5777" s="91" t="s">
        <v>470</v>
      </c>
      <c r="E5777" s="17" t="s">
        <v>3149</v>
      </c>
    </row>
    <row r="5778" spans="1:5" ht="30" customHeight="1" x14ac:dyDescent="0.25">
      <c r="A5778" s="17">
        <v>4642619</v>
      </c>
      <c r="B5778" s="91" t="s">
        <v>3394</v>
      </c>
      <c r="C5778" s="17">
        <v>5106257</v>
      </c>
      <c r="D5778" s="91" t="s">
        <v>470</v>
      </c>
      <c r="E5778" s="17" t="s">
        <v>3149</v>
      </c>
    </row>
    <row r="5779" spans="1:5" ht="30" customHeight="1" x14ac:dyDescent="0.25">
      <c r="A5779" s="17">
        <v>4642708</v>
      </c>
      <c r="B5779" s="91" t="s">
        <v>3394</v>
      </c>
      <c r="C5779" s="17">
        <v>5106257</v>
      </c>
      <c r="D5779" s="91" t="s">
        <v>470</v>
      </c>
      <c r="E5779" s="17" t="s">
        <v>3149</v>
      </c>
    </row>
    <row r="5780" spans="1:5" ht="30" customHeight="1" x14ac:dyDescent="0.25">
      <c r="A5780" s="17">
        <v>4459733</v>
      </c>
      <c r="B5780" s="91" t="s">
        <v>3147</v>
      </c>
      <c r="C5780" s="17">
        <v>5106257</v>
      </c>
      <c r="D5780" s="91" t="s">
        <v>470</v>
      </c>
      <c r="E5780" s="17" t="s">
        <v>3149</v>
      </c>
    </row>
    <row r="5781" spans="1:5" ht="30" customHeight="1" x14ac:dyDescent="0.25">
      <c r="A5781" s="17">
        <v>2395428</v>
      </c>
      <c r="B5781" s="91" t="s">
        <v>7791</v>
      </c>
      <c r="C5781" s="17">
        <v>5106257</v>
      </c>
      <c r="D5781" s="91" t="s">
        <v>470</v>
      </c>
      <c r="E5781" s="17" t="s">
        <v>3149</v>
      </c>
    </row>
    <row r="5782" spans="1:5" ht="30" customHeight="1" x14ac:dyDescent="0.25">
      <c r="A5782" s="17" t="s">
        <v>10840</v>
      </c>
      <c r="B5782" s="91" t="s">
        <v>5666</v>
      </c>
      <c r="C5782" s="17">
        <v>5106257</v>
      </c>
      <c r="D5782" s="91" t="s">
        <v>470</v>
      </c>
      <c r="E5782" s="17" t="s">
        <v>3149</v>
      </c>
    </row>
    <row r="5783" spans="1:5" ht="30" customHeight="1" x14ac:dyDescent="0.25">
      <c r="A5783" s="17">
        <v>9401113</v>
      </c>
      <c r="B5783" s="91" t="s">
        <v>2436</v>
      </c>
      <c r="C5783" s="17">
        <v>5106257</v>
      </c>
      <c r="D5783" s="91" t="s">
        <v>470</v>
      </c>
      <c r="E5783" s="17" t="s">
        <v>3149</v>
      </c>
    </row>
    <row r="5784" spans="1:5" ht="30" customHeight="1" x14ac:dyDescent="0.25">
      <c r="A5784" s="17">
        <v>3207854</v>
      </c>
      <c r="B5784" s="91" t="s">
        <v>7532</v>
      </c>
      <c r="C5784" s="17">
        <v>5106257</v>
      </c>
      <c r="D5784" s="91" t="s">
        <v>470</v>
      </c>
      <c r="E5784" s="17" t="s">
        <v>3149</v>
      </c>
    </row>
    <row r="5785" spans="1:5" ht="30" customHeight="1" x14ac:dyDescent="0.25">
      <c r="A5785" s="17">
        <v>4251016</v>
      </c>
      <c r="B5785" s="91" t="s">
        <v>9971</v>
      </c>
      <c r="C5785" s="17">
        <v>5106257</v>
      </c>
      <c r="D5785" s="91" t="s">
        <v>470</v>
      </c>
      <c r="E5785" s="17" t="s">
        <v>3149</v>
      </c>
    </row>
    <row r="5786" spans="1:5" ht="30" customHeight="1" x14ac:dyDescent="0.25">
      <c r="A5786" s="17">
        <v>2989077</v>
      </c>
      <c r="B5786" s="91" t="s">
        <v>1216</v>
      </c>
      <c r="C5786" s="17">
        <v>5106257</v>
      </c>
      <c r="D5786" s="91" t="s">
        <v>470</v>
      </c>
      <c r="E5786" s="17" t="s">
        <v>3149</v>
      </c>
    </row>
    <row r="5787" spans="1:5" ht="30" customHeight="1" x14ac:dyDescent="0.25">
      <c r="A5787" s="17">
        <v>4702158</v>
      </c>
      <c r="B5787" s="91" t="s">
        <v>3597</v>
      </c>
      <c r="C5787" s="17">
        <v>5106257</v>
      </c>
      <c r="D5787" s="91" t="s">
        <v>470</v>
      </c>
      <c r="E5787" s="17" t="s">
        <v>3149</v>
      </c>
    </row>
    <row r="5788" spans="1:5" ht="30" customHeight="1" x14ac:dyDescent="0.25">
      <c r="A5788" s="17">
        <v>4607937</v>
      </c>
      <c r="B5788" s="91" t="s">
        <v>6393</v>
      </c>
      <c r="C5788" s="17">
        <v>5106257</v>
      </c>
      <c r="D5788" s="91" t="s">
        <v>470</v>
      </c>
      <c r="E5788" s="17" t="s">
        <v>3149</v>
      </c>
    </row>
    <row r="5789" spans="1:5" ht="30" customHeight="1" x14ac:dyDescent="0.25">
      <c r="A5789" s="17">
        <v>4786378</v>
      </c>
      <c r="B5789" s="91" t="s">
        <v>8072</v>
      </c>
      <c r="C5789" s="17">
        <v>5106257</v>
      </c>
      <c r="D5789" s="91" t="s">
        <v>470</v>
      </c>
      <c r="E5789" s="17" t="s">
        <v>3149</v>
      </c>
    </row>
    <row r="5790" spans="1:5" ht="30" customHeight="1" x14ac:dyDescent="0.25">
      <c r="A5790" s="17">
        <v>4625838</v>
      </c>
      <c r="B5790" s="91" t="s">
        <v>9738</v>
      </c>
      <c r="C5790" s="17">
        <v>5106257</v>
      </c>
      <c r="D5790" s="91" t="s">
        <v>470</v>
      </c>
      <c r="E5790" s="17" t="s">
        <v>3149</v>
      </c>
    </row>
    <row r="5791" spans="1:5" ht="30" customHeight="1" x14ac:dyDescent="0.25">
      <c r="A5791" s="17">
        <v>4761707</v>
      </c>
      <c r="B5791" s="91" t="s">
        <v>3732</v>
      </c>
      <c r="C5791" s="17">
        <v>5106257</v>
      </c>
      <c r="D5791" s="91" t="s">
        <v>470</v>
      </c>
      <c r="E5791" s="17" t="s">
        <v>3149</v>
      </c>
    </row>
    <row r="5792" spans="1:5" ht="30" customHeight="1" x14ac:dyDescent="0.25">
      <c r="A5792" s="17">
        <v>4236351</v>
      </c>
      <c r="B5792" s="91" t="s">
        <v>3518</v>
      </c>
      <c r="C5792" s="17">
        <v>5106257</v>
      </c>
      <c r="D5792" s="91" t="s">
        <v>470</v>
      </c>
      <c r="E5792" s="17" t="s">
        <v>3149</v>
      </c>
    </row>
    <row r="5793" spans="1:5" ht="30" customHeight="1" x14ac:dyDescent="0.25">
      <c r="A5793" s="17">
        <v>6585256</v>
      </c>
      <c r="B5793" s="91" t="s">
        <v>4347</v>
      </c>
      <c r="C5793" s="17">
        <v>5106257</v>
      </c>
      <c r="D5793" s="91" t="s">
        <v>470</v>
      </c>
      <c r="E5793" s="17" t="s">
        <v>3149</v>
      </c>
    </row>
    <row r="5794" spans="1:5" ht="30" customHeight="1" x14ac:dyDescent="0.25">
      <c r="A5794" s="17">
        <v>4288610</v>
      </c>
      <c r="B5794" s="91" t="s">
        <v>3703</v>
      </c>
      <c r="C5794" s="17">
        <v>5106257</v>
      </c>
      <c r="D5794" s="91" t="s">
        <v>470</v>
      </c>
      <c r="E5794" s="17" t="s">
        <v>3149</v>
      </c>
    </row>
    <row r="5795" spans="1:5" ht="30" customHeight="1" x14ac:dyDescent="0.25">
      <c r="A5795" s="17" t="s">
        <v>10841</v>
      </c>
      <c r="B5795" s="91" t="s">
        <v>725</v>
      </c>
      <c r="C5795" s="17">
        <v>5106257</v>
      </c>
      <c r="D5795" s="91" t="s">
        <v>470</v>
      </c>
      <c r="E5795" s="17" t="s">
        <v>3149</v>
      </c>
    </row>
    <row r="5796" spans="1:5" ht="30" customHeight="1" x14ac:dyDescent="0.25">
      <c r="A5796" s="17">
        <v>2569558</v>
      </c>
      <c r="B5796" s="91" t="s">
        <v>4476</v>
      </c>
      <c r="C5796" s="17">
        <v>5106257</v>
      </c>
      <c r="D5796" s="91" t="s">
        <v>470</v>
      </c>
      <c r="E5796" s="17" t="s">
        <v>3149</v>
      </c>
    </row>
    <row r="5797" spans="1:5" ht="30" customHeight="1" x14ac:dyDescent="0.25">
      <c r="A5797" s="17">
        <v>5593697</v>
      </c>
      <c r="B5797" s="91" t="s">
        <v>5601</v>
      </c>
      <c r="C5797" s="17">
        <v>5106257</v>
      </c>
      <c r="D5797" s="91" t="s">
        <v>470</v>
      </c>
      <c r="E5797" s="17" t="s">
        <v>3149</v>
      </c>
    </row>
    <row r="5798" spans="1:5" ht="30" customHeight="1" x14ac:dyDescent="0.25">
      <c r="A5798" s="17">
        <v>2395436</v>
      </c>
      <c r="B5798" s="91" t="s">
        <v>6041</v>
      </c>
      <c r="C5798" s="17">
        <v>5106257</v>
      </c>
      <c r="D5798" s="91" t="s">
        <v>470</v>
      </c>
      <c r="E5798" s="17" t="s">
        <v>3149</v>
      </c>
    </row>
    <row r="5799" spans="1:5" ht="30" customHeight="1" x14ac:dyDescent="0.25">
      <c r="A5799" s="17">
        <v>2655764</v>
      </c>
      <c r="B5799" s="91" t="s">
        <v>7073</v>
      </c>
      <c r="C5799" s="17">
        <v>5106257</v>
      </c>
      <c r="D5799" s="91" t="s">
        <v>470</v>
      </c>
      <c r="E5799" s="17" t="s">
        <v>3149</v>
      </c>
    </row>
    <row r="5800" spans="1:5" ht="30" customHeight="1" x14ac:dyDescent="0.25">
      <c r="A5800" s="17">
        <v>2655756</v>
      </c>
      <c r="B5800" s="91" t="s">
        <v>9666</v>
      </c>
      <c r="C5800" s="17">
        <v>5106257</v>
      </c>
      <c r="D5800" s="91" t="s">
        <v>470</v>
      </c>
      <c r="E5800" s="17" t="s">
        <v>3149</v>
      </c>
    </row>
    <row r="5801" spans="1:5" ht="30" customHeight="1" x14ac:dyDescent="0.25">
      <c r="A5801" s="17">
        <v>2395401</v>
      </c>
      <c r="B5801" s="91" t="s">
        <v>7331</v>
      </c>
      <c r="C5801" s="17">
        <v>5106257</v>
      </c>
      <c r="D5801" s="91" t="s">
        <v>470</v>
      </c>
      <c r="E5801" s="17" t="s">
        <v>3149</v>
      </c>
    </row>
    <row r="5802" spans="1:5" ht="30" customHeight="1" x14ac:dyDescent="0.25">
      <c r="A5802" s="17">
        <v>4716604</v>
      </c>
      <c r="B5802" s="91" t="s">
        <v>5856</v>
      </c>
      <c r="C5802" s="17">
        <v>5106257</v>
      </c>
      <c r="D5802" s="91" t="s">
        <v>470</v>
      </c>
      <c r="E5802" s="17" t="s">
        <v>3149</v>
      </c>
    </row>
    <row r="5803" spans="1:5" ht="30" customHeight="1" x14ac:dyDescent="0.25">
      <c r="A5803" s="17">
        <v>4633075</v>
      </c>
      <c r="B5803" s="91" t="s">
        <v>4025</v>
      </c>
      <c r="C5803" s="17">
        <v>5106257</v>
      </c>
      <c r="D5803" s="91" t="s">
        <v>470</v>
      </c>
      <c r="E5803" s="17" t="s">
        <v>3149</v>
      </c>
    </row>
    <row r="5804" spans="1:5" ht="30" customHeight="1" x14ac:dyDescent="0.25">
      <c r="A5804" s="17">
        <v>7152892</v>
      </c>
      <c r="B5804" s="91" t="s">
        <v>4917</v>
      </c>
      <c r="C5804" s="17">
        <v>5106273</v>
      </c>
      <c r="D5804" s="91" t="s">
        <v>452</v>
      </c>
      <c r="E5804" s="17" t="s">
        <v>3149</v>
      </c>
    </row>
    <row r="5805" spans="1:5" ht="30" customHeight="1" x14ac:dyDescent="0.25">
      <c r="A5805" s="17" t="s">
        <v>10842</v>
      </c>
      <c r="B5805" s="91" t="s">
        <v>6314</v>
      </c>
      <c r="C5805" s="17">
        <v>5106273</v>
      </c>
      <c r="D5805" s="91" t="s">
        <v>452</v>
      </c>
      <c r="E5805" s="17" t="s">
        <v>3149</v>
      </c>
    </row>
    <row r="5806" spans="1:5" ht="30" customHeight="1" x14ac:dyDescent="0.25">
      <c r="A5806" s="17" t="s">
        <v>10843</v>
      </c>
      <c r="B5806" s="91" t="s">
        <v>6810</v>
      </c>
      <c r="C5806" s="17">
        <v>5106273</v>
      </c>
      <c r="D5806" s="91" t="s">
        <v>452</v>
      </c>
      <c r="E5806" s="17" t="s">
        <v>3149</v>
      </c>
    </row>
    <row r="5807" spans="1:5" ht="30" customHeight="1" x14ac:dyDescent="0.25">
      <c r="A5807" s="17" t="s">
        <v>10844</v>
      </c>
      <c r="B5807" s="91" t="s">
        <v>6570</v>
      </c>
      <c r="C5807" s="17">
        <v>5106273</v>
      </c>
      <c r="D5807" s="91" t="s">
        <v>452</v>
      </c>
      <c r="E5807" s="17" t="s">
        <v>3149</v>
      </c>
    </row>
    <row r="5808" spans="1:5" ht="30" customHeight="1" x14ac:dyDescent="0.25">
      <c r="A5808" s="17" t="s">
        <v>10845</v>
      </c>
      <c r="B5808" s="91" t="s">
        <v>8124</v>
      </c>
      <c r="C5808" s="17">
        <v>5106273</v>
      </c>
      <c r="D5808" s="91" t="s">
        <v>452</v>
      </c>
      <c r="E5808" s="17" t="s">
        <v>3149</v>
      </c>
    </row>
    <row r="5809" spans="1:5" ht="30" customHeight="1" x14ac:dyDescent="0.25">
      <c r="A5809" s="17">
        <v>2392720</v>
      </c>
      <c r="B5809" s="91" t="s">
        <v>8616</v>
      </c>
      <c r="C5809" s="17">
        <v>5106273</v>
      </c>
      <c r="D5809" s="91" t="s">
        <v>452</v>
      </c>
      <c r="E5809" s="17" t="s">
        <v>3149</v>
      </c>
    </row>
    <row r="5810" spans="1:5" ht="30" customHeight="1" x14ac:dyDescent="0.25">
      <c r="A5810" s="17">
        <v>2936526</v>
      </c>
      <c r="B5810" s="91" t="s">
        <v>4947</v>
      </c>
      <c r="C5810" s="17">
        <v>5106273</v>
      </c>
      <c r="D5810" s="91" t="s">
        <v>452</v>
      </c>
      <c r="E5810" s="17" t="s">
        <v>3149</v>
      </c>
    </row>
    <row r="5811" spans="1:5" ht="30" customHeight="1" x14ac:dyDescent="0.25">
      <c r="A5811" s="17" t="s">
        <v>10846</v>
      </c>
      <c r="B5811" s="91" t="s">
        <v>8057</v>
      </c>
      <c r="C5811" s="17">
        <v>5106273</v>
      </c>
      <c r="D5811" s="91" t="s">
        <v>452</v>
      </c>
      <c r="E5811" s="17" t="s">
        <v>3149</v>
      </c>
    </row>
    <row r="5812" spans="1:5" ht="30" customHeight="1" x14ac:dyDescent="0.25">
      <c r="A5812" s="17">
        <v>6875726</v>
      </c>
      <c r="B5812" s="91" t="s">
        <v>4638</v>
      </c>
      <c r="C5812" s="17">
        <v>5106273</v>
      </c>
      <c r="D5812" s="91" t="s">
        <v>452</v>
      </c>
      <c r="E5812" s="17" t="s">
        <v>3149</v>
      </c>
    </row>
    <row r="5813" spans="1:5" ht="30" customHeight="1" x14ac:dyDescent="0.25">
      <c r="A5813" s="17">
        <v>6681751</v>
      </c>
      <c r="B5813" s="91" t="s">
        <v>4816</v>
      </c>
      <c r="C5813" s="17">
        <v>5106273</v>
      </c>
      <c r="D5813" s="91" t="s">
        <v>452</v>
      </c>
      <c r="E5813" s="17" t="s">
        <v>3149</v>
      </c>
    </row>
    <row r="5814" spans="1:5" ht="30" customHeight="1" x14ac:dyDescent="0.25">
      <c r="A5814" s="17">
        <v>2392712</v>
      </c>
      <c r="B5814" s="91" t="s">
        <v>9277</v>
      </c>
      <c r="C5814" s="17">
        <v>5106273</v>
      </c>
      <c r="D5814" s="91" t="s">
        <v>452</v>
      </c>
      <c r="E5814" s="17" t="s">
        <v>3149</v>
      </c>
    </row>
    <row r="5815" spans="1:5" ht="30" customHeight="1" x14ac:dyDescent="0.25">
      <c r="A5815" s="17">
        <v>7016034</v>
      </c>
      <c r="B5815" s="91" t="s">
        <v>5514</v>
      </c>
      <c r="C5815" s="17">
        <v>5106273</v>
      </c>
      <c r="D5815" s="91" t="s">
        <v>452</v>
      </c>
      <c r="E5815" s="17" t="s">
        <v>3149</v>
      </c>
    </row>
    <row r="5816" spans="1:5" ht="30" customHeight="1" x14ac:dyDescent="0.25">
      <c r="A5816" s="17">
        <v>7808461</v>
      </c>
      <c r="B5816" s="91" t="s">
        <v>7801</v>
      </c>
      <c r="C5816" s="17">
        <v>5106265</v>
      </c>
      <c r="D5816" s="91" t="s">
        <v>520</v>
      </c>
      <c r="E5816" s="17" t="s">
        <v>3149</v>
      </c>
    </row>
    <row r="5817" spans="1:5" ht="30" customHeight="1" x14ac:dyDescent="0.25">
      <c r="A5817" s="17">
        <v>7257899</v>
      </c>
      <c r="B5817" s="91" t="s">
        <v>8144</v>
      </c>
      <c r="C5817" s="17">
        <v>5106265</v>
      </c>
      <c r="D5817" s="91" t="s">
        <v>520</v>
      </c>
      <c r="E5817" s="17" t="s">
        <v>3149</v>
      </c>
    </row>
    <row r="5818" spans="1:5" ht="30" customHeight="1" x14ac:dyDescent="0.25">
      <c r="A5818" s="17">
        <v>6404472</v>
      </c>
      <c r="B5818" s="91" t="s">
        <v>9155</v>
      </c>
      <c r="C5818" s="17">
        <v>5106265</v>
      </c>
      <c r="D5818" s="91" t="s">
        <v>520</v>
      </c>
      <c r="E5818" s="17" t="s">
        <v>3149</v>
      </c>
    </row>
    <row r="5819" spans="1:5" ht="30" customHeight="1" x14ac:dyDescent="0.25">
      <c r="A5819" s="17">
        <v>4803876</v>
      </c>
      <c r="B5819" s="91" t="s">
        <v>7908</v>
      </c>
      <c r="C5819" s="17">
        <v>5106265</v>
      </c>
      <c r="D5819" s="91" t="s">
        <v>520</v>
      </c>
      <c r="E5819" s="17" t="s">
        <v>3149</v>
      </c>
    </row>
    <row r="5820" spans="1:5" ht="30" customHeight="1" x14ac:dyDescent="0.25">
      <c r="A5820" s="17">
        <v>9867066</v>
      </c>
      <c r="B5820" s="91" t="s">
        <v>9299</v>
      </c>
      <c r="C5820" s="17">
        <v>5106265</v>
      </c>
      <c r="D5820" s="91" t="s">
        <v>520</v>
      </c>
      <c r="E5820" s="17" t="s">
        <v>3149</v>
      </c>
    </row>
    <row r="5821" spans="1:5" ht="30" customHeight="1" x14ac:dyDescent="0.25">
      <c r="A5821" s="17">
        <v>4001575</v>
      </c>
      <c r="B5821" s="91" t="s">
        <v>4285</v>
      </c>
      <c r="C5821" s="17">
        <v>5106265</v>
      </c>
      <c r="D5821" s="91" t="s">
        <v>520</v>
      </c>
      <c r="E5821" s="17" t="s">
        <v>3149</v>
      </c>
    </row>
    <row r="5822" spans="1:5" ht="30" customHeight="1" x14ac:dyDescent="0.25">
      <c r="A5822" s="17">
        <v>5490626</v>
      </c>
      <c r="B5822" s="91" t="s">
        <v>4541</v>
      </c>
      <c r="C5822" s="17">
        <v>5106265</v>
      </c>
      <c r="D5822" s="91" t="s">
        <v>520</v>
      </c>
      <c r="E5822" s="17" t="s">
        <v>3149</v>
      </c>
    </row>
    <row r="5823" spans="1:5" ht="30" customHeight="1" x14ac:dyDescent="0.25">
      <c r="A5823" s="17">
        <v>2861720</v>
      </c>
      <c r="B5823" s="91" t="s">
        <v>4651</v>
      </c>
      <c r="C5823" s="17">
        <v>5106265</v>
      </c>
      <c r="D5823" s="91" t="s">
        <v>520</v>
      </c>
      <c r="E5823" s="17" t="s">
        <v>3149</v>
      </c>
    </row>
    <row r="5824" spans="1:5" ht="30" customHeight="1" x14ac:dyDescent="0.25">
      <c r="A5824" s="17">
        <v>5140188</v>
      </c>
      <c r="B5824" s="91" t="s">
        <v>5763</v>
      </c>
      <c r="C5824" s="17">
        <v>5106265</v>
      </c>
      <c r="D5824" s="91" t="s">
        <v>520</v>
      </c>
      <c r="E5824" s="17" t="s">
        <v>3149</v>
      </c>
    </row>
    <row r="5825" spans="1:5" ht="30" customHeight="1" x14ac:dyDescent="0.25">
      <c r="A5825" s="17">
        <v>6367615</v>
      </c>
      <c r="B5825" s="91" t="s">
        <v>6681</v>
      </c>
      <c r="C5825" s="17">
        <v>5106265</v>
      </c>
      <c r="D5825" s="91" t="s">
        <v>520</v>
      </c>
      <c r="E5825" s="17" t="s">
        <v>3149</v>
      </c>
    </row>
    <row r="5826" spans="1:5" ht="30" customHeight="1" x14ac:dyDescent="0.25">
      <c r="A5826" s="17">
        <v>2571277</v>
      </c>
      <c r="B5826" s="91" t="s">
        <v>4554</v>
      </c>
      <c r="C5826" s="17">
        <v>5106265</v>
      </c>
      <c r="D5826" s="91" t="s">
        <v>520</v>
      </c>
      <c r="E5826" s="17" t="s">
        <v>3149</v>
      </c>
    </row>
    <row r="5827" spans="1:5" ht="30" customHeight="1" x14ac:dyDescent="0.25">
      <c r="A5827" s="17">
        <v>7810717</v>
      </c>
      <c r="B5827" s="91" t="s">
        <v>4837</v>
      </c>
      <c r="C5827" s="17">
        <v>5106315</v>
      </c>
      <c r="D5827" s="91" t="s">
        <v>5519</v>
      </c>
      <c r="E5827" s="17" t="s">
        <v>3149</v>
      </c>
    </row>
    <row r="5828" spans="1:5" ht="30" customHeight="1" x14ac:dyDescent="0.25">
      <c r="A5828" s="17">
        <v>2311658</v>
      </c>
      <c r="B5828" s="91" t="s">
        <v>5518</v>
      </c>
      <c r="C5828" s="17">
        <v>5106315</v>
      </c>
      <c r="D5828" s="91" t="s">
        <v>5519</v>
      </c>
      <c r="E5828" s="17" t="s">
        <v>3149</v>
      </c>
    </row>
    <row r="5829" spans="1:5" ht="30" customHeight="1" x14ac:dyDescent="0.25">
      <c r="A5829" s="17">
        <v>4616707</v>
      </c>
      <c r="B5829" s="91" t="s">
        <v>4186</v>
      </c>
      <c r="C5829" s="17">
        <v>5106315</v>
      </c>
      <c r="D5829" s="91" t="s">
        <v>5519</v>
      </c>
      <c r="E5829" s="17" t="s">
        <v>3149</v>
      </c>
    </row>
    <row r="5830" spans="1:5" ht="30" customHeight="1" x14ac:dyDescent="0.25">
      <c r="A5830" s="17">
        <v>4646967</v>
      </c>
      <c r="B5830" s="91" t="s">
        <v>5857</v>
      </c>
      <c r="C5830" s="17">
        <v>5106315</v>
      </c>
      <c r="D5830" s="91" t="s">
        <v>5519</v>
      </c>
      <c r="E5830" s="17" t="s">
        <v>3149</v>
      </c>
    </row>
    <row r="5831" spans="1:5" ht="30" customHeight="1" x14ac:dyDescent="0.25">
      <c r="A5831" s="17">
        <v>6540376</v>
      </c>
      <c r="B5831" s="91" t="s">
        <v>8627</v>
      </c>
      <c r="C5831" s="17">
        <v>5106315</v>
      </c>
      <c r="D5831" s="91" t="s">
        <v>5519</v>
      </c>
      <c r="E5831" s="17" t="s">
        <v>3149</v>
      </c>
    </row>
    <row r="5832" spans="1:5" ht="30" customHeight="1" x14ac:dyDescent="0.25">
      <c r="A5832" s="17">
        <v>7266006</v>
      </c>
      <c r="B5832" s="91" t="s">
        <v>5421</v>
      </c>
      <c r="C5832" s="17">
        <v>5106315</v>
      </c>
      <c r="D5832" s="91" t="s">
        <v>5519</v>
      </c>
      <c r="E5832" s="17" t="s">
        <v>3149</v>
      </c>
    </row>
    <row r="5833" spans="1:5" ht="30" customHeight="1" x14ac:dyDescent="0.25">
      <c r="A5833" s="17">
        <v>7190301</v>
      </c>
      <c r="B5833" s="91" t="s">
        <v>9231</v>
      </c>
      <c r="C5833" s="17">
        <v>5106281</v>
      </c>
      <c r="D5833" s="91" t="s">
        <v>5504</v>
      </c>
      <c r="E5833" s="17" t="s">
        <v>3149</v>
      </c>
    </row>
    <row r="5834" spans="1:5" ht="30" customHeight="1" x14ac:dyDescent="0.25">
      <c r="A5834" s="17">
        <v>2395495</v>
      </c>
      <c r="B5834" s="91" t="s">
        <v>6788</v>
      </c>
      <c r="C5834" s="17">
        <v>5106281</v>
      </c>
      <c r="D5834" s="91" t="s">
        <v>5504</v>
      </c>
      <c r="E5834" s="17" t="s">
        <v>3149</v>
      </c>
    </row>
    <row r="5835" spans="1:5" ht="30" customHeight="1" x14ac:dyDescent="0.25">
      <c r="A5835" s="17">
        <v>4616553</v>
      </c>
      <c r="B5835" s="91" t="s">
        <v>3622</v>
      </c>
      <c r="C5835" s="17">
        <v>5106281</v>
      </c>
      <c r="D5835" s="91" t="s">
        <v>5504</v>
      </c>
      <c r="E5835" s="17" t="s">
        <v>3149</v>
      </c>
    </row>
    <row r="5836" spans="1:5" ht="30" customHeight="1" x14ac:dyDescent="0.25">
      <c r="A5836" s="17">
        <v>4855922</v>
      </c>
      <c r="B5836" s="91" t="s">
        <v>4319</v>
      </c>
      <c r="C5836" s="17">
        <v>5106281</v>
      </c>
      <c r="D5836" s="91" t="s">
        <v>5504</v>
      </c>
      <c r="E5836" s="17" t="s">
        <v>3149</v>
      </c>
    </row>
    <row r="5837" spans="1:5" ht="30" customHeight="1" x14ac:dyDescent="0.25">
      <c r="A5837" s="17">
        <v>4650042</v>
      </c>
      <c r="B5837" s="91" t="s">
        <v>4271</v>
      </c>
      <c r="C5837" s="17">
        <v>5106281</v>
      </c>
      <c r="D5837" s="91" t="s">
        <v>5504</v>
      </c>
      <c r="E5837" s="17" t="s">
        <v>3149</v>
      </c>
    </row>
    <row r="5838" spans="1:5" ht="30" customHeight="1" x14ac:dyDescent="0.25">
      <c r="A5838" s="17">
        <v>7909063</v>
      </c>
      <c r="B5838" s="91" t="s">
        <v>8035</v>
      </c>
      <c r="C5838" s="17">
        <v>5106281</v>
      </c>
      <c r="D5838" s="91" t="s">
        <v>5504</v>
      </c>
      <c r="E5838" s="17" t="s">
        <v>3149</v>
      </c>
    </row>
    <row r="5839" spans="1:5" ht="30" customHeight="1" x14ac:dyDescent="0.25">
      <c r="A5839" s="17">
        <v>2395509</v>
      </c>
      <c r="B5839" s="91" t="s">
        <v>8976</v>
      </c>
      <c r="C5839" s="17">
        <v>5106281</v>
      </c>
      <c r="D5839" s="91" t="s">
        <v>5504</v>
      </c>
      <c r="E5839" s="17" t="s">
        <v>3149</v>
      </c>
    </row>
    <row r="5840" spans="1:5" ht="30" customHeight="1" x14ac:dyDescent="0.25">
      <c r="A5840" s="17">
        <v>2395517</v>
      </c>
      <c r="B5840" s="91" t="s">
        <v>7412</v>
      </c>
      <c r="C5840" s="17">
        <v>5106281</v>
      </c>
      <c r="D5840" s="91" t="s">
        <v>5504</v>
      </c>
      <c r="E5840" s="17" t="s">
        <v>3149</v>
      </c>
    </row>
    <row r="5841" spans="1:5" ht="30" customHeight="1" x14ac:dyDescent="0.25">
      <c r="A5841" s="17">
        <v>2395525</v>
      </c>
      <c r="B5841" s="91" t="s">
        <v>9443</v>
      </c>
      <c r="C5841" s="17">
        <v>5106281</v>
      </c>
      <c r="D5841" s="91" t="s">
        <v>5504</v>
      </c>
      <c r="E5841" s="17" t="s">
        <v>3149</v>
      </c>
    </row>
    <row r="5842" spans="1:5" ht="30" customHeight="1" x14ac:dyDescent="0.25">
      <c r="A5842" s="17">
        <v>3758885</v>
      </c>
      <c r="B5842" s="91" t="s">
        <v>3714</v>
      </c>
      <c r="C5842" s="17">
        <v>5106281</v>
      </c>
      <c r="D5842" s="91" t="s">
        <v>5504</v>
      </c>
      <c r="E5842" s="17" t="s">
        <v>3149</v>
      </c>
    </row>
    <row r="5843" spans="1:5" ht="30" customHeight="1" x14ac:dyDescent="0.25">
      <c r="A5843" s="17">
        <v>2395533</v>
      </c>
      <c r="B5843" s="91" t="s">
        <v>3889</v>
      </c>
      <c r="C5843" s="17">
        <v>5106281</v>
      </c>
      <c r="D5843" s="91" t="s">
        <v>5504</v>
      </c>
      <c r="E5843" s="17" t="s">
        <v>3149</v>
      </c>
    </row>
    <row r="5844" spans="1:5" ht="30" customHeight="1" x14ac:dyDescent="0.25">
      <c r="A5844" s="17">
        <v>6516149</v>
      </c>
      <c r="B5844" s="91" t="s">
        <v>9453</v>
      </c>
      <c r="C5844" s="17">
        <v>5106281</v>
      </c>
      <c r="D5844" s="91" t="s">
        <v>5504</v>
      </c>
      <c r="E5844" s="17" t="s">
        <v>3149</v>
      </c>
    </row>
    <row r="5845" spans="1:5" ht="30" customHeight="1" x14ac:dyDescent="0.25">
      <c r="A5845" s="17">
        <v>6472486</v>
      </c>
      <c r="B5845" s="91" t="s">
        <v>5503</v>
      </c>
      <c r="C5845" s="17">
        <v>5106281</v>
      </c>
      <c r="D5845" s="91" t="s">
        <v>5504</v>
      </c>
      <c r="E5845" s="17" t="s">
        <v>3149</v>
      </c>
    </row>
    <row r="5846" spans="1:5" ht="30" customHeight="1" x14ac:dyDescent="0.25">
      <c r="A5846" s="17">
        <v>4417445</v>
      </c>
      <c r="B5846" s="91" t="s">
        <v>9760</v>
      </c>
      <c r="C5846" s="17">
        <v>5106281</v>
      </c>
      <c r="D5846" s="91" t="s">
        <v>5504</v>
      </c>
      <c r="E5846" s="17" t="s">
        <v>3149</v>
      </c>
    </row>
    <row r="5847" spans="1:5" ht="30" customHeight="1" x14ac:dyDescent="0.25">
      <c r="A5847" s="17">
        <v>2848244</v>
      </c>
      <c r="B5847" s="91" t="s">
        <v>6342</v>
      </c>
      <c r="C5847" s="17">
        <v>5106299</v>
      </c>
      <c r="D5847" s="91" t="s">
        <v>4581</v>
      </c>
      <c r="E5847" s="17" t="s">
        <v>3149</v>
      </c>
    </row>
    <row r="5848" spans="1:5" ht="30" customHeight="1" x14ac:dyDescent="0.25">
      <c r="A5848" s="17" t="s">
        <v>4991</v>
      </c>
      <c r="B5848" s="91" t="s">
        <v>4992</v>
      </c>
      <c r="C5848" s="17">
        <v>5106299</v>
      </c>
      <c r="D5848" s="91" t="s">
        <v>4581</v>
      </c>
      <c r="E5848" s="17" t="s">
        <v>3149</v>
      </c>
    </row>
    <row r="5849" spans="1:5" ht="30" customHeight="1" x14ac:dyDescent="0.25">
      <c r="A5849" s="17">
        <v>6289843</v>
      </c>
      <c r="B5849" s="91" t="s">
        <v>9505</v>
      </c>
      <c r="C5849" s="17">
        <v>5106299</v>
      </c>
      <c r="D5849" s="91" t="s">
        <v>4581</v>
      </c>
      <c r="E5849" s="17" t="s">
        <v>3149</v>
      </c>
    </row>
    <row r="5850" spans="1:5" ht="30" customHeight="1" x14ac:dyDescent="0.25">
      <c r="A5850" s="17">
        <v>7858906</v>
      </c>
      <c r="B5850" s="91" t="s">
        <v>4821</v>
      </c>
      <c r="C5850" s="17">
        <v>5106299</v>
      </c>
      <c r="D5850" s="91" t="s">
        <v>4581</v>
      </c>
      <c r="E5850" s="17" t="s">
        <v>3149</v>
      </c>
    </row>
    <row r="5851" spans="1:5" ht="30" customHeight="1" x14ac:dyDescent="0.25">
      <c r="A5851" s="17">
        <v>5814855</v>
      </c>
      <c r="B5851" s="91" t="s">
        <v>9048</v>
      </c>
      <c r="C5851" s="17">
        <v>5106299</v>
      </c>
      <c r="D5851" s="91" t="s">
        <v>4581</v>
      </c>
      <c r="E5851" s="17" t="s">
        <v>3149</v>
      </c>
    </row>
    <row r="5852" spans="1:5" ht="30" customHeight="1" x14ac:dyDescent="0.25">
      <c r="A5852" s="17">
        <v>4172973</v>
      </c>
      <c r="B5852" s="91" t="s">
        <v>9759</v>
      </c>
      <c r="C5852" s="17">
        <v>5106299</v>
      </c>
      <c r="D5852" s="91" t="s">
        <v>4581</v>
      </c>
      <c r="E5852" s="17" t="s">
        <v>3149</v>
      </c>
    </row>
    <row r="5853" spans="1:5" ht="30" customHeight="1" x14ac:dyDescent="0.25">
      <c r="A5853" s="17">
        <v>3430545</v>
      </c>
      <c r="B5853" s="91" t="s">
        <v>9873</v>
      </c>
      <c r="C5853" s="17">
        <v>5106299</v>
      </c>
      <c r="D5853" s="91" t="s">
        <v>4581</v>
      </c>
      <c r="E5853" s="17" t="s">
        <v>3149</v>
      </c>
    </row>
    <row r="5854" spans="1:5" ht="30" customHeight="1" x14ac:dyDescent="0.25">
      <c r="A5854" s="17">
        <v>4842898</v>
      </c>
      <c r="B5854" s="91" t="s">
        <v>2679</v>
      </c>
      <c r="C5854" s="17">
        <v>5106299</v>
      </c>
      <c r="D5854" s="91" t="s">
        <v>4581</v>
      </c>
      <c r="E5854" s="17" t="s">
        <v>3149</v>
      </c>
    </row>
    <row r="5855" spans="1:5" ht="30" customHeight="1" x14ac:dyDescent="0.25">
      <c r="A5855" s="17">
        <v>9219994</v>
      </c>
      <c r="B5855" s="91" t="s">
        <v>6540</v>
      </c>
      <c r="C5855" s="17">
        <v>5106299</v>
      </c>
      <c r="D5855" s="91" t="s">
        <v>4581</v>
      </c>
      <c r="E5855" s="17" t="s">
        <v>3149</v>
      </c>
    </row>
    <row r="5856" spans="1:5" ht="30" customHeight="1" x14ac:dyDescent="0.25">
      <c r="A5856" s="17">
        <v>4842928</v>
      </c>
      <c r="B5856" s="91" t="s">
        <v>8851</v>
      </c>
      <c r="C5856" s="17">
        <v>5106299</v>
      </c>
      <c r="D5856" s="91" t="s">
        <v>4581</v>
      </c>
      <c r="E5856" s="17" t="s">
        <v>3149</v>
      </c>
    </row>
    <row r="5857" spans="1:5" ht="30" customHeight="1" x14ac:dyDescent="0.25">
      <c r="A5857" s="17">
        <v>4121015</v>
      </c>
      <c r="B5857" s="91" t="s">
        <v>2793</v>
      </c>
      <c r="C5857" s="17">
        <v>5106299</v>
      </c>
      <c r="D5857" s="91" t="s">
        <v>4581</v>
      </c>
      <c r="E5857" s="17" t="s">
        <v>3149</v>
      </c>
    </row>
    <row r="5858" spans="1:5" ht="30" customHeight="1" x14ac:dyDescent="0.25">
      <c r="A5858" s="17">
        <v>2471663</v>
      </c>
      <c r="B5858" s="91" t="s">
        <v>4580</v>
      </c>
      <c r="C5858" s="17">
        <v>5106299</v>
      </c>
      <c r="D5858" s="91" t="s">
        <v>4581</v>
      </c>
      <c r="E5858" s="17" t="s">
        <v>3149</v>
      </c>
    </row>
    <row r="5859" spans="1:5" ht="30" customHeight="1" x14ac:dyDescent="0.25">
      <c r="A5859" s="17">
        <v>2655659</v>
      </c>
      <c r="B5859" s="91" t="s">
        <v>9197</v>
      </c>
      <c r="C5859" s="17">
        <v>5106299</v>
      </c>
      <c r="D5859" s="91" t="s">
        <v>4581</v>
      </c>
      <c r="E5859" s="17" t="s">
        <v>3149</v>
      </c>
    </row>
    <row r="5860" spans="1:5" ht="30" customHeight="1" x14ac:dyDescent="0.25">
      <c r="A5860" s="17">
        <v>6214517</v>
      </c>
      <c r="B5860" s="91" t="s">
        <v>4702</v>
      </c>
      <c r="C5860" s="17">
        <v>5106299</v>
      </c>
      <c r="D5860" s="91" t="s">
        <v>4581</v>
      </c>
      <c r="E5860" s="17" t="s">
        <v>3149</v>
      </c>
    </row>
    <row r="5861" spans="1:5" ht="30" customHeight="1" x14ac:dyDescent="0.25">
      <c r="A5861" s="17" t="s">
        <v>10847</v>
      </c>
      <c r="B5861" s="91" t="s">
        <v>791</v>
      </c>
      <c r="C5861" s="17">
        <v>5106299</v>
      </c>
      <c r="D5861" s="91" t="s">
        <v>4581</v>
      </c>
      <c r="E5861" s="17" t="s">
        <v>3149</v>
      </c>
    </row>
    <row r="5862" spans="1:5" ht="30" customHeight="1" x14ac:dyDescent="0.25">
      <c r="A5862" s="17" t="s">
        <v>10848</v>
      </c>
      <c r="B5862" s="91" t="s">
        <v>5680</v>
      </c>
      <c r="C5862" s="17">
        <v>5106299</v>
      </c>
      <c r="D5862" s="91" t="s">
        <v>4581</v>
      </c>
      <c r="E5862" s="17" t="s">
        <v>3149</v>
      </c>
    </row>
    <row r="5863" spans="1:5" ht="30" customHeight="1" x14ac:dyDescent="0.25">
      <c r="A5863" s="17" t="s">
        <v>10849</v>
      </c>
      <c r="B5863" s="91" t="s">
        <v>792</v>
      </c>
      <c r="C5863" s="17">
        <v>5106299</v>
      </c>
      <c r="D5863" s="91" t="s">
        <v>4581</v>
      </c>
      <c r="E5863" s="17" t="s">
        <v>3149</v>
      </c>
    </row>
    <row r="5864" spans="1:5" ht="30" customHeight="1" x14ac:dyDescent="0.25">
      <c r="A5864" s="17">
        <v>6884059</v>
      </c>
      <c r="B5864" s="91" t="s">
        <v>5073</v>
      </c>
      <c r="C5864" s="17">
        <v>5106299</v>
      </c>
      <c r="D5864" s="91" t="s">
        <v>4581</v>
      </c>
      <c r="E5864" s="17" t="s">
        <v>3149</v>
      </c>
    </row>
    <row r="5865" spans="1:5" ht="30" customHeight="1" x14ac:dyDescent="0.25">
      <c r="A5865" s="17">
        <v>2655624</v>
      </c>
      <c r="B5865" s="91" t="s">
        <v>5080</v>
      </c>
      <c r="C5865" s="17">
        <v>5106299</v>
      </c>
      <c r="D5865" s="91" t="s">
        <v>4581</v>
      </c>
      <c r="E5865" s="17" t="s">
        <v>3149</v>
      </c>
    </row>
    <row r="5866" spans="1:5" ht="30" customHeight="1" x14ac:dyDescent="0.25">
      <c r="A5866" s="17">
        <v>3037258</v>
      </c>
      <c r="B5866" s="91" t="s">
        <v>5785</v>
      </c>
      <c r="C5866" s="17">
        <v>5106299</v>
      </c>
      <c r="D5866" s="91" t="s">
        <v>4581</v>
      </c>
      <c r="E5866" s="17" t="s">
        <v>3149</v>
      </c>
    </row>
    <row r="5867" spans="1:5" ht="30" customHeight="1" x14ac:dyDescent="0.25">
      <c r="A5867" s="17">
        <v>2471655</v>
      </c>
      <c r="B5867" s="91" t="s">
        <v>8346</v>
      </c>
      <c r="C5867" s="17">
        <v>5106299</v>
      </c>
      <c r="D5867" s="91" t="s">
        <v>4581</v>
      </c>
      <c r="E5867" s="17" t="s">
        <v>3149</v>
      </c>
    </row>
    <row r="5868" spans="1:5" ht="30" customHeight="1" x14ac:dyDescent="0.25">
      <c r="A5868" s="17">
        <v>2471647</v>
      </c>
      <c r="B5868" s="91" t="s">
        <v>4772</v>
      </c>
      <c r="C5868" s="17">
        <v>5106299</v>
      </c>
      <c r="D5868" s="91" t="s">
        <v>4581</v>
      </c>
      <c r="E5868" s="17" t="s">
        <v>3149</v>
      </c>
    </row>
    <row r="5869" spans="1:5" ht="30" customHeight="1" x14ac:dyDescent="0.25">
      <c r="A5869" s="17">
        <v>4829107</v>
      </c>
      <c r="B5869" s="91" t="s">
        <v>8679</v>
      </c>
      <c r="C5869" s="17">
        <v>5106299</v>
      </c>
      <c r="D5869" s="91" t="s">
        <v>4581</v>
      </c>
      <c r="E5869" s="17" t="s">
        <v>3149</v>
      </c>
    </row>
    <row r="5870" spans="1:5" ht="30" customHeight="1" x14ac:dyDescent="0.25">
      <c r="A5870" s="17">
        <v>4842952</v>
      </c>
      <c r="B5870" s="91" t="s">
        <v>4216</v>
      </c>
      <c r="C5870" s="17">
        <v>5106299</v>
      </c>
      <c r="D5870" s="91" t="s">
        <v>4581</v>
      </c>
      <c r="E5870" s="17" t="s">
        <v>3149</v>
      </c>
    </row>
    <row r="5871" spans="1:5" ht="30" customHeight="1" x14ac:dyDescent="0.25">
      <c r="A5871" s="17">
        <v>4172337</v>
      </c>
      <c r="B5871" s="91" t="s">
        <v>8406</v>
      </c>
      <c r="C5871" s="17">
        <v>5106299</v>
      </c>
      <c r="D5871" s="91" t="s">
        <v>4581</v>
      </c>
      <c r="E5871" s="17" t="s">
        <v>3149</v>
      </c>
    </row>
    <row r="5872" spans="1:5" ht="30" customHeight="1" x14ac:dyDescent="0.25">
      <c r="A5872" s="17">
        <v>4184084</v>
      </c>
      <c r="B5872" s="91" t="s">
        <v>8082</v>
      </c>
      <c r="C5872" s="17">
        <v>5106299</v>
      </c>
      <c r="D5872" s="91" t="s">
        <v>4581</v>
      </c>
      <c r="E5872" s="17" t="s">
        <v>3149</v>
      </c>
    </row>
    <row r="5873" spans="1:5" ht="30" customHeight="1" x14ac:dyDescent="0.25">
      <c r="A5873" s="17">
        <v>5672317</v>
      </c>
      <c r="B5873" s="91" t="s">
        <v>8440</v>
      </c>
      <c r="C5873" s="17">
        <v>5106299</v>
      </c>
      <c r="D5873" s="91" t="s">
        <v>4581</v>
      </c>
      <c r="E5873" s="17" t="s">
        <v>3149</v>
      </c>
    </row>
    <row r="5874" spans="1:5" ht="30" customHeight="1" x14ac:dyDescent="0.25">
      <c r="A5874" s="17">
        <v>5315328</v>
      </c>
      <c r="B5874" s="91" t="s">
        <v>9335</v>
      </c>
      <c r="C5874" s="17">
        <v>5106299</v>
      </c>
      <c r="D5874" s="91" t="s">
        <v>4581</v>
      </c>
      <c r="E5874" s="17" t="s">
        <v>3149</v>
      </c>
    </row>
    <row r="5875" spans="1:5" ht="30" customHeight="1" x14ac:dyDescent="0.25">
      <c r="A5875" s="17">
        <v>7831323</v>
      </c>
      <c r="B5875" s="91" t="s">
        <v>9657</v>
      </c>
      <c r="C5875" s="17">
        <v>5106307</v>
      </c>
      <c r="D5875" s="91" t="s">
        <v>448</v>
      </c>
      <c r="E5875" s="17" t="s">
        <v>3149</v>
      </c>
    </row>
    <row r="5876" spans="1:5" ht="30" customHeight="1" x14ac:dyDescent="0.25">
      <c r="A5876" s="17">
        <v>9841970</v>
      </c>
      <c r="B5876" s="91" t="s">
        <v>6453</v>
      </c>
      <c r="C5876" s="17">
        <v>5106307</v>
      </c>
      <c r="D5876" s="91" t="s">
        <v>448</v>
      </c>
      <c r="E5876" s="17" t="s">
        <v>3149</v>
      </c>
    </row>
    <row r="5877" spans="1:5" ht="30" customHeight="1" x14ac:dyDescent="0.25">
      <c r="A5877" s="17">
        <v>4830881</v>
      </c>
      <c r="B5877" s="91" t="s">
        <v>3469</v>
      </c>
      <c r="C5877" s="17">
        <v>5106307</v>
      </c>
      <c r="D5877" s="91" t="s">
        <v>448</v>
      </c>
      <c r="E5877" s="17" t="s">
        <v>3149</v>
      </c>
    </row>
    <row r="5878" spans="1:5" ht="30" customHeight="1" x14ac:dyDescent="0.25">
      <c r="A5878" s="17" t="s">
        <v>10850</v>
      </c>
      <c r="B5878" s="91" t="s">
        <v>776</v>
      </c>
      <c r="C5878" s="17">
        <v>5106307</v>
      </c>
      <c r="D5878" s="91" t="s">
        <v>448</v>
      </c>
      <c r="E5878" s="17" t="s">
        <v>3149</v>
      </c>
    </row>
    <row r="5879" spans="1:5" ht="30" customHeight="1" x14ac:dyDescent="0.25">
      <c r="A5879" s="17">
        <v>4003497</v>
      </c>
      <c r="B5879" s="91" t="s">
        <v>1399</v>
      </c>
      <c r="C5879" s="17">
        <v>5106307</v>
      </c>
      <c r="D5879" s="91" t="s">
        <v>448</v>
      </c>
      <c r="E5879" s="17" t="s">
        <v>3149</v>
      </c>
    </row>
    <row r="5880" spans="1:5" ht="30" customHeight="1" x14ac:dyDescent="0.25">
      <c r="A5880" s="17">
        <v>7858914</v>
      </c>
      <c r="B5880" s="91" t="s">
        <v>6477</v>
      </c>
      <c r="C5880" s="17">
        <v>5106307</v>
      </c>
      <c r="D5880" s="91" t="s">
        <v>448</v>
      </c>
      <c r="E5880" s="17" t="s">
        <v>3149</v>
      </c>
    </row>
    <row r="5881" spans="1:5" ht="30" customHeight="1" x14ac:dyDescent="0.25">
      <c r="A5881" s="17">
        <v>4833236</v>
      </c>
      <c r="B5881" s="91" t="s">
        <v>5563</v>
      </c>
      <c r="C5881" s="17">
        <v>5106307</v>
      </c>
      <c r="D5881" s="91" t="s">
        <v>448</v>
      </c>
      <c r="E5881" s="17" t="s">
        <v>3149</v>
      </c>
    </row>
    <row r="5882" spans="1:5" ht="30" customHeight="1" x14ac:dyDescent="0.25">
      <c r="A5882" s="17">
        <v>2918684</v>
      </c>
      <c r="B5882" s="91" t="s">
        <v>6317</v>
      </c>
      <c r="C5882" s="17">
        <v>5106307</v>
      </c>
      <c r="D5882" s="91" t="s">
        <v>448</v>
      </c>
      <c r="E5882" s="17" t="s">
        <v>3149</v>
      </c>
    </row>
    <row r="5883" spans="1:5" ht="30" customHeight="1" x14ac:dyDescent="0.25">
      <c r="A5883" s="17">
        <v>4545737</v>
      </c>
      <c r="B5883" s="91" t="s">
        <v>5374</v>
      </c>
      <c r="C5883" s="17">
        <v>5106307</v>
      </c>
      <c r="D5883" s="91" t="s">
        <v>448</v>
      </c>
      <c r="E5883" s="17" t="s">
        <v>3149</v>
      </c>
    </row>
    <row r="5884" spans="1:5" ht="30" customHeight="1" x14ac:dyDescent="0.25">
      <c r="A5884" s="17" t="s">
        <v>10851</v>
      </c>
      <c r="B5884" s="91" t="s">
        <v>5340</v>
      </c>
      <c r="C5884" s="17">
        <v>5106307</v>
      </c>
      <c r="D5884" s="91" t="s">
        <v>448</v>
      </c>
      <c r="E5884" s="17" t="s">
        <v>3149</v>
      </c>
    </row>
    <row r="5885" spans="1:5" ht="30" customHeight="1" x14ac:dyDescent="0.25">
      <c r="A5885" s="17">
        <v>2918668</v>
      </c>
      <c r="B5885" s="91" t="s">
        <v>8549</v>
      </c>
      <c r="C5885" s="17">
        <v>5106307</v>
      </c>
      <c r="D5885" s="91" t="s">
        <v>448</v>
      </c>
      <c r="E5885" s="17" t="s">
        <v>3149</v>
      </c>
    </row>
    <row r="5886" spans="1:5" ht="30" customHeight="1" x14ac:dyDescent="0.25">
      <c r="A5886" s="17" t="s">
        <v>10852</v>
      </c>
      <c r="B5886" s="91" t="s">
        <v>775</v>
      </c>
      <c r="C5886" s="17">
        <v>5106307</v>
      </c>
      <c r="D5886" s="91" t="s">
        <v>448</v>
      </c>
      <c r="E5886" s="17" t="s">
        <v>3149</v>
      </c>
    </row>
    <row r="5887" spans="1:5" ht="30" customHeight="1" x14ac:dyDescent="0.25">
      <c r="A5887" s="17">
        <v>9503854</v>
      </c>
      <c r="B5887" s="91" t="s">
        <v>4479</v>
      </c>
      <c r="C5887" s="17">
        <v>5106307</v>
      </c>
      <c r="D5887" s="91" t="s">
        <v>448</v>
      </c>
      <c r="E5887" s="17" t="s">
        <v>3149</v>
      </c>
    </row>
    <row r="5888" spans="1:5" ht="30" customHeight="1" x14ac:dyDescent="0.25">
      <c r="A5888" s="17">
        <v>4266935</v>
      </c>
      <c r="B5888" s="91" t="s">
        <v>6391</v>
      </c>
      <c r="C5888" s="17">
        <v>5106307</v>
      </c>
      <c r="D5888" s="91" t="s">
        <v>448</v>
      </c>
      <c r="E5888" s="17" t="s">
        <v>3149</v>
      </c>
    </row>
    <row r="5889" spans="1:5" ht="30" customHeight="1" x14ac:dyDescent="0.25">
      <c r="A5889" s="17">
        <v>2390949</v>
      </c>
      <c r="B5889" s="91" t="s">
        <v>7287</v>
      </c>
      <c r="C5889" s="17">
        <v>5106307</v>
      </c>
      <c r="D5889" s="91" t="s">
        <v>448</v>
      </c>
      <c r="E5889" s="17" t="s">
        <v>3149</v>
      </c>
    </row>
    <row r="5890" spans="1:5" ht="30" customHeight="1" x14ac:dyDescent="0.25">
      <c r="A5890" s="17">
        <v>4527763</v>
      </c>
      <c r="B5890" s="91" t="s">
        <v>4488</v>
      </c>
      <c r="C5890" s="17">
        <v>5106307</v>
      </c>
      <c r="D5890" s="91" t="s">
        <v>448</v>
      </c>
      <c r="E5890" s="17" t="s">
        <v>3149</v>
      </c>
    </row>
    <row r="5891" spans="1:5" ht="30" customHeight="1" x14ac:dyDescent="0.25">
      <c r="A5891" s="17">
        <v>3146081</v>
      </c>
      <c r="B5891" s="91" t="s">
        <v>10026</v>
      </c>
      <c r="C5891" s="17">
        <v>5106307</v>
      </c>
      <c r="D5891" s="91" t="s">
        <v>448</v>
      </c>
      <c r="E5891" s="17" t="s">
        <v>3149</v>
      </c>
    </row>
    <row r="5892" spans="1:5" ht="30" customHeight="1" x14ac:dyDescent="0.25">
      <c r="A5892" s="17">
        <v>7903154</v>
      </c>
      <c r="B5892" s="91" t="s">
        <v>4708</v>
      </c>
      <c r="C5892" s="17">
        <v>5106307</v>
      </c>
      <c r="D5892" s="91" t="s">
        <v>448</v>
      </c>
      <c r="E5892" s="17" t="s">
        <v>3149</v>
      </c>
    </row>
    <row r="5893" spans="1:5" ht="30" customHeight="1" x14ac:dyDescent="0.25">
      <c r="A5893" s="17" t="s">
        <v>10853</v>
      </c>
      <c r="B5893" s="91" t="s">
        <v>777</v>
      </c>
      <c r="C5893" s="17">
        <v>5106307</v>
      </c>
      <c r="D5893" s="91" t="s">
        <v>448</v>
      </c>
      <c r="E5893" s="17" t="s">
        <v>3149</v>
      </c>
    </row>
    <row r="5894" spans="1:5" ht="30" customHeight="1" x14ac:dyDescent="0.25">
      <c r="A5894" s="17">
        <v>2952750</v>
      </c>
      <c r="B5894" s="91" t="s">
        <v>8321</v>
      </c>
      <c r="C5894" s="17">
        <v>5106307</v>
      </c>
      <c r="D5894" s="91" t="s">
        <v>448</v>
      </c>
      <c r="E5894" s="17" t="s">
        <v>3149</v>
      </c>
    </row>
    <row r="5895" spans="1:5" ht="30" customHeight="1" x14ac:dyDescent="0.25">
      <c r="A5895" s="17">
        <v>9764836</v>
      </c>
      <c r="B5895" s="91" t="s">
        <v>3933</v>
      </c>
      <c r="C5895" s="17">
        <v>5106307</v>
      </c>
      <c r="D5895" s="91" t="s">
        <v>448</v>
      </c>
      <c r="E5895" s="17" t="s">
        <v>3149</v>
      </c>
    </row>
    <row r="5896" spans="1:5" ht="30" customHeight="1" x14ac:dyDescent="0.25">
      <c r="A5896" s="17">
        <v>4003616</v>
      </c>
      <c r="B5896" s="91" t="s">
        <v>7219</v>
      </c>
      <c r="C5896" s="17">
        <v>5106307</v>
      </c>
      <c r="D5896" s="91" t="s">
        <v>448</v>
      </c>
      <c r="E5896" s="17" t="s">
        <v>3149</v>
      </c>
    </row>
    <row r="5897" spans="1:5" ht="30" customHeight="1" x14ac:dyDescent="0.25">
      <c r="A5897" s="17">
        <v>7452128</v>
      </c>
      <c r="B5897" s="91" t="s">
        <v>7335</v>
      </c>
      <c r="C5897" s="17">
        <v>5106307</v>
      </c>
      <c r="D5897" s="91" t="s">
        <v>448</v>
      </c>
      <c r="E5897" s="17" t="s">
        <v>3149</v>
      </c>
    </row>
    <row r="5898" spans="1:5" ht="30" customHeight="1" x14ac:dyDescent="0.25">
      <c r="A5898" s="17">
        <v>9841997</v>
      </c>
      <c r="B5898" s="91" t="s">
        <v>9942</v>
      </c>
      <c r="C5898" s="17">
        <v>5106307</v>
      </c>
      <c r="D5898" s="91" t="s">
        <v>448</v>
      </c>
      <c r="E5898" s="17" t="s">
        <v>3149</v>
      </c>
    </row>
    <row r="5899" spans="1:5" ht="30" customHeight="1" x14ac:dyDescent="0.25">
      <c r="A5899" s="17">
        <v>9668667</v>
      </c>
      <c r="B5899" s="91" t="s">
        <v>7310</v>
      </c>
      <c r="C5899" s="17">
        <v>5106307</v>
      </c>
      <c r="D5899" s="91" t="s">
        <v>448</v>
      </c>
      <c r="E5899" s="17" t="s">
        <v>3149</v>
      </c>
    </row>
    <row r="5900" spans="1:5" ht="30" customHeight="1" x14ac:dyDescent="0.25">
      <c r="A5900" s="17">
        <v>9668527</v>
      </c>
      <c r="B5900" s="91" t="s">
        <v>4744</v>
      </c>
      <c r="C5900" s="17">
        <v>5106307</v>
      </c>
      <c r="D5900" s="91" t="s">
        <v>448</v>
      </c>
      <c r="E5900" s="17" t="s">
        <v>3149</v>
      </c>
    </row>
    <row r="5901" spans="1:5" ht="30" customHeight="1" x14ac:dyDescent="0.25">
      <c r="A5901" s="17">
        <v>9668624</v>
      </c>
      <c r="B5901" s="91" t="s">
        <v>10069</v>
      </c>
      <c r="C5901" s="17">
        <v>5106307</v>
      </c>
      <c r="D5901" s="91" t="s">
        <v>448</v>
      </c>
      <c r="E5901" s="17" t="s">
        <v>3149</v>
      </c>
    </row>
    <row r="5902" spans="1:5" ht="30" customHeight="1" x14ac:dyDescent="0.25">
      <c r="A5902" s="17">
        <v>7501587</v>
      </c>
      <c r="B5902" s="91" t="s">
        <v>5646</v>
      </c>
      <c r="C5902" s="17">
        <v>5106307</v>
      </c>
      <c r="D5902" s="91" t="s">
        <v>448</v>
      </c>
      <c r="E5902" s="17" t="s">
        <v>3149</v>
      </c>
    </row>
    <row r="5903" spans="1:5" ht="30" customHeight="1" x14ac:dyDescent="0.25">
      <c r="A5903" s="17">
        <v>6515819</v>
      </c>
      <c r="B5903" s="91" t="s">
        <v>8432</v>
      </c>
      <c r="C5903" s="17">
        <v>5106307</v>
      </c>
      <c r="D5903" s="91" t="s">
        <v>448</v>
      </c>
      <c r="E5903" s="17" t="s">
        <v>3149</v>
      </c>
    </row>
    <row r="5904" spans="1:5" ht="30" customHeight="1" x14ac:dyDescent="0.25">
      <c r="A5904" s="17">
        <v>6640567</v>
      </c>
      <c r="B5904" s="91" t="s">
        <v>9903</v>
      </c>
      <c r="C5904" s="17">
        <v>5106307</v>
      </c>
      <c r="D5904" s="91" t="s">
        <v>448</v>
      </c>
      <c r="E5904" s="17" t="s">
        <v>3149</v>
      </c>
    </row>
    <row r="5905" spans="1:5" ht="30" customHeight="1" x14ac:dyDescent="0.25">
      <c r="A5905" s="17">
        <v>4711009</v>
      </c>
      <c r="B5905" s="91" t="s">
        <v>6842</v>
      </c>
      <c r="C5905" s="17">
        <v>5106307</v>
      </c>
      <c r="D5905" s="91" t="s">
        <v>448</v>
      </c>
      <c r="E5905" s="17" t="s">
        <v>3149</v>
      </c>
    </row>
    <row r="5906" spans="1:5" ht="30" customHeight="1" x14ac:dyDescent="0.25">
      <c r="A5906" s="17">
        <v>7452357</v>
      </c>
      <c r="B5906" s="91" t="s">
        <v>4986</v>
      </c>
      <c r="C5906" s="17">
        <v>5106307</v>
      </c>
      <c r="D5906" s="91" t="s">
        <v>448</v>
      </c>
      <c r="E5906" s="17" t="s">
        <v>3149</v>
      </c>
    </row>
    <row r="5907" spans="1:5" ht="30" customHeight="1" x14ac:dyDescent="0.25">
      <c r="A5907" s="17">
        <v>2391554</v>
      </c>
      <c r="B5907" s="91" t="s">
        <v>8888</v>
      </c>
      <c r="C5907" s="17">
        <v>5106307</v>
      </c>
      <c r="D5907" s="91" t="s">
        <v>448</v>
      </c>
      <c r="E5907" s="17" t="s">
        <v>3149</v>
      </c>
    </row>
    <row r="5908" spans="1:5" ht="30" customHeight="1" x14ac:dyDescent="0.25">
      <c r="A5908" s="17">
        <v>3015289</v>
      </c>
      <c r="B5908" s="91" t="s">
        <v>9383</v>
      </c>
      <c r="C5908" s="17">
        <v>5106307</v>
      </c>
      <c r="D5908" s="91" t="s">
        <v>448</v>
      </c>
      <c r="E5908" s="17" t="s">
        <v>3149</v>
      </c>
    </row>
    <row r="5909" spans="1:5" ht="30" customHeight="1" x14ac:dyDescent="0.25">
      <c r="A5909" s="17">
        <v>4077431</v>
      </c>
      <c r="B5909" s="91" t="s">
        <v>4606</v>
      </c>
      <c r="C5909" s="17">
        <v>5106307</v>
      </c>
      <c r="D5909" s="91" t="s">
        <v>448</v>
      </c>
      <c r="E5909" s="17" t="s">
        <v>3149</v>
      </c>
    </row>
    <row r="5910" spans="1:5" ht="30" customHeight="1" x14ac:dyDescent="0.25">
      <c r="A5910" s="17">
        <v>2390957</v>
      </c>
      <c r="B5910" s="91" t="s">
        <v>6523</v>
      </c>
      <c r="C5910" s="17">
        <v>5106307</v>
      </c>
      <c r="D5910" s="91" t="s">
        <v>448</v>
      </c>
      <c r="E5910" s="17" t="s">
        <v>3149</v>
      </c>
    </row>
    <row r="5911" spans="1:5" ht="30" customHeight="1" x14ac:dyDescent="0.25">
      <c r="A5911" s="17">
        <v>2391562</v>
      </c>
      <c r="B5911" s="91" t="s">
        <v>7648</v>
      </c>
      <c r="C5911" s="17">
        <v>5106307</v>
      </c>
      <c r="D5911" s="91" t="s">
        <v>448</v>
      </c>
      <c r="E5911" s="17" t="s">
        <v>3149</v>
      </c>
    </row>
    <row r="5912" spans="1:5" ht="30" customHeight="1" x14ac:dyDescent="0.25">
      <c r="A5912" s="17">
        <v>5493005</v>
      </c>
      <c r="B5912" s="91" t="s">
        <v>8825</v>
      </c>
      <c r="C5912" s="17">
        <v>5106307</v>
      </c>
      <c r="D5912" s="91" t="s">
        <v>448</v>
      </c>
      <c r="E5912" s="17" t="s">
        <v>3149</v>
      </c>
    </row>
    <row r="5913" spans="1:5" ht="30" customHeight="1" x14ac:dyDescent="0.25">
      <c r="A5913" s="17">
        <v>4077423</v>
      </c>
      <c r="B5913" s="91" t="s">
        <v>5280</v>
      </c>
      <c r="C5913" s="17">
        <v>5106307</v>
      </c>
      <c r="D5913" s="91" t="s">
        <v>448</v>
      </c>
      <c r="E5913" s="17" t="s">
        <v>3149</v>
      </c>
    </row>
    <row r="5914" spans="1:5" ht="30" customHeight="1" x14ac:dyDescent="0.25">
      <c r="A5914" s="17">
        <v>3703460</v>
      </c>
      <c r="B5914" s="91" t="s">
        <v>6759</v>
      </c>
      <c r="C5914" s="17">
        <v>5106307</v>
      </c>
      <c r="D5914" s="91" t="s">
        <v>448</v>
      </c>
      <c r="E5914" s="17" t="s">
        <v>3149</v>
      </c>
    </row>
    <row r="5915" spans="1:5" ht="30" customHeight="1" x14ac:dyDescent="0.25">
      <c r="A5915" s="17">
        <v>7163983</v>
      </c>
      <c r="B5915" s="91" t="s">
        <v>6262</v>
      </c>
      <c r="C5915" s="17">
        <v>5106307</v>
      </c>
      <c r="D5915" s="91" t="s">
        <v>448</v>
      </c>
      <c r="E5915" s="17" t="s">
        <v>3149</v>
      </c>
    </row>
    <row r="5916" spans="1:5" ht="30" customHeight="1" x14ac:dyDescent="0.25">
      <c r="A5916" s="17" t="s">
        <v>10854</v>
      </c>
      <c r="B5916" s="91" t="s">
        <v>709</v>
      </c>
      <c r="C5916" s="17">
        <v>5106372</v>
      </c>
      <c r="D5916" s="91" t="s">
        <v>481</v>
      </c>
      <c r="E5916" s="17" t="s">
        <v>3149</v>
      </c>
    </row>
    <row r="5917" spans="1:5" ht="30" customHeight="1" x14ac:dyDescent="0.25">
      <c r="A5917" s="17">
        <v>7469470</v>
      </c>
      <c r="B5917" s="91" t="s">
        <v>6467</v>
      </c>
      <c r="C5917" s="17">
        <v>5106372</v>
      </c>
      <c r="D5917" s="91" t="s">
        <v>481</v>
      </c>
      <c r="E5917" s="17" t="s">
        <v>3149</v>
      </c>
    </row>
    <row r="5918" spans="1:5" ht="30" customHeight="1" x14ac:dyDescent="0.25">
      <c r="A5918" s="17">
        <v>9762426</v>
      </c>
      <c r="B5918" s="91" t="s">
        <v>4654</v>
      </c>
      <c r="C5918" s="17">
        <v>5106372</v>
      </c>
      <c r="D5918" s="91" t="s">
        <v>481</v>
      </c>
      <c r="E5918" s="17" t="s">
        <v>3149</v>
      </c>
    </row>
    <row r="5919" spans="1:5" ht="30" customHeight="1" x14ac:dyDescent="0.25">
      <c r="A5919" s="17">
        <v>5891302</v>
      </c>
      <c r="B5919" s="91" t="s">
        <v>9074</v>
      </c>
      <c r="C5919" s="17">
        <v>5106372</v>
      </c>
      <c r="D5919" s="91" t="s">
        <v>481</v>
      </c>
      <c r="E5919" s="17" t="s">
        <v>3149</v>
      </c>
    </row>
    <row r="5920" spans="1:5" ht="30" customHeight="1" x14ac:dyDescent="0.25">
      <c r="A5920" s="17">
        <v>4566238</v>
      </c>
      <c r="B5920" s="91" t="s">
        <v>4217</v>
      </c>
      <c r="C5920" s="17">
        <v>5106372</v>
      </c>
      <c r="D5920" s="91" t="s">
        <v>481</v>
      </c>
      <c r="E5920" s="17" t="s">
        <v>3149</v>
      </c>
    </row>
    <row r="5921" spans="1:5" ht="30" customHeight="1" x14ac:dyDescent="0.25">
      <c r="A5921" s="17">
        <v>4276507</v>
      </c>
      <c r="B5921" s="91" t="s">
        <v>8859</v>
      </c>
      <c r="C5921" s="17">
        <v>5106372</v>
      </c>
      <c r="D5921" s="91" t="s">
        <v>481</v>
      </c>
      <c r="E5921" s="17" t="s">
        <v>3149</v>
      </c>
    </row>
    <row r="5922" spans="1:5" ht="30" customHeight="1" x14ac:dyDescent="0.25">
      <c r="A5922" s="17">
        <v>4741390</v>
      </c>
      <c r="B5922" s="91" t="s">
        <v>4874</v>
      </c>
      <c r="C5922" s="17">
        <v>5106372</v>
      </c>
      <c r="D5922" s="91" t="s">
        <v>481</v>
      </c>
      <c r="E5922" s="17" t="s">
        <v>3149</v>
      </c>
    </row>
    <row r="5923" spans="1:5" ht="30" customHeight="1" x14ac:dyDescent="0.25">
      <c r="A5923" s="17">
        <v>9888330</v>
      </c>
      <c r="B5923" s="91" t="s">
        <v>5484</v>
      </c>
      <c r="C5923" s="17">
        <v>5106372</v>
      </c>
      <c r="D5923" s="91" t="s">
        <v>481</v>
      </c>
      <c r="E5923" s="17" t="s">
        <v>3149</v>
      </c>
    </row>
    <row r="5924" spans="1:5" ht="30" customHeight="1" x14ac:dyDescent="0.25">
      <c r="A5924" s="17">
        <v>9877975</v>
      </c>
      <c r="B5924" s="91" t="s">
        <v>2707</v>
      </c>
      <c r="C5924" s="17">
        <v>5106372</v>
      </c>
      <c r="D5924" s="91" t="s">
        <v>481</v>
      </c>
      <c r="E5924" s="17" t="s">
        <v>3149</v>
      </c>
    </row>
    <row r="5925" spans="1:5" ht="30" customHeight="1" x14ac:dyDescent="0.25">
      <c r="A5925" s="17">
        <v>9856994</v>
      </c>
      <c r="B5925" s="91" t="s">
        <v>9121</v>
      </c>
      <c r="C5925" s="17">
        <v>5106372</v>
      </c>
      <c r="D5925" s="91" t="s">
        <v>481</v>
      </c>
      <c r="E5925" s="17" t="s">
        <v>3149</v>
      </c>
    </row>
    <row r="5926" spans="1:5" ht="30" customHeight="1" x14ac:dyDescent="0.25">
      <c r="A5926" s="17">
        <v>9539697</v>
      </c>
      <c r="B5926" s="91" t="s">
        <v>6227</v>
      </c>
      <c r="C5926" s="17">
        <v>5106372</v>
      </c>
      <c r="D5926" s="91" t="s">
        <v>481</v>
      </c>
      <c r="E5926" s="17" t="s">
        <v>3149</v>
      </c>
    </row>
    <row r="5927" spans="1:5" ht="30" customHeight="1" x14ac:dyDescent="0.25">
      <c r="A5927" s="17">
        <v>2752638</v>
      </c>
      <c r="B5927" s="91" t="s">
        <v>544</v>
      </c>
      <c r="C5927" s="17">
        <v>5106372</v>
      </c>
      <c r="D5927" s="91" t="s">
        <v>481</v>
      </c>
      <c r="E5927" s="17" t="s">
        <v>3149</v>
      </c>
    </row>
    <row r="5928" spans="1:5" ht="30" customHeight="1" x14ac:dyDescent="0.25">
      <c r="A5928" s="17">
        <v>9221735</v>
      </c>
      <c r="B5928" s="91" t="s">
        <v>9863</v>
      </c>
      <c r="C5928" s="17">
        <v>5106372</v>
      </c>
      <c r="D5928" s="91" t="s">
        <v>481</v>
      </c>
      <c r="E5928" s="17" t="s">
        <v>3149</v>
      </c>
    </row>
    <row r="5929" spans="1:5" ht="30" customHeight="1" x14ac:dyDescent="0.25">
      <c r="A5929" s="17">
        <v>9894489</v>
      </c>
      <c r="B5929" s="91" t="s">
        <v>2712</v>
      </c>
      <c r="C5929" s="17">
        <v>5106372</v>
      </c>
      <c r="D5929" s="91" t="s">
        <v>481</v>
      </c>
      <c r="E5929" s="17" t="s">
        <v>3149</v>
      </c>
    </row>
    <row r="5930" spans="1:5" ht="30" customHeight="1" x14ac:dyDescent="0.25">
      <c r="A5930" s="17">
        <v>4791010</v>
      </c>
      <c r="B5930" s="91" t="s">
        <v>9960</v>
      </c>
      <c r="C5930" s="17">
        <v>5106372</v>
      </c>
      <c r="D5930" s="91" t="s">
        <v>481</v>
      </c>
      <c r="E5930" s="17" t="s">
        <v>3149</v>
      </c>
    </row>
    <row r="5931" spans="1:5" ht="30" customHeight="1" x14ac:dyDescent="0.25">
      <c r="A5931" s="17">
        <v>9888349</v>
      </c>
      <c r="B5931" s="91" t="s">
        <v>1263</v>
      </c>
      <c r="C5931" s="17">
        <v>5106372</v>
      </c>
      <c r="D5931" s="91" t="s">
        <v>481</v>
      </c>
      <c r="E5931" s="17" t="s">
        <v>3149</v>
      </c>
    </row>
    <row r="5932" spans="1:5" ht="30" customHeight="1" x14ac:dyDescent="0.25">
      <c r="A5932" s="17" t="s">
        <v>10855</v>
      </c>
      <c r="B5932" s="91" t="s">
        <v>10035</v>
      </c>
      <c r="C5932" s="17">
        <v>5106372</v>
      </c>
      <c r="D5932" s="91" t="s">
        <v>481</v>
      </c>
      <c r="E5932" s="17" t="s">
        <v>3149</v>
      </c>
    </row>
    <row r="5933" spans="1:5" ht="30" customHeight="1" x14ac:dyDescent="0.25">
      <c r="A5933" s="17">
        <v>4741463</v>
      </c>
      <c r="B5933" s="91" t="s">
        <v>3698</v>
      </c>
      <c r="C5933" s="17">
        <v>5106372</v>
      </c>
      <c r="D5933" s="91" t="s">
        <v>481</v>
      </c>
      <c r="E5933" s="17" t="s">
        <v>3149</v>
      </c>
    </row>
    <row r="5934" spans="1:5" ht="30" customHeight="1" x14ac:dyDescent="0.25">
      <c r="A5934" s="17">
        <v>4001052</v>
      </c>
      <c r="B5934" s="91" t="s">
        <v>1397</v>
      </c>
      <c r="C5934" s="17">
        <v>5106372</v>
      </c>
      <c r="D5934" s="91" t="s">
        <v>481</v>
      </c>
      <c r="E5934" s="17" t="s">
        <v>3149</v>
      </c>
    </row>
    <row r="5935" spans="1:5" ht="30" customHeight="1" x14ac:dyDescent="0.25">
      <c r="A5935" s="17">
        <v>2396246</v>
      </c>
      <c r="B5935" s="91" t="s">
        <v>7561</v>
      </c>
      <c r="C5935" s="17">
        <v>5106372</v>
      </c>
      <c r="D5935" s="91" t="s">
        <v>481</v>
      </c>
      <c r="E5935" s="17" t="s">
        <v>3149</v>
      </c>
    </row>
    <row r="5936" spans="1:5" ht="30" customHeight="1" x14ac:dyDescent="0.25">
      <c r="A5936" s="17">
        <v>2396289</v>
      </c>
      <c r="B5936" s="91" t="s">
        <v>482</v>
      </c>
      <c r="C5936" s="17">
        <v>5106372</v>
      </c>
      <c r="D5936" s="91" t="s">
        <v>481</v>
      </c>
      <c r="E5936" s="17" t="s">
        <v>3149</v>
      </c>
    </row>
    <row r="5937" spans="1:5" ht="30" customHeight="1" x14ac:dyDescent="0.25">
      <c r="A5937" s="17">
        <v>2396254</v>
      </c>
      <c r="B5937" s="91" t="s">
        <v>5794</v>
      </c>
      <c r="C5937" s="17">
        <v>5106372</v>
      </c>
      <c r="D5937" s="91" t="s">
        <v>481</v>
      </c>
      <c r="E5937" s="17" t="s">
        <v>3149</v>
      </c>
    </row>
    <row r="5938" spans="1:5" ht="30" customHeight="1" x14ac:dyDescent="0.25">
      <c r="A5938" s="17">
        <v>2396270</v>
      </c>
      <c r="B5938" s="91" t="s">
        <v>6793</v>
      </c>
      <c r="C5938" s="17">
        <v>5106372</v>
      </c>
      <c r="D5938" s="91" t="s">
        <v>481</v>
      </c>
      <c r="E5938" s="17" t="s">
        <v>3149</v>
      </c>
    </row>
    <row r="5939" spans="1:5" ht="30" customHeight="1" x14ac:dyDescent="0.25">
      <c r="A5939" s="17">
        <v>2396262</v>
      </c>
      <c r="B5939" s="91" t="s">
        <v>5269</v>
      </c>
      <c r="C5939" s="17">
        <v>5106372</v>
      </c>
      <c r="D5939" s="91" t="s">
        <v>481</v>
      </c>
      <c r="E5939" s="17" t="s">
        <v>3149</v>
      </c>
    </row>
    <row r="5940" spans="1:5" ht="30" customHeight="1" x14ac:dyDescent="0.25">
      <c r="A5940" s="17">
        <v>5273064</v>
      </c>
      <c r="B5940" s="91" t="s">
        <v>8446</v>
      </c>
      <c r="C5940" s="17">
        <v>5106372</v>
      </c>
      <c r="D5940" s="91" t="s">
        <v>481</v>
      </c>
      <c r="E5940" s="17" t="s">
        <v>3149</v>
      </c>
    </row>
    <row r="5941" spans="1:5" ht="30" customHeight="1" x14ac:dyDescent="0.25">
      <c r="A5941" s="17">
        <v>3057828</v>
      </c>
      <c r="B5941" s="91" t="s">
        <v>9733</v>
      </c>
      <c r="C5941" s="17">
        <v>5106422</v>
      </c>
      <c r="D5941" s="91" t="s">
        <v>540</v>
      </c>
      <c r="E5941" s="17" t="s">
        <v>3149</v>
      </c>
    </row>
    <row r="5942" spans="1:5" ht="30" customHeight="1" x14ac:dyDescent="0.25">
      <c r="A5942" s="17">
        <v>7366604</v>
      </c>
      <c r="B5942" s="91" t="s">
        <v>7633</v>
      </c>
      <c r="C5942" s="17">
        <v>5106422</v>
      </c>
      <c r="D5942" s="91" t="s">
        <v>540</v>
      </c>
      <c r="E5942" s="17" t="s">
        <v>3149</v>
      </c>
    </row>
    <row r="5943" spans="1:5" ht="30" customHeight="1" x14ac:dyDescent="0.25">
      <c r="A5943" s="17">
        <v>4034538</v>
      </c>
      <c r="B5943" s="91" t="s">
        <v>7493</v>
      </c>
      <c r="C5943" s="17">
        <v>5106422</v>
      </c>
      <c r="D5943" s="91" t="s">
        <v>540</v>
      </c>
      <c r="E5943" s="17" t="s">
        <v>3149</v>
      </c>
    </row>
    <row r="5944" spans="1:5" ht="30" customHeight="1" x14ac:dyDescent="0.25">
      <c r="A5944" s="17" t="s">
        <v>10856</v>
      </c>
      <c r="B5944" s="91" t="s">
        <v>9057</v>
      </c>
      <c r="C5944" s="17">
        <v>5106422</v>
      </c>
      <c r="D5944" s="91" t="s">
        <v>540</v>
      </c>
      <c r="E5944" s="17" t="s">
        <v>3149</v>
      </c>
    </row>
    <row r="5945" spans="1:5" ht="30" customHeight="1" x14ac:dyDescent="0.25">
      <c r="A5945" s="17">
        <v>4482875</v>
      </c>
      <c r="B5945" s="91" t="s">
        <v>9803</v>
      </c>
      <c r="C5945" s="17">
        <v>5106422</v>
      </c>
      <c r="D5945" s="91" t="s">
        <v>540</v>
      </c>
      <c r="E5945" s="17" t="s">
        <v>3149</v>
      </c>
    </row>
    <row r="5946" spans="1:5" ht="30" customHeight="1" x14ac:dyDescent="0.25">
      <c r="A5946" s="17" t="s">
        <v>10857</v>
      </c>
      <c r="B5946" s="91" t="s">
        <v>7336</v>
      </c>
      <c r="C5946" s="17">
        <v>5106422</v>
      </c>
      <c r="D5946" s="91" t="s">
        <v>540</v>
      </c>
      <c r="E5946" s="17" t="s">
        <v>3149</v>
      </c>
    </row>
    <row r="5947" spans="1:5" ht="30" customHeight="1" x14ac:dyDescent="0.25">
      <c r="A5947" s="17">
        <v>4098684</v>
      </c>
      <c r="B5947" s="91" t="s">
        <v>4683</v>
      </c>
      <c r="C5947" s="17">
        <v>5106422</v>
      </c>
      <c r="D5947" s="91" t="s">
        <v>540</v>
      </c>
      <c r="E5947" s="17" t="s">
        <v>3149</v>
      </c>
    </row>
    <row r="5948" spans="1:5" ht="30" customHeight="1" x14ac:dyDescent="0.25">
      <c r="A5948" s="17">
        <v>6345352</v>
      </c>
      <c r="B5948" s="91" t="s">
        <v>5612</v>
      </c>
      <c r="C5948" s="17">
        <v>5106422</v>
      </c>
      <c r="D5948" s="91" t="s">
        <v>540</v>
      </c>
      <c r="E5948" s="17" t="s">
        <v>3149</v>
      </c>
    </row>
    <row r="5949" spans="1:5" ht="30" customHeight="1" x14ac:dyDescent="0.25">
      <c r="A5949" s="17">
        <v>4611349</v>
      </c>
      <c r="B5949" s="91" t="s">
        <v>6407</v>
      </c>
      <c r="C5949" s="17">
        <v>5106422</v>
      </c>
      <c r="D5949" s="91" t="s">
        <v>540</v>
      </c>
      <c r="E5949" s="17" t="s">
        <v>3149</v>
      </c>
    </row>
    <row r="5950" spans="1:5" ht="30" customHeight="1" x14ac:dyDescent="0.25">
      <c r="A5950" s="17">
        <v>7378629</v>
      </c>
      <c r="B5950" s="91" t="s">
        <v>602</v>
      </c>
      <c r="C5950" s="17">
        <v>5106422</v>
      </c>
      <c r="D5950" s="91" t="s">
        <v>540</v>
      </c>
      <c r="E5950" s="17" t="s">
        <v>3149</v>
      </c>
    </row>
    <row r="5951" spans="1:5" ht="30" customHeight="1" x14ac:dyDescent="0.25">
      <c r="A5951" s="17">
        <v>3189953</v>
      </c>
      <c r="B5951" s="91" t="s">
        <v>5980</v>
      </c>
      <c r="C5951" s="17">
        <v>5106422</v>
      </c>
      <c r="D5951" s="91" t="s">
        <v>540</v>
      </c>
      <c r="E5951" s="17" t="s">
        <v>3149</v>
      </c>
    </row>
    <row r="5952" spans="1:5" ht="30" customHeight="1" x14ac:dyDescent="0.25">
      <c r="A5952" s="17">
        <v>3368823</v>
      </c>
      <c r="B5952" s="91" t="s">
        <v>5197</v>
      </c>
      <c r="C5952" s="17">
        <v>5106422</v>
      </c>
      <c r="D5952" s="91" t="s">
        <v>540</v>
      </c>
      <c r="E5952" s="17" t="s">
        <v>3149</v>
      </c>
    </row>
    <row r="5953" spans="1:5" ht="30" customHeight="1" x14ac:dyDescent="0.25">
      <c r="A5953" s="17">
        <v>4829174</v>
      </c>
      <c r="B5953" s="91" t="s">
        <v>9784</v>
      </c>
      <c r="C5953" s="17">
        <v>5106422</v>
      </c>
      <c r="D5953" s="91" t="s">
        <v>540</v>
      </c>
      <c r="E5953" s="17" t="s">
        <v>3149</v>
      </c>
    </row>
    <row r="5954" spans="1:5" ht="30" customHeight="1" x14ac:dyDescent="0.25">
      <c r="A5954" s="17">
        <v>9619755</v>
      </c>
      <c r="B5954" s="91" t="s">
        <v>5499</v>
      </c>
      <c r="C5954" s="17">
        <v>5106422</v>
      </c>
      <c r="D5954" s="91" t="s">
        <v>540</v>
      </c>
      <c r="E5954" s="17" t="s">
        <v>3149</v>
      </c>
    </row>
    <row r="5955" spans="1:5" ht="30" customHeight="1" x14ac:dyDescent="0.25">
      <c r="A5955" s="17">
        <v>5490642</v>
      </c>
      <c r="B5955" s="91" t="s">
        <v>7876</v>
      </c>
      <c r="C5955" s="17">
        <v>5106422</v>
      </c>
      <c r="D5955" s="91" t="s">
        <v>540</v>
      </c>
      <c r="E5955" s="17" t="s">
        <v>3149</v>
      </c>
    </row>
    <row r="5956" spans="1:5" ht="30" customHeight="1" x14ac:dyDescent="0.25">
      <c r="A5956" s="17">
        <v>9971262</v>
      </c>
      <c r="B5956" s="91" t="s">
        <v>6013</v>
      </c>
      <c r="C5956" s="17">
        <v>5106422</v>
      </c>
      <c r="D5956" s="91" t="s">
        <v>540</v>
      </c>
      <c r="E5956" s="17" t="s">
        <v>3149</v>
      </c>
    </row>
    <row r="5957" spans="1:5" ht="30" customHeight="1" x14ac:dyDescent="0.25">
      <c r="A5957" s="17">
        <v>4431928</v>
      </c>
      <c r="B5957" s="91" t="s">
        <v>3801</v>
      </c>
      <c r="C5957" s="17">
        <v>5106422</v>
      </c>
      <c r="D5957" s="91" t="s">
        <v>540</v>
      </c>
      <c r="E5957" s="17" t="s">
        <v>3149</v>
      </c>
    </row>
    <row r="5958" spans="1:5" ht="30" customHeight="1" x14ac:dyDescent="0.25">
      <c r="A5958" s="17">
        <v>2699842</v>
      </c>
      <c r="B5958" s="91" t="s">
        <v>539</v>
      </c>
      <c r="C5958" s="17">
        <v>5106422</v>
      </c>
      <c r="D5958" s="91" t="s">
        <v>540</v>
      </c>
      <c r="E5958" s="17" t="s">
        <v>3149</v>
      </c>
    </row>
    <row r="5959" spans="1:5" ht="30" customHeight="1" x14ac:dyDescent="0.25">
      <c r="A5959" s="17">
        <v>3189929</v>
      </c>
      <c r="B5959" s="91" t="s">
        <v>8781</v>
      </c>
      <c r="C5959" s="17">
        <v>5106422</v>
      </c>
      <c r="D5959" s="91" t="s">
        <v>540</v>
      </c>
      <c r="E5959" s="17" t="s">
        <v>3149</v>
      </c>
    </row>
    <row r="5960" spans="1:5" ht="30" customHeight="1" x14ac:dyDescent="0.25">
      <c r="A5960" s="17">
        <v>9148337</v>
      </c>
      <c r="B5960" s="91" t="s">
        <v>9311</v>
      </c>
      <c r="C5960" s="17">
        <v>5106422</v>
      </c>
      <c r="D5960" s="91" t="s">
        <v>540</v>
      </c>
      <c r="E5960" s="17" t="s">
        <v>3149</v>
      </c>
    </row>
    <row r="5961" spans="1:5" ht="30" customHeight="1" x14ac:dyDescent="0.25">
      <c r="A5961" s="17">
        <v>4425278</v>
      </c>
      <c r="B5961" s="91" t="s">
        <v>6398</v>
      </c>
      <c r="C5961" s="17">
        <v>5106422</v>
      </c>
      <c r="D5961" s="91" t="s">
        <v>540</v>
      </c>
      <c r="E5961" s="17" t="s">
        <v>3149</v>
      </c>
    </row>
    <row r="5962" spans="1:5" ht="30" customHeight="1" x14ac:dyDescent="0.25">
      <c r="A5962" s="17" t="s">
        <v>10858</v>
      </c>
      <c r="B5962" s="91" t="s">
        <v>6984</v>
      </c>
      <c r="C5962" s="17">
        <v>5106422</v>
      </c>
      <c r="D5962" s="91" t="s">
        <v>540</v>
      </c>
      <c r="E5962" s="17" t="s">
        <v>3149</v>
      </c>
    </row>
    <row r="5963" spans="1:5" ht="30" customHeight="1" x14ac:dyDescent="0.25">
      <c r="A5963" s="17">
        <v>7185561</v>
      </c>
      <c r="B5963" s="91" t="s">
        <v>5118</v>
      </c>
      <c r="C5963" s="17">
        <v>5106422</v>
      </c>
      <c r="D5963" s="91" t="s">
        <v>540</v>
      </c>
      <c r="E5963" s="17" t="s">
        <v>3149</v>
      </c>
    </row>
    <row r="5964" spans="1:5" ht="30" customHeight="1" x14ac:dyDescent="0.25">
      <c r="A5964" s="17">
        <v>7481209</v>
      </c>
      <c r="B5964" s="91" t="s">
        <v>9182</v>
      </c>
      <c r="C5964" s="17">
        <v>5106422</v>
      </c>
      <c r="D5964" s="91" t="s">
        <v>540</v>
      </c>
      <c r="E5964" s="17" t="s">
        <v>3149</v>
      </c>
    </row>
    <row r="5965" spans="1:5" ht="30" customHeight="1" x14ac:dyDescent="0.25">
      <c r="A5965" s="17">
        <v>4403673</v>
      </c>
      <c r="B5965" s="91" t="s">
        <v>4680</v>
      </c>
      <c r="C5965" s="17">
        <v>5106422</v>
      </c>
      <c r="D5965" s="91" t="s">
        <v>540</v>
      </c>
      <c r="E5965" s="17" t="s">
        <v>3149</v>
      </c>
    </row>
    <row r="5966" spans="1:5" ht="30" customHeight="1" x14ac:dyDescent="0.25">
      <c r="A5966" s="17">
        <v>4748794</v>
      </c>
      <c r="B5966" s="91" t="s">
        <v>9955</v>
      </c>
      <c r="C5966" s="17">
        <v>5106422</v>
      </c>
      <c r="D5966" s="91" t="s">
        <v>540</v>
      </c>
      <c r="E5966" s="17" t="s">
        <v>3149</v>
      </c>
    </row>
    <row r="5967" spans="1:5" ht="30" customHeight="1" x14ac:dyDescent="0.25">
      <c r="A5967" s="17">
        <v>3189937</v>
      </c>
      <c r="B5967" s="91" t="s">
        <v>7012</v>
      </c>
      <c r="C5967" s="17">
        <v>5106422</v>
      </c>
      <c r="D5967" s="91" t="s">
        <v>540</v>
      </c>
      <c r="E5967" s="17" t="s">
        <v>3149</v>
      </c>
    </row>
    <row r="5968" spans="1:5" ht="30" customHeight="1" x14ac:dyDescent="0.25">
      <c r="A5968" s="17">
        <v>3189945</v>
      </c>
      <c r="B5968" s="91" t="s">
        <v>8365</v>
      </c>
      <c r="C5968" s="17">
        <v>5106422</v>
      </c>
      <c r="D5968" s="91" t="s">
        <v>540</v>
      </c>
      <c r="E5968" s="17" t="s">
        <v>3149</v>
      </c>
    </row>
    <row r="5969" spans="1:5" ht="30" customHeight="1" x14ac:dyDescent="0.25">
      <c r="A5969" s="17">
        <v>7432135</v>
      </c>
      <c r="B5969" s="91" t="s">
        <v>8445</v>
      </c>
      <c r="C5969" s="17">
        <v>5106422</v>
      </c>
      <c r="D5969" s="91" t="s">
        <v>540</v>
      </c>
      <c r="E5969" s="17" t="s">
        <v>3149</v>
      </c>
    </row>
    <row r="5970" spans="1:5" ht="30" customHeight="1" x14ac:dyDescent="0.25">
      <c r="A5970" s="17">
        <v>2391694</v>
      </c>
      <c r="B5970" s="91" t="s">
        <v>9835</v>
      </c>
      <c r="C5970" s="17">
        <v>5106422</v>
      </c>
      <c r="D5970" s="91" t="s">
        <v>540</v>
      </c>
      <c r="E5970" s="17" t="s">
        <v>3149</v>
      </c>
    </row>
    <row r="5971" spans="1:5" ht="30" customHeight="1" x14ac:dyDescent="0.25">
      <c r="A5971" s="17">
        <v>2391686</v>
      </c>
      <c r="B5971" s="91" t="s">
        <v>3986</v>
      </c>
      <c r="C5971" s="17">
        <v>5106422</v>
      </c>
      <c r="D5971" s="91" t="s">
        <v>540</v>
      </c>
      <c r="E5971" s="17" t="s">
        <v>3149</v>
      </c>
    </row>
    <row r="5972" spans="1:5" ht="30" customHeight="1" x14ac:dyDescent="0.25">
      <c r="A5972" s="17">
        <v>2571285</v>
      </c>
      <c r="B5972" s="91" t="s">
        <v>3485</v>
      </c>
      <c r="C5972" s="17">
        <v>5106422</v>
      </c>
      <c r="D5972" s="91" t="s">
        <v>540</v>
      </c>
      <c r="E5972" s="17" t="s">
        <v>3149</v>
      </c>
    </row>
    <row r="5973" spans="1:5" ht="30" customHeight="1" x14ac:dyDescent="0.25">
      <c r="A5973" s="17">
        <v>2571293</v>
      </c>
      <c r="B5973" s="91" t="s">
        <v>3407</v>
      </c>
      <c r="C5973" s="17">
        <v>5106422</v>
      </c>
      <c r="D5973" s="91" t="s">
        <v>540</v>
      </c>
      <c r="E5973" s="17" t="s">
        <v>3149</v>
      </c>
    </row>
    <row r="5974" spans="1:5" ht="30" customHeight="1" x14ac:dyDescent="0.25">
      <c r="A5974" s="17">
        <v>2391678</v>
      </c>
      <c r="B5974" s="91" t="s">
        <v>8731</v>
      </c>
      <c r="C5974" s="17">
        <v>5106422</v>
      </c>
      <c r="D5974" s="91" t="s">
        <v>540</v>
      </c>
      <c r="E5974" s="17" t="s">
        <v>3149</v>
      </c>
    </row>
    <row r="5975" spans="1:5" ht="30" customHeight="1" x14ac:dyDescent="0.25">
      <c r="A5975" s="17">
        <v>2391708</v>
      </c>
      <c r="B5975" s="91" t="s">
        <v>7491</v>
      </c>
      <c r="C5975" s="17">
        <v>5106422</v>
      </c>
      <c r="D5975" s="91" t="s">
        <v>540</v>
      </c>
      <c r="E5975" s="17" t="s">
        <v>3149</v>
      </c>
    </row>
    <row r="5976" spans="1:5" ht="30" customHeight="1" x14ac:dyDescent="0.25">
      <c r="A5976" s="17">
        <v>3057801</v>
      </c>
      <c r="B5976" s="91" t="s">
        <v>3487</v>
      </c>
      <c r="C5976" s="17">
        <v>5106422</v>
      </c>
      <c r="D5976" s="91" t="s">
        <v>540</v>
      </c>
      <c r="E5976" s="17" t="s">
        <v>3149</v>
      </c>
    </row>
    <row r="5977" spans="1:5" ht="30" customHeight="1" x14ac:dyDescent="0.25">
      <c r="A5977" s="17">
        <v>9206868</v>
      </c>
      <c r="B5977" s="91" t="s">
        <v>3882</v>
      </c>
      <c r="C5977" s="17">
        <v>5106422</v>
      </c>
      <c r="D5977" s="91" t="s">
        <v>540</v>
      </c>
      <c r="E5977" s="17" t="s">
        <v>3149</v>
      </c>
    </row>
    <row r="5978" spans="1:5" ht="30" customHeight="1" x14ac:dyDescent="0.25">
      <c r="A5978" s="17">
        <v>9367500</v>
      </c>
      <c r="B5978" s="91" t="s">
        <v>3775</v>
      </c>
      <c r="C5978" s="17">
        <v>5106422</v>
      </c>
      <c r="D5978" s="91" t="s">
        <v>540</v>
      </c>
      <c r="E5978" s="17" t="s">
        <v>3149</v>
      </c>
    </row>
    <row r="5979" spans="1:5" ht="30" customHeight="1" x14ac:dyDescent="0.25">
      <c r="A5979" s="17">
        <v>5543991</v>
      </c>
      <c r="B5979" s="91" t="s">
        <v>5102</v>
      </c>
      <c r="C5979" s="17">
        <v>5106422</v>
      </c>
      <c r="D5979" s="91" t="s">
        <v>540</v>
      </c>
      <c r="E5979" s="17" t="s">
        <v>3149</v>
      </c>
    </row>
    <row r="5980" spans="1:5" ht="30" customHeight="1" x14ac:dyDescent="0.25">
      <c r="A5980" s="17">
        <v>2877562</v>
      </c>
      <c r="B5980" s="91" t="s">
        <v>4600</v>
      </c>
      <c r="C5980" s="17">
        <v>5106422</v>
      </c>
      <c r="D5980" s="91" t="s">
        <v>540</v>
      </c>
      <c r="E5980" s="17" t="s">
        <v>3149</v>
      </c>
    </row>
    <row r="5981" spans="1:5" ht="30" customHeight="1" x14ac:dyDescent="0.25">
      <c r="A5981" s="17">
        <v>7457278</v>
      </c>
      <c r="B5981" s="91" t="s">
        <v>6148</v>
      </c>
      <c r="C5981" s="17">
        <v>5106422</v>
      </c>
      <c r="D5981" s="91" t="s">
        <v>540</v>
      </c>
      <c r="E5981" s="17" t="s">
        <v>3149</v>
      </c>
    </row>
    <row r="5982" spans="1:5" ht="30" customHeight="1" x14ac:dyDescent="0.25">
      <c r="A5982" s="17">
        <v>2860376</v>
      </c>
      <c r="B5982" s="91" t="s">
        <v>1150</v>
      </c>
      <c r="C5982" s="17">
        <v>5106422</v>
      </c>
      <c r="D5982" s="91" t="s">
        <v>540</v>
      </c>
      <c r="E5982" s="17" t="s">
        <v>3149</v>
      </c>
    </row>
    <row r="5983" spans="1:5" ht="30" customHeight="1" x14ac:dyDescent="0.25">
      <c r="A5983" s="17">
        <v>7860692</v>
      </c>
      <c r="B5983" s="91" t="s">
        <v>4792</v>
      </c>
      <c r="C5983" s="17">
        <v>5106455</v>
      </c>
      <c r="D5983" s="91" t="s">
        <v>582</v>
      </c>
      <c r="E5983" s="17" t="s">
        <v>3149</v>
      </c>
    </row>
    <row r="5984" spans="1:5" ht="30" customHeight="1" x14ac:dyDescent="0.25">
      <c r="A5984" s="17">
        <v>7248318</v>
      </c>
      <c r="B5984" s="91" t="s">
        <v>6631</v>
      </c>
      <c r="C5984" s="17">
        <v>5106455</v>
      </c>
      <c r="D5984" s="91" t="s">
        <v>582</v>
      </c>
      <c r="E5984" s="17" t="s">
        <v>3149</v>
      </c>
    </row>
    <row r="5985" spans="1:5" ht="30" customHeight="1" x14ac:dyDescent="0.25">
      <c r="A5985" s="17">
        <v>4638646</v>
      </c>
      <c r="B5985" s="91" t="s">
        <v>4452</v>
      </c>
      <c r="C5985" s="17">
        <v>5106455</v>
      </c>
      <c r="D5985" s="91" t="s">
        <v>582</v>
      </c>
      <c r="E5985" s="17" t="s">
        <v>3149</v>
      </c>
    </row>
    <row r="5986" spans="1:5" ht="30" customHeight="1" x14ac:dyDescent="0.25">
      <c r="A5986" s="17">
        <v>6770096</v>
      </c>
      <c r="B5986" s="91" t="s">
        <v>8307</v>
      </c>
      <c r="C5986" s="17">
        <v>5106455</v>
      </c>
      <c r="D5986" s="91" t="s">
        <v>582</v>
      </c>
      <c r="E5986" s="17" t="s">
        <v>3149</v>
      </c>
    </row>
    <row r="5987" spans="1:5" ht="30" customHeight="1" x14ac:dyDescent="0.25">
      <c r="A5987" s="17">
        <v>9381945</v>
      </c>
      <c r="B5987" s="91" t="s">
        <v>3412</v>
      </c>
      <c r="C5987" s="17">
        <v>5106455</v>
      </c>
      <c r="D5987" s="91" t="s">
        <v>582</v>
      </c>
      <c r="E5987" s="17" t="s">
        <v>3149</v>
      </c>
    </row>
    <row r="5988" spans="1:5" ht="30" customHeight="1" x14ac:dyDescent="0.25">
      <c r="A5988" s="17">
        <v>3591832</v>
      </c>
      <c r="B5988" s="91" t="s">
        <v>7044</v>
      </c>
      <c r="C5988" s="17">
        <v>5106455</v>
      </c>
      <c r="D5988" s="91" t="s">
        <v>582</v>
      </c>
      <c r="E5988" s="17" t="s">
        <v>3149</v>
      </c>
    </row>
    <row r="5989" spans="1:5" ht="30" customHeight="1" x14ac:dyDescent="0.25">
      <c r="A5989" s="17">
        <v>2699818</v>
      </c>
      <c r="B5989" s="91" t="s">
        <v>4281</v>
      </c>
      <c r="C5989" s="17">
        <v>5106455</v>
      </c>
      <c r="D5989" s="91" t="s">
        <v>582</v>
      </c>
      <c r="E5989" s="17" t="s">
        <v>3149</v>
      </c>
    </row>
    <row r="5990" spans="1:5" ht="30" customHeight="1" x14ac:dyDescent="0.25">
      <c r="A5990" s="17">
        <v>6420141</v>
      </c>
      <c r="B5990" s="91" t="s">
        <v>6869</v>
      </c>
      <c r="C5990" s="17">
        <v>5106455</v>
      </c>
      <c r="D5990" s="91" t="s">
        <v>582</v>
      </c>
      <c r="E5990" s="17" t="s">
        <v>3149</v>
      </c>
    </row>
    <row r="5991" spans="1:5" ht="30" customHeight="1" x14ac:dyDescent="0.25">
      <c r="A5991" s="17">
        <v>6510477</v>
      </c>
      <c r="B5991" s="91" t="s">
        <v>5033</v>
      </c>
      <c r="C5991" s="17">
        <v>5106455</v>
      </c>
      <c r="D5991" s="91" t="s">
        <v>582</v>
      </c>
      <c r="E5991" s="17" t="s">
        <v>3149</v>
      </c>
    </row>
    <row r="5992" spans="1:5" ht="30" customHeight="1" x14ac:dyDescent="0.25">
      <c r="A5992" s="17">
        <v>9623159</v>
      </c>
      <c r="B5992" s="91" t="s">
        <v>7288</v>
      </c>
      <c r="C5992" s="17">
        <v>5106505</v>
      </c>
      <c r="D5992" s="91" t="s">
        <v>4444</v>
      </c>
      <c r="E5992" s="17" t="s">
        <v>3149</v>
      </c>
    </row>
    <row r="5993" spans="1:5" ht="30" customHeight="1" x14ac:dyDescent="0.25">
      <c r="A5993" s="17">
        <v>5658268</v>
      </c>
      <c r="B5993" s="91" t="s">
        <v>7328</v>
      </c>
      <c r="C5993" s="17">
        <v>5106505</v>
      </c>
      <c r="D5993" s="91" t="s">
        <v>4444</v>
      </c>
      <c r="E5993" s="17" t="s">
        <v>3149</v>
      </c>
    </row>
    <row r="5994" spans="1:5" ht="30" customHeight="1" x14ac:dyDescent="0.25">
      <c r="A5994" s="17">
        <v>3558347</v>
      </c>
      <c r="B5994" s="91" t="s">
        <v>4778</v>
      </c>
      <c r="C5994" s="17">
        <v>5106505</v>
      </c>
      <c r="D5994" s="91" t="s">
        <v>4444</v>
      </c>
      <c r="E5994" s="17" t="s">
        <v>3149</v>
      </c>
    </row>
    <row r="5995" spans="1:5" ht="30" customHeight="1" x14ac:dyDescent="0.25">
      <c r="A5995" s="17">
        <v>7461100</v>
      </c>
      <c r="B5995" s="91" t="s">
        <v>5704</v>
      </c>
      <c r="C5995" s="17">
        <v>5106505</v>
      </c>
      <c r="D5995" s="91" t="s">
        <v>4444</v>
      </c>
      <c r="E5995" s="17" t="s">
        <v>3149</v>
      </c>
    </row>
    <row r="5996" spans="1:5" ht="30" customHeight="1" x14ac:dyDescent="0.25">
      <c r="A5996" s="17">
        <v>2391422</v>
      </c>
      <c r="B5996" s="91" t="s">
        <v>9541</v>
      </c>
      <c r="C5996" s="17">
        <v>5106505</v>
      </c>
      <c r="D5996" s="91" t="s">
        <v>4444</v>
      </c>
      <c r="E5996" s="17" t="s">
        <v>3149</v>
      </c>
    </row>
    <row r="5997" spans="1:5" ht="30" customHeight="1" x14ac:dyDescent="0.25">
      <c r="A5997" s="17">
        <v>2391511</v>
      </c>
      <c r="B5997" s="91" t="s">
        <v>4578</v>
      </c>
      <c r="C5997" s="17">
        <v>5106505</v>
      </c>
      <c r="D5997" s="91" t="s">
        <v>4444</v>
      </c>
      <c r="E5997" s="17" t="s">
        <v>3149</v>
      </c>
    </row>
    <row r="5998" spans="1:5" ht="30" customHeight="1" x14ac:dyDescent="0.25">
      <c r="A5998" s="17">
        <v>2951665</v>
      </c>
      <c r="B5998" s="91" t="s">
        <v>7221</v>
      </c>
      <c r="C5998" s="17">
        <v>5106505</v>
      </c>
      <c r="D5998" s="91" t="s">
        <v>4444</v>
      </c>
      <c r="E5998" s="17" t="s">
        <v>3149</v>
      </c>
    </row>
    <row r="5999" spans="1:5" ht="30" customHeight="1" x14ac:dyDescent="0.25">
      <c r="A5999" s="17" t="s">
        <v>10859</v>
      </c>
      <c r="B5999" s="91" t="s">
        <v>6983</v>
      </c>
      <c r="C5999" s="17">
        <v>5106505</v>
      </c>
      <c r="D5999" s="91" t="s">
        <v>4444</v>
      </c>
      <c r="E5999" s="17" t="s">
        <v>3149</v>
      </c>
    </row>
    <row r="6000" spans="1:5" ht="30" customHeight="1" x14ac:dyDescent="0.25">
      <c r="A6000" s="17">
        <v>6627471</v>
      </c>
      <c r="B6000" s="91" t="s">
        <v>6284</v>
      </c>
      <c r="C6000" s="17">
        <v>5106505</v>
      </c>
      <c r="D6000" s="91" t="s">
        <v>4444</v>
      </c>
      <c r="E6000" s="17" t="s">
        <v>3149</v>
      </c>
    </row>
    <row r="6001" spans="1:5" ht="30" customHeight="1" x14ac:dyDescent="0.25">
      <c r="A6001" s="17">
        <v>5855985</v>
      </c>
      <c r="B6001" s="91" t="s">
        <v>8352</v>
      </c>
      <c r="C6001" s="17">
        <v>5106505</v>
      </c>
      <c r="D6001" s="91" t="s">
        <v>4444</v>
      </c>
      <c r="E6001" s="17" t="s">
        <v>3149</v>
      </c>
    </row>
    <row r="6002" spans="1:5" ht="30" customHeight="1" x14ac:dyDescent="0.25">
      <c r="A6002" s="17" t="s">
        <v>10860</v>
      </c>
      <c r="B6002" s="91" t="s">
        <v>4097</v>
      </c>
      <c r="C6002" s="17">
        <v>5106505</v>
      </c>
      <c r="D6002" s="91" t="s">
        <v>4444</v>
      </c>
      <c r="E6002" s="17" t="s">
        <v>3149</v>
      </c>
    </row>
    <row r="6003" spans="1:5" ht="30" customHeight="1" x14ac:dyDescent="0.25">
      <c r="A6003" s="17" t="s">
        <v>10861</v>
      </c>
      <c r="B6003" s="91" t="s">
        <v>7404</v>
      </c>
      <c r="C6003" s="17">
        <v>5106505</v>
      </c>
      <c r="D6003" s="91" t="s">
        <v>4444</v>
      </c>
      <c r="E6003" s="17" t="s">
        <v>3149</v>
      </c>
    </row>
    <row r="6004" spans="1:5" ht="30" customHeight="1" x14ac:dyDescent="0.25">
      <c r="A6004" s="17" t="s">
        <v>10862</v>
      </c>
      <c r="B6004" s="91" t="s">
        <v>9149</v>
      </c>
      <c r="C6004" s="17">
        <v>5106505</v>
      </c>
      <c r="D6004" s="91" t="s">
        <v>4444</v>
      </c>
      <c r="E6004" s="17" t="s">
        <v>3149</v>
      </c>
    </row>
    <row r="6005" spans="1:5" ht="30" customHeight="1" x14ac:dyDescent="0.25">
      <c r="A6005" s="17">
        <v>6922619</v>
      </c>
      <c r="B6005" s="91" t="s">
        <v>5633</v>
      </c>
      <c r="C6005" s="17">
        <v>5106505</v>
      </c>
      <c r="D6005" s="91" t="s">
        <v>4444</v>
      </c>
      <c r="E6005" s="17" t="s">
        <v>3149</v>
      </c>
    </row>
    <row r="6006" spans="1:5" ht="30" customHeight="1" x14ac:dyDescent="0.25">
      <c r="A6006" s="17">
        <v>9714944</v>
      </c>
      <c r="B6006" s="91" t="s">
        <v>5149</v>
      </c>
      <c r="C6006" s="17">
        <v>5106505</v>
      </c>
      <c r="D6006" s="91" t="s">
        <v>4444</v>
      </c>
      <c r="E6006" s="17" t="s">
        <v>3149</v>
      </c>
    </row>
    <row r="6007" spans="1:5" ht="30" customHeight="1" x14ac:dyDescent="0.25">
      <c r="A6007" s="17">
        <v>2391449</v>
      </c>
      <c r="B6007" s="91" t="s">
        <v>6115</v>
      </c>
      <c r="C6007" s="17">
        <v>5106505</v>
      </c>
      <c r="D6007" s="91" t="s">
        <v>4444</v>
      </c>
      <c r="E6007" s="17" t="s">
        <v>3149</v>
      </c>
    </row>
    <row r="6008" spans="1:5" ht="30" customHeight="1" x14ac:dyDescent="0.25">
      <c r="A6008" s="17">
        <v>2391430</v>
      </c>
      <c r="B6008" s="91" t="s">
        <v>5223</v>
      </c>
      <c r="C6008" s="17">
        <v>5106505</v>
      </c>
      <c r="D6008" s="91" t="s">
        <v>4444</v>
      </c>
      <c r="E6008" s="17" t="s">
        <v>3149</v>
      </c>
    </row>
    <row r="6009" spans="1:5" ht="30" customHeight="1" x14ac:dyDescent="0.25">
      <c r="A6009" s="17">
        <v>6873235</v>
      </c>
      <c r="B6009" s="91" t="s">
        <v>5137</v>
      </c>
      <c r="C6009" s="17">
        <v>5106505</v>
      </c>
      <c r="D6009" s="91" t="s">
        <v>4444</v>
      </c>
      <c r="E6009" s="17" t="s">
        <v>3149</v>
      </c>
    </row>
    <row r="6010" spans="1:5" ht="30" customHeight="1" x14ac:dyDescent="0.25">
      <c r="A6010" s="17">
        <v>6193870</v>
      </c>
      <c r="B6010" s="91" t="s">
        <v>8883</v>
      </c>
      <c r="C6010" s="17">
        <v>5106505</v>
      </c>
      <c r="D6010" s="91" t="s">
        <v>4444</v>
      </c>
      <c r="E6010" s="17" t="s">
        <v>3149</v>
      </c>
    </row>
    <row r="6011" spans="1:5" ht="30" customHeight="1" x14ac:dyDescent="0.25">
      <c r="A6011" s="17">
        <v>7460481</v>
      </c>
      <c r="B6011" s="91" t="s">
        <v>2136</v>
      </c>
      <c r="C6011" s="17">
        <v>5106505</v>
      </c>
      <c r="D6011" s="91" t="s">
        <v>4444</v>
      </c>
      <c r="E6011" s="17" t="s">
        <v>3149</v>
      </c>
    </row>
    <row r="6012" spans="1:5" ht="30" customHeight="1" x14ac:dyDescent="0.25">
      <c r="A6012" s="17" t="s">
        <v>10863</v>
      </c>
      <c r="B6012" s="91" t="s">
        <v>6440</v>
      </c>
      <c r="C6012" s="17">
        <v>5106505</v>
      </c>
      <c r="D6012" s="91" t="s">
        <v>4444</v>
      </c>
      <c r="E6012" s="17" t="s">
        <v>3149</v>
      </c>
    </row>
    <row r="6013" spans="1:5" ht="30" customHeight="1" x14ac:dyDescent="0.25">
      <c r="A6013" s="17" t="s">
        <v>10864</v>
      </c>
      <c r="B6013" s="91" t="s">
        <v>8663</v>
      </c>
      <c r="C6013" s="17">
        <v>5106505</v>
      </c>
      <c r="D6013" s="91" t="s">
        <v>4444</v>
      </c>
      <c r="E6013" s="17" t="s">
        <v>3149</v>
      </c>
    </row>
    <row r="6014" spans="1:5" ht="30" customHeight="1" x14ac:dyDescent="0.25">
      <c r="A6014" s="17">
        <v>6873243</v>
      </c>
      <c r="B6014" s="91" t="s">
        <v>7769</v>
      </c>
      <c r="C6014" s="17">
        <v>5106505</v>
      </c>
      <c r="D6014" s="91" t="s">
        <v>4444</v>
      </c>
      <c r="E6014" s="17" t="s">
        <v>3149</v>
      </c>
    </row>
    <row r="6015" spans="1:5" ht="30" customHeight="1" x14ac:dyDescent="0.25">
      <c r="A6015" s="17">
        <v>7389086</v>
      </c>
      <c r="B6015" s="91" t="s">
        <v>3914</v>
      </c>
      <c r="C6015" s="17">
        <v>5106505</v>
      </c>
      <c r="D6015" s="91" t="s">
        <v>4444</v>
      </c>
      <c r="E6015" s="17" t="s">
        <v>3149</v>
      </c>
    </row>
    <row r="6016" spans="1:5" ht="30" customHeight="1" x14ac:dyDescent="0.25">
      <c r="A6016" s="17">
        <v>2391481</v>
      </c>
      <c r="B6016" s="91" t="s">
        <v>3910</v>
      </c>
      <c r="C6016" s="17">
        <v>5106505</v>
      </c>
      <c r="D6016" s="91" t="s">
        <v>4444</v>
      </c>
      <c r="E6016" s="17" t="s">
        <v>3149</v>
      </c>
    </row>
    <row r="6017" spans="1:5" ht="30" customHeight="1" x14ac:dyDescent="0.25">
      <c r="A6017" s="17">
        <v>2391465</v>
      </c>
      <c r="B6017" s="91" t="s">
        <v>4095</v>
      </c>
      <c r="C6017" s="17">
        <v>5106505</v>
      </c>
      <c r="D6017" s="91" t="s">
        <v>4444</v>
      </c>
      <c r="E6017" s="17" t="s">
        <v>3149</v>
      </c>
    </row>
    <row r="6018" spans="1:5" ht="30" customHeight="1" x14ac:dyDescent="0.25">
      <c r="A6018" s="17">
        <v>2391473</v>
      </c>
      <c r="B6018" s="91" t="s">
        <v>4091</v>
      </c>
      <c r="C6018" s="17">
        <v>5106505</v>
      </c>
      <c r="D6018" s="91" t="s">
        <v>4444</v>
      </c>
      <c r="E6018" s="17" t="s">
        <v>3149</v>
      </c>
    </row>
    <row r="6019" spans="1:5" ht="30" customHeight="1" x14ac:dyDescent="0.25">
      <c r="A6019" s="17">
        <v>2390566</v>
      </c>
      <c r="B6019" s="91" t="s">
        <v>3613</v>
      </c>
      <c r="C6019" s="17">
        <v>5106505</v>
      </c>
      <c r="D6019" s="91" t="s">
        <v>4444</v>
      </c>
      <c r="E6019" s="17" t="s">
        <v>3149</v>
      </c>
    </row>
    <row r="6020" spans="1:5" ht="30" customHeight="1" x14ac:dyDescent="0.25">
      <c r="A6020" s="17">
        <v>2390531</v>
      </c>
      <c r="B6020" s="91" t="s">
        <v>4306</v>
      </c>
      <c r="C6020" s="17">
        <v>5106505</v>
      </c>
      <c r="D6020" s="91" t="s">
        <v>4444</v>
      </c>
      <c r="E6020" s="17" t="s">
        <v>3149</v>
      </c>
    </row>
    <row r="6021" spans="1:5" ht="30" customHeight="1" x14ac:dyDescent="0.25">
      <c r="A6021" s="17">
        <v>2390558</v>
      </c>
      <c r="B6021" s="91" t="s">
        <v>5916</v>
      </c>
      <c r="C6021" s="17">
        <v>5106505</v>
      </c>
      <c r="D6021" s="91" t="s">
        <v>4444</v>
      </c>
      <c r="E6021" s="17" t="s">
        <v>3149</v>
      </c>
    </row>
    <row r="6022" spans="1:5" ht="30" customHeight="1" x14ac:dyDescent="0.25">
      <c r="A6022" s="17">
        <v>3493245</v>
      </c>
      <c r="B6022" s="91" t="s">
        <v>4123</v>
      </c>
      <c r="C6022" s="17">
        <v>5106505</v>
      </c>
      <c r="D6022" s="91" t="s">
        <v>4444</v>
      </c>
      <c r="E6022" s="17" t="s">
        <v>3149</v>
      </c>
    </row>
    <row r="6023" spans="1:5" ht="30" customHeight="1" x14ac:dyDescent="0.25">
      <c r="A6023" s="17">
        <v>2391414</v>
      </c>
      <c r="B6023" s="91" t="s">
        <v>6077</v>
      </c>
      <c r="C6023" s="17">
        <v>5106505</v>
      </c>
      <c r="D6023" s="91" t="s">
        <v>4444</v>
      </c>
      <c r="E6023" s="17" t="s">
        <v>3149</v>
      </c>
    </row>
    <row r="6024" spans="1:5" ht="30" customHeight="1" x14ac:dyDescent="0.25">
      <c r="A6024" s="17">
        <v>7103042</v>
      </c>
      <c r="B6024" s="91" t="s">
        <v>8629</v>
      </c>
      <c r="C6024" s="17">
        <v>5106505</v>
      </c>
      <c r="D6024" s="91" t="s">
        <v>4444</v>
      </c>
      <c r="E6024" s="17" t="s">
        <v>3149</v>
      </c>
    </row>
    <row r="6025" spans="1:5" ht="30" customHeight="1" x14ac:dyDescent="0.25">
      <c r="A6025" s="17">
        <v>9099980</v>
      </c>
      <c r="B6025" s="91" t="s">
        <v>1990</v>
      </c>
      <c r="C6025" s="17">
        <v>5106505</v>
      </c>
      <c r="D6025" s="91" t="s">
        <v>4444</v>
      </c>
      <c r="E6025" s="17" t="s">
        <v>3149</v>
      </c>
    </row>
    <row r="6026" spans="1:5" ht="30" customHeight="1" x14ac:dyDescent="0.25">
      <c r="A6026" s="17">
        <v>6300464</v>
      </c>
      <c r="B6026" s="91" t="s">
        <v>4453</v>
      </c>
      <c r="C6026" s="17">
        <v>5106505</v>
      </c>
      <c r="D6026" s="91" t="s">
        <v>4444</v>
      </c>
      <c r="E6026" s="17" t="s">
        <v>3149</v>
      </c>
    </row>
    <row r="6027" spans="1:5" ht="30" customHeight="1" x14ac:dyDescent="0.25">
      <c r="A6027" s="17">
        <v>2795752</v>
      </c>
      <c r="B6027" s="91" t="s">
        <v>4443</v>
      </c>
      <c r="C6027" s="17">
        <v>5106505</v>
      </c>
      <c r="D6027" s="91" t="s">
        <v>4444</v>
      </c>
      <c r="E6027" s="17" t="s">
        <v>3149</v>
      </c>
    </row>
    <row r="6028" spans="1:5" ht="30" customHeight="1" x14ac:dyDescent="0.25">
      <c r="A6028" s="17">
        <v>2655772</v>
      </c>
      <c r="B6028" s="91" t="s">
        <v>7568</v>
      </c>
      <c r="C6028" s="17">
        <v>5106653</v>
      </c>
      <c r="D6028" s="91" t="s">
        <v>474</v>
      </c>
      <c r="E6028" s="17" t="s">
        <v>3149</v>
      </c>
    </row>
    <row r="6029" spans="1:5" ht="30" customHeight="1" x14ac:dyDescent="0.25">
      <c r="A6029" s="17">
        <v>9245898</v>
      </c>
      <c r="B6029" s="91" t="s">
        <v>9537</v>
      </c>
      <c r="C6029" s="17">
        <v>5106653</v>
      </c>
      <c r="D6029" s="91" t="s">
        <v>474</v>
      </c>
      <c r="E6029" s="17" t="s">
        <v>3149</v>
      </c>
    </row>
    <row r="6030" spans="1:5" ht="30" customHeight="1" x14ac:dyDescent="0.25">
      <c r="A6030" s="17">
        <v>4638506</v>
      </c>
      <c r="B6030" s="91" t="s">
        <v>4296</v>
      </c>
      <c r="C6030" s="17">
        <v>5106653</v>
      </c>
      <c r="D6030" s="91" t="s">
        <v>474</v>
      </c>
      <c r="E6030" s="17" t="s">
        <v>3149</v>
      </c>
    </row>
    <row r="6031" spans="1:5" ht="30" customHeight="1" x14ac:dyDescent="0.25">
      <c r="A6031" s="17">
        <v>9036717</v>
      </c>
      <c r="B6031" s="91" t="s">
        <v>4452</v>
      </c>
      <c r="C6031" s="17">
        <v>5106653</v>
      </c>
      <c r="D6031" s="91" t="s">
        <v>474</v>
      </c>
      <c r="E6031" s="17" t="s">
        <v>3149</v>
      </c>
    </row>
    <row r="6032" spans="1:5" ht="30" customHeight="1" x14ac:dyDescent="0.25">
      <c r="A6032" s="17">
        <v>4321227</v>
      </c>
      <c r="B6032" s="91" t="s">
        <v>2170</v>
      </c>
      <c r="C6032" s="17">
        <v>5106653</v>
      </c>
      <c r="D6032" s="91" t="s">
        <v>474</v>
      </c>
      <c r="E6032" s="17" t="s">
        <v>3149</v>
      </c>
    </row>
    <row r="6033" spans="1:5" ht="30" customHeight="1" x14ac:dyDescent="0.25">
      <c r="A6033" s="17">
        <v>4260945</v>
      </c>
      <c r="B6033" s="91" t="s">
        <v>7344</v>
      </c>
      <c r="C6033" s="17">
        <v>5106653</v>
      </c>
      <c r="D6033" s="91" t="s">
        <v>474</v>
      </c>
      <c r="E6033" s="17" t="s">
        <v>3149</v>
      </c>
    </row>
    <row r="6034" spans="1:5" ht="30" customHeight="1" x14ac:dyDescent="0.25">
      <c r="A6034" s="17">
        <v>6300472</v>
      </c>
      <c r="B6034" s="91" t="s">
        <v>9921</v>
      </c>
      <c r="C6034" s="17">
        <v>5106653</v>
      </c>
      <c r="D6034" s="91" t="s">
        <v>474</v>
      </c>
      <c r="E6034" s="17" t="s">
        <v>3149</v>
      </c>
    </row>
    <row r="6035" spans="1:5" ht="30" customHeight="1" x14ac:dyDescent="0.25">
      <c r="A6035" s="17">
        <v>7358903</v>
      </c>
      <c r="B6035" s="91" t="s">
        <v>7753</v>
      </c>
      <c r="C6035" s="17">
        <v>5106653</v>
      </c>
      <c r="D6035" s="91" t="s">
        <v>474</v>
      </c>
      <c r="E6035" s="17" t="s">
        <v>3149</v>
      </c>
    </row>
    <row r="6036" spans="1:5" ht="30" customHeight="1" x14ac:dyDescent="0.25">
      <c r="A6036" s="17">
        <v>2395622</v>
      </c>
      <c r="B6036" s="91" t="s">
        <v>3717</v>
      </c>
      <c r="C6036" s="17">
        <v>5106653</v>
      </c>
      <c r="D6036" s="91" t="s">
        <v>474</v>
      </c>
      <c r="E6036" s="17" t="s">
        <v>3149</v>
      </c>
    </row>
    <row r="6037" spans="1:5" ht="30" customHeight="1" x14ac:dyDescent="0.25">
      <c r="A6037" s="17">
        <v>6152902</v>
      </c>
      <c r="B6037" s="91" t="s">
        <v>3850</v>
      </c>
      <c r="C6037" s="17">
        <v>5106653</v>
      </c>
      <c r="D6037" s="91" t="s">
        <v>474</v>
      </c>
      <c r="E6037" s="17" t="s">
        <v>3149</v>
      </c>
    </row>
    <row r="6038" spans="1:5" ht="30" customHeight="1" x14ac:dyDescent="0.25">
      <c r="A6038" s="17">
        <v>2395614</v>
      </c>
      <c r="B6038" s="91" t="s">
        <v>6787</v>
      </c>
      <c r="C6038" s="17">
        <v>5106653</v>
      </c>
      <c r="D6038" s="91" t="s">
        <v>474</v>
      </c>
      <c r="E6038" s="17" t="s">
        <v>3149</v>
      </c>
    </row>
    <row r="6039" spans="1:5" ht="30" customHeight="1" x14ac:dyDescent="0.25">
      <c r="A6039" s="17">
        <v>5654181</v>
      </c>
      <c r="B6039" s="91" t="s">
        <v>9516</v>
      </c>
      <c r="C6039" s="17">
        <v>5106653</v>
      </c>
      <c r="D6039" s="91" t="s">
        <v>474</v>
      </c>
      <c r="E6039" s="17" t="s">
        <v>3149</v>
      </c>
    </row>
    <row r="6040" spans="1:5" ht="30" customHeight="1" x14ac:dyDescent="0.25">
      <c r="A6040" s="17">
        <v>7221983</v>
      </c>
      <c r="B6040" s="91" t="s">
        <v>7957</v>
      </c>
      <c r="C6040" s="17">
        <v>5106703</v>
      </c>
      <c r="D6040" s="91" t="s">
        <v>473</v>
      </c>
      <c r="E6040" s="17" t="s">
        <v>3149</v>
      </c>
    </row>
    <row r="6041" spans="1:5" ht="30" customHeight="1" x14ac:dyDescent="0.25">
      <c r="A6041" s="17">
        <v>4612426</v>
      </c>
      <c r="B6041" s="91" t="s">
        <v>3533</v>
      </c>
      <c r="C6041" s="17">
        <v>5106703</v>
      </c>
      <c r="D6041" s="91" t="s">
        <v>473</v>
      </c>
      <c r="E6041" s="17" t="s">
        <v>3149</v>
      </c>
    </row>
    <row r="6042" spans="1:5" ht="30" customHeight="1" x14ac:dyDescent="0.25">
      <c r="A6042" s="17">
        <v>6355935</v>
      </c>
      <c r="B6042" s="91" t="s">
        <v>9313</v>
      </c>
      <c r="C6042" s="17">
        <v>5106703</v>
      </c>
      <c r="D6042" s="91" t="s">
        <v>473</v>
      </c>
      <c r="E6042" s="17" t="s">
        <v>3149</v>
      </c>
    </row>
    <row r="6043" spans="1:5" ht="30" customHeight="1" x14ac:dyDescent="0.25">
      <c r="A6043" s="17">
        <v>7975562</v>
      </c>
      <c r="B6043" s="91" t="s">
        <v>7178</v>
      </c>
      <c r="C6043" s="17">
        <v>5106703</v>
      </c>
      <c r="D6043" s="91" t="s">
        <v>473</v>
      </c>
      <c r="E6043" s="17" t="s">
        <v>3149</v>
      </c>
    </row>
    <row r="6044" spans="1:5" ht="30" customHeight="1" x14ac:dyDescent="0.25">
      <c r="A6044" s="17">
        <v>2395592</v>
      </c>
      <c r="B6044" s="91" t="s">
        <v>472</v>
      </c>
      <c r="C6044" s="17">
        <v>5106703</v>
      </c>
      <c r="D6044" s="91" t="s">
        <v>473</v>
      </c>
      <c r="E6044" s="17" t="s">
        <v>3149</v>
      </c>
    </row>
    <row r="6045" spans="1:5" ht="30" customHeight="1" x14ac:dyDescent="0.25">
      <c r="A6045" s="17">
        <v>4228421</v>
      </c>
      <c r="B6045" s="91" t="s">
        <v>4225</v>
      </c>
      <c r="C6045" s="17">
        <v>5106703</v>
      </c>
      <c r="D6045" s="91" t="s">
        <v>473</v>
      </c>
      <c r="E6045" s="17" t="s">
        <v>3149</v>
      </c>
    </row>
    <row r="6046" spans="1:5" ht="30" customHeight="1" x14ac:dyDescent="0.25">
      <c r="A6046" s="17">
        <v>5691087</v>
      </c>
      <c r="B6046" s="91" t="s">
        <v>9557</v>
      </c>
      <c r="C6046" s="17">
        <v>5106703</v>
      </c>
      <c r="D6046" s="91" t="s">
        <v>473</v>
      </c>
      <c r="E6046" s="17" t="s">
        <v>3149</v>
      </c>
    </row>
    <row r="6047" spans="1:5" ht="30" customHeight="1" x14ac:dyDescent="0.25">
      <c r="A6047" s="17">
        <v>2395606</v>
      </c>
      <c r="B6047" s="91" t="s">
        <v>6926</v>
      </c>
      <c r="C6047" s="17">
        <v>5106703</v>
      </c>
      <c r="D6047" s="91" t="s">
        <v>473</v>
      </c>
      <c r="E6047" s="17" t="s">
        <v>3149</v>
      </c>
    </row>
    <row r="6048" spans="1:5" ht="30" customHeight="1" x14ac:dyDescent="0.25">
      <c r="A6048" s="17">
        <v>3174131</v>
      </c>
      <c r="B6048" s="91" t="s">
        <v>6992</v>
      </c>
      <c r="C6048" s="17">
        <v>5106703</v>
      </c>
      <c r="D6048" s="91" t="s">
        <v>473</v>
      </c>
      <c r="E6048" s="17" t="s">
        <v>3149</v>
      </c>
    </row>
    <row r="6049" spans="1:5" ht="30" customHeight="1" x14ac:dyDescent="0.25">
      <c r="A6049" s="17" t="s">
        <v>10865</v>
      </c>
      <c r="B6049" s="91" t="s">
        <v>5452</v>
      </c>
      <c r="C6049" s="17">
        <v>5106752</v>
      </c>
      <c r="D6049" s="91" t="s">
        <v>423</v>
      </c>
      <c r="E6049" s="17" t="s">
        <v>3149</v>
      </c>
    </row>
    <row r="6050" spans="1:5" ht="30" customHeight="1" x14ac:dyDescent="0.25">
      <c r="A6050" s="17">
        <v>6029280</v>
      </c>
      <c r="B6050" s="91" t="s">
        <v>8941</v>
      </c>
      <c r="C6050" s="17">
        <v>5106752</v>
      </c>
      <c r="D6050" s="91" t="s">
        <v>423</v>
      </c>
      <c r="E6050" s="17" t="s">
        <v>3149</v>
      </c>
    </row>
    <row r="6051" spans="1:5" ht="30" customHeight="1" x14ac:dyDescent="0.25">
      <c r="A6051" s="17">
        <v>4058089</v>
      </c>
      <c r="B6051" s="91" t="s">
        <v>1426</v>
      </c>
      <c r="C6051" s="17">
        <v>5106752</v>
      </c>
      <c r="D6051" s="91" t="s">
        <v>423</v>
      </c>
      <c r="E6051" s="17" t="s">
        <v>3149</v>
      </c>
    </row>
    <row r="6052" spans="1:5" ht="30" customHeight="1" x14ac:dyDescent="0.25">
      <c r="A6052" s="17" t="s">
        <v>10866</v>
      </c>
      <c r="B6052" s="91" t="s">
        <v>735</v>
      </c>
      <c r="C6052" s="17">
        <v>5106752</v>
      </c>
      <c r="D6052" s="91" t="s">
        <v>423</v>
      </c>
      <c r="E6052" s="17" t="s">
        <v>3149</v>
      </c>
    </row>
    <row r="6053" spans="1:5" ht="30" customHeight="1" x14ac:dyDescent="0.25">
      <c r="A6053" s="17">
        <v>9268782</v>
      </c>
      <c r="B6053" s="91" t="s">
        <v>2359</v>
      </c>
      <c r="C6053" s="17">
        <v>5106752</v>
      </c>
      <c r="D6053" s="91" t="s">
        <v>423</v>
      </c>
      <c r="E6053" s="17" t="s">
        <v>3149</v>
      </c>
    </row>
    <row r="6054" spans="1:5" ht="30" customHeight="1" x14ac:dyDescent="0.25">
      <c r="A6054" s="17">
        <v>4628187</v>
      </c>
      <c r="B6054" s="91" t="s">
        <v>8483</v>
      </c>
      <c r="C6054" s="17">
        <v>5106752</v>
      </c>
      <c r="D6054" s="91" t="s">
        <v>423</v>
      </c>
      <c r="E6054" s="17" t="s">
        <v>3149</v>
      </c>
    </row>
    <row r="6055" spans="1:5" ht="30" customHeight="1" x14ac:dyDescent="0.25">
      <c r="A6055" s="17">
        <v>2930420</v>
      </c>
      <c r="B6055" s="91" t="s">
        <v>6859</v>
      </c>
      <c r="C6055" s="17">
        <v>5106752</v>
      </c>
      <c r="D6055" s="91" t="s">
        <v>423</v>
      </c>
      <c r="E6055" s="17" t="s">
        <v>3149</v>
      </c>
    </row>
    <row r="6056" spans="1:5" ht="30" customHeight="1" x14ac:dyDescent="0.25">
      <c r="A6056" s="17">
        <v>2844605</v>
      </c>
      <c r="B6056" s="91" t="s">
        <v>1142</v>
      </c>
      <c r="C6056" s="17">
        <v>5106752</v>
      </c>
      <c r="D6056" s="91" t="s">
        <v>423</v>
      </c>
      <c r="E6056" s="17" t="s">
        <v>3149</v>
      </c>
    </row>
    <row r="6057" spans="1:5" ht="30" customHeight="1" x14ac:dyDescent="0.25">
      <c r="A6057" s="17" t="s">
        <v>10867</v>
      </c>
      <c r="B6057" s="91" t="s">
        <v>5660</v>
      </c>
      <c r="C6057" s="17">
        <v>5106752</v>
      </c>
      <c r="D6057" s="91" t="s">
        <v>423</v>
      </c>
      <c r="E6057" s="17" t="s">
        <v>3149</v>
      </c>
    </row>
    <row r="6058" spans="1:5" ht="30" customHeight="1" x14ac:dyDescent="0.25">
      <c r="A6058" s="17">
        <v>3008215</v>
      </c>
      <c r="B6058" s="91" t="s">
        <v>7537</v>
      </c>
      <c r="C6058" s="17">
        <v>5106752</v>
      </c>
      <c r="D6058" s="91" t="s">
        <v>423</v>
      </c>
      <c r="E6058" s="17" t="s">
        <v>3149</v>
      </c>
    </row>
    <row r="6059" spans="1:5" ht="30" customHeight="1" x14ac:dyDescent="0.25">
      <c r="A6059" s="17">
        <v>7247737</v>
      </c>
      <c r="B6059" s="91" t="s">
        <v>9586</v>
      </c>
      <c r="C6059" s="17">
        <v>5106752</v>
      </c>
      <c r="D6059" s="91" t="s">
        <v>423</v>
      </c>
      <c r="E6059" s="17" t="s">
        <v>3149</v>
      </c>
    </row>
    <row r="6060" spans="1:5" ht="30" customHeight="1" x14ac:dyDescent="0.25">
      <c r="A6060" s="17">
        <v>4309375</v>
      </c>
      <c r="B6060" s="91" t="s">
        <v>3637</v>
      </c>
      <c r="C6060" s="17">
        <v>5106752</v>
      </c>
      <c r="D6060" s="91" t="s">
        <v>423</v>
      </c>
      <c r="E6060" s="17" t="s">
        <v>3149</v>
      </c>
    </row>
    <row r="6061" spans="1:5" ht="30" customHeight="1" x14ac:dyDescent="0.25">
      <c r="A6061" s="17">
        <v>7859325</v>
      </c>
      <c r="B6061" s="91" t="s">
        <v>7717</v>
      </c>
      <c r="C6061" s="17">
        <v>5106752</v>
      </c>
      <c r="D6061" s="91" t="s">
        <v>423</v>
      </c>
      <c r="E6061" s="17" t="s">
        <v>3149</v>
      </c>
    </row>
    <row r="6062" spans="1:5" ht="30" customHeight="1" x14ac:dyDescent="0.25">
      <c r="A6062" s="17">
        <v>2394456</v>
      </c>
      <c r="B6062" s="91" t="s">
        <v>4700</v>
      </c>
      <c r="C6062" s="17">
        <v>5106752</v>
      </c>
      <c r="D6062" s="91" t="s">
        <v>423</v>
      </c>
      <c r="E6062" s="17" t="s">
        <v>3149</v>
      </c>
    </row>
    <row r="6063" spans="1:5" ht="30" customHeight="1" x14ac:dyDescent="0.25">
      <c r="A6063" s="17" t="s">
        <v>10868</v>
      </c>
      <c r="B6063" s="91" t="s">
        <v>703</v>
      </c>
      <c r="C6063" s="17">
        <v>5106752</v>
      </c>
      <c r="D6063" s="91" t="s">
        <v>423</v>
      </c>
      <c r="E6063" s="17" t="s">
        <v>3149</v>
      </c>
    </row>
    <row r="6064" spans="1:5" ht="30" customHeight="1" x14ac:dyDescent="0.25">
      <c r="A6064" s="17">
        <v>6291910</v>
      </c>
      <c r="B6064" s="91" t="s">
        <v>8441</v>
      </c>
      <c r="C6064" s="17">
        <v>5106752</v>
      </c>
      <c r="D6064" s="91" t="s">
        <v>423</v>
      </c>
      <c r="E6064" s="17" t="s">
        <v>3149</v>
      </c>
    </row>
    <row r="6065" spans="1:5" ht="30" customHeight="1" x14ac:dyDescent="0.25">
      <c r="A6065" s="17">
        <v>9907041</v>
      </c>
      <c r="B6065" s="91" t="s">
        <v>6702</v>
      </c>
      <c r="C6065" s="17">
        <v>5106752</v>
      </c>
      <c r="D6065" s="91" t="s">
        <v>423</v>
      </c>
      <c r="E6065" s="17" t="s">
        <v>3149</v>
      </c>
    </row>
    <row r="6066" spans="1:5" ht="30" customHeight="1" x14ac:dyDescent="0.25">
      <c r="A6066" s="17">
        <v>4117999</v>
      </c>
      <c r="B6066" s="91" t="s">
        <v>8419</v>
      </c>
      <c r="C6066" s="17">
        <v>5106752</v>
      </c>
      <c r="D6066" s="91" t="s">
        <v>423</v>
      </c>
      <c r="E6066" s="17" t="s">
        <v>3149</v>
      </c>
    </row>
    <row r="6067" spans="1:5" ht="30" customHeight="1" x14ac:dyDescent="0.25">
      <c r="A6067" s="17">
        <v>6385265</v>
      </c>
      <c r="B6067" s="91" t="s">
        <v>8659</v>
      </c>
      <c r="C6067" s="17">
        <v>5106752</v>
      </c>
      <c r="D6067" s="91" t="s">
        <v>423</v>
      </c>
      <c r="E6067" s="17" t="s">
        <v>3149</v>
      </c>
    </row>
    <row r="6068" spans="1:5" ht="30" customHeight="1" x14ac:dyDescent="0.25">
      <c r="A6068" s="17">
        <v>7216068</v>
      </c>
      <c r="B6068" s="91" t="s">
        <v>4908</v>
      </c>
      <c r="C6068" s="17">
        <v>5106752</v>
      </c>
      <c r="D6068" s="91" t="s">
        <v>423</v>
      </c>
      <c r="E6068" s="17" t="s">
        <v>3149</v>
      </c>
    </row>
    <row r="6069" spans="1:5" ht="30" customHeight="1" x14ac:dyDescent="0.25">
      <c r="A6069" s="17">
        <v>6385273</v>
      </c>
      <c r="B6069" s="91" t="s">
        <v>6605</v>
      </c>
      <c r="C6069" s="17">
        <v>5106752</v>
      </c>
      <c r="D6069" s="91" t="s">
        <v>423</v>
      </c>
      <c r="E6069" s="17" t="s">
        <v>3149</v>
      </c>
    </row>
    <row r="6070" spans="1:5" ht="30" customHeight="1" x14ac:dyDescent="0.25">
      <c r="A6070" s="17">
        <v>6385281</v>
      </c>
      <c r="B6070" s="91" t="s">
        <v>9458</v>
      </c>
      <c r="C6070" s="17">
        <v>5106752</v>
      </c>
      <c r="D6070" s="91" t="s">
        <v>423</v>
      </c>
      <c r="E6070" s="17" t="s">
        <v>3149</v>
      </c>
    </row>
    <row r="6071" spans="1:5" ht="30" customHeight="1" x14ac:dyDescent="0.25">
      <c r="A6071" s="17">
        <v>6696198</v>
      </c>
      <c r="B6071" s="91" t="s">
        <v>8150</v>
      </c>
      <c r="C6071" s="17">
        <v>5106752</v>
      </c>
      <c r="D6071" s="91" t="s">
        <v>423</v>
      </c>
      <c r="E6071" s="17" t="s">
        <v>3149</v>
      </c>
    </row>
    <row r="6072" spans="1:5" ht="30" customHeight="1" x14ac:dyDescent="0.25">
      <c r="A6072" s="17">
        <v>4781252</v>
      </c>
      <c r="B6072" s="91" t="s">
        <v>8473</v>
      </c>
      <c r="C6072" s="17">
        <v>5106752</v>
      </c>
      <c r="D6072" s="91" t="s">
        <v>423</v>
      </c>
      <c r="E6072" s="17" t="s">
        <v>3149</v>
      </c>
    </row>
    <row r="6073" spans="1:5" ht="30" customHeight="1" x14ac:dyDescent="0.25">
      <c r="A6073" s="17" t="s">
        <v>10869</v>
      </c>
      <c r="B6073" s="91" t="s">
        <v>9854</v>
      </c>
      <c r="C6073" s="17">
        <v>5106752</v>
      </c>
      <c r="D6073" s="91" t="s">
        <v>423</v>
      </c>
      <c r="E6073" s="17" t="s">
        <v>3149</v>
      </c>
    </row>
    <row r="6074" spans="1:5" ht="30" customHeight="1" x14ac:dyDescent="0.25">
      <c r="A6074" s="17">
        <v>9963057</v>
      </c>
      <c r="B6074" s="91" t="s">
        <v>6704</v>
      </c>
      <c r="C6074" s="17">
        <v>5106752</v>
      </c>
      <c r="D6074" s="91" t="s">
        <v>423</v>
      </c>
      <c r="E6074" s="17" t="s">
        <v>3149</v>
      </c>
    </row>
    <row r="6075" spans="1:5" ht="30" customHeight="1" x14ac:dyDescent="0.25">
      <c r="A6075" s="17" t="s">
        <v>10870</v>
      </c>
      <c r="B6075" s="91" t="s">
        <v>7960</v>
      </c>
      <c r="C6075" s="17">
        <v>5106752</v>
      </c>
      <c r="D6075" s="91" t="s">
        <v>423</v>
      </c>
      <c r="E6075" s="17" t="s">
        <v>3149</v>
      </c>
    </row>
    <row r="6076" spans="1:5" ht="30" customHeight="1" x14ac:dyDescent="0.25">
      <c r="A6076" s="17">
        <v>9962425</v>
      </c>
      <c r="B6076" s="91" t="s">
        <v>9882</v>
      </c>
      <c r="C6076" s="17">
        <v>5106752</v>
      </c>
      <c r="D6076" s="91" t="s">
        <v>423</v>
      </c>
      <c r="E6076" s="17" t="s">
        <v>3149</v>
      </c>
    </row>
    <row r="6077" spans="1:5" ht="30" customHeight="1" x14ac:dyDescent="0.25">
      <c r="A6077" s="17">
        <v>9423621</v>
      </c>
      <c r="B6077" s="91" t="s">
        <v>2452</v>
      </c>
      <c r="C6077" s="17">
        <v>5106752</v>
      </c>
      <c r="D6077" s="91" t="s">
        <v>423</v>
      </c>
      <c r="E6077" s="17" t="s">
        <v>3149</v>
      </c>
    </row>
    <row r="6078" spans="1:5" ht="30" customHeight="1" x14ac:dyDescent="0.25">
      <c r="A6078" s="17" t="s">
        <v>10871</v>
      </c>
      <c r="B6078" s="91" t="s">
        <v>8796</v>
      </c>
      <c r="C6078" s="17">
        <v>5106752</v>
      </c>
      <c r="D6078" s="91" t="s">
        <v>423</v>
      </c>
      <c r="E6078" s="17" t="s">
        <v>3149</v>
      </c>
    </row>
    <row r="6079" spans="1:5" ht="30" customHeight="1" x14ac:dyDescent="0.25">
      <c r="A6079" s="17">
        <v>7286589</v>
      </c>
      <c r="B6079" s="91" t="s">
        <v>6144</v>
      </c>
      <c r="C6079" s="17">
        <v>5106752</v>
      </c>
      <c r="D6079" s="91" t="s">
        <v>423</v>
      </c>
      <c r="E6079" s="17" t="s">
        <v>3149</v>
      </c>
    </row>
    <row r="6080" spans="1:5" ht="30" customHeight="1" x14ac:dyDescent="0.25">
      <c r="A6080" s="17">
        <v>6385346</v>
      </c>
      <c r="B6080" s="91" t="s">
        <v>7958</v>
      </c>
      <c r="C6080" s="17">
        <v>5106752</v>
      </c>
      <c r="D6080" s="91" t="s">
        <v>423</v>
      </c>
      <c r="E6080" s="17" t="s">
        <v>3149</v>
      </c>
    </row>
    <row r="6081" spans="1:5" ht="30" customHeight="1" x14ac:dyDescent="0.25">
      <c r="A6081" s="17">
        <v>6335276</v>
      </c>
      <c r="B6081" s="91" t="s">
        <v>8951</v>
      </c>
      <c r="C6081" s="17">
        <v>5106752</v>
      </c>
      <c r="D6081" s="91" t="s">
        <v>423</v>
      </c>
      <c r="E6081" s="17" t="s">
        <v>3149</v>
      </c>
    </row>
    <row r="6082" spans="1:5" ht="30" customHeight="1" x14ac:dyDescent="0.25">
      <c r="A6082" s="17">
        <v>6355943</v>
      </c>
      <c r="B6082" s="91" t="s">
        <v>8537</v>
      </c>
      <c r="C6082" s="17">
        <v>5106752</v>
      </c>
      <c r="D6082" s="91" t="s">
        <v>423</v>
      </c>
      <c r="E6082" s="17" t="s">
        <v>3149</v>
      </c>
    </row>
    <row r="6083" spans="1:5" ht="30" customHeight="1" x14ac:dyDescent="0.25">
      <c r="A6083" s="17">
        <v>9384332</v>
      </c>
      <c r="B6083" s="91" t="s">
        <v>2420</v>
      </c>
      <c r="C6083" s="17">
        <v>5106752</v>
      </c>
      <c r="D6083" s="91" t="s">
        <v>423</v>
      </c>
      <c r="E6083" s="17" t="s">
        <v>3149</v>
      </c>
    </row>
    <row r="6084" spans="1:5" ht="30" customHeight="1" x14ac:dyDescent="0.25">
      <c r="A6084" s="17">
        <v>7844085</v>
      </c>
      <c r="B6084" s="91" t="s">
        <v>5406</v>
      </c>
      <c r="C6084" s="17">
        <v>5106752</v>
      </c>
      <c r="D6084" s="91" t="s">
        <v>423</v>
      </c>
      <c r="E6084" s="17" t="s">
        <v>3149</v>
      </c>
    </row>
    <row r="6085" spans="1:5" ht="30" customHeight="1" x14ac:dyDescent="0.25">
      <c r="A6085" s="17">
        <v>4309197</v>
      </c>
      <c r="B6085" s="91" t="s">
        <v>4082</v>
      </c>
      <c r="C6085" s="17">
        <v>5106752</v>
      </c>
      <c r="D6085" s="91" t="s">
        <v>423</v>
      </c>
      <c r="E6085" s="17" t="s">
        <v>3149</v>
      </c>
    </row>
    <row r="6086" spans="1:5" ht="30" customHeight="1" x14ac:dyDescent="0.25">
      <c r="A6086" s="17">
        <v>4824172</v>
      </c>
      <c r="B6086" s="91" t="s">
        <v>4317</v>
      </c>
      <c r="C6086" s="17">
        <v>5106752</v>
      </c>
      <c r="D6086" s="91" t="s">
        <v>423</v>
      </c>
      <c r="E6086" s="17" t="s">
        <v>3149</v>
      </c>
    </row>
    <row r="6087" spans="1:5" ht="30" customHeight="1" x14ac:dyDescent="0.25">
      <c r="A6087" s="17">
        <v>6123767</v>
      </c>
      <c r="B6087" s="91" t="s">
        <v>9763</v>
      </c>
      <c r="C6087" s="17">
        <v>5106752</v>
      </c>
      <c r="D6087" s="91" t="s">
        <v>423</v>
      </c>
      <c r="E6087" s="17" t="s">
        <v>3149</v>
      </c>
    </row>
    <row r="6088" spans="1:5" ht="30" customHeight="1" x14ac:dyDescent="0.25">
      <c r="A6088" s="17">
        <v>2945533</v>
      </c>
      <c r="B6088" s="91" t="s">
        <v>1193</v>
      </c>
      <c r="C6088" s="17">
        <v>5106752</v>
      </c>
      <c r="D6088" s="91" t="s">
        <v>423</v>
      </c>
      <c r="E6088" s="17" t="s">
        <v>3149</v>
      </c>
    </row>
    <row r="6089" spans="1:5" ht="30" customHeight="1" x14ac:dyDescent="0.25">
      <c r="A6089" s="17">
        <v>5490677</v>
      </c>
      <c r="B6089" s="91" t="s">
        <v>10099</v>
      </c>
      <c r="C6089" s="17">
        <v>5106752</v>
      </c>
      <c r="D6089" s="91" t="s">
        <v>423</v>
      </c>
      <c r="E6089" s="17" t="s">
        <v>3149</v>
      </c>
    </row>
    <row r="6090" spans="1:5" ht="30" customHeight="1" x14ac:dyDescent="0.25">
      <c r="A6090" s="17">
        <v>3045595</v>
      </c>
      <c r="B6090" s="91" t="s">
        <v>9544</v>
      </c>
      <c r="C6090" s="17">
        <v>5106752</v>
      </c>
      <c r="D6090" s="91" t="s">
        <v>423</v>
      </c>
      <c r="E6090" s="17" t="s">
        <v>3149</v>
      </c>
    </row>
    <row r="6091" spans="1:5" ht="30" customHeight="1" x14ac:dyDescent="0.25">
      <c r="A6091" s="17">
        <v>9128506</v>
      </c>
      <c r="B6091" s="91" t="s">
        <v>7361</v>
      </c>
      <c r="C6091" s="17">
        <v>5106752</v>
      </c>
      <c r="D6091" s="91" t="s">
        <v>423</v>
      </c>
      <c r="E6091" s="17" t="s">
        <v>3149</v>
      </c>
    </row>
    <row r="6092" spans="1:5" ht="30" customHeight="1" x14ac:dyDescent="0.25">
      <c r="A6092" s="17">
        <v>4118014</v>
      </c>
      <c r="B6092" s="91" t="s">
        <v>2780</v>
      </c>
      <c r="C6092" s="17">
        <v>5106752</v>
      </c>
      <c r="D6092" s="91" t="s">
        <v>423</v>
      </c>
      <c r="E6092" s="17" t="s">
        <v>3149</v>
      </c>
    </row>
    <row r="6093" spans="1:5" ht="30" customHeight="1" x14ac:dyDescent="0.25">
      <c r="A6093" s="17">
        <v>4406869</v>
      </c>
      <c r="B6093" s="91" t="s">
        <v>2536</v>
      </c>
      <c r="C6093" s="17">
        <v>5106752</v>
      </c>
      <c r="D6093" s="91" t="s">
        <v>423</v>
      </c>
      <c r="E6093" s="17" t="s">
        <v>3149</v>
      </c>
    </row>
    <row r="6094" spans="1:5" ht="30" customHeight="1" x14ac:dyDescent="0.25">
      <c r="A6094" s="17">
        <v>6355951</v>
      </c>
      <c r="B6094" s="91" t="s">
        <v>1893</v>
      </c>
      <c r="C6094" s="17">
        <v>5106752</v>
      </c>
      <c r="D6094" s="91" t="s">
        <v>423</v>
      </c>
      <c r="E6094" s="17" t="s">
        <v>3149</v>
      </c>
    </row>
    <row r="6095" spans="1:5" ht="30" customHeight="1" x14ac:dyDescent="0.25">
      <c r="A6095" s="17">
        <v>4267672</v>
      </c>
      <c r="B6095" s="91" t="s">
        <v>3376</v>
      </c>
      <c r="C6095" s="17">
        <v>5106752</v>
      </c>
      <c r="D6095" s="91" t="s">
        <v>423</v>
      </c>
      <c r="E6095" s="17" t="s">
        <v>3149</v>
      </c>
    </row>
    <row r="6096" spans="1:5" ht="30" customHeight="1" x14ac:dyDescent="0.25">
      <c r="A6096" s="17">
        <v>6985548</v>
      </c>
      <c r="B6096" s="91" t="s">
        <v>3878</v>
      </c>
      <c r="C6096" s="17">
        <v>5106752</v>
      </c>
      <c r="D6096" s="91" t="s">
        <v>423</v>
      </c>
      <c r="E6096" s="17" t="s">
        <v>3149</v>
      </c>
    </row>
    <row r="6097" spans="1:5" ht="30" customHeight="1" x14ac:dyDescent="0.25">
      <c r="A6097" s="17">
        <v>2394545</v>
      </c>
      <c r="B6097" s="91" t="s">
        <v>7185</v>
      </c>
      <c r="C6097" s="17">
        <v>5106752</v>
      </c>
      <c r="D6097" s="91" t="s">
        <v>423</v>
      </c>
      <c r="E6097" s="17" t="s">
        <v>3149</v>
      </c>
    </row>
    <row r="6098" spans="1:5" ht="30" customHeight="1" x14ac:dyDescent="0.25">
      <c r="A6098" s="17">
        <v>2752654</v>
      </c>
      <c r="B6098" s="91" t="s">
        <v>5657</v>
      </c>
      <c r="C6098" s="17">
        <v>5106752</v>
      </c>
      <c r="D6098" s="91" t="s">
        <v>423</v>
      </c>
      <c r="E6098" s="17" t="s">
        <v>3149</v>
      </c>
    </row>
    <row r="6099" spans="1:5" ht="30" customHeight="1" x14ac:dyDescent="0.25">
      <c r="A6099" s="17">
        <v>4105184</v>
      </c>
      <c r="B6099" s="91" t="s">
        <v>6674</v>
      </c>
      <c r="C6099" s="17">
        <v>5106752</v>
      </c>
      <c r="D6099" s="91" t="s">
        <v>423</v>
      </c>
      <c r="E6099" s="17" t="s">
        <v>3149</v>
      </c>
    </row>
    <row r="6100" spans="1:5" ht="30" customHeight="1" x14ac:dyDescent="0.25">
      <c r="A6100" s="17">
        <v>7670982</v>
      </c>
      <c r="B6100" s="91" t="s">
        <v>5024</v>
      </c>
      <c r="C6100" s="17">
        <v>5106752</v>
      </c>
      <c r="D6100" s="91" t="s">
        <v>423</v>
      </c>
      <c r="E6100" s="17" t="s">
        <v>3149</v>
      </c>
    </row>
    <row r="6101" spans="1:5" ht="30" customHeight="1" x14ac:dyDescent="0.25">
      <c r="A6101" s="17">
        <v>4253620</v>
      </c>
      <c r="B6101" s="91" t="s">
        <v>8503</v>
      </c>
      <c r="C6101" s="17">
        <v>5106752</v>
      </c>
      <c r="D6101" s="91" t="s">
        <v>423</v>
      </c>
      <c r="E6101" s="17" t="s">
        <v>3149</v>
      </c>
    </row>
    <row r="6102" spans="1:5" ht="30" customHeight="1" x14ac:dyDescent="0.25">
      <c r="A6102" s="17" t="s">
        <v>10872</v>
      </c>
      <c r="B6102" s="91" t="s">
        <v>1040</v>
      </c>
      <c r="C6102" s="17">
        <v>5106752</v>
      </c>
      <c r="D6102" s="91" t="s">
        <v>423</v>
      </c>
      <c r="E6102" s="17" t="s">
        <v>3149</v>
      </c>
    </row>
    <row r="6103" spans="1:5" ht="30" customHeight="1" x14ac:dyDescent="0.25">
      <c r="A6103" s="17" t="s">
        <v>10873</v>
      </c>
      <c r="B6103" s="91" t="s">
        <v>9601</v>
      </c>
      <c r="C6103" s="17">
        <v>5106752</v>
      </c>
      <c r="D6103" s="91" t="s">
        <v>423</v>
      </c>
      <c r="E6103" s="17" t="s">
        <v>3149</v>
      </c>
    </row>
    <row r="6104" spans="1:5" ht="30" customHeight="1" x14ac:dyDescent="0.25">
      <c r="A6104" s="17" t="s">
        <v>10874</v>
      </c>
      <c r="B6104" s="91" t="s">
        <v>1072</v>
      </c>
      <c r="C6104" s="17">
        <v>5106752</v>
      </c>
      <c r="D6104" s="91" t="s">
        <v>423</v>
      </c>
      <c r="E6104" s="17" t="s">
        <v>3149</v>
      </c>
    </row>
    <row r="6105" spans="1:5" ht="30" customHeight="1" x14ac:dyDescent="0.25">
      <c r="A6105" s="17">
        <v>2394529</v>
      </c>
      <c r="B6105" s="91" t="s">
        <v>5124</v>
      </c>
      <c r="C6105" s="17">
        <v>5106752</v>
      </c>
      <c r="D6105" s="91" t="s">
        <v>423</v>
      </c>
      <c r="E6105" s="17" t="s">
        <v>3149</v>
      </c>
    </row>
    <row r="6106" spans="1:5" ht="30" customHeight="1" x14ac:dyDescent="0.25">
      <c r="A6106" s="17">
        <v>9564918</v>
      </c>
      <c r="B6106" s="91" t="s">
        <v>6917</v>
      </c>
      <c r="C6106" s="17">
        <v>5106752</v>
      </c>
      <c r="D6106" s="91" t="s">
        <v>423</v>
      </c>
      <c r="E6106" s="17" t="s">
        <v>3149</v>
      </c>
    </row>
    <row r="6107" spans="1:5" ht="30" customHeight="1" x14ac:dyDescent="0.25">
      <c r="A6107" s="17">
        <v>6696171</v>
      </c>
      <c r="B6107" s="91" t="s">
        <v>6789</v>
      </c>
      <c r="C6107" s="17">
        <v>5106752</v>
      </c>
      <c r="D6107" s="91" t="s">
        <v>423</v>
      </c>
      <c r="E6107" s="17" t="s">
        <v>3149</v>
      </c>
    </row>
    <row r="6108" spans="1:5" ht="30" customHeight="1" x14ac:dyDescent="0.25">
      <c r="A6108" s="17">
        <v>2394537</v>
      </c>
      <c r="B6108" s="91" t="s">
        <v>6970</v>
      </c>
      <c r="C6108" s="17">
        <v>5106752</v>
      </c>
      <c r="D6108" s="91" t="s">
        <v>423</v>
      </c>
      <c r="E6108" s="17" t="s">
        <v>3149</v>
      </c>
    </row>
    <row r="6109" spans="1:5" ht="30" customHeight="1" x14ac:dyDescent="0.25">
      <c r="A6109" s="17">
        <v>7313934</v>
      </c>
      <c r="B6109" s="91" t="s">
        <v>8608</v>
      </c>
      <c r="C6109" s="17">
        <v>5106752</v>
      </c>
      <c r="D6109" s="91" t="s">
        <v>423</v>
      </c>
      <c r="E6109" s="17" t="s">
        <v>3149</v>
      </c>
    </row>
    <row r="6110" spans="1:5" ht="30" customHeight="1" x14ac:dyDescent="0.25">
      <c r="A6110" s="17">
        <v>2394553</v>
      </c>
      <c r="B6110" s="91" t="s">
        <v>5044</v>
      </c>
      <c r="C6110" s="17">
        <v>5106752</v>
      </c>
      <c r="D6110" s="91" t="s">
        <v>423</v>
      </c>
      <c r="E6110" s="17" t="s">
        <v>3149</v>
      </c>
    </row>
    <row r="6111" spans="1:5" ht="30" customHeight="1" x14ac:dyDescent="0.25">
      <c r="A6111" s="17">
        <v>3408272</v>
      </c>
      <c r="B6111" s="91" t="s">
        <v>5044</v>
      </c>
      <c r="C6111" s="17">
        <v>5106752</v>
      </c>
      <c r="D6111" s="91" t="s">
        <v>423</v>
      </c>
      <c r="E6111" s="17" t="s">
        <v>3149</v>
      </c>
    </row>
    <row r="6112" spans="1:5" ht="30" customHeight="1" x14ac:dyDescent="0.25">
      <c r="A6112" s="17">
        <v>7678207</v>
      </c>
      <c r="B6112" s="91" t="s">
        <v>7391</v>
      </c>
      <c r="C6112" s="17">
        <v>5106752</v>
      </c>
      <c r="D6112" s="91" t="s">
        <v>423</v>
      </c>
      <c r="E6112" s="17" t="s">
        <v>3149</v>
      </c>
    </row>
    <row r="6113" spans="1:5" ht="30" customHeight="1" x14ac:dyDescent="0.25">
      <c r="A6113" s="17">
        <v>4828232</v>
      </c>
      <c r="B6113" s="91" t="s">
        <v>6187</v>
      </c>
      <c r="C6113" s="17">
        <v>5106752</v>
      </c>
      <c r="D6113" s="91" t="s">
        <v>423</v>
      </c>
      <c r="E6113" s="17" t="s">
        <v>3149</v>
      </c>
    </row>
    <row r="6114" spans="1:5" ht="30" customHeight="1" x14ac:dyDescent="0.25">
      <c r="A6114" s="17">
        <v>2394510</v>
      </c>
      <c r="B6114" s="91" t="s">
        <v>6762</v>
      </c>
      <c r="C6114" s="17">
        <v>5106752</v>
      </c>
      <c r="D6114" s="91" t="s">
        <v>423</v>
      </c>
      <c r="E6114" s="17" t="s">
        <v>3149</v>
      </c>
    </row>
    <row r="6115" spans="1:5" ht="30" customHeight="1" x14ac:dyDescent="0.25">
      <c r="A6115" s="17" t="s">
        <v>10875</v>
      </c>
      <c r="B6115" s="91" t="s">
        <v>972</v>
      </c>
      <c r="C6115" s="17">
        <v>5106752</v>
      </c>
      <c r="D6115" s="91" t="s">
        <v>423</v>
      </c>
      <c r="E6115" s="17" t="s">
        <v>3149</v>
      </c>
    </row>
    <row r="6116" spans="1:5" ht="30" customHeight="1" x14ac:dyDescent="0.25">
      <c r="A6116" s="17">
        <v>9559272</v>
      </c>
      <c r="B6116" s="91" t="s">
        <v>7750</v>
      </c>
      <c r="C6116" s="17">
        <v>5106752</v>
      </c>
      <c r="D6116" s="91" t="s">
        <v>423</v>
      </c>
      <c r="E6116" s="17" t="s">
        <v>3149</v>
      </c>
    </row>
    <row r="6117" spans="1:5" ht="30" customHeight="1" x14ac:dyDescent="0.25">
      <c r="A6117" s="17">
        <v>9825185</v>
      </c>
      <c r="B6117" s="91" t="s">
        <v>2668</v>
      </c>
      <c r="C6117" s="17">
        <v>5106752</v>
      </c>
      <c r="D6117" s="91" t="s">
        <v>423</v>
      </c>
      <c r="E6117" s="17" t="s">
        <v>3149</v>
      </c>
    </row>
    <row r="6118" spans="1:5" ht="30" customHeight="1" x14ac:dyDescent="0.25">
      <c r="A6118" s="17" t="s">
        <v>10876</v>
      </c>
      <c r="B6118" s="91" t="s">
        <v>868</v>
      </c>
      <c r="C6118" s="17">
        <v>5106752</v>
      </c>
      <c r="D6118" s="91" t="s">
        <v>423</v>
      </c>
      <c r="E6118" s="17" t="s">
        <v>3149</v>
      </c>
    </row>
    <row r="6119" spans="1:5" ht="30" customHeight="1" x14ac:dyDescent="0.25">
      <c r="A6119" s="17" t="s">
        <v>10877</v>
      </c>
      <c r="B6119" s="91" t="s">
        <v>8915</v>
      </c>
      <c r="C6119" s="17">
        <v>5106752</v>
      </c>
      <c r="D6119" s="91" t="s">
        <v>423</v>
      </c>
      <c r="E6119" s="17" t="s">
        <v>3149</v>
      </c>
    </row>
    <row r="6120" spans="1:5" ht="30" customHeight="1" x14ac:dyDescent="0.25">
      <c r="A6120" s="17">
        <v>4301552</v>
      </c>
      <c r="B6120" s="91" t="s">
        <v>6401</v>
      </c>
      <c r="C6120" s="17">
        <v>5106752</v>
      </c>
      <c r="D6120" s="91" t="s">
        <v>423</v>
      </c>
      <c r="E6120" s="17" t="s">
        <v>3149</v>
      </c>
    </row>
    <row r="6121" spans="1:5" ht="30" customHeight="1" x14ac:dyDescent="0.25">
      <c r="A6121" s="17">
        <v>6291937</v>
      </c>
      <c r="B6121" s="91" t="s">
        <v>1868</v>
      </c>
      <c r="C6121" s="17">
        <v>5106752</v>
      </c>
      <c r="D6121" s="91" t="s">
        <v>423</v>
      </c>
      <c r="E6121" s="17" t="s">
        <v>3149</v>
      </c>
    </row>
    <row r="6122" spans="1:5" ht="30" customHeight="1" x14ac:dyDescent="0.25">
      <c r="A6122" s="17">
        <v>6385338</v>
      </c>
      <c r="B6122" s="91" t="s">
        <v>6476</v>
      </c>
      <c r="C6122" s="17">
        <v>5106752</v>
      </c>
      <c r="D6122" s="91" t="s">
        <v>423</v>
      </c>
      <c r="E6122" s="17" t="s">
        <v>3149</v>
      </c>
    </row>
    <row r="6123" spans="1:5" ht="30" customHeight="1" x14ac:dyDescent="0.25">
      <c r="A6123" s="17">
        <v>4533615</v>
      </c>
      <c r="B6123" s="91" t="s">
        <v>1892</v>
      </c>
      <c r="C6123" s="17">
        <v>5106752</v>
      </c>
      <c r="D6123" s="91" t="s">
        <v>423</v>
      </c>
      <c r="E6123" s="17" t="s">
        <v>3149</v>
      </c>
    </row>
    <row r="6124" spans="1:5" ht="30" customHeight="1" x14ac:dyDescent="0.25">
      <c r="A6124" s="17">
        <v>6385354</v>
      </c>
      <c r="B6124" s="91" t="s">
        <v>1892</v>
      </c>
      <c r="C6124" s="17">
        <v>5106752</v>
      </c>
      <c r="D6124" s="91" t="s">
        <v>423</v>
      </c>
      <c r="E6124" s="17" t="s">
        <v>3149</v>
      </c>
    </row>
    <row r="6125" spans="1:5" ht="30" customHeight="1" x14ac:dyDescent="0.25">
      <c r="A6125" s="17">
        <v>7342772</v>
      </c>
      <c r="B6125" s="91" t="s">
        <v>2114</v>
      </c>
      <c r="C6125" s="17">
        <v>5106752</v>
      </c>
      <c r="D6125" s="91" t="s">
        <v>423</v>
      </c>
      <c r="E6125" s="17" t="s">
        <v>3149</v>
      </c>
    </row>
    <row r="6126" spans="1:5" ht="30" customHeight="1" x14ac:dyDescent="0.25">
      <c r="A6126" s="17">
        <v>4412265</v>
      </c>
      <c r="B6126" s="91" t="s">
        <v>3977</v>
      </c>
      <c r="C6126" s="17">
        <v>5106752</v>
      </c>
      <c r="D6126" s="91" t="s">
        <v>423</v>
      </c>
      <c r="E6126" s="17" t="s">
        <v>3149</v>
      </c>
    </row>
    <row r="6127" spans="1:5" ht="30" customHeight="1" x14ac:dyDescent="0.25">
      <c r="A6127" s="17">
        <v>4143469</v>
      </c>
      <c r="B6127" s="91" t="s">
        <v>6220</v>
      </c>
      <c r="C6127" s="17">
        <v>5106752</v>
      </c>
      <c r="D6127" s="91" t="s">
        <v>423</v>
      </c>
      <c r="E6127" s="17" t="s">
        <v>3149</v>
      </c>
    </row>
    <row r="6128" spans="1:5" ht="30" customHeight="1" x14ac:dyDescent="0.25">
      <c r="A6128" s="17">
        <v>2956977</v>
      </c>
      <c r="B6128" s="91" t="s">
        <v>1201</v>
      </c>
      <c r="C6128" s="17">
        <v>5106752</v>
      </c>
      <c r="D6128" s="91" t="s">
        <v>423</v>
      </c>
      <c r="E6128" s="17" t="s">
        <v>3149</v>
      </c>
    </row>
    <row r="6129" spans="1:5" ht="30" customHeight="1" x14ac:dyDescent="0.25">
      <c r="A6129" s="17">
        <v>9028307</v>
      </c>
      <c r="B6129" s="91" t="s">
        <v>8426</v>
      </c>
      <c r="C6129" s="17">
        <v>5106752</v>
      </c>
      <c r="D6129" s="91" t="s">
        <v>423</v>
      </c>
      <c r="E6129" s="17" t="s">
        <v>3149</v>
      </c>
    </row>
    <row r="6130" spans="1:5" ht="30" customHeight="1" x14ac:dyDescent="0.25">
      <c r="A6130" s="17" t="s">
        <v>10878</v>
      </c>
      <c r="B6130" s="91" t="s">
        <v>728</v>
      </c>
      <c r="C6130" s="17">
        <v>5106752</v>
      </c>
      <c r="D6130" s="91" t="s">
        <v>423</v>
      </c>
      <c r="E6130" s="17" t="s">
        <v>3149</v>
      </c>
    </row>
    <row r="6131" spans="1:5" ht="30" customHeight="1" x14ac:dyDescent="0.25">
      <c r="A6131" s="17">
        <v>9336451</v>
      </c>
      <c r="B6131" s="91" t="s">
        <v>2401</v>
      </c>
      <c r="C6131" s="17">
        <v>5106752</v>
      </c>
      <c r="D6131" s="91" t="s">
        <v>423</v>
      </c>
      <c r="E6131" s="17" t="s">
        <v>3149</v>
      </c>
    </row>
    <row r="6132" spans="1:5" ht="30" customHeight="1" x14ac:dyDescent="0.25">
      <c r="A6132" s="17" t="s">
        <v>10879</v>
      </c>
      <c r="B6132" s="91" t="s">
        <v>6014</v>
      </c>
      <c r="C6132" s="17">
        <v>5106752</v>
      </c>
      <c r="D6132" s="91" t="s">
        <v>423</v>
      </c>
      <c r="E6132" s="17" t="s">
        <v>3149</v>
      </c>
    </row>
    <row r="6133" spans="1:5" ht="30" customHeight="1" x14ac:dyDescent="0.25">
      <c r="A6133" s="17">
        <v>4550374</v>
      </c>
      <c r="B6133" s="91" t="s">
        <v>4247</v>
      </c>
      <c r="C6133" s="17">
        <v>5106752</v>
      </c>
      <c r="D6133" s="91" t="s">
        <v>423</v>
      </c>
      <c r="E6133" s="17" t="s">
        <v>3149</v>
      </c>
    </row>
    <row r="6134" spans="1:5" ht="30" customHeight="1" x14ac:dyDescent="0.25">
      <c r="A6134" s="17">
        <v>4286766</v>
      </c>
      <c r="B6134" s="91" t="s">
        <v>4086</v>
      </c>
      <c r="C6134" s="17">
        <v>5106752</v>
      </c>
      <c r="D6134" s="91" t="s">
        <v>423</v>
      </c>
      <c r="E6134" s="17" t="s">
        <v>3149</v>
      </c>
    </row>
    <row r="6135" spans="1:5" ht="30" customHeight="1" x14ac:dyDescent="0.25">
      <c r="A6135" s="17">
        <v>9833072</v>
      </c>
      <c r="B6135" s="91" t="s">
        <v>8225</v>
      </c>
      <c r="C6135" s="17">
        <v>5106752</v>
      </c>
      <c r="D6135" s="91" t="s">
        <v>423</v>
      </c>
      <c r="E6135" s="17" t="s">
        <v>3149</v>
      </c>
    </row>
    <row r="6136" spans="1:5" ht="30" customHeight="1" x14ac:dyDescent="0.25">
      <c r="A6136" s="17">
        <v>9094733</v>
      </c>
      <c r="B6136" s="91" t="s">
        <v>9939</v>
      </c>
      <c r="C6136" s="17">
        <v>5106752</v>
      </c>
      <c r="D6136" s="91" t="s">
        <v>423</v>
      </c>
      <c r="E6136" s="17" t="s">
        <v>3149</v>
      </c>
    </row>
    <row r="6137" spans="1:5" ht="30" customHeight="1" x14ac:dyDescent="0.25">
      <c r="A6137" s="17">
        <v>7632169</v>
      </c>
      <c r="B6137" s="91" t="s">
        <v>6736</v>
      </c>
      <c r="C6137" s="17">
        <v>5106752</v>
      </c>
      <c r="D6137" s="91" t="s">
        <v>423</v>
      </c>
      <c r="E6137" s="17" t="s">
        <v>3149</v>
      </c>
    </row>
    <row r="6138" spans="1:5" ht="30" customHeight="1" x14ac:dyDescent="0.25">
      <c r="A6138" s="17">
        <v>6473660</v>
      </c>
      <c r="B6138" s="91" t="s">
        <v>8343</v>
      </c>
      <c r="C6138" s="17">
        <v>5106752</v>
      </c>
      <c r="D6138" s="91" t="s">
        <v>423</v>
      </c>
      <c r="E6138" s="17" t="s">
        <v>3149</v>
      </c>
    </row>
    <row r="6139" spans="1:5" ht="30" customHeight="1" x14ac:dyDescent="0.25">
      <c r="A6139" s="17">
        <v>2940272</v>
      </c>
      <c r="B6139" s="91" t="s">
        <v>1190</v>
      </c>
      <c r="C6139" s="17">
        <v>5106752</v>
      </c>
      <c r="D6139" s="91" t="s">
        <v>423</v>
      </c>
      <c r="E6139" s="17" t="s">
        <v>3149</v>
      </c>
    </row>
    <row r="6140" spans="1:5" ht="30" customHeight="1" x14ac:dyDescent="0.25">
      <c r="A6140" s="17">
        <v>6385362</v>
      </c>
      <c r="B6140" s="91" t="s">
        <v>5206</v>
      </c>
      <c r="C6140" s="17">
        <v>5106752</v>
      </c>
      <c r="D6140" s="91" t="s">
        <v>423</v>
      </c>
      <c r="E6140" s="17" t="s">
        <v>3149</v>
      </c>
    </row>
    <row r="6141" spans="1:5" ht="30" customHeight="1" x14ac:dyDescent="0.25">
      <c r="A6141" s="17">
        <v>9239855</v>
      </c>
      <c r="B6141" s="91" t="s">
        <v>5733</v>
      </c>
      <c r="C6141" s="17">
        <v>5106752</v>
      </c>
      <c r="D6141" s="91" t="s">
        <v>423</v>
      </c>
      <c r="E6141" s="17" t="s">
        <v>3149</v>
      </c>
    </row>
    <row r="6142" spans="1:5" ht="30" customHeight="1" x14ac:dyDescent="0.25">
      <c r="A6142" s="17" t="s">
        <v>10880</v>
      </c>
      <c r="B6142" s="91" t="s">
        <v>5733</v>
      </c>
      <c r="C6142" s="17">
        <v>5106752</v>
      </c>
      <c r="D6142" s="91" t="s">
        <v>423</v>
      </c>
      <c r="E6142" s="17" t="s">
        <v>3149</v>
      </c>
    </row>
    <row r="6143" spans="1:5" ht="30" customHeight="1" x14ac:dyDescent="0.25">
      <c r="A6143" s="17" t="s">
        <v>10881</v>
      </c>
      <c r="B6143" s="91" t="s">
        <v>8071</v>
      </c>
      <c r="C6143" s="17">
        <v>5106752</v>
      </c>
      <c r="D6143" s="91" t="s">
        <v>423</v>
      </c>
      <c r="E6143" s="17" t="s">
        <v>3149</v>
      </c>
    </row>
    <row r="6144" spans="1:5" ht="30" customHeight="1" x14ac:dyDescent="0.25">
      <c r="A6144" s="17">
        <v>7833075</v>
      </c>
      <c r="B6144" s="91" t="s">
        <v>7169</v>
      </c>
      <c r="C6144" s="17">
        <v>5106752</v>
      </c>
      <c r="D6144" s="91" t="s">
        <v>423</v>
      </c>
      <c r="E6144" s="17" t="s">
        <v>3149</v>
      </c>
    </row>
    <row r="6145" spans="1:5" ht="30" customHeight="1" x14ac:dyDescent="0.25">
      <c r="A6145" s="17">
        <v>9423613</v>
      </c>
      <c r="B6145" s="91" t="s">
        <v>5779</v>
      </c>
      <c r="C6145" s="17">
        <v>5106752</v>
      </c>
      <c r="D6145" s="91" t="s">
        <v>423</v>
      </c>
      <c r="E6145" s="17" t="s">
        <v>3149</v>
      </c>
    </row>
    <row r="6146" spans="1:5" ht="30" customHeight="1" x14ac:dyDescent="0.25">
      <c r="A6146" s="17">
        <v>5739373</v>
      </c>
      <c r="B6146" s="91" t="s">
        <v>6151</v>
      </c>
      <c r="C6146" s="17">
        <v>5106752</v>
      </c>
      <c r="D6146" s="91" t="s">
        <v>423</v>
      </c>
      <c r="E6146" s="17" t="s">
        <v>3149</v>
      </c>
    </row>
    <row r="6147" spans="1:5" ht="30" customHeight="1" x14ac:dyDescent="0.25">
      <c r="A6147" s="17">
        <v>3752615</v>
      </c>
      <c r="B6147" s="91" t="s">
        <v>9078</v>
      </c>
      <c r="C6147" s="17">
        <v>5106752</v>
      </c>
      <c r="D6147" s="91" t="s">
        <v>423</v>
      </c>
      <c r="E6147" s="17" t="s">
        <v>3149</v>
      </c>
    </row>
    <row r="6148" spans="1:5" ht="30" customHeight="1" x14ac:dyDescent="0.25">
      <c r="A6148" s="17">
        <v>3752623</v>
      </c>
      <c r="B6148" s="91" t="s">
        <v>9066</v>
      </c>
      <c r="C6148" s="17">
        <v>5106752</v>
      </c>
      <c r="D6148" s="91" t="s">
        <v>423</v>
      </c>
      <c r="E6148" s="17" t="s">
        <v>3149</v>
      </c>
    </row>
    <row r="6149" spans="1:5" ht="30" customHeight="1" x14ac:dyDescent="0.25">
      <c r="A6149" s="17" t="s">
        <v>10882</v>
      </c>
      <c r="B6149" s="91" t="s">
        <v>5326</v>
      </c>
      <c r="C6149" s="17">
        <v>5106752</v>
      </c>
      <c r="D6149" s="91" t="s">
        <v>423</v>
      </c>
      <c r="E6149" s="17" t="s">
        <v>3149</v>
      </c>
    </row>
    <row r="6150" spans="1:5" ht="30" customHeight="1" x14ac:dyDescent="0.25">
      <c r="A6150" s="17">
        <v>5552729</v>
      </c>
      <c r="B6150" s="91" t="s">
        <v>8771</v>
      </c>
      <c r="C6150" s="17">
        <v>5106752</v>
      </c>
      <c r="D6150" s="91" t="s">
        <v>423</v>
      </c>
      <c r="E6150" s="17" t="s">
        <v>3149</v>
      </c>
    </row>
    <row r="6151" spans="1:5" ht="30" customHeight="1" x14ac:dyDescent="0.25">
      <c r="A6151" s="17">
        <v>2957760</v>
      </c>
      <c r="B6151" s="91" t="s">
        <v>8640</v>
      </c>
      <c r="C6151" s="17">
        <v>5106752</v>
      </c>
      <c r="D6151" s="91" t="s">
        <v>423</v>
      </c>
      <c r="E6151" s="17" t="s">
        <v>3149</v>
      </c>
    </row>
    <row r="6152" spans="1:5" ht="30" customHeight="1" x14ac:dyDescent="0.25">
      <c r="A6152" s="17">
        <v>2615444</v>
      </c>
      <c r="B6152" s="91" t="s">
        <v>5507</v>
      </c>
      <c r="C6152" s="17">
        <v>5106752</v>
      </c>
      <c r="D6152" s="91" t="s">
        <v>423</v>
      </c>
      <c r="E6152" s="17" t="s">
        <v>3149</v>
      </c>
    </row>
    <row r="6153" spans="1:5" ht="30" customHeight="1" x14ac:dyDescent="0.25">
      <c r="A6153" s="17">
        <v>3904806</v>
      </c>
      <c r="B6153" s="91" t="s">
        <v>6043</v>
      </c>
      <c r="C6153" s="17">
        <v>5106752</v>
      </c>
      <c r="D6153" s="91" t="s">
        <v>423</v>
      </c>
      <c r="E6153" s="17" t="s">
        <v>3149</v>
      </c>
    </row>
    <row r="6154" spans="1:5" ht="30" customHeight="1" x14ac:dyDescent="0.25">
      <c r="A6154" s="17">
        <v>2394464</v>
      </c>
      <c r="B6154" s="91" t="s">
        <v>5070</v>
      </c>
      <c r="C6154" s="17">
        <v>5106752</v>
      </c>
      <c r="D6154" s="91" t="s">
        <v>423</v>
      </c>
      <c r="E6154" s="17" t="s">
        <v>3149</v>
      </c>
    </row>
    <row r="6155" spans="1:5" ht="30" customHeight="1" x14ac:dyDescent="0.25">
      <c r="A6155" s="17">
        <v>2699087</v>
      </c>
      <c r="B6155" s="91" t="s">
        <v>9533</v>
      </c>
      <c r="C6155" s="17">
        <v>5106752</v>
      </c>
      <c r="D6155" s="91" t="s">
        <v>423</v>
      </c>
      <c r="E6155" s="17" t="s">
        <v>3149</v>
      </c>
    </row>
    <row r="6156" spans="1:5" ht="30" customHeight="1" x14ac:dyDescent="0.25">
      <c r="A6156" s="17">
        <v>3008193</v>
      </c>
      <c r="B6156" s="91" t="s">
        <v>4404</v>
      </c>
      <c r="C6156" s="17">
        <v>5106752</v>
      </c>
      <c r="D6156" s="91" t="s">
        <v>423</v>
      </c>
      <c r="E6156" s="17" t="s">
        <v>3149</v>
      </c>
    </row>
    <row r="6157" spans="1:5" ht="30" customHeight="1" x14ac:dyDescent="0.25">
      <c r="A6157" s="17">
        <v>4430689</v>
      </c>
      <c r="B6157" s="91" t="s">
        <v>7447</v>
      </c>
      <c r="C6157" s="17">
        <v>5106752</v>
      </c>
      <c r="D6157" s="91" t="s">
        <v>423</v>
      </c>
      <c r="E6157" s="17" t="s">
        <v>3149</v>
      </c>
    </row>
    <row r="6158" spans="1:5" ht="30" customHeight="1" x14ac:dyDescent="0.25">
      <c r="A6158" s="17" t="s">
        <v>10883</v>
      </c>
      <c r="B6158" s="91" t="s">
        <v>702</v>
      </c>
      <c r="C6158" s="17">
        <v>5106752</v>
      </c>
      <c r="D6158" s="91" t="s">
        <v>423</v>
      </c>
      <c r="E6158" s="17" t="s">
        <v>3149</v>
      </c>
    </row>
    <row r="6159" spans="1:5" ht="30" customHeight="1" x14ac:dyDescent="0.25">
      <c r="A6159" s="17">
        <v>9738339</v>
      </c>
      <c r="B6159" s="91" t="s">
        <v>5533</v>
      </c>
      <c r="C6159" s="17">
        <v>5106752</v>
      </c>
      <c r="D6159" s="91" t="s">
        <v>423</v>
      </c>
      <c r="E6159" s="17" t="s">
        <v>3149</v>
      </c>
    </row>
    <row r="6160" spans="1:5" ht="30" customHeight="1" x14ac:dyDescent="0.25">
      <c r="A6160" s="17">
        <v>7317743</v>
      </c>
      <c r="B6160" s="91" t="s">
        <v>5656</v>
      </c>
      <c r="C6160" s="17">
        <v>5106778</v>
      </c>
      <c r="D6160" s="91" t="s">
        <v>441</v>
      </c>
      <c r="E6160" s="17" t="s">
        <v>3149</v>
      </c>
    </row>
    <row r="6161" spans="1:5" ht="30" customHeight="1" x14ac:dyDescent="0.25">
      <c r="A6161" s="17">
        <v>5871816</v>
      </c>
      <c r="B6161" s="91" t="s">
        <v>9089</v>
      </c>
      <c r="C6161" s="17">
        <v>5106778</v>
      </c>
      <c r="D6161" s="91" t="s">
        <v>441</v>
      </c>
      <c r="E6161" s="17" t="s">
        <v>3149</v>
      </c>
    </row>
    <row r="6162" spans="1:5" ht="30" customHeight="1" x14ac:dyDescent="0.25">
      <c r="A6162" s="17">
        <v>2311569</v>
      </c>
      <c r="B6162" s="91" t="s">
        <v>7555</v>
      </c>
      <c r="C6162" s="17">
        <v>5106778</v>
      </c>
      <c r="D6162" s="91" t="s">
        <v>441</v>
      </c>
      <c r="E6162" s="17" t="s">
        <v>3149</v>
      </c>
    </row>
    <row r="6163" spans="1:5" ht="30" customHeight="1" x14ac:dyDescent="0.25">
      <c r="A6163" s="17">
        <v>7475993</v>
      </c>
      <c r="B6163" s="91" t="s">
        <v>4704</v>
      </c>
      <c r="C6163" s="17">
        <v>5106778</v>
      </c>
      <c r="D6163" s="91" t="s">
        <v>441</v>
      </c>
      <c r="E6163" s="17" t="s">
        <v>3149</v>
      </c>
    </row>
    <row r="6164" spans="1:5" ht="30" customHeight="1" x14ac:dyDescent="0.25">
      <c r="A6164" s="17">
        <v>6124771</v>
      </c>
      <c r="B6164" s="91" t="s">
        <v>7267</v>
      </c>
      <c r="C6164" s="17">
        <v>5106778</v>
      </c>
      <c r="D6164" s="91" t="s">
        <v>441</v>
      </c>
      <c r="E6164" s="17" t="s">
        <v>3149</v>
      </c>
    </row>
    <row r="6165" spans="1:5" ht="30" customHeight="1" x14ac:dyDescent="0.25">
      <c r="A6165" s="17">
        <v>2311615</v>
      </c>
      <c r="B6165" s="91" t="s">
        <v>444</v>
      </c>
      <c r="C6165" s="17">
        <v>5106778</v>
      </c>
      <c r="D6165" s="91" t="s">
        <v>441</v>
      </c>
      <c r="E6165" s="17" t="s">
        <v>3149</v>
      </c>
    </row>
    <row r="6166" spans="1:5" ht="30" customHeight="1" x14ac:dyDescent="0.25">
      <c r="A6166" s="17">
        <v>6629210</v>
      </c>
      <c r="B6166" s="91" t="s">
        <v>8311</v>
      </c>
      <c r="C6166" s="17">
        <v>5106778</v>
      </c>
      <c r="D6166" s="91" t="s">
        <v>441</v>
      </c>
      <c r="E6166" s="17" t="s">
        <v>3149</v>
      </c>
    </row>
    <row r="6167" spans="1:5" ht="30" customHeight="1" x14ac:dyDescent="0.25">
      <c r="A6167" s="17">
        <v>2392569</v>
      </c>
      <c r="B6167" s="91" t="s">
        <v>5931</v>
      </c>
      <c r="C6167" s="17">
        <v>5106778</v>
      </c>
      <c r="D6167" s="91" t="s">
        <v>441</v>
      </c>
      <c r="E6167" s="17" t="s">
        <v>3149</v>
      </c>
    </row>
    <row r="6168" spans="1:5" ht="30" customHeight="1" x14ac:dyDescent="0.25">
      <c r="A6168" s="17">
        <v>6629172</v>
      </c>
      <c r="B6168" s="91" t="s">
        <v>6283</v>
      </c>
      <c r="C6168" s="17">
        <v>5106778</v>
      </c>
      <c r="D6168" s="91" t="s">
        <v>441</v>
      </c>
      <c r="E6168" s="17" t="s">
        <v>3149</v>
      </c>
    </row>
    <row r="6169" spans="1:5" ht="30" customHeight="1" x14ac:dyDescent="0.25">
      <c r="A6169" s="17">
        <v>2311631</v>
      </c>
      <c r="B6169" s="91" t="s">
        <v>8703</v>
      </c>
      <c r="C6169" s="17">
        <v>5106778</v>
      </c>
      <c r="D6169" s="91" t="s">
        <v>441</v>
      </c>
      <c r="E6169" s="17" t="s">
        <v>3149</v>
      </c>
    </row>
    <row r="6170" spans="1:5" ht="30" customHeight="1" x14ac:dyDescent="0.25">
      <c r="A6170" s="17" t="s">
        <v>10884</v>
      </c>
      <c r="B6170" s="91" t="s">
        <v>6199</v>
      </c>
      <c r="C6170" s="17">
        <v>5106778</v>
      </c>
      <c r="D6170" s="91" t="s">
        <v>441</v>
      </c>
      <c r="E6170" s="17" t="s">
        <v>3149</v>
      </c>
    </row>
    <row r="6171" spans="1:5" ht="30" customHeight="1" x14ac:dyDescent="0.25">
      <c r="A6171" s="17">
        <v>5674735</v>
      </c>
      <c r="B6171" s="91" t="s">
        <v>6761</v>
      </c>
      <c r="C6171" s="17">
        <v>5106778</v>
      </c>
      <c r="D6171" s="91" t="s">
        <v>441</v>
      </c>
      <c r="E6171" s="17" t="s">
        <v>3149</v>
      </c>
    </row>
    <row r="6172" spans="1:5" ht="30" customHeight="1" x14ac:dyDescent="0.25">
      <c r="A6172" s="17">
        <v>2654865</v>
      </c>
      <c r="B6172" s="91" t="s">
        <v>8631</v>
      </c>
      <c r="C6172" s="17">
        <v>5106778</v>
      </c>
      <c r="D6172" s="91" t="s">
        <v>441</v>
      </c>
      <c r="E6172" s="17" t="s">
        <v>3149</v>
      </c>
    </row>
    <row r="6173" spans="1:5" ht="30" customHeight="1" x14ac:dyDescent="0.25">
      <c r="A6173" s="17">
        <v>2571897</v>
      </c>
      <c r="B6173" s="91" t="s">
        <v>4449</v>
      </c>
      <c r="C6173" s="17">
        <v>5106778</v>
      </c>
      <c r="D6173" s="91" t="s">
        <v>441</v>
      </c>
      <c r="E6173" s="17" t="s">
        <v>3149</v>
      </c>
    </row>
    <row r="6174" spans="1:5" ht="30" customHeight="1" x14ac:dyDescent="0.25">
      <c r="A6174" s="17">
        <v>6030874</v>
      </c>
      <c r="B6174" s="91" t="s">
        <v>6735</v>
      </c>
      <c r="C6174" s="17">
        <v>5106802</v>
      </c>
      <c r="D6174" s="91" t="s">
        <v>5476</v>
      </c>
      <c r="E6174" s="17" t="s">
        <v>3149</v>
      </c>
    </row>
    <row r="6175" spans="1:5" ht="30" customHeight="1" x14ac:dyDescent="0.25">
      <c r="A6175" s="17">
        <v>4386396</v>
      </c>
      <c r="B6175" s="91" t="s">
        <v>6844</v>
      </c>
      <c r="C6175" s="17">
        <v>5106802</v>
      </c>
      <c r="D6175" s="91" t="s">
        <v>5476</v>
      </c>
      <c r="E6175" s="17" t="s">
        <v>3149</v>
      </c>
    </row>
    <row r="6176" spans="1:5" ht="30" customHeight="1" x14ac:dyDescent="0.25">
      <c r="A6176" s="17">
        <v>6242634</v>
      </c>
      <c r="B6176" s="91" t="s">
        <v>3875</v>
      </c>
      <c r="C6176" s="17">
        <v>5106802</v>
      </c>
      <c r="D6176" s="91" t="s">
        <v>5476</v>
      </c>
      <c r="E6176" s="17" t="s">
        <v>3149</v>
      </c>
    </row>
    <row r="6177" spans="1:5" ht="30" customHeight="1" x14ac:dyDescent="0.25">
      <c r="A6177" s="17">
        <v>2752646</v>
      </c>
      <c r="B6177" s="91" t="s">
        <v>545</v>
      </c>
      <c r="C6177" s="17">
        <v>5106802</v>
      </c>
      <c r="D6177" s="91" t="s">
        <v>5476</v>
      </c>
      <c r="E6177" s="17" t="s">
        <v>3149</v>
      </c>
    </row>
    <row r="6178" spans="1:5" ht="30" customHeight="1" x14ac:dyDescent="0.25">
      <c r="A6178" s="17">
        <v>4158881</v>
      </c>
      <c r="B6178" s="91" t="s">
        <v>9637</v>
      </c>
      <c r="C6178" s="17">
        <v>5106802</v>
      </c>
      <c r="D6178" s="91" t="s">
        <v>5476</v>
      </c>
      <c r="E6178" s="17" t="s">
        <v>3149</v>
      </c>
    </row>
    <row r="6179" spans="1:5" ht="30" customHeight="1" x14ac:dyDescent="0.25">
      <c r="A6179" s="17">
        <v>4118790</v>
      </c>
      <c r="B6179" s="91" t="s">
        <v>8854</v>
      </c>
      <c r="C6179" s="17">
        <v>5106802</v>
      </c>
      <c r="D6179" s="91" t="s">
        <v>5476</v>
      </c>
      <c r="E6179" s="17" t="s">
        <v>3149</v>
      </c>
    </row>
    <row r="6180" spans="1:5" ht="30" customHeight="1" x14ac:dyDescent="0.25">
      <c r="A6180" s="17">
        <v>4685903</v>
      </c>
      <c r="B6180" s="91" t="s">
        <v>3537</v>
      </c>
      <c r="C6180" s="17">
        <v>5106802</v>
      </c>
      <c r="D6180" s="91" t="s">
        <v>5476</v>
      </c>
      <c r="E6180" s="17" t="s">
        <v>3149</v>
      </c>
    </row>
    <row r="6181" spans="1:5" ht="30" customHeight="1" x14ac:dyDescent="0.25">
      <c r="A6181" s="17">
        <v>4688740</v>
      </c>
      <c r="B6181" s="91" t="s">
        <v>8850</v>
      </c>
      <c r="C6181" s="17">
        <v>5106802</v>
      </c>
      <c r="D6181" s="91" t="s">
        <v>5476</v>
      </c>
      <c r="E6181" s="17" t="s">
        <v>3149</v>
      </c>
    </row>
    <row r="6182" spans="1:5" ht="30" customHeight="1" x14ac:dyDescent="0.25">
      <c r="A6182" s="17">
        <v>9334432</v>
      </c>
      <c r="B6182" s="91" t="s">
        <v>8594</v>
      </c>
      <c r="C6182" s="17">
        <v>5106802</v>
      </c>
      <c r="D6182" s="91" t="s">
        <v>5476</v>
      </c>
      <c r="E6182" s="17" t="s">
        <v>3149</v>
      </c>
    </row>
    <row r="6183" spans="1:5" ht="30" customHeight="1" x14ac:dyDescent="0.25">
      <c r="A6183" s="17">
        <v>2392771</v>
      </c>
      <c r="B6183" s="91" t="s">
        <v>7258</v>
      </c>
      <c r="C6183" s="17">
        <v>5106802</v>
      </c>
      <c r="D6183" s="91" t="s">
        <v>5476</v>
      </c>
      <c r="E6183" s="17" t="s">
        <v>3149</v>
      </c>
    </row>
    <row r="6184" spans="1:5" ht="30" customHeight="1" x14ac:dyDescent="0.25">
      <c r="A6184" s="17">
        <v>5333598</v>
      </c>
      <c r="B6184" s="91" t="s">
        <v>6039</v>
      </c>
      <c r="C6184" s="17">
        <v>5106802</v>
      </c>
      <c r="D6184" s="91" t="s">
        <v>5476</v>
      </c>
      <c r="E6184" s="17" t="s">
        <v>3149</v>
      </c>
    </row>
    <row r="6185" spans="1:5" ht="30" customHeight="1" x14ac:dyDescent="0.25">
      <c r="A6185" s="17">
        <v>2392798</v>
      </c>
      <c r="B6185" s="91" t="s">
        <v>5475</v>
      </c>
      <c r="C6185" s="17">
        <v>5106802</v>
      </c>
      <c r="D6185" s="91" t="s">
        <v>5476</v>
      </c>
      <c r="E6185" s="17" t="s">
        <v>3149</v>
      </c>
    </row>
    <row r="6186" spans="1:5" ht="30" customHeight="1" x14ac:dyDescent="0.25">
      <c r="A6186" s="17">
        <v>9318968</v>
      </c>
      <c r="B6186" s="91" t="s">
        <v>9848</v>
      </c>
      <c r="C6186" s="17">
        <v>5106802</v>
      </c>
      <c r="D6186" s="91" t="s">
        <v>5476</v>
      </c>
      <c r="E6186" s="17" t="s">
        <v>3149</v>
      </c>
    </row>
    <row r="6187" spans="1:5" ht="30" customHeight="1" x14ac:dyDescent="0.25">
      <c r="A6187" s="17">
        <v>6564836</v>
      </c>
      <c r="B6187" s="91" t="s">
        <v>7976</v>
      </c>
      <c r="C6187" s="17">
        <v>5106802</v>
      </c>
      <c r="D6187" s="91" t="s">
        <v>5476</v>
      </c>
      <c r="E6187" s="17" t="s">
        <v>3149</v>
      </c>
    </row>
    <row r="6188" spans="1:5" ht="30" customHeight="1" x14ac:dyDescent="0.25">
      <c r="A6188" s="17">
        <v>2392763</v>
      </c>
      <c r="B6188" s="91" t="s">
        <v>6610</v>
      </c>
      <c r="C6188" s="17">
        <v>5106802</v>
      </c>
      <c r="D6188" s="91" t="s">
        <v>5476</v>
      </c>
      <c r="E6188" s="17" t="s">
        <v>3149</v>
      </c>
    </row>
    <row r="6189" spans="1:5" ht="30" customHeight="1" x14ac:dyDescent="0.25">
      <c r="A6189" s="17">
        <v>6541127</v>
      </c>
      <c r="B6189" s="91" t="s">
        <v>8145</v>
      </c>
      <c r="C6189" s="17">
        <v>5106802</v>
      </c>
      <c r="D6189" s="91" t="s">
        <v>5476</v>
      </c>
      <c r="E6189" s="17" t="s">
        <v>3149</v>
      </c>
    </row>
    <row r="6190" spans="1:5" ht="30" customHeight="1" x14ac:dyDescent="0.25">
      <c r="A6190" s="17">
        <v>7835957</v>
      </c>
      <c r="B6190" s="91" t="s">
        <v>6334</v>
      </c>
      <c r="C6190" s="17">
        <v>5106828</v>
      </c>
      <c r="D6190" s="91" t="s">
        <v>4872</v>
      </c>
      <c r="E6190" s="17" t="s">
        <v>3149</v>
      </c>
    </row>
    <row r="6191" spans="1:5" ht="30" customHeight="1" x14ac:dyDescent="0.25">
      <c r="A6191" s="17">
        <v>9186174</v>
      </c>
      <c r="B6191" s="91" t="s">
        <v>7841</v>
      </c>
      <c r="C6191" s="17">
        <v>5106828</v>
      </c>
      <c r="D6191" s="91" t="s">
        <v>4872</v>
      </c>
      <c r="E6191" s="17" t="s">
        <v>3149</v>
      </c>
    </row>
    <row r="6192" spans="1:5" ht="30" customHeight="1" x14ac:dyDescent="0.25">
      <c r="A6192" s="17">
        <v>4662830</v>
      </c>
      <c r="B6192" s="91" t="s">
        <v>8479</v>
      </c>
      <c r="C6192" s="17">
        <v>5106828</v>
      </c>
      <c r="D6192" s="91" t="s">
        <v>4872</v>
      </c>
      <c r="E6192" s="17" t="s">
        <v>3149</v>
      </c>
    </row>
    <row r="6193" spans="1:5" ht="30" customHeight="1" x14ac:dyDescent="0.25">
      <c r="A6193" s="17">
        <v>7955308</v>
      </c>
      <c r="B6193" s="91" t="s">
        <v>5757</v>
      </c>
      <c r="C6193" s="17">
        <v>5106828</v>
      </c>
      <c r="D6193" s="91" t="s">
        <v>4872</v>
      </c>
      <c r="E6193" s="17" t="s">
        <v>3149</v>
      </c>
    </row>
    <row r="6194" spans="1:5" ht="30" customHeight="1" x14ac:dyDescent="0.25">
      <c r="A6194" s="17">
        <v>7646496</v>
      </c>
      <c r="B6194" s="91" t="s">
        <v>7025</v>
      </c>
      <c r="C6194" s="17">
        <v>5106828</v>
      </c>
      <c r="D6194" s="91" t="s">
        <v>4872</v>
      </c>
      <c r="E6194" s="17" t="s">
        <v>3149</v>
      </c>
    </row>
    <row r="6195" spans="1:5" ht="30" customHeight="1" x14ac:dyDescent="0.25">
      <c r="A6195" s="17">
        <v>5067863</v>
      </c>
      <c r="B6195" s="91" t="s">
        <v>7894</v>
      </c>
      <c r="C6195" s="17">
        <v>5106828</v>
      </c>
      <c r="D6195" s="91" t="s">
        <v>4872</v>
      </c>
      <c r="E6195" s="17" t="s">
        <v>3149</v>
      </c>
    </row>
    <row r="6196" spans="1:5" ht="30" customHeight="1" x14ac:dyDescent="0.25">
      <c r="A6196" s="17">
        <v>7836457</v>
      </c>
      <c r="B6196" s="91" t="s">
        <v>4947</v>
      </c>
      <c r="C6196" s="17">
        <v>5106828</v>
      </c>
      <c r="D6196" s="91" t="s">
        <v>4872</v>
      </c>
      <c r="E6196" s="17" t="s">
        <v>3149</v>
      </c>
    </row>
    <row r="6197" spans="1:5" ht="30" customHeight="1" x14ac:dyDescent="0.25">
      <c r="A6197" s="17">
        <v>9902740</v>
      </c>
      <c r="B6197" s="91" t="s">
        <v>2715</v>
      </c>
      <c r="C6197" s="17">
        <v>5106828</v>
      </c>
      <c r="D6197" s="91" t="s">
        <v>4872</v>
      </c>
      <c r="E6197" s="17" t="s">
        <v>3149</v>
      </c>
    </row>
    <row r="6198" spans="1:5" ht="30" customHeight="1" x14ac:dyDescent="0.25">
      <c r="A6198" s="17">
        <v>7588984</v>
      </c>
      <c r="B6198" s="91" t="s">
        <v>4871</v>
      </c>
      <c r="C6198" s="17">
        <v>5106828</v>
      </c>
      <c r="D6198" s="91" t="s">
        <v>4872</v>
      </c>
      <c r="E6198" s="17" t="s">
        <v>3149</v>
      </c>
    </row>
    <row r="6199" spans="1:5" ht="30" customHeight="1" x14ac:dyDescent="0.25">
      <c r="A6199" s="17">
        <v>2393840</v>
      </c>
      <c r="B6199" s="91" t="s">
        <v>4128</v>
      </c>
      <c r="C6199" s="17">
        <v>5106828</v>
      </c>
      <c r="D6199" s="91" t="s">
        <v>4872</v>
      </c>
      <c r="E6199" s="17" t="s">
        <v>3149</v>
      </c>
    </row>
    <row r="6200" spans="1:5" ht="30" customHeight="1" x14ac:dyDescent="0.25">
      <c r="A6200" s="17">
        <v>6364543</v>
      </c>
      <c r="B6200" s="91" t="s">
        <v>3527</v>
      </c>
      <c r="C6200" s="17">
        <v>5106828</v>
      </c>
      <c r="D6200" s="91" t="s">
        <v>4872</v>
      </c>
      <c r="E6200" s="17" t="s">
        <v>3149</v>
      </c>
    </row>
    <row r="6201" spans="1:5" ht="30" customHeight="1" x14ac:dyDescent="0.25">
      <c r="A6201" s="17">
        <v>2393859</v>
      </c>
      <c r="B6201" s="91" t="s">
        <v>4068</v>
      </c>
      <c r="C6201" s="17">
        <v>5106828</v>
      </c>
      <c r="D6201" s="91" t="s">
        <v>4872</v>
      </c>
      <c r="E6201" s="17" t="s">
        <v>3149</v>
      </c>
    </row>
    <row r="6202" spans="1:5" ht="30" customHeight="1" x14ac:dyDescent="0.25">
      <c r="A6202" s="17">
        <v>2393875</v>
      </c>
      <c r="B6202" s="91" t="s">
        <v>4094</v>
      </c>
      <c r="C6202" s="17">
        <v>5106828</v>
      </c>
      <c r="D6202" s="91" t="s">
        <v>4872</v>
      </c>
      <c r="E6202" s="17" t="s">
        <v>3149</v>
      </c>
    </row>
    <row r="6203" spans="1:5" ht="30" customHeight="1" x14ac:dyDescent="0.25">
      <c r="A6203" s="17">
        <v>6364527</v>
      </c>
      <c r="B6203" s="91" t="s">
        <v>6224</v>
      </c>
      <c r="C6203" s="17">
        <v>5106828</v>
      </c>
      <c r="D6203" s="91" t="s">
        <v>4872</v>
      </c>
      <c r="E6203" s="17" t="s">
        <v>3149</v>
      </c>
    </row>
    <row r="6204" spans="1:5" ht="30" customHeight="1" x14ac:dyDescent="0.25">
      <c r="A6204" s="17">
        <v>9225218</v>
      </c>
      <c r="B6204" s="91" t="s">
        <v>2344</v>
      </c>
      <c r="C6204" s="17">
        <v>5106828</v>
      </c>
      <c r="D6204" s="91" t="s">
        <v>4872</v>
      </c>
      <c r="E6204" s="17" t="s">
        <v>3149</v>
      </c>
    </row>
    <row r="6205" spans="1:5" ht="30" customHeight="1" x14ac:dyDescent="0.25">
      <c r="A6205" s="17">
        <v>2615398</v>
      </c>
      <c r="B6205" s="91" t="s">
        <v>6599</v>
      </c>
      <c r="C6205" s="17">
        <v>5106828</v>
      </c>
      <c r="D6205" s="91" t="s">
        <v>4872</v>
      </c>
      <c r="E6205" s="17" t="s">
        <v>3149</v>
      </c>
    </row>
    <row r="6206" spans="1:5" ht="30" customHeight="1" x14ac:dyDescent="0.25">
      <c r="A6206" s="17">
        <v>4668162</v>
      </c>
      <c r="B6206" s="91" t="s">
        <v>3837</v>
      </c>
      <c r="C6206" s="17">
        <v>5106851</v>
      </c>
      <c r="D6206" s="91" t="s">
        <v>510</v>
      </c>
      <c r="E6206" s="17" t="s">
        <v>3149</v>
      </c>
    </row>
    <row r="6207" spans="1:5" ht="30" customHeight="1" x14ac:dyDescent="0.25">
      <c r="A6207" s="17">
        <v>7176805</v>
      </c>
      <c r="B6207" s="91" t="s">
        <v>4837</v>
      </c>
      <c r="C6207" s="17">
        <v>5106851</v>
      </c>
      <c r="D6207" s="91" t="s">
        <v>510</v>
      </c>
      <c r="E6207" s="17" t="s">
        <v>3149</v>
      </c>
    </row>
    <row r="6208" spans="1:5" ht="30" customHeight="1" x14ac:dyDescent="0.25">
      <c r="A6208" s="17">
        <v>2472708</v>
      </c>
      <c r="B6208" s="91" t="s">
        <v>8802</v>
      </c>
      <c r="C6208" s="17">
        <v>5106851</v>
      </c>
      <c r="D6208" s="91" t="s">
        <v>510</v>
      </c>
      <c r="E6208" s="17" t="s">
        <v>3149</v>
      </c>
    </row>
    <row r="6209" spans="1:5" ht="30" customHeight="1" x14ac:dyDescent="0.25">
      <c r="A6209" s="17">
        <v>4842359</v>
      </c>
      <c r="B6209" s="91" t="s">
        <v>4294</v>
      </c>
      <c r="C6209" s="17">
        <v>5106851</v>
      </c>
      <c r="D6209" s="91" t="s">
        <v>510</v>
      </c>
      <c r="E6209" s="17" t="s">
        <v>3149</v>
      </c>
    </row>
    <row r="6210" spans="1:5" ht="30" customHeight="1" x14ac:dyDescent="0.25">
      <c r="A6210" s="17">
        <v>9217371</v>
      </c>
      <c r="B6210" s="91" t="s">
        <v>4452</v>
      </c>
      <c r="C6210" s="17">
        <v>5106851</v>
      </c>
      <c r="D6210" s="91" t="s">
        <v>510</v>
      </c>
      <c r="E6210" s="17" t="s">
        <v>3149</v>
      </c>
    </row>
    <row r="6211" spans="1:5" ht="30" customHeight="1" x14ac:dyDescent="0.25">
      <c r="A6211" s="17">
        <v>3974596</v>
      </c>
      <c r="B6211" s="91" t="s">
        <v>4980</v>
      </c>
      <c r="C6211" s="17">
        <v>5106851</v>
      </c>
      <c r="D6211" s="91" t="s">
        <v>510</v>
      </c>
      <c r="E6211" s="17" t="s">
        <v>3149</v>
      </c>
    </row>
    <row r="6212" spans="1:5" ht="30" customHeight="1" x14ac:dyDescent="0.25">
      <c r="A6212" s="17">
        <v>4782577</v>
      </c>
      <c r="B6212" s="91" t="s">
        <v>4142</v>
      </c>
      <c r="C6212" s="17">
        <v>5106851</v>
      </c>
      <c r="D6212" s="91" t="s">
        <v>510</v>
      </c>
      <c r="E6212" s="17" t="s">
        <v>3149</v>
      </c>
    </row>
    <row r="6213" spans="1:5" ht="30" customHeight="1" x14ac:dyDescent="0.25">
      <c r="A6213" s="17">
        <v>2472686</v>
      </c>
      <c r="B6213" s="91" t="s">
        <v>8572</v>
      </c>
      <c r="C6213" s="17">
        <v>5106851</v>
      </c>
      <c r="D6213" s="91" t="s">
        <v>510</v>
      </c>
      <c r="E6213" s="17" t="s">
        <v>3149</v>
      </c>
    </row>
    <row r="6214" spans="1:5" ht="30" customHeight="1" x14ac:dyDescent="0.25">
      <c r="A6214" s="17">
        <v>2472694</v>
      </c>
      <c r="B6214" s="91" t="s">
        <v>6223</v>
      </c>
      <c r="C6214" s="17">
        <v>5106851</v>
      </c>
      <c r="D6214" s="91" t="s">
        <v>510</v>
      </c>
      <c r="E6214" s="17" t="s">
        <v>3149</v>
      </c>
    </row>
    <row r="6215" spans="1:5" ht="30" customHeight="1" x14ac:dyDescent="0.25">
      <c r="A6215" s="17">
        <v>4573986</v>
      </c>
      <c r="B6215" s="91" t="s">
        <v>9965</v>
      </c>
      <c r="C6215" s="17">
        <v>5106851</v>
      </c>
      <c r="D6215" s="91" t="s">
        <v>510</v>
      </c>
      <c r="E6215" s="17" t="s">
        <v>3149</v>
      </c>
    </row>
    <row r="6216" spans="1:5" ht="30" customHeight="1" x14ac:dyDescent="0.25">
      <c r="A6216" s="17">
        <v>3041883</v>
      </c>
      <c r="B6216" s="91" t="s">
        <v>9466</v>
      </c>
      <c r="C6216" s="17">
        <v>5106851</v>
      </c>
      <c r="D6216" s="91" t="s">
        <v>510</v>
      </c>
      <c r="E6216" s="17" t="s">
        <v>3149</v>
      </c>
    </row>
    <row r="6217" spans="1:5" ht="30" customHeight="1" x14ac:dyDescent="0.25">
      <c r="A6217" s="17">
        <v>3669688</v>
      </c>
      <c r="B6217" s="91" t="s">
        <v>4345</v>
      </c>
      <c r="C6217" s="17">
        <v>5106851</v>
      </c>
      <c r="D6217" s="91" t="s">
        <v>510</v>
      </c>
      <c r="E6217" s="17" t="s">
        <v>3149</v>
      </c>
    </row>
    <row r="6218" spans="1:5" ht="30" customHeight="1" x14ac:dyDescent="0.25">
      <c r="A6218" s="17">
        <v>6566820</v>
      </c>
      <c r="B6218" s="91" t="s">
        <v>7146</v>
      </c>
      <c r="C6218" s="17">
        <v>5106851</v>
      </c>
      <c r="D6218" s="91" t="s">
        <v>510</v>
      </c>
      <c r="E6218" s="17" t="s">
        <v>3149</v>
      </c>
    </row>
    <row r="6219" spans="1:5" ht="30" customHeight="1" x14ac:dyDescent="0.25">
      <c r="A6219" s="17">
        <v>7832478</v>
      </c>
      <c r="B6219" s="91" t="s">
        <v>8727</v>
      </c>
      <c r="C6219" s="17">
        <v>5106851</v>
      </c>
      <c r="D6219" s="91" t="s">
        <v>510</v>
      </c>
      <c r="E6219" s="17" t="s">
        <v>3149</v>
      </c>
    </row>
    <row r="6220" spans="1:5" ht="30" customHeight="1" x14ac:dyDescent="0.25">
      <c r="A6220" s="17">
        <v>9959955</v>
      </c>
      <c r="B6220" s="91" t="s">
        <v>7131</v>
      </c>
      <c r="C6220" s="17">
        <v>5106851</v>
      </c>
      <c r="D6220" s="91" t="s">
        <v>510</v>
      </c>
      <c r="E6220" s="17" t="s">
        <v>3149</v>
      </c>
    </row>
    <row r="6221" spans="1:5" ht="30" customHeight="1" x14ac:dyDescent="0.25">
      <c r="A6221" s="17">
        <v>7959273</v>
      </c>
      <c r="B6221" s="91" t="s">
        <v>11311</v>
      </c>
      <c r="C6221" s="17">
        <v>5107008</v>
      </c>
      <c r="D6221" s="91" t="s">
        <v>4630</v>
      </c>
      <c r="E6221" s="17" t="s">
        <v>3149</v>
      </c>
    </row>
    <row r="6222" spans="1:5" ht="30" customHeight="1" x14ac:dyDescent="0.25">
      <c r="A6222" s="17">
        <v>7188021</v>
      </c>
      <c r="B6222" s="91" t="s">
        <v>8987</v>
      </c>
      <c r="C6222" s="17">
        <v>5107008</v>
      </c>
      <c r="D6222" s="91" t="s">
        <v>4630</v>
      </c>
      <c r="E6222" s="17" t="s">
        <v>3149</v>
      </c>
    </row>
    <row r="6223" spans="1:5" ht="30" customHeight="1" x14ac:dyDescent="0.25">
      <c r="A6223" s="17">
        <v>7811497</v>
      </c>
      <c r="B6223" s="91" t="s">
        <v>5051</v>
      </c>
      <c r="C6223" s="17">
        <v>5107008</v>
      </c>
      <c r="D6223" s="91" t="s">
        <v>4630</v>
      </c>
      <c r="E6223" s="17" t="s">
        <v>3149</v>
      </c>
    </row>
    <row r="6224" spans="1:5" ht="30" customHeight="1" x14ac:dyDescent="0.25">
      <c r="A6224" s="17">
        <v>7468393</v>
      </c>
      <c r="B6224" s="91" t="s">
        <v>6147</v>
      </c>
      <c r="C6224" s="17">
        <v>5107008</v>
      </c>
      <c r="D6224" s="91" t="s">
        <v>4630</v>
      </c>
      <c r="E6224" s="17" t="s">
        <v>3149</v>
      </c>
    </row>
    <row r="6225" spans="1:5" ht="30" customHeight="1" x14ac:dyDescent="0.25">
      <c r="A6225" s="17">
        <v>2397099</v>
      </c>
      <c r="B6225" s="91" t="s">
        <v>4799</v>
      </c>
      <c r="C6225" s="17">
        <v>5107008</v>
      </c>
      <c r="D6225" s="91" t="s">
        <v>4630</v>
      </c>
      <c r="E6225" s="17" t="s">
        <v>3149</v>
      </c>
    </row>
    <row r="6226" spans="1:5" ht="30" customHeight="1" x14ac:dyDescent="0.25">
      <c r="A6226" s="17">
        <v>3143996</v>
      </c>
      <c r="B6226" s="91" t="s">
        <v>7283</v>
      </c>
      <c r="C6226" s="17">
        <v>5107008</v>
      </c>
      <c r="D6226" s="91" t="s">
        <v>4630</v>
      </c>
      <c r="E6226" s="17" t="s">
        <v>3149</v>
      </c>
    </row>
    <row r="6227" spans="1:5" ht="30" customHeight="1" x14ac:dyDescent="0.25">
      <c r="A6227" s="17">
        <v>3143937</v>
      </c>
      <c r="B6227" s="91" t="s">
        <v>7033</v>
      </c>
      <c r="C6227" s="17">
        <v>5107008</v>
      </c>
      <c r="D6227" s="91" t="s">
        <v>4630</v>
      </c>
      <c r="E6227" s="17" t="s">
        <v>3149</v>
      </c>
    </row>
    <row r="6228" spans="1:5" ht="30" customHeight="1" x14ac:dyDescent="0.25">
      <c r="A6228" s="17">
        <v>3143929</v>
      </c>
      <c r="B6228" s="91" t="s">
        <v>7657</v>
      </c>
      <c r="C6228" s="17">
        <v>5107008</v>
      </c>
      <c r="D6228" s="91" t="s">
        <v>4630</v>
      </c>
      <c r="E6228" s="17" t="s">
        <v>3149</v>
      </c>
    </row>
    <row r="6229" spans="1:5" ht="30" customHeight="1" x14ac:dyDescent="0.25">
      <c r="A6229" s="17" t="s">
        <v>10885</v>
      </c>
      <c r="B6229" s="91" t="s">
        <v>6570</v>
      </c>
      <c r="C6229" s="17">
        <v>5107008</v>
      </c>
      <c r="D6229" s="91" t="s">
        <v>4630</v>
      </c>
      <c r="E6229" s="17" t="s">
        <v>3149</v>
      </c>
    </row>
    <row r="6230" spans="1:5" ht="30" customHeight="1" x14ac:dyDescent="0.25">
      <c r="A6230" s="17">
        <v>7607946</v>
      </c>
      <c r="B6230" s="91" t="s">
        <v>5309</v>
      </c>
      <c r="C6230" s="17">
        <v>5107008</v>
      </c>
      <c r="D6230" s="91" t="s">
        <v>4630</v>
      </c>
      <c r="E6230" s="17" t="s">
        <v>3149</v>
      </c>
    </row>
    <row r="6231" spans="1:5" ht="30" customHeight="1" x14ac:dyDescent="0.25">
      <c r="A6231" s="17">
        <v>2397684</v>
      </c>
      <c r="B6231" s="91" t="s">
        <v>8530</v>
      </c>
      <c r="C6231" s="17">
        <v>5107008</v>
      </c>
      <c r="D6231" s="91" t="s">
        <v>4630</v>
      </c>
      <c r="E6231" s="17" t="s">
        <v>3149</v>
      </c>
    </row>
    <row r="6232" spans="1:5" ht="30" customHeight="1" x14ac:dyDescent="0.25">
      <c r="A6232" s="17">
        <v>3143910</v>
      </c>
      <c r="B6232" s="91" t="s">
        <v>7406</v>
      </c>
      <c r="C6232" s="17">
        <v>5107008</v>
      </c>
      <c r="D6232" s="91" t="s">
        <v>4630</v>
      </c>
      <c r="E6232" s="17" t="s">
        <v>3149</v>
      </c>
    </row>
    <row r="6233" spans="1:5" ht="30" customHeight="1" x14ac:dyDescent="0.25">
      <c r="A6233" s="17">
        <v>4380851</v>
      </c>
      <c r="B6233" s="91" t="s">
        <v>9804</v>
      </c>
      <c r="C6233" s="17">
        <v>5107008</v>
      </c>
      <c r="D6233" s="91" t="s">
        <v>4630</v>
      </c>
      <c r="E6233" s="17" t="s">
        <v>3149</v>
      </c>
    </row>
    <row r="6234" spans="1:5" ht="30" customHeight="1" x14ac:dyDescent="0.25">
      <c r="A6234" s="17">
        <v>4791002</v>
      </c>
      <c r="B6234" s="91" t="s">
        <v>4292</v>
      </c>
      <c r="C6234" s="17">
        <v>5107008</v>
      </c>
      <c r="D6234" s="91" t="s">
        <v>4630</v>
      </c>
      <c r="E6234" s="17" t="s">
        <v>3149</v>
      </c>
    </row>
    <row r="6235" spans="1:5" ht="30" customHeight="1" x14ac:dyDescent="0.25">
      <c r="A6235" s="17">
        <v>7188056</v>
      </c>
      <c r="B6235" s="91" t="s">
        <v>4629</v>
      </c>
      <c r="C6235" s="17">
        <v>5107008</v>
      </c>
      <c r="D6235" s="91" t="s">
        <v>4630</v>
      </c>
      <c r="E6235" s="17" t="s">
        <v>3149</v>
      </c>
    </row>
    <row r="6236" spans="1:5" ht="30" customHeight="1" x14ac:dyDescent="0.25">
      <c r="A6236" s="17">
        <v>6396453</v>
      </c>
      <c r="B6236" s="91" t="s">
        <v>7575</v>
      </c>
      <c r="C6236" s="17">
        <v>5107008</v>
      </c>
      <c r="D6236" s="91" t="s">
        <v>4630</v>
      </c>
      <c r="E6236" s="17" t="s">
        <v>3149</v>
      </c>
    </row>
    <row r="6237" spans="1:5" ht="30" customHeight="1" x14ac:dyDescent="0.25">
      <c r="A6237" s="17">
        <v>9283714</v>
      </c>
      <c r="B6237" s="91" t="s">
        <v>10107</v>
      </c>
      <c r="C6237" s="17">
        <v>5107008</v>
      </c>
      <c r="D6237" s="91" t="s">
        <v>4630</v>
      </c>
      <c r="E6237" s="17" t="s">
        <v>3149</v>
      </c>
    </row>
    <row r="6238" spans="1:5" ht="30" customHeight="1" x14ac:dyDescent="0.25">
      <c r="A6238" s="17">
        <v>2397315</v>
      </c>
      <c r="B6238" s="91" t="s">
        <v>9569</v>
      </c>
      <c r="C6238" s="17">
        <v>5107008</v>
      </c>
      <c r="D6238" s="91" t="s">
        <v>4630</v>
      </c>
      <c r="E6238" s="17" t="s">
        <v>3149</v>
      </c>
    </row>
    <row r="6239" spans="1:5" ht="30" customHeight="1" x14ac:dyDescent="0.25">
      <c r="A6239" s="17">
        <v>2397331</v>
      </c>
      <c r="B6239" s="91" t="s">
        <v>5912</v>
      </c>
      <c r="C6239" s="17">
        <v>5107008</v>
      </c>
      <c r="D6239" s="91" t="s">
        <v>4630</v>
      </c>
      <c r="E6239" s="17" t="s">
        <v>3149</v>
      </c>
    </row>
    <row r="6240" spans="1:5" ht="30" customHeight="1" x14ac:dyDescent="0.25">
      <c r="A6240" s="17">
        <v>2397323</v>
      </c>
      <c r="B6240" s="91" t="s">
        <v>9709</v>
      </c>
      <c r="C6240" s="17">
        <v>5107008</v>
      </c>
      <c r="D6240" s="91" t="s">
        <v>4630</v>
      </c>
      <c r="E6240" s="17" t="s">
        <v>3149</v>
      </c>
    </row>
    <row r="6241" spans="1:5" ht="30" customHeight="1" x14ac:dyDescent="0.25">
      <c r="A6241" s="17">
        <v>2397102</v>
      </c>
      <c r="B6241" s="91" t="s">
        <v>9381</v>
      </c>
      <c r="C6241" s="17">
        <v>5107008</v>
      </c>
      <c r="D6241" s="91" t="s">
        <v>4630</v>
      </c>
      <c r="E6241" s="17" t="s">
        <v>3149</v>
      </c>
    </row>
    <row r="6242" spans="1:5" ht="30" customHeight="1" x14ac:dyDescent="0.25">
      <c r="A6242" s="17" t="s">
        <v>10886</v>
      </c>
      <c r="B6242" s="91" t="s">
        <v>8136</v>
      </c>
      <c r="C6242" s="17">
        <v>5107008</v>
      </c>
      <c r="D6242" s="91" t="s">
        <v>4630</v>
      </c>
      <c r="E6242" s="17" t="s">
        <v>3149</v>
      </c>
    </row>
    <row r="6243" spans="1:5" ht="30" customHeight="1" x14ac:dyDescent="0.25">
      <c r="A6243" s="17">
        <v>4495977</v>
      </c>
      <c r="B6243" s="91" t="s">
        <v>6396</v>
      </c>
      <c r="C6243" s="17">
        <v>5107040</v>
      </c>
      <c r="D6243" s="91" t="s">
        <v>437</v>
      </c>
      <c r="E6243" s="17" t="s">
        <v>3149</v>
      </c>
    </row>
    <row r="6244" spans="1:5" ht="30" customHeight="1" x14ac:dyDescent="0.25">
      <c r="A6244" s="17">
        <v>9981020</v>
      </c>
      <c r="B6244" s="91" t="s">
        <v>4812</v>
      </c>
      <c r="C6244" s="17">
        <v>5107040</v>
      </c>
      <c r="D6244" s="91" t="s">
        <v>437</v>
      </c>
      <c r="E6244" s="17" t="s">
        <v>3149</v>
      </c>
    </row>
    <row r="6245" spans="1:5" ht="30" customHeight="1" x14ac:dyDescent="0.25">
      <c r="A6245" s="17" t="s">
        <v>10887</v>
      </c>
      <c r="B6245" s="91" t="s">
        <v>1094</v>
      </c>
      <c r="C6245" s="17">
        <v>5107040</v>
      </c>
      <c r="D6245" s="91" t="s">
        <v>437</v>
      </c>
      <c r="E6245" s="17" t="s">
        <v>3149</v>
      </c>
    </row>
    <row r="6246" spans="1:5" ht="30" customHeight="1" x14ac:dyDescent="0.25">
      <c r="A6246" s="17">
        <v>9390324</v>
      </c>
      <c r="B6246" s="91" t="s">
        <v>2425</v>
      </c>
      <c r="C6246" s="17">
        <v>5107040</v>
      </c>
      <c r="D6246" s="91" t="s">
        <v>437</v>
      </c>
      <c r="E6246" s="17" t="s">
        <v>3149</v>
      </c>
    </row>
    <row r="6247" spans="1:5" ht="30" customHeight="1" x14ac:dyDescent="0.25">
      <c r="A6247" s="17">
        <v>3215555</v>
      </c>
      <c r="B6247" s="91" t="s">
        <v>1274</v>
      </c>
      <c r="C6247" s="17">
        <v>5107040</v>
      </c>
      <c r="D6247" s="91" t="s">
        <v>437</v>
      </c>
      <c r="E6247" s="17" t="s">
        <v>3149</v>
      </c>
    </row>
    <row r="6248" spans="1:5" ht="30" customHeight="1" x14ac:dyDescent="0.25">
      <c r="A6248" s="17">
        <v>4089588</v>
      </c>
      <c r="B6248" s="91" t="s">
        <v>9333</v>
      </c>
      <c r="C6248" s="17">
        <v>5107040</v>
      </c>
      <c r="D6248" s="91" t="s">
        <v>437</v>
      </c>
      <c r="E6248" s="17" t="s">
        <v>3149</v>
      </c>
    </row>
    <row r="6249" spans="1:5" ht="30" customHeight="1" x14ac:dyDescent="0.25">
      <c r="A6249" s="17">
        <v>2962616</v>
      </c>
      <c r="B6249" s="91" t="s">
        <v>8382</v>
      </c>
      <c r="C6249" s="17">
        <v>5107040</v>
      </c>
      <c r="D6249" s="91" t="s">
        <v>437</v>
      </c>
      <c r="E6249" s="17" t="s">
        <v>3149</v>
      </c>
    </row>
    <row r="6250" spans="1:5" ht="30" customHeight="1" x14ac:dyDescent="0.25">
      <c r="A6250" s="17">
        <v>4701690</v>
      </c>
      <c r="B6250" s="91" t="s">
        <v>3531</v>
      </c>
      <c r="C6250" s="17">
        <v>5107040</v>
      </c>
      <c r="D6250" s="91" t="s">
        <v>437</v>
      </c>
      <c r="E6250" s="17" t="s">
        <v>3149</v>
      </c>
    </row>
    <row r="6251" spans="1:5" ht="30" customHeight="1" x14ac:dyDescent="0.25">
      <c r="A6251" s="17">
        <v>6229964</v>
      </c>
      <c r="B6251" s="91" t="s">
        <v>7271</v>
      </c>
      <c r="C6251" s="17">
        <v>5107040</v>
      </c>
      <c r="D6251" s="91" t="s">
        <v>437</v>
      </c>
      <c r="E6251" s="17" t="s">
        <v>3149</v>
      </c>
    </row>
    <row r="6252" spans="1:5" ht="30" customHeight="1" x14ac:dyDescent="0.25">
      <c r="A6252" s="17">
        <v>3214788</v>
      </c>
      <c r="B6252" s="91" t="s">
        <v>9225</v>
      </c>
      <c r="C6252" s="17">
        <v>5107040</v>
      </c>
      <c r="D6252" s="91" t="s">
        <v>437</v>
      </c>
      <c r="E6252" s="17" t="s">
        <v>3149</v>
      </c>
    </row>
    <row r="6253" spans="1:5" ht="30" customHeight="1" x14ac:dyDescent="0.25">
      <c r="A6253" s="17">
        <v>4002598</v>
      </c>
      <c r="B6253" s="91" t="s">
        <v>1398</v>
      </c>
      <c r="C6253" s="17">
        <v>5107040</v>
      </c>
      <c r="D6253" s="91" t="s">
        <v>437</v>
      </c>
      <c r="E6253" s="17" t="s">
        <v>3149</v>
      </c>
    </row>
    <row r="6254" spans="1:5" ht="30" customHeight="1" x14ac:dyDescent="0.25">
      <c r="A6254" s="17">
        <v>4857267</v>
      </c>
      <c r="B6254" s="91" t="s">
        <v>4269</v>
      </c>
      <c r="C6254" s="17">
        <v>5107040</v>
      </c>
      <c r="D6254" s="91" t="s">
        <v>437</v>
      </c>
      <c r="E6254" s="17" t="s">
        <v>3149</v>
      </c>
    </row>
    <row r="6255" spans="1:5" ht="30" customHeight="1" x14ac:dyDescent="0.25">
      <c r="A6255" s="17">
        <v>6549527</v>
      </c>
      <c r="B6255" s="91" t="s">
        <v>4731</v>
      </c>
      <c r="C6255" s="17">
        <v>5107040</v>
      </c>
      <c r="D6255" s="91" t="s">
        <v>437</v>
      </c>
      <c r="E6255" s="17" t="s">
        <v>3149</v>
      </c>
    </row>
    <row r="6256" spans="1:5" ht="30" customHeight="1" x14ac:dyDescent="0.25">
      <c r="A6256" s="17" t="s">
        <v>10888</v>
      </c>
      <c r="B6256" s="91" t="s">
        <v>815</v>
      </c>
      <c r="C6256" s="17">
        <v>5107040</v>
      </c>
      <c r="D6256" s="91" t="s">
        <v>437</v>
      </c>
      <c r="E6256" s="17" t="s">
        <v>3149</v>
      </c>
    </row>
    <row r="6257" spans="1:5" ht="30" customHeight="1" x14ac:dyDescent="0.25">
      <c r="A6257" s="17">
        <v>4496345</v>
      </c>
      <c r="B6257" s="91" t="s">
        <v>3980</v>
      </c>
      <c r="C6257" s="17">
        <v>5107040</v>
      </c>
      <c r="D6257" s="91" t="s">
        <v>437</v>
      </c>
      <c r="E6257" s="17" t="s">
        <v>3149</v>
      </c>
    </row>
    <row r="6258" spans="1:5" ht="30" customHeight="1" x14ac:dyDescent="0.25">
      <c r="A6258" s="17">
        <v>7995733</v>
      </c>
      <c r="B6258" s="91" t="s">
        <v>5952</v>
      </c>
      <c r="C6258" s="17">
        <v>5107040</v>
      </c>
      <c r="D6258" s="91" t="s">
        <v>437</v>
      </c>
      <c r="E6258" s="17" t="s">
        <v>3149</v>
      </c>
    </row>
    <row r="6259" spans="1:5" ht="30" customHeight="1" x14ac:dyDescent="0.25">
      <c r="A6259" s="17">
        <v>6851282</v>
      </c>
      <c r="B6259" s="91" t="s">
        <v>9991</v>
      </c>
      <c r="C6259" s="17">
        <v>5107040</v>
      </c>
      <c r="D6259" s="91" t="s">
        <v>437</v>
      </c>
      <c r="E6259" s="17" t="s">
        <v>3149</v>
      </c>
    </row>
    <row r="6260" spans="1:5" ht="30" customHeight="1" x14ac:dyDescent="0.25">
      <c r="A6260" s="17">
        <v>3100545</v>
      </c>
      <c r="B6260" s="91" t="s">
        <v>4477</v>
      </c>
      <c r="C6260" s="17">
        <v>5107040</v>
      </c>
      <c r="D6260" s="91" t="s">
        <v>437</v>
      </c>
      <c r="E6260" s="17" t="s">
        <v>3149</v>
      </c>
    </row>
    <row r="6261" spans="1:5" ht="30" customHeight="1" x14ac:dyDescent="0.25">
      <c r="A6261" s="17">
        <v>9910867</v>
      </c>
      <c r="B6261" s="91" t="s">
        <v>2721</v>
      </c>
      <c r="C6261" s="17">
        <v>5107040</v>
      </c>
      <c r="D6261" s="91" t="s">
        <v>437</v>
      </c>
      <c r="E6261" s="17" t="s">
        <v>3149</v>
      </c>
    </row>
    <row r="6262" spans="1:5" ht="30" customHeight="1" x14ac:dyDescent="0.25">
      <c r="A6262" s="17">
        <v>4272285</v>
      </c>
      <c r="B6262" s="91" t="s">
        <v>4889</v>
      </c>
      <c r="C6262" s="17">
        <v>5107040</v>
      </c>
      <c r="D6262" s="91" t="s">
        <v>437</v>
      </c>
      <c r="E6262" s="17" t="s">
        <v>3149</v>
      </c>
    </row>
    <row r="6263" spans="1:5" ht="30" customHeight="1" x14ac:dyDescent="0.25">
      <c r="A6263" s="17">
        <v>4857259</v>
      </c>
      <c r="B6263" s="91" t="s">
        <v>8685</v>
      </c>
      <c r="C6263" s="17">
        <v>5107040</v>
      </c>
      <c r="D6263" s="91" t="s">
        <v>437</v>
      </c>
      <c r="E6263" s="17" t="s">
        <v>3149</v>
      </c>
    </row>
    <row r="6264" spans="1:5" ht="30" customHeight="1" x14ac:dyDescent="0.25">
      <c r="A6264" s="17">
        <v>4786106</v>
      </c>
      <c r="B6264" s="91" t="s">
        <v>9746</v>
      </c>
      <c r="C6264" s="17">
        <v>5107040</v>
      </c>
      <c r="D6264" s="91" t="s">
        <v>437</v>
      </c>
      <c r="E6264" s="17" t="s">
        <v>3149</v>
      </c>
    </row>
    <row r="6265" spans="1:5" ht="30" customHeight="1" x14ac:dyDescent="0.25">
      <c r="A6265" s="17" t="s">
        <v>10889</v>
      </c>
      <c r="B6265" s="91" t="s">
        <v>5834</v>
      </c>
      <c r="C6265" s="17">
        <v>5107040</v>
      </c>
      <c r="D6265" s="91" t="s">
        <v>437</v>
      </c>
      <c r="E6265" s="17" t="s">
        <v>3149</v>
      </c>
    </row>
    <row r="6266" spans="1:5" ht="30" customHeight="1" x14ac:dyDescent="0.25">
      <c r="A6266" s="17">
        <v>3526356</v>
      </c>
      <c r="B6266" s="91" t="s">
        <v>8568</v>
      </c>
      <c r="C6266" s="17">
        <v>5107040</v>
      </c>
      <c r="D6266" s="91" t="s">
        <v>437</v>
      </c>
      <c r="E6266" s="17" t="s">
        <v>3149</v>
      </c>
    </row>
    <row r="6267" spans="1:5" ht="30" customHeight="1" x14ac:dyDescent="0.25">
      <c r="A6267" s="17">
        <v>5341337</v>
      </c>
      <c r="B6267" s="91" t="s">
        <v>9719</v>
      </c>
      <c r="C6267" s="17">
        <v>5107040</v>
      </c>
      <c r="D6267" s="91" t="s">
        <v>437</v>
      </c>
      <c r="E6267" s="17" t="s">
        <v>3149</v>
      </c>
    </row>
    <row r="6268" spans="1:5" ht="30" customHeight="1" x14ac:dyDescent="0.25">
      <c r="A6268" s="17">
        <v>9571175</v>
      </c>
      <c r="B6268" s="91" t="s">
        <v>2511</v>
      </c>
      <c r="C6268" s="17">
        <v>5107040</v>
      </c>
      <c r="D6268" s="91" t="s">
        <v>437</v>
      </c>
      <c r="E6268" s="17" t="s">
        <v>3149</v>
      </c>
    </row>
    <row r="6269" spans="1:5" ht="30" customHeight="1" x14ac:dyDescent="0.25">
      <c r="A6269" s="17">
        <v>9596410</v>
      </c>
      <c r="B6269" s="91" t="s">
        <v>2527</v>
      </c>
      <c r="C6269" s="17">
        <v>5107040</v>
      </c>
      <c r="D6269" s="91" t="s">
        <v>437</v>
      </c>
      <c r="E6269" s="17" t="s">
        <v>3149</v>
      </c>
    </row>
    <row r="6270" spans="1:5" ht="30" customHeight="1" x14ac:dyDescent="0.25">
      <c r="A6270" s="17">
        <v>7187211</v>
      </c>
      <c r="B6270" s="91" t="s">
        <v>5037</v>
      </c>
      <c r="C6270" s="17">
        <v>5107040</v>
      </c>
      <c r="D6270" s="91" t="s">
        <v>437</v>
      </c>
      <c r="E6270" s="17" t="s">
        <v>3149</v>
      </c>
    </row>
    <row r="6271" spans="1:5" ht="30" customHeight="1" x14ac:dyDescent="0.25">
      <c r="A6271" s="17">
        <v>3201953</v>
      </c>
      <c r="B6271" s="91" t="s">
        <v>5529</v>
      </c>
      <c r="C6271" s="17">
        <v>5107040</v>
      </c>
      <c r="D6271" s="91" t="s">
        <v>437</v>
      </c>
      <c r="E6271" s="17" t="s">
        <v>3149</v>
      </c>
    </row>
    <row r="6272" spans="1:5" ht="30" customHeight="1" x14ac:dyDescent="0.25">
      <c r="A6272" s="17">
        <v>4763874</v>
      </c>
      <c r="B6272" s="91" t="s">
        <v>7234</v>
      </c>
      <c r="C6272" s="17">
        <v>5107040</v>
      </c>
      <c r="D6272" s="91" t="s">
        <v>437</v>
      </c>
      <c r="E6272" s="17" t="s">
        <v>3149</v>
      </c>
    </row>
    <row r="6273" spans="1:5" ht="30" customHeight="1" x14ac:dyDescent="0.25">
      <c r="A6273" s="17">
        <v>2397552</v>
      </c>
      <c r="B6273" s="91" t="s">
        <v>10047</v>
      </c>
      <c r="C6273" s="17">
        <v>5107040</v>
      </c>
      <c r="D6273" s="91" t="s">
        <v>437</v>
      </c>
      <c r="E6273" s="17" t="s">
        <v>3149</v>
      </c>
    </row>
    <row r="6274" spans="1:5" ht="30" customHeight="1" x14ac:dyDescent="0.25">
      <c r="A6274" s="17">
        <v>9834877</v>
      </c>
      <c r="B6274" s="91" t="s">
        <v>634</v>
      </c>
      <c r="C6274" s="17">
        <v>5107040</v>
      </c>
      <c r="D6274" s="91" t="s">
        <v>437</v>
      </c>
      <c r="E6274" s="17" t="s">
        <v>3149</v>
      </c>
    </row>
    <row r="6275" spans="1:5" ht="30" customHeight="1" x14ac:dyDescent="0.25">
      <c r="A6275" s="17">
        <v>3214559</v>
      </c>
      <c r="B6275" s="91" t="s">
        <v>7579</v>
      </c>
      <c r="C6275" s="17">
        <v>5107040</v>
      </c>
      <c r="D6275" s="91" t="s">
        <v>437</v>
      </c>
      <c r="E6275" s="17" t="s">
        <v>3149</v>
      </c>
    </row>
    <row r="6276" spans="1:5" ht="30" customHeight="1" x14ac:dyDescent="0.25">
      <c r="A6276" s="17">
        <v>2397544</v>
      </c>
      <c r="B6276" s="91" t="s">
        <v>7173</v>
      </c>
      <c r="C6276" s="17">
        <v>5107040</v>
      </c>
      <c r="D6276" s="91" t="s">
        <v>437</v>
      </c>
      <c r="E6276" s="17" t="s">
        <v>3149</v>
      </c>
    </row>
    <row r="6277" spans="1:5" ht="30" customHeight="1" x14ac:dyDescent="0.25">
      <c r="A6277" s="17">
        <v>7068441</v>
      </c>
      <c r="B6277" s="91" t="s">
        <v>593</v>
      </c>
      <c r="C6277" s="17">
        <v>5107040</v>
      </c>
      <c r="D6277" s="91" t="s">
        <v>437</v>
      </c>
      <c r="E6277" s="17" t="s">
        <v>3149</v>
      </c>
    </row>
    <row r="6278" spans="1:5" ht="30" customHeight="1" x14ac:dyDescent="0.25">
      <c r="A6278" s="17">
        <v>4815246</v>
      </c>
      <c r="B6278" s="91" t="s">
        <v>9951</v>
      </c>
      <c r="C6278" s="17">
        <v>5107040</v>
      </c>
      <c r="D6278" s="91" t="s">
        <v>437</v>
      </c>
      <c r="E6278" s="17" t="s">
        <v>3149</v>
      </c>
    </row>
    <row r="6279" spans="1:5" ht="30" customHeight="1" x14ac:dyDescent="0.25">
      <c r="A6279" s="17">
        <v>9861211</v>
      </c>
      <c r="B6279" s="91" t="s">
        <v>6642</v>
      </c>
      <c r="C6279" s="17">
        <v>5107040</v>
      </c>
      <c r="D6279" s="91" t="s">
        <v>437</v>
      </c>
      <c r="E6279" s="17" t="s">
        <v>3149</v>
      </c>
    </row>
    <row r="6280" spans="1:5" ht="30" customHeight="1" x14ac:dyDescent="0.25">
      <c r="A6280" s="17">
        <v>6738931</v>
      </c>
      <c r="B6280" s="91" t="s">
        <v>8048</v>
      </c>
      <c r="C6280" s="17">
        <v>5107040</v>
      </c>
      <c r="D6280" s="91" t="s">
        <v>437</v>
      </c>
      <c r="E6280" s="17" t="s">
        <v>3149</v>
      </c>
    </row>
    <row r="6281" spans="1:5" ht="30" customHeight="1" x14ac:dyDescent="0.25">
      <c r="A6281" s="17">
        <v>3214613</v>
      </c>
      <c r="B6281" s="91" t="s">
        <v>4839</v>
      </c>
      <c r="C6281" s="17">
        <v>5107040</v>
      </c>
      <c r="D6281" s="91" t="s">
        <v>437</v>
      </c>
      <c r="E6281" s="17" t="s">
        <v>3149</v>
      </c>
    </row>
    <row r="6282" spans="1:5" ht="30" customHeight="1" x14ac:dyDescent="0.25">
      <c r="A6282" s="17">
        <v>2839040</v>
      </c>
      <c r="B6282" s="91" t="s">
        <v>6064</v>
      </c>
      <c r="C6282" s="17">
        <v>5107040</v>
      </c>
      <c r="D6282" s="91" t="s">
        <v>437</v>
      </c>
      <c r="E6282" s="17" t="s">
        <v>3149</v>
      </c>
    </row>
    <row r="6283" spans="1:5" ht="30" customHeight="1" x14ac:dyDescent="0.25">
      <c r="A6283" s="17">
        <v>7724810</v>
      </c>
      <c r="B6283" s="91" t="s">
        <v>6064</v>
      </c>
      <c r="C6283" s="17">
        <v>5107040</v>
      </c>
      <c r="D6283" s="91" t="s">
        <v>437</v>
      </c>
      <c r="E6283" s="17" t="s">
        <v>3149</v>
      </c>
    </row>
    <row r="6284" spans="1:5" ht="30" customHeight="1" x14ac:dyDescent="0.25">
      <c r="A6284" s="17">
        <v>9833838</v>
      </c>
      <c r="B6284" s="91" t="s">
        <v>8833</v>
      </c>
      <c r="C6284" s="17">
        <v>5107040</v>
      </c>
      <c r="D6284" s="91" t="s">
        <v>437</v>
      </c>
      <c r="E6284" s="17" t="s">
        <v>3149</v>
      </c>
    </row>
    <row r="6285" spans="1:5" ht="30" customHeight="1" x14ac:dyDescent="0.25">
      <c r="A6285" s="17" t="s">
        <v>10890</v>
      </c>
      <c r="B6285" s="91" t="s">
        <v>8427</v>
      </c>
      <c r="C6285" s="17">
        <v>5107040</v>
      </c>
      <c r="D6285" s="91" t="s">
        <v>437</v>
      </c>
      <c r="E6285" s="17" t="s">
        <v>3149</v>
      </c>
    </row>
    <row r="6286" spans="1:5" ht="30" customHeight="1" x14ac:dyDescent="0.25">
      <c r="A6286" s="17" t="s">
        <v>10891</v>
      </c>
      <c r="B6286" s="91" t="s">
        <v>7802</v>
      </c>
      <c r="C6286" s="17">
        <v>5107040</v>
      </c>
      <c r="D6286" s="91" t="s">
        <v>437</v>
      </c>
      <c r="E6286" s="17" t="s">
        <v>3149</v>
      </c>
    </row>
    <row r="6287" spans="1:5" ht="30" customHeight="1" x14ac:dyDescent="0.25">
      <c r="A6287" s="17">
        <v>9737448</v>
      </c>
      <c r="B6287" s="91" t="s">
        <v>5411</v>
      </c>
      <c r="C6287" s="17">
        <v>5107040</v>
      </c>
      <c r="D6287" s="91" t="s">
        <v>437</v>
      </c>
      <c r="E6287" s="17" t="s">
        <v>3149</v>
      </c>
    </row>
    <row r="6288" spans="1:5" ht="30" customHeight="1" x14ac:dyDescent="0.25">
      <c r="A6288" s="17">
        <v>7012845</v>
      </c>
      <c r="B6288" s="91" t="s">
        <v>6704</v>
      </c>
      <c r="C6288" s="17">
        <v>5107040</v>
      </c>
      <c r="D6288" s="91" t="s">
        <v>437</v>
      </c>
      <c r="E6288" s="17" t="s">
        <v>3149</v>
      </c>
    </row>
    <row r="6289" spans="1:5" ht="30" customHeight="1" x14ac:dyDescent="0.25">
      <c r="A6289" s="17" t="s">
        <v>10892</v>
      </c>
      <c r="B6289" s="91" t="s">
        <v>8560</v>
      </c>
      <c r="C6289" s="17">
        <v>5107040</v>
      </c>
      <c r="D6289" s="91" t="s">
        <v>437</v>
      </c>
      <c r="E6289" s="17" t="s">
        <v>3149</v>
      </c>
    </row>
    <row r="6290" spans="1:5" ht="30" customHeight="1" x14ac:dyDescent="0.25">
      <c r="A6290" s="17" t="s">
        <v>10893</v>
      </c>
      <c r="B6290" s="91" t="s">
        <v>6122</v>
      </c>
      <c r="C6290" s="17">
        <v>5107040</v>
      </c>
      <c r="D6290" s="91" t="s">
        <v>437</v>
      </c>
      <c r="E6290" s="17" t="s">
        <v>3149</v>
      </c>
    </row>
    <row r="6291" spans="1:5" ht="30" customHeight="1" x14ac:dyDescent="0.25">
      <c r="A6291" s="17">
        <v>3214575</v>
      </c>
      <c r="B6291" s="91" t="s">
        <v>8258</v>
      </c>
      <c r="C6291" s="17">
        <v>5107040</v>
      </c>
      <c r="D6291" s="91" t="s">
        <v>437</v>
      </c>
      <c r="E6291" s="17" t="s">
        <v>3149</v>
      </c>
    </row>
    <row r="6292" spans="1:5" ht="30" customHeight="1" x14ac:dyDescent="0.25">
      <c r="A6292" s="17">
        <v>3214583</v>
      </c>
      <c r="B6292" s="91" t="s">
        <v>7196</v>
      </c>
      <c r="C6292" s="17">
        <v>5107040</v>
      </c>
      <c r="D6292" s="91" t="s">
        <v>437</v>
      </c>
      <c r="E6292" s="17" t="s">
        <v>3149</v>
      </c>
    </row>
    <row r="6293" spans="1:5" ht="30" customHeight="1" x14ac:dyDescent="0.25">
      <c r="A6293" s="17">
        <v>9692797</v>
      </c>
      <c r="B6293" s="91" t="s">
        <v>6455</v>
      </c>
      <c r="C6293" s="17">
        <v>5107040</v>
      </c>
      <c r="D6293" s="91" t="s">
        <v>437</v>
      </c>
      <c r="E6293" s="17" t="s">
        <v>3149</v>
      </c>
    </row>
    <row r="6294" spans="1:5" ht="30" customHeight="1" x14ac:dyDescent="0.25">
      <c r="A6294" s="17">
        <v>7709390</v>
      </c>
      <c r="B6294" s="91" t="s">
        <v>5113</v>
      </c>
      <c r="C6294" s="17">
        <v>5107040</v>
      </c>
      <c r="D6294" s="91" t="s">
        <v>437</v>
      </c>
      <c r="E6294" s="17" t="s">
        <v>3149</v>
      </c>
    </row>
    <row r="6295" spans="1:5" ht="30" customHeight="1" x14ac:dyDescent="0.25">
      <c r="A6295" s="17">
        <v>3214478</v>
      </c>
      <c r="B6295" s="91" t="s">
        <v>8204</v>
      </c>
      <c r="C6295" s="17">
        <v>5107040</v>
      </c>
      <c r="D6295" s="91" t="s">
        <v>437</v>
      </c>
      <c r="E6295" s="17" t="s">
        <v>3149</v>
      </c>
    </row>
    <row r="6296" spans="1:5" ht="30" customHeight="1" x14ac:dyDescent="0.25">
      <c r="A6296" s="17" t="s">
        <v>10894</v>
      </c>
      <c r="B6296" s="91" t="s">
        <v>5233</v>
      </c>
      <c r="C6296" s="17">
        <v>5107040</v>
      </c>
      <c r="D6296" s="91" t="s">
        <v>437</v>
      </c>
      <c r="E6296" s="17" t="s">
        <v>3149</v>
      </c>
    </row>
    <row r="6297" spans="1:5" ht="30" customHeight="1" x14ac:dyDescent="0.25">
      <c r="A6297" s="17" t="s">
        <v>10895</v>
      </c>
      <c r="B6297" s="91" t="s">
        <v>6507</v>
      </c>
      <c r="C6297" s="17">
        <v>5107040</v>
      </c>
      <c r="D6297" s="91" t="s">
        <v>437</v>
      </c>
      <c r="E6297" s="17" t="s">
        <v>3149</v>
      </c>
    </row>
    <row r="6298" spans="1:5" ht="30" customHeight="1" x14ac:dyDescent="0.25">
      <c r="A6298" s="17">
        <v>4553578</v>
      </c>
      <c r="B6298" s="91" t="s">
        <v>7246</v>
      </c>
      <c r="C6298" s="17">
        <v>5107040</v>
      </c>
      <c r="D6298" s="91" t="s">
        <v>437</v>
      </c>
      <c r="E6298" s="17" t="s">
        <v>3149</v>
      </c>
    </row>
    <row r="6299" spans="1:5" ht="30" customHeight="1" x14ac:dyDescent="0.25">
      <c r="A6299" s="17" t="s">
        <v>10896</v>
      </c>
      <c r="B6299" s="91" t="s">
        <v>4369</v>
      </c>
      <c r="C6299" s="17">
        <v>5107040</v>
      </c>
      <c r="D6299" s="91" t="s">
        <v>437</v>
      </c>
      <c r="E6299" s="17" t="s">
        <v>3149</v>
      </c>
    </row>
    <row r="6300" spans="1:5" ht="30" customHeight="1" x14ac:dyDescent="0.25">
      <c r="A6300" s="17">
        <v>6292003</v>
      </c>
      <c r="B6300" s="91" t="s">
        <v>9826</v>
      </c>
      <c r="C6300" s="17">
        <v>5107040</v>
      </c>
      <c r="D6300" s="91" t="s">
        <v>437</v>
      </c>
      <c r="E6300" s="17" t="s">
        <v>3149</v>
      </c>
    </row>
    <row r="6301" spans="1:5" ht="30" customHeight="1" x14ac:dyDescent="0.25">
      <c r="A6301" s="17">
        <v>7693060</v>
      </c>
      <c r="B6301" s="91" t="s">
        <v>9905</v>
      </c>
      <c r="C6301" s="17">
        <v>5107040</v>
      </c>
      <c r="D6301" s="91" t="s">
        <v>437</v>
      </c>
      <c r="E6301" s="17" t="s">
        <v>3149</v>
      </c>
    </row>
    <row r="6302" spans="1:5" ht="30" customHeight="1" x14ac:dyDescent="0.25">
      <c r="A6302" s="17">
        <v>6310621</v>
      </c>
      <c r="B6302" s="91" t="s">
        <v>5700</v>
      </c>
      <c r="C6302" s="17">
        <v>5107040</v>
      </c>
      <c r="D6302" s="91" t="s">
        <v>437</v>
      </c>
      <c r="E6302" s="17" t="s">
        <v>3149</v>
      </c>
    </row>
    <row r="6303" spans="1:5" ht="30" customHeight="1" x14ac:dyDescent="0.25">
      <c r="A6303" s="17">
        <v>7762003</v>
      </c>
      <c r="B6303" s="91" t="s">
        <v>4709</v>
      </c>
      <c r="C6303" s="17">
        <v>5107040</v>
      </c>
      <c r="D6303" s="91" t="s">
        <v>437</v>
      </c>
      <c r="E6303" s="17" t="s">
        <v>3149</v>
      </c>
    </row>
    <row r="6304" spans="1:5" ht="30" customHeight="1" x14ac:dyDescent="0.25">
      <c r="A6304" s="17">
        <v>5463270</v>
      </c>
      <c r="B6304" s="91" t="s">
        <v>6524</v>
      </c>
      <c r="C6304" s="17">
        <v>5107040</v>
      </c>
      <c r="D6304" s="91" t="s">
        <v>437</v>
      </c>
      <c r="E6304" s="17" t="s">
        <v>3149</v>
      </c>
    </row>
    <row r="6305" spans="1:5" ht="30" customHeight="1" x14ac:dyDescent="0.25">
      <c r="A6305" s="17">
        <v>3215547</v>
      </c>
      <c r="B6305" s="91" t="s">
        <v>7944</v>
      </c>
      <c r="C6305" s="17">
        <v>5107040</v>
      </c>
      <c r="D6305" s="91" t="s">
        <v>437</v>
      </c>
      <c r="E6305" s="17" t="s">
        <v>3149</v>
      </c>
    </row>
    <row r="6306" spans="1:5" ht="30" customHeight="1" x14ac:dyDescent="0.25">
      <c r="A6306" s="17">
        <v>6253601</v>
      </c>
      <c r="B6306" s="91" t="s">
        <v>7265</v>
      </c>
      <c r="C6306" s="17">
        <v>5107040</v>
      </c>
      <c r="D6306" s="91" t="s">
        <v>437</v>
      </c>
      <c r="E6306" s="17" t="s">
        <v>3149</v>
      </c>
    </row>
    <row r="6307" spans="1:5" ht="30" customHeight="1" x14ac:dyDescent="0.25">
      <c r="A6307" s="17">
        <v>4771095</v>
      </c>
      <c r="B6307" s="91" t="s">
        <v>8234</v>
      </c>
      <c r="C6307" s="17">
        <v>5107040</v>
      </c>
      <c r="D6307" s="91" t="s">
        <v>437</v>
      </c>
      <c r="E6307" s="17" t="s">
        <v>3149</v>
      </c>
    </row>
    <row r="6308" spans="1:5" ht="30" customHeight="1" x14ac:dyDescent="0.25">
      <c r="A6308" s="17">
        <v>6310656</v>
      </c>
      <c r="B6308" s="91" t="s">
        <v>4342</v>
      </c>
      <c r="C6308" s="17">
        <v>5107040</v>
      </c>
      <c r="D6308" s="91" t="s">
        <v>437</v>
      </c>
      <c r="E6308" s="17" t="s">
        <v>3149</v>
      </c>
    </row>
    <row r="6309" spans="1:5" ht="30" customHeight="1" x14ac:dyDescent="0.25">
      <c r="A6309" s="17">
        <v>3215733</v>
      </c>
      <c r="B6309" s="91" t="s">
        <v>8100</v>
      </c>
      <c r="C6309" s="17">
        <v>5107040</v>
      </c>
      <c r="D6309" s="91" t="s">
        <v>437</v>
      </c>
      <c r="E6309" s="17" t="s">
        <v>3149</v>
      </c>
    </row>
    <row r="6310" spans="1:5" ht="30" customHeight="1" x14ac:dyDescent="0.25">
      <c r="A6310" s="17">
        <v>6589197</v>
      </c>
      <c r="B6310" s="91" t="s">
        <v>5527</v>
      </c>
      <c r="C6310" s="17">
        <v>5107040</v>
      </c>
      <c r="D6310" s="91" t="s">
        <v>437</v>
      </c>
      <c r="E6310" s="17" t="s">
        <v>3149</v>
      </c>
    </row>
    <row r="6311" spans="1:5" ht="30" customHeight="1" x14ac:dyDescent="0.25">
      <c r="A6311" s="17">
        <v>6703739</v>
      </c>
      <c r="B6311" s="91" t="s">
        <v>7897</v>
      </c>
      <c r="C6311" s="17">
        <v>5107040</v>
      </c>
      <c r="D6311" s="91" t="s">
        <v>437</v>
      </c>
      <c r="E6311" s="17" t="s">
        <v>3149</v>
      </c>
    </row>
    <row r="6312" spans="1:5" ht="30" customHeight="1" x14ac:dyDescent="0.25">
      <c r="A6312" s="17">
        <v>5566533</v>
      </c>
      <c r="B6312" s="91" t="s">
        <v>9562</v>
      </c>
      <c r="C6312" s="17">
        <v>5107040</v>
      </c>
      <c r="D6312" s="91" t="s">
        <v>437</v>
      </c>
      <c r="E6312" s="17" t="s">
        <v>3149</v>
      </c>
    </row>
    <row r="6313" spans="1:5" ht="30" customHeight="1" x14ac:dyDescent="0.25">
      <c r="A6313" s="17">
        <v>5498953</v>
      </c>
      <c r="B6313" s="91" t="s">
        <v>5720</v>
      </c>
      <c r="C6313" s="17">
        <v>5107040</v>
      </c>
      <c r="D6313" s="91" t="s">
        <v>437</v>
      </c>
      <c r="E6313" s="17" t="s">
        <v>3149</v>
      </c>
    </row>
    <row r="6314" spans="1:5" ht="30" customHeight="1" x14ac:dyDescent="0.25">
      <c r="A6314" s="17">
        <v>3214699</v>
      </c>
      <c r="B6314" s="91" t="s">
        <v>4692</v>
      </c>
      <c r="C6314" s="17">
        <v>5107040</v>
      </c>
      <c r="D6314" s="91" t="s">
        <v>437</v>
      </c>
      <c r="E6314" s="17" t="s">
        <v>3149</v>
      </c>
    </row>
    <row r="6315" spans="1:5" ht="30" customHeight="1" x14ac:dyDescent="0.25">
      <c r="A6315" s="17">
        <v>3215652</v>
      </c>
      <c r="B6315" s="91" t="s">
        <v>9056</v>
      </c>
      <c r="C6315" s="17">
        <v>5107040</v>
      </c>
      <c r="D6315" s="91" t="s">
        <v>437</v>
      </c>
      <c r="E6315" s="17" t="s">
        <v>3149</v>
      </c>
    </row>
    <row r="6316" spans="1:5" ht="30" customHeight="1" x14ac:dyDescent="0.25">
      <c r="A6316" s="17">
        <v>7267134</v>
      </c>
      <c r="B6316" s="91" t="s">
        <v>4857</v>
      </c>
      <c r="C6316" s="17">
        <v>5107040</v>
      </c>
      <c r="D6316" s="91" t="s">
        <v>437</v>
      </c>
      <c r="E6316" s="17" t="s">
        <v>3149</v>
      </c>
    </row>
    <row r="6317" spans="1:5" ht="30" customHeight="1" x14ac:dyDescent="0.25">
      <c r="A6317" s="17">
        <v>3214869</v>
      </c>
      <c r="B6317" s="91" t="s">
        <v>7862</v>
      </c>
      <c r="C6317" s="17">
        <v>5107040</v>
      </c>
      <c r="D6317" s="91" t="s">
        <v>437</v>
      </c>
      <c r="E6317" s="17" t="s">
        <v>3149</v>
      </c>
    </row>
    <row r="6318" spans="1:5" ht="30" customHeight="1" x14ac:dyDescent="0.25">
      <c r="A6318" s="17">
        <v>5439272</v>
      </c>
      <c r="B6318" s="91" t="s">
        <v>9989</v>
      </c>
      <c r="C6318" s="17">
        <v>5107040</v>
      </c>
      <c r="D6318" s="91" t="s">
        <v>437</v>
      </c>
      <c r="E6318" s="17" t="s">
        <v>3149</v>
      </c>
    </row>
    <row r="6319" spans="1:5" ht="30" customHeight="1" x14ac:dyDescent="0.25">
      <c r="A6319" s="17">
        <v>3214753</v>
      </c>
      <c r="B6319" s="91" t="s">
        <v>9116</v>
      </c>
      <c r="C6319" s="17">
        <v>5107040</v>
      </c>
      <c r="D6319" s="91" t="s">
        <v>437</v>
      </c>
      <c r="E6319" s="17" t="s">
        <v>3149</v>
      </c>
    </row>
    <row r="6320" spans="1:5" ht="30" customHeight="1" x14ac:dyDescent="0.25">
      <c r="A6320" s="17">
        <v>3895742</v>
      </c>
      <c r="B6320" s="91" t="s">
        <v>9578</v>
      </c>
      <c r="C6320" s="17">
        <v>5107040</v>
      </c>
      <c r="D6320" s="91" t="s">
        <v>437</v>
      </c>
      <c r="E6320" s="17" t="s">
        <v>3149</v>
      </c>
    </row>
    <row r="6321" spans="1:5" ht="30" customHeight="1" x14ac:dyDescent="0.25">
      <c r="A6321" s="17">
        <v>7427891</v>
      </c>
      <c r="B6321" s="91" t="s">
        <v>6890</v>
      </c>
      <c r="C6321" s="17">
        <v>5107040</v>
      </c>
      <c r="D6321" s="91" t="s">
        <v>437</v>
      </c>
      <c r="E6321" s="17" t="s">
        <v>3149</v>
      </c>
    </row>
    <row r="6322" spans="1:5" ht="30" customHeight="1" x14ac:dyDescent="0.25">
      <c r="A6322" s="17">
        <v>7260245</v>
      </c>
      <c r="B6322" s="91" t="s">
        <v>9334</v>
      </c>
      <c r="C6322" s="17">
        <v>5107040</v>
      </c>
      <c r="D6322" s="91" t="s">
        <v>437</v>
      </c>
      <c r="E6322" s="17" t="s">
        <v>3149</v>
      </c>
    </row>
    <row r="6323" spans="1:5" ht="30" customHeight="1" x14ac:dyDescent="0.25">
      <c r="A6323" s="17">
        <v>6359566</v>
      </c>
      <c r="B6323" s="91" t="s">
        <v>5939</v>
      </c>
      <c r="C6323" s="17">
        <v>5107040</v>
      </c>
      <c r="D6323" s="91" t="s">
        <v>437</v>
      </c>
      <c r="E6323" s="17" t="s">
        <v>3149</v>
      </c>
    </row>
    <row r="6324" spans="1:5" ht="30" customHeight="1" x14ac:dyDescent="0.25">
      <c r="A6324" s="17">
        <v>3214710</v>
      </c>
      <c r="B6324" s="91" t="s">
        <v>9998</v>
      </c>
      <c r="C6324" s="17">
        <v>5107040</v>
      </c>
      <c r="D6324" s="91" t="s">
        <v>437</v>
      </c>
      <c r="E6324" s="17" t="s">
        <v>3149</v>
      </c>
    </row>
    <row r="6325" spans="1:5" ht="30" customHeight="1" x14ac:dyDescent="0.25">
      <c r="A6325" s="17">
        <v>6601650</v>
      </c>
      <c r="B6325" s="91" t="s">
        <v>6750</v>
      </c>
      <c r="C6325" s="17">
        <v>5107040</v>
      </c>
      <c r="D6325" s="91" t="s">
        <v>437</v>
      </c>
      <c r="E6325" s="17" t="s">
        <v>3149</v>
      </c>
    </row>
    <row r="6326" spans="1:5" ht="30" customHeight="1" x14ac:dyDescent="0.25">
      <c r="A6326" s="17">
        <v>3215741</v>
      </c>
      <c r="B6326" s="91" t="s">
        <v>7578</v>
      </c>
      <c r="C6326" s="17">
        <v>5107040</v>
      </c>
      <c r="D6326" s="91" t="s">
        <v>437</v>
      </c>
      <c r="E6326" s="17" t="s">
        <v>3149</v>
      </c>
    </row>
    <row r="6327" spans="1:5" ht="30" customHeight="1" x14ac:dyDescent="0.25">
      <c r="A6327" s="17">
        <v>3214761</v>
      </c>
      <c r="B6327" s="91" t="s">
        <v>8702</v>
      </c>
      <c r="C6327" s="17">
        <v>5107040</v>
      </c>
      <c r="D6327" s="91" t="s">
        <v>437</v>
      </c>
      <c r="E6327" s="17" t="s">
        <v>3149</v>
      </c>
    </row>
    <row r="6328" spans="1:5" ht="30" customHeight="1" x14ac:dyDescent="0.25">
      <c r="A6328" s="17">
        <v>7744234</v>
      </c>
      <c r="B6328" s="91" t="s">
        <v>2185</v>
      </c>
      <c r="C6328" s="17">
        <v>5107040</v>
      </c>
      <c r="D6328" s="91" t="s">
        <v>437</v>
      </c>
      <c r="E6328" s="17" t="s">
        <v>3149</v>
      </c>
    </row>
    <row r="6329" spans="1:5" ht="30" customHeight="1" x14ac:dyDescent="0.25">
      <c r="A6329" s="17">
        <v>4598555</v>
      </c>
      <c r="B6329" s="91" t="s">
        <v>6837</v>
      </c>
      <c r="C6329" s="17">
        <v>5107040</v>
      </c>
      <c r="D6329" s="91" t="s">
        <v>437</v>
      </c>
      <c r="E6329" s="17" t="s">
        <v>3149</v>
      </c>
    </row>
    <row r="6330" spans="1:5" ht="30" customHeight="1" x14ac:dyDescent="0.25">
      <c r="A6330" s="17">
        <v>9788670</v>
      </c>
      <c r="B6330" s="91" t="s">
        <v>9949</v>
      </c>
      <c r="C6330" s="17">
        <v>5107040</v>
      </c>
      <c r="D6330" s="91" t="s">
        <v>437</v>
      </c>
      <c r="E6330" s="17" t="s">
        <v>3149</v>
      </c>
    </row>
    <row r="6331" spans="1:5" ht="30" customHeight="1" x14ac:dyDescent="0.25">
      <c r="A6331" s="17">
        <v>7992378</v>
      </c>
      <c r="B6331" s="91" t="s">
        <v>2180</v>
      </c>
      <c r="C6331" s="17">
        <v>5107040</v>
      </c>
      <c r="D6331" s="91" t="s">
        <v>437</v>
      </c>
      <c r="E6331" s="17" t="s">
        <v>3149</v>
      </c>
    </row>
    <row r="6332" spans="1:5" ht="30" customHeight="1" x14ac:dyDescent="0.25">
      <c r="A6332" s="17">
        <v>9949291</v>
      </c>
      <c r="B6332" s="91" t="s">
        <v>2741</v>
      </c>
      <c r="C6332" s="17">
        <v>5107040</v>
      </c>
      <c r="D6332" s="91" t="s">
        <v>437</v>
      </c>
      <c r="E6332" s="17" t="s">
        <v>3149</v>
      </c>
    </row>
    <row r="6333" spans="1:5" ht="30" customHeight="1" x14ac:dyDescent="0.25">
      <c r="A6333" s="17">
        <v>4731212</v>
      </c>
      <c r="B6333" s="91" t="s">
        <v>4144</v>
      </c>
      <c r="C6333" s="17">
        <v>5107040</v>
      </c>
      <c r="D6333" s="91" t="s">
        <v>437</v>
      </c>
      <c r="E6333" s="17" t="s">
        <v>3149</v>
      </c>
    </row>
    <row r="6334" spans="1:5" ht="30" customHeight="1" x14ac:dyDescent="0.25">
      <c r="A6334" s="17">
        <v>4724380</v>
      </c>
      <c r="B6334" s="91" t="s">
        <v>3624</v>
      </c>
      <c r="C6334" s="17">
        <v>5107040</v>
      </c>
      <c r="D6334" s="91" t="s">
        <v>437</v>
      </c>
      <c r="E6334" s="17" t="s">
        <v>3149</v>
      </c>
    </row>
    <row r="6335" spans="1:5" ht="30" customHeight="1" x14ac:dyDescent="0.25">
      <c r="A6335" s="17">
        <v>4719484</v>
      </c>
      <c r="B6335" s="91" t="s">
        <v>5851</v>
      </c>
      <c r="C6335" s="17">
        <v>5107040</v>
      </c>
      <c r="D6335" s="91" t="s">
        <v>437</v>
      </c>
      <c r="E6335" s="17" t="s">
        <v>3149</v>
      </c>
    </row>
    <row r="6336" spans="1:5" ht="30" customHeight="1" x14ac:dyDescent="0.25">
      <c r="A6336" s="17">
        <v>4259920</v>
      </c>
      <c r="B6336" s="91" t="s">
        <v>3664</v>
      </c>
      <c r="C6336" s="17">
        <v>5107040</v>
      </c>
      <c r="D6336" s="91" t="s">
        <v>437</v>
      </c>
      <c r="E6336" s="17" t="s">
        <v>3149</v>
      </c>
    </row>
    <row r="6337" spans="1:5" ht="30" customHeight="1" x14ac:dyDescent="0.25">
      <c r="A6337" s="17">
        <v>4418913</v>
      </c>
      <c r="B6337" s="91" t="s">
        <v>4152</v>
      </c>
      <c r="C6337" s="17">
        <v>5107040</v>
      </c>
      <c r="D6337" s="91" t="s">
        <v>437</v>
      </c>
      <c r="E6337" s="17" t="s">
        <v>3149</v>
      </c>
    </row>
    <row r="6338" spans="1:5" ht="30" customHeight="1" x14ac:dyDescent="0.25">
      <c r="A6338" s="17">
        <v>9442200</v>
      </c>
      <c r="B6338" s="91" t="s">
        <v>2462</v>
      </c>
      <c r="C6338" s="17">
        <v>5107040</v>
      </c>
      <c r="D6338" s="91" t="s">
        <v>437</v>
      </c>
      <c r="E6338" s="17" t="s">
        <v>3149</v>
      </c>
    </row>
    <row r="6339" spans="1:5" ht="30" customHeight="1" x14ac:dyDescent="0.25">
      <c r="A6339" s="17">
        <v>4763904</v>
      </c>
      <c r="B6339" s="91" t="s">
        <v>3509</v>
      </c>
      <c r="C6339" s="17">
        <v>5107040</v>
      </c>
      <c r="D6339" s="91" t="s">
        <v>437</v>
      </c>
      <c r="E6339" s="17" t="s">
        <v>3149</v>
      </c>
    </row>
    <row r="6340" spans="1:5" ht="30" customHeight="1" x14ac:dyDescent="0.25">
      <c r="A6340" s="17">
        <v>2962608</v>
      </c>
      <c r="B6340" s="91" t="s">
        <v>4997</v>
      </c>
      <c r="C6340" s="17">
        <v>5107040</v>
      </c>
      <c r="D6340" s="91" t="s">
        <v>437</v>
      </c>
      <c r="E6340" s="17" t="s">
        <v>3149</v>
      </c>
    </row>
    <row r="6341" spans="1:5" ht="30" customHeight="1" x14ac:dyDescent="0.25">
      <c r="A6341" s="17">
        <v>6950574</v>
      </c>
      <c r="B6341" s="91" t="s">
        <v>8939</v>
      </c>
      <c r="C6341" s="17">
        <v>5107040</v>
      </c>
      <c r="D6341" s="91" t="s">
        <v>437</v>
      </c>
      <c r="E6341" s="17" t="s">
        <v>3149</v>
      </c>
    </row>
    <row r="6342" spans="1:5" ht="30" customHeight="1" x14ac:dyDescent="0.25">
      <c r="A6342" s="17" t="s">
        <v>10897</v>
      </c>
      <c r="B6342" s="91" t="s">
        <v>1070</v>
      </c>
      <c r="C6342" s="17">
        <v>5107040</v>
      </c>
      <c r="D6342" s="91" t="s">
        <v>437</v>
      </c>
      <c r="E6342" s="17" t="s">
        <v>3149</v>
      </c>
    </row>
    <row r="6343" spans="1:5" ht="30" customHeight="1" x14ac:dyDescent="0.25">
      <c r="A6343" s="17">
        <v>4271653</v>
      </c>
      <c r="B6343" s="91" t="s">
        <v>9793</v>
      </c>
      <c r="C6343" s="17">
        <v>5107040</v>
      </c>
      <c r="D6343" s="91" t="s">
        <v>437</v>
      </c>
      <c r="E6343" s="17" t="s">
        <v>3149</v>
      </c>
    </row>
    <row r="6344" spans="1:5" ht="30" customHeight="1" x14ac:dyDescent="0.25">
      <c r="A6344" s="17">
        <v>4476921</v>
      </c>
      <c r="B6344" s="91" t="s">
        <v>9614</v>
      </c>
      <c r="C6344" s="17">
        <v>5107040</v>
      </c>
      <c r="D6344" s="91" t="s">
        <v>437</v>
      </c>
      <c r="E6344" s="17" t="s">
        <v>3149</v>
      </c>
    </row>
    <row r="6345" spans="1:5" ht="30" customHeight="1" x14ac:dyDescent="0.25">
      <c r="A6345" s="17">
        <v>7809417</v>
      </c>
      <c r="B6345" s="91" t="s">
        <v>5232</v>
      </c>
      <c r="C6345" s="17">
        <v>5107040</v>
      </c>
      <c r="D6345" s="91" t="s">
        <v>437</v>
      </c>
      <c r="E6345" s="17" t="s">
        <v>3149</v>
      </c>
    </row>
    <row r="6346" spans="1:5" ht="30" customHeight="1" x14ac:dyDescent="0.25">
      <c r="A6346" s="17">
        <v>4621344</v>
      </c>
      <c r="B6346" s="91" t="s">
        <v>8693</v>
      </c>
      <c r="C6346" s="17">
        <v>5107040</v>
      </c>
      <c r="D6346" s="91" t="s">
        <v>437</v>
      </c>
      <c r="E6346" s="17" t="s">
        <v>3149</v>
      </c>
    </row>
    <row r="6347" spans="1:5" ht="30" customHeight="1" x14ac:dyDescent="0.25">
      <c r="A6347" s="17" t="s">
        <v>10898</v>
      </c>
      <c r="B6347" s="91" t="s">
        <v>6539</v>
      </c>
      <c r="C6347" s="17">
        <v>5107040</v>
      </c>
      <c r="D6347" s="91" t="s">
        <v>437</v>
      </c>
      <c r="E6347" s="17" t="s">
        <v>3149</v>
      </c>
    </row>
    <row r="6348" spans="1:5" ht="30" customHeight="1" x14ac:dyDescent="0.25">
      <c r="A6348" s="17">
        <v>4206215</v>
      </c>
      <c r="B6348" s="91" t="s">
        <v>5578</v>
      </c>
      <c r="C6348" s="17">
        <v>5107040</v>
      </c>
      <c r="D6348" s="91" t="s">
        <v>437</v>
      </c>
      <c r="E6348" s="17" t="s">
        <v>3149</v>
      </c>
    </row>
    <row r="6349" spans="1:5" ht="30" customHeight="1" x14ac:dyDescent="0.25">
      <c r="A6349" s="17">
        <v>4553519</v>
      </c>
      <c r="B6349" s="91" t="s">
        <v>9985</v>
      </c>
      <c r="C6349" s="17">
        <v>5107040</v>
      </c>
      <c r="D6349" s="91" t="s">
        <v>437</v>
      </c>
      <c r="E6349" s="17" t="s">
        <v>3149</v>
      </c>
    </row>
    <row r="6350" spans="1:5" ht="30" customHeight="1" x14ac:dyDescent="0.25">
      <c r="A6350" s="17">
        <v>9096817</v>
      </c>
      <c r="B6350" s="91" t="s">
        <v>7595</v>
      </c>
      <c r="C6350" s="17">
        <v>5107040</v>
      </c>
      <c r="D6350" s="91" t="s">
        <v>437</v>
      </c>
      <c r="E6350" s="17" t="s">
        <v>3149</v>
      </c>
    </row>
    <row r="6351" spans="1:5" ht="30" customHeight="1" x14ac:dyDescent="0.25">
      <c r="A6351" s="17" t="s">
        <v>10899</v>
      </c>
      <c r="B6351" s="91" t="s">
        <v>1085</v>
      </c>
      <c r="C6351" s="17">
        <v>5107040</v>
      </c>
      <c r="D6351" s="91" t="s">
        <v>437</v>
      </c>
      <c r="E6351" s="17" t="s">
        <v>3149</v>
      </c>
    </row>
    <row r="6352" spans="1:5" ht="30" customHeight="1" x14ac:dyDescent="0.25">
      <c r="A6352" s="17">
        <v>4598563</v>
      </c>
      <c r="B6352" s="91" t="s">
        <v>1091</v>
      </c>
      <c r="C6352" s="17">
        <v>5107040</v>
      </c>
      <c r="D6352" s="91" t="s">
        <v>437</v>
      </c>
      <c r="E6352" s="17" t="s">
        <v>3149</v>
      </c>
    </row>
    <row r="6353" spans="1:5" ht="30" customHeight="1" x14ac:dyDescent="0.25">
      <c r="A6353" s="17">
        <v>4670299</v>
      </c>
      <c r="B6353" s="91" t="s">
        <v>3939</v>
      </c>
      <c r="C6353" s="17">
        <v>5107040</v>
      </c>
      <c r="D6353" s="91" t="s">
        <v>437</v>
      </c>
      <c r="E6353" s="17" t="s">
        <v>3149</v>
      </c>
    </row>
    <row r="6354" spans="1:5" ht="30" customHeight="1" x14ac:dyDescent="0.25">
      <c r="A6354" s="17">
        <v>4857313</v>
      </c>
      <c r="B6354" s="91" t="s">
        <v>9264</v>
      </c>
      <c r="C6354" s="17">
        <v>5107040</v>
      </c>
      <c r="D6354" s="91" t="s">
        <v>437</v>
      </c>
      <c r="E6354" s="17" t="s">
        <v>3149</v>
      </c>
    </row>
    <row r="6355" spans="1:5" ht="30" customHeight="1" x14ac:dyDescent="0.25">
      <c r="A6355" s="17">
        <v>4124065</v>
      </c>
      <c r="B6355" s="91" t="s">
        <v>8416</v>
      </c>
      <c r="C6355" s="17">
        <v>5107040</v>
      </c>
      <c r="D6355" s="91" t="s">
        <v>437</v>
      </c>
      <c r="E6355" s="17" t="s">
        <v>3149</v>
      </c>
    </row>
    <row r="6356" spans="1:5" ht="30" customHeight="1" x14ac:dyDescent="0.25">
      <c r="A6356" s="17">
        <v>2860694</v>
      </c>
      <c r="B6356" s="91" t="s">
        <v>6180</v>
      </c>
      <c r="C6356" s="17">
        <v>5107040</v>
      </c>
      <c r="D6356" s="91" t="s">
        <v>437</v>
      </c>
      <c r="E6356" s="17" t="s">
        <v>3149</v>
      </c>
    </row>
    <row r="6357" spans="1:5" ht="30" customHeight="1" x14ac:dyDescent="0.25">
      <c r="A6357" s="17">
        <v>4159764</v>
      </c>
      <c r="B6357" s="91" t="s">
        <v>2930</v>
      </c>
      <c r="C6357" s="17">
        <v>5107040</v>
      </c>
      <c r="D6357" s="91" t="s">
        <v>437</v>
      </c>
      <c r="E6357" s="17" t="s">
        <v>3149</v>
      </c>
    </row>
    <row r="6358" spans="1:5" ht="30" customHeight="1" x14ac:dyDescent="0.25">
      <c r="A6358" s="17">
        <v>7790341</v>
      </c>
      <c r="B6358" s="91" t="s">
        <v>2196</v>
      </c>
      <c r="C6358" s="17">
        <v>5107040</v>
      </c>
      <c r="D6358" s="91" t="s">
        <v>437</v>
      </c>
      <c r="E6358" s="17" t="s">
        <v>3149</v>
      </c>
    </row>
    <row r="6359" spans="1:5" ht="30" customHeight="1" x14ac:dyDescent="0.25">
      <c r="A6359" s="17">
        <v>2397676</v>
      </c>
      <c r="B6359" s="91" t="s">
        <v>8583</v>
      </c>
      <c r="C6359" s="17">
        <v>5107040</v>
      </c>
      <c r="D6359" s="91" t="s">
        <v>437</v>
      </c>
      <c r="E6359" s="17" t="s">
        <v>3149</v>
      </c>
    </row>
    <row r="6360" spans="1:5" ht="30" customHeight="1" x14ac:dyDescent="0.25">
      <c r="A6360" s="17">
        <v>3636364</v>
      </c>
      <c r="B6360" s="91" t="s">
        <v>6325</v>
      </c>
      <c r="C6360" s="17">
        <v>5107040</v>
      </c>
      <c r="D6360" s="91" t="s">
        <v>437</v>
      </c>
      <c r="E6360" s="17" t="s">
        <v>3149</v>
      </c>
    </row>
    <row r="6361" spans="1:5" ht="30" customHeight="1" x14ac:dyDescent="0.25">
      <c r="A6361" s="17">
        <v>2397463</v>
      </c>
      <c r="B6361" s="91" t="s">
        <v>7746</v>
      </c>
      <c r="C6361" s="17">
        <v>5107040</v>
      </c>
      <c r="D6361" s="91" t="s">
        <v>437</v>
      </c>
      <c r="E6361" s="17" t="s">
        <v>3149</v>
      </c>
    </row>
    <row r="6362" spans="1:5" ht="30" customHeight="1" x14ac:dyDescent="0.25">
      <c r="A6362" s="17">
        <v>9857036</v>
      </c>
      <c r="B6362" s="91" t="s">
        <v>5888</v>
      </c>
      <c r="C6362" s="17">
        <v>5107040</v>
      </c>
      <c r="D6362" s="91" t="s">
        <v>437</v>
      </c>
      <c r="E6362" s="17" t="s">
        <v>3149</v>
      </c>
    </row>
    <row r="6363" spans="1:5" ht="30" customHeight="1" x14ac:dyDescent="0.25">
      <c r="A6363" s="17" t="s">
        <v>10900</v>
      </c>
      <c r="B6363" s="91" t="s">
        <v>987</v>
      </c>
      <c r="C6363" s="17">
        <v>5107040</v>
      </c>
      <c r="D6363" s="91" t="s">
        <v>437</v>
      </c>
      <c r="E6363" s="17" t="s">
        <v>3149</v>
      </c>
    </row>
    <row r="6364" spans="1:5" ht="30" customHeight="1" x14ac:dyDescent="0.25">
      <c r="A6364" s="17">
        <v>2891859</v>
      </c>
      <c r="B6364" s="91" t="s">
        <v>8141</v>
      </c>
      <c r="C6364" s="17">
        <v>5107040</v>
      </c>
      <c r="D6364" s="91" t="s">
        <v>437</v>
      </c>
      <c r="E6364" s="17" t="s">
        <v>3149</v>
      </c>
    </row>
    <row r="6365" spans="1:5" ht="30" customHeight="1" x14ac:dyDescent="0.25">
      <c r="A6365" s="17">
        <v>4769244</v>
      </c>
      <c r="B6365" s="91" t="s">
        <v>4320</v>
      </c>
      <c r="C6365" s="17">
        <v>5107040</v>
      </c>
      <c r="D6365" s="91" t="s">
        <v>437</v>
      </c>
      <c r="E6365" s="17" t="s">
        <v>3149</v>
      </c>
    </row>
    <row r="6366" spans="1:5" ht="30" customHeight="1" x14ac:dyDescent="0.25">
      <c r="A6366" s="17" t="s">
        <v>10901</v>
      </c>
      <c r="B6366" s="91" t="s">
        <v>9582</v>
      </c>
      <c r="C6366" s="17">
        <v>5107040</v>
      </c>
      <c r="D6366" s="91" t="s">
        <v>437</v>
      </c>
      <c r="E6366" s="17" t="s">
        <v>3149</v>
      </c>
    </row>
    <row r="6367" spans="1:5" ht="30" customHeight="1" x14ac:dyDescent="0.25">
      <c r="A6367" s="17">
        <v>9441948</v>
      </c>
      <c r="B6367" s="91" t="s">
        <v>4106</v>
      </c>
      <c r="C6367" s="17">
        <v>5107040</v>
      </c>
      <c r="D6367" s="91" t="s">
        <v>437</v>
      </c>
      <c r="E6367" s="17" t="s">
        <v>3149</v>
      </c>
    </row>
    <row r="6368" spans="1:5" ht="30" customHeight="1" x14ac:dyDescent="0.25">
      <c r="A6368" s="17">
        <v>5341329</v>
      </c>
      <c r="B6368" s="91" t="s">
        <v>5024</v>
      </c>
      <c r="C6368" s="17">
        <v>5107040</v>
      </c>
      <c r="D6368" s="91" t="s">
        <v>437</v>
      </c>
      <c r="E6368" s="17" t="s">
        <v>3149</v>
      </c>
    </row>
    <row r="6369" spans="1:5" ht="30" customHeight="1" x14ac:dyDescent="0.25">
      <c r="A6369" s="17" t="s">
        <v>10902</v>
      </c>
      <c r="B6369" s="91" t="s">
        <v>1081</v>
      </c>
      <c r="C6369" s="17">
        <v>5107040</v>
      </c>
      <c r="D6369" s="91" t="s">
        <v>437</v>
      </c>
      <c r="E6369" s="17" t="s">
        <v>3149</v>
      </c>
    </row>
    <row r="6370" spans="1:5" ht="30" customHeight="1" x14ac:dyDescent="0.25">
      <c r="A6370" s="17" t="s">
        <v>10903</v>
      </c>
      <c r="B6370" s="91" t="s">
        <v>1047</v>
      </c>
      <c r="C6370" s="17">
        <v>5107040</v>
      </c>
      <c r="D6370" s="91" t="s">
        <v>437</v>
      </c>
      <c r="E6370" s="17" t="s">
        <v>3149</v>
      </c>
    </row>
    <row r="6371" spans="1:5" ht="30" customHeight="1" x14ac:dyDescent="0.25">
      <c r="A6371" s="17" t="s">
        <v>10904</v>
      </c>
      <c r="B6371" s="91" t="s">
        <v>942</v>
      </c>
      <c r="C6371" s="17">
        <v>5107040</v>
      </c>
      <c r="D6371" s="91" t="s">
        <v>437</v>
      </c>
      <c r="E6371" s="17" t="s">
        <v>3149</v>
      </c>
    </row>
    <row r="6372" spans="1:5" ht="30" customHeight="1" x14ac:dyDescent="0.25">
      <c r="A6372" s="17">
        <v>3214664</v>
      </c>
      <c r="B6372" s="91" t="s">
        <v>9117</v>
      </c>
      <c r="C6372" s="17">
        <v>5107040</v>
      </c>
      <c r="D6372" s="91" t="s">
        <v>437</v>
      </c>
      <c r="E6372" s="17" t="s">
        <v>3149</v>
      </c>
    </row>
    <row r="6373" spans="1:5" ht="30" customHeight="1" x14ac:dyDescent="0.25">
      <c r="A6373" s="17" t="s">
        <v>10905</v>
      </c>
      <c r="B6373" s="91" t="s">
        <v>9686</v>
      </c>
      <c r="C6373" s="17">
        <v>5107040</v>
      </c>
      <c r="D6373" s="91" t="s">
        <v>437</v>
      </c>
      <c r="E6373" s="17" t="s">
        <v>3149</v>
      </c>
    </row>
    <row r="6374" spans="1:5" ht="30" customHeight="1" x14ac:dyDescent="0.25">
      <c r="A6374" s="17">
        <v>9703780</v>
      </c>
      <c r="B6374" s="91" t="s">
        <v>7661</v>
      </c>
      <c r="C6374" s="17">
        <v>5107040</v>
      </c>
      <c r="D6374" s="91" t="s">
        <v>437</v>
      </c>
      <c r="E6374" s="17" t="s">
        <v>3149</v>
      </c>
    </row>
    <row r="6375" spans="1:5" ht="30" customHeight="1" x14ac:dyDescent="0.25">
      <c r="A6375" s="17">
        <v>4763890</v>
      </c>
      <c r="B6375" s="91" t="s">
        <v>4880</v>
      </c>
      <c r="C6375" s="17">
        <v>5107040</v>
      </c>
      <c r="D6375" s="91" t="s">
        <v>437</v>
      </c>
      <c r="E6375" s="17" t="s">
        <v>3149</v>
      </c>
    </row>
    <row r="6376" spans="1:5" ht="30" customHeight="1" x14ac:dyDescent="0.25">
      <c r="A6376" s="17" t="s">
        <v>10906</v>
      </c>
      <c r="B6376" s="91" t="s">
        <v>811</v>
      </c>
      <c r="C6376" s="17">
        <v>5107040</v>
      </c>
      <c r="D6376" s="91" t="s">
        <v>437</v>
      </c>
      <c r="E6376" s="17" t="s">
        <v>3149</v>
      </c>
    </row>
    <row r="6377" spans="1:5" ht="30" customHeight="1" x14ac:dyDescent="0.25">
      <c r="A6377" s="17">
        <v>6716091</v>
      </c>
      <c r="B6377" s="91" t="s">
        <v>1984</v>
      </c>
      <c r="C6377" s="17">
        <v>5107040</v>
      </c>
      <c r="D6377" s="91" t="s">
        <v>437</v>
      </c>
      <c r="E6377" s="17" t="s">
        <v>3149</v>
      </c>
    </row>
    <row r="6378" spans="1:5" ht="30" customHeight="1" x14ac:dyDescent="0.25">
      <c r="A6378" s="17">
        <v>4553535</v>
      </c>
      <c r="B6378" s="91" t="s">
        <v>3378</v>
      </c>
      <c r="C6378" s="17">
        <v>5107040</v>
      </c>
      <c r="D6378" s="91" t="s">
        <v>437</v>
      </c>
      <c r="E6378" s="17" t="s">
        <v>3149</v>
      </c>
    </row>
    <row r="6379" spans="1:5" ht="30" customHeight="1" x14ac:dyDescent="0.25">
      <c r="A6379" s="17">
        <v>4553527</v>
      </c>
      <c r="B6379" s="91" t="s">
        <v>3541</v>
      </c>
      <c r="C6379" s="17">
        <v>5107040</v>
      </c>
      <c r="D6379" s="91" t="s">
        <v>437</v>
      </c>
      <c r="E6379" s="17" t="s">
        <v>3149</v>
      </c>
    </row>
    <row r="6380" spans="1:5" ht="30" customHeight="1" x14ac:dyDescent="0.25">
      <c r="A6380" s="17">
        <v>3957055</v>
      </c>
      <c r="B6380" s="91" t="s">
        <v>1388</v>
      </c>
      <c r="C6380" s="17">
        <v>5107040</v>
      </c>
      <c r="D6380" s="91" t="s">
        <v>437</v>
      </c>
      <c r="E6380" s="17" t="s">
        <v>3149</v>
      </c>
    </row>
    <row r="6381" spans="1:5" ht="30" customHeight="1" x14ac:dyDescent="0.25">
      <c r="A6381" s="17">
        <v>5939593</v>
      </c>
      <c r="B6381" s="91" t="s">
        <v>5634</v>
      </c>
      <c r="C6381" s="17">
        <v>5107040</v>
      </c>
      <c r="D6381" s="91" t="s">
        <v>437</v>
      </c>
      <c r="E6381" s="17" t="s">
        <v>3149</v>
      </c>
    </row>
    <row r="6382" spans="1:5" ht="30" customHeight="1" x14ac:dyDescent="0.25">
      <c r="A6382" s="17">
        <v>3201996</v>
      </c>
      <c r="B6382" s="91" t="s">
        <v>8865</v>
      </c>
      <c r="C6382" s="17">
        <v>5107040</v>
      </c>
      <c r="D6382" s="91" t="s">
        <v>437</v>
      </c>
      <c r="E6382" s="17" t="s">
        <v>3149</v>
      </c>
    </row>
    <row r="6383" spans="1:5" ht="30" customHeight="1" x14ac:dyDescent="0.25">
      <c r="A6383" s="17">
        <v>3202046</v>
      </c>
      <c r="B6383" s="91" t="s">
        <v>4693</v>
      </c>
      <c r="C6383" s="17">
        <v>5107040</v>
      </c>
      <c r="D6383" s="91" t="s">
        <v>437</v>
      </c>
      <c r="E6383" s="17" t="s">
        <v>3149</v>
      </c>
    </row>
    <row r="6384" spans="1:5" ht="30" customHeight="1" x14ac:dyDescent="0.25">
      <c r="A6384" s="17">
        <v>3696251</v>
      </c>
      <c r="B6384" s="91" t="s">
        <v>8500</v>
      </c>
      <c r="C6384" s="17">
        <v>5107040</v>
      </c>
      <c r="D6384" s="91" t="s">
        <v>437</v>
      </c>
      <c r="E6384" s="17" t="s">
        <v>3149</v>
      </c>
    </row>
    <row r="6385" spans="1:5" ht="30" customHeight="1" x14ac:dyDescent="0.25">
      <c r="A6385" s="17">
        <v>9964355</v>
      </c>
      <c r="B6385" s="91" t="s">
        <v>6312</v>
      </c>
      <c r="C6385" s="17">
        <v>5107040</v>
      </c>
      <c r="D6385" s="91" t="s">
        <v>437</v>
      </c>
      <c r="E6385" s="17" t="s">
        <v>3149</v>
      </c>
    </row>
    <row r="6386" spans="1:5" ht="30" customHeight="1" x14ac:dyDescent="0.25">
      <c r="A6386" s="17">
        <v>9775358</v>
      </c>
      <c r="B6386" s="91" t="s">
        <v>7228</v>
      </c>
      <c r="C6386" s="17">
        <v>5107040</v>
      </c>
      <c r="D6386" s="91" t="s">
        <v>437</v>
      </c>
      <c r="E6386" s="17" t="s">
        <v>3149</v>
      </c>
    </row>
    <row r="6387" spans="1:5" ht="30" customHeight="1" x14ac:dyDescent="0.25">
      <c r="A6387" s="17">
        <v>2674998</v>
      </c>
      <c r="B6387" s="91" t="s">
        <v>10049</v>
      </c>
      <c r="C6387" s="17">
        <v>5107040</v>
      </c>
      <c r="D6387" s="91" t="s">
        <v>437</v>
      </c>
      <c r="E6387" s="17" t="s">
        <v>3149</v>
      </c>
    </row>
    <row r="6388" spans="1:5" ht="30" customHeight="1" x14ac:dyDescent="0.25">
      <c r="A6388" s="17">
        <v>4553551</v>
      </c>
      <c r="B6388" s="91" t="s">
        <v>739</v>
      </c>
      <c r="C6388" s="17">
        <v>5107040</v>
      </c>
      <c r="D6388" s="91" t="s">
        <v>437</v>
      </c>
      <c r="E6388" s="17" t="s">
        <v>3149</v>
      </c>
    </row>
    <row r="6389" spans="1:5" ht="30" customHeight="1" x14ac:dyDescent="0.25">
      <c r="A6389" s="17">
        <v>9213872</v>
      </c>
      <c r="B6389" s="91" t="s">
        <v>2341</v>
      </c>
      <c r="C6389" s="17">
        <v>5107040</v>
      </c>
      <c r="D6389" s="91" t="s">
        <v>437</v>
      </c>
      <c r="E6389" s="17" t="s">
        <v>3149</v>
      </c>
    </row>
    <row r="6390" spans="1:5" ht="30" customHeight="1" x14ac:dyDescent="0.25">
      <c r="A6390" s="17">
        <v>9352163</v>
      </c>
      <c r="B6390" s="91" t="s">
        <v>4736</v>
      </c>
      <c r="C6390" s="17">
        <v>5107040</v>
      </c>
      <c r="D6390" s="91" t="s">
        <v>437</v>
      </c>
      <c r="E6390" s="17" t="s">
        <v>3149</v>
      </c>
    </row>
    <row r="6391" spans="1:5" ht="30" customHeight="1" x14ac:dyDescent="0.25">
      <c r="A6391" s="17">
        <v>7850808</v>
      </c>
      <c r="B6391" s="91" t="s">
        <v>2220</v>
      </c>
      <c r="C6391" s="17">
        <v>5107040</v>
      </c>
      <c r="D6391" s="91" t="s">
        <v>437</v>
      </c>
      <c r="E6391" s="17" t="s">
        <v>3149</v>
      </c>
    </row>
    <row r="6392" spans="1:5" ht="30" customHeight="1" x14ac:dyDescent="0.25">
      <c r="A6392" s="17">
        <v>9540423</v>
      </c>
      <c r="B6392" s="91" t="s">
        <v>2502</v>
      </c>
      <c r="C6392" s="17">
        <v>5107040</v>
      </c>
      <c r="D6392" s="91" t="s">
        <v>437</v>
      </c>
      <c r="E6392" s="17" t="s">
        <v>3149</v>
      </c>
    </row>
    <row r="6393" spans="1:5" ht="30" customHeight="1" x14ac:dyDescent="0.25">
      <c r="A6393" s="17">
        <v>4284151</v>
      </c>
      <c r="B6393" s="91" t="s">
        <v>3901</v>
      </c>
      <c r="C6393" s="17">
        <v>5107040</v>
      </c>
      <c r="D6393" s="91" t="s">
        <v>437</v>
      </c>
      <c r="E6393" s="17" t="s">
        <v>3149</v>
      </c>
    </row>
    <row r="6394" spans="1:5" ht="30" customHeight="1" x14ac:dyDescent="0.25">
      <c r="A6394" s="17">
        <v>3215679</v>
      </c>
      <c r="B6394" s="91" t="s">
        <v>6478</v>
      </c>
      <c r="C6394" s="17">
        <v>5107040</v>
      </c>
      <c r="D6394" s="91" t="s">
        <v>437</v>
      </c>
      <c r="E6394" s="17" t="s">
        <v>3149</v>
      </c>
    </row>
    <row r="6395" spans="1:5" ht="30" customHeight="1" x14ac:dyDescent="0.25">
      <c r="A6395" s="17" t="s">
        <v>10907</v>
      </c>
      <c r="B6395" s="91" t="s">
        <v>9948</v>
      </c>
      <c r="C6395" s="17">
        <v>5107040</v>
      </c>
      <c r="D6395" s="91" t="s">
        <v>437</v>
      </c>
      <c r="E6395" s="17" t="s">
        <v>3149</v>
      </c>
    </row>
    <row r="6396" spans="1:5" ht="30" customHeight="1" x14ac:dyDescent="0.25">
      <c r="A6396" s="17">
        <v>3215695</v>
      </c>
      <c r="B6396" s="91" t="s">
        <v>1275</v>
      </c>
      <c r="C6396" s="17">
        <v>5107040</v>
      </c>
      <c r="D6396" s="91" t="s">
        <v>437</v>
      </c>
      <c r="E6396" s="17" t="s">
        <v>3149</v>
      </c>
    </row>
    <row r="6397" spans="1:5" ht="30" customHeight="1" x14ac:dyDescent="0.25">
      <c r="A6397" s="17">
        <v>6347193</v>
      </c>
      <c r="B6397" s="91" t="s">
        <v>1887</v>
      </c>
      <c r="C6397" s="17">
        <v>5107040</v>
      </c>
      <c r="D6397" s="91" t="s">
        <v>437</v>
      </c>
      <c r="E6397" s="17" t="s">
        <v>3149</v>
      </c>
    </row>
    <row r="6398" spans="1:5" ht="30" customHeight="1" x14ac:dyDescent="0.25">
      <c r="A6398" s="17">
        <v>3395405</v>
      </c>
      <c r="B6398" s="91" t="s">
        <v>1289</v>
      </c>
      <c r="C6398" s="17">
        <v>5107040</v>
      </c>
      <c r="D6398" s="91" t="s">
        <v>437</v>
      </c>
      <c r="E6398" s="17" t="s">
        <v>3149</v>
      </c>
    </row>
    <row r="6399" spans="1:5" ht="30" customHeight="1" x14ac:dyDescent="0.25">
      <c r="A6399" s="17">
        <v>9597727</v>
      </c>
      <c r="B6399" s="91" t="s">
        <v>2528</v>
      </c>
      <c r="C6399" s="17">
        <v>5107040</v>
      </c>
      <c r="D6399" s="91" t="s">
        <v>437</v>
      </c>
      <c r="E6399" s="17" t="s">
        <v>3149</v>
      </c>
    </row>
    <row r="6400" spans="1:5" ht="30" customHeight="1" x14ac:dyDescent="0.25">
      <c r="A6400" s="17">
        <v>5341353</v>
      </c>
      <c r="B6400" s="91" t="s">
        <v>7881</v>
      </c>
      <c r="C6400" s="17">
        <v>5107040</v>
      </c>
      <c r="D6400" s="91" t="s">
        <v>437</v>
      </c>
      <c r="E6400" s="17" t="s">
        <v>3149</v>
      </c>
    </row>
    <row r="6401" spans="1:5" ht="30" customHeight="1" x14ac:dyDescent="0.25">
      <c r="A6401" s="17">
        <v>6743145</v>
      </c>
      <c r="B6401" s="91" t="s">
        <v>1995</v>
      </c>
      <c r="C6401" s="17">
        <v>5107040</v>
      </c>
      <c r="D6401" s="91" t="s">
        <v>437</v>
      </c>
      <c r="E6401" s="17" t="s">
        <v>3149</v>
      </c>
    </row>
    <row r="6402" spans="1:5" ht="30" customHeight="1" x14ac:dyDescent="0.25">
      <c r="A6402" s="17" t="s">
        <v>10908</v>
      </c>
      <c r="B6402" s="91" t="s">
        <v>759</v>
      </c>
      <c r="C6402" s="17">
        <v>5107040</v>
      </c>
      <c r="D6402" s="91" t="s">
        <v>437</v>
      </c>
      <c r="E6402" s="17" t="s">
        <v>3149</v>
      </c>
    </row>
    <row r="6403" spans="1:5" ht="30" customHeight="1" x14ac:dyDescent="0.25">
      <c r="A6403" s="17">
        <v>4553543</v>
      </c>
      <c r="B6403" s="91" t="s">
        <v>9609</v>
      </c>
      <c r="C6403" s="17">
        <v>5107040</v>
      </c>
      <c r="D6403" s="91" t="s">
        <v>437</v>
      </c>
      <c r="E6403" s="17" t="s">
        <v>3149</v>
      </c>
    </row>
    <row r="6404" spans="1:5" ht="30" customHeight="1" x14ac:dyDescent="0.25">
      <c r="A6404" s="17">
        <v>3214419</v>
      </c>
      <c r="B6404" s="91" t="s">
        <v>5135</v>
      </c>
      <c r="C6404" s="17">
        <v>5107040</v>
      </c>
      <c r="D6404" s="91" t="s">
        <v>437</v>
      </c>
      <c r="E6404" s="17" t="s">
        <v>3149</v>
      </c>
    </row>
    <row r="6405" spans="1:5" ht="30" customHeight="1" x14ac:dyDescent="0.25">
      <c r="A6405" s="17">
        <v>9872191</v>
      </c>
      <c r="B6405" s="91" t="s">
        <v>2703</v>
      </c>
      <c r="C6405" s="17">
        <v>5107040</v>
      </c>
      <c r="D6405" s="91" t="s">
        <v>437</v>
      </c>
      <c r="E6405" s="17" t="s">
        <v>3149</v>
      </c>
    </row>
    <row r="6406" spans="1:5" ht="30" customHeight="1" x14ac:dyDescent="0.25">
      <c r="A6406" s="17">
        <v>5978254</v>
      </c>
      <c r="B6406" s="91" t="s">
        <v>8296</v>
      </c>
      <c r="C6406" s="17">
        <v>5107040</v>
      </c>
      <c r="D6406" s="91" t="s">
        <v>437</v>
      </c>
      <c r="E6406" s="17" t="s">
        <v>3149</v>
      </c>
    </row>
    <row r="6407" spans="1:5" ht="30" customHeight="1" x14ac:dyDescent="0.25">
      <c r="A6407" s="17">
        <v>7651821</v>
      </c>
      <c r="B6407" s="91" t="s">
        <v>9237</v>
      </c>
      <c r="C6407" s="17">
        <v>5107040</v>
      </c>
      <c r="D6407" s="91" t="s">
        <v>437</v>
      </c>
      <c r="E6407" s="17" t="s">
        <v>3149</v>
      </c>
    </row>
    <row r="6408" spans="1:5" ht="30" customHeight="1" x14ac:dyDescent="0.25">
      <c r="A6408" s="17" t="s">
        <v>10909</v>
      </c>
      <c r="B6408" s="91" t="s">
        <v>6243</v>
      </c>
      <c r="C6408" s="17">
        <v>5107040</v>
      </c>
      <c r="D6408" s="91" t="s">
        <v>437</v>
      </c>
      <c r="E6408" s="17" t="s">
        <v>3149</v>
      </c>
    </row>
    <row r="6409" spans="1:5" ht="30" customHeight="1" x14ac:dyDescent="0.25">
      <c r="A6409" s="17">
        <v>3214656</v>
      </c>
      <c r="B6409" s="91" t="s">
        <v>1271</v>
      </c>
      <c r="C6409" s="17">
        <v>5107040</v>
      </c>
      <c r="D6409" s="91" t="s">
        <v>437</v>
      </c>
      <c r="E6409" s="17" t="s">
        <v>3149</v>
      </c>
    </row>
    <row r="6410" spans="1:5" ht="30" customHeight="1" x14ac:dyDescent="0.25">
      <c r="A6410" s="17">
        <v>3214893</v>
      </c>
      <c r="B6410" s="91" t="s">
        <v>1273</v>
      </c>
      <c r="C6410" s="17">
        <v>5107040</v>
      </c>
      <c r="D6410" s="91" t="s">
        <v>437</v>
      </c>
      <c r="E6410" s="17" t="s">
        <v>3149</v>
      </c>
    </row>
    <row r="6411" spans="1:5" ht="30" customHeight="1" x14ac:dyDescent="0.25">
      <c r="A6411" s="17">
        <v>6724485</v>
      </c>
      <c r="B6411" s="91" t="s">
        <v>5810</v>
      </c>
      <c r="C6411" s="17">
        <v>5107040</v>
      </c>
      <c r="D6411" s="91" t="s">
        <v>437</v>
      </c>
      <c r="E6411" s="17" t="s">
        <v>3149</v>
      </c>
    </row>
    <row r="6412" spans="1:5" ht="30" customHeight="1" x14ac:dyDescent="0.25">
      <c r="A6412" s="17">
        <v>7201311</v>
      </c>
      <c r="B6412" s="91" t="s">
        <v>5133</v>
      </c>
      <c r="C6412" s="17">
        <v>5107040</v>
      </c>
      <c r="D6412" s="91" t="s">
        <v>437</v>
      </c>
      <c r="E6412" s="17" t="s">
        <v>3149</v>
      </c>
    </row>
    <row r="6413" spans="1:5" ht="30" customHeight="1" x14ac:dyDescent="0.25">
      <c r="A6413" s="17">
        <v>3214826</v>
      </c>
      <c r="B6413" s="91" t="s">
        <v>1272</v>
      </c>
      <c r="C6413" s="17">
        <v>5107040</v>
      </c>
      <c r="D6413" s="91" t="s">
        <v>437</v>
      </c>
      <c r="E6413" s="17" t="s">
        <v>3149</v>
      </c>
    </row>
    <row r="6414" spans="1:5" ht="30" customHeight="1" x14ac:dyDescent="0.25">
      <c r="A6414" s="17">
        <v>6361870</v>
      </c>
      <c r="B6414" s="91" t="s">
        <v>6000</v>
      </c>
      <c r="C6414" s="17">
        <v>5107040</v>
      </c>
      <c r="D6414" s="91" t="s">
        <v>437</v>
      </c>
      <c r="E6414" s="17" t="s">
        <v>3149</v>
      </c>
    </row>
    <row r="6415" spans="1:5" ht="30" customHeight="1" x14ac:dyDescent="0.25">
      <c r="A6415" s="17">
        <v>6361838</v>
      </c>
      <c r="B6415" s="91" t="s">
        <v>4403</v>
      </c>
      <c r="C6415" s="17">
        <v>5107040</v>
      </c>
      <c r="D6415" s="91" t="s">
        <v>437</v>
      </c>
      <c r="E6415" s="17" t="s">
        <v>3149</v>
      </c>
    </row>
    <row r="6416" spans="1:5" ht="30" customHeight="1" x14ac:dyDescent="0.25">
      <c r="A6416" s="17" t="s">
        <v>10910</v>
      </c>
      <c r="B6416" s="91" t="s">
        <v>5404</v>
      </c>
      <c r="C6416" s="17">
        <v>5107040</v>
      </c>
      <c r="D6416" s="91" t="s">
        <v>437</v>
      </c>
      <c r="E6416" s="17" t="s">
        <v>3149</v>
      </c>
    </row>
    <row r="6417" spans="1:5" ht="30" customHeight="1" x14ac:dyDescent="0.25">
      <c r="A6417" s="17">
        <v>3351165</v>
      </c>
      <c r="B6417" s="91" t="s">
        <v>1287</v>
      </c>
      <c r="C6417" s="17">
        <v>5107040</v>
      </c>
      <c r="D6417" s="91" t="s">
        <v>437</v>
      </c>
      <c r="E6417" s="17" t="s">
        <v>3149</v>
      </c>
    </row>
    <row r="6418" spans="1:5" ht="30" customHeight="1" x14ac:dyDescent="0.25">
      <c r="A6418" s="17" t="s">
        <v>10911</v>
      </c>
      <c r="B6418" s="91" t="s">
        <v>801</v>
      </c>
      <c r="C6418" s="17">
        <v>5107040</v>
      </c>
      <c r="D6418" s="91" t="s">
        <v>437</v>
      </c>
      <c r="E6418" s="17" t="s">
        <v>3149</v>
      </c>
    </row>
    <row r="6419" spans="1:5" ht="30" customHeight="1" x14ac:dyDescent="0.25">
      <c r="A6419" s="17">
        <v>9297898</v>
      </c>
      <c r="B6419" s="91" t="s">
        <v>2384</v>
      </c>
      <c r="C6419" s="17">
        <v>5107040</v>
      </c>
      <c r="D6419" s="91" t="s">
        <v>437</v>
      </c>
      <c r="E6419" s="17" t="s">
        <v>3149</v>
      </c>
    </row>
    <row r="6420" spans="1:5" ht="30" customHeight="1" x14ac:dyDescent="0.25">
      <c r="A6420" s="17">
        <v>9500464</v>
      </c>
      <c r="B6420" s="91" t="s">
        <v>3854</v>
      </c>
      <c r="C6420" s="17">
        <v>5107040</v>
      </c>
      <c r="D6420" s="91" t="s">
        <v>437</v>
      </c>
      <c r="E6420" s="17" t="s">
        <v>3149</v>
      </c>
    </row>
    <row r="6421" spans="1:5" ht="30" customHeight="1" x14ac:dyDescent="0.25">
      <c r="A6421" s="17">
        <v>6803377</v>
      </c>
      <c r="B6421" s="91" t="s">
        <v>6498</v>
      </c>
      <c r="C6421" s="17">
        <v>5107040</v>
      </c>
      <c r="D6421" s="91" t="s">
        <v>437</v>
      </c>
      <c r="E6421" s="17" t="s">
        <v>3149</v>
      </c>
    </row>
    <row r="6422" spans="1:5" ht="30" customHeight="1" x14ac:dyDescent="0.25">
      <c r="A6422" s="17">
        <v>4857305</v>
      </c>
      <c r="B6422" s="91" t="s">
        <v>3588</v>
      </c>
      <c r="C6422" s="17">
        <v>5107040</v>
      </c>
      <c r="D6422" s="91" t="s">
        <v>437</v>
      </c>
      <c r="E6422" s="17" t="s">
        <v>3149</v>
      </c>
    </row>
    <row r="6423" spans="1:5" ht="30" customHeight="1" x14ac:dyDescent="0.25">
      <c r="A6423" s="17">
        <v>4410432</v>
      </c>
      <c r="B6423" s="91" t="s">
        <v>3512</v>
      </c>
      <c r="C6423" s="17">
        <v>5107040</v>
      </c>
      <c r="D6423" s="91" t="s">
        <v>437</v>
      </c>
      <c r="E6423" s="17" t="s">
        <v>3149</v>
      </c>
    </row>
    <row r="6424" spans="1:5" ht="30" customHeight="1" x14ac:dyDescent="0.25">
      <c r="A6424" s="17">
        <v>6332013</v>
      </c>
      <c r="B6424" s="91" t="s">
        <v>1883</v>
      </c>
      <c r="C6424" s="17">
        <v>5107040</v>
      </c>
      <c r="D6424" s="91" t="s">
        <v>437</v>
      </c>
      <c r="E6424" s="17" t="s">
        <v>3149</v>
      </c>
    </row>
    <row r="6425" spans="1:5" ht="30" customHeight="1" x14ac:dyDescent="0.25">
      <c r="A6425" s="17">
        <v>9768467</v>
      </c>
      <c r="B6425" s="91" t="s">
        <v>2631</v>
      </c>
      <c r="C6425" s="17">
        <v>5107040</v>
      </c>
      <c r="D6425" s="91" t="s">
        <v>437</v>
      </c>
      <c r="E6425" s="17" t="s">
        <v>3149</v>
      </c>
    </row>
    <row r="6426" spans="1:5" ht="30" customHeight="1" x14ac:dyDescent="0.25">
      <c r="A6426" s="17">
        <v>4317882</v>
      </c>
      <c r="B6426" s="91" t="s">
        <v>3538</v>
      </c>
      <c r="C6426" s="17">
        <v>5107040</v>
      </c>
      <c r="D6426" s="91" t="s">
        <v>437</v>
      </c>
      <c r="E6426" s="17" t="s">
        <v>3149</v>
      </c>
    </row>
    <row r="6427" spans="1:5" ht="30" customHeight="1" x14ac:dyDescent="0.25">
      <c r="A6427" s="17">
        <v>9284680</v>
      </c>
      <c r="B6427" s="91" t="s">
        <v>6131</v>
      </c>
      <c r="C6427" s="17">
        <v>5107040</v>
      </c>
      <c r="D6427" s="91" t="s">
        <v>437</v>
      </c>
      <c r="E6427" s="17" t="s">
        <v>3149</v>
      </c>
    </row>
    <row r="6428" spans="1:5" ht="30" customHeight="1" x14ac:dyDescent="0.25">
      <c r="A6428" s="17">
        <v>4553500</v>
      </c>
      <c r="B6428" s="91" t="s">
        <v>9966</v>
      </c>
      <c r="C6428" s="17">
        <v>5107040</v>
      </c>
      <c r="D6428" s="91" t="s">
        <v>437</v>
      </c>
      <c r="E6428" s="17" t="s">
        <v>3149</v>
      </c>
    </row>
    <row r="6429" spans="1:5" ht="30" customHeight="1" x14ac:dyDescent="0.25">
      <c r="A6429" s="17">
        <v>9704574</v>
      </c>
      <c r="B6429" s="91" t="s">
        <v>6239</v>
      </c>
      <c r="C6429" s="17">
        <v>5107040</v>
      </c>
      <c r="D6429" s="91" t="s">
        <v>437</v>
      </c>
      <c r="E6429" s="17" t="s">
        <v>3149</v>
      </c>
    </row>
    <row r="6430" spans="1:5" ht="30" customHeight="1" x14ac:dyDescent="0.25">
      <c r="A6430" s="17" t="s">
        <v>10912</v>
      </c>
      <c r="B6430" s="91" t="s">
        <v>10068</v>
      </c>
      <c r="C6430" s="17">
        <v>5107040</v>
      </c>
      <c r="D6430" s="91" t="s">
        <v>437</v>
      </c>
      <c r="E6430" s="17" t="s">
        <v>3149</v>
      </c>
    </row>
    <row r="6431" spans="1:5" ht="30" customHeight="1" x14ac:dyDescent="0.25">
      <c r="A6431" s="17" t="s">
        <v>10913</v>
      </c>
      <c r="B6431" s="91" t="s">
        <v>724</v>
      </c>
      <c r="C6431" s="17">
        <v>5107040</v>
      </c>
      <c r="D6431" s="91" t="s">
        <v>437</v>
      </c>
      <c r="E6431" s="17" t="s">
        <v>3149</v>
      </c>
    </row>
    <row r="6432" spans="1:5" ht="30" customHeight="1" x14ac:dyDescent="0.25">
      <c r="A6432" s="17">
        <v>9117040</v>
      </c>
      <c r="B6432" s="91" t="s">
        <v>2299</v>
      </c>
      <c r="C6432" s="17">
        <v>5107040</v>
      </c>
      <c r="D6432" s="91" t="s">
        <v>437</v>
      </c>
      <c r="E6432" s="17" t="s">
        <v>3149</v>
      </c>
    </row>
    <row r="6433" spans="1:5" ht="30" customHeight="1" x14ac:dyDescent="0.25">
      <c r="A6433" s="17">
        <v>4786114</v>
      </c>
      <c r="B6433" s="91" t="s">
        <v>3416</v>
      </c>
      <c r="C6433" s="17">
        <v>5107040</v>
      </c>
      <c r="D6433" s="91" t="s">
        <v>437</v>
      </c>
      <c r="E6433" s="17" t="s">
        <v>3149</v>
      </c>
    </row>
    <row r="6434" spans="1:5" ht="30" customHeight="1" x14ac:dyDescent="0.25">
      <c r="A6434" s="17">
        <v>3395391</v>
      </c>
      <c r="B6434" s="91" t="s">
        <v>4786</v>
      </c>
      <c r="C6434" s="17">
        <v>5107040</v>
      </c>
      <c r="D6434" s="91" t="s">
        <v>437</v>
      </c>
      <c r="E6434" s="17" t="s">
        <v>3149</v>
      </c>
    </row>
    <row r="6435" spans="1:5" ht="30" customHeight="1" x14ac:dyDescent="0.25">
      <c r="A6435" s="17">
        <v>6324282</v>
      </c>
      <c r="B6435" s="91" t="s">
        <v>1877</v>
      </c>
      <c r="C6435" s="17">
        <v>5107040</v>
      </c>
      <c r="D6435" s="91" t="s">
        <v>437</v>
      </c>
      <c r="E6435" s="17" t="s">
        <v>3149</v>
      </c>
    </row>
    <row r="6436" spans="1:5" ht="30" customHeight="1" x14ac:dyDescent="0.25">
      <c r="A6436" s="17">
        <v>6845649</v>
      </c>
      <c r="B6436" s="91" t="s">
        <v>3927</v>
      </c>
      <c r="C6436" s="17">
        <v>5107040</v>
      </c>
      <c r="D6436" s="91" t="s">
        <v>437</v>
      </c>
      <c r="E6436" s="17" t="s">
        <v>3149</v>
      </c>
    </row>
    <row r="6437" spans="1:5" ht="30" customHeight="1" x14ac:dyDescent="0.25">
      <c r="A6437" s="17">
        <v>7081235</v>
      </c>
      <c r="B6437" s="91" t="s">
        <v>6232</v>
      </c>
      <c r="C6437" s="17">
        <v>5107040</v>
      </c>
      <c r="D6437" s="91" t="s">
        <v>437</v>
      </c>
      <c r="E6437" s="17" t="s">
        <v>3149</v>
      </c>
    </row>
    <row r="6438" spans="1:5" ht="30" customHeight="1" x14ac:dyDescent="0.25">
      <c r="A6438" s="17">
        <v>6760104</v>
      </c>
      <c r="B6438" s="91" t="s">
        <v>5786</v>
      </c>
      <c r="C6438" s="17">
        <v>5107040</v>
      </c>
      <c r="D6438" s="91" t="s">
        <v>437</v>
      </c>
      <c r="E6438" s="17" t="s">
        <v>3149</v>
      </c>
    </row>
    <row r="6439" spans="1:5" ht="30" customHeight="1" x14ac:dyDescent="0.25">
      <c r="A6439" s="17">
        <v>4319079</v>
      </c>
      <c r="B6439" s="91" t="s">
        <v>6670</v>
      </c>
      <c r="C6439" s="17">
        <v>5107040</v>
      </c>
      <c r="D6439" s="91" t="s">
        <v>437</v>
      </c>
      <c r="E6439" s="17" t="s">
        <v>3149</v>
      </c>
    </row>
    <row r="6440" spans="1:5" ht="30" customHeight="1" x14ac:dyDescent="0.25">
      <c r="A6440" s="17">
        <v>2974118</v>
      </c>
      <c r="B6440" s="91" t="s">
        <v>1211</v>
      </c>
      <c r="C6440" s="17">
        <v>5107040</v>
      </c>
      <c r="D6440" s="91" t="s">
        <v>437</v>
      </c>
      <c r="E6440" s="17" t="s">
        <v>3149</v>
      </c>
    </row>
    <row r="6441" spans="1:5" ht="30" customHeight="1" x14ac:dyDescent="0.25">
      <c r="A6441" s="17" t="s">
        <v>10914</v>
      </c>
      <c r="B6441" s="91" t="s">
        <v>6806</v>
      </c>
      <c r="C6441" s="17">
        <v>5107040</v>
      </c>
      <c r="D6441" s="91" t="s">
        <v>437</v>
      </c>
      <c r="E6441" s="17" t="s">
        <v>3149</v>
      </c>
    </row>
    <row r="6442" spans="1:5" ht="30" customHeight="1" x14ac:dyDescent="0.25">
      <c r="A6442" s="17">
        <v>4701704</v>
      </c>
      <c r="B6442" s="91" t="s">
        <v>4922</v>
      </c>
      <c r="C6442" s="17">
        <v>5107040</v>
      </c>
      <c r="D6442" s="91" t="s">
        <v>437</v>
      </c>
      <c r="E6442" s="17" t="s">
        <v>3149</v>
      </c>
    </row>
    <row r="6443" spans="1:5" ht="30" customHeight="1" x14ac:dyDescent="0.25">
      <c r="A6443" s="17">
        <v>2674971</v>
      </c>
      <c r="B6443" s="91" t="s">
        <v>10077</v>
      </c>
      <c r="C6443" s="17">
        <v>5107040</v>
      </c>
      <c r="D6443" s="91" t="s">
        <v>437</v>
      </c>
      <c r="E6443" s="17" t="s">
        <v>3149</v>
      </c>
    </row>
    <row r="6444" spans="1:5" ht="30" customHeight="1" x14ac:dyDescent="0.25">
      <c r="A6444" s="17">
        <v>4233638</v>
      </c>
      <c r="B6444" s="91" t="s">
        <v>6033</v>
      </c>
      <c r="C6444" s="17">
        <v>5107040</v>
      </c>
      <c r="D6444" s="91" t="s">
        <v>437</v>
      </c>
      <c r="E6444" s="17" t="s">
        <v>3149</v>
      </c>
    </row>
    <row r="6445" spans="1:5" ht="30" customHeight="1" x14ac:dyDescent="0.25">
      <c r="A6445" s="17">
        <v>4072405</v>
      </c>
      <c r="B6445" s="91" t="s">
        <v>845</v>
      </c>
      <c r="C6445" s="17">
        <v>5107040</v>
      </c>
      <c r="D6445" s="91" t="s">
        <v>437</v>
      </c>
      <c r="E6445" s="17" t="s">
        <v>3149</v>
      </c>
    </row>
    <row r="6446" spans="1:5" ht="30" customHeight="1" x14ac:dyDescent="0.25">
      <c r="A6446" s="17">
        <v>2655160</v>
      </c>
      <c r="B6446" s="91" t="s">
        <v>9728</v>
      </c>
      <c r="C6446" s="17">
        <v>5107040</v>
      </c>
      <c r="D6446" s="91" t="s">
        <v>437</v>
      </c>
      <c r="E6446" s="17" t="s">
        <v>3149</v>
      </c>
    </row>
    <row r="6447" spans="1:5" ht="30" customHeight="1" x14ac:dyDescent="0.25">
      <c r="A6447" s="17">
        <v>3623084</v>
      </c>
      <c r="B6447" s="91" t="s">
        <v>6868</v>
      </c>
      <c r="C6447" s="17">
        <v>5107040</v>
      </c>
      <c r="D6447" s="91" t="s">
        <v>437</v>
      </c>
      <c r="E6447" s="17" t="s">
        <v>3149</v>
      </c>
    </row>
    <row r="6448" spans="1:5" ht="30" customHeight="1" x14ac:dyDescent="0.25">
      <c r="A6448" s="17">
        <v>2397412</v>
      </c>
      <c r="B6448" s="91" t="s">
        <v>7172</v>
      </c>
      <c r="C6448" s="17">
        <v>5107040</v>
      </c>
      <c r="D6448" s="91" t="s">
        <v>437</v>
      </c>
      <c r="E6448" s="17" t="s">
        <v>3149</v>
      </c>
    </row>
    <row r="6449" spans="1:5" ht="30" customHeight="1" x14ac:dyDescent="0.25">
      <c r="A6449" s="17">
        <v>7387601</v>
      </c>
      <c r="B6449" s="91" t="s">
        <v>9808</v>
      </c>
      <c r="C6449" s="17">
        <v>5107040</v>
      </c>
      <c r="D6449" s="91" t="s">
        <v>437</v>
      </c>
      <c r="E6449" s="17" t="s">
        <v>3149</v>
      </c>
    </row>
    <row r="6450" spans="1:5" ht="30" customHeight="1" x14ac:dyDescent="0.25">
      <c r="A6450" s="17">
        <v>9670548</v>
      </c>
      <c r="B6450" s="91" t="s">
        <v>9051</v>
      </c>
      <c r="C6450" s="17">
        <v>5107040</v>
      </c>
      <c r="D6450" s="91" t="s">
        <v>437</v>
      </c>
      <c r="E6450" s="17" t="s">
        <v>3149</v>
      </c>
    </row>
    <row r="6451" spans="1:5" ht="30" customHeight="1" x14ac:dyDescent="0.25">
      <c r="A6451" s="17">
        <v>9928456</v>
      </c>
      <c r="B6451" s="91" t="s">
        <v>6985</v>
      </c>
      <c r="C6451" s="17">
        <v>5107040</v>
      </c>
      <c r="D6451" s="91" t="s">
        <v>437</v>
      </c>
      <c r="E6451" s="17" t="s">
        <v>3149</v>
      </c>
    </row>
    <row r="6452" spans="1:5" ht="30" customHeight="1" x14ac:dyDescent="0.25">
      <c r="A6452" s="17">
        <v>9813381</v>
      </c>
      <c r="B6452" s="91" t="s">
        <v>9365</v>
      </c>
      <c r="C6452" s="17">
        <v>5107040</v>
      </c>
      <c r="D6452" s="91" t="s">
        <v>437</v>
      </c>
      <c r="E6452" s="17" t="s">
        <v>3149</v>
      </c>
    </row>
    <row r="6453" spans="1:5" ht="30" customHeight="1" x14ac:dyDescent="0.25">
      <c r="A6453" s="17" t="s">
        <v>10915</v>
      </c>
      <c r="B6453" s="91" t="s">
        <v>6425</v>
      </c>
      <c r="C6453" s="17">
        <v>5107040</v>
      </c>
      <c r="D6453" s="91" t="s">
        <v>437</v>
      </c>
      <c r="E6453" s="17" t="s">
        <v>3149</v>
      </c>
    </row>
    <row r="6454" spans="1:5" ht="30" customHeight="1" x14ac:dyDescent="0.25">
      <c r="A6454" s="17">
        <v>2397420</v>
      </c>
      <c r="B6454" s="91" t="s">
        <v>9521</v>
      </c>
      <c r="C6454" s="17">
        <v>5107040</v>
      </c>
      <c r="D6454" s="91" t="s">
        <v>437</v>
      </c>
      <c r="E6454" s="17" t="s">
        <v>3149</v>
      </c>
    </row>
    <row r="6455" spans="1:5" ht="30" customHeight="1" x14ac:dyDescent="0.25">
      <c r="A6455" s="17">
        <v>9405143</v>
      </c>
      <c r="B6455" s="91" t="s">
        <v>8218</v>
      </c>
      <c r="C6455" s="17">
        <v>5107040</v>
      </c>
      <c r="D6455" s="91" t="s">
        <v>437</v>
      </c>
      <c r="E6455" s="17" t="s">
        <v>3149</v>
      </c>
    </row>
    <row r="6456" spans="1:5" ht="30" customHeight="1" x14ac:dyDescent="0.25">
      <c r="A6456" s="17">
        <v>4077326</v>
      </c>
      <c r="B6456" s="91" t="s">
        <v>7319</v>
      </c>
      <c r="C6456" s="17">
        <v>5107040</v>
      </c>
      <c r="D6456" s="91" t="s">
        <v>437</v>
      </c>
      <c r="E6456" s="17" t="s">
        <v>3149</v>
      </c>
    </row>
    <row r="6457" spans="1:5" ht="30" customHeight="1" x14ac:dyDescent="0.25">
      <c r="A6457" s="17">
        <v>2397455</v>
      </c>
      <c r="B6457" s="91" t="s">
        <v>6290</v>
      </c>
      <c r="C6457" s="17">
        <v>5107040</v>
      </c>
      <c r="D6457" s="91" t="s">
        <v>437</v>
      </c>
      <c r="E6457" s="17" t="s">
        <v>3149</v>
      </c>
    </row>
    <row r="6458" spans="1:5" ht="30" customHeight="1" x14ac:dyDescent="0.25">
      <c r="A6458" s="17">
        <v>2397471</v>
      </c>
      <c r="B6458" s="91" t="s">
        <v>9363</v>
      </c>
      <c r="C6458" s="17">
        <v>5107040</v>
      </c>
      <c r="D6458" s="91" t="s">
        <v>437</v>
      </c>
      <c r="E6458" s="17" t="s">
        <v>3149</v>
      </c>
    </row>
    <row r="6459" spans="1:5" ht="30" customHeight="1" x14ac:dyDescent="0.25">
      <c r="A6459" s="17">
        <v>2675005</v>
      </c>
      <c r="B6459" s="91" t="s">
        <v>6289</v>
      </c>
      <c r="C6459" s="17">
        <v>5107040</v>
      </c>
      <c r="D6459" s="91" t="s">
        <v>437</v>
      </c>
      <c r="E6459" s="17" t="s">
        <v>3149</v>
      </c>
    </row>
    <row r="6460" spans="1:5" ht="30" customHeight="1" x14ac:dyDescent="0.25">
      <c r="A6460" s="17">
        <v>3117014</v>
      </c>
      <c r="B6460" s="91" t="s">
        <v>6879</v>
      </c>
      <c r="C6460" s="17">
        <v>5107040</v>
      </c>
      <c r="D6460" s="91" t="s">
        <v>437</v>
      </c>
      <c r="E6460" s="17" t="s">
        <v>3149</v>
      </c>
    </row>
    <row r="6461" spans="1:5" ht="30" customHeight="1" x14ac:dyDescent="0.25">
      <c r="A6461" s="17">
        <v>2397404</v>
      </c>
      <c r="B6461" s="91" t="s">
        <v>6878</v>
      </c>
      <c r="C6461" s="17">
        <v>5107040</v>
      </c>
      <c r="D6461" s="91" t="s">
        <v>437</v>
      </c>
      <c r="E6461" s="17" t="s">
        <v>3149</v>
      </c>
    </row>
    <row r="6462" spans="1:5" ht="30" customHeight="1" x14ac:dyDescent="0.25">
      <c r="A6462" s="17">
        <v>2397447</v>
      </c>
      <c r="B6462" s="91" t="s">
        <v>9703</v>
      </c>
      <c r="C6462" s="17">
        <v>5107040</v>
      </c>
      <c r="D6462" s="91" t="s">
        <v>437</v>
      </c>
      <c r="E6462" s="17" t="s">
        <v>3149</v>
      </c>
    </row>
    <row r="6463" spans="1:5" ht="30" customHeight="1" x14ac:dyDescent="0.25">
      <c r="A6463" s="17">
        <v>2397439</v>
      </c>
      <c r="B6463" s="91" t="s">
        <v>9462</v>
      </c>
      <c r="C6463" s="17">
        <v>5107040</v>
      </c>
      <c r="D6463" s="91" t="s">
        <v>437</v>
      </c>
      <c r="E6463" s="17" t="s">
        <v>3149</v>
      </c>
    </row>
    <row r="6464" spans="1:5" ht="30" customHeight="1" x14ac:dyDescent="0.25">
      <c r="A6464" s="17">
        <v>2675013</v>
      </c>
      <c r="B6464" s="91" t="s">
        <v>5956</v>
      </c>
      <c r="C6464" s="17">
        <v>5107040</v>
      </c>
      <c r="D6464" s="91" t="s">
        <v>437</v>
      </c>
      <c r="E6464" s="17" t="s">
        <v>3149</v>
      </c>
    </row>
    <row r="6465" spans="1:5" ht="30" customHeight="1" x14ac:dyDescent="0.25">
      <c r="A6465" s="17">
        <v>2397560</v>
      </c>
      <c r="B6465" s="91" t="s">
        <v>4982</v>
      </c>
      <c r="C6465" s="17">
        <v>5107040</v>
      </c>
      <c r="D6465" s="91" t="s">
        <v>437</v>
      </c>
      <c r="E6465" s="17" t="s">
        <v>3149</v>
      </c>
    </row>
    <row r="6466" spans="1:5" ht="30" customHeight="1" x14ac:dyDescent="0.25">
      <c r="A6466" s="17">
        <v>9112529</v>
      </c>
      <c r="B6466" s="91" t="s">
        <v>7057</v>
      </c>
      <c r="C6466" s="17">
        <v>5107040</v>
      </c>
      <c r="D6466" s="91" t="s">
        <v>437</v>
      </c>
      <c r="E6466" s="17" t="s">
        <v>3149</v>
      </c>
    </row>
    <row r="6467" spans="1:5" ht="30" customHeight="1" x14ac:dyDescent="0.25">
      <c r="A6467" s="17">
        <v>9787089</v>
      </c>
      <c r="B6467" s="91" t="s">
        <v>2646</v>
      </c>
      <c r="C6467" s="17">
        <v>5107040</v>
      </c>
      <c r="D6467" s="91" t="s">
        <v>437</v>
      </c>
      <c r="E6467" s="17" t="s">
        <v>3149</v>
      </c>
    </row>
    <row r="6468" spans="1:5" ht="30" customHeight="1" x14ac:dyDescent="0.25">
      <c r="A6468" s="17" t="s">
        <v>10916</v>
      </c>
      <c r="B6468" s="91" t="s">
        <v>8038</v>
      </c>
      <c r="C6468" s="17">
        <v>5107040</v>
      </c>
      <c r="D6468" s="91" t="s">
        <v>437</v>
      </c>
      <c r="E6468" s="17" t="s">
        <v>3149</v>
      </c>
    </row>
    <row r="6469" spans="1:5" ht="30" customHeight="1" x14ac:dyDescent="0.25">
      <c r="A6469" s="17">
        <v>4857283</v>
      </c>
      <c r="B6469" s="91" t="s">
        <v>4077</v>
      </c>
      <c r="C6469" s="17">
        <v>5107040</v>
      </c>
      <c r="D6469" s="91" t="s">
        <v>437</v>
      </c>
      <c r="E6469" s="17" t="s">
        <v>3149</v>
      </c>
    </row>
    <row r="6470" spans="1:5" ht="30" customHeight="1" x14ac:dyDescent="0.25">
      <c r="A6470" s="17">
        <v>2945290</v>
      </c>
      <c r="B6470" s="91" t="s">
        <v>7201</v>
      </c>
      <c r="C6470" s="17">
        <v>5107040</v>
      </c>
      <c r="D6470" s="91" t="s">
        <v>437</v>
      </c>
      <c r="E6470" s="17" t="s">
        <v>3149</v>
      </c>
    </row>
    <row r="6471" spans="1:5" ht="30" customHeight="1" x14ac:dyDescent="0.25">
      <c r="A6471" s="17">
        <v>3952533</v>
      </c>
      <c r="B6471" s="91" t="s">
        <v>1385</v>
      </c>
      <c r="C6471" s="17">
        <v>5107040</v>
      </c>
      <c r="D6471" s="91" t="s">
        <v>437</v>
      </c>
      <c r="E6471" s="17" t="s">
        <v>3149</v>
      </c>
    </row>
    <row r="6472" spans="1:5" ht="30" customHeight="1" x14ac:dyDescent="0.25">
      <c r="A6472" s="17">
        <v>7591934</v>
      </c>
      <c r="B6472" s="91" t="s">
        <v>6990</v>
      </c>
      <c r="C6472" s="17">
        <v>5107065</v>
      </c>
      <c r="D6472" s="91" t="s">
        <v>4410</v>
      </c>
      <c r="E6472" s="17" t="s">
        <v>3149</v>
      </c>
    </row>
    <row r="6473" spans="1:5" ht="30" customHeight="1" x14ac:dyDescent="0.25">
      <c r="A6473" s="17">
        <v>6032206</v>
      </c>
      <c r="B6473" s="91" t="s">
        <v>3388</v>
      </c>
      <c r="C6473" s="17">
        <v>5107065</v>
      </c>
      <c r="D6473" s="91" t="s">
        <v>4410</v>
      </c>
      <c r="E6473" s="17" t="s">
        <v>3149</v>
      </c>
    </row>
    <row r="6474" spans="1:5" ht="30" customHeight="1" x14ac:dyDescent="0.25">
      <c r="A6474" s="17">
        <v>9729984</v>
      </c>
      <c r="B6474" s="91" t="s">
        <v>8821</v>
      </c>
      <c r="C6474" s="17">
        <v>5107065</v>
      </c>
      <c r="D6474" s="91" t="s">
        <v>4410</v>
      </c>
      <c r="E6474" s="17" t="s">
        <v>3149</v>
      </c>
    </row>
    <row r="6475" spans="1:5" ht="30" customHeight="1" x14ac:dyDescent="0.25">
      <c r="A6475" s="17">
        <v>6299156</v>
      </c>
      <c r="B6475" s="91" t="s">
        <v>1870</v>
      </c>
      <c r="C6475" s="17">
        <v>5107065</v>
      </c>
      <c r="D6475" s="91" t="s">
        <v>4410</v>
      </c>
      <c r="E6475" s="17" t="s">
        <v>3149</v>
      </c>
    </row>
    <row r="6476" spans="1:5" ht="30" customHeight="1" x14ac:dyDescent="0.25">
      <c r="A6476" s="17">
        <v>7807961</v>
      </c>
      <c r="B6476" s="91" t="s">
        <v>5605</v>
      </c>
      <c r="C6476" s="17">
        <v>5107065</v>
      </c>
      <c r="D6476" s="91" t="s">
        <v>4410</v>
      </c>
      <c r="E6476" s="17" t="s">
        <v>3149</v>
      </c>
    </row>
    <row r="6477" spans="1:5" ht="30" customHeight="1" x14ac:dyDescent="0.25">
      <c r="A6477" s="17">
        <v>7650388</v>
      </c>
      <c r="B6477" s="91" t="s">
        <v>5546</v>
      </c>
      <c r="C6477" s="17">
        <v>5107065</v>
      </c>
      <c r="D6477" s="91" t="s">
        <v>4410</v>
      </c>
      <c r="E6477" s="17" t="s">
        <v>3149</v>
      </c>
    </row>
    <row r="6478" spans="1:5" ht="30" customHeight="1" x14ac:dyDescent="0.25">
      <c r="A6478" s="17">
        <v>7175221</v>
      </c>
      <c r="B6478" s="91" t="s">
        <v>4409</v>
      </c>
      <c r="C6478" s="17">
        <v>5107065</v>
      </c>
      <c r="D6478" s="91" t="s">
        <v>4410</v>
      </c>
      <c r="E6478" s="17" t="s">
        <v>3149</v>
      </c>
    </row>
    <row r="6479" spans="1:5" ht="30" customHeight="1" x14ac:dyDescent="0.25">
      <c r="A6479" s="17">
        <v>2571382</v>
      </c>
      <c r="B6479" s="91" t="s">
        <v>6893</v>
      </c>
      <c r="C6479" s="17">
        <v>5107065</v>
      </c>
      <c r="D6479" s="91" t="s">
        <v>4410</v>
      </c>
      <c r="E6479" s="17" t="s">
        <v>3149</v>
      </c>
    </row>
    <row r="6480" spans="1:5" ht="30" customHeight="1" x14ac:dyDescent="0.25">
      <c r="A6480" s="17">
        <v>2534401</v>
      </c>
      <c r="B6480" s="91" t="s">
        <v>8051</v>
      </c>
      <c r="C6480" s="17">
        <v>5107065</v>
      </c>
      <c r="D6480" s="91" t="s">
        <v>4410</v>
      </c>
      <c r="E6480" s="17" t="s">
        <v>3149</v>
      </c>
    </row>
    <row r="6481" spans="1:5" ht="30" customHeight="1" x14ac:dyDescent="0.25">
      <c r="A6481" s="17">
        <v>7780168</v>
      </c>
      <c r="B6481" s="91" t="s">
        <v>4341</v>
      </c>
      <c r="C6481" s="17">
        <v>5107065</v>
      </c>
      <c r="D6481" s="91" t="s">
        <v>4410</v>
      </c>
      <c r="E6481" s="17" t="s">
        <v>3149</v>
      </c>
    </row>
    <row r="6482" spans="1:5" ht="30" customHeight="1" x14ac:dyDescent="0.25">
      <c r="A6482" s="17">
        <v>7282222</v>
      </c>
      <c r="B6482" s="91" t="s">
        <v>7036</v>
      </c>
      <c r="C6482" s="17">
        <v>5107065</v>
      </c>
      <c r="D6482" s="91" t="s">
        <v>4410</v>
      </c>
      <c r="E6482" s="17" t="s">
        <v>3149</v>
      </c>
    </row>
    <row r="6483" spans="1:5" ht="30" customHeight="1" x14ac:dyDescent="0.25">
      <c r="A6483" s="17">
        <v>7052790</v>
      </c>
      <c r="B6483" s="91" t="s">
        <v>8618</v>
      </c>
      <c r="C6483" s="17">
        <v>5107065</v>
      </c>
      <c r="D6483" s="91" t="s">
        <v>4410</v>
      </c>
      <c r="E6483" s="17" t="s">
        <v>3149</v>
      </c>
    </row>
    <row r="6484" spans="1:5" ht="30" customHeight="1" x14ac:dyDescent="0.25">
      <c r="A6484" s="17">
        <v>2924811</v>
      </c>
      <c r="B6484" s="91" t="s">
        <v>4498</v>
      </c>
      <c r="C6484" s="17">
        <v>5107065</v>
      </c>
      <c r="D6484" s="91" t="s">
        <v>4410</v>
      </c>
      <c r="E6484" s="17" t="s">
        <v>3149</v>
      </c>
    </row>
    <row r="6485" spans="1:5" ht="30" customHeight="1" x14ac:dyDescent="0.25">
      <c r="A6485" s="17">
        <v>3195503</v>
      </c>
      <c r="B6485" s="91" t="s">
        <v>5468</v>
      </c>
      <c r="C6485" s="17">
        <v>5107065</v>
      </c>
      <c r="D6485" s="91" t="s">
        <v>4410</v>
      </c>
      <c r="E6485" s="17" t="s">
        <v>3149</v>
      </c>
    </row>
    <row r="6486" spans="1:5" ht="30" customHeight="1" x14ac:dyDescent="0.25">
      <c r="A6486" s="17">
        <v>3195465</v>
      </c>
      <c r="B6486" s="91" t="s">
        <v>5003</v>
      </c>
      <c r="C6486" s="17">
        <v>5107065</v>
      </c>
      <c r="D6486" s="91" t="s">
        <v>4410</v>
      </c>
      <c r="E6486" s="17" t="s">
        <v>3149</v>
      </c>
    </row>
    <row r="6487" spans="1:5" ht="30" customHeight="1" x14ac:dyDescent="0.25">
      <c r="A6487" s="17">
        <v>9982132</v>
      </c>
      <c r="B6487" s="91" t="s">
        <v>2755</v>
      </c>
      <c r="C6487" s="17">
        <v>5107065</v>
      </c>
      <c r="D6487" s="91" t="s">
        <v>4410</v>
      </c>
      <c r="E6487" s="17" t="s">
        <v>3149</v>
      </c>
    </row>
    <row r="6488" spans="1:5" ht="30" customHeight="1" x14ac:dyDescent="0.25">
      <c r="A6488" s="17">
        <v>9267107</v>
      </c>
      <c r="B6488" s="91" t="s">
        <v>6311</v>
      </c>
      <c r="C6488" s="17">
        <v>5107065</v>
      </c>
      <c r="D6488" s="91" t="s">
        <v>4410</v>
      </c>
      <c r="E6488" s="17" t="s">
        <v>3149</v>
      </c>
    </row>
    <row r="6489" spans="1:5" ht="30" customHeight="1" x14ac:dyDescent="0.25">
      <c r="A6489" s="17">
        <v>4763459</v>
      </c>
      <c r="B6489" s="91" t="s">
        <v>3502</v>
      </c>
      <c r="C6489" s="17">
        <v>5107065</v>
      </c>
      <c r="D6489" s="91" t="s">
        <v>4410</v>
      </c>
      <c r="E6489" s="17" t="s">
        <v>3149</v>
      </c>
    </row>
    <row r="6490" spans="1:5" ht="30" customHeight="1" x14ac:dyDescent="0.25">
      <c r="A6490" s="17">
        <v>4637461</v>
      </c>
      <c r="B6490" s="91" t="s">
        <v>4113</v>
      </c>
      <c r="C6490" s="17">
        <v>5107065</v>
      </c>
      <c r="D6490" s="91" t="s">
        <v>4410</v>
      </c>
      <c r="E6490" s="17" t="s">
        <v>3149</v>
      </c>
    </row>
    <row r="6491" spans="1:5" ht="30" customHeight="1" x14ac:dyDescent="0.25">
      <c r="A6491" s="17">
        <v>4572890</v>
      </c>
      <c r="B6491" s="91" t="s">
        <v>7776</v>
      </c>
      <c r="C6491" s="17">
        <v>5107065</v>
      </c>
      <c r="D6491" s="91" t="s">
        <v>4410</v>
      </c>
      <c r="E6491" s="17" t="s">
        <v>3149</v>
      </c>
    </row>
    <row r="6492" spans="1:5" ht="30" customHeight="1" x14ac:dyDescent="0.25">
      <c r="A6492" s="17">
        <v>4637933</v>
      </c>
      <c r="B6492" s="91" t="s">
        <v>3817</v>
      </c>
      <c r="C6492" s="17">
        <v>5107065</v>
      </c>
      <c r="D6492" s="91" t="s">
        <v>4410</v>
      </c>
      <c r="E6492" s="17" t="s">
        <v>3149</v>
      </c>
    </row>
    <row r="6493" spans="1:5" ht="30" customHeight="1" x14ac:dyDescent="0.25">
      <c r="A6493" s="17">
        <v>4558979</v>
      </c>
      <c r="B6493" s="91" t="s">
        <v>6197</v>
      </c>
      <c r="C6493" s="17">
        <v>5107065</v>
      </c>
      <c r="D6493" s="91" t="s">
        <v>4410</v>
      </c>
      <c r="E6493" s="17" t="s">
        <v>3149</v>
      </c>
    </row>
    <row r="6494" spans="1:5" ht="30" customHeight="1" x14ac:dyDescent="0.25">
      <c r="A6494" s="17">
        <v>4584619</v>
      </c>
      <c r="B6494" s="91" t="s">
        <v>3785</v>
      </c>
      <c r="C6494" s="17">
        <v>5107065</v>
      </c>
      <c r="D6494" s="91" t="s">
        <v>4410</v>
      </c>
      <c r="E6494" s="17" t="s">
        <v>3149</v>
      </c>
    </row>
    <row r="6495" spans="1:5" ht="30" customHeight="1" x14ac:dyDescent="0.25">
      <c r="A6495" s="17">
        <v>4585909</v>
      </c>
      <c r="B6495" s="91" t="s">
        <v>3785</v>
      </c>
      <c r="C6495" s="17">
        <v>5107065</v>
      </c>
      <c r="D6495" s="91" t="s">
        <v>4410</v>
      </c>
      <c r="E6495" s="17" t="s">
        <v>3149</v>
      </c>
    </row>
    <row r="6496" spans="1:5" ht="30" customHeight="1" x14ac:dyDescent="0.25">
      <c r="A6496" s="17">
        <v>4560337</v>
      </c>
      <c r="B6496" s="91" t="s">
        <v>870</v>
      </c>
      <c r="C6496" s="17">
        <v>5107065</v>
      </c>
      <c r="D6496" s="91" t="s">
        <v>4410</v>
      </c>
      <c r="E6496" s="17" t="s">
        <v>3149</v>
      </c>
    </row>
    <row r="6497" spans="1:5" ht="30" customHeight="1" x14ac:dyDescent="0.25">
      <c r="A6497" s="17" t="s">
        <v>10917</v>
      </c>
      <c r="B6497" s="91" t="s">
        <v>4762</v>
      </c>
      <c r="C6497" s="17">
        <v>5107065</v>
      </c>
      <c r="D6497" s="91" t="s">
        <v>4410</v>
      </c>
      <c r="E6497" s="17" t="s">
        <v>3149</v>
      </c>
    </row>
    <row r="6498" spans="1:5" ht="30" customHeight="1" x14ac:dyDescent="0.25">
      <c r="A6498" s="17">
        <v>4640993</v>
      </c>
      <c r="B6498" s="91" t="s">
        <v>3865</v>
      </c>
      <c r="C6498" s="17">
        <v>5107065</v>
      </c>
      <c r="D6498" s="91" t="s">
        <v>4410</v>
      </c>
      <c r="E6498" s="17" t="s">
        <v>3149</v>
      </c>
    </row>
    <row r="6499" spans="1:5" ht="30" customHeight="1" x14ac:dyDescent="0.25">
      <c r="A6499" s="17">
        <v>5204194</v>
      </c>
      <c r="B6499" s="91" t="s">
        <v>9540</v>
      </c>
      <c r="C6499" s="17">
        <v>5107065</v>
      </c>
      <c r="D6499" s="91" t="s">
        <v>4410</v>
      </c>
      <c r="E6499" s="17" t="s">
        <v>3149</v>
      </c>
    </row>
    <row r="6500" spans="1:5" ht="30" customHeight="1" x14ac:dyDescent="0.25">
      <c r="A6500" s="17">
        <v>4070070</v>
      </c>
      <c r="B6500" s="91" t="s">
        <v>5030</v>
      </c>
      <c r="C6500" s="17">
        <v>5107065</v>
      </c>
      <c r="D6500" s="91" t="s">
        <v>4410</v>
      </c>
      <c r="E6500" s="17" t="s">
        <v>3149</v>
      </c>
    </row>
    <row r="6501" spans="1:5" ht="30" customHeight="1" x14ac:dyDescent="0.25">
      <c r="A6501" s="17">
        <v>6047831</v>
      </c>
      <c r="B6501" s="91" t="s">
        <v>1797</v>
      </c>
      <c r="C6501" s="17">
        <v>5107065</v>
      </c>
      <c r="D6501" s="91" t="s">
        <v>4410</v>
      </c>
      <c r="E6501" s="17" t="s">
        <v>3149</v>
      </c>
    </row>
    <row r="6502" spans="1:5" ht="30" customHeight="1" x14ac:dyDescent="0.25">
      <c r="A6502" s="17" t="s">
        <v>10918</v>
      </c>
      <c r="B6502" s="91" t="s">
        <v>4125</v>
      </c>
      <c r="C6502" s="17">
        <v>5107065</v>
      </c>
      <c r="D6502" s="91" t="s">
        <v>4410</v>
      </c>
      <c r="E6502" s="17" t="s">
        <v>3149</v>
      </c>
    </row>
    <row r="6503" spans="1:5" ht="30" customHeight="1" x14ac:dyDescent="0.25">
      <c r="A6503" s="17">
        <v>7301898</v>
      </c>
      <c r="B6503" s="91" t="s">
        <v>5651</v>
      </c>
      <c r="C6503" s="17">
        <v>5107065</v>
      </c>
      <c r="D6503" s="91" t="s">
        <v>4410</v>
      </c>
      <c r="E6503" s="17" t="s">
        <v>3149</v>
      </c>
    </row>
    <row r="6504" spans="1:5" ht="30" customHeight="1" x14ac:dyDescent="0.25">
      <c r="A6504" s="17">
        <v>2925443</v>
      </c>
      <c r="B6504" s="91" t="s">
        <v>4648</v>
      </c>
      <c r="C6504" s="17">
        <v>5107065</v>
      </c>
      <c r="D6504" s="91" t="s">
        <v>4410</v>
      </c>
      <c r="E6504" s="17" t="s">
        <v>3149</v>
      </c>
    </row>
    <row r="6505" spans="1:5" ht="30" customHeight="1" x14ac:dyDescent="0.25">
      <c r="A6505" s="17">
        <v>2571846</v>
      </c>
      <c r="B6505" s="91" t="s">
        <v>5930</v>
      </c>
      <c r="C6505" s="17">
        <v>5107065</v>
      </c>
      <c r="D6505" s="91" t="s">
        <v>4410</v>
      </c>
      <c r="E6505" s="17" t="s">
        <v>3149</v>
      </c>
    </row>
    <row r="6506" spans="1:5" ht="30" customHeight="1" x14ac:dyDescent="0.25">
      <c r="A6506" s="17">
        <v>3195384</v>
      </c>
      <c r="B6506" s="91" t="s">
        <v>519</v>
      </c>
      <c r="C6506" s="17">
        <v>5107065</v>
      </c>
      <c r="D6506" s="91" t="s">
        <v>4410</v>
      </c>
      <c r="E6506" s="17" t="s">
        <v>3149</v>
      </c>
    </row>
    <row r="6507" spans="1:5" ht="30" customHeight="1" x14ac:dyDescent="0.25">
      <c r="A6507" s="17">
        <v>9839283</v>
      </c>
      <c r="B6507" s="91" t="s">
        <v>2675</v>
      </c>
      <c r="C6507" s="17">
        <v>5107065</v>
      </c>
      <c r="D6507" s="91" t="s">
        <v>4410</v>
      </c>
      <c r="E6507" s="17" t="s">
        <v>3149</v>
      </c>
    </row>
    <row r="6508" spans="1:5" ht="30" customHeight="1" x14ac:dyDescent="0.25">
      <c r="A6508" s="17">
        <v>3195376</v>
      </c>
      <c r="B6508" s="91" t="s">
        <v>9378</v>
      </c>
      <c r="C6508" s="17">
        <v>5107065</v>
      </c>
      <c r="D6508" s="91" t="s">
        <v>4410</v>
      </c>
      <c r="E6508" s="17" t="s">
        <v>3149</v>
      </c>
    </row>
    <row r="6509" spans="1:5" ht="30" customHeight="1" x14ac:dyDescent="0.25">
      <c r="A6509" s="17">
        <v>4603540</v>
      </c>
      <c r="B6509" s="91" t="s">
        <v>3783</v>
      </c>
      <c r="C6509" s="17">
        <v>5107065</v>
      </c>
      <c r="D6509" s="91" t="s">
        <v>4410</v>
      </c>
      <c r="E6509" s="17" t="s">
        <v>3149</v>
      </c>
    </row>
    <row r="6510" spans="1:5" ht="30" customHeight="1" x14ac:dyDescent="0.25">
      <c r="A6510" s="17" t="s">
        <v>10919</v>
      </c>
      <c r="B6510" s="91" t="s">
        <v>1048</v>
      </c>
      <c r="C6510" s="17">
        <v>5107065</v>
      </c>
      <c r="D6510" s="91" t="s">
        <v>4410</v>
      </c>
      <c r="E6510" s="17" t="s">
        <v>3149</v>
      </c>
    </row>
    <row r="6511" spans="1:5" ht="30" customHeight="1" x14ac:dyDescent="0.25">
      <c r="A6511" s="17">
        <v>2473038</v>
      </c>
      <c r="B6511" s="91" t="s">
        <v>5334</v>
      </c>
      <c r="C6511" s="17">
        <v>5107065</v>
      </c>
      <c r="D6511" s="91" t="s">
        <v>4410</v>
      </c>
      <c r="E6511" s="17" t="s">
        <v>3149</v>
      </c>
    </row>
    <row r="6512" spans="1:5" ht="30" customHeight="1" x14ac:dyDescent="0.25">
      <c r="A6512" s="17">
        <v>7807198</v>
      </c>
      <c r="B6512" s="91" t="s">
        <v>7088</v>
      </c>
      <c r="C6512" s="17">
        <v>5107065</v>
      </c>
      <c r="D6512" s="91" t="s">
        <v>4410</v>
      </c>
      <c r="E6512" s="17" t="s">
        <v>3149</v>
      </c>
    </row>
    <row r="6513" spans="1:5" ht="30" customHeight="1" x14ac:dyDescent="0.25">
      <c r="A6513" s="17">
        <v>7803095</v>
      </c>
      <c r="B6513" s="91" t="s">
        <v>4561</v>
      </c>
      <c r="C6513" s="17">
        <v>5107065</v>
      </c>
      <c r="D6513" s="91" t="s">
        <v>4410</v>
      </c>
      <c r="E6513" s="17" t="s">
        <v>3149</v>
      </c>
    </row>
    <row r="6514" spans="1:5" ht="30" customHeight="1" x14ac:dyDescent="0.25">
      <c r="A6514" s="17">
        <v>7805616</v>
      </c>
      <c r="B6514" s="91" t="s">
        <v>6175</v>
      </c>
      <c r="C6514" s="17">
        <v>5107065</v>
      </c>
      <c r="D6514" s="91" t="s">
        <v>4410</v>
      </c>
      <c r="E6514" s="17" t="s">
        <v>3149</v>
      </c>
    </row>
    <row r="6515" spans="1:5" ht="30" customHeight="1" x14ac:dyDescent="0.25">
      <c r="A6515" s="17">
        <v>7804032</v>
      </c>
      <c r="B6515" s="91" t="s">
        <v>4659</v>
      </c>
      <c r="C6515" s="17">
        <v>5107065</v>
      </c>
      <c r="D6515" s="91" t="s">
        <v>4410</v>
      </c>
      <c r="E6515" s="17" t="s">
        <v>3149</v>
      </c>
    </row>
    <row r="6516" spans="1:5" ht="30" customHeight="1" x14ac:dyDescent="0.25">
      <c r="A6516" s="17">
        <v>7807317</v>
      </c>
      <c r="B6516" s="91" t="s">
        <v>9410</v>
      </c>
      <c r="C6516" s="17">
        <v>5107065</v>
      </c>
      <c r="D6516" s="91" t="s">
        <v>4410</v>
      </c>
      <c r="E6516" s="17" t="s">
        <v>3149</v>
      </c>
    </row>
    <row r="6517" spans="1:5" ht="30" customHeight="1" x14ac:dyDescent="0.25">
      <c r="A6517" s="17">
        <v>7802978</v>
      </c>
      <c r="B6517" s="91" t="s">
        <v>5215</v>
      </c>
      <c r="C6517" s="17">
        <v>5107065</v>
      </c>
      <c r="D6517" s="91" t="s">
        <v>4410</v>
      </c>
      <c r="E6517" s="17" t="s">
        <v>3149</v>
      </c>
    </row>
    <row r="6518" spans="1:5" ht="30" customHeight="1" x14ac:dyDescent="0.25">
      <c r="A6518" s="17">
        <v>7193912</v>
      </c>
      <c r="B6518" s="91" t="s">
        <v>6798</v>
      </c>
      <c r="C6518" s="17">
        <v>5107065</v>
      </c>
      <c r="D6518" s="91" t="s">
        <v>4410</v>
      </c>
      <c r="E6518" s="17" t="s">
        <v>3149</v>
      </c>
    </row>
    <row r="6519" spans="1:5" ht="30" customHeight="1" x14ac:dyDescent="0.25">
      <c r="A6519" s="17">
        <v>6501818</v>
      </c>
      <c r="B6519" s="91" t="s">
        <v>4448</v>
      </c>
      <c r="C6519" s="17">
        <v>5107065</v>
      </c>
      <c r="D6519" s="91" t="s">
        <v>4410</v>
      </c>
      <c r="E6519" s="17" t="s">
        <v>3149</v>
      </c>
    </row>
    <row r="6520" spans="1:5" ht="30" customHeight="1" x14ac:dyDescent="0.25">
      <c r="A6520" s="17" t="s">
        <v>10920</v>
      </c>
      <c r="B6520" s="91" t="s">
        <v>768</v>
      </c>
      <c r="C6520" s="17">
        <v>5107065</v>
      </c>
      <c r="D6520" s="91" t="s">
        <v>4410</v>
      </c>
      <c r="E6520" s="17" t="s">
        <v>3149</v>
      </c>
    </row>
    <row r="6521" spans="1:5" ht="30" customHeight="1" x14ac:dyDescent="0.25">
      <c r="A6521" s="17">
        <v>9923608</v>
      </c>
      <c r="B6521" s="91" t="s">
        <v>6353</v>
      </c>
      <c r="C6521" s="17">
        <v>5107065</v>
      </c>
      <c r="D6521" s="91" t="s">
        <v>4410</v>
      </c>
      <c r="E6521" s="17" t="s">
        <v>3149</v>
      </c>
    </row>
    <row r="6522" spans="1:5" ht="30" customHeight="1" x14ac:dyDescent="0.25">
      <c r="A6522" s="17">
        <v>7801874</v>
      </c>
      <c r="B6522" s="91" t="s">
        <v>7393</v>
      </c>
      <c r="C6522" s="17">
        <v>5107065</v>
      </c>
      <c r="D6522" s="91" t="s">
        <v>4410</v>
      </c>
      <c r="E6522" s="17" t="s">
        <v>3149</v>
      </c>
    </row>
    <row r="6523" spans="1:5" ht="30" customHeight="1" x14ac:dyDescent="0.25">
      <c r="A6523" s="17">
        <v>2473011</v>
      </c>
      <c r="B6523" s="91" t="s">
        <v>8508</v>
      </c>
      <c r="C6523" s="17">
        <v>5107065</v>
      </c>
      <c r="D6523" s="91" t="s">
        <v>4410</v>
      </c>
      <c r="E6523" s="17" t="s">
        <v>3149</v>
      </c>
    </row>
    <row r="6524" spans="1:5" ht="30" customHeight="1" x14ac:dyDescent="0.25">
      <c r="A6524" s="17">
        <v>4376412</v>
      </c>
      <c r="B6524" s="91" t="s">
        <v>6851</v>
      </c>
      <c r="C6524" s="17">
        <v>5107065</v>
      </c>
      <c r="D6524" s="91" t="s">
        <v>4410</v>
      </c>
      <c r="E6524" s="17" t="s">
        <v>3149</v>
      </c>
    </row>
    <row r="6525" spans="1:5" ht="30" customHeight="1" x14ac:dyDescent="0.25">
      <c r="A6525" s="17">
        <v>5740770</v>
      </c>
      <c r="B6525" s="91" t="s">
        <v>6468</v>
      </c>
      <c r="C6525" s="17">
        <v>5107065</v>
      </c>
      <c r="D6525" s="91" t="s">
        <v>4410</v>
      </c>
      <c r="E6525" s="17" t="s">
        <v>3149</v>
      </c>
    </row>
    <row r="6526" spans="1:5" ht="30" customHeight="1" x14ac:dyDescent="0.25">
      <c r="A6526" s="17">
        <v>7832001</v>
      </c>
      <c r="B6526" s="91" t="s">
        <v>9542</v>
      </c>
      <c r="C6526" s="17">
        <v>5107065</v>
      </c>
      <c r="D6526" s="91" t="s">
        <v>4410</v>
      </c>
      <c r="E6526" s="17" t="s">
        <v>3149</v>
      </c>
    </row>
    <row r="6527" spans="1:5" ht="30" customHeight="1" x14ac:dyDescent="0.25">
      <c r="A6527" s="17">
        <v>2571390</v>
      </c>
      <c r="B6527" s="91" t="s">
        <v>6897</v>
      </c>
      <c r="C6527" s="17">
        <v>5107065</v>
      </c>
      <c r="D6527" s="91" t="s">
        <v>4410</v>
      </c>
      <c r="E6527" s="17" t="s">
        <v>3149</v>
      </c>
    </row>
    <row r="6528" spans="1:5" ht="30" customHeight="1" x14ac:dyDescent="0.25">
      <c r="A6528" s="17">
        <v>7336934</v>
      </c>
      <c r="B6528" s="91" t="s">
        <v>10046</v>
      </c>
      <c r="C6528" s="17">
        <v>5107065</v>
      </c>
      <c r="D6528" s="91" t="s">
        <v>4410</v>
      </c>
      <c r="E6528" s="17" t="s">
        <v>3149</v>
      </c>
    </row>
    <row r="6529" spans="1:5" ht="30" customHeight="1" x14ac:dyDescent="0.25">
      <c r="A6529" s="17">
        <v>9351647</v>
      </c>
      <c r="B6529" s="91" t="s">
        <v>5433</v>
      </c>
      <c r="C6529" s="17">
        <v>5107065</v>
      </c>
      <c r="D6529" s="91" t="s">
        <v>4410</v>
      </c>
      <c r="E6529" s="17" t="s">
        <v>3149</v>
      </c>
    </row>
    <row r="6530" spans="1:5" ht="30" customHeight="1" x14ac:dyDescent="0.25">
      <c r="A6530" s="17" t="s">
        <v>10921</v>
      </c>
      <c r="B6530" s="91" t="s">
        <v>749</v>
      </c>
      <c r="C6530" s="17">
        <v>5107065</v>
      </c>
      <c r="D6530" s="91" t="s">
        <v>4410</v>
      </c>
      <c r="E6530" s="17" t="s">
        <v>3149</v>
      </c>
    </row>
    <row r="6531" spans="1:5" ht="30" customHeight="1" x14ac:dyDescent="0.25">
      <c r="A6531" s="17" t="s">
        <v>10922</v>
      </c>
      <c r="B6531" s="91" t="s">
        <v>983</v>
      </c>
      <c r="C6531" s="17">
        <v>5107065</v>
      </c>
      <c r="D6531" s="91" t="s">
        <v>4410</v>
      </c>
      <c r="E6531" s="17" t="s">
        <v>3149</v>
      </c>
    </row>
    <row r="6532" spans="1:5" ht="30" customHeight="1" x14ac:dyDescent="0.25">
      <c r="A6532" s="17">
        <v>7833849</v>
      </c>
      <c r="B6532" s="91" t="s">
        <v>8360</v>
      </c>
      <c r="C6532" s="17">
        <v>5107156</v>
      </c>
      <c r="D6532" s="91" t="s">
        <v>6400</v>
      </c>
      <c r="E6532" s="17" t="s">
        <v>3149</v>
      </c>
    </row>
    <row r="6533" spans="1:5" ht="30" customHeight="1" x14ac:dyDescent="0.25">
      <c r="A6533" s="17">
        <v>2393913</v>
      </c>
      <c r="B6533" s="91" t="s">
        <v>8454</v>
      </c>
      <c r="C6533" s="17">
        <v>5107156</v>
      </c>
      <c r="D6533" s="91" t="s">
        <v>6400</v>
      </c>
      <c r="E6533" s="17" t="s">
        <v>3149</v>
      </c>
    </row>
    <row r="6534" spans="1:5" ht="30" customHeight="1" x14ac:dyDescent="0.25">
      <c r="A6534" s="17">
        <v>4363450</v>
      </c>
      <c r="B6534" s="91" t="s">
        <v>6399</v>
      </c>
      <c r="C6534" s="17">
        <v>5107156</v>
      </c>
      <c r="D6534" s="91" t="s">
        <v>6400</v>
      </c>
      <c r="E6534" s="17" t="s">
        <v>3149</v>
      </c>
    </row>
    <row r="6535" spans="1:5" ht="30" customHeight="1" x14ac:dyDescent="0.25">
      <c r="A6535" s="17">
        <v>6364640</v>
      </c>
      <c r="B6535" s="91" t="s">
        <v>8502</v>
      </c>
      <c r="C6535" s="17">
        <v>5107156</v>
      </c>
      <c r="D6535" s="91" t="s">
        <v>6400</v>
      </c>
      <c r="E6535" s="17" t="s">
        <v>3149</v>
      </c>
    </row>
    <row r="6536" spans="1:5" ht="30" customHeight="1" x14ac:dyDescent="0.25">
      <c r="A6536" s="17">
        <v>2699192</v>
      </c>
      <c r="B6536" s="91" t="s">
        <v>7762</v>
      </c>
      <c r="C6536" s="17">
        <v>5107156</v>
      </c>
      <c r="D6536" s="91" t="s">
        <v>6400</v>
      </c>
      <c r="E6536" s="17" t="s">
        <v>3149</v>
      </c>
    </row>
    <row r="6537" spans="1:5" ht="30" customHeight="1" x14ac:dyDescent="0.25">
      <c r="A6537" s="17">
        <v>7682646</v>
      </c>
      <c r="B6537" s="91" t="s">
        <v>6990</v>
      </c>
      <c r="C6537" s="17">
        <v>5107180</v>
      </c>
      <c r="D6537" s="91" t="s">
        <v>4721</v>
      </c>
      <c r="E6537" s="17" t="s">
        <v>3149</v>
      </c>
    </row>
    <row r="6538" spans="1:5" ht="30" customHeight="1" x14ac:dyDescent="0.25">
      <c r="A6538" s="17">
        <v>7177437</v>
      </c>
      <c r="B6538" s="91" t="s">
        <v>4998</v>
      </c>
      <c r="C6538" s="17">
        <v>5107180</v>
      </c>
      <c r="D6538" s="91" t="s">
        <v>4721</v>
      </c>
      <c r="E6538" s="17" t="s">
        <v>3149</v>
      </c>
    </row>
    <row r="6539" spans="1:5" ht="30" customHeight="1" x14ac:dyDescent="0.25">
      <c r="A6539" s="17">
        <v>2615363</v>
      </c>
      <c r="B6539" s="91" t="s">
        <v>7379</v>
      </c>
      <c r="C6539" s="17">
        <v>5107180</v>
      </c>
      <c r="D6539" s="91" t="s">
        <v>4721</v>
      </c>
      <c r="E6539" s="17" t="s">
        <v>3149</v>
      </c>
    </row>
    <row r="6540" spans="1:5" ht="30" customHeight="1" x14ac:dyDescent="0.25">
      <c r="A6540" s="17">
        <v>2916495</v>
      </c>
      <c r="B6540" s="91" t="s">
        <v>9910</v>
      </c>
      <c r="C6540" s="17">
        <v>5107180</v>
      </c>
      <c r="D6540" s="91" t="s">
        <v>4721</v>
      </c>
      <c r="E6540" s="17" t="s">
        <v>3149</v>
      </c>
    </row>
    <row r="6541" spans="1:5" ht="30" customHeight="1" x14ac:dyDescent="0.25">
      <c r="A6541" s="17">
        <v>3195724</v>
      </c>
      <c r="B6541" s="91" t="s">
        <v>9554</v>
      </c>
      <c r="C6541" s="17">
        <v>5107180</v>
      </c>
      <c r="D6541" s="91" t="s">
        <v>4721</v>
      </c>
      <c r="E6541" s="17" t="s">
        <v>3149</v>
      </c>
    </row>
    <row r="6542" spans="1:5" ht="30" customHeight="1" x14ac:dyDescent="0.25">
      <c r="A6542" s="17">
        <v>6371884</v>
      </c>
      <c r="B6542" s="91" t="s">
        <v>9058</v>
      </c>
      <c r="C6542" s="17">
        <v>5107180</v>
      </c>
      <c r="D6542" s="91" t="s">
        <v>4721</v>
      </c>
      <c r="E6542" s="17" t="s">
        <v>3149</v>
      </c>
    </row>
    <row r="6543" spans="1:5" ht="30" customHeight="1" x14ac:dyDescent="0.25">
      <c r="A6543" s="17">
        <v>9468838</v>
      </c>
      <c r="B6543" s="91" t="s">
        <v>2474</v>
      </c>
      <c r="C6543" s="17">
        <v>5107180</v>
      </c>
      <c r="D6543" s="91" t="s">
        <v>4721</v>
      </c>
      <c r="E6543" s="17" t="s">
        <v>3149</v>
      </c>
    </row>
    <row r="6544" spans="1:5" ht="30" customHeight="1" x14ac:dyDescent="0.25">
      <c r="A6544" s="17">
        <v>4792653</v>
      </c>
      <c r="B6544" s="91" t="s">
        <v>4003</v>
      </c>
      <c r="C6544" s="17">
        <v>5107180</v>
      </c>
      <c r="D6544" s="91" t="s">
        <v>4721</v>
      </c>
      <c r="E6544" s="17" t="s">
        <v>3149</v>
      </c>
    </row>
    <row r="6545" spans="1:5" ht="30" customHeight="1" x14ac:dyDescent="0.25">
      <c r="A6545" s="17">
        <v>4712293</v>
      </c>
      <c r="B6545" s="91" t="s">
        <v>8393</v>
      </c>
      <c r="C6545" s="17">
        <v>5107180</v>
      </c>
      <c r="D6545" s="91" t="s">
        <v>4721</v>
      </c>
      <c r="E6545" s="17" t="s">
        <v>3149</v>
      </c>
    </row>
    <row r="6546" spans="1:5" ht="30" customHeight="1" x14ac:dyDescent="0.25">
      <c r="A6546" s="17">
        <v>4641302</v>
      </c>
      <c r="B6546" s="91" t="s">
        <v>3569</v>
      </c>
      <c r="C6546" s="17">
        <v>5107180</v>
      </c>
      <c r="D6546" s="91" t="s">
        <v>4721</v>
      </c>
      <c r="E6546" s="17" t="s">
        <v>3149</v>
      </c>
    </row>
    <row r="6547" spans="1:5" ht="30" customHeight="1" x14ac:dyDescent="0.25">
      <c r="A6547" s="17">
        <v>3515117</v>
      </c>
      <c r="B6547" s="91" t="s">
        <v>3439</v>
      </c>
      <c r="C6547" s="17">
        <v>5107180</v>
      </c>
      <c r="D6547" s="91" t="s">
        <v>4721</v>
      </c>
      <c r="E6547" s="17" t="s">
        <v>3149</v>
      </c>
    </row>
    <row r="6548" spans="1:5" ht="30" customHeight="1" x14ac:dyDescent="0.25">
      <c r="A6548" s="17">
        <v>3515087</v>
      </c>
      <c r="B6548" s="91" t="s">
        <v>3583</v>
      </c>
      <c r="C6548" s="17">
        <v>5107180</v>
      </c>
      <c r="D6548" s="91" t="s">
        <v>4721</v>
      </c>
      <c r="E6548" s="17" t="s">
        <v>3149</v>
      </c>
    </row>
    <row r="6549" spans="1:5" ht="30" customHeight="1" x14ac:dyDescent="0.25">
      <c r="A6549" s="17">
        <v>4855353</v>
      </c>
      <c r="B6549" s="91" t="s">
        <v>6376</v>
      </c>
      <c r="C6549" s="17">
        <v>5107180</v>
      </c>
      <c r="D6549" s="91" t="s">
        <v>4721</v>
      </c>
      <c r="E6549" s="17" t="s">
        <v>3149</v>
      </c>
    </row>
    <row r="6550" spans="1:5" ht="30" customHeight="1" x14ac:dyDescent="0.25">
      <c r="A6550" s="17" t="s">
        <v>10923</v>
      </c>
      <c r="B6550" s="91" t="s">
        <v>6559</v>
      </c>
      <c r="C6550" s="17">
        <v>5107180</v>
      </c>
      <c r="D6550" s="91" t="s">
        <v>4721</v>
      </c>
      <c r="E6550" s="17" t="s">
        <v>3149</v>
      </c>
    </row>
    <row r="6551" spans="1:5" ht="30" customHeight="1" x14ac:dyDescent="0.25">
      <c r="A6551" s="17">
        <v>9381058</v>
      </c>
      <c r="B6551" s="91" t="s">
        <v>8913</v>
      </c>
      <c r="C6551" s="17">
        <v>5107180</v>
      </c>
      <c r="D6551" s="91" t="s">
        <v>4721</v>
      </c>
      <c r="E6551" s="17" t="s">
        <v>3149</v>
      </c>
    </row>
    <row r="6552" spans="1:5" ht="30" customHeight="1" x14ac:dyDescent="0.25">
      <c r="A6552" s="17">
        <v>2472791</v>
      </c>
      <c r="B6552" s="91" t="s">
        <v>513</v>
      </c>
      <c r="C6552" s="17">
        <v>5107180</v>
      </c>
      <c r="D6552" s="91" t="s">
        <v>4721</v>
      </c>
      <c r="E6552" s="17" t="s">
        <v>3149</v>
      </c>
    </row>
    <row r="6553" spans="1:5" ht="30" customHeight="1" x14ac:dyDescent="0.25">
      <c r="A6553" s="17" t="s">
        <v>10924</v>
      </c>
      <c r="B6553" s="91" t="s">
        <v>819</v>
      </c>
      <c r="C6553" s="17">
        <v>5107180</v>
      </c>
      <c r="D6553" s="91" t="s">
        <v>4721</v>
      </c>
      <c r="E6553" s="17" t="s">
        <v>3149</v>
      </c>
    </row>
    <row r="6554" spans="1:5" ht="30" customHeight="1" x14ac:dyDescent="0.25">
      <c r="A6554" s="17">
        <v>6371841</v>
      </c>
      <c r="B6554" s="91" t="s">
        <v>4894</v>
      </c>
      <c r="C6554" s="17">
        <v>5107180</v>
      </c>
      <c r="D6554" s="91" t="s">
        <v>4721</v>
      </c>
      <c r="E6554" s="17" t="s">
        <v>3149</v>
      </c>
    </row>
    <row r="6555" spans="1:5" ht="30" customHeight="1" x14ac:dyDescent="0.25">
      <c r="A6555" s="17">
        <v>9952578</v>
      </c>
      <c r="B6555" s="91" t="s">
        <v>9580</v>
      </c>
      <c r="C6555" s="17">
        <v>5107180</v>
      </c>
      <c r="D6555" s="91" t="s">
        <v>4721</v>
      </c>
      <c r="E6555" s="17" t="s">
        <v>3149</v>
      </c>
    </row>
    <row r="6556" spans="1:5" ht="30" customHeight="1" x14ac:dyDescent="0.25">
      <c r="A6556" s="17" t="s">
        <v>10925</v>
      </c>
      <c r="B6556" s="91" t="s">
        <v>818</v>
      </c>
      <c r="C6556" s="17">
        <v>5107180</v>
      </c>
      <c r="D6556" s="91" t="s">
        <v>4721</v>
      </c>
      <c r="E6556" s="17" t="s">
        <v>3149</v>
      </c>
    </row>
    <row r="6557" spans="1:5" ht="30" customHeight="1" x14ac:dyDescent="0.25">
      <c r="A6557" s="17" t="s">
        <v>10926</v>
      </c>
      <c r="B6557" s="91" t="s">
        <v>821</v>
      </c>
      <c r="C6557" s="17">
        <v>5107180</v>
      </c>
      <c r="D6557" s="91" t="s">
        <v>4721</v>
      </c>
      <c r="E6557" s="17" t="s">
        <v>3149</v>
      </c>
    </row>
    <row r="6558" spans="1:5" ht="30" customHeight="1" x14ac:dyDescent="0.25">
      <c r="A6558" s="17">
        <v>2472805</v>
      </c>
      <c r="B6558" s="91" t="s">
        <v>7686</v>
      </c>
      <c r="C6558" s="17">
        <v>5107180</v>
      </c>
      <c r="D6558" s="91" t="s">
        <v>4721</v>
      </c>
      <c r="E6558" s="17" t="s">
        <v>3149</v>
      </c>
    </row>
    <row r="6559" spans="1:5" ht="30" customHeight="1" x14ac:dyDescent="0.25">
      <c r="A6559" s="17">
        <v>9469265</v>
      </c>
      <c r="B6559" s="91" t="s">
        <v>914</v>
      </c>
      <c r="C6559" s="17">
        <v>5107180</v>
      </c>
      <c r="D6559" s="91" t="s">
        <v>4721</v>
      </c>
      <c r="E6559" s="17" t="s">
        <v>3149</v>
      </c>
    </row>
    <row r="6560" spans="1:5" ht="30" customHeight="1" x14ac:dyDescent="0.25">
      <c r="A6560" s="17" t="s">
        <v>10927</v>
      </c>
      <c r="B6560" s="91" t="s">
        <v>9822</v>
      </c>
      <c r="C6560" s="17">
        <v>5107180</v>
      </c>
      <c r="D6560" s="91" t="s">
        <v>4721</v>
      </c>
      <c r="E6560" s="17" t="s">
        <v>3149</v>
      </c>
    </row>
    <row r="6561" spans="1:5" ht="30" customHeight="1" x14ac:dyDescent="0.25">
      <c r="A6561" s="17">
        <v>6542328</v>
      </c>
      <c r="B6561" s="91" t="s">
        <v>6744</v>
      </c>
      <c r="C6561" s="17">
        <v>5107180</v>
      </c>
      <c r="D6561" s="91" t="s">
        <v>4721</v>
      </c>
      <c r="E6561" s="17" t="s">
        <v>3149</v>
      </c>
    </row>
    <row r="6562" spans="1:5" ht="30" customHeight="1" x14ac:dyDescent="0.25">
      <c r="A6562" s="17">
        <v>9468846</v>
      </c>
      <c r="B6562" s="91" t="s">
        <v>944</v>
      </c>
      <c r="C6562" s="17">
        <v>5107180</v>
      </c>
      <c r="D6562" s="91" t="s">
        <v>4721</v>
      </c>
      <c r="E6562" s="17" t="s">
        <v>3149</v>
      </c>
    </row>
    <row r="6563" spans="1:5" ht="30" customHeight="1" x14ac:dyDescent="0.25">
      <c r="A6563" s="17">
        <v>7820143</v>
      </c>
      <c r="B6563" s="91" t="s">
        <v>2210</v>
      </c>
      <c r="C6563" s="17">
        <v>5107180</v>
      </c>
      <c r="D6563" s="91" t="s">
        <v>4721</v>
      </c>
      <c r="E6563" s="17" t="s">
        <v>3149</v>
      </c>
    </row>
    <row r="6564" spans="1:5" ht="30" customHeight="1" x14ac:dyDescent="0.25">
      <c r="A6564" s="17">
        <v>2472813</v>
      </c>
      <c r="B6564" s="91" t="s">
        <v>7041</v>
      </c>
      <c r="C6564" s="17">
        <v>5107180</v>
      </c>
      <c r="D6564" s="91" t="s">
        <v>4721</v>
      </c>
      <c r="E6564" s="17" t="s">
        <v>3149</v>
      </c>
    </row>
    <row r="6565" spans="1:5" ht="30" customHeight="1" x14ac:dyDescent="0.25">
      <c r="A6565" s="17">
        <v>2472821</v>
      </c>
      <c r="B6565" s="91" t="s">
        <v>5434</v>
      </c>
      <c r="C6565" s="17">
        <v>5107180</v>
      </c>
      <c r="D6565" s="91" t="s">
        <v>4721</v>
      </c>
      <c r="E6565" s="17" t="s">
        <v>3149</v>
      </c>
    </row>
    <row r="6566" spans="1:5" ht="30" customHeight="1" x14ac:dyDescent="0.25">
      <c r="A6566" s="17">
        <v>9406832</v>
      </c>
      <c r="B6566" s="91" t="s">
        <v>8067</v>
      </c>
      <c r="C6566" s="17">
        <v>5107180</v>
      </c>
      <c r="D6566" s="91" t="s">
        <v>4721</v>
      </c>
      <c r="E6566" s="17" t="s">
        <v>3149</v>
      </c>
    </row>
    <row r="6567" spans="1:5" ht="30" customHeight="1" x14ac:dyDescent="0.25">
      <c r="A6567" s="17">
        <v>7859309</v>
      </c>
      <c r="B6567" s="91" t="s">
        <v>7024</v>
      </c>
      <c r="C6567" s="17">
        <v>5107198</v>
      </c>
      <c r="D6567" s="91" t="s">
        <v>4781</v>
      </c>
      <c r="E6567" s="17" t="s">
        <v>3149</v>
      </c>
    </row>
    <row r="6568" spans="1:5" ht="30" customHeight="1" x14ac:dyDescent="0.25">
      <c r="A6568" s="17">
        <v>9006567</v>
      </c>
      <c r="B6568" s="91" t="s">
        <v>7015</v>
      </c>
      <c r="C6568" s="17">
        <v>5107198</v>
      </c>
      <c r="D6568" s="91" t="s">
        <v>4781</v>
      </c>
      <c r="E6568" s="17" t="s">
        <v>3149</v>
      </c>
    </row>
    <row r="6569" spans="1:5" ht="30" customHeight="1" x14ac:dyDescent="0.25">
      <c r="A6569" s="17">
        <v>2395452</v>
      </c>
      <c r="B6569" s="91" t="s">
        <v>471</v>
      </c>
      <c r="C6569" s="17">
        <v>5107198</v>
      </c>
      <c r="D6569" s="91" t="s">
        <v>4781</v>
      </c>
      <c r="E6569" s="17" t="s">
        <v>3149</v>
      </c>
    </row>
    <row r="6570" spans="1:5" ht="30" customHeight="1" x14ac:dyDescent="0.25">
      <c r="A6570" s="17">
        <v>2569582</v>
      </c>
      <c r="B6570" s="91" t="s">
        <v>4838</v>
      </c>
      <c r="C6570" s="17">
        <v>5107198</v>
      </c>
      <c r="D6570" s="91" t="s">
        <v>4781</v>
      </c>
      <c r="E6570" s="17" t="s">
        <v>3149</v>
      </c>
    </row>
    <row r="6571" spans="1:5" ht="30" customHeight="1" x14ac:dyDescent="0.25">
      <c r="A6571" s="17">
        <v>6555748</v>
      </c>
      <c r="B6571" s="91" t="s">
        <v>4780</v>
      </c>
      <c r="C6571" s="17">
        <v>5107198</v>
      </c>
      <c r="D6571" s="91" t="s">
        <v>4781</v>
      </c>
      <c r="E6571" s="17" t="s">
        <v>3149</v>
      </c>
    </row>
    <row r="6572" spans="1:5" ht="30" customHeight="1" x14ac:dyDescent="0.25">
      <c r="A6572" s="17">
        <v>5312647</v>
      </c>
      <c r="B6572" s="91" t="s">
        <v>6459</v>
      </c>
      <c r="C6572" s="17">
        <v>5107198</v>
      </c>
      <c r="D6572" s="91" t="s">
        <v>4781</v>
      </c>
      <c r="E6572" s="17" t="s">
        <v>3149</v>
      </c>
    </row>
    <row r="6573" spans="1:5" ht="30" customHeight="1" x14ac:dyDescent="0.25">
      <c r="A6573" s="17">
        <v>2395460</v>
      </c>
      <c r="B6573" s="91" t="s">
        <v>8042</v>
      </c>
      <c r="C6573" s="17">
        <v>5107198</v>
      </c>
      <c r="D6573" s="91" t="s">
        <v>4781</v>
      </c>
      <c r="E6573" s="17" t="s">
        <v>3149</v>
      </c>
    </row>
    <row r="6574" spans="1:5" ht="30" customHeight="1" x14ac:dyDescent="0.25">
      <c r="A6574" s="17">
        <v>7859562</v>
      </c>
      <c r="B6574" s="91" t="s">
        <v>9653</v>
      </c>
      <c r="C6574" s="17">
        <v>5107206</v>
      </c>
      <c r="D6574" s="91" t="s">
        <v>464</v>
      </c>
      <c r="E6574" s="17" t="s">
        <v>3149</v>
      </c>
    </row>
    <row r="6575" spans="1:5" ht="30" customHeight="1" x14ac:dyDescent="0.25">
      <c r="A6575" s="17">
        <v>7517106</v>
      </c>
      <c r="B6575" s="91" t="s">
        <v>5911</v>
      </c>
      <c r="C6575" s="17">
        <v>5107206</v>
      </c>
      <c r="D6575" s="91" t="s">
        <v>464</v>
      </c>
      <c r="E6575" s="17" t="s">
        <v>3149</v>
      </c>
    </row>
    <row r="6576" spans="1:5" ht="30" customHeight="1" x14ac:dyDescent="0.25">
      <c r="A6576" s="17">
        <v>2394758</v>
      </c>
      <c r="B6576" s="91" t="s">
        <v>4462</v>
      </c>
      <c r="C6576" s="17">
        <v>5107206</v>
      </c>
      <c r="D6576" s="91" t="s">
        <v>464</v>
      </c>
      <c r="E6576" s="17" t="s">
        <v>3149</v>
      </c>
    </row>
    <row r="6577" spans="1:5" ht="30" customHeight="1" x14ac:dyDescent="0.25">
      <c r="A6577" s="17">
        <v>2394766</v>
      </c>
      <c r="B6577" s="91" t="s">
        <v>6977</v>
      </c>
      <c r="C6577" s="17">
        <v>5107206</v>
      </c>
      <c r="D6577" s="91" t="s">
        <v>464</v>
      </c>
      <c r="E6577" s="17" t="s">
        <v>3149</v>
      </c>
    </row>
    <row r="6578" spans="1:5" ht="30" customHeight="1" x14ac:dyDescent="0.25">
      <c r="A6578" s="17">
        <v>2394782</v>
      </c>
      <c r="B6578" s="91" t="s">
        <v>465</v>
      </c>
      <c r="C6578" s="17">
        <v>5107206</v>
      </c>
      <c r="D6578" s="91" t="s">
        <v>464</v>
      </c>
      <c r="E6578" s="17" t="s">
        <v>3149</v>
      </c>
    </row>
    <row r="6579" spans="1:5" ht="30" customHeight="1" x14ac:dyDescent="0.25">
      <c r="A6579" s="17">
        <v>6364675</v>
      </c>
      <c r="B6579" s="91" t="s">
        <v>9671</v>
      </c>
      <c r="C6579" s="17">
        <v>5107206</v>
      </c>
      <c r="D6579" s="91" t="s">
        <v>464</v>
      </c>
      <c r="E6579" s="17" t="s">
        <v>3149</v>
      </c>
    </row>
    <row r="6580" spans="1:5" ht="30" customHeight="1" x14ac:dyDescent="0.25">
      <c r="A6580" s="17">
        <v>2394774</v>
      </c>
      <c r="B6580" s="91" t="s">
        <v>8603</v>
      </c>
      <c r="C6580" s="17">
        <v>5107206</v>
      </c>
      <c r="D6580" s="91" t="s">
        <v>464</v>
      </c>
      <c r="E6580" s="17" t="s">
        <v>3149</v>
      </c>
    </row>
    <row r="6581" spans="1:5" ht="30" customHeight="1" x14ac:dyDescent="0.25">
      <c r="A6581" s="17">
        <v>7802110</v>
      </c>
      <c r="B6581" s="91" t="s">
        <v>4837</v>
      </c>
      <c r="C6581" s="17">
        <v>5107578</v>
      </c>
      <c r="D6581" s="91" t="s">
        <v>4465</v>
      </c>
      <c r="E6581" s="17" t="s">
        <v>3149</v>
      </c>
    </row>
    <row r="6582" spans="1:5" ht="30" customHeight="1" x14ac:dyDescent="0.25">
      <c r="A6582" s="17">
        <v>2393816</v>
      </c>
      <c r="B6582" s="91" t="s">
        <v>8115</v>
      </c>
      <c r="C6582" s="17">
        <v>5107578</v>
      </c>
      <c r="D6582" s="91" t="s">
        <v>4465</v>
      </c>
      <c r="E6582" s="17" t="s">
        <v>3149</v>
      </c>
    </row>
    <row r="6583" spans="1:5" ht="30" customHeight="1" x14ac:dyDescent="0.25">
      <c r="A6583" s="17">
        <v>4112652</v>
      </c>
      <c r="B6583" s="91" t="s">
        <v>6462</v>
      </c>
      <c r="C6583" s="17">
        <v>5107578</v>
      </c>
      <c r="D6583" s="91" t="s">
        <v>4465</v>
      </c>
      <c r="E6583" s="17" t="s">
        <v>3149</v>
      </c>
    </row>
    <row r="6584" spans="1:5" ht="30" customHeight="1" x14ac:dyDescent="0.25">
      <c r="A6584" s="17">
        <v>9861378</v>
      </c>
      <c r="B6584" s="91" t="s">
        <v>3995</v>
      </c>
      <c r="C6584" s="17">
        <v>5107578</v>
      </c>
      <c r="D6584" s="91" t="s">
        <v>4465</v>
      </c>
      <c r="E6584" s="17" t="s">
        <v>3149</v>
      </c>
    </row>
    <row r="6585" spans="1:5" ht="30" customHeight="1" x14ac:dyDescent="0.25">
      <c r="A6585" s="17">
        <v>9861408</v>
      </c>
      <c r="B6585" s="91" t="s">
        <v>6367</v>
      </c>
      <c r="C6585" s="17">
        <v>5107578</v>
      </c>
      <c r="D6585" s="91" t="s">
        <v>4465</v>
      </c>
      <c r="E6585" s="17" t="s">
        <v>3149</v>
      </c>
    </row>
    <row r="6586" spans="1:5" ht="30" customHeight="1" x14ac:dyDescent="0.25">
      <c r="A6586" s="17">
        <v>9861416</v>
      </c>
      <c r="B6586" s="91" t="s">
        <v>4464</v>
      </c>
      <c r="C6586" s="17">
        <v>5107578</v>
      </c>
      <c r="D6586" s="91" t="s">
        <v>4465</v>
      </c>
      <c r="E6586" s="17" t="s">
        <v>3149</v>
      </c>
    </row>
    <row r="6587" spans="1:5" ht="30" customHeight="1" x14ac:dyDescent="0.25">
      <c r="A6587" s="17" t="s">
        <v>10928</v>
      </c>
      <c r="B6587" s="91" t="s">
        <v>7652</v>
      </c>
      <c r="C6587" s="17">
        <v>5107578</v>
      </c>
      <c r="D6587" s="91" t="s">
        <v>4465</v>
      </c>
      <c r="E6587" s="17" t="s">
        <v>3149</v>
      </c>
    </row>
    <row r="6588" spans="1:5" ht="30" customHeight="1" x14ac:dyDescent="0.25">
      <c r="A6588" s="17">
        <v>4652789</v>
      </c>
      <c r="B6588" s="91" t="s">
        <v>9612</v>
      </c>
      <c r="C6588" s="17">
        <v>5107578</v>
      </c>
      <c r="D6588" s="91" t="s">
        <v>4465</v>
      </c>
      <c r="E6588" s="17" t="s">
        <v>3149</v>
      </c>
    </row>
    <row r="6589" spans="1:5" ht="30" customHeight="1" x14ac:dyDescent="0.25">
      <c r="A6589" s="17">
        <v>4652940</v>
      </c>
      <c r="B6589" s="91" t="s">
        <v>7608</v>
      </c>
      <c r="C6589" s="17">
        <v>5107578</v>
      </c>
      <c r="D6589" s="91" t="s">
        <v>4465</v>
      </c>
      <c r="E6589" s="17" t="s">
        <v>3149</v>
      </c>
    </row>
    <row r="6590" spans="1:5" ht="30" customHeight="1" x14ac:dyDescent="0.25">
      <c r="A6590" s="17">
        <v>6731252</v>
      </c>
      <c r="B6590" s="91" t="s">
        <v>7396</v>
      </c>
      <c r="C6590" s="17">
        <v>5107578</v>
      </c>
      <c r="D6590" s="91" t="s">
        <v>4465</v>
      </c>
      <c r="E6590" s="17" t="s">
        <v>3149</v>
      </c>
    </row>
    <row r="6591" spans="1:5" ht="30" customHeight="1" x14ac:dyDescent="0.25">
      <c r="A6591" s="17">
        <v>9212221</v>
      </c>
      <c r="B6591" s="91" t="s">
        <v>8595</v>
      </c>
      <c r="C6591" s="17">
        <v>5107578</v>
      </c>
      <c r="D6591" s="91" t="s">
        <v>4465</v>
      </c>
      <c r="E6591" s="17" t="s">
        <v>3149</v>
      </c>
    </row>
    <row r="6592" spans="1:5" ht="30" customHeight="1" x14ac:dyDescent="0.25">
      <c r="A6592" s="17">
        <v>9861424</v>
      </c>
      <c r="B6592" s="91" t="s">
        <v>8879</v>
      </c>
      <c r="C6592" s="17">
        <v>5107578</v>
      </c>
      <c r="D6592" s="91" t="s">
        <v>4465</v>
      </c>
      <c r="E6592" s="17" t="s">
        <v>3149</v>
      </c>
    </row>
    <row r="6593" spans="1:5" ht="30" customHeight="1" x14ac:dyDescent="0.25">
      <c r="A6593" s="17">
        <v>4543750</v>
      </c>
      <c r="B6593" s="91" t="s">
        <v>6206</v>
      </c>
      <c r="C6593" s="17">
        <v>5107602</v>
      </c>
      <c r="D6593" s="91" t="s">
        <v>4362</v>
      </c>
      <c r="E6593" s="17" t="s">
        <v>3149</v>
      </c>
    </row>
    <row r="6594" spans="1:5" ht="30" customHeight="1" x14ac:dyDescent="0.25">
      <c r="A6594" s="17">
        <v>4120256</v>
      </c>
      <c r="B6594" s="91" t="s">
        <v>2792</v>
      </c>
      <c r="C6594" s="17">
        <v>5107602</v>
      </c>
      <c r="D6594" s="91" t="s">
        <v>4362</v>
      </c>
      <c r="E6594" s="17" t="s">
        <v>3149</v>
      </c>
    </row>
    <row r="6595" spans="1:5" ht="30" customHeight="1" x14ac:dyDescent="0.25">
      <c r="A6595" s="17">
        <v>9443436</v>
      </c>
      <c r="B6595" s="91" t="s">
        <v>2464</v>
      </c>
      <c r="C6595" s="17">
        <v>5107602</v>
      </c>
      <c r="D6595" s="91" t="s">
        <v>4362</v>
      </c>
      <c r="E6595" s="17" t="s">
        <v>3149</v>
      </c>
    </row>
    <row r="6596" spans="1:5" ht="30" customHeight="1" x14ac:dyDescent="0.25">
      <c r="A6596" s="17">
        <v>2942658</v>
      </c>
      <c r="B6596" s="91" t="s">
        <v>6300</v>
      </c>
      <c r="C6596" s="17">
        <v>5107602</v>
      </c>
      <c r="D6596" s="91" t="s">
        <v>4362</v>
      </c>
      <c r="E6596" s="17" t="s">
        <v>3149</v>
      </c>
    </row>
    <row r="6597" spans="1:5" ht="30" customHeight="1" x14ac:dyDescent="0.25">
      <c r="A6597" s="17">
        <v>4655435</v>
      </c>
      <c r="B6597" s="91" t="s">
        <v>7232</v>
      </c>
      <c r="C6597" s="17">
        <v>5107602</v>
      </c>
      <c r="D6597" s="91" t="s">
        <v>4362</v>
      </c>
      <c r="E6597" s="17" t="s">
        <v>3149</v>
      </c>
    </row>
    <row r="6598" spans="1:5" ht="30" customHeight="1" x14ac:dyDescent="0.25">
      <c r="A6598" s="17">
        <v>6873782</v>
      </c>
      <c r="B6598" s="91" t="s">
        <v>9445</v>
      </c>
      <c r="C6598" s="17">
        <v>5107602</v>
      </c>
      <c r="D6598" s="91" t="s">
        <v>4362</v>
      </c>
      <c r="E6598" s="17" t="s">
        <v>3149</v>
      </c>
    </row>
    <row r="6599" spans="1:5" ht="30" customHeight="1" x14ac:dyDescent="0.25">
      <c r="A6599" s="17">
        <v>3614042</v>
      </c>
      <c r="B6599" s="91" t="s">
        <v>10002</v>
      </c>
      <c r="C6599" s="17">
        <v>5107602</v>
      </c>
      <c r="D6599" s="91" t="s">
        <v>4362</v>
      </c>
      <c r="E6599" s="17" t="s">
        <v>3149</v>
      </c>
    </row>
    <row r="6600" spans="1:5" ht="30" customHeight="1" x14ac:dyDescent="0.25">
      <c r="A6600" s="17">
        <v>4264061</v>
      </c>
      <c r="B6600" s="91" t="s">
        <v>4156</v>
      </c>
      <c r="C6600" s="17">
        <v>5107602</v>
      </c>
      <c r="D6600" s="91" t="s">
        <v>4362</v>
      </c>
      <c r="E6600" s="17" t="s">
        <v>3149</v>
      </c>
    </row>
    <row r="6601" spans="1:5" ht="30" customHeight="1" x14ac:dyDescent="0.25">
      <c r="A6601" s="17">
        <v>9510303</v>
      </c>
      <c r="B6601" s="91" t="s">
        <v>7971</v>
      </c>
      <c r="C6601" s="17">
        <v>5107602</v>
      </c>
      <c r="D6601" s="91" t="s">
        <v>4362</v>
      </c>
      <c r="E6601" s="17" t="s">
        <v>3149</v>
      </c>
    </row>
    <row r="6602" spans="1:5" ht="30" customHeight="1" x14ac:dyDescent="0.25">
      <c r="A6602" s="17">
        <v>3725340</v>
      </c>
      <c r="B6602" s="91" t="s">
        <v>1325</v>
      </c>
      <c r="C6602" s="17">
        <v>5107602</v>
      </c>
      <c r="D6602" s="91" t="s">
        <v>4362</v>
      </c>
      <c r="E6602" s="17" t="s">
        <v>3149</v>
      </c>
    </row>
    <row r="6603" spans="1:5" ht="30" customHeight="1" x14ac:dyDescent="0.25">
      <c r="A6603" s="17">
        <v>7225172</v>
      </c>
      <c r="B6603" s="91" t="s">
        <v>6609</v>
      </c>
      <c r="C6603" s="17">
        <v>5107602</v>
      </c>
      <c r="D6603" s="91" t="s">
        <v>4362</v>
      </c>
      <c r="E6603" s="17" t="s">
        <v>3149</v>
      </c>
    </row>
    <row r="6604" spans="1:5" ht="30" customHeight="1" x14ac:dyDescent="0.25">
      <c r="A6604" s="17">
        <v>7492960</v>
      </c>
      <c r="B6604" s="91" t="s">
        <v>2145</v>
      </c>
      <c r="C6604" s="17">
        <v>5107602</v>
      </c>
      <c r="D6604" s="91" t="s">
        <v>4362</v>
      </c>
      <c r="E6604" s="17" t="s">
        <v>3149</v>
      </c>
    </row>
    <row r="6605" spans="1:5" ht="30" customHeight="1" x14ac:dyDescent="0.25">
      <c r="A6605" s="17">
        <v>9499776</v>
      </c>
      <c r="B6605" s="91" t="s">
        <v>11312</v>
      </c>
      <c r="C6605" s="17">
        <v>5107602</v>
      </c>
      <c r="D6605" s="91" t="s">
        <v>4362</v>
      </c>
      <c r="E6605" s="17" t="s">
        <v>3149</v>
      </c>
    </row>
    <row r="6606" spans="1:5" ht="30" customHeight="1" x14ac:dyDescent="0.25">
      <c r="A6606" s="17" t="s">
        <v>10929</v>
      </c>
      <c r="B6606" s="91" t="s">
        <v>8214</v>
      </c>
      <c r="C6606" s="17">
        <v>5107602</v>
      </c>
      <c r="D6606" s="91" t="s">
        <v>4362</v>
      </c>
      <c r="E6606" s="17" t="s">
        <v>3149</v>
      </c>
    </row>
    <row r="6607" spans="1:5" ht="30" customHeight="1" x14ac:dyDescent="0.25">
      <c r="A6607" s="17">
        <v>6512836</v>
      </c>
      <c r="B6607" s="91" t="s">
        <v>8876</v>
      </c>
      <c r="C6607" s="17">
        <v>5107602</v>
      </c>
      <c r="D6607" s="91" t="s">
        <v>4362</v>
      </c>
      <c r="E6607" s="17" t="s">
        <v>3149</v>
      </c>
    </row>
    <row r="6608" spans="1:5" ht="30" customHeight="1" x14ac:dyDescent="0.25">
      <c r="A6608" s="17">
        <v>6994253</v>
      </c>
      <c r="B6608" s="91" t="s">
        <v>10005</v>
      </c>
      <c r="C6608" s="17">
        <v>5107602</v>
      </c>
      <c r="D6608" s="91" t="s">
        <v>4362</v>
      </c>
      <c r="E6608" s="17" t="s">
        <v>3149</v>
      </c>
    </row>
    <row r="6609" spans="1:5" ht="30" customHeight="1" x14ac:dyDescent="0.25">
      <c r="A6609" s="17">
        <v>6000533</v>
      </c>
      <c r="B6609" s="91" t="s">
        <v>1783</v>
      </c>
      <c r="C6609" s="17">
        <v>5107602</v>
      </c>
      <c r="D6609" s="91" t="s">
        <v>4362</v>
      </c>
      <c r="E6609" s="17" t="s">
        <v>3149</v>
      </c>
    </row>
    <row r="6610" spans="1:5" ht="30" customHeight="1" x14ac:dyDescent="0.25">
      <c r="A6610" s="17">
        <v>9606092</v>
      </c>
      <c r="B6610" s="91" t="s">
        <v>9900</v>
      </c>
      <c r="C6610" s="17">
        <v>5107602</v>
      </c>
      <c r="D6610" s="91" t="s">
        <v>4362</v>
      </c>
      <c r="E6610" s="17" t="s">
        <v>3149</v>
      </c>
    </row>
    <row r="6611" spans="1:5" ht="30" customHeight="1" x14ac:dyDescent="0.25">
      <c r="A6611" s="17">
        <v>3727858</v>
      </c>
      <c r="B6611" s="91" t="s">
        <v>1332</v>
      </c>
      <c r="C6611" s="17">
        <v>5107602</v>
      </c>
      <c r="D6611" s="91" t="s">
        <v>4362</v>
      </c>
      <c r="E6611" s="17" t="s">
        <v>3149</v>
      </c>
    </row>
    <row r="6612" spans="1:5" ht="30" customHeight="1" x14ac:dyDescent="0.25">
      <c r="A6612" s="17" t="s">
        <v>10930</v>
      </c>
      <c r="B6612" s="91" t="s">
        <v>7792</v>
      </c>
      <c r="C6612" s="17">
        <v>5107602</v>
      </c>
      <c r="D6612" s="91" t="s">
        <v>4362</v>
      </c>
      <c r="E6612" s="17" t="s">
        <v>3149</v>
      </c>
    </row>
    <row r="6613" spans="1:5" ht="30" customHeight="1" x14ac:dyDescent="0.25">
      <c r="A6613" s="17">
        <v>9932976</v>
      </c>
      <c r="B6613" s="91" t="s">
        <v>2735</v>
      </c>
      <c r="C6613" s="17">
        <v>5107602</v>
      </c>
      <c r="D6613" s="91" t="s">
        <v>4362</v>
      </c>
      <c r="E6613" s="17" t="s">
        <v>3149</v>
      </c>
    </row>
    <row r="6614" spans="1:5" ht="30" customHeight="1" x14ac:dyDescent="0.25">
      <c r="A6614" s="17">
        <v>3943240</v>
      </c>
      <c r="B6614" s="91" t="s">
        <v>1383</v>
      </c>
      <c r="C6614" s="17">
        <v>5107602</v>
      </c>
      <c r="D6614" s="91" t="s">
        <v>4362</v>
      </c>
      <c r="E6614" s="17" t="s">
        <v>3149</v>
      </c>
    </row>
    <row r="6615" spans="1:5" ht="30" customHeight="1" x14ac:dyDescent="0.25">
      <c r="A6615" s="17">
        <v>5375681</v>
      </c>
      <c r="B6615" s="91" t="s">
        <v>8623</v>
      </c>
      <c r="C6615" s="17">
        <v>5107602</v>
      </c>
      <c r="D6615" s="91" t="s">
        <v>4362</v>
      </c>
      <c r="E6615" s="17" t="s">
        <v>3149</v>
      </c>
    </row>
    <row r="6616" spans="1:5" ht="30" customHeight="1" x14ac:dyDescent="0.25">
      <c r="A6616" s="17">
        <v>5713838</v>
      </c>
      <c r="B6616" s="91" t="s">
        <v>8832</v>
      </c>
      <c r="C6616" s="17">
        <v>5107602</v>
      </c>
      <c r="D6616" s="91" t="s">
        <v>4362</v>
      </c>
      <c r="E6616" s="17" t="s">
        <v>3149</v>
      </c>
    </row>
    <row r="6617" spans="1:5" ht="30" customHeight="1" x14ac:dyDescent="0.25">
      <c r="A6617" s="17">
        <v>9013253</v>
      </c>
      <c r="B6617" s="91" t="s">
        <v>8832</v>
      </c>
      <c r="C6617" s="17">
        <v>5107602</v>
      </c>
      <c r="D6617" s="91" t="s">
        <v>4362</v>
      </c>
      <c r="E6617" s="17" t="s">
        <v>3149</v>
      </c>
    </row>
    <row r="6618" spans="1:5" ht="30" customHeight="1" x14ac:dyDescent="0.25">
      <c r="A6618" s="17">
        <v>9339795</v>
      </c>
      <c r="B6618" s="91" t="s">
        <v>2403</v>
      </c>
      <c r="C6618" s="17">
        <v>5107602</v>
      </c>
      <c r="D6618" s="91" t="s">
        <v>4362</v>
      </c>
      <c r="E6618" s="17" t="s">
        <v>3149</v>
      </c>
    </row>
    <row r="6619" spans="1:5" ht="30" customHeight="1" x14ac:dyDescent="0.25">
      <c r="A6619" s="17">
        <v>4861868</v>
      </c>
      <c r="B6619" s="91" t="s">
        <v>3733</v>
      </c>
      <c r="C6619" s="17">
        <v>5107602</v>
      </c>
      <c r="D6619" s="91" t="s">
        <v>4362</v>
      </c>
      <c r="E6619" s="17" t="s">
        <v>3149</v>
      </c>
    </row>
    <row r="6620" spans="1:5" ht="30" customHeight="1" x14ac:dyDescent="0.25">
      <c r="A6620" s="17">
        <v>2873184</v>
      </c>
      <c r="B6620" s="91" t="s">
        <v>1155</v>
      </c>
      <c r="C6620" s="17">
        <v>5107602</v>
      </c>
      <c r="D6620" s="91" t="s">
        <v>4362</v>
      </c>
      <c r="E6620" s="17" t="s">
        <v>3149</v>
      </c>
    </row>
    <row r="6621" spans="1:5" ht="30" customHeight="1" x14ac:dyDescent="0.25">
      <c r="A6621" s="17">
        <v>4191560</v>
      </c>
      <c r="B6621" s="91" t="s">
        <v>3639</v>
      </c>
      <c r="C6621" s="17">
        <v>5107602</v>
      </c>
      <c r="D6621" s="91" t="s">
        <v>4362</v>
      </c>
      <c r="E6621" s="17" t="s">
        <v>3149</v>
      </c>
    </row>
    <row r="6622" spans="1:5" ht="30" customHeight="1" x14ac:dyDescent="0.25">
      <c r="A6622" s="17">
        <v>7443471</v>
      </c>
      <c r="B6622" s="91" t="s">
        <v>6769</v>
      </c>
      <c r="C6622" s="17">
        <v>5107602</v>
      </c>
      <c r="D6622" s="91" t="s">
        <v>4362</v>
      </c>
      <c r="E6622" s="17" t="s">
        <v>3149</v>
      </c>
    </row>
    <row r="6623" spans="1:5" ht="30" customHeight="1" x14ac:dyDescent="0.25">
      <c r="A6623" s="17">
        <v>3168727</v>
      </c>
      <c r="B6623" s="91" t="s">
        <v>5986</v>
      </c>
      <c r="C6623" s="17">
        <v>5107602</v>
      </c>
      <c r="D6623" s="91" t="s">
        <v>4362</v>
      </c>
      <c r="E6623" s="17" t="s">
        <v>3149</v>
      </c>
    </row>
    <row r="6624" spans="1:5" ht="30" customHeight="1" x14ac:dyDescent="0.25">
      <c r="A6624" s="17" t="s">
        <v>10931</v>
      </c>
      <c r="B6624" s="91" t="s">
        <v>5924</v>
      </c>
      <c r="C6624" s="17">
        <v>5107602</v>
      </c>
      <c r="D6624" s="91" t="s">
        <v>4362</v>
      </c>
      <c r="E6624" s="17" t="s">
        <v>3149</v>
      </c>
    </row>
    <row r="6625" spans="1:5" ht="30" customHeight="1" x14ac:dyDescent="0.25">
      <c r="A6625" s="17">
        <v>4563611</v>
      </c>
      <c r="B6625" s="91" t="s">
        <v>8247</v>
      </c>
      <c r="C6625" s="17">
        <v>5107602</v>
      </c>
      <c r="D6625" s="91" t="s">
        <v>4362</v>
      </c>
      <c r="E6625" s="17" t="s">
        <v>3149</v>
      </c>
    </row>
    <row r="6626" spans="1:5" ht="30" customHeight="1" x14ac:dyDescent="0.25">
      <c r="A6626" s="17">
        <v>3726746</v>
      </c>
      <c r="B6626" s="91" t="s">
        <v>1328</v>
      </c>
      <c r="C6626" s="17">
        <v>5107602</v>
      </c>
      <c r="D6626" s="91" t="s">
        <v>4362</v>
      </c>
      <c r="E6626" s="17" t="s">
        <v>3149</v>
      </c>
    </row>
    <row r="6627" spans="1:5" ht="30" customHeight="1" x14ac:dyDescent="0.25">
      <c r="A6627" s="17">
        <v>9808698</v>
      </c>
      <c r="B6627" s="91" t="s">
        <v>7603</v>
      </c>
      <c r="C6627" s="17">
        <v>5107602</v>
      </c>
      <c r="D6627" s="91" t="s">
        <v>4362</v>
      </c>
      <c r="E6627" s="17" t="s">
        <v>3149</v>
      </c>
    </row>
    <row r="6628" spans="1:5" ht="30" customHeight="1" x14ac:dyDescent="0.25">
      <c r="A6628" s="17">
        <v>4119290</v>
      </c>
      <c r="B6628" s="91" t="s">
        <v>2791</v>
      </c>
      <c r="C6628" s="17">
        <v>5107602</v>
      </c>
      <c r="D6628" s="91" t="s">
        <v>4362</v>
      </c>
      <c r="E6628" s="17" t="s">
        <v>3149</v>
      </c>
    </row>
    <row r="6629" spans="1:5" ht="30" customHeight="1" x14ac:dyDescent="0.25">
      <c r="A6629" s="17">
        <v>7825994</v>
      </c>
      <c r="B6629" s="91" t="s">
        <v>2213</v>
      </c>
      <c r="C6629" s="17">
        <v>5107602</v>
      </c>
      <c r="D6629" s="91" t="s">
        <v>4362</v>
      </c>
      <c r="E6629" s="17" t="s">
        <v>3149</v>
      </c>
    </row>
    <row r="6630" spans="1:5" ht="30" customHeight="1" x14ac:dyDescent="0.25">
      <c r="A6630" s="17">
        <v>6597998</v>
      </c>
      <c r="B6630" s="91" t="s">
        <v>10040</v>
      </c>
      <c r="C6630" s="17">
        <v>5107602</v>
      </c>
      <c r="D6630" s="91" t="s">
        <v>4362</v>
      </c>
      <c r="E6630" s="17" t="s">
        <v>3149</v>
      </c>
    </row>
    <row r="6631" spans="1:5" ht="30" customHeight="1" x14ac:dyDescent="0.25">
      <c r="A6631" s="17">
        <v>5346061</v>
      </c>
      <c r="B6631" s="91" t="s">
        <v>7758</v>
      </c>
      <c r="C6631" s="17">
        <v>5107602</v>
      </c>
      <c r="D6631" s="91" t="s">
        <v>4362</v>
      </c>
      <c r="E6631" s="17" t="s">
        <v>3149</v>
      </c>
    </row>
    <row r="6632" spans="1:5" ht="30" customHeight="1" x14ac:dyDescent="0.25">
      <c r="A6632" s="17">
        <v>3598926</v>
      </c>
      <c r="B6632" s="91" t="s">
        <v>8543</v>
      </c>
      <c r="C6632" s="17">
        <v>5107602</v>
      </c>
      <c r="D6632" s="91" t="s">
        <v>4362</v>
      </c>
      <c r="E6632" s="17" t="s">
        <v>3149</v>
      </c>
    </row>
    <row r="6633" spans="1:5" ht="30" customHeight="1" x14ac:dyDescent="0.25">
      <c r="A6633" s="17">
        <v>3350452</v>
      </c>
      <c r="B6633" s="91" t="s">
        <v>4441</v>
      </c>
      <c r="C6633" s="17">
        <v>5107602</v>
      </c>
      <c r="D6633" s="91" t="s">
        <v>4362</v>
      </c>
      <c r="E6633" s="17" t="s">
        <v>3149</v>
      </c>
    </row>
    <row r="6634" spans="1:5" ht="30" customHeight="1" x14ac:dyDescent="0.25">
      <c r="A6634" s="17">
        <v>4560361</v>
      </c>
      <c r="B6634" s="91" t="s">
        <v>4295</v>
      </c>
      <c r="C6634" s="17">
        <v>5107602</v>
      </c>
      <c r="D6634" s="91" t="s">
        <v>4362</v>
      </c>
      <c r="E6634" s="17" t="s">
        <v>3149</v>
      </c>
    </row>
    <row r="6635" spans="1:5" ht="30" customHeight="1" x14ac:dyDescent="0.25">
      <c r="A6635" s="17">
        <v>9300236</v>
      </c>
      <c r="B6635" s="91" t="s">
        <v>2387</v>
      </c>
      <c r="C6635" s="17">
        <v>5107602</v>
      </c>
      <c r="D6635" s="91" t="s">
        <v>4362</v>
      </c>
      <c r="E6635" s="17" t="s">
        <v>3149</v>
      </c>
    </row>
    <row r="6636" spans="1:5" ht="30" customHeight="1" x14ac:dyDescent="0.25">
      <c r="A6636" s="17">
        <v>6230180</v>
      </c>
      <c r="B6636" s="91" t="s">
        <v>1842</v>
      </c>
      <c r="C6636" s="17">
        <v>5107602</v>
      </c>
      <c r="D6636" s="91" t="s">
        <v>4362</v>
      </c>
      <c r="E6636" s="17" t="s">
        <v>3149</v>
      </c>
    </row>
    <row r="6637" spans="1:5" ht="30" customHeight="1" x14ac:dyDescent="0.25">
      <c r="A6637" s="17">
        <v>4347838</v>
      </c>
      <c r="B6637" s="91" t="s">
        <v>3543</v>
      </c>
      <c r="C6637" s="17">
        <v>5107602</v>
      </c>
      <c r="D6637" s="91" t="s">
        <v>4362</v>
      </c>
      <c r="E6637" s="17" t="s">
        <v>3149</v>
      </c>
    </row>
    <row r="6638" spans="1:5" ht="30" customHeight="1" x14ac:dyDescent="0.25">
      <c r="A6638" s="17">
        <v>7187564</v>
      </c>
      <c r="B6638" s="91" t="s">
        <v>3413</v>
      </c>
      <c r="C6638" s="17">
        <v>5107602</v>
      </c>
      <c r="D6638" s="91" t="s">
        <v>4362</v>
      </c>
      <c r="E6638" s="17" t="s">
        <v>3149</v>
      </c>
    </row>
    <row r="6639" spans="1:5" ht="30" customHeight="1" x14ac:dyDescent="0.25">
      <c r="A6639" s="17" t="s">
        <v>10932</v>
      </c>
      <c r="B6639" s="91" t="s">
        <v>1051</v>
      </c>
      <c r="C6639" s="17">
        <v>5107602</v>
      </c>
      <c r="D6639" s="91" t="s">
        <v>4362</v>
      </c>
      <c r="E6639" s="17" t="s">
        <v>3149</v>
      </c>
    </row>
    <row r="6640" spans="1:5" ht="30" customHeight="1" x14ac:dyDescent="0.25">
      <c r="A6640" s="17">
        <v>7166893</v>
      </c>
      <c r="B6640" s="91" t="s">
        <v>7351</v>
      </c>
      <c r="C6640" s="17">
        <v>5107602</v>
      </c>
      <c r="D6640" s="91" t="s">
        <v>4362</v>
      </c>
      <c r="E6640" s="17" t="s">
        <v>3149</v>
      </c>
    </row>
    <row r="6641" spans="1:5" ht="30" customHeight="1" x14ac:dyDescent="0.25">
      <c r="A6641" s="17">
        <v>2911604</v>
      </c>
      <c r="B6641" s="91" t="s">
        <v>1172</v>
      </c>
      <c r="C6641" s="17">
        <v>5107602</v>
      </c>
      <c r="D6641" s="91" t="s">
        <v>4362</v>
      </c>
      <c r="E6641" s="17" t="s">
        <v>3149</v>
      </c>
    </row>
    <row r="6642" spans="1:5" ht="30" customHeight="1" x14ac:dyDescent="0.25">
      <c r="A6642" s="17">
        <v>3763773</v>
      </c>
      <c r="B6642" s="91" t="s">
        <v>1343</v>
      </c>
      <c r="C6642" s="17">
        <v>5107602</v>
      </c>
      <c r="D6642" s="91" t="s">
        <v>4362</v>
      </c>
      <c r="E6642" s="17" t="s">
        <v>3149</v>
      </c>
    </row>
    <row r="6643" spans="1:5" ht="30" customHeight="1" x14ac:dyDescent="0.25">
      <c r="A6643" s="17">
        <v>4808681</v>
      </c>
      <c r="B6643" s="91" t="s">
        <v>8399</v>
      </c>
      <c r="C6643" s="17">
        <v>5107602</v>
      </c>
      <c r="D6643" s="91" t="s">
        <v>4362</v>
      </c>
      <c r="E6643" s="17" t="s">
        <v>3149</v>
      </c>
    </row>
    <row r="6644" spans="1:5" ht="30" customHeight="1" x14ac:dyDescent="0.25">
      <c r="A6644" s="17">
        <v>7757913</v>
      </c>
      <c r="B6644" s="91" t="s">
        <v>9879</v>
      </c>
      <c r="C6644" s="17">
        <v>5107602</v>
      </c>
      <c r="D6644" s="91" t="s">
        <v>4362</v>
      </c>
      <c r="E6644" s="17" t="s">
        <v>3149</v>
      </c>
    </row>
    <row r="6645" spans="1:5" ht="30" customHeight="1" x14ac:dyDescent="0.25">
      <c r="A6645" s="17">
        <v>9937552</v>
      </c>
      <c r="B6645" s="91" t="s">
        <v>7731</v>
      </c>
      <c r="C6645" s="17">
        <v>5107602</v>
      </c>
      <c r="D6645" s="91" t="s">
        <v>4362</v>
      </c>
      <c r="E6645" s="17" t="s">
        <v>3149</v>
      </c>
    </row>
    <row r="6646" spans="1:5" ht="30" customHeight="1" x14ac:dyDescent="0.25">
      <c r="A6646" s="17">
        <v>2701812</v>
      </c>
      <c r="B6646" s="91" t="s">
        <v>1121</v>
      </c>
      <c r="C6646" s="17">
        <v>5107602</v>
      </c>
      <c r="D6646" s="91" t="s">
        <v>4362</v>
      </c>
      <c r="E6646" s="17" t="s">
        <v>3149</v>
      </c>
    </row>
    <row r="6647" spans="1:5" ht="30" customHeight="1" x14ac:dyDescent="0.25">
      <c r="A6647" s="17">
        <v>2968495</v>
      </c>
      <c r="B6647" s="91" t="s">
        <v>8642</v>
      </c>
      <c r="C6647" s="17">
        <v>5107602</v>
      </c>
      <c r="D6647" s="91" t="s">
        <v>4362</v>
      </c>
      <c r="E6647" s="17" t="s">
        <v>3149</v>
      </c>
    </row>
    <row r="6648" spans="1:5" ht="30" customHeight="1" x14ac:dyDescent="0.25">
      <c r="A6648" s="17">
        <v>7855311</v>
      </c>
      <c r="B6648" s="91" t="s">
        <v>4211</v>
      </c>
      <c r="C6648" s="17">
        <v>5107602</v>
      </c>
      <c r="D6648" s="91" t="s">
        <v>4362</v>
      </c>
      <c r="E6648" s="17" t="s">
        <v>3149</v>
      </c>
    </row>
    <row r="6649" spans="1:5" ht="30" customHeight="1" x14ac:dyDescent="0.25">
      <c r="A6649" s="17">
        <v>9952179</v>
      </c>
      <c r="B6649" s="91" t="s">
        <v>2743</v>
      </c>
      <c r="C6649" s="17">
        <v>5107602</v>
      </c>
      <c r="D6649" s="91" t="s">
        <v>4362</v>
      </c>
      <c r="E6649" s="17" t="s">
        <v>3149</v>
      </c>
    </row>
    <row r="6650" spans="1:5" ht="30" customHeight="1" x14ac:dyDescent="0.25">
      <c r="A6650" s="17" t="s">
        <v>10933</v>
      </c>
      <c r="B6650" s="91" t="s">
        <v>4730</v>
      </c>
      <c r="C6650" s="17">
        <v>5107602</v>
      </c>
      <c r="D6650" s="91" t="s">
        <v>4362</v>
      </c>
      <c r="E6650" s="17" t="s">
        <v>3149</v>
      </c>
    </row>
    <row r="6651" spans="1:5" ht="30" customHeight="1" x14ac:dyDescent="0.25">
      <c r="A6651" s="17">
        <v>9346937</v>
      </c>
      <c r="B6651" s="91" t="s">
        <v>7820</v>
      </c>
      <c r="C6651" s="17">
        <v>5107602</v>
      </c>
      <c r="D6651" s="91" t="s">
        <v>4362</v>
      </c>
      <c r="E6651" s="17" t="s">
        <v>3149</v>
      </c>
    </row>
    <row r="6652" spans="1:5" ht="30" customHeight="1" x14ac:dyDescent="0.25">
      <c r="A6652" s="17">
        <v>4717775</v>
      </c>
      <c r="B6652" s="91" t="s">
        <v>5746</v>
      </c>
      <c r="C6652" s="17">
        <v>5107602</v>
      </c>
      <c r="D6652" s="91" t="s">
        <v>4362</v>
      </c>
      <c r="E6652" s="17" t="s">
        <v>3149</v>
      </c>
    </row>
    <row r="6653" spans="1:5" ht="30" customHeight="1" x14ac:dyDescent="0.25">
      <c r="A6653" s="17" t="s">
        <v>10934</v>
      </c>
      <c r="B6653" s="91" t="s">
        <v>6245</v>
      </c>
      <c r="C6653" s="17">
        <v>5107602</v>
      </c>
      <c r="D6653" s="91" t="s">
        <v>4362</v>
      </c>
      <c r="E6653" s="17" t="s">
        <v>3149</v>
      </c>
    </row>
    <row r="6654" spans="1:5" ht="30" customHeight="1" x14ac:dyDescent="0.25">
      <c r="A6654" s="17">
        <v>4338715</v>
      </c>
      <c r="B6654" s="91" t="s">
        <v>9800</v>
      </c>
      <c r="C6654" s="17">
        <v>5107602</v>
      </c>
      <c r="D6654" s="91" t="s">
        <v>4362</v>
      </c>
      <c r="E6654" s="17" t="s">
        <v>3149</v>
      </c>
    </row>
    <row r="6655" spans="1:5" ht="30" customHeight="1" x14ac:dyDescent="0.25">
      <c r="A6655" s="17">
        <v>2925338</v>
      </c>
      <c r="B6655" s="91" t="s">
        <v>1179</v>
      </c>
      <c r="C6655" s="17">
        <v>5107602</v>
      </c>
      <c r="D6655" s="91" t="s">
        <v>4362</v>
      </c>
      <c r="E6655" s="17" t="s">
        <v>3149</v>
      </c>
    </row>
    <row r="6656" spans="1:5" ht="30" customHeight="1" x14ac:dyDescent="0.25">
      <c r="A6656" s="17" t="s">
        <v>10935</v>
      </c>
      <c r="B6656" s="91" t="s">
        <v>5616</v>
      </c>
      <c r="C6656" s="17">
        <v>5107602</v>
      </c>
      <c r="D6656" s="91" t="s">
        <v>4362</v>
      </c>
      <c r="E6656" s="17" t="s">
        <v>3149</v>
      </c>
    </row>
    <row r="6657" spans="1:5" ht="30" customHeight="1" x14ac:dyDescent="0.25">
      <c r="A6657" s="17">
        <v>7293682</v>
      </c>
      <c r="B6657" s="91" t="s">
        <v>2103</v>
      </c>
      <c r="C6657" s="17">
        <v>5107602</v>
      </c>
      <c r="D6657" s="91" t="s">
        <v>4362</v>
      </c>
      <c r="E6657" s="17" t="s">
        <v>3149</v>
      </c>
    </row>
    <row r="6658" spans="1:5" ht="30" customHeight="1" x14ac:dyDescent="0.25">
      <c r="A6658" s="17" t="s">
        <v>10936</v>
      </c>
      <c r="B6658" s="91" t="s">
        <v>7807</v>
      </c>
      <c r="C6658" s="17">
        <v>5107602</v>
      </c>
      <c r="D6658" s="91" t="s">
        <v>4362</v>
      </c>
      <c r="E6658" s="17" t="s">
        <v>3149</v>
      </c>
    </row>
    <row r="6659" spans="1:5" ht="30" customHeight="1" x14ac:dyDescent="0.25">
      <c r="A6659" s="17">
        <v>4249445</v>
      </c>
      <c r="B6659" s="91" t="s">
        <v>4495</v>
      </c>
      <c r="C6659" s="17">
        <v>5107602</v>
      </c>
      <c r="D6659" s="91" t="s">
        <v>4362</v>
      </c>
      <c r="E6659" s="17" t="s">
        <v>3149</v>
      </c>
    </row>
    <row r="6660" spans="1:5" ht="30" customHeight="1" x14ac:dyDescent="0.25">
      <c r="A6660" s="17" t="s">
        <v>10937</v>
      </c>
      <c r="B6660" s="91" t="s">
        <v>6363</v>
      </c>
      <c r="C6660" s="17">
        <v>5107602</v>
      </c>
      <c r="D6660" s="91" t="s">
        <v>4362</v>
      </c>
      <c r="E6660" s="17" t="s">
        <v>3149</v>
      </c>
    </row>
    <row r="6661" spans="1:5" ht="30" customHeight="1" x14ac:dyDescent="0.25">
      <c r="A6661" s="17">
        <v>9760865</v>
      </c>
      <c r="B6661" s="91" t="s">
        <v>2626</v>
      </c>
      <c r="C6661" s="17">
        <v>5107602</v>
      </c>
      <c r="D6661" s="91" t="s">
        <v>4362</v>
      </c>
      <c r="E6661" s="17" t="s">
        <v>3149</v>
      </c>
    </row>
    <row r="6662" spans="1:5" ht="30" customHeight="1" x14ac:dyDescent="0.25">
      <c r="A6662" s="17">
        <v>9388710</v>
      </c>
      <c r="B6662" s="91" t="s">
        <v>2423</v>
      </c>
      <c r="C6662" s="17">
        <v>5107602</v>
      </c>
      <c r="D6662" s="91" t="s">
        <v>4362</v>
      </c>
      <c r="E6662" s="17" t="s">
        <v>3149</v>
      </c>
    </row>
    <row r="6663" spans="1:5" ht="30" customHeight="1" x14ac:dyDescent="0.25">
      <c r="A6663" s="17">
        <v>7847971</v>
      </c>
      <c r="B6663" s="91" t="s">
        <v>2216</v>
      </c>
      <c r="C6663" s="17">
        <v>5107602</v>
      </c>
      <c r="D6663" s="91" t="s">
        <v>4362</v>
      </c>
      <c r="E6663" s="17" t="s">
        <v>3149</v>
      </c>
    </row>
    <row r="6664" spans="1:5" ht="30" customHeight="1" x14ac:dyDescent="0.25">
      <c r="A6664" s="17">
        <v>3727890</v>
      </c>
      <c r="B6664" s="91" t="s">
        <v>1335</v>
      </c>
      <c r="C6664" s="17">
        <v>5107602</v>
      </c>
      <c r="D6664" s="91" t="s">
        <v>4362</v>
      </c>
      <c r="E6664" s="17" t="s">
        <v>3149</v>
      </c>
    </row>
    <row r="6665" spans="1:5" ht="30" customHeight="1" x14ac:dyDescent="0.25">
      <c r="A6665" s="17">
        <v>4507886</v>
      </c>
      <c r="B6665" s="91" t="s">
        <v>9031</v>
      </c>
      <c r="C6665" s="17">
        <v>5107602</v>
      </c>
      <c r="D6665" s="91" t="s">
        <v>4362</v>
      </c>
      <c r="E6665" s="17" t="s">
        <v>3149</v>
      </c>
    </row>
    <row r="6666" spans="1:5" ht="30" customHeight="1" x14ac:dyDescent="0.25">
      <c r="A6666" s="17">
        <v>9901981</v>
      </c>
      <c r="B6666" s="91" t="s">
        <v>4526</v>
      </c>
      <c r="C6666" s="17">
        <v>5107602</v>
      </c>
      <c r="D6666" s="91" t="s">
        <v>4362</v>
      </c>
      <c r="E6666" s="17" t="s">
        <v>3149</v>
      </c>
    </row>
    <row r="6667" spans="1:5" ht="30" customHeight="1" x14ac:dyDescent="0.25">
      <c r="A6667" s="17" t="s">
        <v>10938</v>
      </c>
      <c r="B6667" s="91" t="s">
        <v>7889</v>
      </c>
      <c r="C6667" s="17">
        <v>5107602</v>
      </c>
      <c r="D6667" s="91" t="s">
        <v>4362</v>
      </c>
      <c r="E6667" s="17" t="s">
        <v>3149</v>
      </c>
    </row>
    <row r="6668" spans="1:5" ht="30" customHeight="1" x14ac:dyDescent="0.25">
      <c r="A6668" s="17" t="s">
        <v>10939</v>
      </c>
      <c r="B6668" s="91" t="s">
        <v>7986</v>
      </c>
      <c r="C6668" s="17">
        <v>5107602</v>
      </c>
      <c r="D6668" s="91" t="s">
        <v>4362</v>
      </c>
      <c r="E6668" s="17" t="s">
        <v>3149</v>
      </c>
    </row>
    <row r="6669" spans="1:5" ht="30" customHeight="1" x14ac:dyDescent="0.25">
      <c r="A6669" s="17">
        <v>9628797</v>
      </c>
      <c r="B6669" s="91" t="s">
        <v>2549</v>
      </c>
      <c r="C6669" s="17">
        <v>5107602</v>
      </c>
      <c r="D6669" s="91" t="s">
        <v>4362</v>
      </c>
      <c r="E6669" s="17" t="s">
        <v>3149</v>
      </c>
    </row>
    <row r="6670" spans="1:5" ht="30" customHeight="1" x14ac:dyDescent="0.25">
      <c r="A6670" s="17">
        <v>9609253</v>
      </c>
      <c r="B6670" s="91" t="s">
        <v>711</v>
      </c>
      <c r="C6670" s="17">
        <v>5107602</v>
      </c>
      <c r="D6670" s="91" t="s">
        <v>4362</v>
      </c>
      <c r="E6670" s="17" t="s">
        <v>3149</v>
      </c>
    </row>
    <row r="6671" spans="1:5" ht="30" customHeight="1" x14ac:dyDescent="0.25">
      <c r="A6671" s="17" t="s">
        <v>10940</v>
      </c>
      <c r="B6671" s="91" t="s">
        <v>711</v>
      </c>
      <c r="C6671" s="17">
        <v>5107602</v>
      </c>
      <c r="D6671" s="91" t="s">
        <v>4362</v>
      </c>
      <c r="E6671" s="17" t="s">
        <v>3149</v>
      </c>
    </row>
    <row r="6672" spans="1:5" ht="30" customHeight="1" x14ac:dyDescent="0.25">
      <c r="A6672" s="17">
        <v>9609288</v>
      </c>
      <c r="B6672" s="91" t="s">
        <v>2541</v>
      </c>
      <c r="C6672" s="17">
        <v>5107602</v>
      </c>
      <c r="D6672" s="91" t="s">
        <v>4362</v>
      </c>
      <c r="E6672" s="17" t="s">
        <v>3149</v>
      </c>
    </row>
    <row r="6673" spans="1:5" ht="30" customHeight="1" x14ac:dyDescent="0.25">
      <c r="A6673" s="17">
        <v>7595298</v>
      </c>
      <c r="B6673" s="91" t="s">
        <v>2159</v>
      </c>
      <c r="C6673" s="17">
        <v>5107602</v>
      </c>
      <c r="D6673" s="91" t="s">
        <v>4362</v>
      </c>
      <c r="E6673" s="17" t="s">
        <v>3149</v>
      </c>
    </row>
    <row r="6674" spans="1:5" ht="30" customHeight="1" x14ac:dyDescent="0.25">
      <c r="A6674" s="17" t="s">
        <v>10941</v>
      </c>
      <c r="B6674" s="91" t="s">
        <v>6979</v>
      </c>
      <c r="C6674" s="17">
        <v>5107602</v>
      </c>
      <c r="D6674" s="91" t="s">
        <v>4362</v>
      </c>
      <c r="E6674" s="17" t="s">
        <v>3149</v>
      </c>
    </row>
    <row r="6675" spans="1:5" ht="30" customHeight="1" x14ac:dyDescent="0.25">
      <c r="A6675" s="17">
        <v>9644571</v>
      </c>
      <c r="B6675" s="91" t="s">
        <v>6581</v>
      </c>
      <c r="C6675" s="17">
        <v>5107602</v>
      </c>
      <c r="D6675" s="91" t="s">
        <v>4362</v>
      </c>
      <c r="E6675" s="17" t="s">
        <v>3149</v>
      </c>
    </row>
    <row r="6676" spans="1:5" ht="30" customHeight="1" x14ac:dyDescent="0.25">
      <c r="A6676" s="17">
        <v>6666205</v>
      </c>
      <c r="B6676" s="91" t="s">
        <v>9108</v>
      </c>
      <c r="C6676" s="17">
        <v>5107602</v>
      </c>
      <c r="D6676" s="91" t="s">
        <v>4362</v>
      </c>
      <c r="E6676" s="17" t="s">
        <v>3149</v>
      </c>
    </row>
    <row r="6677" spans="1:5" ht="30" customHeight="1" x14ac:dyDescent="0.25">
      <c r="A6677" s="17">
        <v>2396440</v>
      </c>
      <c r="B6677" s="91" t="s">
        <v>485</v>
      </c>
      <c r="C6677" s="17">
        <v>5107602</v>
      </c>
      <c r="D6677" s="91" t="s">
        <v>4362</v>
      </c>
      <c r="E6677" s="17" t="s">
        <v>3149</v>
      </c>
    </row>
    <row r="6678" spans="1:5" ht="30" customHeight="1" x14ac:dyDescent="0.25">
      <c r="A6678" s="17">
        <v>3274594</v>
      </c>
      <c r="B6678" s="91" t="s">
        <v>556</v>
      </c>
      <c r="C6678" s="17">
        <v>5107602</v>
      </c>
      <c r="D6678" s="91" t="s">
        <v>4362</v>
      </c>
      <c r="E6678" s="17" t="s">
        <v>3149</v>
      </c>
    </row>
    <row r="6679" spans="1:5" ht="30" customHeight="1" x14ac:dyDescent="0.25">
      <c r="A6679" s="17">
        <v>2964740</v>
      </c>
      <c r="B6679" s="91" t="s">
        <v>1206</v>
      </c>
      <c r="C6679" s="17">
        <v>5107602</v>
      </c>
      <c r="D6679" s="91" t="s">
        <v>4362</v>
      </c>
      <c r="E6679" s="17" t="s">
        <v>3149</v>
      </c>
    </row>
    <row r="6680" spans="1:5" ht="30" customHeight="1" x14ac:dyDescent="0.25">
      <c r="A6680" s="17">
        <v>9814213</v>
      </c>
      <c r="B6680" s="91" t="s">
        <v>7295</v>
      </c>
      <c r="C6680" s="17">
        <v>5107602</v>
      </c>
      <c r="D6680" s="91" t="s">
        <v>4362</v>
      </c>
      <c r="E6680" s="17" t="s">
        <v>3149</v>
      </c>
    </row>
    <row r="6681" spans="1:5" ht="30" customHeight="1" x14ac:dyDescent="0.25">
      <c r="A6681" s="17">
        <v>4858093</v>
      </c>
      <c r="B6681" s="91" t="s">
        <v>5848</v>
      </c>
      <c r="C6681" s="17">
        <v>5107602</v>
      </c>
      <c r="D6681" s="91" t="s">
        <v>4362</v>
      </c>
      <c r="E6681" s="17" t="s">
        <v>3149</v>
      </c>
    </row>
    <row r="6682" spans="1:5" ht="30" customHeight="1" x14ac:dyDescent="0.25">
      <c r="A6682" s="17">
        <v>2701820</v>
      </c>
      <c r="B6682" s="91" t="s">
        <v>1122</v>
      </c>
      <c r="C6682" s="17">
        <v>5107602</v>
      </c>
      <c r="D6682" s="91" t="s">
        <v>4362</v>
      </c>
      <c r="E6682" s="17" t="s">
        <v>3149</v>
      </c>
    </row>
    <row r="6683" spans="1:5" ht="30" customHeight="1" x14ac:dyDescent="0.25">
      <c r="A6683" s="17">
        <v>4491300</v>
      </c>
      <c r="B6683" s="91" t="s">
        <v>6664</v>
      </c>
      <c r="C6683" s="17">
        <v>5107602</v>
      </c>
      <c r="D6683" s="91" t="s">
        <v>4362</v>
      </c>
      <c r="E6683" s="17" t="s">
        <v>3149</v>
      </c>
    </row>
    <row r="6684" spans="1:5" ht="30" customHeight="1" x14ac:dyDescent="0.25">
      <c r="A6684" s="17">
        <v>6441688</v>
      </c>
      <c r="B6684" s="91" t="s">
        <v>1916</v>
      </c>
      <c r="C6684" s="17">
        <v>5107602</v>
      </c>
      <c r="D6684" s="91" t="s">
        <v>4362</v>
      </c>
      <c r="E6684" s="17" t="s">
        <v>3149</v>
      </c>
    </row>
    <row r="6685" spans="1:5" ht="30" customHeight="1" x14ac:dyDescent="0.25">
      <c r="A6685" s="17">
        <v>3781917</v>
      </c>
      <c r="B6685" s="91" t="s">
        <v>1349</v>
      </c>
      <c r="C6685" s="17">
        <v>5107602</v>
      </c>
      <c r="D6685" s="91" t="s">
        <v>4362</v>
      </c>
      <c r="E6685" s="17" t="s">
        <v>3149</v>
      </c>
    </row>
    <row r="6686" spans="1:5" ht="30" customHeight="1" x14ac:dyDescent="0.25">
      <c r="A6686" s="17">
        <v>9080996</v>
      </c>
      <c r="B6686" s="91" t="s">
        <v>2282</v>
      </c>
      <c r="C6686" s="17">
        <v>5107602</v>
      </c>
      <c r="D6686" s="91" t="s">
        <v>4362</v>
      </c>
      <c r="E6686" s="17" t="s">
        <v>3149</v>
      </c>
    </row>
    <row r="6687" spans="1:5" ht="30" customHeight="1" x14ac:dyDescent="0.25">
      <c r="A6687" s="17">
        <v>6464785</v>
      </c>
      <c r="B6687" s="91" t="s">
        <v>1919</v>
      </c>
      <c r="C6687" s="17">
        <v>5107602</v>
      </c>
      <c r="D6687" s="91" t="s">
        <v>4362</v>
      </c>
      <c r="E6687" s="17" t="s">
        <v>3149</v>
      </c>
    </row>
    <row r="6688" spans="1:5" ht="30" customHeight="1" x14ac:dyDescent="0.25">
      <c r="A6688" s="17">
        <v>3724476</v>
      </c>
      <c r="B6688" s="91" t="s">
        <v>1324</v>
      </c>
      <c r="C6688" s="17">
        <v>5107602</v>
      </c>
      <c r="D6688" s="91" t="s">
        <v>4362</v>
      </c>
      <c r="E6688" s="17" t="s">
        <v>3149</v>
      </c>
    </row>
    <row r="6689" spans="1:5" ht="30" customHeight="1" x14ac:dyDescent="0.25">
      <c r="A6689" s="17">
        <v>9166084</v>
      </c>
      <c r="B6689" s="91" t="s">
        <v>2316</v>
      </c>
      <c r="C6689" s="17">
        <v>5107602</v>
      </c>
      <c r="D6689" s="91" t="s">
        <v>4362</v>
      </c>
      <c r="E6689" s="17" t="s">
        <v>3149</v>
      </c>
    </row>
    <row r="6690" spans="1:5" ht="30" customHeight="1" x14ac:dyDescent="0.25">
      <c r="A6690" s="17">
        <v>3974316</v>
      </c>
      <c r="B6690" s="91" t="s">
        <v>1393</v>
      </c>
      <c r="C6690" s="17">
        <v>5107602</v>
      </c>
      <c r="D6690" s="91" t="s">
        <v>4362</v>
      </c>
      <c r="E6690" s="17" t="s">
        <v>3149</v>
      </c>
    </row>
    <row r="6691" spans="1:5" ht="30" customHeight="1" x14ac:dyDescent="0.25">
      <c r="A6691" s="17">
        <v>7069642</v>
      </c>
      <c r="B6691" s="91" t="s">
        <v>6234</v>
      </c>
      <c r="C6691" s="17">
        <v>5107602</v>
      </c>
      <c r="D6691" s="91" t="s">
        <v>4362</v>
      </c>
      <c r="E6691" s="17" t="s">
        <v>3149</v>
      </c>
    </row>
    <row r="6692" spans="1:5" ht="30" customHeight="1" x14ac:dyDescent="0.25">
      <c r="A6692" s="17">
        <v>9086501</v>
      </c>
      <c r="B6692" s="91" t="s">
        <v>2285</v>
      </c>
      <c r="C6692" s="17">
        <v>5107602</v>
      </c>
      <c r="D6692" s="91" t="s">
        <v>4362</v>
      </c>
      <c r="E6692" s="17" t="s">
        <v>3149</v>
      </c>
    </row>
    <row r="6693" spans="1:5" ht="30" customHeight="1" x14ac:dyDescent="0.25">
      <c r="A6693" s="17">
        <v>4460693</v>
      </c>
      <c r="B6693" s="91" t="s">
        <v>9258</v>
      </c>
      <c r="C6693" s="17">
        <v>5107602</v>
      </c>
      <c r="D6693" s="91" t="s">
        <v>4362</v>
      </c>
      <c r="E6693" s="17" t="s">
        <v>3149</v>
      </c>
    </row>
    <row r="6694" spans="1:5" ht="30" customHeight="1" x14ac:dyDescent="0.25">
      <c r="A6694" s="17">
        <v>4279875</v>
      </c>
      <c r="B6694" s="91" t="s">
        <v>3634</v>
      </c>
      <c r="C6694" s="17">
        <v>5107602</v>
      </c>
      <c r="D6694" s="91" t="s">
        <v>4362</v>
      </c>
      <c r="E6694" s="17" t="s">
        <v>3149</v>
      </c>
    </row>
    <row r="6695" spans="1:5" ht="30" customHeight="1" x14ac:dyDescent="0.25">
      <c r="A6695" s="17">
        <v>9473580</v>
      </c>
      <c r="B6695" s="91" t="s">
        <v>2477</v>
      </c>
      <c r="C6695" s="17">
        <v>5107602</v>
      </c>
      <c r="D6695" s="91" t="s">
        <v>4362</v>
      </c>
      <c r="E6695" s="17" t="s">
        <v>3149</v>
      </c>
    </row>
    <row r="6696" spans="1:5" ht="30" customHeight="1" x14ac:dyDescent="0.25">
      <c r="A6696" s="17" t="s">
        <v>10942</v>
      </c>
      <c r="B6696" s="91" t="s">
        <v>746</v>
      </c>
      <c r="C6696" s="17">
        <v>5107602</v>
      </c>
      <c r="D6696" s="91" t="s">
        <v>4362</v>
      </c>
      <c r="E6696" s="17" t="s">
        <v>3149</v>
      </c>
    </row>
    <row r="6697" spans="1:5" ht="30" customHeight="1" x14ac:dyDescent="0.25">
      <c r="A6697" s="17">
        <v>6589790</v>
      </c>
      <c r="B6697" s="91" t="s">
        <v>1956</v>
      </c>
      <c r="C6697" s="17">
        <v>5107602</v>
      </c>
      <c r="D6697" s="91" t="s">
        <v>4362</v>
      </c>
      <c r="E6697" s="17" t="s">
        <v>3149</v>
      </c>
    </row>
    <row r="6698" spans="1:5" ht="30" customHeight="1" x14ac:dyDescent="0.25">
      <c r="A6698" s="17">
        <v>2396424</v>
      </c>
      <c r="B6698" s="91" t="s">
        <v>8909</v>
      </c>
      <c r="C6698" s="17">
        <v>5107602</v>
      </c>
      <c r="D6698" s="91" t="s">
        <v>4362</v>
      </c>
      <c r="E6698" s="17" t="s">
        <v>3149</v>
      </c>
    </row>
    <row r="6699" spans="1:5" ht="30" customHeight="1" x14ac:dyDescent="0.25">
      <c r="A6699" s="17">
        <v>7515561</v>
      </c>
      <c r="B6699" s="91" t="s">
        <v>6720</v>
      </c>
      <c r="C6699" s="17">
        <v>5107602</v>
      </c>
      <c r="D6699" s="91" t="s">
        <v>4362</v>
      </c>
      <c r="E6699" s="17" t="s">
        <v>3149</v>
      </c>
    </row>
    <row r="6700" spans="1:5" ht="30" customHeight="1" x14ac:dyDescent="0.25">
      <c r="A6700" s="17">
        <v>5031559</v>
      </c>
      <c r="B6700" s="91" t="s">
        <v>8793</v>
      </c>
      <c r="C6700" s="17">
        <v>5107602</v>
      </c>
      <c r="D6700" s="91" t="s">
        <v>4362</v>
      </c>
      <c r="E6700" s="17" t="s">
        <v>3149</v>
      </c>
    </row>
    <row r="6701" spans="1:5" ht="30" customHeight="1" x14ac:dyDescent="0.25">
      <c r="A6701" s="17">
        <v>2396807</v>
      </c>
      <c r="B6701" s="91" t="s">
        <v>9156</v>
      </c>
      <c r="C6701" s="17">
        <v>5107602</v>
      </c>
      <c r="D6701" s="91" t="s">
        <v>4362</v>
      </c>
      <c r="E6701" s="17" t="s">
        <v>3149</v>
      </c>
    </row>
    <row r="6702" spans="1:5" ht="30" customHeight="1" x14ac:dyDescent="0.25">
      <c r="A6702" s="17" t="s">
        <v>10943</v>
      </c>
      <c r="B6702" s="91" t="s">
        <v>8660</v>
      </c>
      <c r="C6702" s="17">
        <v>5107602</v>
      </c>
      <c r="D6702" s="91" t="s">
        <v>4362</v>
      </c>
      <c r="E6702" s="17" t="s">
        <v>3149</v>
      </c>
    </row>
    <row r="6703" spans="1:5" ht="30" customHeight="1" x14ac:dyDescent="0.25">
      <c r="A6703" s="17">
        <v>6318703</v>
      </c>
      <c r="B6703" s="91" t="s">
        <v>1876</v>
      </c>
      <c r="C6703" s="17">
        <v>5107602</v>
      </c>
      <c r="D6703" s="91" t="s">
        <v>4362</v>
      </c>
      <c r="E6703" s="17" t="s">
        <v>3149</v>
      </c>
    </row>
    <row r="6704" spans="1:5" ht="30" customHeight="1" x14ac:dyDescent="0.25">
      <c r="A6704" s="17" t="s">
        <v>10944</v>
      </c>
      <c r="B6704" s="91" t="s">
        <v>921</v>
      </c>
      <c r="C6704" s="17">
        <v>5107602</v>
      </c>
      <c r="D6704" s="91" t="s">
        <v>4362</v>
      </c>
      <c r="E6704" s="17" t="s">
        <v>3149</v>
      </c>
    </row>
    <row r="6705" spans="1:5" ht="30" customHeight="1" x14ac:dyDescent="0.25">
      <c r="A6705" s="17">
        <v>7021259</v>
      </c>
      <c r="B6705" s="91" t="s">
        <v>8299</v>
      </c>
      <c r="C6705" s="17">
        <v>5107602</v>
      </c>
      <c r="D6705" s="91" t="s">
        <v>4362</v>
      </c>
      <c r="E6705" s="17" t="s">
        <v>3149</v>
      </c>
    </row>
    <row r="6706" spans="1:5" ht="30" customHeight="1" x14ac:dyDescent="0.25">
      <c r="A6706" s="17">
        <v>9543295</v>
      </c>
      <c r="B6706" s="91" t="s">
        <v>8299</v>
      </c>
      <c r="C6706" s="17">
        <v>5107602</v>
      </c>
      <c r="D6706" s="91" t="s">
        <v>4362</v>
      </c>
      <c r="E6706" s="17" t="s">
        <v>3149</v>
      </c>
    </row>
    <row r="6707" spans="1:5" ht="30" customHeight="1" x14ac:dyDescent="0.25">
      <c r="A6707" s="17" t="s">
        <v>10945</v>
      </c>
      <c r="B6707" s="91" t="s">
        <v>6833</v>
      </c>
      <c r="C6707" s="17">
        <v>5107602</v>
      </c>
      <c r="D6707" s="91" t="s">
        <v>4362</v>
      </c>
      <c r="E6707" s="17" t="s">
        <v>3149</v>
      </c>
    </row>
    <row r="6708" spans="1:5" ht="30" customHeight="1" x14ac:dyDescent="0.25">
      <c r="A6708" s="17">
        <v>7559356</v>
      </c>
      <c r="B6708" s="91" t="s">
        <v>7683</v>
      </c>
      <c r="C6708" s="17">
        <v>5107602</v>
      </c>
      <c r="D6708" s="91" t="s">
        <v>4362</v>
      </c>
      <c r="E6708" s="17" t="s">
        <v>3149</v>
      </c>
    </row>
    <row r="6709" spans="1:5" ht="30" customHeight="1" x14ac:dyDescent="0.25">
      <c r="A6709" s="17">
        <v>5325838</v>
      </c>
      <c r="B6709" s="91" t="s">
        <v>5110</v>
      </c>
      <c r="C6709" s="17">
        <v>5107602</v>
      </c>
      <c r="D6709" s="91" t="s">
        <v>4362</v>
      </c>
      <c r="E6709" s="17" t="s">
        <v>3149</v>
      </c>
    </row>
    <row r="6710" spans="1:5" ht="30" customHeight="1" x14ac:dyDescent="0.25">
      <c r="A6710" s="17">
        <v>9814906</v>
      </c>
      <c r="B6710" s="91" t="s">
        <v>8799</v>
      </c>
      <c r="C6710" s="17">
        <v>5107602</v>
      </c>
      <c r="D6710" s="91" t="s">
        <v>4362</v>
      </c>
      <c r="E6710" s="17" t="s">
        <v>3149</v>
      </c>
    </row>
    <row r="6711" spans="1:5" ht="30" customHeight="1" x14ac:dyDescent="0.25">
      <c r="A6711" s="17">
        <v>3784614</v>
      </c>
      <c r="B6711" s="91" t="s">
        <v>6305</v>
      </c>
      <c r="C6711" s="17">
        <v>5107602</v>
      </c>
      <c r="D6711" s="91" t="s">
        <v>4362</v>
      </c>
      <c r="E6711" s="17" t="s">
        <v>3149</v>
      </c>
    </row>
    <row r="6712" spans="1:5" ht="30" customHeight="1" x14ac:dyDescent="0.25">
      <c r="A6712" s="17">
        <v>6951228</v>
      </c>
      <c r="B6712" s="91" t="s">
        <v>8938</v>
      </c>
      <c r="C6712" s="17">
        <v>5107602</v>
      </c>
      <c r="D6712" s="91" t="s">
        <v>4362</v>
      </c>
      <c r="E6712" s="17" t="s">
        <v>3149</v>
      </c>
    </row>
    <row r="6713" spans="1:5" ht="30" customHeight="1" x14ac:dyDescent="0.25">
      <c r="A6713" s="17">
        <v>5691095</v>
      </c>
      <c r="B6713" s="91" t="s">
        <v>5611</v>
      </c>
      <c r="C6713" s="17">
        <v>5107602</v>
      </c>
      <c r="D6713" s="91" t="s">
        <v>4362</v>
      </c>
      <c r="E6713" s="17" t="s">
        <v>3149</v>
      </c>
    </row>
    <row r="6714" spans="1:5" ht="30" customHeight="1" x14ac:dyDescent="0.25">
      <c r="A6714" s="17">
        <v>5357926</v>
      </c>
      <c r="B6714" s="91" t="s">
        <v>1711</v>
      </c>
      <c r="C6714" s="17">
        <v>5107602</v>
      </c>
      <c r="D6714" s="91" t="s">
        <v>4362</v>
      </c>
      <c r="E6714" s="17" t="s">
        <v>3149</v>
      </c>
    </row>
    <row r="6715" spans="1:5" ht="30" customHeight="1" x14ac:dyDescent="0.25">
      <c r="A6715" s="17">
        <v>2979152</v>
      </c>
      <c r="B6715" s="91" t="s">
        <v>1215</v>
      </c>
      <c r="C6715" s="17">
        <v>5107602</v>
      </c>
      <c r="D6715" s="91" t="s">
        <v>4362</v>
      </c>
      <c r="E6715" s="17" t="s">
        <v>3149</v>
      </c>
    </row>
    <row r="6716" spans="1:5" ht="30" customHeight="1" x14ac:dyDescent="0.25">
      <c r="A6716" s="17">
        <v>9282319</v>
      </c>
      <c r="B6716" s="91" t="s">
        <v>8707</v>
      </c>
      <c r="C6716" s="17">
        <v>5107602</v>
      </c>
      <c r="D6716" s="91" t="s">
        <v>4362</v>
      </c>
      <c r="E6716" s="17" t="s">
        <v>3149</v>
      </c>
    </row>
    <row r="6717" spans="1:5" ht="30" customHeight="1" x14ac:dyDescent="0.25">
      <c r="A6717" s="17">
        <v>9510826</v>
      </c>
      <c r="B6717" s="91" t="s">
        <v>8668</v>
      </c>
      <c r="C6717" s="17">
        <v>5107602</v>
      </c>
      <c r="D6717" s="91" t="s">
        <v>4362</v>
      </c>
      <c r="E6717" s="17" t="s">
        <v>3149</v>
      </c>
    </row>
    <row r="6718" spans="1:5" ht="30" customHeight="1" x14ac:dyDescent="0.25">
      <c r="A6718" s="17">
        <v>2396580</v>
      </c>
      <c r="B6718" s="91" t="s">
        <v>486</v>
      </c>
      <c r="C6718" s="17">
        <v>5107602</v>
      </c>
      <c r="D6718" s="91" t="s">
        <v>4362</v>
      </c>
      <c r="E6718" s="17" t="s">
        <v>3149</v>
      </c>
    </row>
    <row r="6719" spans="1:5" ht="30" customHeight="1" x14ac:dyDescent="0.25">
      <c r="A6719" s="17">
        <v>6894186</v>
      </c>
      <c r="B6719" s="91" t="s">
        <v>5266</v>
      </c>
      <c r="C6719" s="17">
        <v>5107602</v>
      </c>
      <c r="D6719" s="91" t="s">
        <v>4362</v>
      </c>
      <c r="E6719" s="17" t="s">
        <v>3149</v>
      </c>
    </row>
    <row r="6720" spans="1:5" ht="30" customHeight="1" x14ac:dyDescent="0.25">
      <c r="A6720" s="17">
        <v>6894232</v>
      </c>
      <c r="B6720" s="91" t="s">
        <v>5266</v>
      </c>
      <c r="C6720" s="17">
        <v>5107602</v>
      </c>
      <c r="D6720" s="91" t="s">
        <v>4362</v>
      </c>
      <c r="E6720" s="17" t="s">
        <v>3149</v>
      </c>
    </row>
    <row r="6721" spans="1:5" ht="30" customHeight="1" x14ac:dyDescent="0.25">
      <c r="A6721" s="17">
        <v>7383967</v>
      </c>
      <c r="B6721" s="91" t="s">
        <v>7935</v>
      </c>
      <c r="C6721" s="17">
        <v>5107602</v>
      </c>
      <c r="D6721" s="91" t="s">
        <v>4362</v>
      </c>
      <c r="E6721" s="17" t="s">
        <v>3149</v>
      </c>
    </row>
    <row r="6722" spans="1:5" ht="30" customHeight="1" x14ac:dyDescent="0.25">
      <c r="A6722" s="17">
        <v>2396734</v>
      </c>
      <c r="B6722" s="91" t="s">
        <v>6253</v>
      </c>
      <c r="C6722" s="17">
        <v>5107602</v>
      </c>
      <c r="D6722" s="91" t="s">
        <v>4362</v>
      </c>
      <c r="E6722" s="17" t="s">
        <v>3149</v>
      </c>
    </row>
    <row r="6723" spans="1:5" ht="30" customHeight="1" x14ac:dyDescent="0.25">
      <c r="A6723" s="17">
        <v>2396564</v>
      </c>
      <c r="B6723" s="91" t="s">
        <v>6006</v>
      </c>
      <c r="C6723" s="17">
        <v>5107602</v>
      </c>
      <c r="D6723" s="91" t="s">
        <v>4362</v>
      </c>
      <c r="E6723" s="17" t="s">
        <v>3149</v>
      </c>
    </row>
    <row r="6724" spans="1:5" ht="30" customHeight="1" x14ac:dyDescent="0.25">
      <c r="A6724" s="17">
        <v>2396491</v>
      </c>
      <c r="B6724" s="91" t="s">
        <v>8375</v>
      </c>
      <c r="C6724" s="17">
        <v>5107602</v>
      </c>
      <c r="D6724" s="91" t="s">
        <v>4362</v>
      </c>
      <c r="E6724" s="17" t="s">
        <v>3149</v>
      </c>
    </row>
    <row r="6725" spans="1:5" ht="30" customHeight="1" x14ac:dyDescent="0.25">
      <c r="A6725" s="17">
        <v>2396629</v>
      </c>
      <c r="B6725" s="91" t="s">
        <v>7399</v>
      </c>
      <c r="C6725" s="17">
        <v>5107602</v>
      </c>
      <c r="D6725" s="91" t="s">
        <v>4362</v>
      </c>
      <c r="E6725" s="17" t="s">
        <v>3149</v>
      </c>
    </row>
    <row r="6726" spans="1:5" ht="30" customHeight="1" x14ac:dyDescent="0.25">
      <c r="A6726" s="17">
        <v>4560221</v>
      </c>
      <c r="B6726" s="91" t="s">
        <v>4190</v>
      </c>
      <c r="C6726" s="17">
        <v>5107602</v>
      </c>
      <c r="D6726" s="91" t="s">
        <v>4362</v>
      </c>
      <c r="E6726" s="17" t="s">
        <v>3149</v>
      </c>
    </row>
    <row r="6727" spans="1:5" ht="30" customHeight="1" x14ac:dyDescent="0.25">
      <c r="A6727" s="17">
        <v>6882714</v>
      </c>
      <c r="B6727" s="91" t="s">
        <v>6162</v>
      </c>
      <c r="C6727" s="17">
        <v>5107602</v>
      </c>
      <c r="D6727" s="91" t="s">
        <v>4362</v>
      </c>
      <c r="E6727" s="17" t="s">
        <v>3149</v>
      </c>
    </row>
    <row r="6728" spans="1:5" ht="30" customHeight="1" x14ac:dyDescent="0.25">
      <c r="A6728" s="17">
        <v>3727629</v>
      </c>
      <c r="B6728" s="91" t="s">
        <v>4450</v>
      </c>
      <c r="C6728" s="17">
        <v>5107602</v>
      </c>
      <c r="D6728" s="91" t="s">
        <v>4362</v>
      </c>
      <c r="E6728" s="17" t="s">
        <v>3149</v>
      </c>
    </row>
    <row r="6729" spans="1:5" ht="30" customHeight="1" x14ac:dyDescent="0.25">
      <c r="A6729" s="17">
        <v>4517245</v>
      </c>
      <c r="B6729" s="91" t="s">
        <v>8418</v>
      </c>
      <c r="C6729" s="17">
        <v>5107602</v>
      </c>
      <c r="D6729" s="91" t="s">
        <v>4362</v>
      </c>
      <c r="E6729" s="17" t="s">
        <v>3149</v>
      </c>
    </row>
    <row r="6730" spans="1:5" ht="30" customHeight="1" x14ac:dyDescent="0.25">
      <c r="A6730" s="17">
        <v>7893302</v>
      </c>
      <c r="B6730" s="91" t="s">
        <v>5307</v>
      </c>
      <c r="C6730" s="17">
        <v>5107602</v>
      </c>
      <c r="D6730" s="91" t="s">
        <v>4362</v>
      </c>
      <c r="E6730" s="17" t="s">
        <v>3149</v>
      </c>
    </row>
    <row r="6731" spans="1:5" ht="30" customHeight="1" x14ac:dyDescent="0.25">
      <c r="A6731" s="17">
        <v>4343905</v>
      </c>
      <c r="B6731" s="91" t="s">
        <v>3520</v>
      </c>
      <c r="C6731" s="17">
        <v>5107602</v>
      </c>
      <c r="D6731" s="91" t="s">
        <v>4362</v>
      </c>
      <c r="E6731" s="17" t="s">
        <v>3149</v>
      </c>
    </row>
    <row r="6732" spans="1:5" ht="30" customHeight="1" x14ac:dyDescent="0.25">
      <c r="A6732" s="17">
        <v>4351347</v>
      </c>
      <c r="B6732" s="91" t="s">
        <v>3520</v>
      </c>
      <c r="C6732" s="17">
        <v>5107602</v>
      </c>
      <c r="D6732" s="91" t="s">
        <v>4362</v>
      </c>
      <c r="E6732" s="17" t="s">
        <v>3149</v>
      </c>
    </row>
    <row r="6733" spans="1:5" ht="30" customHeight="1" x14ac:dyDescent="0.25">
      <c r="A6733" s="17">
        <v>2397005</v>
      </c>
      <c r="B6733" s="91" t="s">
        <v>3392</v>
      </c>
      <c r="C6733" s="17">
        <v>5107602</v>
      </c>
      <c r="D6733" s="91" t="s">
        <v>4362</v>
      </c>
      <c r="E6733" s="17" t="s">
        <v>3149</v>
      </c>
    </row>
    <row r="6734" spans="1:5" ht="30" customHeight="1" x14ac:dyDescent="0.25">
      <c r="A6734" s="17">
        <v>2701863</v>
      </c>
      <c r="B6734" s="91" t="s">
        <v>3780</v>
      </c>
      <c r="C6734" s="17">
        <v>5107602</v>
      </c>
      <c r="D6734" s="91" t="s">
        <v>4362</v>
      </c>
      <c r="E6734" s="17" t="s">
        <v>3149</v>
      </c>
    </row>
    <row r="6735" spans="1:5" ht="30" customHeight="1" x14ac:dyDescent="0.25">
      <c r="A6735" s="17">
        <v>2397013</v>
      </c>
      <c r="B6735" s="91" t="s">
        <v>3851</v>
      </c>
      <c r="C6735" s="17">
        <v>5107602</v>
      </c>
      <c r="D6735" s="91" t="s">
        <v>4362</v>
      </c>
      <c r="E6735" s="17" t="s">
        <v>3149</v>
      </c>
    </row>
    <row r="6736" spans="1:5" ht="30" customHeight="1" x14ac:dyDescent="0.25">
      <c r="A6736" s="17" t="s">
        <v>10946</v>
      </c>
      <c r="B6736" s="91" t="s">
        <v>5308</v>
      </c>
      <c r="C6736" s="17">
        <v>5107602</v>
      </c>
      <c r="D6736" s="91" t="s">
        <v>4362</v>
      </c>
      <c r="E6736" s="17" t="s">
        <v>3149</v>
      </c>
    </row>
    <row r="6737" spans="1:5" ht="30" customHeight="1" x14ac:dyDescent="0.25">
      <c r="A6737" s="17">
        <v>5091276</v>
      </c>
      <c r="B6737" s="91" t="s">
        <v>1466</v>
      </c>
      <c r="C6737" s="17">
        <v>5107602</v>
      </c>
      <c r="D6737" s="91" t="s">
        <v>4362</v>
      </c>
      <c r="E6737" s="17" t="s">
        <v>3149</v>
      </c>
    </row>
    <row r="6738" spans="1:5" ht="30" customHeight="1" x14ac:dyDescent="0.25">
      <c r="A6738" s="17">
        <v>3781941</v>
      </c>
      <c r="B6738" s="91" t="s">
        <v>1351</v>
      </c>
      <c r="C6738" s="17">
        <v>5107602</v>
      </c>
      <c r="D6738" s="91" t="s">
        <v>4362</v>
      </c>
      <c r="E6738" s="17" t="s">
        <v>3149</v>
      </c>
    </row>
    <row r="6739" spans="1:5" ht="30" customHeight="1" x14ac:dyDescent="0.25">
      <c r="A6739" s="17">
        <v>6702856</v>
      </c>
      <c r="B6739" s="91" t="s">
        <v>6484</v>
      </c>
      <c r="C6739" s="17">
        <v>5107602</v>
      </c>
      <c r="D6739" s="91" t="s">
        <v>4362</v>
      </c>
      <c r="E6739" s="17" t="s">
        <v>3149</v>
      </c>
    </row>
    <row r="6740" spans="1:5" ht="30" customHeight="1" x14ac:dyDescent="0.25">
      <c r="A6740" s="17">
        <v>7309805</v>
      </c>
      <c r="B6740" s="91" t="s">
        <v>9888</v>
      </c>
      <c r="C6740" s="17">
        <v>5107602</v>
      </c>
      <c r="D6740" s="91" t="s">
        <v>4362</v>
      </c>
      <c r="E6740" s="17" t="s">
        <v>3149</v>
      </c>
    </row>
    <row r="6741" spans="1:5" ht="30" customHeight="1" x14ac:dyDescent="0.25">
      <c r="A6741" s="17">
        <v>9283439</v>
      </c>
      <c r="B6741" s="91" t="s">
        <v>2376</v>
      </c>
      <c r="C6741" s="17">
        <v>5107602</v>
      </c>
      <c r="D6741" s="91" t="s">
        <v>4362</v>
      </c>
      <c r="E6741" s="17" t="s">
        <v>3149</v>
      </c>
    </row>
    <row r="6742" spans="1:5" ht="30" customHeight="1" x14ac:dyDescent="0.25">
      <c r="A6742" s="17">
        <v>2396408</v>
      </c>
      <c r="B6742" s="91" t="s">
        <v>484</v>
      </c>
      <c r="C6742" s="17">
        <v>5107602</v>
      </c>
      <c r="D6742" s="91" t="s">
        <v>4362</v>
      </c>
      <c r="E6742" s="17" t="s">
        <v>3149</v>
      </c>
    </row>
    <row r="6743" spans="1:5" ht="30" customHeight="1" x14ac:dyDescent="0.25">
      <c r="A6743" s="17">
        <v>6214479</v>
      </c>
      <c r="B6743" s="91" t="s">
        <v>5204</v>
      </c>
      <c r="C6743" s="17">
        <v>5107602</v>
      </c>
      <c r="D6743" s="91" t="s">
        <v>4362</v>
      </c>
      <c r="E6743" s="17" t="s">
        <v>3149</v>
      </c>
    </row>
    <row r="6744" spans="1:5" ht="30" customHeight="1" x14ac:dyDescent="0.25">
      <c r="A6744" s="17">
        <v>3522180</v>
      </c>
      <c r="B6744" s="91" t="s">
        <v>8662</v>
      </c>
      <c r="C6744" s="17">
        <v>5107602</v>
      </c>
      <c r="D6744" s="91" t="s">
        <v>4362</v>
      </c>
      <c r="E6744" s="17" t="s">
        <v>3149</v>
      </c>
    </row>
    <row r="6745" spans="1:5" ht="30" customHeight="1" x14ac:dyDescent="0.25">
      <c r="A6745" s="17">
        <v>4122011</v>
      </c>
      <c r="B6745" s="91" t="s">
        <v>5579</v>
      </c>
      <c r="C6745" s="17">
        <v>5107602</v>
      </c>
      <c r="D6745" s="91" t="s">
        <v>4362</v>
      </c>
      <c r="E6745" s="17" t="s">
        <v>3149</v>
      </c>
    </row>
    <row r="6746" spans="1:5" ht="30" customHeight="1" x14ac:dyDescent="0.25">
      <c r="A6746" s="17">
        <v>9245162</v>
      </c>
      <c r="B6746" s="91" t="s">
        <v>7598</v>
      </c>
      <c r="C6746" s="17">
        <v>5107602</v>
      </c>
      <c r="D6746" s="91" t="s">
        <v>4362</v>
      </c>
      <c r="E6746" s="17" t="s">
        <v>3149</v>
      </c>
    </row>
    <row r="6747" spans="1:5" ht="30" customHeight="1" x14ac:dyDescent="0.25">
      <c r="A6747" s="17">
        <v>9691693</v>
      </c>
      <c r="B6747" s="91" t="s">
        <v>6713</v>
      </c>
      <c r="C6747" s="17">
        <v>5107602</v>
      </c>
      <c r="D6747" s="91" t="s">
        <v>4362</v>
      </c>
      <c r="E6747" s="17" t="s">
        <v>3149</v>
      </c>
    </row>
    <row r="6748" spans="1:5" ht="30" customHeight="1" x14ac:dyDescent="0.25">
      <c r="A6748" s="17" t="s">
        <v>10947</v>
      </c>
      <c r="B6748" s="91" t="s">
        <v>8947</v>
      </c>
      <c r="C6748" s="17">
        <v>5107602</v>
      </c>
      <c r="D6748" s="91" t="s">
        <v>4362</v>
      </c>
      <c r="E6748" s="17" t="s">
        <v>3149</v>
      </c>
    </row>
    <row r="6749" spans="1:5" ht="30" customHeight="1" x14ac:dyDescent="0.25">
      <c r="A6749" s="17">
        <v>9137475</v>
      </c>
      <c r="B6749" s="91" t="s">
        <v>10048</v>
      </c>
      <c r="C6749" s="17">
        <v>5107602</v>
      </c>
      <c r="D6749" s="91" t="s">
        <v>4362</v>
      </c>
      <c r="E6749" s="17" t="s">
        <v>3149</v>
      </c>
    </row>
    <row r="6750" spans="1:5" ht="30" customHeight="1" x14ac:dyDescent="0.25">
      <c r="A6750" s="17">
        <v>6821928</v>
      </c>
      <c r="B6750" s="91" t="s">
        <v>6074</v>
      </c>
      <c r="C6750" s="17">
        <v>5107602</v>
      </c>
      <c r="D6750" s="91" t="s">
        <v>4362</v>
      </c>
      <c r="E6750" s="17" t="s">
        <v>3149</v>
      </c>
    </row>
    <row r="6751" spans="1:5" ht="30" customHeight="1" x14ac:dyDescent="0.25">
      <c r="A6751" s="17">
        <v>7290136</v>
      </c>
      <c r="B6751" s="91" t="s">
        <v>7371</v>
      </c>
      <c r="C6751" s="17">
        <v>5107602</v>
      </c>
      <c r="D6751" s="91" t="s">
        <v>4362</v>
      </c>
      <c r="E6751" s="17" t="s">
        <v>3149</v>
      </c>
    </row>
    <row r="6752" spans="1:5" ht="30" customHeight="1" x14ac:dyDescent="0.25">
      <c r="A6752" s="17">
        <v>7179995</v>
      </c>
      <c r="B6752" s="91" t="s">
        <v>7868</v>
      </c>
      <c r="C6752" s="17">
        <v>5107602</v>
      </c>
      <c r="D6752" s="91" t="s">
        <v>4362</v>
      </c>
      <c r="E6752" s="17" t="s">
        <v>3149</v>
      </c>
    </row>
    <row r="6753" spans="1:5" ht="30" customHeight="1" x14ac:dyDescent="0.25">
      <c r="A6753" s="17">
        <v>9279857</v>
      </c>
      <c r="B6753" s="91" t="s">
        <v>10078</v>
      </c>
      <c r="C6753" s="17">
        <v>5107602</v>
      </c>
      <c r="D6753" s="91" t="s">
        <v>4362</v>
      </c>
      <c r="E6753" s="17" t="s">
        <v>3149</v>
      </c>
    </row>
    <row r="6754" spans="1:5" ht="30" customHeight="1" x14ac:dyDescent="0.25">
      <c r="A6754" s="17">
        <v>4659600</v>
      </c>
      <c r="B6754" s="91" t="s">
        <v>9261</v>
      </c>
      <c r="C6754" s="17">
        <v>5107602</v>
      </c>
      <c r="D6754" s="91" t="s">
        <v>4362</v>
      </c>
      <c r="E6754" s="17" t="s">
        <v>3149</v>
      </c>
    </row>
    <row r="6755" spans="1:5" ht="30" customHeight="1" x14ac:dyDescent="0.25">
      <c r="A6755" s="17">
        <v>9451749</v>
      </c>
      <c r="B6755" s="91" t="s">
        <v>5681</v>
      </c>
      <c r="C6755" s="17">
        <v>5107602</v>
      </c>
      <c r="D6755" s="91" t="s">
        <v>4362</v>
      </c>
      <c r="E6755" s="17" t="s">
        <v>3149</v>
      </c>
    </row>
    <row r="6756" spans="1:5" ht="30" customHeight="1" x14ac:dyDescent="0.25">
      <c r="A6756" s="17">
        <v>6904106</v>
      </c>
      <c r="B6756" s="91" t="s">
        <v>5755</v>
      </c>
      <c r="C6756" s="17">
        <v>5107602</v>
      </c>
      <c r="D6756" s="91" t="s">
        <v>4362</v>
      </c>
      <c r="E6756" s="17" t="s">
        <v>3149</v>
      </c>
    </row>
    <row r="6757" spans="1:5" ht="30" customHeight="1" x14ac:dyDescent="0.25">
      <c r="A6757" s="17">
        <v>4418832</v>
      </c>
      <c r="B6757" s="91" t="s">
        <v>9802</v>
      </c>
      <c r="C6757" s="17">
        <v>5107602</v>
      </c>
      <c r="D6757" s="91" t="s">
        <v>4362</v>
      </c>
      <c r="E6757" s="17" t="s">
        <v>3149</v>
      </c>
    </row>
    <row r="6758" spans="1:5" ht="30" customHeight="1" x14ac:dyDescent="0.25">
      <c r="A6758" s="17" t="s">
        <v>10948</v>
      </c>
      <c r="B6758" s="91" t="s">
        <v>6527</v>
      </c>
      <c r="C6758" s="17">
        <v>5107602</v>
      </c>
      <c r="D6758" s="91" t="s">
        <v>4362</v>
      </c>
      <c r="E6758" s="17" t="s">
        <v>3149</v>
      </c>
    </row>
    <row r="6759" spans="1:5" ht="30" customHeight="1" x14ac:dyDescent="0.25">
      <c r="A6759" s="17">
        <v>3725537</v>
      </c>
      <c r="B6759" s="91" t="s">
        <v>9503</v>
      </c>
      <c r="C6759" s="17">
        <v>5107602</v>
      </c>
      <c r="D6759" s="91" t="s">
        <v>4362</v>
      </c>
      <c r="E6759" s="17" t="s">
        <v>3149</v>
      </c>
    </row>
    <row r="6760" spans="1:5" ht="30" customHeight="1" x14ac:dyDescent="0.25">
      <c r="A6760" s="17">
        <v>6281125</v>
      </c>
      <c r="B6760" s="91" t="s">
        <v>7056</v>
      </c>
      <c r="C6760" s="17">
        <v>5107602</v>
      </c>
      <c r="D6760" s="91" t="s">
        <v>4362</v>
      </c>
      <c r="E6760" s="17" t="s">
        <v>3149</v>
      </c>
    </row>
    <row r="6761" spans="1:5" ht="30" customHeight="1" x14ac:dyDescent="0.25">
      <c r="A6761" s="17">
        <v>3613925</v>
      </c>
      <c r="B6761" s="91" t="s">
        <v>8521</v>
      </c>
      <c r="C6761" s="17">
        <v>5107602</v>
      </c>
      <c r="D6761" s="91" t="s">
        <v>4362</v>
      </c>
      <c r="E6761" s="17" t="s">
        <v>3149</v>
      </c>
    </row>
    <row r="6762" spans="1:5" ht="30" customHeight="1" x14ac:dyDescent="0.25">
      <c r="A6762" s="17">
        <v>4288378</v>
      </c>
      <c r="B6762" s="91" t="s">
        <v>4677</v>
      </c>
      <c r="C6762" s="17">
        <v>5107602</v>
      </c>
      <c r="D6762" s="91" t="s">
        <v>4362</v>
      </c>
      <c r="E6762" s="17" t="s">
        <v>3149</v>
      </c>
    </row>
    <row r="6763" spans="1:5" ht="30" customHeight="1" x14ac:dyDescent="0.25">
      <c r="A6763" s="17">
        <v>3908879</v>
      </c>
      <c r="B6763" s="91" t="s">
        <v>7979</v>
      </c>
      <c r="C6763" s="17">
        <v>5107602</v>
      </c>
      <c r="D6763" s="91" t="s">
        <v>4362</v>
      </c>
      <c r="E6763" s="17" t="s">
        <v>3149</v>
      </c>
    </row>
    <row r="6764" spans="1:5" ht="30" customHeight="1" x14ac:dyDescent="0.25">
      <c r="A6764" s="17">
        <v>3595919</v>
      </c>
      <c r="B6764" s="91" t="s">
        <v>7526</v>
      </c>
      <c r="C6764" s="17">
        <v>5107602</v>
      </c>
      <c r="D6764" s="91" t="s">
        <v>4362</v>
      </c>
      <c r="E6764" s="17" t="s">
        <v>3149</v>
      </c>
    </row>
    <row r="6765" spans="1:5" ht="30" customHeight="1" x14ac:dyDescent="0.25">
      <c r="A6765" s="17">
        <v>3604233</v>
      </c>
      <c r="B6765" s="91" t="s">
        <v>9654</v>
      </c>
      <c r="C6765" s="17">
        <v>5107602</v>
      </c>
      <c r="D6765" s="91" t="s">
        <v>4362</v>
      </c>
      <c r="E6765" s="17" t="s">
        <v>3149</v>
      </c>
    </row>
    <row r="6766" spans="1:5" ht="30" customHeight="1" x14ac:dyDescent="0.25">
      <c r="A6766" s="17">
        <v>3604195</v>
      </c>
      <c r="B6766" s="91" t="s">
        <v>9214</v>
      </c>
      <c r="C6766" s="17">
        <v>5107602</v>
      </c>
      <c r="D6766" s="91" t="s">
        <v>4362</v>
      </c>
      <c r="E6766" s="17" t="s">
        <v>3149</v>
      </c>
    </row>
    <row r="6767" spans="1:5" ht="30" customHeight="1" x14ac:dyDescent="0.25">
      <c r="A6767" s="17">
        <v>7237901</v>
      </c>
      <c r="B6767" s="91" t="s">
        <v>5971</v>
      </c>
      <c r="C6767" s="17">
        <v>5107602</v>
      </c>
      <c r="D6767" s="91" t="s">
        <v>4362</v>
      </c>
      <c r="E6767" s="17" t="s">
        <v>3149</v>
      </c>
    </row>
    <row r="6768" spans="1:5" ht="30" customHeight="1" x14ac:dyDescent="0.25">
      <c r="A6768" s="17">
        <v>3604101</v>
      </c>
      <c r="B6768" s="91" t="s">
        <v>7479</v>
      </c>
      <c r="C6768" s="17">
        <v>5107602</v>
      </c>
      <c r="D6768" s="91" t="s">
        <v>4362</v>
      </c>
      <c r="E6768" s="17" t="s">
        <v>3149</v>
      </c>
    </row>
    <row r="6769" spans="1:5" ht="30" customHeight="1" x14ac:dyDescent="0.25">
      <c r="A6769" s="17">
        <v>4617290</v>
      </c>
      <c r="B6769" s="91" t="s">
        <v>6207</v>
      </c>
      <c r="C6769" s="17">
        <v>5107602</v>
      </c>
      <c r="D6769" s="91" t="s">
        <v>4362</v>
      </c>
      <c r="E6769" s="17" t="s">
        <v>3149</v>
      </c>
    </row>
    <row r="6770" spans="1:5" ht="30" customHeight="1" x14ac:dyDescent="0.25">
      <c r="A6770" s="17">
        <v>2829487</v>
      </c>
      <c r="B6770" s="91" t="s">
        <v>6533</v>
      </c>
      <c r="C6770" s="17">
        <v>5107602</v>
      </c>
      <c r="D6770" s="91" t="s">
        <v>4362</v>
      </c>
      <c r="E6770" s="17" t="s">
        <v>3149</v>
      </c>
    </row>
    <row r="6771" spans="1:5" ht="30" customHeight="1" x14ac:dyDescent="0.25">
      <c r="A6771" s="17">
        <v>4371844</v>
      </c>
      <c r="B6771" s="91" t="s">
        <v>7628</v>
      </c>
      <c r="C6771" s="17">
        <v>5107602</v>
      </c>
      <c r="D6771" s="91" t="s">
        <v>4362</v>
      </c>
      <c r="E6771" s="17" t="s">
        <v>3149</v>
      </c>
    </row>
    <row r="6772" spans="1:5" ht="30" customHeight="1" x14ac:dyDescent="0.25">
      <c r="A6772" s="17">
        <v>2897210</v>
      </c>
      <c r="B6772" s="91" t="s">
        <v>5012</v>
      </c>
      <c r="C6772" s="17">
        <v>5107602</v>
      </c>
      <c r="D6772" s="91" t="s">
        <v>4362</v>
      </c>
      <c r="E6772" s="17" t="s">
        <v>3149</v>
      </c>
    </row>
    <row r="6773" spans="1:5" ht="30" customHeight="1" x14ac:dyDescent="0.25">
      <c r="A6773" s="17">
        <v>9263330</v>
      </c>
      <c r="B6773" s="91" t="s">
        <v>5012</v>
      </c>
      <c r="C6773" s="17">
        <v>5107602</v>
      </c>
      <c r="D6773" s="91" t="s">
        <v>4362</v>
      </c>
      <c r="E6773" s="17" t="s">
        <v>3149</v>
      </c>
    </row>
    <row r="6774" spans="1:5" ht="30" customHeight="1" x14ac:dyDescent="0.25">
      <c r="A6774" s="17">
        <v>7489366</v>
      </c>
      <c r="B6774" s="91" t="s">
        <v>6589</v>
      </c>
      <c r="C6774" s="17">
        <v>5107602</v>
      </c>
      <c r="D6774" s="91" t="s">
        <v>4362</v>
      </c>
      <c r="E6774" s="17" t="s">
        <v>3149</v>
      </c>
    </row>
    <row r="6775" spans="1:5" ht="30" customHeight="1" x14ac:dyDescent="0.25">
      <c r="A6775" s="17">
        <v>4415477</v>
      </c>
      <c r="B6775" s="91" t="s">
        <v>5394</v>
      </c>
      <c r="C6775" s="17">
        <v>5107602</v>
      </c>
      <c r="D6775" s="91" t="s">
        <v>4362</v>
      </c>
      <c r="E6775" s="17" t="s">
        <v>3149</v>
      </c>
    </row>
    <row r="6776" spans="1:5" ht="30" customHeight="1" x14ac:dyDescent="0.25">
      <c r="A6776" s="17" t="s">
        <v>10949</v>
      </c>
      <c r="B6776" s="91" t="s">
        <v>9154</v>
      </c>
      <c r="C6776" s="17">
        <v>5107602</v>
      </c>
      <c r="D6776" s="91" t="s">
        <v>4362</v>
      </c>
      <c r="E6776" s="17" t="s">
        <v>3149</v>
      </c>
    </row>
    <row r="6777" spans="1:5" ht="30" customHeight="1" x14ac:dyDescent="0.25">
      <c r="A6777" s="17" t="s">
        <v>10950</v>
      </c>
      <c r="B6777" s="91" t="s">
        <v>7090</v>
      </c>
      <c r="C6777" s="17">
        <v>5107602</v>
      </c>
      <c r="D6777" s="91" t="s">
        <v>4362</v>
      </c>
      <c r="E6777" s="17" t="s">
        <v>3149</v>
      </c>
    </row>
    <row r="6778" spans="1:5" ht="30" customHeight="1" x14ac:dyDescent="0.25">
      <c r="A6778" s="17">
        <v>3717453</v>
      </c>
      <c r="B6778" s="91" t="s">
        <v>9223</v>
      </c>
      <c r="C6778" s="17">
        <v>5107602</v>
      </c>
      <c r="D6778" s="91" t="s">
        <v>4362</v>
      </c>
      <c r="E6778" s="17" t="s">
        <v>3149</v>
      </c>
    </row>
    <row r="6779" spans="1:5" ht="30" customHeight="1" x14ac:dyDescent="0.25">
      <c r="A6779" s="17">
        <v>4510852</v>
      </c>
      <c r="B6779" s="91" t="s">
        <v>7615</v>
      </c>
      <c r="C6779" s="17">
        <v>5107602</v>
      </c>
      <c r="D6779" s="91" t="s">
        <v>4362</v>
      </c>
      <c r="E6779" s="17" t="s">
        <v>3149</v>
      </c>
    </row>
    <row r="6780" spans="1:5" ht="30" customHeight="1" x14ac:dyDescent="0.25">
      <c r="A6780" s="17">
        <v>9179305</v>
      </c>
      <c r="B6780" s="91" t="s">
        <v>8599</v>
      </c>
      <c r="C6780" s="17">
        <v>5107602</v>
      </c>
      <c r="D6780" s="91" t="s">
        <v>4362</v>
      </c>
      <c r="E6780" s="17" t="s">
        <v>3149</v>
      </c>
    </row>
    <row r="6781" spans="1:5" ht="30" customHeight="1" x14ac:dyDescent="0.25">
      <c r="A6781" s="17">
        <v>9140522</v>
      </c>
      <c r="B6781" s="91" t="s">
        <v>7875</v>
      </c>
      <c r="C6781" s="17">
        <v>5107602</v>
      </c>
      <c r="D6781" s="91" t="s">
        <v>4362</v>
      </c>
      <c r="E6781" s="17" t="s">
        <v>3149</v>
      </c>
    </row>
    <row r="6782" spans="1:5" ht="30" customHeight="1" x14ac:dyDescent="0.25">
      <c r="A6782" s="17">
        <v>4454081</v>
      </c>
      <c r="B6782" s="91" t="s">
        <v>5065</v>
      </c>
      <c r="C6782" s="17">
        <v>5107602</v>
      </c>
      <c r="D6782" s="91" t="s">
        <v>4362</v>
      </c>
      <c r="E6782" s="17" t="s">
        <v>3149</v>
      </c>
    </row>
    <row r="6783" spans="1:5" ht="30" customHeight="1" x14ac:dyDescent="0.25">
      <c r="A6783" s="17">
        <v>7912757</v>
      </c>
      <c r="B6783" s="91" t="s">
        <v>7134</v>
      </c>
      <c r="C6783" s="17">
        <v>5107602</v>
      </c>
      <c r="D6783" s="91" t="s">
        <v>4362</v>
      </c>
      <c r="E6783" s="17" t="s">
        <v>3149</v>
      </c>
    </row>
    <row r="6784" spans="1:5" ht="30" customHeight="1" x14ac:dyDescent="0.25">
      <c r="A6784" s="17">
        <v>9292829</v>
      </c>
      <c r="B6784" s="91" t="s">
        <v>6496</v>
      </c>
      <c r="C6784" s="17">
        <v>5107602</v>
      </c>
      <c r="D6784" s="91" t="s">
        <v>4362</v>
      </c>
      <c r="E6784" s="17" t="s">
        <v>3149</v>
      </c>
    </row>
    <row r="6785" spans="1:5" ht="30" customHeight="1" x14ac:dyDescent="0.25">
      <c r="A6785" s="17">
        <v>4813715</v>
      </c>
      <c r="B6785" s="91" t="s">
        <v>6196</v>
      </c>
      <c r="C6785" s="17">
        <v>5107602</v>
      </c>
      <c r="D6785" s="91" t="s">
        <v>4362</v>
      </c>
      <c r="E6785" s="17" t="s">
        <v>3149</v>
      </c>
    </row>
    <row r="6786" spans="1:5" ht="30" customHeight="1" x14ac:dyDescent="0.25">
      <c r="A6786" s="17" t="s">
        <v>10951</v>
      </c>
      <c r="B6786" s="91" t="s">
        <v>9351</v>
      </c>
      <c r="C6786" s="17">
        <v>5107602</v>
      </c>
      <c r="D6786" s="91" t="s">
        <v>4362</v>
      </c>
      <c r="E6786" s="17" t="s">
        <v>3149</v>
      </c>
    </row>
    <row r="6787" spans="1:5" ht="30" customHeight="1" x14ac:dyDescent="0.25">
      <c r="A6787" s="17">
        <v>4676327</v>
      </c>
      <c r="B6787" s="91" t="s">
        <v>7436</v>
      </c>
      <c r="C6787" s="17">
        <v>5107602</v>
      </c>
      <c r="D6787" s="91" t="s">
        <v>4362</v>
      </c>
      <c r="E6787" s="17" t="s">
        <v>3149</v>
      </c>
    </row>
    <row r="6788" spans="1:5" ht="30" customHeight="1" x14ac:dyDescent="0.25">
      <c r="A6788" s="17" t="s">
        <v>10952</v>
      </c>
      <c r="B6788" s="91" t="s">
        <v>7349</v>
      </c>
      <c r="C6788" s="17">
        <v>5107602</v>
      </c>
      <c r="D6788" s="91" t="s">
        <v>4362</v>
      </c>
      <c r="E6788" s="17" t="s">
        <v>3149</v>
      </c>
    </row>
    <row r="6789" spans="1:5" ht="30" customHeight="1" x14ac:dyDescent="0.25">
      <c r="A6789" s="17">
        <v>4462912</v>
      </c>
      <c r="B6789" s="91" t="s">
        <v>8239</v>
      </c>
      <c r="C6789" s="17">
        <v>5107602</v>
      </c>
      <c r="D6789" s="91" t="s">
        <v>4362</v>
      </c>
      <c r="E6789" s="17" t="s">
        <v>3149</v>
      </c>
    </row>
    <row r="6790" spans="1:5" ht="30" customHeight="1" x14ac:dyDescent="0.25">
      <c r="A6790" s="17">
        <v>7533624</v>
      </c>
      <c r="B6790" s="91" t="s">
        <v>8239</v>
      </c>
      <c r="C6790" s="17">
        <v>5107602</v>
      </c>
      <c r="D6790" s="91" t="s">
        <v>4362</v>
      </c>
      <c r="E6790" s="17" t="s">
        <v>3149</v>
      </c>
    </row>
    <row r="6791" spans="1:5" ht="30" customHeight="1" x14ac:dyDescent="0.25">
      <c r="A6791" s="17">
        <v>6511392</v>
      </c>
      <c r="B6791" s="91" t="s">
        <v>10086</v>
      </c>
      <c r="C6791" s="17">
        <v>5107602</v>
      </c>
      <c r="D6791" s="91" t="s">
        <v>4362</v>
      </c>
      <c r="E6791" s="17" t="s">
        <v>3149</v>
      </c>
    </row>
    <row r="6792" spans="1:5" ht="30" customHeight="1" x14ac:dyDescent="0.25">
      <c r="A6792" s="17">
        <v>7001754</v>
      </c>
      <c r="B6792" s="91" t="s">
        <v>9526</v>
      </c>
      <c r="C6792" s="17">
        <v>5107602</v>
      </c>
      <c r="D6792" s="91" t="s">
        <v>4362</v>
      </c>
      <c r="E6792" s="17" t="s">
        <v>3149</v>
      </c>
    </row>
    <row r="6793" spans="1:5" ht="30" customHeight="1" x14ac:dyDescent="0.25">
      <c r="A6793" s="17">
        <v>3981282</v>
      </c>
      <c r="B6793" s="91" t="s">
        <v>9999</v>
      </c>
      <c r="C6793" s="17">
        <v>5107602</v>
      </c>
      <c r="D6793" s="91" t="s">
        <v>4362</v>
      </c>
      <c r="E6793" s="17" t="s">
        <v>3149</v>
      </c>
    </row>
    <row r="6794" spans="1:5" ht="30" customHeight="1" x14ac:dyDescent="0.25">
      <c r="A6794" s="17">
        <v>9190678</v>
      </c>
      <c r="B6794" s="91" t="s">
        <v>4586</v>
      </c>
      <c r="C6794" s="17">
        <v>5107602</v>
      </c>
      <c r="D6794" s="91" t="s">
        <v>4362</v>
      </c>
      <c r="E6794" s="17" t="s">
        <v>3149</v>
      </c>
    </row>
    <row r="6795" spans="1:5" ht="30" customHeight="1" x14ac:dyDescent="0.25">
      <c r="A6795" s="17">
        <v>2701901</v>
      </c>
      <c r="B6795" s="91" t="s">
        <v>7716</v>
      </c>
      <c r="C6795" s="17">
        <v>5107602</v>
      </c>
      <c r="D6795" s="91" t="s">
        <v>4362</v>
      </c>
      <c r="E6795" s="17" t="s">
        <v>3149</v>
      </c>
    </row>
    <row r="6796" spans="1:5" ht="30" customHeight="1" x14ac:dyDescent="0.25">
      <c r="A6796" s="17">
        <v>4630718</v>
      </c>
      <c r="B6796" s="91" t="s">
        <v>7716</v>
      </c>
      <c r="C6796" s="17">
        <v>5107602</v>
      </c>
      <c r="D6796" s="91" t="s">
        <v>4362</v>
      </c>
      <c r="E6796" s="17" t="s">
        <v>3149</v>
      </c>
    </row>
    <row r="6797" spans="1:5" ht="30" customHeight="1" x14ac:dyDescent="0.25">
      <c r="A6797" s="17" t="s">
        <v>10953</v>
      </c>
      <c r="B6797" s="91" t="s">
        <v>6583</v>
      </c>
      <c r="C6797" s="17">
        <v>5107602</v>
      </c>
      <c r="D6797" s="91" t="s">
        <v>4362</v>
      </c>
      <c r="E6797" s="17" t="s">
        <v>3149</v>
      </c>
    </row>
    <row r="6798" spans="1:5" ht="30" customHeight="1" x14ac:dyDescent="0.25">
      <c r="A6798" s="17" t="s">
        <v>10954</v>
      </c>
      <c r="B6798" s="91" t="s">
        <v>8539</v>
      </c>
      <c r="C6798" s="17">
        <v>5107602</v>
      </c>
      <c r="D6798" s="91" t="s">
        <v>4362</v>
      </c>
      <c r="E6798" s="17" t="s">
        <v>3149</v>
      </c>
    </row>
    <row r="6799" spans="1:5" ht="30" customHeight="1" x14ac:dyDescent="0.25">
      <c r="A6799" s="17">
        <v>9373675</v>
      </c>
      <c r="B6799" s="91" t="s">
        <v>7103</v>
      </c>
      <c r="C6799" s="17">
        <v>5107602</v>
      </c>
      <c r="D6799" s="91" t="s">
        <v>4362</v>
      </c>
      <c r="E6799" s="17" t="s">
        <v>3149</v>
      </c>
    </row>
    <row r="6800" spans="1:5" ht="30" customHeight="1" x14ac:dyDescent="0.25">
      <c r="A6800" s="17">
        <v>9662537</v>
      </c>
      <c r="B6800" s="91" t="s">
        <v>5819</v>
      </c>
      <c r="C6800" s="17">
        <v>5107602</v>
      </c>
      <c r="D6800" s="91" t="s">
        <v>4362</v>
      </c>
      <c r="E6800" s="17" t="s">
        <v>3149</v>
      </c>
    </row>
    <row r="6801" spans="1:5" ht="30" customHeight="1" x14ac:dyDescent="0.25">
      <c r="A6801" s="17" t="s">
        <v>10955</v>
      </c>
      <c r="B6801" s="91" t="s">
        <v>8126</v>
      </c>
      <c r="C6801" s="17">
        <v>5107602</v>
      </c>
      <c r="D6801" s="91" t="s">
        <v>4362</v>
      </c>
      <c r="E6801" s="17" t="s">
        <v>3149</v>
      </c>
    </row>
    <row r="6802" spans="1:5" ht="30" customHeight="1" x14ac:dyDescent="0.25">
      <c r="A6802" s="17">
        <v>3350371</v>
      </c>
      <c r="B6802" s="91" t="s">
        <v>8632</v>
      </c>
      <c r="C6802" s="17">
        <v>5107602</v>
      </c>
      <c r="D6802" s="91" t="s">
        <v>4362</v>
      </c>
      <c r="E6802" s="17" t="s">
        <v>3149</v>
      </c>
    </row>
    <row r="6803" spans="1:5" ht="30" customHeight="1" x14ac:dyDescent="0.25">
      <c r="A6803" s="17">
        <v>4666089</v>
      </c>
      <c r="B6803" s="91" t="s">
        <v>7612</v>
      </c>
      <c r="C6803" s="17">
        <v>5107602</v>
      </c>
      <c r="D6803" s="91" t="s">
        <v>4362</v>
      </c>
      <c r="E6803" s="17" t="s">
        <v>3149</v>
      </c>
    </row>
    <row r="6804" spans="1:5" ht="30" customHeight="1" x14ac:dyDescent="0.25">
      <c r="A6804" s="17">
        <v>4802136</v>
      </c>
      <c r="B6804" s="91" t="s">
        <v>9263</v>
      </c>
      <c r="C6804" s="17">
        <v>5107602</v>
      </c>
      <c r="D6804" s="91" t="s">
        <v>4362</v>
      </c>
      <c r="E6804" s="17" t="s">
        <v>3149</v>
      </c>
    </row>
    <row r="6805" spans="1:5" ht="30" customHeight="1" x14ac:dyDescent="0.25">
      <c r="A6805" s="17">
        <v>9816119</v>
      </c>
      <c r="B6805" s="91" t="s">
        <v>5145</v>
      </c>
      <c r="C6805" s="17">
        <v>5107602</v>
      </c>
      <c r="D6805" s="91" t="s">
        <v>4362</v>
      </c>
      <c r="E6805" s="17" t="s">
        <v>3149</v>
      </c>
    </row>
    <row r="6806" spans="1:5" ht="30" customHeight="1" x14ac:dyDescent="0.25">
      <c r="A6806" s="17">
        <v>4591356</v>
      </c>
      <c r="B6806" s="91" t="s">
        <v>8857</v>
      </c>
      <c r="C6806" s="17">
        <v>5107602</v>
      </c>
      <c r="D6806" s="91" t="s">
        <v>4362</v>
      </c>
      <c r="E6806" s="17" t="s">
        <v>3149</v>
      </c>
    </row>
    <row r="6807" spans="1:5" ht="30" customHeight="1" x14ac:dyDescent="0.25">
      <c r="A6807" s="17">
        <v>9828257</v>
      </c>
      <c r="B6807" s="91" t="s">
        <v>7589</v>
      </c>
      <c r="C6807" s="17">
        <v>5107602</v>
      </c>
      <c r="D6807" s="91" t="s">
        <v>4362</v>
      </c>
      <c r="E6807" s="17" t="s">
        <v>3149</v>
      </c>
    </row>
    <row r="6808" spans="1:5" ht="30" customHeight="1" x14ac:dyDescent="0.25">
      <c r="A6808" s="17">
        <v>7264046</v>
      </c>
      <c r="B6808" s="91" t="s">
        <v>8373</v>
      </c>
      <c r="C6808" s="17">
        <v>5107602</v>
      </c>
      <c r="D6808" s="91" t="s">
        <v>4362</v>
      </c>
      <c r="E6808" s="17" t="s">
        <v>3149</v>
      </c>
    </row>
    <row r="6809" spans="1:5" ht="30" customHeight="1" x14ac:dyDescent="0.25">
      <c r="A6809" s="17">
        <v>4593197</v>
      </c>
      <c r="B6809" s="91" t="s">
        <v>4882</v>
      </c>
      <c r="C6809" s="17">
        <v>5107602</v>
      </c>
      <c r="D6809" s="91" t="s">
        <v>4362</v>
      </c>
      <c r="E6809" s="17" t="s">
        <v>3149</v>
      </c>
    </row>
    <row r="6810" spans="1:5" ht="30" customHeight="1" x14ac:dyDescent="0.25">
      <c r="A6810" s="17">
        <v>6606172</v>
      </c>
      <c r="B6810" s="91" t="s">
        <v>8152</v>
      </c>
      <c r="C6810" s="17">
        <v>5107602</v>
      </c>
      <c r="D6810" s="91" t="s">
        <v>4362</v>
      </c>
      <c r="E6810" s="17" t="s">
        <v>3149</v>
      </c>
    </row>
    <row r="6811" spans="1:5" ht="30" customHeight="1" x14ac:dyDescent="0.25">
      <c r="A6811" s="17">
        <v>2910446</v>
      </c>
      <c r="B6811" s="91" t="s">
        <v>8838</v>
      </c>
      <c r="C6811" s="17">
        <v>5107602</v>
      </c>
      <c r="D6811" s="91" t="s">
        <v>4362</v>
      </c>
      <c r="E6811" s="17" t="s">
        <v>3149</v>
      </c>
    </row>
    <row r="6812" spans="1:5" ht="30" customHeight="1" x14ac:dyDescent="0.25">
      <c r="A6812" s="17">
        <v>6795315</v>
      </c>
      <c r="B6812" s="91" t="s">
        <v>7777</v>
      </c>
      <c r="C6812" s="17">
        <v>5107602</v>
      </c>
      <c r="D6812" s="91" t="s">
        <v>4362</v>
      </c>
      <c r="E6812" s="17" t="s">
        <v>3149</v>
      </c>
    </row>
    <row r="6813" spans="1:5" ht="30" customHeight="1" x14ac:dyDescent="0.25">
      <c r="A6813" s="17">
        <v>3905209</v>
      </c>
      <c r="B6813" s="91" t="s">
        <v>4437</v>
      </c>
      <c r="C6813" s="17">
        <v>5107602</v>
      </c>
      <c r="D6813" s="91" t="s">
        <v>4362</v>
      </c>
      <c r="E6813" s="17" t="s">
        <v>3149</v>
      </c>
    </row>
    <row r="6814" spans="1:5" ht="30" customHeight="1" x14ac:dyDescent="0.25">
      <c r="A6814" s="17">
        <v>3822915</v>
      </c>
      <c r="B6814" s="91" t="s">
        <v>5424</v>
      </c>
      <c r="C6814" s="17">
        <v>5107602</v>
      </c>
      <c r="D6814" s="91" t="s">
        <v>4362</v>
      </c>
      <c r="E6814" s="17" t="s">
        <v>3149</v>
      </c>
    </row>
    <row r="6815" spans="1:5" ht="30" customHeight="1" x14ac:dyDescent="0.25">
      <c r="A6815" s="17">
        <v>3905187</v>
      </c>
      <c r="B6815" s="91" t="s">
        <v>9159</v>
      </c>
      <c r="C6815" s="17">
        <v>5107602</v>
      </c>
      <c r="D6815" s="91" t="s">
        <v>4362</v>
      </c>
      <c r="E6815" s="17" t="s">
        <v>3149</v>
      </c>
    </row>
    <row r="6816" spans="1:5" ht="30" customHeight="1" x14ac:dyDescent="0.25">
      <c r="A6816" s="17">
        <v>4241487</v>
      </c>
      <c r="B6816" s="91" t="s">
        <v>8242</v>
      </c>
      <c r="C6816" s="17">
        <v>5107602</v>
      </c>
      <c r="D6816" s="91" t="s">
        <v>4362</v>
      </c>
      <c r="E6816" s="17" t="s">
        <v>3149</v>
      </c>
    </row>
    <row r="6817" spans="1:5" ht="30" customHeight="1" x14ac:dyDescent="0.25">
      <c r="A6817" s="17">
        <v>5411653</v>
      </c>
      <c r="B6817" s="91" t="s">
        <v>9217</v>
      </c>
      <c r="C6817" s="17">
        <v>5107602</v>
      </c>
      <c r="D6817" s="91" t="s">
        <v>4362</v>
      </c>
      <c r="E6817" s="17" t="s">
        <v>3149</v>
      </c>
    </row>
    <row r="6818" spans="1:5" ht="30" customHeight="1" x14ac:dyDescent="0.25">
      <c r="A6818" s="17">
        <v>6546323</v>
      </c>
      <c r="B6818" s="91" t="s">
        <v>7825</v>
      </c>
      <c r="C6818" s="17">
        <v>5107602</v>
      </c>
      <c r="D6818" s="91" t="s">
        <v>4362</v>
      </c>
      <c r="E6818" s="17" t="s">
        <v>3149</v>
      </c>
    </row>
    <row r="6819" spans="1:5" ht="30" customHeight="1" x14ac:dyDescent="0.25">
      <c r="A6819" s="17">
        <v>4697871</v>
      </c>
      <c r="B6819" s="91" t="s">
        <v>8232</v>
      </c>
      <c r="C6819" s="17">
        <v>5107602</v>
      </c>
      <c r="D6819" s="91" t="s">
        <v>4362</v>
      </c>
      <c r="E6819" s="17" t="s">
        <v>3149</v>
      </c>
    </row>
    <row r="6820" spans="1:5" ht="30" customHeight="1" x14ac:dyDescent="0.25">
      <c r="A6820" s="17">
        <v>5043417</v>
      </c>
      <c r="B6820" s="91" t="s">
        <v>9411</v>
      </c>
      <c r="C6820" s="17">
        <v>5107602</v>
      </c>
      <c r="D6820" s="91" t="s">
        <v>4362</v>
      </c>
      <c r="E6820" s="17" t="s">
        <v>3149</v>
      </c>
    </row>
    <row r="6821" spans="1:5" ht="30" customHeight="1" x14ac:dyDescent="0.25">
      <c r="A6821" s="17">
        <v>5599598</v>
      </c>
      <c r="B6821" s="91" t="s">
        <v>9668</v>
      </c>
      <c r="C6821" s="17">
        <v>5107602</v>
      </c>
      <c r="D6821" s="91" t="s">
        <v>4362</v>
      </c>
      <c r="E6821" s="17" t="s">
        <v>3149</v>
      </c>
    </row>
    <row r="6822" spans="1:5" ht="30" customHeight="1" x14ac:dyDescent="0.25">
      <c r="A6822" s="17" t="s">
        <v>10956</v>
      </c>
      <c r="B6822" s="91" t="s">
        <v>6739</v>
      </c>
      <c r="C6822" s="17">
        <v>5107602</v>
      </c>
      <c r="D6822" s="91" t="s">
        <v>4362</v>
      </c>
      <c r="E6822" s="17" t="s">
        <v>3149</v>
      </c>
    </row>
    <row r="6823" spans="1:5" ht="30" customHeight="1" x14ac:dyDescent="0.25">
      <c r="A6823" s="17">
        <v>7810105</v>
      </c>
      <c r="B6823" s="91" t="s">
        <v>8766</v>
      </c>
      <c r="C6823" s="17">
        <v>5107602</v>
      </c>
      <c r="D6823" s="91" t="s">
        <v>4362</v>
      </c>
      <c r="E6823" s="17" t="s">
        <v>3149</v>
      </c>
    </row>
    <row r="6824" spans="1:5" ht="30" customHeight="1" x14ac:dyDescent="0.25">
      <c r="A6824" s="17">
        <v>2701847</v>
      </c>
      <c r="B6824" s="91" t="s">
        <v>5623</v>
      </c>
      <c r="C6824" s="17">
        <v>5107602</v>
      </c>
      <c r="D6824" s="91" t="s">
        <v>4362</v>
      </c>
      <c r="E6824" s="17" t="s">
        <v>3149</v>
      </c>
    </row>
    <row r="6825" spans="1:5" ht="30" customHeight="1" x14ac:dyDescent="0.25">
      <c r="A6825" s="17">
        <v>7124627</v>
      </c>
      <c r="B6825" s="91" t="s">
        <v>6715</v>
      </c>
      <c r="C6825" s="17">
        <v>5107602</v>
      </c>
      <c r="D6825" s="91" t="s">
        <v>4362</v>
      </c>
      <c r="E6825" s="17" t="s">
        <v>3149</v>
      </c>
    </row>
    <row r="6826" spans="1:5" ht="30" customHeight="1" x14ac:dyDescent="0.25">
      <c r="A6826" s="17">
        <v>2701855</v>
      </c>
      <c r="B6826" s="91" t="s">
        <v>6076</v>
      </c>
      <c r="C6826" s="17">
        <v>5107602</v>
      </c>
      <c r="D6826" s="91" t="s">
        <v>4362</v>
      </c>
      <c r="E6826" s="17" t="s">
        <v>3149</v>
      </c>
    </row>
    <row r="6827" spans="1:5" ht="30" customHeight="1" x14ac:dyDescent="0.25">
      <c r="A6827" s="17">
        <v>4393600</v>
      </c>
      <c r="B6827" s="91" t="s">
        <v>6680</v>
      </c>
      <c r="C6827" s="17">
        <v>5107602</v>
      </c>
      <c r="D6827" s="91" t="s">
        <v>4362</v>
      </c>
      <c r="E6827" s="17" t="s">
        <v>3149</v>
      </c>
    </row>
    <row r="6828" spans="1:5" ht="30" customHeight="1" x14ac:dyDescent="0.25">
      <c r="A6828" s="17">
        <v>4790138</v>
      </c>
      <c r="B6828" s="91" t="s">
        <v>9610</v>
      </c>
      <c r="C6828" s="17">
        <v>5107602</v>
      </c>
      <c r="D6828" s="91" t="s">
        <v>4362</v>
      </c>
      <c r="E6828" s="17" t="s">
        <v>3149</v>
      </c>
    </row>
    <row r="6829" spans="1:5" ht="30" customHeight="1" x14ac:dyDescent="0.25">
      <c r="A6829" s="17">
        <v>5077788</v>
      </c>
      <c r="B6829" s="91" t="s">
        <v>6102</v>
      </c>
      <c r="C6829" s="17">
        <v>5107602</v>
      </c>
      <c r="D6829" s="91" t="s">
        <v>4362</v>
      </c>
      <c r="E6829" s="17" t="s">
        <v>3149</v>
      </c>
    </row>
    <row r="6830" spans="1:5" ht="30" customHeight="1" x14ac:dyDescent="0.25">
      <c r="A6830" s="17">
        <v>7182910</v>
      </c>
      <c r="B6830" s="91" t="s">
        <v>9527</v>
      </c>
      <c r="C6830" s="17">
        <v>5107602</v>
      </c>
      <c r="D6830" s="91" t="s">
        <v>4362</v>
      </c>
      <c r="E6830" s="17" t="s">
        <v>3149</v>
      </c>
    </row>
    <row r="6831" spans="1:5" ht="30" customHeight="1" x14ac:dyDescent="0.25">
      <c r="A6831" s="17">
        <v>3614034</v>
      </c>
      <c r="B6831" s="91" t="s">
        <v>6790</v>
      </c>
      <c r="C6831" s="17">
        <v>5107602</v>
      </c>
      <c r="D6831" s="91" t="s">
        <v>4362</v>
      </c>
      <c r="E6831" s="17" t="s">
        <v>3149</v>
      </c>
    </row>
    <row r="6832" spans="1:5" ht="30" customHeight="1" x14ac:dyDescent="0.25">
      <c r="A6832" s="17">
        <v>3613933</v>
      </c>
      <c r="B6832" s="91" t="s">
        <v>7749</v>
      </c>
      <c r="C6832" s="17">
        <v>5107602</v>
      </c>
      <c r="D6832" s="91" t="s">
        <v>4362</v>
      </c>
      <c r="E6832" s="17" t="s">
        <v>3149</v>
      </c>
    </row>
    <row r="6833" spans="1:5" ht="30" customHeight="1" x14ac:dyDescent="0.25">
      <c r="A6833" s="17">
        <v>5232406</v>
      </c>
      <c r="B6833" s="91" t="s">
        <v>7576</v>
      </c>
      <c r="C6833" s="17">
        <v>5107602</v>
      </c>
      <c r="D6833" s="91" t="s">
        <v>4362</v>
      </c>
      <c r="E6833" s="17" t="s">
        <v>3149</v>
      </c>
    </row>
    <row r="6834" spans="1:5" ht="30" customHeight="1" x14ac:dyDescent="0.25">
      <c r="A6834" s="17">
        <v>3605817</v>
      </c>
      <c r="B6834" s="91" t="s">
        <v>4432</v>
      </c>
      <c r="C6834" s="17">
        <v>5107602</v>
      </c>
      <c r="D6834" s="91" t="s">
        <v>4362</v>
      </c>
      <c r="E6834" s="17" t="s">
        <v>3149</v>
      </c>
    </row>
    <row r="6835" spans="1:5" ht="30" customHeight="1" x14ac:dyDescent="0.25">
      <c r="A6835" s="17">
        <v>6889646</v>
      </c>
      <c r="B6835" s="91" t="s">
        <v>4432</v>
      </c>
      <c r="C6835" s="17">
        <v>5107602</v>
      </c>
      <c r="D6835" s="91" t="s">
        <v>4362</v>
      </c>
      <c r="E6835" s="17" t="s">
        <v>3149</v>
      </c>
    </row>
    <row r="6836" spans="1:5" ht="30" customHeight="1" x14ac:dyDescent="0.25">
      <c r="A6836" s="17">
        <v>6242073</v>
      </c>
      <c r="B6836" s="91" t="s">
        <v>6857</v>
      </c>
      <c r="C6836" s="17">
        <v>5107602</v>
      </c>
      <c r="D6836" s="91" t="s">
        <v>4362</v>
      </c>
      <c r="E6836" s="17" t="s">
        <v>3149</v>
      </c>
    </row>
    <row r="6837" spans="1:5" ht="30" customHeight="1" x14ac:dyDescent="0.25">
      <c r="A6837" s="17">
        <v>3604152</v>
      </c>
      <c r="B6837" s="91" t="s">
        <v>8757</v>
      </c>
      <c r="C6837" s="17">
        <v>5107602</v>
      </c>
      <c r="D6837" s="91" t="s">
        <v>4362</v>
      </c>
      <c r="E6837" s="17" t="s">
        <v>3149</v>
      </c>
    </row>
    <row r="6838" spans="1:5" ht="30" customHeight="1" x14ac:dyDescent="0.25">
      <c r="A6838" s="17" t="s">
        <v>10957</v>
      </c>
      <c r="B6838" s="91" t="s">
        <v>9665</v>
      </c>
      <c r="C6838" s="17">
        <v>5107602</v>
      </c>
      <c r="D6838" s="91" t="s">
        <v>4362</v>
      </c>
      <c r="E6838" s="17" t="s">
        <v>3149</v>
      </c>
    </row>
    <row r="6839" spans="1:5" ht="30" customHeight="1" x14ac:dyDescent="0.25">
      <c r="A6839" s="17">
        <v>5042151</v>
      </c>
      <c r="B6839" s="91" t="s">
        <v>6130</v>
      </c>
      <c r="C6839" s="17">
        <v>5107602</v>
      </c>
      <c r="D6839" s="91" t="s">
        <v>4362</v>
      </c>
      <c r="E6839" s="17" t="s">
        <v>3149</v>
      </c>
    </row>
    <row r="6840" spans="1:5" ht="30" customHeight="1" x14ac:dyDescent="0.25">
      <c r="A6840" s="17">
        <v>4825551</v>
      </c>
      <c r="B6840" s="91" t="s">
        <v>4484</v>
      </c>
      <c r="C6840" s="17">
        <v>5107602</v>
      </c>
      <c r="D6840" s="91" t="s">
        <v>4362</v>
      </c>
      <c r="E6840" s="17" t="s">
        <v>3149</v>
      </c>
    </row>
    <row r="6841" spans="1:5" ht="30" customHeight="1" x14ac:dyDescent="0.25">
      <c r="A6841" s="17">
        <v>4334523</v>
      </c>
      <c r="B6841" s="91" t="s">
        <v>9972</v>
      </c>
      <c r="C6841" s="17">
        <v>5107602</v>
      </c>
      <c r="D6841" s="91" t="s">
        <v>4362</v>
      </c>
      <c r="E6841" s="17" t="s">
        <v>3149</v>
      </c>
    </row>
    <row r="6842" spans="1:5" ht="30" customHeight="1" x14ac:dyDescent="0.25">
      <c r="A6842" s="17">
        <v>7014236</v>
      </c>
      <c r="B6842" s="91" t="s">
        <v>9981</v>
      </c>
      <c r="C6842" s="17">
        <v>5107602</v>
      </c>
      <c r="D6842" s="91" t="s">
        <v>4362</v>
      </c>
      <c r="E6842" s="17" t="s">
        <v>3149</v>
      </c>
    </row>
    <row r="6843" spans="1:5" ht="30" customHeight="1" x14ac:dyDescent="0.25">
      <c r="A6843" s="17">
        <v>3011968</v>
      </c>
      <c r="B6843" s="91" t="s">
        <v>6959</v>
      </c>
      <c r="C6843" s="17">
        <v>5107602</v>
      </c>
      <c r="D6843" s="91" t="s">
        <v>4362</v>
      </c>
      <c r="E6843" s="17" t="s">
        <v>3149</v>
      </c>
    </row>
    <row r="6844" spans="1:5" ht="30" customHeight="1" x14ac:dyDescent="0.25">
      <c r="A6844" s="17">
        <v>9495894</v>
      </c>
      <c r="B6844" s="91" t="s">
        <v>6959</v>
      </c>
      <c r="C6844" s="17">
        <v>5107602</v>
      </c>
      <c r="D6844" s="91" t="s">
        <v>4362</v>
      </c>
      <c r="E6844" s="17" t="s">
        <v>3149</v>
      </c>
    </row>
    <row r="6845" spans="1:5" ht="30" customHeight="1" x14ac:dyDescent="0.25">
      <c r="A6845" s="17">
        <v>7915802</v>
      </c>
      <c r="B6845" s="91" t="s">
        <v>9303</v>
      </c>
      <c r="C6845" s="17">
        <v>5107602</v>
      </c>
      <c r="D6845" s="91" t="s">
        <v>4362</v>
      </c>
      <c r="E6845" s="17" t="s">
        <v>3149</v>
      </c>
    </row>
    <row r="6846" spans="1:5" ht="30" customHeight="1" x14ac:dyDescent="0.25">
      <c r="A6846" s="17" t="s">
        <v>10958</v>
      </c>
      <c r="B6846" s="91" t="s">
        <v>8775</v>
      </c>
      <c r="C6846" s="17">
        <v>5107602</v>
      </c>
      <c r="D6846" s="91" t="s">
        <v>4362</v>
      </c>
      <c r="E6846" s="17" t="s">
        <v>3149</v>
      </c>
    </row>
    <row r="6847" spans="1:5" ht="30" customHeight="1" x14ac:dyDescent="0.25">
      <c r="A6847" s="17">
        <v>4027469</v>
      </c>
      <c r="B6847" s="91" t="s">
        <v>7049</v>
      </c>
      <c r="C6847" s="17">
        <v>5107602</v>
      </c>
      <c r="D6847" s="91" t="s">
        <v>4362</v>
      </c>
      <c r="E6847" s="17" t="s">
        <v>3149</v>
      </c>
    </row>
    <row r="6848" spans="1:5" ht="30" customHeight="1" x14ac:dyDescent="0.25">
      <c r="A6848" s="17">
        <v>3613976</v>
      </c>
      <c r="B6848" s="91" t="s">
        <v>4717</v>
      </c>
      <c r="C6848" s="17">
        <v>5107602</v>
      </c>
      <c r="D6848" s="91" t="s">
        <v>4362</v>
      </c>
      <c r="E6848" s="17" t="s">
        <v>3149</v>
      </c>
    </row>
    <row r="6849" spans="1:5" ht="30" customHeight="1" x14ac:dyDescent="0.25">
      <c r="A6849" s="17" t="s">
        <v>10959</v>
      </c>
      <c r="B6849" s="91" t="s">
        <v>9236</v>
      </c>
      <c r="C6849" s="17">
        <v>5107602</v>
      </c>
      <c r="D6849" s="91" t="s">
        <v>4362</v>
      </c>
      <c r="E6849" s="17" t="s">
        <v>3149</v>
      </c>
    </row>
    <row r="6850" spans="1:5" ht="30" customHeight="1" x14ac:dyDescent="0.25">
      <c r="A6850" s="17">
        <v>4570103</v>
      </c>
      <c r="B6850" s="91" t="s">
        <v>9633</v>
      </c>
      <c r="C6850" s="17">
        <v>5107602</v>
      </c>
      <c r="D6850" s="91" t="s">
        <v>4362</v>
      </c>
      <c r="E6850" s="17" t="s">
        <v>3149</v>
      </c>
    </row>
    <row r="6851" spans="1:5" ht="30" customHeight="1" x14ac:dyDescent="0.25">
      <c r="A6851" s="17">
        <v>9341315</v>
      </c>
      <c r="B6851" s="91" t="s">
        <v>8737</v>
      </c>
      <c r="C6851" s="17">
        <v>5107602</v>
      </c>
      <c r="D6851" s="91" t="s">
        <v>4362</v>
      </c>
      <c r="E6851" s="17" t="s">
        <v>3149</v>
      </c>
    </row>
    <row r="6852" spans="1:5" ht="30" customHeight="1" x14ac:dyDescent="0.25">
      <c r="A6852" s="17">
        <v>7234023</v>
      </c>
      <c r="B6852" s="91" t="s">
        <v>7586</v>
      </c>
      <c r="C6852" s="17">
        <v>5107602</v>
      </c>
      <c r="D6852" s="91" t="s">
        <v>4362</v>
      </c>
      <c r="E6852" s="17" t="s">
        <v>3149</v>
      </c>
    </row>
    <row r="6853" spans="1:5" ht="30" customHeight="1" x14ac:dyDescent="0.25">
      <c r="A6853" s="17">
        <v>4731735</v>
      </c>
      <c r="B6853" s="91" t="s">
        <v>5561</v>
      </c>
      <c r="C6853" s="17">
        <v>5107602</v>
      </c>
      <c r="D6853" s="91" t="s">
        <v>4362</v>
      </c>
      <c r="E6853" s="17" t="s">
        <v>3149</v>
      </c>
    </row>
    <row r="6854" spans="1:5" ht="30" customHeight="1" x14ac:dyDescent="0.25">
      <c r="A6854" s="17">
        <v>4825020</v>
      </c>
      <c r="B6854" s="91" t="s">
        <v>4075</v>
      </c>
      <c r="C6854" s="17">
        <v>5107602</v>
      </c>
      <c r="D6854" s="91" t="s">
        <v>4362</v>
      </c>
      <c r="E6854" s="17" t="s">
        <v>3149</v>
      </c>
    </row>
    <row r="6855" spans="1:5" ht="30" customHeight="1" x14ac:dyDescent="0.25">
      <c r="A6855" s="17">
        <v>5996392</v>
      </c>
      <c r="B6855" s="91" t="s">
        <v>6487</v>
      </c>
      <c r="C6855" s="17">
        <v>5107602</v>
      </c>
      <c r="D6855" s="91" t="s">
        <v>4362</v>
      </c>
      <c r="E6855" s="17" t="s">
        <v>3149</v>
      </c>
    </row>
    <row r="6856" spans="1:5" ht="30" customHeight="1" x14ac:dyDescent="0.25">
      <c r="A6856" s="17">
        <v>3781682</v>
      </c>
      <c r="B6856" s="91" t="s">
        <v>8312</v>
      </c>
      <c r="C6856" s="17">
        <v>5107602</v>
      </c>
      <c r="D6856" s="91" t="s">
        <v>4362</v>
      </c>
      <c r="E6856" s="17" t="s">
        <v>3149</v>
      </c>
    </row>
    <row r="6857" spans="1:5" ht="30" customHeight="1" x14ac:dyDescent="0.25">
      <c r="A6857" s="17">
        <v>3604128</v>
      </c>
      <c r="B6857" s="91" t="s">
        <v>4777</v>
      </c>
      <c r="C6857" s="17">
        <v>5107602</v>
      </c>
      <c r="D6857" s="91" t="s">
        <v>4362</v>
      </c>
      <c r="E6857" s="17" t="s">
        <v>3149</v>
      </c>
    </row>
    <row r="6858" spans="1:5" ht="30" customHeight="1" x14ac:dyDescent="0.25">
      <c r="A6858" s="17" t="s">
        <v>10960</v>
      </c>
      <c r="B6858" s="91" t="s">
        <v>8063</v>
      </c>
      <c r="C6858" s="17">
        <v>5107602</v>
      </c>
      <c r="D6858" s="91" t="s">
        <v>4362</v>
      </c>
      <c r="E6858" s="17" t="s">
        <v>3149</v>
      </c>
    </row>
    <row r="6859" spans="1:5" ht="30" customHeight="1" x14ac:dyDescent="0.25">
      <c r="A6859" s="17">
        <v>4476476</v>
      </c>
      <c r="B6859" s="91" t="s">
        <v>3736</v>
      </c>
      <c r="C6859" s="17">
        <v>5107602</v>
      </c>
      <c r="D6859" s="91" t="s">
        <v>4362</v>
      </c>
      <c r="E6859" s="17" t="s">
        <v>3149</v>
      </c>
    </row>
    <row r="6860" spans="1:5" ht="30" customHeight="1" x14ac:dyDescent="0.25">
      <c r="A6860" s="17">
        <v>9910247</v>
      </c>
      <c r="B6860" s="91" t="s">
        <v>2719</v>
      </c>
      <c r="C6860" s="17">
        <v>5107602</v>
      </c>
      <c r="D6860" s="91" t="s">
        <v>4362</v>
      </c>
      <c r="E6860" s="17" t="s">
        <v>3149</v>
      </c>
    </row>
    <row r="6861" spans="1:5" ht="30" customHeight="1" x14ac:dyDescent="0.25">
      <c r="A6861" s="17">
        <v>9130160</v>
      </c>
      <c r="B6861" s="91" t="s">
        <v>2301</v>
      </c>
      <c r="C6861" s="17">
        <v>5107602</v>
      </c>
      <c r="D6861" s="91" t="s">
        <v>4362</v>
      </c>
      <c r="E6861" s="17" t="s">
        <v>3149</v>
      </c>
    </row>
    <row r="6862" spans="1:5" ht="30" customHeight="1" x14ac:dyDescent="0.25">
      <c r="A6862" s="17">
        <v>6060838</v>
      </c>
      <c r="B6862" s="91" t="s">
        <v>3688</v>
      </c>
      <c r="C6862" s="17">
        <v>5107602</v>
      </c>
      <c r="D6862" s="91" t="s">
        <v>4362</v>
      </c>
      <c r="E6862" s="17" t="s">
        <v>3149</v>
      </c>
    </row>
    <row r="6863" spans="1:5" ht="30" customHeight="1" x14ac:dyDescent="0.25">
      <c r="A6863" s="17">
        <v>7242867</v>
      </c>
      <c r="B6863" s="91" t="s">
        <v>4859</v>
      </c>
      <c r="C6863" s="17">
        <v>5107602</v>
      </c>
      <c r="D6863" s="91" t="s">
        <v>4362</v>
      </c>
      <c r="E6863" s="17" t="s">
        <v>3149</v>
      </c>
    </row>
    <row r="6864" spans="1:5" ht="30" customHeight="1" x14ac:dyDescent="0.25">
      <c r="A6864" s="17">
        <v>6970168</v>
      </c>
      <c r="B6864" s="91" t="s">
        <v>5700</v>
      </c>
      <c r="C6864" s="17">
        <v>5107602</v>
      </c>
      <c r="D6864" s="91" t="s">
        <v>4362</v>
      </c>
      <c r="E6864" s="17" t="s">
        <v>3149</v>
      </c>
    </row>
    <row r="6865" spans="1:5" ht="30" customHeight="1" x14ac:dyDescent="0.25">
      <c r="A6865" s="17">
        <v>6739717</v>
      </c>
      <c r="B6865" s="91" t="s">
        <v>8772</v>
      </c>
      <c r="C6865" s="17">
        <v>5107602</v>
      </c>
      <c r="D6865" s="91" t="s">
        <v>4362</v>
      </c>
      <c r="E6865" s="17" t="s">
        <v>3149</v>
      </c>
    </row>
    <row r="6866" spans="1:5" ht="30" customHeight="1" x14ac:dyDescent="0.25">
      <c r="A6866" s="17">
        <v>4349741</v>
      </c>
      <c r="B6866" s="91" t="s">
        <v>7443</v>
      </c>
      <c r="C6866" s="17">
        <v>5107602</v>
      </c>
      <c r="D6866" s="91" t="s">
        <v>4362</v>
      </c>
      <c r="E6866" s="17" t="s">
        <v>3149</v>
      </c>
    </row>
    <row r="6867" spans="1:5" ht="30" customHeight="1" x14ac:dyDescent="0.25">
      <c r="A6867" s="17">
        <v>6639259</v>
      </c>
      <c r="B6867" s="91" t="s">
        <v>8359</v>
      </c>
      <c r="C6867" s="17">
        <v>5107602</v>
      </c>
      <c r="D6867" s="91" t="s">
        <v>4362</v>
      </c>
      <c r="E6867" s="17" t="s">
        <v>3149</v>
      </c>
    </row>
    <row r="6868" spans="1:5" ht="30" customHeight="1" x14ac:dyDescent="0.25">
      <c r="A6868" s="17">
        <v>7504454</v>
      </c>
      <c r="B6868" s="91" t="s">
        <v>8309</v>
      </c>
      <c r="C6868" s="17">
        <v>5107602</v>
      </c>
      <c r="D6868" s="91" t="s">
        <v>4362</v>
      </c>
      <c r="E6868" s="17" t="s">
        <v>3149</v>
      </c>
    </row>
    <row r="6869" spans="1:5" ht="30" customHeight="1" x14ac:dyDescent="0.25">
      <c r="A6869" s="17">
        <v>7347928</v>
      </c>
      <c r="B6869" s="91" t="s">
        <v>9111</v>
      </c>
      <c r="C6869" s="17">
        <v>5107602</v>
      </c>
      <c r="D6869" s="91" t="s">
        <v>4362</v>
      </c>
      <c r="E6869" s="17" t="s">
        <v>3149</v>
      </c>
    </row>
    <row r="6870" spans="1:5" ht="30" customHeight="1" x14ac:dyDescent="0.25">
      <c r="A6870" s="17">
        <v>7099851</v>
      </c>
      <c r="B6870" s="91" t="s">
        <v>9464</v>
      </c>
      <c r="C6870" s="17">
        <v>5107602</v>
      </c>
      <c r="D6870" s="91" t="s">
        <v>4362</v>
      </c>
      <c r="E6870" s="17" t="s">
        <v>3149</v>
      </c>
    </row>
    <row r="6871" spans="1:5" ht="30" customHeight="1" x14ac:dyDescent="0.25">
      <c r="A6871" s="17">
        <v>6109004</v>
      </c>
      <c r="B6871" s="91" t="s">
        <v>7529</v>
      </c>
      <c r="C6871" s="17">
        <v>5107602</v>
      </c>
      <c r="D6871" s="91" t="s">
        <v>4362</v>
      </c>
      <c r="E6871" s="17" t="s">
        <v>3149</v>
      </c>
    </row>
    <row r="6872" spans="1:5" ht="30" customHeight="1" x14ac:dyDescent="0.25">
      <c r="A6872" s="17">
        <v>6759424</v>
      </c>
      <c r="B6872" s="91" t="s">
        <v>6117</v>
      </c>
      <c r="C6872" s="17">
        <v>5107602</v>
      </c>
      <c r="D6872" s="91" t="s">
        <v>4362</v>
      </c>
      <c r="E6872" s="17" t="s">
        <v>3149</v>
      </c>
    </row>
    <row r="6873" spans="1:5" ht="30" customHeight="1" x14ac:dyDescent="0.25">
      <c r="A6873" s="17">
        <v>6111637</v>
      </c>
      <c r="B6873" s="91" t="s">
        <v>4817</v>
      </c>
      <c r="C6873" s="17">
        <v>5107602</v>
      </c>
      <c r="D6873" s="91" t="s">
        <v>4362</v>
      </c>
      <c r="E6873" s="17" t="s">
        <v>3149</v>
      </c>
    </row>
    <row r="6874" spans="1:5" ht="30" customHeight="1" x14ac:dyDescent="0.25">
      <c r="A6874" s="17">
        <v>3940446</v>
      </c>
      <c r="B6874" s="91" t="s">
        <v>8609</v>
      </c>
      <c r="C6874" s="17">
        <v>5107602</v>
      </c>
      <c r="D6874" s="91" t="s">
        <v>4362</v>
      </c>
      <c r="E6874" s="17" t="s">
        <v>3149</v>
      </c>
    </row>
    <row r="6875" spans="1:5" ht="30" customHeight="1" x14ac:dyDescent="0.25">
      <c r="A6875" s="17">
        <v>6033008</v>
      </c>
      <c r="B6875" s="91" t="s">
        <v>5278</v>
      </c>
      <c r="C6875" s="17">
        <v>5107602</v>
      </c>
      <c r="D6875" s="91" t="s">
        <v>4362</v>
      </c>
      <c r="E6875" s="17" t="s">
        <v>3149</v>
      </c>
    </row>
    <row r="6876" spans="1:5" ht="30" customHeight="1" x14ac:dyDescent="0.25">
      <c r="A6876" s="17">
        <v>4529197</v>
      </c>
      <c r="B6876" s="91" t="s">
        <v>6374</v>
      </c>
      <c r="C6876" s="17">
        <v>5107602</v>
      </c>
      <c r="D6876" s="91" t="s">
        <v>4362</v>
      </c>
      <c r="E6876" s="17" t="s">
        <v>3149</v>
      </c>
    </row>
    <row r="6877" spans="1:5" ht="30" customHeight="1" x14ac:dyDescent="0.25">
      <c r="A6877" s="17">
        <v>5457173</v>
      </c>
      <c r="B6877" s="91" t="s">
        <v>4342</v>
      </c>
      <c r="C6877" s="17">
        <v>5107602</v>
      </c>
      <c r="D6877" s="91" t="s">
        <v>4362</v>
      </c>
      <c r="E6877" s="17" t="s">
        <v>3149</v>
      </c>
    </row>
    <row r="6878" spans="1:5" ht="30" customHeight="1" x14ac:dyDescent="0.25">
      <c r="A6878" s="17">
        <v>3727386</v>
      </c>
      <c r="B6878" s="91" t="s">
        <v>6155</v>
      </c>
      <c r="C6878" s="17">
        <v>5107602</v>
      </c>
      <c r="D6878" s="91" t="s">
        <v>4362</v>
      </c>
      <c r="E6878" s="17" t="s">
        <v>3149</v>
      </c>
    </row>
    <row r="6879" spans="1:5" ht="30" customHeight="1" x14ac:dyDescent="0.25">
      <c r="A6879" s="17">
        <v>3759725</v>
      </c>
      <c r="B6879" s="91" t="s">
        <v>7481</v>
      </c>
      <c r="C6879" s="17">
        <v>5107602</v>
      </c>
      <c r="D6879" s="91" t="s">
        <v>4362</v>
      </c>
      <c r="E6879" s="17" t="s">
        <v>3149</v>
      </c>
    </row>
    <row r="6880" spans="1:5" ht="30" customHeight="1" x14ac:dyDescent="0.25">
      <c r="A6880" s="17">
        <v>3761754</v>
      </c>
      <c r="B6880" s="91" t="s">
        <v>7019</v>
      </c>
      <c r="C6880" s="17">
        <v>5107602</v>
      </c>
      <c r="D6880" s="91" t="s">
        <v>4362</v>
      </c>
      <c r="E6880" s="17" t="s">
        <v>3149</v>
      </c>
    </row>
    <row r="6881" spans="1:5" ht="30" customHeight="1" x14ac:dyDescent="0.25">
      <c r="A6881" s="17">
        <v>3781488</v>
      </c>
      <c r="B6881" s="91" t="s">
        <v>7946</v>
      </c>
      <c r="C6881" s="17">
        <v>5107602</v>
      </c>
      <c r="D6881" s="91" t="s">
        <v>4362</v>
      </c>
      <c r="E6881" s="17" t="s">
        <v>3149</v>
      </c>
    </row>
    <row r="6882" spans="1:5" ht="30" customHeight="1" x14ac:dyDescent="0.25">
      <c r="A6882" s="17">
        <v>3784541</v>
      </c>
      <c r="B6882" s="91" t="s">
        <v>9643</v>
      </c>
      <c r="C6882" s="17">
        <v>5107602</v>
      </c>
      <c r="D6882" s="91" t="s">
        <v>4362</v>
      </c>
      <c r="E6882" s="17" t="s">
        <v>3149</v>
      </c>
    </row>
    <row r="6883" spans="1:5" ht="30" customHeight="1" x14ac:dyDescent="0.25">
      <c r="A6883" s="17">
        <v>3759717</v>
      </c>
      <c r="B6883" s="91" t="s">
        <v>6771</v>
      </c>
      <c r="C6883" s="17">
        <v>5107602</v>
      </c>
      <c r="D6883" s="91" t="s">
        <v>4362</v>
      </c>
      <c r="E6883" s="17" t="s">
        <v>3149</v>
      </c>
    </row>
    <row r="6884" spans="1:5" ht="30" customHeight="1" x14ac:dyDescent="0.25">
      <c r="A6884" s="17">
        <v>6551297</v>
      </c>
      <c r="B6884" s="91" t="s">
        <v>8061</v>
      </c>
      <c r="C6884" s="17">
        <v>5107602</v>
      </c>
      <c r="D6884" s="91" t="s">
        <v>4362</v>
      </c>
      <c r="E6884" s="17" t="s">
        <v>3149</v>
      </c>
    </row>
    <row r="6885" spans="1:5" ht="30" customHeight="1" x14ac:dyDescent="0.25">
      <c r="A6885" s="17">
        <v>3783693</v>
      </c>
      <c r="B6885" s="91" t="s">
        <v>5591</v>
      </c>
      <c r="C6885" s="17">
        <v>5107602</v>
      </c>
      <c r="D6885" s="91" t="s">
        <v>4362</v>
      </c>
      <c r="E6885" s="17" t="s">
        <v>3149</v>
      </c>
    </row>
    <row r="6886" spans="1:5" ht="30" customHeight="1" x14ac:dyDescent="0.25">
      <c r="A6886" s="17">
        <v>5699509</v>
      </c>
      <c r="B6886" s="91" t="s">
        <v>7572</v>
      </c>
      <c r="C6886" s="17">
        <v>5107602</v>
      </c>
      <c r="D6886" s="91" t="s">
        <v>4362</v>
      </c>
      <c r="E6886" s="17" t="s">
        <v>3149</v>
      </c>
    </row>
    <row r="6887" spans="1:5" ht="30" customHeight="1" x14ac:dyDescent="0.25">
      <c r="A6887" s="17">
        <v>3784746</v>
      </c>
      <c r="B6887" s="91" t="s">
        <v>5074</v>
      </c>
      <c r="C6887" s="17">
        <v>5107602</v>
      </c>
      <c r="D6887" s="91" t="s">
        <v>4362</v>
      </c>
      <c r="E6887" s="17" t="s">
        <v>3149</v>
      </c>
    </row>
    <row r="6888" spans="1:5" ht="30" customHeight="1" x14ac:dyDescent="0.25">
      <c r="A6888" s="17">
        <v>4399412</v>
      </c>
      <c r="B6888" s="91" t="s">
        <v>7009</v>
      </c>
      <c r="C6888" s="17">
        <v>5107602</v>
      </c>
      <c r="D6888" s="91" t="s">
        <v>4362</v>
      </c>
      <c r="E6888" s="17" t="s">
        <v>3149</v>
      </c>
    </row>
    <row r="6889" spans="1:5" ht="30" customHeight="1" x14ac:dyDescent="0.25">
      <c r="A6889" s="17">
        <v>7851383</v>
      </c>
      <c r="B6889" s="91" t="s">
        <v>2221</v>
      </c>
      <c r="C6889" s="17">
        <v>5107602</v>
      </c>
      <c r="D6889" s="91" t="s">
        <v>4362</v>
      </c>
      <c r="E6889" s="17" t="s">
        <v>3149</v>
      </c>
    </row>
    <row r="6890" spans="1:5" ht="30" customHeight="1" x14ac:dyDescent="0.25">
      <c r="A6890" s="17">
        <v>9485899</v>
      </c>
      <c r="B6890" s="91" t="s">
        <v>7606</v>
      </c>
      <c r="C6890" s="17">
        <v>5107602</v>
      </c>
      <c r="D6890" s="91" t="s">
        <v>4362</v>
      </c>
      <c r="E6890" s="17" t="s">
        <v>3149</v>
      </c>
    </row>
    <row r="6891" spans="1:5" ht="30" customHeight="1" x14ac:dyDescent="0.25">
      <c r="A6891" s="17">
        <v>9269657</v>
      </c>
      <c r="B6891" s="91" t="s">
        <v>5158</v>
      </c>
      <c r="C6891" s="17">
        <v>5107602</v>
      </c>
      <c r="D6891" s="91" t="s">
        <v>4362</v>
      </c>
      <c r="E6891" s="17" t="s">
        <v>3149</v>
      </c>
    </row>
    <row r="6892" spans="1:5" ht="30" customHeight="1" x14ac:dyDescent="0.25">
      <c r="A6892" s="17">
        <v>9269649</v>
      </c>
      <c r="B6892" s="91" t="s">
        <v>5020</v>
      </c>
      <c r="C6892" s="17">
        <v>5107602</v>
      </c>
      <c r="D6892" s="91" t="s">
        <v>4362</v>
      </c>
      <c r="E6892" s="17" t="s">
        <v>3149</v>
      </c>
    </row>
    <row r="6893" spans="1:5" ht="30" customHeight="1" x14ac:dyDescent="0.25">
      <c r="A6893" s="17">
        <v>9479376</v>
      </c>
      <c r="B6893" s="91" t="s">
        <v>2478</v>
      </c>
      <c r="C6893" s="17">
        <v>5107602</v>
      </c>
      <c r="D6893" s="91" t="s">
        <v>4362</v>
      </c>
      <c r="E6893" s="17" t="s">
        <v>3149</v>
      </c>
    </row>
    <row r="6894" spans="1:5" ht="30" customHeight="1" x14ac:dyDescent="0.25">
      <c r="A6894" s="17" t="s">
        <v>10961</v>
      </c>
      <c r="B6894" s="91" t="s">
        <v>841</v>
      </c>
      <c r="C6894" s="17">
        <v>5107602</v>
      </c>
      <c r="D6894" s="91" t="s">
        <v>4362</v>
      </c>
      <c r="E6894" s="17" t="s">
        <v>3149</v>
      </c>
    </row>
    <row r="6895" spans="1:5" ht="30" customHeight="1" x14ac:dyDescent="0.25">
      <c r="A6895" s="17">
        <v>7745125</v>
      </c>
      <c r="B6895" s="91" t="s">
        <v>6779</v>
      </c>
      <c r="C6895" s="17">
        <v>5107602</v>
      </c>
      <c r="D6895" s="91" t="s">
        <v>4362</v>
      </c>
      <c r="E6895" s="17" t="s">
        <v>3149</v>
      </c>
    </row>
    <row r="6896" spans="1:5" ht="30" customHeight="1" x14ac:dyDescent="0.25">
      <c r="A6896" s="17">
        <v>9939415</v>
      </c>
      <c r="B6896" s="91" t="s">
        <v>2738</v>
      </c>
      <c r="C6896" s="17">
        <v>5107602</v>
      </c>
      <c r="D6896" s="91" t="s">
        <v>4362</v>
      </c>
      <c r="E6896" s="17" t="s">
        <v>3149</v>
      </c>
    </row>
    <row r="6897" spans="1:5" ht="30" customHeight="1" x14ac:dyDescent="0.25">
      <c r="A6897" s="17">
        <v>4717953</v>
      </c>
      <c r="B6897" s="91" t="s">
        <v>2018</v>
      </c>
      <c r="C6897" s="17">
        <v>5107602</v>
      </c>
      <c r="D6897" s="91" t="s">
        <v>4362</v>
      </c>
      <c r="E6897" s="17" t="s">
        <v>3149</v>
      </c>
    </row>
    <row r="6898" spans="1:5" ht="30" customHeight="1" x14ac:dyDescent="0.25">
      <c r="A6898" s="17">
        <v>6835015</v>
      </c>
      <c r="B6898" s="91" t="s">
        <v>2018</v>
      </c>
      <c r="C6898" s="17">
        <v>5107602</v>
      </c>
      <c r="D6898" s="91" t="s">
        <v>4362</v>
      </c>
      <c r="E6898" s="17" t="s">
        <v>3149</v>
      </c>
    </row>
    <row r="6899" spans="1:5" ht="30" customHeight="1" x14ac:dyDescent="0.25">
      <c r="A6899" s="17">
        <v>4460995</v>
      </c>
      <c r="B6899" s="91" t="s">
        <v>4499</v>
      </c>
      <c r="C6899" s="17">
        <v>5107602</v>
      </c>
      <c r="D6899" s="91" t="s">
        <v>4362</v>
      </c>
      <c r="E6899" s="17" t="s">
        <v>3149</v>
      </c>
    </row>
    <row r="6900" spans="1:5" ht="30" customHeight="1" x14ac:dyDescent="0.25">
      <c r="A6900" s="17">
        <v>9283056</v>
      </c>
      <c r="B6900" s="91" t="s">
        <v>2374</v>
      </c>
      <c r="C6900" s="17">
        <v>5107602</v>
      </c>
      <c r="D6900" s="91" t="s">
        <v>4362</v>
      </c>
      <c r="E6900" s="17" t="s">
        <v>3149</v>
      </c>
    </row>
    <row r="6901" spans="1:5" ht="30" customHeight="1" x14ac:dyDescent="0.25">
      <c r="A6901" s="17">
        <v>7928025</v>
      </c>
      <c r="B6901" s="91" t="s">
        <v>2241</v>
      </c>
      <c r="C6901" s="17">
        <v>5107602</v>
      </c>
      <c r="D6901" s="91" t="s">
        <v>4362</v>
      </c>
      <c r="E6901" s="17" t="s">
        <v>3149</v>
      </c>
    </row>
    <row r="6902" spans="1:5" ht="30" customHeight="1" x14ac:dyDescent="0.25">
      <c r="A6902" s="17" t="s">
        <v>10962</v>
      </c>
      <c r="B6902" s="91" t="s">
        <v>1038</v>
      </c>
      <c r="C6902" s="17">
        <v>5107602</v>
      </c>
      <c r="D6902" s="91" t="s">
        <v>4362</v>
      </c>
      <c r="E6902" s="17" t="s">
        <v>3149</v>
      </c>
    </row>
    <row r="6903" spans="1:5" ht="30" customHeight="1" x14ac:dyDescent="0.25">
      <c r="A6903" s="17">
        <v>6864198</v>
      </c>
      <c r="B6903" s="91" t="s">
        <v>2021</v>
      </c>
      <c r="C6903" s="17">
        <v>5107602</v>
      </c>
      <c r="D6903" s="91" t="s">
        <v>4362</v>
      </c>
      <c r="E6903" s="17" t="s">
        <v>3149</v>
      </c>
    </row>
    <row r="6904" spans="1:5" ht="30" customHeight="1" x14ac:dyDescent="0.25">
      <c r="A6904" s="17">
        <v>9309667</v>
      </c>
      <c r="B6904" s="91" t="s">
        <v>2392</v>
      </c>
      <c r="C6904" s="17">
        <v>5107602</v>
      </c>
      <c r="D6904" s="91" t="s">
        <v>4362</v>
      </c>
      <c r="E6904" s="17" t="s">
        <v>3149</v>
      </c>
    </row>
    <row r="6905" spans="1:5" ht="30" customHeight="1" x14ac:dyDescent="0.25">
      <c r="A6905" s="17">
        <v>3781852</v>
      </c>
      <c r="B6905" s="91" t="s">
        <v>4393</v>
      </c>
      <c r="C6905" s="17">
        <v>5107602</v>
      </c>
      <c r="D6905" s="91" t="s">
        <v>4362</v>
      </c>
      <c r="E6905" s="17" t="s">
        <v>3149</v>
      </c>
    </row>
    <row r="6906" spans="1:5" ht="30" customHeight="1" x14ac:dyDescent="0.25">
      <c r="A6906" s="17">
        <v>4807472</v>
      </c>
      <c r="B6906" s="91" t="s">
        <v>4076</v>
      </c>
      <c r="C6906" s="17">
        <v>5107602</v>
      </c>
      <c r="D6906" s="91" t="s">
        <v>4362</v>
      </c>
      <c r="E6906" s="17" t="s">
        <v>3149</v>
      </c>
    </row>
    <row r="6907" spans="1:5" ht="30" customHeight="1" x14ac:dyDescent="0.25">
      <c r="A6907" s="17">
        <v>5726107</v>
      </c>
      <c r="B6907" s="91" t="s">
        <v>5962</v>
      </c>
      <c r="C6907" s="17">
        <v>5107602</v>
      </c>
      <c r="D6907" s="91" t="s">
        <v>4362</v>
      </c>
      <c r="E6907" s="17" t="s">
        <v>3149</v>
      </c>
    </row>
    <row r="6908" spans="1:5" ht="30" customHeight="1" x14ac:dyDescent="0.25">
      <c r="A6908" s="17">
        <v>6702821</v>
      </c>
      <c r="B6908" s="91" t="s">
        <v>1980</v>
      </c>
      <c r="C6908" s="17">
        <v>5107602</v>
      </c>
      <c r="D6908" s="91" t="s">
        <v>4362</v>
      </c>
      <c r="E6908" s="17" t="s">
        <v>3149</v>
      </c>
    </row>
    <row r="6909" spans="1:5" ht="30" customHeight="1" x14ac:dyDescent="0.25">
      <c r="A6909" s="17">
        <v>9420479</v>
      </c>
      <c r="B6909" s="91" t="s">
        <v>1980</v>
      </c>
      <c r="C6909" s="17">
        <v>5107602</v>
      </c>
      <c r="D6909" s="91" t="s">
        <v>4362</v>
      </c>
      <c r="E6909" s="17" t="s">
        <v>3149</v>
      </c>
    </row>
    <row r="6910" spans="1:5" ht="30" customHeight="1" x14ac:dyDescent="0.25">
      <c r="A6910" s="17">
        <v>9977961</v>
      </c>
      <c r="B6910" s="91" t="s">
        <v>2753</v>
      </c>
      <c r="C6910" s="17">
        <v>5107602</v>
      </c>
      <c r="D6910" s="91" t="s">
        <v>4362</v>
      </c>
      <c r="E6910" s="17" t="s">
        <v>3149</v>
      </c>
    </row>
    <row r="6911" spans="1:5" ht="30" customHeight="1" x14ac:dyDescent="0.25">
      <c r="A6911" s="17">
        <v>9589236</v>
      </c>
      <c r="B6911" s="91" t="s">
        <v>7468</v>
      </c>
      <c r="C6911" s="17">
        <v>5107602</v>
      </c>
      <c r="D6911" s="91" t="s">
        <v>4362</v>
      </c>
      <c r="E6911" s="17" t="s">
        <v>3149</v>
      </c>
    </row>
    <row r="6912" spans="1:5" ht="30" customHeight="1" x14ac:dyDescent="0.25">
      <c r="A6912" s="17">
        <v>3726495</v>
      </c>
      <c r="B6912" s="91" t="s">
        <v>1327</v>
      </c>
      <c r="C6912" s="17">
        <v>5107602</v>
      </c>
      <c r="D6912" s="91" t="s">
        <v>4362</v>
      </c>
      <c r="E6912" s="17" t="s">
        <v>3149</v>
      </c>
    </row>
    <row r="6913" spans="1:5" ht="30" customHeight="1" x14ac:dyDescent="0.25">
      <c r="A6913" s="17">
        <v>5031516</v>
      </c>
      <c r="B6913" s="91" t="s">
        <v>1450</v>
      </c>
      <c r="C6913" s="17">
        <v>5107602</v>
      </c>
      <c r="D6913" s="91" t="s">
        <v>4362</v>
      </c>
      <c r="E6913" s="17" t="s">
        <v>3149</v>
      </c>
    </row>
    <row r="6914" spans="1:5" ht="30" customHeight="1" x14ac:dyDescent="0.25">
      <c r="A6914" s="17" t="s">
        <v>10963</v>
      </c>
      <c r="B6914" s="91" t="s">
        <v>991</v>
      </c>
      <c r="C6914" s="17">
        <v>5107602</v>
      </c>
      <c r="D6914" s="91" t="s">
        <v>4362</v>
      </c>
      <c r="E6914" s="17" t="s">
        <v>3149</v>
      </c>
    </row>
    <row r="6915" spans="1:5" ht="30" customHeight="1" x14ac:dyDescent="0.25">
      <c r="A6915" s="17">
        <v>5333431</v>
      </c>
      <c r="B6915" s="91" t="s">
        <v>8461</v>
      </c>
      <c r="C6915" s="17">
        <v>5107602</v>
      </c>
      <c r="D6915" s="91" t="s">
        <v>4362</v>
      </c>
      <c r="E6915" s="17" t="s">
        <v>3149</v>
      </c>
    </row>
    <row r="6916" spans="1:5" ht="30" customHeight="1" x14ac:dyDescent="0.25">
      <c r="A6916" s="17">
        <v>7854005</v>
      </c>
      <c r="B6916" s="91" t="s">
        <v>4710</v>
      </c>
      <c r="C6916" s="17">
        <v>5107602</v>
      </c>
      <c r="D6916" s="91" t="s">
        <v>4362</v>
      </c>
      <c r="E6916" s="17" t="s">
        <v>3149</v>
      </c>
    </row>
    <row r="6917" spans="1:5" ht="30" customHeight="1" x14ac:dyDescent="0.25">
      <c r="A6917" s="17">
        <v>6000525</v>
      </c>
      <c r="B6917" s="91" t="s">
        <v>9319</v>
      </c>
      <c r="C6917" s="17">
        <v>5107602</v>
      </c>
      <c r="D6917" s="91" t="s">
        <v>4362</v>
      </c>
      <c r="E6917" s="17" t="s">
        <v>3149</v>
      </c>
    </row>
    <row r="6918" spans="1:5" ht="30" customHeight="1" x14ac:dyDescent="0.25">
      <c r="A6918" s="17">
        <v>6975801</v>
      </c>
      <c r="B6918" s="91" t="s">
        <v>9150</v>
      </c>
      <c r="C6918" s="17">
        <v>5107602</v>
      </c>
      <c r="D6918" s="91" t="s">
        <v>4362</v>
      </c>
      <c r="E6918" s="17" t="s">
        <v>3149</v>
      </c>
    </row>
    <row r="6919" spans="1:5" ht="30" customHeight="1" x14ac:dyDescent="0.25">
      <c r="A6919" s="17">
        <v>9814922</v>
      </c>
      <c r="B6919" s="91" t="s">
        <v>4814</v>
      </c>
      <c r="C6919" s="17">
        <v>5107602</v>
      </c>
      <c r="D6919" s="91" t="s">
        <v>4362</v>
      </c>
      <c r="E6919" s="17" t="s">
        <v>3149</v>
      </c>
    </row>
    <row r="6920" spans="1:5" ht="30" customHeight="1" x14ac:dyDescent="0.25">
      <c r="A6920" s="17">
        <v>6426913</v>
      </c>
      <c r="B6920" s="91" t="s">
        <v>8953</v>
      </c>
      <c r="C6920" s="17">
        <v>5107602</v>
      </c>
      <c r="D6920" s="91" t="s">
        <v>4362</v>
      </c>
      <c r="E6920" s="17" t="s">
        <v>3149</v>
      </c>
    </row>
    <row r="6921" spans="1:5" ht="30" customHeight="1" x14ac:dyDescent="0.25">
      <c r="A6921" s="17">
        <v>6506887</v>
      </c>
      <c r="B6921" s="91" t="s">
        <v>7273</v>
      </c>
      <c r="C6921" s="17">
        <v>5107602</v>
      </c>
      <c r="D6921" s="91" t="s">
        <v>4362</v>
      </c>
      <c r="E6921" s="17" t="s">
        <v>3149</v>
      </c>
    </row>
    <row r="6922" spans="1:5" ht="30" customHeight="1" x14ac:dyDescent="0.25">
      <c r="A6922" s="17" t="s">
        <v>10964</v>
      </c>
      <c r="B6922" s="91" t="s">
        <v>7226</v>
      </c>
      <c r="C6922" s="17">
        <v>5107602</v>
      </c>
      <c r="D6922" s="91" t="s">
        <v>4362</v>
      </c>
      <c r="E6922" s="17" t="s">
        <v>3149</v>
      </c>
    </row>
    <row r="6923" spans="1:5" ht="30" customHeight="1" x14ac:dyDescent="0.25">
      <c r="A6923" s="17">
        <v>6555837</v>
      </c>
      <c r="B6923" s="91" t="s">
        <v>4566</v>
      </c>
      <c r="C6923" s="17">
        <v>5107602</v>
      </c>
      <c r="D6923" s="91" t="s">
        <v>4362</v>
      </c>
      <c r="E6923" s="17" t="s">
        <v>3149</v>
      </c>
    </row>
    <row r="6924" spans="1:5" ht="30" customHeight="1" x14ac:dyDescent="0.25">
      <c r="A6924" s="17">
        <v>6522971</v>
      </c>
      <c r="B6924" s="91" t="s">
        <v>10082</v>
      </c>
      <c r="C6924" s="17">
        <v>5107602</v>
      </c>
      <c r="D6924" s="91" t="s">
        <v>4362</v>
      </c>
      <c r="E6924" s="17" t="s">
        <v>3149</v>
      </c>
    </row>
    <row r="6925" spans="1:5" ht="30" customHeight="1" x14ac:dyDescent="0.25">
      <c r="A6925" s="17" t="s">
        <v>10965</v>
      </c>
      <c r="B6925" s="91" t="s">
        <v>8797</v>
      </c>
      <c r="C6925" s="17">
        <v>5107602</v>
      </c>
      <c r="D6925" s="91" t="s">
        <v>4362</v>
      </c>
      <c r="E6925" s="17" t="s">
        <v>3149</v>
      </c>
    </row>
    <row r="6926" spans="1:5" ht="30" customHeight="1" x14ac:dyDescent="0.25">
      <c r="A6926" s="17">
        <v>9562311</v>
      </c>
      <c r="B6926" s="91" t="s">
        <v>8963</v>
      </c>
      <c r="C6926" s="17">
        <v>5107602</v>
      </c>
      <c r="D6926" s="91" t="s">
        <v>4362</v>
      </c>
      <c r="E6926" s="17" t="s">
        <v>3149</v>
      </c>
    </row>
    <row r="6927" spans="1:5" ht="30" customHeight="1" x14ac:dyDescent="0.25">
      <c r="A6927" s="17">
        <v>2850788</v>
      </c>
      <c r="B6927" s="91" t="s">
        <v>4588</v>
      </c>
      <c r="C6927" s="17">
        <v>5107602</v>
      </c>
      <c r="D6927" s="91" t="s">
        <v>4362</v>
      </c>
      <c r="E6927" s="17" t="s">
        <v>3149</v>
      </c>
    </row>
    <row r="6928" spans="1:5" ht="30" customHeight="1" x14ac:dyDescent="0.25">
      <c r="A6928" s="17">
        <v>7741855</v>
      </c>
      <c r="B6928" s="91" t="s">
        <v>9356</v>
      </c>
      <c r="C6928" s="17">
        <v>5107602</v>
      </c>
      <c r="D6928" s="91" t="s">
        <v>4362</v>
      </c>
      <c r="E6928" s="17" t="s">
        <v>3149</v>
      </c>
    </row>
    <row r="6929" spans="1:5" ht="30" customHeight="1" x14ac:dyDescent="0.25">
      <c r="A6929" s="17">
        <v>4380088</v>
      </c>
      <c r="B6929" s="91" t="s">
        <v>6209</v>
      </c>
      <c r="C6929" s="17">
        <v>5107602</v>
      </c>
      <c r="D6929" s="91" t="s">
        <v>4362</v>
      </c>
      <c r="E6929" s="17" t="s">
        <v>3149</v>
      </c>
    </row>
    <row r="6930" spans="1:5" ht="30" customHeight="1" x14ac:dyDescent="0.25">
      <c r="A6930" s="17">
        <v>6966780</v>
      </c>
      <c r="B6930" s="91" t="s">
        <v>2040</v>
      </c>
      <c r="C6930" s="17">
        <v>5107602</v>
      </c>
      <c r="D6930" s="91" t="s">
        <v>4362</v>
      </c>
      <c r="E6930" s="17" t="s">
        <v>3149</v>
      </c>
    </row>
    <row r="6931" spans="1:5" ht="30" customHeight="1" x14ac:dyDescent="0.25">
      <c r="A6931" s="17">
        <v>4429818</v>
      </c>
      <c r="B6931" s="91" t="s">
        <v>4505</v>
      </c>
      <c r="C6931" s="17">
        <v>5107602</v>
      </c>
      <c r="D6931" s="91" t="s">
        <v>4362</v>
      </c>
      <c r="E6931" s="17" t="s">
        <v>3149</v>
      </c>
    </row>
    <row r="6932" spans="1:5" ht="30" customHeight="1" x14ac:dyDescent="0.25">
      <c r="A6932" s="17">
        <v>9899448</v>
      </c>
      <c r="B6932" s="91" t="s">
        <v>7473</v>
      </c>
      <c r="C6932" s="17">
        <v>5107602</v>
      </c>
      <c r="D6932" s="91" t="s">
        <v>4362</v>
      </c>
      <c r="E6932" s="17" t="s">
        <v>3149</v>
      </c>
    </row>
    <row r="6933" spans="1:5" ht="30" customHeight="1" x14ac:dyDescent="0.25">
      <c r="A6933" s="17">
        <v>6031730</v>
      </c>
      <c r="B6933" s="91" t="s">
        <v>6765</v>
      </c>
      <c r="C6933" s="17">
        <v>5107602</v>
      </c>
      <c r="D6933" s="91" t="s">
        <v>4362</v>
      </c>
      <c r="E6933" s="17" t="s">
        <v>3149</v>
      </c>
    </row>
    <row r="6934" spans="1:5" ht="30" customHeight="1" x14ac:dyDescent="0.25">
      <c r="A6934" s="17">
        <v>3614026</v>
      </c>
      <c r="B6934" s="91" t="s">
        <v>1318</v>
      </c>
      <c r="C6934" s="17">
        <v>5107602</v>
      </c>
      <c r="D6934" s="91" t="s">
        <v>4362</v>
      </c>
      <c r="E6934" s="17" t="s">
        <v>3149</v>
      </c>
    </row>
    <row r="6935" spans="1:5" ht="30" customHeight="1" x14ac:dyDescent="0.25">
      <c r="A6935" s="17">
        <v>7700679</v>
      </c>
      <c r="B6935" s="91" t="s">
        <v>2175</v>
      </c>
      <c r="C6935" s="17">
        <v>5107602</v>
      </c>
      <c r="D6935" s="91" t="s">
        <v>4362</v>
      </c>
      <c r="E6935" s="17" t="s">
        <v>3149</v>
      </c>
    </row>
    <row r="6936" spans="1:5" ht="30" customHeight="1" x14ac:dyDescent="0.25">
      <c r="A6936" s="17">
        <v>9537740</v>
      </c>
      <c r="B6936" s="91" t="s">
        <v>2175</v>
      </c>
      <c r="C6936" s="17">
        <v>5107602</v>
      </c>
      <c r="D6936" s="91" t="s">
        <v>4362</v>
      </c>
      <c r="E6936" s="17" t="s">
        <v>3149</v>
      </c>
    </row>
    <row r="6937" spans="1:5" ht="30" customHeight="1" x14ac:dyDescent="0.25">
      <c r="A6937" s="17">
        <v>6994229</v>
      </c>
      <c r="B6937" s="91" t="s">
        <v>7061</v>
      </c>
      <c r="C6937" s="17">
        <v>5107602</v>
      </c>
      <c r="D6937" s="91" t="s">
        <v>4362</v>
      </c>
      <c r="E6937" s="17" t="s">
        <v>3149</v>
      </c>
    </row>
    <row r="6938" spans="1:5" ht="30" customHeight="1" x14ac:dyDescent="0.25">
      <c r="A6938" s="17">
        <v>9187189</v>
      </c>
      <c r="B6938" s="91" t="s">
        <v>7061</v>
      </c>
      <c r="C6938" s="17">
        <v>5107602</v>
      </c>
      <c r="D6938" s="91" t="s">
        <v>4362</v>
      </c>
      <c r="E6938" s="17" t="s">
        <v>3149</v>
      </c>
    </row>
    <row r="6939" spans="1:5" ht="30" customHeight="1" x14ac:dyDescent="0.25">
      <c r="A6939" s="17">
        <v>4679806</v>
      </c>
      <c r="B6939" s="91" t="s">
        <v>8231</v>
      </c>
      <c r="C6939" s="17">
        <v>5107602</v>
      </c>
      <c r="D6939" s="91" t="s">
        <v>4362</v>
      </c>
      <c r="E6939" s="17" t="s">
        <v>3149</v>
      </c>
    </row>
    <row r="6940" spans="1:5" ht="30" customHeight="1" x14ac:dyDescent="0.25">
      <c r="A6940" s="17">
        <v>6183670</v>
      </c>
      <c r="B6940" s="91" t="s">
        <v>6493</v>
      </c>
      <c r="C6940" s="17">
        <v>5107602</v>
      </c>
      <c r="D6940" s="91" t="s">
        <v>4362</v>
      </c>
      <c r="E6940" s="17" t="s">
        <v>3149</v>
      </c>
    </row>
    <row r="6941" spans="1:5" ht="30" customHeight="1" x14ac:dyDescent="0.25">
      <c r="A6941" s="17">
        <v>5726786</v>
      </c>
      <c r="B6941" s="91" t="s">
        <v>7381</v>
      </c>
      <c r="C6941" s="17">
        <v>5107602</v>
      </c>
      <c r="D6941" s="91" t="s">
        <v>4362</v>
      </c>
      <c r="E6941" s="17" t="s">
        <v>3149</v>
      </c>
    </row>
    <row r="6942" spans="1:5" ht="30" customHeight="1" x14ac:dyDescent="0.25">
      <c r="A6942" s="17">
        <v>7602855</v>
      </c>
      <c r="B6942" s="91" t="s">
        <v>2162</v>
      </c>
      <c r="C6942" s="17">
        <v>5107602</v>
      </c>
      <c r="D6942" s="91" t="s">
        <v>4362</v>
      </c>
      <c r="E6942" s="17" t="s">
        <v>3149</v>
      </c>
    </row>
    <row r="6943" spans="1:5" ht="30" customHeight="1" x14ac:dyDescent="0.25">
      <c r="A6943" s="17">
        <v>9240039</v>
      </c>
      <c r="B6943" s="91" t="s">
        <v>2350</v>
      </c>
      <c r="C6943" s="17">
        <v>5107602</v>
      </c>
      <c r="D6943" s="91" t="s">
        <v>4362</v>
      </c>
      <c r="E6943" s="17" t="s">
        <v>3149</v>
      </c>
    </row>
    <row r="6944" spans="1:5" ht="30" customHeight="1" x14ac:dyDescent="0.25">
      <c r="A6944" s="17">
        <v>7309910</v>
      </c>
      <c r="B6944" s="91" t="s">
        <v>8774</v>
      </c>
      <c r="C6944" s="17">
        <v>5107602</v>
      </c>
      <c r="D6944" s="91" t="s">
        <v>4362</v>
      </c>
      <c r="E6944" s="17" t="s">
        <v>3149</v>
      </c>
    </row>
    <row r="6945" spans="1:5" ht="30" customHeight="1" x14ac:dyDescent="0.25">
      <c r="A6945" s="17">
        <v>2701898</v>
      </c>
      <c r="B6945" s="91" t="s">
        <v>1123</v>
      </c>
      <c r="C6945" s="17">
        <v>5107602</v>
      </c>
      <c r="D6945" s="91" t="s">
        <v>4362</v>
      </c>
      <c r="E6945" s="17" t="s">
        <v>3149</v>
      </c>
    </row>
    <row r="6946" spans="1:5" ht="30" customHeight="1" x14ac:dyDescent="0.25">
      <c r="A6946" s="17">
        <v>5656303</v>
      </c>
      <c r="B6946" s="91" t="s">
        <v>1746</v>
      </c>
      <c r="C6946" s="17">
        <v>5107602</v>
      </c>
      <c r="D6946" s="91" t="s">
        <v>4362</v>
      </c>
      <c r="E6946" s="17" t="s">
        <v>3149</v>
      </c>
    </row>
    <row r="6947" spans="1:5" ht="30" customHeight="1" x14ac:dyDescent="0.25">
      <c r="A6947" s="17">
        <v>5655838</v>
      </c>
      <c r="B6947" s="91" t="s">
        <v>6100</v>
      </c>
      <c r="C6947" s="17">
        <v>5107602</v>
      </c>
      <c r="D6947" s="91" t="s">
        <v>4362</v>
      </c>
      <c r="E6947" s="17" t="s">
        <v>3149</v>
      </c>
    </row>
    <row r="6948" spans="1:5" ht="30" customHeight="1" x14ac:dyDescent="0.25">
      <c r="A6948" s="17" t="s">
        <v>10966</v>
      </c>
      <c r="B6948" s="91" t="s">
        <v>5436</v>
      </c>
      <c r="C6948" s="17">
        <v>5107602</v>
      </c>
      <c r="D6948" s="91" t="s">
        <v>4362</v>
      </c>
      <c r="E6948" s="17" t="s">
        <v>3149</v>
      </c>
    </row>
    <row r="6949" spans="1:5" ht="30" customHeight="1" x14ac:dyDescent="0.25">
      <c r="A6949" s="17">
        <v>9187308</v>
      </c>
      <c r="B6949" s="91" t="s">
        <v>2324</v>
      </c>
      <c r="C6949" s="17">
        <v>5107602</v>
      </c>
      <c r="D6949" s="91" t="s">
        <v>4362</v>
      </c>
      <c r="E6949" s="17" t="s">
        <v>3149</v>
      </c>
    </row>
    <row r="6950" spans="1:5" ht="30" customHeight="1" x14ac:dyDescent="0.25">
      <c r="A6950" s="17">
        <v>9905774</v>
      </c>
      <c r="B6950" s="91" t="s">
        <v>6263</v>
      </c>
      <c r="C6950" s="17">
        <v>5107602</v>
      </c>
      <c r="D6950" s="91" t="s">
        <v>4362</v>
      </c>
      <c r="E6950" s="17" t="s">
        <v>3149</v>
      </c>
    </row>
    <row r="6951" spans="1:5" ht="30" customHeight="1" x14ac:dyDescent="0.25">
      <c r="A6951" s="17">
        <v>4733827</v>
      </c>
      <c r="B6951" s="91" t="s">
        <v>6645</v>
      </c>
      <c r="C6951" s="17">
        <v>5107602</v>
      </c>
      <c r="D6951" s="91" t="s">
        <v>4362</v>
      </c>
      <c r="E6951" s="17" t="s">
        <v>3149</v>
      </c>
    </row>
    <row r="6952" spans="1:5" ht="30" customHeight="1" x14ac:dyDescent="0.25">
      <c r="A6952" s="17">
        <v>2995883</v>
      </c>
      <c r="B6952" s="91" t="s">
        <v>7810</v>
      </c>
      <c r="C6952" s="17">
        <v>5107602</v>
      </c>
      <c r="D6952" s="91" t="s">
        <v>4362</v>
      </c>
      <c r="E6952" s="17" t="s">
        <v>3149</v>
      </c>
    </row>
    <row r="6953" spans="1:5" ht="30" customHeight="1" x14ac:dyDescent="0.25">
      <c r="A6953" s="17">
        <v>7581858</v>
      </c>
      <c r="B6953" s="91" t="s">
        <v>7745</v>
      </c>
      <c r="C6953" s="17">
        <v>5107602</v>
      </c>
      <c r="D6953" s="91" t="s">
        <v>4362</v>
      </c>
      <c r="E6953" s="17" t="s">
        <v>3149</v>
      </c>
    </row>
    <row r="6954" spans="1:5" ht="30" customHeight="1" x14ac:dyDescent="0.25">
      <c r="A6954" s="17">
        <v>5490715</v>
      </c>
      <c r="B6954" s="91" t="s">
        <v>4655</v>
      </c>
      <c r="C6954" s="17">
        <v>5107602</v>
      </c>
      <c r="D6954" s="91" t="s">
        <v>4362</v>
      </c>
      <c r="E6954" s="17" t="s">
        <v>3149</v>
      </c>
    </row>
    <row r="6955" spans="1:5" ht="30" customHeight="1" x14ac:dyDescent="0.25">
      <c r="A6955" s="17" t="s">
        <v>10967</v>
      </c>
      <c r="B6955" s="91" t="s">
        <v>4129</v>
      </c>
      <c r="C6955" s="17">
        <v>5107602</v>
      </c>
      <c r="D6955" s="91" t="s">
        <v>4362</v>
      </c>
      <c r="E6955" s="17" t="s">
        <v>3149</v>
      </c>
    </row>
    <row r="6956" spans="1:5" ht="30" customHeight="1" x14ac:dyDescent="0.25">
      <c r="A6956" s="17">
        <v>4063988</v>
      </c>
      <c r="B6956" s="91" t="s">
        <v>3491</v>
      </c>
      <c r="C6956" s="17">
        <v>5107602</v>
      </c>
      <c r="D6956" s="91" t="s">
        <v>4362</v>
      </c>
      <c r="E6956" s="17" t="s">
        <v>3149</v>
      </c>
    </row>
    <row r="6957" spans="1:5" ht="30" customHeight="1" x14ac:dyDescent="0.25">
      <c r="A6957" s="17" t="s">
        <v>10968</v>
      </c>
      <c r="B6957" s="91" t="s">
        <v>5451</v>
      </c>
      <c r="C6957" s="17">
        <v>5107602</v>
      </c>
      <c r="D6957" s="91" t="s">
        <v>4362</v>
      </c>
      <c r="E6957" s="17" t="s">
        <v>3149</v>
      </c>
    </row>
    <row r="6958" spans="1:5" ht="30" customHeight="1" x14ac:dyDescent="0.25">
      <c r="A6958" s="17">
        <v>9647236</v>
      </c>
      <c r="B6958" s="91" t="s">
        <v>4130</v>
      </c>
      <c r="C6958" s="17">
        <v>5107602</v>
      </c>
      <c r="D6958" s="91" t="s">
        <v>4362</v>
      </c>
      <c r="E6958" s="17" t="s">
        <v>3149</v>
      </c>
    </row>
    <row r="6959" spans="1:5" ht="30" customHeight="1" x14ac:dyDescent="0.25">
      <c r="A6959" s="17">
        <v>4793420</v>
      </c>
      <c r="B6959" s="91" t="s">
        <v>4107</v>
      </c>
      <c r="C6959" s="17">
        <v>5107602</v>
      </c>
      <c r="D6959" s="91" t="s">
        <v>4362</v>
      </c>
      <c r="E6959" s="17" t="s">
        <v>3149</v>
      </c>
    </row>
    <row r="6960" spans="1:5" ht="30" customHeight="1" x14ac:dyDescent="0.25">
      <c r="A6960" s="17">
        <v>3854493</v>
      </c>
      <c r="B6960" s="91" t="s">
        <v>3355</v>
      </c>
      <c r="C6960" s="17">
        <v>5107602</v>
      </c>
      <c r="D6960" s="91" t="s">
        <v>4362</v>
      </c>
      <c r="E6960" s="17" t="s">
        <v>3149</v>
      </c>
    </row>
    <row r="6961" spans="1:5" ht="30" customHeight="1" x14ac:dyDescent="0.25">
      <c r="A6961" s="17">
        <v>2767104</v>
      </c>
      <c r="B6961" s="91" t="s">
        <v>3578</v>
      </c>
      <c r="C6961" s="17">
        <v>5107602</v>
      </c>
      <c r="D6961" s="91" t="s">
        <v>4362</v>
      </c>
      <c r="E6961" s="17" t="s">
        <v>3149</v>
      </c>
    </row>
    <row r="6962" spans="1:5" ht="30" customHeight="1" x14ac:dyDescent="0.25">
      <c r="A6962" s="17">
        <v>2397374</v>
      </c>
      <c r="B6962" s="91" t="s">
        <v>4018</v>
      </c>
      <c r="C6962" s="17">
        <v>5107602</v>
      </c>
      <c r="D6962" s="91" t="s">
        <v>4362</v>
      </c>
      <c r="E6962" s="17" t="s">
        <v>3149</v>
      </c>
    </row>
    <row r="6963" spans="1:5" ht="30" customHeight="1" x14ac:dyDescent="0.25">
      <c r="A6963" s="17">
        <v>9647228</v>
      </c>
      <c r="B6963" s="91" t="s">
        <v>3808</v>
      </c>
      <c r="C6963" s="17">
        <v>5107602</v>
      </c>
      <c r="D6963" s="91" t="s">
        <v>4362</v>
      </c>
      <c r="E6963" s="17" t="s">
        <v>3149</v>
      </c>
    </row>
    <row r="6964" spans="1:5" ht="30" customHeight="1" x14ac:dyDescent="0.25">
      <c r="A6964" s="17">
        <v>9281231</v>
      </c>
      <c r="B6964" s="91" t="s">
        <v>9413</v>
      </c>
      <c r="C6964" s="17">
        <v>5107602</v>
      </c>
      <c r="D6964" s="91" t="s">
        <v>4362</v>
      </c>
      <c r="E6964" s="17" t="s">
        <v>3149</v>
      </c>
    </row>
    <row r="6965" spans="1:5" ht="30" customHeight="1" x14ac:dyDescent="0.25">
      <c r="A6965" s="17">
        <v>9281304</v>
      </c>
      <c r="B6965" s="91" t="s">
        <v>6575</v>
      </c>
      <c r="C6965" s="17">
        <v>5107602</v>
      </c>
      <c r="D6965" s="91" t="s">
        <v>4362</v>
      </c>
      <c r="E6965" s="17" t="s">
        <v>3149</v>
      </c>
    </row>
    <row r="6966" spans="1:5" ht="30" customHeight="1" x14ac:dyDescent="0.25">
      <c r="A6966" s="17" t="s">
        <v>10969</v>
      </c>
      <c r="B6966" s="91" t="s">
        <v>5277</v>
      </c>
      <c r="C6966" s="17">
        <v>5107602</v>
      </c>
      <c r="D6966" s="91" t="s">
        <v>4362</v>
      </c>
      <c r="E6966" s="17" t="s">
        <v>3149</v>
      </c>
    </row>
    <row r="6967" spans="1:5" ht="30" customHeight="1" x14ac:dyDescent="0.25">
      <c r="A6967" s="17">
        <v>2396572</v>
      </c>
      <c r="B6967" s="91" t="s">
        <v>3907</v>
      </c>
      <c r="C6967" s="17">
        <v>5107602</v>
      </c>
      <c r="D6967" s="91" t="s">
        <v>4362</v>
      </c>
      <c r="E6967" s="17" t="s">
        <v>3149</v>
      </c>
    </row>
    <row r="6968" spans="1:5" ht="30" customHeight="1" x14ac:dyDescent="0.25">
      <c r="A6968" s="17">
        <v>2396645</v>
      </c>
      <c r="B6968" s="91" t="s">
        <v>9284</v>
      </c>
      <c r="C6968" s="17">
        <v>5107602</v>
      </c>
      <c r="D6968" s="91" t="s">
        <v>4362</v>
      </c>
      <c r="E6968" s="17" t="s">
        <v>3149</v>
      </c>
    </row>
    <row r="6969" spans="1:5" ht="30" customHeight="1" x14ac:dyDescent="0.25">
      <c r="A6969" s="17">
        <v>2767120</v>
      </c>
      <c r="B6969" s="91" t="s">
        <v>7687</v>
      </c>
      <c r="C6969" s="17">
        <v>5107602</v>
      </c>
      <c r="D6969" s="91" t="s">
        <v>4362</v>
      </c>
      <c r="E6969" s="17" t="s">
        <v>3149</v>
      </c>
    </row>
    <row r="6970" spans="1:5" ht="30" customHeight="1" x14ac:dyDescent="0.25">
      <c r="A6970" s="17">
        <v>2767139</v>
      </c>
      <c r="B6970" s="91" t="s">
        <v>3956</v>
      </c>
      <c r="C6970" s="17">
        <v>5107602</v>
      </c>
      <c r="D6970" s="91" t="s">
        <v>4362</v>
      </c>
      <c r="E6970" s="17" t="s">
        <v>3149</v>
      </c>
    </row>
    <row r="6971" spans="1:5" ht="30" customHeight="1" x14ac:dyDescent="0.25">
      <c r="A6971" s="17">
        <v>2767147</v>
      </c>
      <c r="B6971" s="91" t="s">
        <v>9477</v>
      </c>
      <c r="C6971" s="17">
        <v>5107602</v>
      </c>
      <c r="D6971" s="91" t="s">
        <v>4362</v>
      </c>
      <c r="E6971" s="17" t="s">
        <v>3149</v>
      </c>
    </row>
    <row r="6972" spans="1:5" ht="30" customHeight="1" x14ac:dyDescent="0.25">
      <c r="A6972" s="17">
        <v>2396548</v>
      </c>
      <c r="B6972" s="91" t="s">
        <v>3554</v>
      </c>
      <c r="C6972" s="17">
        <v>5107602</v>
      </c>
      <c r="D6972" s="91" t="s">
        <v>4362</v>
      </c>
      <c r="E6972" s="17" t="s">
        <v>3149</v>
      </c>
    </row>
    <row r="6973" spans="1:5" ht="30" customHeight="1" x14ac:dyDescent="0.25">
      <c r="A6973" s="17">
        <v>2396904</v>
      </c>
      <c r="B6973" s="91" t="s">
        <v>3681</v>
      </c>
      <c r="C6973" s="17">
        <v>5107602</v>
      </c>
      <c r="D6973" s="91" t="s">
        <v>4362</v>
      </c>
      <c r="E6973" s="17" t="s">
        <v>3149</v>
      </c>
    </row>
    <row r="6974" spans="1:5" ht="30" customHeight="1" x14ac:dyDescent="0.25">
      <c r="A6974" s="17">
        <v>2767155</v>
      </c>
      <c r="B6974" s="91" t="s">
        <v>7972</v>
      </c>
      <c r="C6974" s="17">
        <v>5107602</v>
      </c>
      <c r="D6974" s="91" t="s">
        <v>4362</v>
      </c>
      <c r="E6974" s="17" t="s">
        <v>3149</v>
      </c>
    </row>
    <row r="6975" spans="1:5" ht="30" customHeight="1" x14ac:dyDescent="0.25">
      <c r="A6975" s="17">
        <v>4286715</v>
      </c>
      <c r="B6975" s="91" t="s">
        <v>4224</v>
      </c>
      <c r="C6975" s="17">
        <v>5107602</v>
      </c>
      <c r="D6975" s="91" t="s">
        <v>4362</v>
      </c>
      <c r="E6975" s="17" t="s">
        <v>3149</v>
      </c>
    </row>
    <row r="6976" spans="1:5" ht="30" customHeight="1" x14ac:dyDescent="0.25">
      <c r="A6976" s="17">
        <v>2767163</v>
      </c>
      <c r="B6976" s="91" t="s">
        <v>3612</v>
      </c>
      <c r="C6976" s="17">
        <v>5107602</v>
      </c>
      <c r="D6976" s="91" t="s">
        <v>4362</v>
      </c>
      <c r="E6976" s="17" t="s">
        <v>3149</v>
      </c>
    </row>
    <row r="6977" spans="1:5" ht="30" customHeight="1" x14ac:dyDescent="0.25">
      <c r="A6977" s="17">
        <v>2396637</v>
      </c>
      <c r="B6977" s="91" t="s">
        <v>8313</v>
      </c>
      <c r="C6977" s="17">
        <v>5107602</v>
      </c>
      <c r="D6977" s="91" t="s">
        <v>4362</v>
      </c>
      <c r="E6977" s="17" t="s">
        <v>3149</v>
      </c>
    </row>
    <row r="6978" spans="1:5" ht="30" customHeight="1" x14ac:dyDescent="0.25">
      <c r="A6978" s="17">
        <v>2767171</v>
      </c>
      <c r="B6978" s="91" t="s">
        <v>6896</v>
      </c>
      <c r="C6978" s="17">
        <v>5107602</v>
      </c>
      <c r="D6978" s="91" t="s">
        <v>4362</v>
      </c>
      <c r="E6978" s="17" t="s">
        <v>3149</v>
      </c>
    </row>
    <row r="6979" spans="1:5" ht="30" customHeight="1" x14ac:dyDescent="0.25">
      <c r="A6979" s="17">
        <v>2396459</v>
      </c>
      <c r="B6979" s="91" t="s">
        <v>4177</v>
      </c>
      <c r="C6979" s="17">
        <v>5107602</v>
      </c>
      <c r="D6979" s="91" t="s">
        <v>4362</v>
      </c>
      <c r="E6979" s="17" t="s">
        <v>3149</v>
      </c>
    </row>
    <row r="6980" spans="1:5" ht="30" customHeight="1" x14ac:dyDescent="0.25">
      <c r="A6980" s="17">
        <v>2397382</v>
      </c>
      <c r="B6980" s="91" t="s">
        <v>4163</v>
      </c>
      <c r="C6980" s="17">
        <v>5107602</v>
      </c>
      <c r="D6980" s="91" t="s">
        <v>4362</v>
      </c>
      <c r="E6980" s="17" t="s">
        <v>3149</v>
      </c>
    </row>
    <row r="6981" spans="1:5" ht="30" customHeight="1" x14ac:dyDescent="0.25">
      <c r="A6981" s="17">
        <v>4793412</v>
      </c>
      <c r="B6981" s="91" t="s">
        <v>6387</v>
      </c>
      <c r="C6981" s="17">
        <v>5107602</v>
      </c>
      <c r="D6981" s="91" t="s">
        <v>4362</v>
      </c>
      <c r="E6981" s="17" t="s">
        <v>3149</v>
      </c>
    </row>
    <row r="6982" spans="1:5" ht="30" customHeight="1" x14ac:dyDescent="0.25">
      <c r="A6982" s="17" t="s">
        <v>10970</v>
      </c>
      <c r="B6982" s="91" t="s">
        <v>4040</v>
      </c>
      <c r="C6982" s="17">
        <v>5107602</v>
      </c>
      <c r="D6982" s="91" t="s">
        <v>4362</v>
      </c>
      <c r="E6982" s="17" t="s">
        <v>3149</v>
      </c>
    </row>
    <row r="6983" spans="1:5" ht="30" customHeight="1" x14ac:dyDescent="0.25">
      <c r="A6983" s="17">
        <v>2767198</v>
      </c>
      <c r="B6983" s="91" t="s">
        <v>4563</v>
      </c>
      <c r="C6983" s="17">
        <v>5107602</v>
      </c>
      <c r="D6983" s="91" t="s">
        <v>4362</v>
      </c>
      <c r="E6983" s="17" t="s">
        <v>3149</v>
      </c>
    </row>
    <row r="6984" spans="1:5" ht="30" customHeight="1" x14ac:dyDescent="0.25">
      <c r="A6984" s="17" t="s">
        <v>10971</v>
      </c>
      <c r="B6984" s="91" t="s">
        <v>4126</v>
      </c>
      <c r="C6984" s="17">
        <v>5107602</v>
      </c>
      <c r="D6984" s="91" t="s">
        <v>4362</v>
      </c>
      <c r="E6984" s="17" t="s">
        <v>3149</v>
      </c>
    </row>
    <row r="6985" spans="1:5" ht="30" customHeight="1" x14ac:dyDescent="0.25">
      <c r="A6985" s="17" t="s">
        <v>10972</v>
      </c>
      <c r="B6985" s="91" t="s">
        <v>3926</v>
      </c>
      <c r="C6985" s="17">
        <v>5107602</v>
      </c>
      <c r="D6985" s="91" t="s">
        <v>4362</v>
      </c>
      <c r="E6985" s="17" t="s">
        <v>3149</v>
      </c>
    </row>
    <row r="6986" spans="1:5" ht="30" customHeight="1" x14ac:dyDescent="0.25">
      <c r="A6986" s="17">
        <v>2767201</v>
      </c>
      <c r="B6986" s="91" t="s">
        <v>4061</v>
      </c>
      <c r="C6986" s="17">
        <v>5107602</v>
      </c>
      <c r="D6986" s="91" t="s">
        <v>4362</v>
      </c>
      <c r="E6986" s="17" t="s">
        <v>3149</v>
      </c>
    </row>
    <row r="6987" spans="1:5" ht="30" customHeight="1" x14ac:dyDescent="0.25">
      <c r="A6987" s="17">
        <v>9571302</v>
      </c>
      <c r="B6987" s="91" t="s">
        <v>3497</v>
      </c>
      <c r="C6987" s="17">
        <v>5107602</v>
      </c>
      <c r="D6987" s="91" t="s">
        <v>4362</v>
      </c>
      <c r="E6987" s="17" t="s">
        <v>3149</v>
      </c>
    </row>
    <row r="6988" spans="1:5" ht="30" customHeight="1" x14ac:dyDescent="0.25">
      <c r="A6988" s="17">
        <v>9647244</v>
      </c>
      <c r="B6988" s="91" t="s">
        <v>3828</v>
      </c>
      <c r="C6988" s="17">
        <v>5107602</v>
      </c>
      <c r="D6988" s="91" t="s">
        <v>4362</v>
      </c>
      <c r="E6988" s="17" t="s">
        <v>3149</v>
      </c>
    </row>
    <row r="6989" spans="1:5" ht="30" customHeight="1" x14ac:dyDescent="0.25">
      <c r="A6989" s="17">
        <v>9647252</v>
      </c>
      <c r="B6989" s="91" t="s">
        <v>3905</v>
      </c>
      <c r="C6989" s="17">
        <v>5107602</v>
      </c>
      <c r="D6989" s="91" t="s">
        <v>4362</v>
      </c>
      <c r="E6989" s="17" t="s">
        <v>3149</v>
      </c>
    </row>
    <row r="6990" spans="1:5" ht="30" customHeight="1" x14ac:dyDescent="0.25">
      <c r="A6990" s="17">
        <v>5874270</v>
      </c>
      <c r="B6990" s="91" t="s">
        <v>8575</v>
      </c>
      <c r="C6990" s="17">
        <v>5107602</v>
      </c>
      <c r="D6990" s="91" t="s">
        <v>4362</v>
      </c>
      <c r="E6990" s="17" t="s">
        <v>3149</v>
      </c>
    </row>
    <row r="6991" spans="1:5" ht="30" customHeight="1" x14ac:dyDescent="0.25">
      <c r="A6991" s="17">
        <v>2767228</v>
      </c>
      <c r="B6991" s="91" t="s">
        <v>7299</v>
      </c>
      <c r="C6991" s="17">
        <v>5107602</v>
      </c>
      <c r="D6991" s="91" t="s">
        <v>4362</v>
      </c>
      <c r="E6991" s="17" t="s">
        <v>3149</v>
      </c>
    </row>
    <row r="6992" spans="1:5" ht="30" customHeight="1" x14ac:dyDescent="0.25">
      <c r="A6992" s="17">
        <v>9571051</v>
      </c>
      <c r="B6992" s="91" t="s">
        <v>4314</v>
      </c>
      <c r="C6992" s="17">
        <v>5107602</v>
      </c>
      <c r="D6992" s="91" t="s">
        <v>4362</v>
      </c>
      <c r="E6992" s="17" t="s">
        <v>3149</v>
      </c>
    </row>
    <row r="6993" spans="1:5" ht="30" customHeight="1" x14ac:dyDescent="0.25">
      <c r="A6993" s="17">
        <v>2767112</v>
      </c>
      <c r="B6993" s="91" t="s">
        <v>3682</v>
      </c>
      <c r="C6993" s="17">
        <v>5107602</v>
      </c>
      <c r="D6993" s="91" t="s">
        <v>4362</v>
      </c>
      <c r="E6993" s="17" t="s">
        <v>3149</v>
      </c>
    </row>
    <row r="6994" spans="1:5" ht="30" customHeight="1" x14ac:dyDescent="0.25">
      <c r="A6994" s="17">
        <v>2396483</v>
      </c>
      <c r="B6994" s="91" t="s">
        <v>3920</v>
      </c>
      <c r="C6994" s="17">
        <v>5107602</v>
      </c>
      <c r="D6994" s="91" t="s">
        <v>4362</v>
      </c>
      <c r="E6994" s="17" t="s">
        <v>3149</v>
      </c>
    </row>
    <row r="6995" spans="1:5" ht="30" customHeight="1" x14ac:dyDescent="0.25">
      <c r="A6995" s="17">
        <v>2767236</v>
      </c>
      <c r="B6995" s="91" t="s">
        <v>4279</v>
      </c>
      <c r="C6995" s="17">
        <v>5107602</v>
      </c>
      <c r="D6995" s="91" t="s">
        <v>4362</v>
      </c>
      <c r="E6995" s="17" t="s">
        <v>3149</v>
      </c>
    </row>
    <row r="6996" spans="1:5" ht="30" customHeight="1" x14ac:dyDescent="0.25">
      <c r="A6996" s="17">
        <v>9571299</v>
      </c>
      <c r="B6996" s="91" t="s">
        <v>3581</v>
      </c>
      <c r="C6996" s="17">
        <v>5107602</v>
      </c>
      <c r="D6996" s="91" t="s">
        <v>4362</v>
      </c>
      <c r="E6996" s="17" t="s">
        <v>3149</v>
      </c>
    </row>
    <row r="6997" spans="1:5" ht="30" customHeight="1" x14ac:dyDescent="0.25">
      <c r="A6997" s="17">
        <v>7256272</v>
      </c>
      <c r="B6997" s="91" t="s">
        <v>3386</v>
      </c>
      <c r="C6997" s="17">
        <v>5107602</v>
      </c>
      <c r="D6997" s="91" t="s">
        <v>4362</v>
      </c>
      <c r="E6997" s="17" t="s">
        <v>3149</v>
      </c>
    </row>
    <row r="6998" spans="1:5" ht="30" customHeight="1" x14ac:dyDescent="0.25">
      <c r="A6998" s="17">
        <v>2767244</v>
      </c>
      <c r="B6998" s="91" t="s">
        <v>9515</v>
      </c>
      <c r="C6998" s="17">
        <v>5107602</v>
      </c>
      <c r="D6998" s="91" t="s">
        <v>4362</v>
      </c>
      <c r="E6998" s="17" t="s">
        <v>3149</v>
      </c>
    </row>
    <row r="6999" spans="1:5" ht="30" customHeight="1" x14ac:dyDescent="0.25">
      <c r="A6999" s="17">
        <v>2396467</v>
      </c>
      <c r="B6999" s="91" t="s">
        <v>3362</v>
      </c>
      <c r="C6999" s="17">
        <v>5107602</v>
      </c>
      <c r="D6999" s="91" t="s">
        <v>4362</v>
      </c>
      <c r="E6999" s="17" t="s">
        <v>3149</v>
      </c>
    </row>
    <row r="7000" spans="1:5" ht="30" customHeight="1" x14ac:dyDescent="0.25">
      <c r="A7000" s="17">
        <v>2767252</v>
      </c>
      <c r="B7000" s="91" t="s">
        <v>3883</v>
      </c>
      <c r="C7000" s="17">
        <v>5107602</v>
      </c>
      <c r="D7000" s="91" t="s">
        <v>4362</v>
      </c>
      <c r="E7000" s="17" t="s">
        <v>3149</v>
      </c>
    </row>
    <row r="7001" spans="1:5" ht="30" customHeight="1" x14ac:dyDescent="0.25">
      <c r="A7001" s="17">
        <v>9281495</v>
      </c>
      <c r="B7001" s="91" t="s">
        <v>3615</v>
      </c>
      <c r="C7001" s="17">
        <v>5107602</v>
      </c>
      <c r="D7001" s="91" t="s">
        <v>4362</v>
      </c>
      <c r="E7001" s="17" t="s">
        <v>3149</v>
      </c>
    </row>
    <row r="7002" spans="1:5" ht="30" customHeight="1" x14ac:dyDescent="0.25">
      <c r="A7002" s="17">
        <v>2767260</v>
      </c>
      <c r="B7002" s="91" t="s">
        <v>3677</v>
      </c>
      <c r="C7002" s="17">
        <v>5107602</v>
      </c>
      <c r="D7002" s="91" t="s">
        <v>4362</v>
      </c>
      <c r="E7002" s="17" t="s">
        <v>3149</v>
      </c>
    </row>
    <row r="7003" spans="1:5" ht="30" customHeight="1" x14ac:dyDescent="0.25">
      <c r="A7003" s="17">
        <v>6846815</v>
      </c>
      <c r="B7003" s="91" t="s">
        <v>3923</v>
      </c>
      <c r="C7003" s="17">
        <v>5107602</v>
      </c>
      <c r="D7003" s="91" t="s">
        <v>4362</v>
      </c>
      <c r="E7003" s="17" t="s">
        <v>3149</v>
      </c>
    </row>
    <row r="7004" spans="1:5" ht="30" customHeight="1" x14ac:dyDescent="0.25">
      <c r="A7004" s="17">
        <v>2396610</v>
      </c>
      <c r="B7004" s="91" t="s">
        <v>4057</v>
      </c>
      <c r="C7004" s="17">
        <v>5107602</v>
      </c>
      <c r="D7004" s="91" t="s">
        <v>4362</v>
      </c>
      <c r="E7004" s="17" t="s">
        <v>3149</v>
      </c>
    </row>
    <row r="7005" spans="1:5" ht="30" customHeight="1" x14ac:dyDescent="0.25">
      <c r="A7005" s="17">
        <v>9281509</v>
      </c>
      <c r="B7005" s="91" t="s">
        <v>9246</v>
      </c>
      <c r="C7005" s="17">
        <v>5107602</v>
      </c>
      <c r="D7005" s="91" t="s">
        <v>4362</v>
      </c>
      <c r="E7005" s="17" t="s">
        <v>3149</v>
      </c>
    </row>
    <row r="7006" spans="1:5" ht="30" customHeight="1" x14ac:dyDescent="0.25">
      <c r="A7006" s="17">
        <v>9647260</v>
      </c>
      <c r="B7006" s="91" t="s">
        <v>3607</v>
      </c>
      <c r="C7006" s="17">
        <v>5107602</v>
      </c>
      <c r="D7006" s="91" t="s">
        <v>4362</v>
      </c>
      <c r="E7006" s="17" t="s">
        <v>3149</v>
      </c>
    </row>
    <row r="7007" spans="1:5" ht="30" customHeight="1" x14ac:dyDescent="0.25">
      <c r="A7007" s="17">
        <v>2766949</v>
      </c>
      <c r="B7007" s="91" t="s">
        <v>3964</v>
      </c>
      <c r="C7007" s="17">
        <v>5107602</v>
      </c>
      <c r="D7007" s="91" t="s">
        <v>4362</v>
      </c>
      <c r="E7007" s="17" t="s">
        <v>3149</v>
      </c>
    </row>
    <row r="7008" spans="1:5" ht="30" customHeight="1" x14ac:dyDescent="0.25">
      <c r="A7008" s="17">
        <v>2396653</v>
      </c>
      <c r="B7008" s="91" t="s">
        <v>4311</v>
      </c>
      <c r="C7008" s="17">
        <v>5107602</v>
      </c>
      <c r="D7008" s="91" t="s">
        <v>4362</v>
      </c>
      <c r="E7008" s="17" t="s">
        <v>3149</v>
      </c>
    </row>
    <row r="7009" spans="1:5" ht="30" customHeight="1" x14ac:dyDescent="0.25">
      <c r="A7009" s="17">
        <v>2766957</v>
      </c>
      <c r="B7009" s="91" t="s">
        <v>4062</v>
      </c>
      <c r="C7009" s="17">
        <v>5107602</v>
      </c>
      <c r="D7009" s="91" t="s">
        <v>4362</v>
      </c>
      <c r="E7009" s="17" t="s">
        <v>3149</v>
      </c>
    </row>
    <row r="7010" spans="1:5" ht="30" customHeight="1" x14ac:dyDescent="0.25">
      <c r="A7010" s="17">
        <v>9866183</v>
      </c>
      <c r="B7010" s="91" t="s">
        <v>4064</v>
      </c>
      <c r="C7010" s="17">
        <v>5107602</v>
      </c>
      <c r="D7010" s="91" t="s">
        <v>4362</v>
      </c>
      <c r="E7010" s="17" t="s">
        <v>3149</v>
      </c>
    </row>
    <row r="7011" spans="1:5" ht="30" customHeight="1" x14ac:dyDescent="0.25">
      <c r="A7011" s="17">
        <v>4471857</v>
      </c>
      <c r="B7011" s="91" t="s">
        <v>6038</v>
      </c>
      <c r="C7011" s="17">
        <v>5107602</v>
      </c>
      <c r="D7011" s="91" t="s">
        <v>4362</v>
      </c>
      <c r="E7011" s="17" t="s">
        <v>3149</v>
      </c>
    </row>
    <row r="7012" spans="1:5" ht="30" customHeight="1" x14ac:dyDescent="0.25">
      <c r="A7012" s="17">
        <v>4833252</v>
      </c>
      <c r="B7012" s="91" t="s">
        <v>9606</v>
      </c>
      <c r="C7012" s="17">
        <v>5107602</v>
      </c>
      <c r="D7012" s="91" t="s">
        <v>4362</v>
      </c>
      <c r="E7012" s="17" t="s">
        <v>3149</v>
      </c>
    </row>
    <row r="7013" spans="1:5" ht="30" customHeight="1" x14ac:dyDescent="0.25">
      <c r="A7013" s="17">
        <v>7607741</v>
      </c>
      <c r="B7013" s="91" t="s">
        <v>8671</v>
      </c>
      <c r="C7013" s="17">
        <v>5107602</v>
      </c>
      <c r="D7013" s="91" t="s">
        <v>4362</v>
      </c>
      <c r="E7013" s="17" t="s">
        <v>3149</v>
      </c>
    </row>
    <row r="7014" spans="1:5" ht="30" customHeight="1" x14ac:dyDescent="0.25">
      <c r="A7014" s="17">
        <v>4220854</v>
      </c>
      <c r="B7014" s="91" t="s">
        <v>3468</v>
      </c>
      <c r="C7014" s="17">
        <v>5107602</v>
      </c>
      <c r="D7014" s="91" t="s">
        <v>4362</v>
      </c>
      <c r="E7014" s="17" t="s">
        <v>3149</v>
      </c>
    </row>
    <row r="7015" spans="1:5" ht="30" customHeight="1" x14ac:dyDescent="0.25">
      <c r="A7015" s="17" t="s">
        <v>10973</v>
      </c>
      <c r="B7015" s="91" t="s">
        <v>8468</v>
      </c>
      <c r="C7015" s="17">
        <v>5107602</v>
      </c>
      <c r="D7015" s="91" t="s">
        <v>4362</v>
      </c>
      <c r="E7015" s="17" t="s">
        <v>3149</v>
      </c>
    </row>
    <row r="7016" spans="1:5" ht="30" customHeight="1" x14ac:dyDescent="0.25">
      <c r="A7016" s="17">
        <v>9915532</v>
      </c>
      <c r="B7016" s="91" t="s">
        <v>6689</v>
      </c>
      <c r="C7016" s="17">
        <v>5107602</v>
      </c>
      <c r="D7016" s="91" t="s">
        <v>4362</v>
      </c>
      <c r="E7016" s="17" t="s">
        <v>3149</v>
      </c>
    </row>
    <row r="7017" spans="1:5" ht="30" customHeight="1" x14ac:dyDescent="0.25">
      <c r="A7017" s="17">
        <v>4138252</v>
      </c>
      <c r="B7017" s="91" t="s">
        <v>7241</v>
      </c>
      <c r="C7017" s="17">
        <v>5107602</v>
      </c>
      <c r="D7017" s="91" t="s">
        <v>4362</v>
      </c>
      <c r="E7017" s="17" t="s">
        <v>3149</v>
      </c>
    </row>
    <row r="7018" spans="1:5" ht="30" customHeight="1" x14ac:dyDescent="0.25">
      <c r="A7018" s="17">
        <v>4717252</v>
      </c>
      <c r="B7018" s="91" t="s">
        <v>9969</v>
      </c>
      <c r="C7018" s="17">
        <v>5107602</v>
      </c>
      <c r="D7018" s="91" t="s">
        <v>4362</v>
      </c>
      <c r="E7018" s="17" t="s">
        <v>3149</v>
      </c>
    </row>
    <row r="7019" spans="1:5" ht="30" customHeight="1" x14ac:dyDescent="0.25">
      <c r="A7019" s="17">
        <v>4679881</v>
      </c>
      <c r="B7019" s="91" t="s">
        <v>9797</v>
      </c>
      <c r="C7019" s="17">
        <v>5107602</v>
      </c>
      <c r="D7019" s="91" t="s">
        <v>4362</v>
      </c>
      <c r="E7019" s="17" t="s">
        <v>3149</v>
      </c>
    </row>
    <row r="7020" spans="1:5" ht="30" customHeight="1" x14ac:dyDescent="0.25">
      <c r="A7020" s="17" t="s">
        <v>10974</v>
      </c>
      <c r="B7020" s="91" t="s">
        <v>6082</v>
      </c>
      <c r="C7020" s="17">
        <v>5107602</v>
      </c>
      <c r="D7020" s="91" t="s">
        <v>4362</v>
      </c>
      <c r="E7020" s="17" t="s">
        <v>3149</v>
      </c>
    </row>
    <row r="7021" spans="1:5" ht="30" customHeight="1" x14ac:dyDescent="0.25">
      <c r="A7021" s="17">
        <v>4822722</v>
      </c>
      <c r="B7021" s="91" t="s">
        <v>10121</v>
      </c>
      <c r="C7021" s="17">
        <v>5107602</v>
      </c>
      <c r="D7021" s="91" t="s">
        <v>4362</v>
      </c>
      <c r="E7021" s="17" t="s">
        <v>3149</v>
      </c>
    </row>
    <row r="7022" spans="1:5" ht="30" customHeight="1" x14ac:dyDescent="0.25">
      <c r="A7022" s="17" t="s">
        <v>10975</v>
      </c>
      <c r="B7022" s="91" t="s">
        <v>1057</v>
      </c>
      <c r="C7022" s="17">
        <v>5107602</v>
      </c>
      <c r="D7022" s="91" t="s">
        <v>4362</v>
      </c>
      <c r="E7022" s="17" t="s">
        <v>3149</v>
      </c>
    </row>
    <row r="7023" spans="1:5" ht="30" customHeight="1" x14ac:dyDescent="0.25">
      <c r="A7023" s="17">
        <v>6464688</v>
      </c>
      <c r="B7023" s="91" t="s">
        <v>1918</v>
      </c>
      <c r="C7023" s="17">
        <v>5107602</v>
      </c>
      <c r="D7023" s="91" t="s">
        <v>4362</v>
      </c>
      <c r="E7023" s="17" t="s">
        <v>3149</v>
      </c>
    </row>
    <row r="7024" spans="1:5" ht="30" customHeight="1" x14ac:dyDescent="0.25">
      <c r="A7024" s="17">
        <v>5031478</v>
      </c>
      <c r="B7024" s="91" t="s">
        <v>1449</v>
      </c>
      <c r="C7024" s="17">
        <v>5107602</v>
      </c>
      <c r="D7024" s="91" t="s">
        <v>4362</v>
      </c>
      <c r="E7024" s="17" t="s">
        <v>3149</v>
      </c>
    </row>
    <row r="7025" spans="1:5" ht="30" customHeight="1" x14ac:dyDescent="0.25">
      <c r="A7025" s="17" t="s">
        <v>10976</v>
      </c>
      <c r="B7025" s="91" t="s">
        <v>701</v>
      </c>
      <c r="C7025" s="17">
        <v>5107602</v>
      </c>
      <c r="D7025" s="91" t="s">
        <v>4362</v>
      </c>
      <c r="E7025" s="17" t="s">
        <v>3149</v>
      </c>
    </row>
    <row r="7026" spans="1:5" ht="30" customHeight="1" x14ac:dyDescent="0.25">
      <c r="A7026" s="17">
        <v>3028909</v>
      </c>
      <c r="B7026" s="91" t="s">
        <v>6727</v>
      </c>
      <c r="C7026" s="17">
        <v>5107602</v>
      </c>
      <c r="D7026" s="91" t="s">
        <v>4362</v>
      </c>
      <c r="E7026" s="17" t="s">
        <v>3149</v>
      </c>
    </row>
    <row r="7027" spans="1:5" ht="30" customHeight="1" x14ac:dyDescent="0.25">
      <c r="A7027" s="17" t="s">
        <v>10977</v>
      </c>
      <c r="B7027" s="91" t="s">
        <v>7297</v>
      </c>
      <c r="C7027" s="17">
        <v>5107602</v>
      </c>
      <c r="D7027" s="91" t="s">
        <v>4362</v>
      </c>
      <c r="E7027" s="17" t="s">
        <v>3149</v>
      </c>
    </row>
    <row r="7028" spans="1:5" ht="30" customHeight="1" x14ac:dyDescent="0.25">
      <c r="A7028" s="17">
        <v>4791436</v>
      </c>
      <c r="B7028" s="91" t="s">
        <v>9023</v>
      </c>
      <c r="C7028" s="17">
        <v>5107602</v>
      </c>
      <c r="D7028" s="91" t="s">
        <v>4362</v>
      </c>
      <c r="E7028" s="17" t="s">
        <v>3149</v>
      </c>
    </row>
    <row r="7029" spans="1:5" ht="30" customHeight="1" x14ac:dyDescent="0.25">
      <c r="A7029" s="17">
        <v>9394605</v>
      </c>
      <c r="B7029" s="91" t="s">
        <v>9648</v>
      </c>
      <c r="C7029" s="17">
        <v>5107602</v>
      </c>
      <c r="D7029" s="91" t="s">
        <v>4362</v>
      </c>
      <c r="E7029" s="17" t="s">
        <v>3149</v>
      </c>
    </row>
    <row r="7030" spans="1:5" ht="30" customHeight="1" x14ac:dyDescent="0.25">
      <c r="A7030" s="17">
        <v>9416048</v>
      </c>
      <c r="B7030" s="91" t="s">
        <v>5442</v>
      </c>
      <c r="C7030" s="17">
        <v>5107602</v>
      </c>
      <c r="D7030" s="91" t="s">
        <v>4362</v>
      </c>
      <c r="E7030" s="17" t="s">
        <v>3149</v>
      </c>
    </row>
    <row r="7031" spans="1:5" ht="30" customHeight="1" x14ac:dyDescent="0.25">
      <c r="A7031" s="17" t="s">
        <v>10978</v>
      </c>
      <c r="B7031" s="91" t="s">
        <v>10118</v>
      </c>
      <c r="C7031" s="17">
        <v>5107602</v>
      </c>
      <c r="D7031" s="91" t="s">
        <v>4362</v>
      </c>
      <c r="E7031" s="17" t="s">
        <v>3149</v>
      </c>
    </row>
    <row r="7032" spans="1:5" ht="30" customHeight="1" x14ac:dyDescent="0.25">
      <c r="A7032" s="17">
        <v>9544534</v>
      </c>
      <c r="B7032" s="91" t="s">
        <v>5453</v>
      </c>
      <c r="C7032" s="17">
        <v>5107602</v>
      </c>
      <c r="D7032" s="91" t="s">
        <v>4362</v>
      </c>
      <c r="E7032" s="17" t="s">
        <v>3149</v>
      </c>
    </row>
    <row r="7033" spans="1:5" ht="30" customHeight="1" x14ac:dyDescent="0.25">
      <c r="A7033" s="17">
        <v>9544526</v>
      </c>
      <c r="B7033" s="91" t="s">
        <v>7952</v>
      </c>
      <c r="C7033" s="17">
        <v>5107602</v>
      </c>
      <c r="D7033" s="91" t="s">
        <v>4362</v>
      </c>
      <c r="E7033" s="17" t="s">
        <v>3149</v>
      </c>
    </row>
    <row r="7034" spans="1:5" ht="30" customHeight="1" x14ac:dyDescent="0.25">
      <c r="A7034" s="17">
        <v>9544488</v>
      </c>
      <c r="B7034" s="91" t="s">
        <v>6691</v>
      </c>
      <c r="C7034" s="17">
        <v>5107602</v>
      </c>
      <c r="D7034" s="91" t="s">
        <v>4362</v>
      </c>
      <c r="E7034" s="17" t="s">
        <v>3149</v>
      </c>
    </row>
    <row r="7035" spans="1:5" ht="30" customHeight="1" x14ac:dyDescent="0.25">
      <c r="A7035" s="17">
        <v>9788018</v>
      </c>
      <c r="B7035" s="91" t="s">
        <v>9327</v>
      </c>
      <c r="C7035" s="17">
        <v>5107602</v>
      </c>
      <c r="D7035" s="91" t="s">
        <v>4362</v>
      </c>
      <c r="E7035" s="17" t="s">
        <v>3149</v>
      </c>
    </row>
    <row r="7036" spans="1:5" ht="30" customHeight="1" x14ac:dyDescent="0.25">
      <c r="A7036" s="17">
        <v>9559108</v>
      </c>
      <c r="B7036" s="91" t="s">
        <v>4653</v>
      </c>
      <c r="C7036" s="17">
        <v>5107602</v>
      </c>
      <c r="D7036" s="91" t="s">
        <v>4362</v>
      </c>
      <c r="E7036" s="17" t="s">
        <v>3149</v>
      </c>
    </row>
    <row r="7037" spans="1:5" ht="30" customHeight="1" x14ac:dyDescent="0.25">
      <c r="A7037" s="17">
        <v>9544518</v>
      </c>
      <c r="B7037" s="91" t="s">
        <v>6821</v>
      </c>
      <c r="C7037" s="17">
        <v>5107602</v>
      </c>
      <c r="D7037" s="91" t="s">
        <v>4362</v>
      </c>
      <c r="E7037" s="17" t="s">
        <v>3149</v>
      </c>
    </row>
    <row r="7038" spans="1:5" ht="30" customHeight="1" x14ac:dyDescent="0.25">
      <c r="A7038" s="17">
        <v>9544496</v>
      </c>
      <c r="B7038" s="91" t="s">
        <v>7357</v>
      </c>
      <c r="C7038" s="17">
        <v>5107602</v>
      </c>
      <c r="D7038" s="91" t="s">
        <v>4362</v>
      </c>
      <c r="E7038" s="17" t="s">
        <v>3149</v>
      </c>
    </row>
    <row r="7039" spans="1:5" ht="30" customHeight="1" x14ac:dyDescent="0.25">
      <c r="A7039" s="17">
        <v>9559132</v>
      </c>
      <c r="B7039" s="91" t="s">
        <v>7270</v>
      </c>
      <c r="C7039" s="17">
        <v>5107602</v>
      </c>
      <c r="D7039" s="91" t="s">
        <v>4362</v>
      </c>
      <c r="E7039" s="17" t="s">
        <v>3149</v>
      </c>
    </row>
    <row r="7040" spans="1:5" ht="30" customHeight="1" x14ac:dyDescent="0.25">
      <c r="A7040" s="17">
        <v>9544542</v>
      </c>
      <c r="B7040" s="91" t="s">
        <v>7821</v>
      </c>
      <c r="C7040" s="17">
        <v>5107602</v>
      </c>
      <c r="D7040" s="91" t="s">
        <v>4362</v>
      </c>
      <c r="E7040" s="17" t="s">
        <v>3149</v>
      </c>
    </row>
    <row r="7041" spans="1:5" ht="30" customHeight="1" x14ac:dyDescent="0.25">
      <c r="A7041" s="17" t="s">
        <v>10979</v>
      </c>
      <c r="B7041" s="91" t="s">
        <v>1037</v>
      </c>
      <c r="C7041" s="17">
        <v>5107602</v>
      </c>
      <c r="D7041" s="91" t="s">
        <v>4362</v>
      </c>
      <c r="E7041" s="17" t="s">
        <v>3149</v>
      </c>
    </row>
    <row r="7042" spans="1:5" ht="30" customHeight="1" x14ac:dyDescent="0.25">
      <c r="A7042" s="17">
        <v>4844157</v>
      </c>
      <c r="B7042" s="91" t="s">
        <v>3936</v>
      </c>
      <c r="C7042" s="17">
        <v>5107602</v>
      </c>
      <c r="D7042" s="91" t="s">
        <v>4362</v>
      </c>
      <c r="E7042" s="17" t="s">
        <v>3149</v>
      </c>
    </row>
    <row r="7043" spans="1:5" ht="30" customHeight="1" x14ac:dyDescent="0.25">
      <c r="A7043" s="17">
        <v>4668995</v>
      </c>
      <c r="B7043" s="91" t="s">
        <v>4004</v>
      </c>
      <c r="C7043" s="17">
        <v>5107602</v>
      </c>
      <c r="D7043" s="91" t="s">
        <v>4362</v>
      </c>
      <c r="E7043" s="17" t="s">
        <v>3149</v>
      </c>
    </row>
    <row r="7044" spans="1:5" ht="30" customHeight="1" x14ac:dyDescent="0.25">
      <c r="A7044" s="17">
        <v>6511341</v>
      </c>
      <c r="B7044" s="91" t="s">
        <v>1928</v>
      </c>
      <c r="C7044" s="17">
        <v>5107602</v>
      </c>
      <c r="D7044" s="91" t="s">
        <v>4362</v>
      </c>
      <c r="E7044" s="17" t="s">
        <v>3149</v>
      </c>
    </row>
    <row r="7045" spans="1:5" ht="30" customHeight="1" x14ac:dyDescent="0.25">
      <c r="A7045" s="17">
        <v>7513836</v>
      </c>
      <c r="B7045" s="91" t="s">
        <v>5624</v>
      </c>
      <c r="C7045" s="17">
        <v>5107602</v>
      </c>
      <c r="D7045" s="91" t="s">
        <v>4362</v>
      </c>
      <c r="E7045" s="17" t="s">
        <v>3149</v>
      </c>
    </row>
    <row r="7046" spans="1:5" ht="30" customHeight="1" x14ac:dyDescent="0.25">
      <c r="A7046" s="17">
        <v>5855691</v>
      </c>
      <c r="B7046" s="91" t="s">
        <v>1763</v>
      </c>
      <c r="C7046" s="17">
        <v>5107602</v>
      </c>
      <c r="D7046" s="91" t="s">
        <v>4362</v>
      </c>
      <c r="E7046" s="17" t="s">
        <v>3149</v>
      </c>
    </row>
    <row r="7047" spans="1:5" ht="30" customHeight="1" x14ac:dyDescent="0.25">
      <c r="A7047" s="17">
        <v>7987234</v>
      </c>
      <c r="B7047" s="91" t="s">
        <v>3725</v>
      </c>
      <c r="C7047" s="17">
        <v>5107602</v>
      </c>
      <c r="D7047" s="91" t="s">
        <v>4362</v>
      </c>
      <c r="E7047" s="17" t="s">
        <v>3149</v>
      </c>
    </row>
    <row r="7048" spans="1:5" ht="30" customHeight="1" x14ac:dyDescent="0.25">
      <c r="A7048" s="17">
        <v>3822788</v>
      </c>
      <c r="B7048" s="91" t="s">
        <v>1362</v>
      </c>
      <c r="C7048" s="17">
        <v>5107602</v>
      </c>
      <c r="D7048" s="91" t="s">
        <v>4362</v>
      </c>
      <c r="E7048" s="17" t="s">
        <v>3149</v>
      </c>
    </row>
    <row r="7049" spans="1:5" ht="30" customHeight="1" x14ac:dyDescent="0.25">
      <c r="A7049" s="17" t="s">
        <v>10980</v>
      </c>
      <c r="B7049" s="91" t="s">
        <v>5996</v>
      </c>
      <c r="C7049" s="17">
        <v>5107602</v>
      </c>
      <c r="D7049" s="91" t="s">
        <v>4362</v>
      </c>
      <c r="E7049" s="17" t="s">
        <v>3149</v>
      </c>
    </row>
    <row r="7050" spans="1:5" ht="30" customHeight="1" x14ac:dyDescent="0.25">
      <c r="A7050" s="17">
        <v>7581831</v>
      </c>
      <c r="B7050" s="91" t="s">
        <v>2157</v>
      </c>
      <c r="C7050" s="17">
        <v>5107602</v>
      </c>
      <c r="D7050" s="91" t="s">
        <v>4362</v>
      </c>
      <c r="E7050" s="17" t="s">
        <v>3149</v>
      </c>
    </row>
    <row r="7051" spans="1:5" ht="30" customHeight="1" x14ac:dyDescent="0.25">
      <c r="A7051" s="17">
        <v>3784487</v>
      </c>
      <c r="B7051" s="91" t="s">
        <v>1355</v>
      </c>
      <c r="C7051" s="17">
        <v>5107602</v>
      </c>
      <c r="D7051" s="91" t="s">
        <v>4362</v>
      </c>
      <c r="E7051" s="17" t="s">
        <v>3149</v>
      </c>
    </row>
    <row r="7052" spans="1:5" ht="30" customHeight="1" x14ac:dyDescent="0.25">
      <c r="A7052" s="17">
        <v>9273239</v>
      </c>
      <c r="B7052" s="91" t="s">
        <v>5883</v>
      </c>
      <c r="C7052" s="17">
        <v>5107602</v>
      </c>
      <c r="D7052" s="91" t="s">
        <v>4362</v>
      </c>
      <c r="E7052" s="17" t="s">
        <v>3149</v>
      </c>
    </row>
    <row r="7053" spans="1:5" ht="30" customHeight="1" x14ac:dyDescent="0.25">
      <c r="A7053" s="17">
        <v>4742990</v>
      </c>
      <c r="B7053" s="91" t="s">
        <v>4291</v>
      </c>
      <c r="C7053" s="17">
        <v>5107602</v>
      </c>
      <c r="D7053" s="91" t="s">
        <v>4362</v>
      </c>
      <c r="E7053" s="17" t="s">
        <v>3149</v>
      </c>
    </row>
    <row r="7054" spans="1:5" ht="30" customHeight="1" x14ac:dyDescent="0.25">
      <c r="A7054" s="17">
        <v>3613437</v>
      </c>
      <c r="B7054" s="91" t="s">
        <v>1316</v>
      </c>
      <c r="C7054" s="17">
        <v>5107602</v>
      </c>
      <c r="D7054" s="91" t="s">
        <v>4362</v>
      </c>
      <c r="E7054" s="17" t="s">
        <v>3149</v>
      </c>
    </row>
    <row r="7055" spans="1:5" ht="30" customHeight="1" x14ac:dyDescent="0.25">
      <c r="A7055" s="17">
        <v>6649645</v>
      </c>
      <c r="B7055" s="91" t="s">
        <v>1971</v>
      </c>
      <c r="C7055" s="17">
        <v>5107602</v>
      </c>
      <c r="D7055" s="91" t="s">
        <v>4362</v>
      </c>
      <c r="E7055" s="17" t="s">
        <v>3149</v>
      </c>
    </row>
    <row r="7056" spans="1:5" ht="30" customHeight="1" x14ac:dyDescent="0.25">
      <c r="A7056" s="17">
        <v>2909340</v>
      </c>
      <c r="B7056" s="91" t="s">
        <v>1046</v>
      </c>
      <c r="C7056" s="17">
        <v>5107602</v>
      </c>
      <c r="D7056" s="91" t="s">
        <v>4362</v>
      </c>
      <c r="E7056" s="17" t="s">
        <v>3149</v>
      </c>
    </row>
    <row r="7057" spans="1:5" ht="30" customHeight="1" x14ac:dyDescent="0.25">
      <c r="A7057" s="17">
        <v>4372808</v>
      </c>
      <c r="B7057" s="91" t="s">
        <v>3870</v>
      </c>
      <c r="C7057" s="17">
        <v>5107602</v>
      </c>
      <c r="D7057" s="91" t="s">
        <v>4362</v>
      </c>
      <c r="E7057" s="17" t="s">
        <v>3149</v>
      </c>
    </row>
    <row r="7058" spans="1:5" ht="30" customHeight="1" x14ac:dyDescent="0.25">
      <c r="A7058" s="17">
        <v>3601277</v>
      </c>
      <c r="B7058" s="91" t="s">
        <v>5351</v>
      </c>
      <c r="C7058" s="17">
        <v>5107602</v>
      </c>
      <c r="D7058" s="91" t="s">
        <v>4362</v>
      </c>
      <c r="E7058" s="17" t="s">
        <v>3149</v>
      </c>
    </row>
    <row r="7059" spans="1:5" ht="30" customHeight="1" x14ac:dyDescent="0.25">
      <c r="A7059" s="17">
        <v>3786749</v>
      </c>
      <c r="B7059" s="91" t="s">
        <v>9449</v>
      </c>
      <c r="C7059" s="17">
        <v>5107602</v>
      </c>
      <c r="D7059" s="91" t="s">
        <v>4362</v>
      </c>
      <c r="E7059" s="17" t="s">
        <v>3149</v>
      </c>
    </row>
    <row r="7060" spans="1:5" ht="30" customHeight="1" x14ac:dyDescent="0.25">
      <c r="A7060" s="17">
        <v>3969967</v>
      </c>
      <c r="B7060" s="91" t="s">
        <v>8815</v>
      </c>
      <c r="C7060" s="17">
        <v>5107602</v>
      </c>
      <c r="D7060" s="91" t="s">
        <v>4362</v>
      </c>
      <c r="E7060" s="17" t="s">
        <v>3149</v>
      </c>
    </row>
    <row r="7061" spans="1:5" ht="30" customHeight="1" x14ac:dyDescent="0.25">
      <c r="A7061" s="17" t="s">
        <v>10981</v>
      </c>
      <c r="B7061" s="91" t="s">
        <v>917</v>
      </c>
      <c r="C7061" s="17">
        <v>5107602</v>
      </c>
      <c r="D7061" s="91" t="s">
        <v>4362</v>
      </c>
      <c r="E7061" s="17" t="s">
        <v>3149</v>
      </c>
    </row>
    <row r="7062" spans="1:5" ht="30" customHeight="1" x14ac:dyDescent="0.25">
      <c r="A7062" s="17">
        <v>4234308</v>
      </c>
      <c r="B7062" s="91" t="s">
        <v>7008</v>
      </c>
      <c r="C7062" s="17">
        <v>5107602</v>
      </c>
      <c r="D7062" s="91" t="s">
        <v>4362</v>
      </c>
      <c r="E7062" s="17" t="s">
        <v>3149</v>
      </c>
    </row>
    <row r="7063" spans="1:5" ht="30" customHeight="1" x14ac:dyDescent="0.25">
      <c r="A7063" s="17">
        <v>4173651</v>
      </c>
      <c r="B7063" s="91" t="s">
        <v>7452</v>
      </c>
      <c r="C7063" s="17">
        <v>5107602</v>
      </c>
      <c r="D7063" s="91" t="s">
        <v>4362</v>
      </c>
      <c r="E7063" s="17" t="s">
        <v>3149</v>
      </c>
    </row>
    <row r="7064" spans="1:5" ht="30" customHeight="1" x14ac:dyDescent="0.25">
      <c r="A7064" s="17">
        <v>7710151</v>
      </c>
      <c r="B7064" s="91" t="s">
        <v>6781</v>
      </c>
      <c r="C7064" s="17">
        <v>5107602</v>
      </c>
      <c r="D7064" s="91" t="s">
        <v>4362</v>
      </c>
      <c r="E7064" s="17" t="s">
        <v>3149</v>
      </c>
    </row>
    <row r="7065" spans="1:5" ht="30" customHeight="1" x14ac:dyDescent="0.25">
      <c r="A7065" s="17">
        <v>9860436</v>
      </c>
      <c r="B7065" s="91" t="s">
        <v>6359</v>
      </c>
      <c r="C7065" s="17">
        <v>5107602</v>
      </c>
      <c r="D7065" s="91" t="s">
        <v>4362</v>
      </c>
      <c r="E7065" s="17" t="s">
        <v>3149</v>
      </c>
    </row>
    <row r="7066" spans="1:5" ht="30" customHeight="1" x14ac:dyDescent="0.25">
      <c r="A7066" s="17">
        <v>3348598</v>
      </c>
      <c r="B7066" s="91" t="s">
        <v>1286</v>
      </c>
      <c r="C7066" s="17">
        <v>5107602</v>
      </c>
      <c r="D7066" s="91" t="s">
        <v>4362</v>
      </c>
      <c r="E7066" s="17" t="s">
        <v>3149</v>
      </c>
    </row>
    <row r="7067" spans="1:5" ht="30" customHeight="1" x14ac:dyDescent="0.25">
      <c r="A7067" s="17">
        <v>9574476</v>
      </c>
      <c r="B7067" s="91" t="s">
        <v>2514</v>
      </c>
      <c r="C7067" s="17">
        <v>5107602</v>
      </c>
      <c r="D7067" s="91" t="s">
        <v>4362</v>
      </c>
      <c r="E7067" s="17" t="s">
        <v>3149</v>
      </c>
    </row>
    <row r="7068" spans="1:5" ht="30" customHeight="1" x14ac:dyDescent="0.25">
      <c r="A7068" s="17">
        <v>9574484</v>
      </c>
      <c r="B7068" s="91" t="s">
        <v>2514</v>
      </c>
      <c r="C7068" s="17">
        <v>5107602</v>
      </c>
      <c r="D7068" s="91" t="s">
        <v>4362</v>
      </c>
      <c r="E7068" s="17" t="s">
        <v>3149</v>
      </c>
    </row>
    <row r="7069" spans="1:5" ht="30" customHeight="1" x14ac:dyDescent="0.25">
      <c r="A7069" s="17">
        <v>9641661</v>
      </c>
      <c r="B7069" s="91" t="s">
        <v>9899</v>
      </c>
      <c r="C7069" s="17">
        <v>5107602</v>
      </c>
      <c r="D7069" s="91" t="s">
        <v>4362</v>
      </c>
      <c r="E7069" s="17" t="s">
        <v>3149</v>
      </c>
    </row>
    <row r="7070" spans="1:5" ht="30" customHeight="1" x14ac:dyDescent="0.25">
      <c r="A7070" s="17">
        <v>9609075</v>
      </c>
      <c r="B7070" s="91" t="s">
        <v>2539</v>
      </c>
      <c r="C7070" s="17">
        <v>5107602</v>
      </c>
      <c r="D7070" s="91" t="s">
        <v>4362</v>
      </c>
      <c r="E7070" s="17" t="s">
        <v>3149</v>
      </c>
    </row>
    <row r="7071" spans="1:5" ht="30" customHeight="1" x14ac:dyDescent="0.25">
      <c r="A7071" s="17">
        <v>4664833</v>
      </c>
      <c r="B7071" s="91" t="s">
        <v>3898</v>
      </c>
      <c r="C7071" s="17">
        <v>5107602</v>
      </c>
      <c r="D7071" s="91" t="s">
        <v>4362</v>
      </c>
      <c r="E7071" s="17" t="s">
        <v>3149</v>
      </c>
    </row>
    <row r="7072" spans="1:5" ht="30" customHeight="1" x14ac:dyDescent="0.25">
      <c r="A7072" s="17">
        <v>4362381</v>
      </c>
      <c r="B7072" s="91" t="s">
        <v>8691</v>
      </c>
      <c r="C7072" s="17">
        <v>5107602</v>
      </c>
      <c r="D7072" s="91" t="s">
        <v>4362</v>
      </c>
      <c r="E7072" s="17" t="s">
        <v>3149</v>
      </c>
    </row>
    <row r="7073" spans="1:5" ht="30" customHeight="1" x14ac:dyDescent="0.25">
      <c r="A7073" s="17">
        <v>9274405</v>
      </c>
      <c r="B7073" s="91" t="s">
        <v>2368</v>
      </c>
      <c r="C7073" s="17">
        <v>5107602</v>
      </c>
      <c r="D7073" s="91" t="s">
        <v>4362</v>
      </c>
      <c r="E7073" s="17" t="s">
        <v>3149</v>
      </c>
    </row>
    <row r="7074" spans="1:5" ht="30" customHeight="1" x14ac:dyDescent="0.25">
      <c r="A7074" s="17" t="s">
        <v>10982</v>
      </c>
      <c r="B7074" s="91" t="s">
        <v>723</v>
      </c>
      <c r="C7074" s="17">
        <v>5107602</v>
      </c>
      <c r="D7074" s="91" t="s">
        <v>4362</v>
      </c>
      <c r="E7074" s="17" t="s">
        <v>3149</v>
      </c>
    </row>
    <row r="7075" spans="1:5" ht="30" customHeight="1" x14ac:dyDescent="0.25">
      <c r="A7075" s="17">
        <v>4762304</v>
      </c>
      <c r="B7075" s="91" t="s">
        <v>6650</v>
      </c>
      <c r="C7075" s="17">
        <v>5107602</v>
      </c>
      <c r="D7075" s="91" t="s">
        <v>4362</v>
      </c>
      <c r="E7075" s="17" t="s">
        <v>3149</v>
      </c>
    </row>
    <row r="7076" spans="1:5" ht="30" customHeight="1" x14ac:dyDescent="0.25">
      <c r="A7076" s="17">
        <v>6421202</v>
      </c>
      <c r="B7076" s="91" t="s">
        <v>1914</v>
      </c>
      <c r="C7076" s="17">
        <v>5107602</v>
      </c>
      <c r="D7076" s="91" t="s">
        <v>4362</v>
      </c>
      <c r="E7076" s="17" t="s">
        <v>3149</v>
      </c>
    </row>
    <row r="7077" spans="1:5" ht="30" customHeight="1" x14ac:dyDescent="0.25">
      <c r="A7077" s="17">
        <v>3590895</v>
      </c>
      <c r="B7077" s="91" t="s">
        <v>5754</v>
      </c>
      <c r="C7077" s="17">
        <v>5107602</v>
      </c>
      <c r="D7077" s="91" t="s">
        <v>4362</v>
      </c>
      <c r="E7077" s="17" t="s">
        <v>3149</v>
      </c>
    </row>
    <row r="7078" spans="1:5" ht="30" customHeight="1" x14ac:dyDescent="0.25">
      <c r="A7078" s="17">
        <v>9486933</v>
      </c>
      <c r="B7078" s="91" t="s">
        <v>5754</v>
      </c>
      <c r="C7078" s="17">
        <v>5107602</v>
      </c>
      <c r="D7078" s="91" t="s">
        <v>4362</v>
      </c>
      <c r="E7078" s="17" t="s">
        <v>3149</v>
      </c>
    </row>
    <row r="7079" spans="1:5" ht="30" customHeight="1" x14ac:dyDescent="0.25">
      <c r="A7079" s="17">
        <v>3761746</v>
      </c>
      <c r="B7079" s="91" t="s">
        <v>1340</v>
      </c>
      <c r="C7079" s="17">
        <v>5107602</v>
      </c>
      <c r="D7079" s="91" t="s">
        <v>4362</v>
      </c>
      <c r="E7079" s="17" t="s">
        <v>3149</v>
      </c>
    </row>
    <row r="7080" spans="1:5" ht="30" customHeight="1" x14ac:dyDescent="0.25">
      <c r="A7080" s="17">
        <v>9523014</v>
      </c>
      <c r="B7080" s="91" t="s">
        <v>7469</v>
      </c>
      <c r="C7080" s="17">
        <v>5107602</v>
      </c>
      <c r="D7080" s="91" t="s">
        <v>4362</v>
      </c>
      <c r="E7080" s="17" t="s">
        <v>3149</v>
      </c>
    </row>
    <row r="7081" spans="1:5" ht="30" customHeight="1" x14ac:dyDescent="0.25">
      <c r="A7081" s="17">
        <v>4708725</v>
      </c>
      <c r="B7081" s="91" t="s">
        <v>4289</v>
      </c>
      <c r="C7081" s="17">
        <v>5107602</v>
      </c>
      <c r="D7081" s="91" t="s">
        <v>4362</v>
      </c>
      <c r="E7081" s="17" t="s">
        <v>3149</v>
      </c>
    </row>
    <row r="7082" spans="1:5" ht="30" customHeight="1" x14ac:dyDescent="0.25">
      <c r="A7082" s="17">
        <v>6807631</v>
      </c>
      <c r="B7082" s="91" t="s">
        <v>2012</v>
      </c>
      <c r="C7082" s="17">
        <v>5107602</v>
      </c>
      <c r="D7082" s="91" t="s">
        <v>4362</v>
      </c>
      <c r="E7082" s="17" t="s">
        <v>3149</v>
      </c>
    </row>
    <row r="7083" spans="1:5" ht="30" customHeight="1" x14ac:dyDescent="0.25">
      <c r="A7083" s="17">
        <v>9825193</v>
      </c>
      <c r="B7083" s="91" t="s">
        <v>3363</v>
      </c>
      <c r="C7083" s="17">
        <v>5107602</v>
      </c>
      <c r="D7083" s="91" t="s">
        <v>4362</v>
      </c>
      <c r="E7083" s="17" t="s">
        <v>3149</v>
      </c>
    </row>
    <row r="7084" spans="1:5" ht="30" customHeight="1" x14ac:dyDescent="0.25">
      <c r="A7084" s="17">
        <v>5031524</v>
      </c>
      <c r="B7084" s="91" t="s">
        <v>1451</v>
      </c>
      <c r="C7084" s="17">
        <v>5107602</v>
      </c>
      <c r="D7084" s="91" t="s">
        <v>4362</v>
      </c>
      <c r="E7084" s="17" t="s">
        <v>3149</v>
      </c>
    </row>
    <row r="7085" spans="1:5" ht="30" customHeight="1" x14ac:dyDescent="0.25">
      <c r="A7085" s="17">
        <v>4591143</v>
      </c>
      <c r="B7085" s="91" t="s">
        <v>1751</v>
      </c>
      <c r="C7085" s="17">
        <v>5107602</v>
      </c>
      <c r="D7085" s="91" t="s">
        <v>4362</v>
      </c>
      <c r="E7085" s="17" t="s">
        <v>3149</v>
      </c>
    </row>
    <row r="7086" spans="1:5" ht="30" customHeight="1" x14ac:dyDescent="0.25">
      <c r="A7086" s="17">
        <v>3604217</v>
      </c>
      <c r="B7086" s="91" t="s">
        <v>1312</v>
      </c>
      <c r="C7086" s="17">
        <v>5107602</v>
      </c>
      <c r="D7086" s="91" t="s">
        <v>4362</v>
      </c>
      <c r="E7086" s="17" t="s">
        <v>3149</v>
      </c>
    </row>
    <row r="7087" spans="1:5" ht="30" customHeight="1" x14ac:dyDescent="0.25">
      <c r="A7087" s="17">
        <v>3781925</v>
      </c>
      <c r="B7087" s="91" t="s">
        <v>1350</v>
      </c>
      <c r="C7087" s="17">
        <v>5107602</v>
      </c>
      <c r="D7087" s="91" t="s">
        <v>4362</v>
      </c>
      <c r="E7087" s="17" t="s">
        <v>3149</v>
      </c>
    </row>
    <row r="7088" spans="1:5" ht="30" customHeight="1" x14ac:dyDescent="0.25">
      <c r="A7088" s="17" t="s">
        <v>10983</v>
      </c>
      <c r="B7088" s="91" t="s">
        <v>5832</v>
      </c>
      <c r="C7088" s="17">
        <v>5107602</v>
      </c>
      <c r="D7088" s="91" t="s">
        <v>4362</v>
      </c>
      <c r="E7088" s="17" t="s">
        <v>3149</v>
      </c>
    </row>
    <row r="7089" spans="1:5" ht="30" customHeight="1" x14ac:dyDescent="0.25">
      <c r="A7089" s="17">
        <v>6266576</v>
      </c>
      <c r="B7089" s="91" t="s">
        <v>1857</v>
      </c>
      <c r="C7089" s="17">
        <v>5107602</v>
      </c>
      <c r="D7089" s="91" t="s">
        <v>4362</v>
      </c>
      <c r="E7089" s="17" t="s">
        <v>3149</v>
      </c>
    </row>
    <row r="7090" spans="1:5" ht="30" customHeight="1" x14ac:dyDescent="0.25">
      <c r="A7090" s="17">
        <v>5330041</v>
      </c>
      <c r="B7090" s="91" t="s">
        <v>1699</v>
      </c>
      <c r="C7090" s="17">
        <v>5107602</v>
      </c>
      <c r="D7090" s="91" t="s">
        <v>4362</v>
      </c>
      <c r="E7090" s="17" t="s">
        <v>3149</v>
      </c>
    </row>
    <row r="7091" spans="1:5" ht="30" customHeight="1" x14ac:dyDescent="0.25">
      <c r="A7091" s="17">
        <v>3784754</v>
      </c>
      <c r="B7091" s="91" t="s">
        <v>1359</v>
      </c>
      <c r="C7091" s="17">
        <v>5107602</v>
      </c>
      <c r="D7091" s="91" t="s">
        <v>4362</v>
      </c>
      <c r="E7091" s="17" t="s">
        <v>3149</v>
      </c>
    </row>
    <row r="7092" spans="1:5" ht="30" customHeight="1" x14ac:dyDescent="0.25">
      <c r="A7092" s="17">
        <v>4646126</v>
      </c>
      <c r="B7092" s="91" t="s">
        <v>3935</v>
      </c>
      <c r="C7092" s="17">
        <v>5107602</v>
      </c>
      <c r="D7092" s="91" t="s">
        <v>4362</v>
      </c>
      <c r="E7092" s="17" t="s">
        <v>3149</v>
      </c>
    </row>
    <row r="7093" spans="1:5" ht="30" customHeight="1" x14ac:dyDescent="0.25">
      <c r="A7093" s="17">
        <v>9856501</v>
      </c>
      <c r="B7093" s="91" t="s">
        <v>2684</v>
      </c>
      <c r="C7093" s="17">
        <v>5107602</v>
      </c>
      <c r="D7093" s="91" t="s">
        <v>4362</v>
      </c>
      <c r="E7093" s="17" t="s">
        <v>3149</v>
      </c>
    </row>
    <row r="7094" spans="1:5" ht="30" customHeight="1" x14ac:dyDescent="0.25">
      <c r="A7094" s="17">
        <v>9544372</v>
      </c>
      <c r="B7094" s="91" t="s">
        <v>5592</v>
      </c>
      <c r="C7094" s="17">
        <v>5107602</v>
      </c>
      <c r="D7094" s="91" t="s">
        <v>4362</v>
      </c>
      <c r="E7094" s="17" t="s">
        <v>3149</v>
      </c>
    </row>
    <row r="7095" spans="1:5" ht="30" customHeight="1" x14ac:dyDescent="0.25">
      <c r="A7095" s="17">
        <v>9609202</v>
      </c>
      <c r="B7095" s="91" t="s">
        <v>8596</v>
      </c>
      <c r="C7095" s="17">
        <v>5107602</v>
      </c>
      <c r="D7095" s="91" t="s">
        <v>4362</v>
      </c>
      <c r="E7095" s="17" t="s">
        <v>3149</v>
      </c>
    </row>
    <row r="7096" spans="1:5" ht="30" customHeight="1" x14ac:dyDescent="0.25">
      <c r="A7096" s="17">
        <v>4846478</v>
      </c>
      <c r="B7096" s="91" t="s">
        <v>3395</v>
      </c>
      <c r="C7096" s="17">
        <v>5107602</v>
      </c>
      <c r="D7096" s="91" t="s">
        <v>4362</v>
      </c>
      <c r="E7096" s="17" t="s">
        <v>3149</v>
      </c>
    </row>
    <row r="7097" spans="1:5" ht="30" customHeight="1" x14ac:dyDescent="0.25">
      <c r="A7097" s="17">
        <v>2887096</v>
      </c>
      <c r="B7097" s="91" t="s">
        <v>1164</v>
      </c>
      <c r="C7097" s="17">
        <v>5107602</v>
      </c>
      <c r="D7097" s="91" t="s">
        <v>4362</v>
      </c>
      <c r="E7097" s="17" t="s">
        <v>3149</v>
      </c>
    </row>
    <row r="7098" spans="1:5" ht="30" customHeight="1" x14ac:dyDescent="0.25">
      <c r="A7098" s="17">
        <v>9995250</v>
      </c>
      <c r="B7098" s="91" t="s">
        <v>2763</v>
      </c>
      <c r="C7098" s="17">
        <v>5107602</v>
      </c>
      <c r="D7098" s="91" t="s">
        <v>4362</v>
      </c>
      <c r="E7098" s="17" t="s">
        <v>3149</v>
      </c>
    </row>
    <row r="7099" spans="1:5" ht="30" customHeight="1" x14ac:dyDescent="0.25">
      <c r="A7099" s="17">
        <v>3974286</v>
      </c>
      <c r="B7099" s="91" t="s">
        <v>5078</v>
      </c>
      <c r="C7099" s="17">
        <v>5107602</v>
      </c>
      <c r="D7099" s="91" t="s">
        <v>4362</v>
      </c>
      <c r="E7099" s="17" t="s">
        <v>3149</v>
      </c>
    </row>
    <row r="7100" spans="1:5" ht="30" customHeight="1" x14ac:dyDescent="0.25">
      <c r="A7100" s="17">
        <v>4662350</v>
      </c>
      <c r="B7100" s="91" t="s">
        <v>5575</v>
      </c>
      <c r="C7100" s="17">
        <v>5107602</v>
      </c>
      <c r="D7100" s="91" t="s">
        <v>4362</v>
      </c>
      <c r="E7100" s="17" t="s">
        <v>3149</v>
      </c>
    </row>
    <row r="7101" spans="1:5" ht="30" customHeight="1" x14ac:dyDescent="0.25">
      <c r="A7101" s="17">
        <v>7675887</v>
      </c>
      <c r="B7101" s="91" t="s">
        <v>5023</v>
      </c>
      <c r="C7101" s="17">
        <v>5107602</v>
      </c>
      <c r="D7101" s="91" t="s">
        <v>4362</v>
      </c>
      <c r="E7101" s="17" t="s">
        <v>3149</v>
      </c>
    </row>
    <row r="7102" spans="1:5" ht="30" customHeight="1" x14ac:dyDescent="0.25">
      <c r="A7102" s="17">
        <v>7599986</v>
      </c>
      <c r="B7102" s="91" t="s">
        <v>2160</v>
      </c>
      <c r="C7102" s="17">
        <v>5107602</v>
      </c>
      <c r="D7102" s="91" t="s">
        <v>4362</v>
      </c>
      <c r="E7102" s="17" t="s">
        <v>3149</v>
      </c>
    </row>
    <row r="7103" spans="1:5" ht="30" customHeight="1" x14ac:dyDescent="0.25">
      <c r="A7103" s="17">
        <v>9658386</v>
      </c>
      <c r="B7103" s="91" t="s">
        <v>5954</v>
      </c>
      <c r="C7103" s="17">
        <v>5107602</v>
      </c>
      <c r="D7103" s="91" t="s">
        <v>4362</v>
      </c>
      <c r="E7103" s="17" t="s">
        <v>3149</v>
      </c>
    </row>
    <row r="7104" spans="1:5" ht="30" customHeight="1" x14ac:dyDescent="0.25">
      <c r="A7104" s="17">
        <v>6434061</v>
      </c>
      <c r="B7104" s="91" t="s">
        <v>3443</v>
      </c>
      <c r="C7104" s="17">
        <v>5107602</v>
      </c>
      <c r="D7104" s="91" t="s">
        <v>4362</v>
      </c>
      <c r="E7104" s="17" t="s">
        <v>3149</v>
      </c>
    </row>
    <row r="7105" spans="1:5" ht="30" customHeight="1" x14ac:dyDescent="0.25">
      <c r="A7105" s="17">
        <v>7288999</v>
      </c>
      <c r="B7105" s="91" t="s">
        <v>8617</v>
      </c>
      <c r="C7105" s="17">
        <v>5107602</v>
      </c>
      <c r="D7105" s="91" t="s">
        <v>4362</v>
      </c>
      <c r="E7105" s="17" t="s">
        <v>3149</v>
      </c>
    </row>
    <row r="7106" spans="1:5" ht="30" customHeight="1" x14ac:dyDescent="0.25">
      <c r="A7106" s="17">
        <v>9107037</v>
      </c>
      <c r="B7106" s="91" t="s">
        <v>748</v>
      </c>
      <c r="C7106" s="17">
        <v>5107602</v>
      </c>
      <c r="D7106" s="91" t="s">
        <v>4362</v>
      </c>
      <c r="E7106" s="17" t="s">
        <v>3149</v>
      </c>
    </row>
    <row r="7107" spans="1:5" ht="30" customHeight="1" x14ac:dyDescent="0.25">
      <c r="A7107" s="17" t="s">
        <v>10984</v>
      </c>
      <c r="B7107" s="91" t="s">
        <v>748</v>
      </c>
      <c r="C7107" s="17">
        <v>5107602</v>
      </c>
      <c r="D7107" s="91" t="s">
        <v>4362</v>
      </c>
      <c r="E7107" s="17" t="s">
        <v>3149</v>
      </c>
    </row>
    <row r="7108" spans="1:5" ht="30" customHeight="1" x14ac:dyDescent="0.25">
      <c r="A7108" s="17" t="s">
        <v>10985</v>
      </c>
      <c r="B7108" s="91" t="s">
        <v>6974</v>
      </c>
      <c r="C7108" s="17">
        <v>5107602</v>
      </c>
      <c r="D7108" s="91" t="s">
        <v>4362</v>
      </c>
      <c r="E7108" s="17" t="s">
        <v>3149</v>
      </c>
    </row>
    <row r="7109" spans="1:5" ht="30" customHeight="1" x14ac:dyDescent="0.25">
      <c r="A7109" s="17">
        <v>9298649</v>
      </c>
      <c r="B7109" s="91" t="s">
        <v>8101</v>
      </c>
      <c r="C7109" s="17">
        <v>5107602</v>
      </c>
      <c r="D7109" s="91" t="s">
        <v>4362</v>
      </c>
      <c r="E7109" s="17" t="s">
        <v>3149</v>
      </c>
    </row>
    <row r="7110" spans="1:5" ht="30" customHeight="1" x14ac:dyDescent="0.25">
      <c r="A7110" s="17" t="s">
        <v>10986</v>
      </c>
      <c r="B7110" s="91" t="s">
        <v>9256</v>
      </c>
      <c r="C7110" s="17">
        <v>5107602</v>
      </c>
      <c r="D7110" s="91" t="s">
        <v>4362</v>
      </c>
      <c r="E7110" s="17" t="s">
        <v>3149</v>
      </c>
    </row>
    <row r="7111" spans="1:5" ht="30" customHeight="1" x14ac:dyDescent="0.25">
      <c r="A7111" s="17">
        <v>4016920</v>
      </c>
      <c r="B7111" s="91" t="s">
        <v>9817</v>
      </c>
      <c r="C7111" s="17">
        <v>5107602</v>
      </c>
      <c r="D7111" s="91" t="s">
        <v>4362</v>
      </c>
      <c r="E7111" s="17" t="s">
        <v>3149</v>
      </c>
    </row>
    <row r="7112" spans="1:5" ht="30" customHeight="1" x14ac:dyDescent="0.25">
      <c r="A7112" s="17">
        <v>3623335</v>
      </c>
      <c r="B7112" s="91" t="s">
        <v>4720</v>
      </c>
      <c r="C7112" s="17">
        <v>5107602</v>
      </c>
      <c r="D7112" s="91" t="s">
        <v>4362</v>
      </c>
      <c r="E7112" s="17" t="s">
        <v>3149</v>
      </c>
    </row>
    <row r="7113" spans="1:5" ht="30" customHeight="1" x14ac:dyDescent="0.25">
      <c r="A7113" s="17">
        <v>3028925</v>
      </c>
      <c r="B7113" s="91" t="s">
        <v>6898</v>
      </c>
      <c r="C7113" s="17">
        <v>5107602</v>
      </c>
      <c r="D7113" s="91" t="s">
        <v>4362</v>
      </c>
      <c r="E7113" s="17" t="s">
        <v>3149</v>
      </c>
    </row>
    <row r="7114" spans="1:5" ht="30" customHeight="1" x14ac:dyDescent="0.25">
      <c r="A7114" s="17">
        <v>9867635</v>
      </c>
      <c r="B7114" s="91" t="s">
        <v>5887</v>
      </c>
      <c r="C7114" s="17">
        <v>5107602</v>
      </c>
      <c r="D7114" s="91" t="s">
        <v>4362</v>
      </c>
      <c r="E7114" s="17" t="s">
        <v>3149</v>
      </c>
    </row>
    <row r="7115" spans="1:5" ht="30" customHeight="1" x14ac:dyDescent="0.25">
      <c r="A7115" s="17">
        <v>2604434</v>
      </c>
      <c r="B7115" s="91" t="s">
        <v>8162</v>
      </c>
      <c r="C7115" s="17">
        <v>5107602</v>
      </c>
      <c r="D7115" s="91" t="s">
        <v>4362</v>
      </c>
      <c r="E7115" s="17" t="s">
        <v>3149</v>
      </c>
    </row>
    <row r="7116" spans="1:5" ht="30" customHeight="1" x14ac:dyDescent="0.25">
      <c r="A7116" s="17">
        <v>4144813</v>
      </c>
      <c r="B7116" s="91" t="s">
        <v>6847</v>
      </c>
      <c r="C7116" s="17">
        <v>5107602</v>
      </c>
      <c r="D7116" s="91" t="s">
        <v>4362</v>
      </c>
      <c r="E7116" s="17" t="s">
        <v>3149</v>
      </c>
    </row>
    <row r="7117" spans="1:5" ht="30" customHeight="1" x14ac:dyDescent="0.25">
      <c r="A7117" s="17">
        <v>9777628</v>
      </c>
      <c r="B7117" s="91" t="s">
        <v>2642</v>
      </c>
      <c r="C7117" s="17">
        <v>5107602</v>
      </c>
      <c r="D7117" s="91" t="s">
        <v>4362</v>
      </c>
      <c r="E7117" s="17" t="s">
        <v>3149</v>
      </c>
    </row>
    <row r="7118" spans="1:5" ht="30" customHeight="1" x14ac:dyDescent="0.25">
      <c r="A7118" s="17">
        <v>9932461</v>
      </c>
      <c r="B7118" s="91" t="s">
        <v>8471</v>
      </c>
      <c r="C7118" s="17">
        <v>5107602</v>
      </c>
      <c r="D7118" s="91" t="s">
        <v>4362</v>
      </c>
      <c r="E7118" s="17" t="s">
        <v>3149</v>
      </c>
    </row>
    <row r="7119" spans="1:5" ht="30" customHeight="1" x14ac:dyDescent="0.25">
      <c r="A7119" s="17">
        <v>6031714</v>
      </c>
      <c r="B7119" s="91" t="s">
        <v>9543</v>
      </c>
      <c r="C7119" s="17">
        <v>5107602</v>
      </c>
      <c r="D7119" s="91" t="s">
        <v>4362</v>
      </c>
      <c r="E7119" s="17" t="s">
        <v>3149</v>
      </c>
    </row>
    <row r="7120" spans="1:5" ht="30" customHeight="1" x14ac:dyDescent="0.25">
      <c r="A7120" s="17">
        <v>4584805</v>
      </c>
      <c r="B7120" s="91" t="s">
        <v>3793</v>
      </c>
      <c r="C7120" s="17">
        <v>5107602</v>
      </c>
      <c r="D7120" s="91" t="s">
        <v>4362</v>
      </c>
      <c r="E7120" s="17" t="s">
        <v>3149</v>
      </c>
    </row>
    <row r="7121" spans="1:5" ht="30" customHeight="1" x14ac:dyDescent="0.25">
      <c r="A7121" s="17">
        <v>5077796</v>
      </c>
      <c r="B7121" s="91" t="s">
        <v>1464</v>
      </c>
      <c r="C7121" s="17">
        <v>5107602</v>
      </c>
      <c r="D7121" s="91" t="s">
        <v>4362</v>
      </c>
      <c r="E7121" s="17" t="s">
        <v>3149</v>
      </c>
    </row>
    <row r="7122" spans="1:5" ht="30" customHeight="1" x14ac:dyDescent="0.25">
      <c r="A7122" s="17">
        <v>3715299</v>
      </c>
      <c r="B7122" s="91" t="s">
        <v>7060</v>
      </c>
      <c r="C7122" s="17">
        <v>5107602</v>
      </c>
      <c r="D7122" s="91" t="s">
        <v>4362</v>
      </c>
      <c r="E7122" s="17" t="s">
        <v>3149</v>
      </c>
    </row>
    <row r="7123" spans="1:5" ht="30" customHeight="1" x14ac:dyDescent="0.25">
      <c r="A7123" s="17">
        <v>7532792</v>
      </c>
      <c r="B7123" s="91" t="s">
        <v>7060</v>
      </c>
      <c r="C7123" s="17">
        <v>5107602</v>
      </c>
      <c r="D7123" s="91" t="s">
        <v>4362</v>
      </c>
      <c r="E7123" s="17" t="s">
        <v>3149</v>
      </c>
    </row>
    <row r="7124" spans="1:5" ht="30" customHeight="1" x14ac:dyDescent="0.25">
      <c r="A7124" s="17">
        <v>4833805</v>
      </c>
      <c r="B7124" s="91" t="s">
        <v>4029</v>
      </c>
      <c r="C7124" s="17">
        <v>5107602</v>
      </c>
      <c r="D7124" s="91" t="s">
        <v>4362</v>
      </c>
      <c r="E7124" s="17" t="s">
        <v>3149</v>
      </c>
    </row>
    <row r="7125" spans="1:5" ht="30" customHeight="1" x14ac:dyDescent="0.25">
      <c r="A7125" s="17">
        <v>2855542</v>
      </c>
      <c r="B7125" s="91" t="s">
        <v>3409</v>
      </c>
      <c r="C7125" s="17">
        <v>5107602</v>
      </c>
      <c r="D7125" s="91" t="s">
        <v>4362</v>
      </c>
      <c r="E7125" s="17" t="s">
        <v>3149</v>
      </c>
    </row>
    <row r="7126" spans="1:5" ht="30" customHeight="1" x14ac:dyDescent="0.25">
      <c r="A7126" s="17">
        <v>3509699</v>
      </c>
      <c r="B7126" s="91" t="s">
        <v>1304</v>
      </c>
      <c r="C7126" s="17">
        <v>5107602</v>
      </c>
      <c r="D7126" s="91" t="s">
        <v>4362</v>
      </c>
      <c r="E7126" s="17" t="s">
        <v>3149</v>
      </c>
    </row>
    <row r="7127" spans="1:5" ht="30" customHeight="1" x14ac:dyDescent="0.25">
      <c r="A7127" s="17">
        <v>4818091</v>
      </c>
      <c r="B7127" s="91" t="s">
        <v>5742</v>
      </c>
      <c r="C7127" s="17">
        <v>5107602</v>
      </c>
      <c r="D7127" s="91" t="s">
        <v>4362</v>
      </c>
      <c r="E7127" s="17" t="s">
        <v>3149</v>
      </c>
    </row>
    <row r="7128" spans="1:5" ht="30" customHeight="1" x14ac:dyDescent="0.25">
      <c r="A7128" s="17">
        <v>4527771</v>
      </c>
      <c r="B7128" s="91" t="s">
        <v>3974</v>
      </c>
      <c r="C7128" s="17">
        <v>5107602</v>
      </c>
      <c r="D7128" s="91" t="s">
        <v>4362</v>
      </c>
      <c r="E7128" s="17" t="s">
        <v>3149</v>
      </c>
    </row>
    <row r="7129" spans="1:5" ht="30" customHeight="1" x14ac:dyDescent="0.25">
      <c r="A7129" s="17">
        <v>4527747</v>
      </c>
      <c r="B7129" s="91" t="s">
        <v>8253</v>
      </c>
      <c r="C7129" s="17">
        <v>5107602</v>
      </c>
      <c r="D7129" s="91" t="s">
        <v>4362</v>
      </c>
      <c r="E7129" s="17" t="s">
        <v>3149</v>
      </c>
    </row>
    <row r="7130" spans="1:5" ht="30" customHeight="1" x14ac:dyDescent="0.25">
      <c r="A7130" s="17">
        <v>4639871</v>
      </c>
      <c r="B7130" s="91" t="s">
        <v>9427</v>
      </c>
      <c r="C7130" s="17">
        <v>5107602</v>
      </c>
      <c r="D7130" s="91" t="s">
        <v>4362</v>
      </c>
      <c r="E7130" s="17" t="s">
        <v>3149</v>
      </c>
    </row>
    <row r="7131" spans="1:5" ht="30" customHeight="1" x14ac:dyDescent="0.25">
      <c r="A7131" s="17">
        <v>6062326</v>
      </c>
      <c r="B7131" s="91" t="s">
        <v>9427</v>
      </c>
      <c r="C7131" s="17">
        <v>5107602</v>
      </c>
      <c r="D7131" s="91" t="s">
        <v>4362</v>
      </c>
      <c r="E7131" s="17" t="s">
        <v>3149</v>
      </c>
    </row>
    <row r="7132" spans="1:5" ht="30" customHeight="1" x14ac:dyDescent="0.25">
      <c r="A7132" s="17">
        <v>7949103</v>
      </c>
      <c r="B7132" s="91" t="s">
        <v>7665</v>
      </c>
      <c r="C7132" s="17">
        <v>5107602</v>
      </c>
      <c r="D7132" s="91" t="s">
        <v>4362</v>
      </c>
      <c r="E7132" s="17" t="s">
        <v>3149</v>
      </c>
    </row>
    <row r="7133" spans="1:5" ht="30" customHeight="1" x14ac:dyDescent="0.25">
      <c r="A7133" s="17">
        <v>7200188</v>
      </c>
      <c r="B7133" s="91" t="s">
        <v>8820</v>
      </c>
      <c r="C7133" s="17">
        <v>5107602</v>
      </c>
      <c r="D7133" s="91" t="s">
        <v>4362</v>
      </c>
      <c r="E7133" s="17" t="s">
        <v>3149</v>
      </c>
    </row>
    <row r="7134" spans="1:5" ht="30" customHeight="1" x14ac:dyDescent="0.25">
      <c r="A7134" s="17">
        <v>9591737</v>
      </c>
      <c r="B7134" s="91" t="s">
        <v>7838</v>
      </c>
      <c r="C7134" s="17">
        <v>5107602</v>
      </c>
      <c r="D7134" s="91" t="s">
        <v>4362</v>
      </c>
      <c r="E7134" s="17" t="s">
        <v>3149</v>
      </c>
    </row>
    <row r="7135" spans="1:5" ht="30" customHeight="1" x14ac:dyDescent="0.25">
      <c r="A7135" s="17">
        <v>4836812</v>
      </c>
      <c r="B7135" s="91" t="s">
        <v>4006</v>
      </c>
      <c r="C7135" s="17">
        <v>5107602</v>
      </c>
      <c r="D7135" s="91" t="s">
        <v>4362</v>
      </c>
      <c r="E7135" s="17" t="s">
        <v>3149</v>
      </c>
    </row>
    <row r="7136" spans="1:5" ht="30" customHeight="1" x14ac:dyDescent="0.25">
      <c r="A7136" s="17" t="s">
        <v>10987</v>
      </c>
      <c r="B7136" s="91" t="s">
        <v>807</v>
      </c>
      <c r="C7136" s="17">
        <v>5107602</v>
      </c>
      <c r="D7136" s="91" t="s">
        <v>4362</v>
      </c>
      <c r="E7136" s="17" t="s">
        <v>3149</v>
      </c>
    </row>
    <row r="7137" spans="1:5" ht="30" customHeight="1" x14ac:dyDescent="0.25">
      <c r="A7137" s="17">
        <v>4669037</v>
      </c>
      <c r="B7137" s="91" t="s">
        <v>3462</v>
      </c>
      <c r="C7137" s="17">
        <v>5107602</v>
      </c>
      <c r="D7137" s="91" t="s">
        <v>4362</v>
      </c>
      <c r="E7137" s="17" t="s">
        <v>3149</v>
      </c>
    </row>
    <row r="7138" spans="1:5" ht="30" customHeight="1" x14ac:dyDescent="0.25">
      <c r="A7138" s="17">
        <v>2826070</v>
      </c>
      <c r="B7138" s="91" t="s">
        <v>1047</v>
      </c>
      <c r="C7138" s="17">
        <v>5107602</v>
      </c>
      <c r="D7138" s="91" t="s">
        <v>4362</v>
      </c>
      <c r="E7138" s="17" t="s">
        <v>3149</v>
      </c>
    </row>
    <row r="7139" spans="1:5" ht="30" customHeight="1" x14ac:dyDescent="0.25">
      <c r="A7139" s="17">
        <v>9069976</v>
      </c>
      <c r="B7139" s="91" t="s">
        <v>5047</v>
      </c>
      <c r="C7139" s="17">
        <v>5107602</v>
      </c>
      <c r="D7139" s="91" t="s">
        <v>4362</v>
      </c>
      <c r="E7139" s="17" t="s">
        <v>3149</v>
      </c>
    </row>
    <row r="7140" spans="1:5" ht="30" customHeight="1" x14ac:dyDescent="0.25">
      <c r="A7140" s="17">
        <v>5048613</v>
      </c>
      <c r="B7140" s="91" t="s">
        <v>1456</v>
      </c>
      <c r="C7140" s="17">
        <v>5107602</v>
      </c>
      <c r="D7140" s="91" t="s">
        <v>4362</v>
      </c>
      <c r="E7140" s="17" t="s">
        <v>3149</v>
      </c>
    </row>
    <row r="7141" spans="1:5" ht="30" customHeight="1" x14ac:dyDescent="0.25">
      <c r="A7141" s="17">
        <v>4119088</v>
      </c>
      <c r="B7141" s="91" t="s">
        <v>2789</v>
      </c>
      <c r="C7141" s="17">
        <v>5107602</v>
      </c>
      <c r="D7141" s="91" t="s">
        <v>4362</v>
      </c>
      <c r="E7141" s="17" t="s">
        <v>3149</v>
      </c>
    </row>
    <row r="7142" spans="1:5" ht="30" customHeight="1" x14ac:dyDescent="0.25">
      <c r="A7142" s="17">
        <v>7848005</v>
      </c>
      <c r="B7142" s="91" t="s">
        <v>2217</v>
      </c>
      <c r="C7142" s="17">
        <v>5107602</v>
      </c>
      <c r="D7142" s="91" t="s">
        <v>4362</v>
      </c>
      <c r="E7142" s="17" t="s">
        <v>3149</v>
      </c>
    </row>
    <row r="7143" spans="1:5" ht="30" customHeight="1" x14ac:dyDescent="0.25">
      <c r="A7143" s="17">
        <v>7805454</v>
      </c>
      <c r="B7143" s="91" t="s">
        <v>2204</v>
      </c>
      <c r="C7143" s="17">
        <v>5107602</v>
      </c>
      <c r="D7143" s="91" t="s">
        <v>4362</v>
      </c>
      <c r="E7143" s="17" t="s">
        <v>3149</v>
      </c>
    </row>
    <row r="7144" spans="1:5" ht="30" customHeight="1" x14ac:dyDescent="0.25">
      <c r="A7144" s="17">
        <v>9904441</v>
      </c>
      <c r="B7144" s="91" t="s">
        <v>2717</v>
      </c>
      <c r="C7144" s="17">
        <v>5107602</v>
      </c>
      <c r="D7144" s="91" t="s">
        <v>4362</v>
      </c>
      <c r="E7144" s="17" t="s">
        <v>3149</v>
      </c>
    </row>
    <row r="7145" spans="1:5" ht="30" customHeight="1" x14ac:dyDescent="0.25">
      <c r="A7145" s="17">
        <v>6979394</v>
      </c>
      <c r="B7145" s="91" t="s">
        <v>2043</v>
      </c>
      <c r="C7145" s="17">
        <v>5107602</v>
      </c>
      <c r="D7145" s="91" t="s">
        <v>4362</v>
      </c>
      <c r="E7145" s="17" t="s">
        <v>3149</v>
      </c>
    </row>
    <row r="7146" spans="1:5" ht="30" customHeight="1" x14ac:dyDescent="0.25">
      <c r="A7146" s="17">
        <v>9738177</v>
      </c>
      <c r="B7146" s="91" t="s">
        <v>10095</v>
      </c>
      <c r="C7146" s="17">
        <v>5107602</v>
      </c>
      <c r="D7146" s="91" t="s">
        <v>4362</v>
      </c>
      <c r="E7146" s="17" t="s">
        <v>3149</v>
      </c>
    </row>
    <row r="7147" spans="1:5" ht="30" customHeight="1" x14ac:dyDescent="0.25">
      <c r="A7147" s="17">
        <v>5031540</v>
      </c>
      <c r="B7147" s="91" t="s">
        <v>3892</v>
      </c>
      <c r="C7147" s="17">
        <v>5107602</v>
      </c>
      <c r="D7147" s="91" t="s">
        <v>4362</v>
      </c>
      <c r="E7147" s="17" t="s">
        <v>3149</v>
      </c>
    </row>
    <row r="7148" spans="1:5" ht="30" customHeight="1" x14ac:dyDescent="0.25">
      <c r="A7148" s="17" t="s">
        <v>10988</v>
      </c>
      <c r="B7148" s="91" t="s">
        <v>993</v>
      </c>
      <c r="C7148" s="17">
        <v>5107602</v>
      </c>
      <c r="D7148" s="91" t="s">
        <v>4362</v>
      </c>
      <c r="E7148" s="17" t="s">
        <v>3149</v>
      </c>
    </row>
    <row r="7149" spans="1:5" ht="30" customHeight="1" x14ac:dyDescent="0.25">
      <c r="A7149" s="17">
        <v>4272978</v>
      </c>
      <c r="B7149" s="91" t="s">
        <v>7118</v>
      </c>
      <c r="C7149" s="17">
        <v>5107602</v>
      </c>
      <c r="D7149" s="91" t="s">
        <v>4362</v>
      </c>
      <c r="E7149" s="17" t="s">
        <v>3149</v>
      </c>
    </row>
    <row r="7150" spans="1:5" ht="30" customHeight="1" x14ac:dyDescent="0.25">
      <c r="A7150" s="17">
        <v>7240058</v>
      </c>
      <c r="B7150" s="91" t="s">
        <v>7562</v>
      </c>
      <c r="C7150" s="17">
        <v>5107602</v>
      </c>
      <c r="D7150" s="91" t="s">
        <v>4362</v>
      </c>
      <c r="E7150" s="17" t="s">
        <v>3149</v>
      </c>
    </row>
    <row r="7151" spans="1:5" ht="30" customHeight="1" x14ac:dyDescent="0.25">
      <c r="A7151" s="17">
        <v>3348423</v>
      </c>
      <c r="B7151" s="91" t="s">
        <v>1285</v>
      </c>
      <c r="C7151" s="17">
        <v>5107602</v>
      </c>
      <c r="D7151" s="91" t="s">
        <v>4362</v>
      </c>
      <c r="E7151" s="17" t="s">
        <v>3149</v>
      </c>
    </row>
    <row r="7152" spans="1:5" ht="30" customHeight="1" x14ac:dyDescent="0.25">
      <c r="A7152" s="17">
        <v>4017412</v>
      </c>
      <c r="B7152" s="91" t="s">
        <v>1407</v>
      </c>
      <c r="C7152" s="17">
        <v>5107602</v>
      </c>
      <c r="D7152" s="91" t="s">
        <v>4362</v>
      </c>
      <c r="E7152" s="17" t="s">
        <v>3149</v>
      </c>
    </row>
    <row r="7153" spans="1:5" ht="30" customHeight="1" x14ac:dyDescent="0.25">
      <c r="A7153" s="17">
        <v>4231392</v>
      </c>
      <c r="B7153" s="91" t="s">
        <v>9634</v>
      </c>
      <c r="C7153" s="17">
        <v>5107602</v>
      </c>
      <c r="D7153" s="91" t="s">
        <v>4362</v>
      </c>
      <c r="E7153" s="17" t="s">
        <v>3149</v>
      </c>
    </row>
    <row r="7154" spans="1:5" ht="30" customHeight="1" x14ac:dyDescent="0.25">
      <c r="A7154" s="17">
        <v>9017488</v>
      </c>
      <c r="B7154" s="91" t="s">
        <v>7607</v>
      </c>
      <c r="C7154" s="17">
        <v>5107602</v>
      </c>
      <c r="D7154" s="91" t="s">
        <v>4362</v>
      </c>
      <c r="E7154" s="17" t="s">
        <v>3149</v>
      </c>
    </row>
    <row r="7155" spans="1:5" ht="30" customHeight="1" x14ac:dyDescent="0.25">
      <c r="A7155" s="17">
        <v>9179852</v>
      </c>
      <c r="B7155" s="91" t="s">
        <v>8469</v>
      </c>
      <c r="C7155" s="17">
        <v>5107602</v>
      </c>
      <c r="D7155" s="91" t="s">
        <v>4362</v>
      </c>
      <c r="E7155" s="17" t="s">
        <v>3149</v>
      </c>
    </row>
    <row r="7156" spans="1:5" ht="30" customHeight="1" x14ac:dyDescent="0.25">
      <c r="A7156" s="17">
        <v>3604187</v>
      </c>
      <c r="B7156" s="91" t="s">
        <v>7999</v>
      </c>
      <c r="C7156" s="17">
        <v>5107602</v>
      </c>
      <c r="D7156" s="91" t="s">
        <v>4362</v>
      </c>
      <c r="E7156" s="17" t="s">
        <v>3149</v>
      </c>
    </row>
    <row r="7157" spans="1:5" ht="30" customHeight="1" x14ac:dyDescent="0.25">
      <c r="A7157" s="17">
        <v>6032796</v>
      </c>
      <c r="B7157" s="91" t="s">
        <v>5092</v>
      </c>
      <c r="C7157" s="17">
        <v>5107602</v>
      </c>
      <c r="D7157" s="91" t="s">
        <v>4362</v>
      </c>
      <c r="E7157" s="17" t="s">
        <v>3149</v>
      </c>
    </row>
    <row r="7158" spans="1:5" ht="30" customHeight="1" x14ac:dyDescent="0.25">
      <c r="A7158" s="17" t="s">
        <v>10989</v>
      </c>
      <c r="B7158" s="91" t="s">
        <v>5075</v>
      </c>
      <c r="C7158" s="17">
        <v>5107602</v>
      </c>
      <c r="D7158" s="91" t="s">
        <v>4362</v>
      </c>
      <c r="E7158" s="17" t="s">
        <v>3149</v>
      </c>
    </row>
    <row r="7159" spans="1:5" ht="30" customHeight="1" x14ac:dyDescent="0.25">
      <c r="A7159" s="17">
        <v>9269827</v>
      </c>
      <c r="B7159" s="91" t="s">
        <v>5950</v>
      </c>
      <c r="C7159" s="17">
        <v>5107602</v>
      </c>
      <c r="D7159" s="91" t="s">
        <v>4362</v>
      </c>
      <c r="E7159" s="17" t="s">
        <v>3149</v>
      </c>
    </row>
    <row r="7160" spans="1:5" ht="30" customHeight="1" x14ac:dyDescent="0.25">
      <c r="A7160" s="17">
        <v>5042224</v>
      </c>
      <c r="B7160" s="91" t="s">
        <v>8769</v>
      </c>
      <c r="C7160" s="17">
        <v>5107602</v>
      </c>
      <c r="D7160" s="91" t="s">
        <v>4362</v>
      </c>
      <c r="E7160" s="17" t="s">
        <v>3149</v>
      </c>
    </row>
    <row r="7161" spans="1:5" ht="30" customHeight="1" x14ac:dyDescent="0.25">
      <c r="A7161" s="17">
        <v>3725138</v>
      </c>
      <c r="B7161" s="91" t="s">
        <v>7263</v>
      </c>
      <c r="C7161" s="17">
        <v>5107602</v>
      </c>
      <c r="D7161" s="91" t="s">
        <v>4362</v>
      </c>
      <c r="E7161" s="17" t="s">
        <v>3149</v>
      </c>
    </row>
    <row r="7162" spans="1:5" ht="30" customHeight="1" x14ac:dyDescent="0.25">
      <c r="A7162" s="17">
        <v>9246509</v>
      </c>
      <c r="B7162" s="91" t="s">
        <v>6943</v>
      </c>
      <c r="C7162" s="17">
        <v>5107602</v>
      </c>
      <c r="D7162" s="91" t="s">
        <v>4362</v>
      </c>
      <c r="E7162" s="17" t="s">
        <v>3149</v>
      </c>
    </row>
    <row r="7163" spans="1:5" ht="30" customHeight="1" x14ac:dyDescent="0.25">
      <c r="A7163" s="17">
        <v>3781860</v>
      </c>
      <c r="B7163" s="91" t="s">
        <v>6865</v>
      </c>
      <c r="C7163" s="17">
        <v>5107602</v>
      </c>
      <c r="D7163" s="91" t="s">
        <v>4362</v>
      </c>
      <c r="E7163" s="17" t="s">
        <v>3149</v>
      </c>
    </row>
    <row r="7164" spans="1:5" ht="30" customHeight="1" x14ac:dyDescent="0.25">
      <c r="A7164" s="17">
        <v>9278923</v>
      </c>
      <c r="B7164" s="91" t="s">
        <v>7744</v>
      </c>
      <c r="C7164" s="17">
        <v>5107602</v>
      </c>
      <c r="D7164" s="91" t="s">
        <v>4362</v>
      </c>
      <c r="E7164" s="17" t="s">
        <v>3149</v>
      </c>
    </row>
    <row r="7165" spans="1:5" ht="30" customHeight="1" x14ac:dyDescent="0.25">
      <c r="A7165" s="17">
        <v>7210450</v>
      </c>
      <c r="B7165" s="91" t="s">
        <v>7517</v>
      </c>
      <c r="C7165" s="17">
        <v>5107602</v>
      </c>
      <c r="D7165" s="91" t="s">
        <v>4362</v>
      </c>
      <c r="E7165" s="17" t="s">
        <v>3149</v>
      </c>
    </row>
    <row r="7166" spans="1:5" ht="30" customHeight="1" x14ac:dyDescent="0.25">
      <c r="A7166" s="17">
        <v>6430155</v>
      </c>
      <c r="B7166" s="91" t="s">
        <v>8010</v>
      </c>
      <c r="C7166" s="17">
        <v>5107602</v>
      </c>
      <c r="D7166" s="91" t="s">
        <v>4362</v>
      </c>
      <c r="E7166" s="17" t="s">
        <v>3149</v>
      </c>
    </row>
    <row r="7167" spans="1:5" ht="30" customHeight="1" x14ac:dyDescent="0.25">
      <c r="A7167" s="17" t="s">
        <v>10990</v>
      </c>
      <c r="B7167" s="91" t="s">
        <v>1042</v>
      </c>
      <c r="C7167" s="17">
        <v>5107602</v>
      </c>
      <c r="D7167" s="91" t="s">
        <v>4362</v>
      </c>
      <c r="E7167" s="17" t="s">
        <v>3149</v>
      </c>
    </row>
    <row r="7168" spans="1:5" ht="30" customHeight="1" x14ac:dyDescent="0.25">
      <c r="A7168" s="17" t="s">
        <v>10991</v>
      </c>
      <c r="B7168" s="91" t="s">
        <v>1026</v>
      </c>
      <c r="C7168" s="17">
        <v>5107602</v>
      </c>
      <c r="D7168" s="91" t="s">
        <v>4362</v>
      </c>
      <c r="E7168" s="17" t="s">
        <v>3149</v>
      </c>
    </row>
    <row r="7169" spans="1:5" ht="30" customHeight="1" x14ac:dyDescent="0.25">
      <c r="A7169" s="17">
        <v>4153030</v>
      </c>
      <c r="B7169" s="91" t="s">
        <v>4685</v>
      </c>
      <c r="C7169" s="17">
        <v>5107602</v>
      </c>
      <c r="D7169" s="91" t="s">
        <v>4362</v>
      </c>
      <c r="E7169" s="17" t="s">
        <v>3149</v>
      </c>
    </row>
    <row r="7170" spans="1:5" ht="30" customHeight="1" x14ac:dyDescent="0.25">
      <c r="A7170" s="17">
        <v>3727866</v>
      </c>
      <c r="B7170" s="91" t="s">
        <v>1333</v>
      </c>
      <c r="C7170" s="17">
        <v>5107602</v>
      </c>
      <c r="D7170" s="91" t="s">
        <v>4362</v>
      </c>
      <c r="E7170" s="17" t="s">
        <v>3149</v>
      </c>
    </row>
    <row r="7171" spans="1:5" ht="30" customHeight="1" x14ac:dyDescent="0.25">
      <c r="A7171" s="17">
        <v>7671237</v>
      </c>
      <c r="B7171" s="91" t="s">
        <v>6696</v>
      </c>
      <c r="C7171" s="17">
        <v>5107602</v>
      </c>
      <c r="D7171" s="91" t="s">
        <v>4362</v>
      </c>
      <c r="E7171" s="17" t="s">
        <v>3149</v>
      </c>
    </row>
    <row r="7172" spans="1:5" ht="30" customHeight="1" x14ac:dyDescent="0.25">
      <c r="A7172" s="17">
        <v>2701928</v>
      </c>
      <c r="B7172" s="91" t="s">
        <v>5357</v>
      </c>
      <c r="C7172" s="17">
        <v>5107602</v>
      </c>
      <c r="D7172" s="91" t="s">
        <v>4362</v>
      </c>
      <c r="E7172" s="17" t="s">
        <v>3149</v>
      </c>
    </row>
    <row r="7173" spans="1:5" ht="30" customHeight="1" x14ac:dyDescent="0.25">
      <c r="A7173" s="17">
        <v>2701936</v>
      </c>
      <c r="B7173" s="91" t="s">
        <v>4894</v>
      </c>
      <c r="C7173" s="17">
        <v>5107602</v>
      </c>
      <c r="D7173" s="91" t="s">
        <v>4362</v>
      </c>
      <c r="E7173" s="17" t="s">
        <v>3149</v>
      </c>
    </row>
    <row r="7174" spans="1:5" ht="30" customHeight="1" x14ac:dyDescent="0.25">
      <c r="A7174" s="17">
        <v>3164179</v>
      </c>
      <c r="B7174" s="91" t="s">
        <v>4724</v>
      </c>
      <c r="C7174" s="17">
        <v>5107602</v>
      </c>
      <c r="D7174" s="91" t="s">
        <v>4362</v>
      </c>
      <c r="E7174" s="17" t="s">
        <v>3149</v>
      </c>
    </row>
    <row r="7175" spans="1:5" ht="30" customHeight="1" x14ac:dyDescent="0.25">
      <c r="A7175" s="17">
        <v>6479480</v>
      </c>
      <c r="B7175" s="91" t="s">
        <v>4724</v>
      </c>
      <c r="C7175" s="17">
        <v>5107602</v>
      </c>
      <c r="D7175" s="91" t="s">
        <v>4362</v>
      </c>
      <c r="E7175" s="17" t="s">
        <v>3149</v>
      </c>
    </row>
    <row r="7176" spans="1:5" ht="30" customHeight="1" x14ac:dyDescent="0.25">
      <c r="A7176" s="17" t="s">
        <v>10992</v>
      </c>
      <c r="B7176" s="91" t="s">
        <v>5489</v>
      </c>
      <c r="C7176" s="17">
        <v>5107602</v>
      </c>
      <c r="D7176" s="91" t="s">
        <v>4362</v>
      </c>
      <c r="E7176" s="17" t="s">
        <v>3149</v>
      </c>
    </row>
    <row r="7177" spans="1:5" ht="30" customHeight="1" x14ac:dyDescent="0.25">
      <c r="A7177" s="17">
        <v>7152647</v>
      </c>
      <c r="B7177" s="91" t="s">
        <v>7646</v>
      </c>
      <c r="C7177" s="17">
        <v>5107602</v>
      </c>
      <c r="D7177" s="91" t="s">
        <v>4362</v>
      </c>
      <c r="E7177" s="17" t="s">
        <v>3149</v>
      </c>
    </row>
    <row r="7178" spans="1:5" ht="30" customHeight="1" x14ac:dyDescent="0.25">
      <c r="A7178" s="17">
        <v>7386427</v>
      </c>
      <c r="B7178" s="91" t="s">
        <v>8094</v>
      </c>
      <c r="C7178" s="17">
        <v>5107602</v>
      </c>
      <c r="D7178" s="91" t="s">
        <v>4362</v>
      </c>
      <c r="E7178" s="17" t="s">
        <v>3149</v>
      </c>
    </row>
    <row r="7179" spans="1:5" ht="30" customHeight="1" x14ac:dyDescent="0.25">
      <c r="A7179" s="17">
        <v>3943771</v>
      </c>
      <c r="B7179" s="91" t="s">
        <v>4624</v>
      </c>
      <c r="C7179" s="17">
        <v>5107602</v>
      </c>
      <c r="D7179" s="91" t="s">
        <v>4362</v>
      </c>
      <c r="E7179" s="17" t="s">
        <v>3149</v>
      </c>
    </row>
    <row r="7180" spans="1:5" ht="30" customHeight="1" x14ac:dyDescent="0.25">
      <c r="A7180" s="17">
        <v>3893596</v>
      </c>
      <c r="B7180" s="91" t="s">
        <v>7458</v>
      </c>
      <c r="C7180" s="17">
        <v>5107602</v>
      </c>
      <c r="D7180" s="91" t="s">
        <v>4362</v>
      </c>
      <c r="E7180" s="17" t="s">
        <v>3149</v>
      </c>
    </row>
    <row r="7181" spans="1:5" ht="30" customHeight="1" x14ac:dyDescent="0.25">
      <c r="A7181" s="17">
        <v>2396386</v>
      </c>
      <c r="B7181" s="91" t="s">
        <v>9502</v>
      </c>
      <c r="C7181" s="17">
        <v>5107602</v>
      </c>
      <c r="D7181" s="91" t="s">
        <v>4362</v>
      </c>
      <c r="E7181" s="17" t="s">
        <v>3149</v>
      </c>
    </row>
    <row r="7182" spans="1:5" ht="30" customHeight="1" x14ac:dyDescent="0.25">
      <c r="A7182" s="17">
        <v>2396378</v>
      </c>
      <c r="B7182" s="91" t="s">
        <v>9673</v>
      </c>
      <c r="C7182" s="17">
        <v>5107602</v>
      </c>
      <c r="D7182" s="91" t="s">
        <v>4362</v>
      </c>
      <c r="E7182" s="17" t="s">
        <v>3149</v>
      </c>
    </row>
    <row r="7183" spans="1:5" ht="30" customHeight="1" x14ac:dyDescent="0.25">
      <c r="A7183" s="17">
        <v>3324133</v>
      </c>
      <c r="B7183" s="91" t="s">
        <v>7771</v>
      </c>
      <c r="C7183" s="17">
        <v>5107602</v>
      </c>
      <c r="D7183" s="91" t="s">
        <v>4362</v>
      </c>
      <c r="E7183" s="17" t="s">
        <v>3149</v>
      </c>
    </row>
    <row r="7184" spans="1:5" ht="30" customHeight="1" x14ac:dyDescent="0.25">
      <c r="A7184" s="17">
        <v>3165787</v>
      </c>
      <c r="B7184" s="91" t="s">
        <v>1264</v>
      </c>
      <c r="C7184" s="17">
        <v>5107602</v>
      </c>
      <c r="D7184" s="91" t="s">
        <v>4362</v>
      </c>
      <c r="E7184" s="17" t="s">
        <v>3149</v>
      </c>
    </row>
    <row r="7185" spans="1:5" ht="30" customHeight="1" x14ac:dyDescent="0.25">
      <c r="A7185" s="17">
        <v>7531311</v>
      </c>
      <c r="B7185" s="91" t="s">
        <v>1109</v>
      </c>
      <c r="C7185" s="17">
        <v>5107602</v>
      </c>
      <c r="D7185" s="91" t="s">
        <v>4362</v>
      </c>
      <c r="E7185" s="17" t="s">
        <v>3149</v>
      </c>
    </row>
    <row r="7186" spans="1:5" ht="30" customHeight="1" x14ac:dyDescent="0.25">
      <c r="A7186" s="17">
        <v>4347374</v>
      </c>
      <c r="B7186" s="91" t="s">
        <v>3840</v>
      </c>
      <c r="C7186" s="17">
        <v>5107602</v>
      </c>
      <c r="D7186" s="91" t="s">
        <v>4362</v>
      </c>
      <c r="E7186" s="17" t="s">
        <v>3149</v>
      </c>
    </row>
    <row r="7187" spans="1:5" ht="30" customHeight="1" x14ac:dyDescent="0.25">
      <c r="A7187" s="17" t="s">
        <v>10993</v>
      </c>
      <c r="B7187" s="91" t="s">
        <v>998</v>
      </c>
      <c r="C7187" s="17">
        <v>5107602</v>
      </c>
      <c r="D7187" s="91" t="s">
        <v>4362</v>
      </c>
      <c r="E7187" s="17" t="s">
        <v>3149</v>
      </c>
    </row>
    <row r="7188" spans="1:5" ht="30" customHeight="1" x14ac:dyDescent="0.25">
      <c r="A7188" s="17">
        <v>9979530</v>
      </c>
      <c r="B7188" s="91" t="s">
        <v>2754</v>
      </c>
      <c r="C7188" s="17">
        <v>5107602</v>
      </c>
      <c r="D7188" s="91" t="s">
        <v>4362</v>
      </c>
      <c r="E7188" s="17" t="s">
        <v>3149</v>
      </c>
    </row>
    <row r="7189" spans="1:5" ht="30" customHeight="1" x14ac:dyDescent="0.25">
      <c r="A7189" s="17">
        <v>5516994</v>
      </c>
      <c r="B7189" s="91" t="s">
        <v>1738</v>
      </c>
      <c r="C7189" s="17">
        <v>5107602</v>
      </c>
      <c r="D7189" s="91" t="s">
        <v>4362</v>
      </c>
      <c r="E7189" s="17" t="s">
        <v>3149</v>
      </c>
    </row>
    <row r="7190" spans="1:5" ht="30" customHeight="1" x14ac:dyDescent="0.25">
      <c r="A7190" s="17">
        <v>3727831</v>
      </c>
      <c r="B7190" s="91" t="s">
        <v>1331</v>
      </c>
      <c r="C7190" s="17">
        <v>5107602</v>
      </c>
      <c r="D7190" s="91" t="s">
        <v>4362</v>
      </c>
      <c r="E7190" s="17" t="s">
        <v>3149</v>
      </c>
    </row>
    <row r="7191" spans="1:5" ht="30" customHeight="1" x14ac:dyDescent="0.25">
      <c r="A7191" s="17">
        <v>6476007</v>
      </c>
      <c r="B7191" s="91" t="s">
        <v>1922</v>
      </c>
      <c r="C7191" s="17">
        <v>5107602</v>
      </c>
      <c r="D7191" s="91" t="s">
        <v>4362</v>
      </c>
      <c r="E7191" s="17" t="s">
        <v>3149</v>
      </c>
    </row>
    <row r="7192" spans="1:5" ht="30" customHeight="1" x14ac:dyDescent="0.25">
      <c r="A7192" s="17">
        <v>3357023</v>
      </c>
      <c r="B7192" s="91" t="s">
        <v>7211</v>
      </c>
      <c r="C7192" s="17">
        <v>5107602</v>
      </c>
      <c r="D7192" s="91" t="s">
        <v>4362</v>
      </c>
      <c r="E7192" s="17" t="s">
        <v>3149</v>
      </c>
    </row>
    <row r="7193" spans="1:5" ht="30" customHeight="1" x14ac:dyDescent="0.25">
      <c r="A7193" s="17">
        <v>2996901</v>
      </c>
      <c r="B7193" s="91" t="s">
        <v>1219</v>
      </c>
      <c r="C7193" s="17">
        <v>5107602</v>
      </c>
      <c r="D7193" s="91" t="s">
        <v>4362</v>
      </c>
      <c r="E7193" s="17" t="s">
        <v>3149</v>
      </c>
    </row>
    <row r="7194" spans="1:5" ht="30" customHeight="1" x14ac:dyDescent="0.25">
      <c r="A7194" s="17">
        <v>6537766</v>
      </c>
      <c r="B7194" s="91" t="s">
        <v>1931</v>
      </c>
      <c r="C7194" s="17">
        <v>5107602</v>
      </c>
      <c r="D7194" s="91" t="s">
        <v>4362</v>
      </c>
      <c r="E7194" s="17" t="s">
        <v>3149</v>
      </c>
    </row>
    <row r="7195" spans="1:5" ht="30" customHeight="1" x14ac:dyDescent="0.25">
      <c r="A7195" s="17">
        <v>9413782</v>
      </c>
      <c r="B7195" s="91" t="s">
        <v>2442</v>
      </c>
      <c r="C7195" s="17">
        <v>5107602</v>
      </c>
      <c r="D7195" s="91" t="s">
        <v>4362</v>
      </c>
      <c r="E7195" s="17" t="s">
        <v>3149</v>
      </c>
    </row>
    <row r="7196" spans="1:5" ht="30" customHeight="1" x14ac:dyDescent="0.25">
      <c r="A7196" s="17">
        <v>3784533</v>
      </c>
      <c r="B7196" s="91" t="s">
        <v>1357</v>
      </c>
      <c r="C7196" s="17">
        <v>5107602</v>
      </c>
      <c r="D7196" s="91" t="s">
        <v>4362</v>
      </c>
      <c r="E7196" s="17" t="s">
        <v>3149</v>
      </c>
    </row>
    <row r="7197" spans="1:5" ht="30" customHeight="1" x14ac:dyDescent="0.25">
      <c r="A7197" s="17">
        <v>3724093</v>
      </c>
      <c r="B7197" s="91" t="s">
        <v>1323</v>
      </c>
      <c r="C7197" s="17">
        <v>5107602</v>
      </c>
      <c r="D7197" s="91" t="s">
        <v>4362</v>
      </c>
      <c r="E7197" s="17" t="s">
        <v>3149</v>
      </c>
    </row>
    <row r="7198" spans="1:5" ht="30" customHeight="1" x14ac:dyDescent="0.25">
      <c r="A7198" s="17">
        <v>4088158</v>
      </c>
      <c r="B7198" s="91" t="s">
        <v>3968</v>
      </c>
      <c r="C7198" s="17">
        <v>5107602</v>
      </c>
      <c r="D7198" s="91" t="s">
        <v>4362</v>
      </c>
      <c r="E7198" s="17" t="s">
        <v>3149</v>
      </c>
    </row>
    <row r="7199" spans="1:5" ht="30" customHeight="1" x14ac:dyDescent="0.25">
      <c r="A7199" s="17">
        <v>6008399</v>
      </c>
      <c r="B7199" s="91" t="s">
        <v>3434</v>
      </c>
      <c r="C7199" s="17">
        <v>5107602</v>
      </c>
      <c r="D7199" s="91" t="s">
        <v>4362</v>
      </c>
      <c r="E7199" s="17" t="s">
        <v>3149</v>
      </c>
    </row>
    <row r="7200" spans="1:5" ht="30" customHeight="1" x14ac:dyDescent="0.25">
      <c r="A7200" s="17" t="s">
        <v>10994</v>
      </c>
      <c r="B7200" s="91" t="s">
        <v>9107</v>
      </c>
      <c r="C7200" s="17">
        <v>5107602</v>
      </c>
      <c r="D7200" s="91" t="s">
        <v>4362</v>
      </c>
      <c r="E7200" s="17" t="s">
        <v>3149</v>
      </c>
    </row>
    <row r="7201" spans="1:5" ht="30" customHeight="1" x14ac:dyDescent="0.25">
      <c r="A7201" s="17">
        <v>4248805</v>
      </c>
      <c r="B7201" s="91" t="s">
        <v>3547</v>
      </c>
      <c r="C7201" s="17">
        <v>5107602</v>
      </c>
      <c r="D7201" s="91" t="s">
        <v>4362</v>
      </c>
      <c r="E7201" s="17" t="s">
        <v>3149</v>
      </c>
    </row>
    <row r="7202" spans="1:5" ht="30" customHeight="1" x14ac:dyDescent="0.25">
      <c r="A7202" s="17">
        <v>2978180</v>
      </c>
      <c r="B7202" s="91" t="s">
        <v>7778</v>
      </c>
      <c r="C7202" s="17">
        <v>5107602</v>
      </c>
      <c r="D7202" s="91" t="s">
        <v>4362</v>
      </c>
      <c r="E7202" s="17" t="s">
        <v>3149</v>
      </c>
    </row>
    <row r="7203" spans="1:5" ht="30" customHeight="1" x14ac:dyDescent="0.25">
      <c r="A7203" s="17">
        <v>4651294</v>
      </c>
      <c r="B7203" s="91" t="s">
        <v>4046</v>
      </c>
      <c r="C7203" s="17">
        <v>5107602</v>
      </c>
      <c r="D7203" s="91" t="s">
        <v>4362</v>
      </c>
      <c r="E7203" s="17" t="s">
        <v>3149</v>
      </c>
    </row>
    <row r="7204" spans="1:5" ht="30" customHeight="1" x14ac:dyDescent="0.25">
      <c r="A7204" s="17">
        <v>9596623</v>
      </c>
      <c r="B7204" s="91" t="s">
        <v>9200</v>
      </c>
      <c r="C7204" s="17">
        <v>5107602</v>
      </c>
      <c r="D7204" s="91" t="s">
        <v>4362</v>
      </c>
      <c r="E7204" s="17" t="s">
        <v>3149</v>
      </c>
    </row>
    <row r="7205" spans="1:5" ht="30" customHeight="1" x14ac:dyDescent="0.25">
      <c r="A7205" s="17">
        <v>7400624</v>
      </c>
      <c r="B7205" s="91" t="s">
        <v>3488</v>
      </c>
      <c r="C7205" s="17">
        <v>5107602</v>
      </c>
      <c r="D7205" s="91" t="s">
        <v>4362</v>
      </c>
      <c r="E7205" s="17" t="s">
        <v>3149</v>
      </c>
    </row>
    <row r="7206" spans="1:5" ht="30" customHeight="1" x14ac:dyDescent="0.25">
      <c r="A7206" s="17">
        <v>2897415</v>
      </c>
      <c r="B7206" s="91" t="s">
        <v>7989</v>
      </c>
      <c r="C7206" s="17">
        <v>5107602</v>
      </c>
      <c r="D7206" s="91" t="s">
        <v>4362</v>
      </c>
      <c r="E7206" s="17" t="s">
        <v>3149</v>
      </c>
    </row>
    <row r="7207" spans="1:5" ht="30" customHeight="1" x14ac:dyDescent="0.25">
      <c r="A7207" s="17" t="s">
        <v>10995</v>
      </c>
      <c r="B7207" s="91" t="s">
        <v>7600</v>
      </c>
      <c r="C7207" s="17">
        <v>5107602</v>
      </c>
      <c r="D7207" s="91" t="s">
        <v>4362</v>
      </c>
      <c r="E7207" s="17" t="s">
        <v>3149</v>
      </c>
    </row>
    <row r="7208" spans="1:5" ht="30" customHeight="1" x14ac:dyDescent="0.25">
      <c r="A7208" s="17">
        <v>9612149</v>
      </c>
      <c r="B7208" s="91" t="s">
        <v>8922</v>
      </c>
      <c r="C7208" s="17">
        <v>5107602</v>
      </c>
      <c r="D7208" s="91" t="s">
        <v>4362</v>
      </c>
      <c r="E7208" s="17" t="s">
        <v>3149</v>
      </c>
    </row>
    <row r="7209" spans="1:5" ht="30" customHeight="1" x14ac:dyDescent="0.25">
      <c r="A7209" s="17">
        <v>6894771</v>
      </c>
      <c r="B7209" s="91" t="s">
        <v>2030</v>
      </c>
      <c r="C7209" s="17">
        <v>5107602</v>
      </c>
      <c r="D7209" s="91" t="s">
        <v>4362</v>
      </c>
      <c r="E7209" s="17" t="s">
        <v>3149</v>
      </c>
    </row>
    <row r="7210" spans="1:5" ht="30" customHeight="1" x14ac:dyDescent="0.25">
      <c r="A7210" s="17">
        <v>9480668</v>
      </c>
      <c r="B7210" s="91" t="s">
        <v>2479</v>
      </c>
      <c r="C7210" s="17">
        <v>5107602</v>
      </c>
      <c r="D7210" s="91" t="s">
        <v>4362</v>
      </c>
      <c r="E7210" s="17" t="s">
        <v>3149</v>
      </c>
    </row>
    <row r="7211" spans="1:5" ht="30" customHeight="1" x14ac:dyDescent="0.25">
      <c r="A7211" s="17">
        <v>9141529</v>
      </c>
      <c r="B7211" s="91" t="s">
        <v>2306</v>
      </c>
      <c r="C7211" s="17">
        <v>5107602</v>
      </c>
      <c r="D7211" s="91" t="s">
        <v>4362</v>
      </c>
      <c r="E7211" s="17" t="s">
        <v>3149</v>
      </c>
    </row>
    <row r="7212" spans="1:5" ht="30" customHeight="1" x14ac:dyDescent="0.25">
      <c r="A7212" s="17">
        <v>5346088</v>
      </c>
      <c r="B7212" s="91" t="s">
        <v>1704</v>
      </c>
      <c r="C7212" s="17">
        <v>5107602</v>
      </c>
      <c r="D7212" s="91" t="s">
        <v>4362</v>
      </c>
      <c r="E7212" s="17" t="s">
        <v>3149</v>
      </c>
    </row>
    <row r="7213" spans="1:5" ht="30" customHeight="1" x14ac:dyDescent="0.25">
      <c r="A7213" s="17">
        <v>9664599</v>
      </c>
      <c r="B7213" s="91" t="s">
        <v>2566</v>
      </c>
      <c r="C7213" s="17">
        <v>5107602</v>
      </c>
      <c r="D7213" s="91" t="s">
        <v>4362</v>
      </c>
      <c r="E7213" s="17" t="s">
        <v>3149</v>
      </c>
    </row>
    <row r="7214" spans="1:5" ht="30" customHeight="1" x14ac:dyDescent="0.25">
      <c r="A7214" s="17">
        <v>6059929</v>
      </c>
      <c r="B7214" s="91" t="s">
        <v>1799</v>
      </c>
      <c r="C7214" s="17">
        <v>5107602</v>
      </c>
      <c r="D7214" s="91" t="s">
        <v>4362</v>
      </c>
      <c r="E7214" s="17" t="s">
        <v>3149</v>
      </c>
    </row>
    <row r="7215" spans="1:5" ht="30" customHeight="1" x14ac:dyDescent="0.25">
      <c r="A7215" s="17">
        <v>5326001</v>
      </c>
      <c r="B7215" s="91" t="s">
        <v>1697</v>
      </c>
      <c r="C7215" s="17">
        <v>5107602</v>
      </c>
      <c r="D7215" s="91" t="s">
        <v>4362</v>
      </c>
      <c r="E7215" s="17" t="s">
        <v>3149</v>
      </c>
    </row>
    <row r="7216" spans="1:5" ht="30" customHeight="1" x14ac:dyDescent="0.25">
      <c r="A7216" s="17">
        <v>6508499</v>
      </c>
      <c r="B7216" s="91" t="s">
        <v>1927</v>
      </c>
      <c r="C7216" s="17">
        <v>5107602</v>
      </c>
      <c r="D7216" s="91" t="s">
        <v>4362</v>
      </c>
      <c r="E7216" s="17" t="s">
        <v>3149</v>
      </c>
    </row>
    <row r="7217" spans="1:5" ht="30" customHeight="1" x14ac:dyDescent="0.25">
      <c r="A7217" s="17">
        <v>6060889</v>
      </c>
      <c r="B7217" s="91" t="s">
        <v>9375</v>
      </c>
      <c r="C7217" s="17">
        <v>5107602</v>
      </c>
      <c r="D7217" s="91" t="s">
        <v>4362</v>
      </c>
      <c r="E7217" s="17" t="s">
        <v>3149</v>
      </c>
    </row>
    <row r="7218" spans="1:5" ht="30" customHeight="1" x14ac:dyDescent="0.25">
      <c r="A7218" s="17" t="s">
        <v>10996</v>
      </c>
      <c r="B7218" s="91" t="s">
        <v>780</v>
      </c>
      <c r="C7218" s="17">
        <v>5107602</v>
      </c>
      <c r="D7218" s="91" t="s">
        <v>4362</v>
      </c>
      <c r="E7218" s="17" t="s">
        <v>3149</v>
      </c>
    </row>
    <row r="7219" spans="1:5" ht="30" customHeight="1" x14ac:dyDescent="0.25">
      <c r="A7219" s="17">
        <v>3613992</v>
      </c>
      <c r="B7219" s="91" t="s">
        <v>1317</v>
      </c>
      <c r="C7219" s="17">
        <v>5107602</v>
      </c>
      <c r="D7219" s="91" t="s">
        <v>4362</v>
      </c>
      <c r="E7219" s="17" t="s">
        <v>3149</v>
      </c>
    </row>
    <row r="7220" spans="1:5" ht="30" customHeight="1" x14ac:dyDescent="0.25">
      <c r="A7220" s="17">
        <v>9845631</v>
      </c>
      <c r="B7220" s="91" t="s">
        <v>2677</v>
      </c>
      <c r="C7220" s="17">
        <v>5107602</v>
      </c>
      <c r="D7220" s="91" t="s">
        <v>4362</v>
      </c>
      <c r="E7220" s="17" t="s">
        <v>3149</v>
      </c>
    </row>
    <row r="7221" spans="1:5" ht="30" customHeight="1" x14ac:dyDescent="0.25">
      <c r="A7221" s="17" t="s">
        <v>10997</v>
      </c>
      <c r="B7221" s="91" t="s">
        <v>1083</v>
      </c>
      <c r="C7221" s="17">
        <v>5107602</v>
      </c>
      <c r="D7221" s="91" t="s">
        <v>4362</v>
      </c>
      <c r="E7221" s="17" t="s">
        <v>3149</v>
      </c>
    </row>
    <row r="7222" spans="1:5" ht="30" customHeight="1" x14ac:dyDescent="0.25">
      <c r="A7222" s="17">
        <v>4289145</v>
      </c>
      <c r="B7222" s="91" t="s">
        <v>4496</v>
      </c>
      <c r="C7222" s="17">
        <v>5107602</v>
      </c>
      <c r="D7222" s="91" t="s">
        <v>4362</v>
      </c>
      <c r="E7222" s="17" t="s">
        <v>3149</v>
      </c>
    </row>
    <row r="7223" spans="1:5" ht="30" customHeight="1" x14ac:dyDescent="0.25">
      <c r="A7223" s="17">
        <v>4613678</v>
      </c>
      <c r="B7223" s="91" t="s">
        <v>3663</v>
      </c>
      <c r="C7223" s="17">
        <v>5107602</v>
      </c>
      <c r="D7223" s="91" t="s">
        <v>4362</v>
      </c>
      <c r="E7223" s="17" t="s">
        <v>3149</v>
      </c>
    </row>
    <row r="7224" spans="1:5" ht="30" customHeight="1" x14ac:dyDescent="0.25">
      <c r="A7224" s="17">
        <v>4781287</v>
      </c>
      <c r="B7224" s="91" t="s">
        <v>8397</v>
      </c>
      <c r="C7224" s="17">
        <v>5107602</v>
      </c>
      <c r="D7224" s="91" t="s">
        <v>4362</v>
      </c>
      <c r="E7224" s="17" t="s">
        <v>3149</v>
      </c>
    </row>
    <row r="7225" spans="1:5" ht="30" customHeight="1" x14ac:dyDescent="0.25">
      <c r="A7225" s="17">
        <v>4578368</v>
      </c>
      <c r="B7225" s="91" t="s">
        <v>7620</v>
      </c>
      <c r="C7225" s="17">
        <v>5107602</v>
      </c>
      <c r="D7225" s="91" t="s">
        <v>4362</v>
      </c>
      <c r="E7225" s="17" t="s">
        <v>3149</v>
      </c>
    </row>
    <row r="7226" spans="1:5" ht="30" customHeight="1" x14ac:dyDescent="0.25">
      <c r="A7226" s="17" t="s">
        <v>10998</v>
      </c>
      <c r="B7226" s="91" t="s">
        <v>9682</v>
      </c>
      <c r="C7226" s="17">
        <v>5107602</v>
      </c>
      <c r="D7226" s="91" t="s">
        <v>4362</v>
      </c>
      <c r="E7226" s="17" t="s">
        <v>3149</v>
      </c>
    </row>
    <row r="7227" spans="1:5" ht="30" customHeight="1" x14ac:dyDescent="0.25">
      <c r="A7227" s="17">
        <v>7216696</v>
      </c>
      <c r="B7227" s="91" t="s">
        <v>6096</v>
      </c>
      <c r="C7227" s="17">
        <v>5107602</v>
      </c>
      <c r="D7227" s="91" t="s">
        <v>4362</v>
      </c>
      <c r="E7227" s="17" t="s">
        <v>3149</v>
      </c>
    </row>
    <row r="7228" spans="1:5" ht="30" customHeight="1" x14ac:dyDescent="0.25">
      <c r="A7228" s="17" t="s">
        <v>10999</v>
      </c>
      <c r="B7228" s="91" t="s">
        <v>5021</v>
      </c>
      <c r="C7228" s="17">
        <v>5107602</v>
      </c>
      <c r="D7228" s="91" t="s">
        <v>4362</v>
      </c>
      <c r="E7228" s="17" t="s">
        <v>3149</v>
      </c>
    </row>
    <row r="7229" spans="1:5" ht="30" customHeight="1" x14ac:dyDescent="0.25">
      <c r="A7229" s="17">
        <v>4119231</v>
      </c>
      <c r="B7229" s="91" t="s">
        <v>2790</v>
      </c>
      <c r="C7229" s="17">
        <v>5107602</v>
      </c>
      <c r="D7229" s="91" t="s">
        <v>4362</v>
      </c>
      <c r="E7229" s="17" t="s">
        <v>3149</v>
      </c>
    </row>
    <row r="7230" spans="1:5" ht="30" customHeight="1" x14ac:dyDescent="0.25">
      <c r="A7230" s="17">
        <v>9436596</v>
      </c>
      <c r="B7230" s="91" t="s">
        <v>9894</v>
      </c>
      <c r="C7230" s="17">
        <v>5107602</v>
      </c>
      <c r="D7230" s="91" t="s">
        <v>4362</v>
      </c>
      <c r="E7230" s="17" t="s">
        <v>3149</v>
      </c>
    </row>
    <row r="7231" spans="1:5" ht="30" customHeight="1" x14ac:dyDescent="0.25">
      <c r="A7231" s="17">
        <v>3605590</v>
      </c>
      <c r="B7231" s="91" t="s">
        <v>1314</v>
      </c>
      <c r="C7231" s="17">
        <v>5107602</v>
      </c>
      <c r="D7231" s="91" t="s">
        <v>4362</v>
      </c>
      <c r="E7231" s="17" t="s">
        <v>3149</v>
      </c>
    </row>
    <row r="7232" spans="1:5" ht="30" customHeight="1" x14ac:dyDescent="0.25">
      <c r="A7232" s="17">
        <v>4543459</v>
      </c>
      <c r="B7232" s="91" t="s">
        <v>3794</v>
      </c>
      <c r="C7232" s="17">
        <v>5107602</v>
      </c>
      <c r="D7232" s="91" t="s">
        <v>4362</v>
      </c>
      <c r="E7232" s="17" t="s">
        <v>3149</v>
      </c>
    </row>
    <row r="7233" spans="1:5" ht="30" customHeight="1" x14ac:dyDescent="0.25">
      <c r="A7233" s="17" t="s">
        <v>11000</v>
      </c>
      <c r="B7233" s="91" t="s">
        <v>946</v>
      </c>
      <c r="C7233" s="17">
        <v>5107602</v>
      </c>
      <c r="D7233" s="91" t="s">
        <v>4362</v>
      </c>
      <c r="E7233" s="17" t="s">
        <v>3149</v>
      </c>
    </row>
    <row r="7234" spans="1:5" ht="30" customHeight="1" x14ac:dyDescent="0.25">
      <c r="A7234" s="17" t="s">
        <v>11001</v>
      </c>
      <c r="B7234" s="91" t="s">
        <v>764</v>
      </c>
      <c r="C7234" s="17">
        <v>5107602</v>
      </c>
      <c r="D7234" s="91" t="s">
        <v>4362</v>
      </c>
      <c r="E7234" s="17" t="s">
        <v>3149</v>
      </c>
    </row>
    <row r="7235" spans="1:5" ht="30" customHeight="1" x14ac:dyDescent="0.25">
      <c r="A7235" s="17">
        <v>4027485</v>
      </c>
      <c r="B7235" s="91" t="s">
        <v>6092</v>
      </c>
      <c r="C7235" s="17">
        <v>5107602</v>
      </c>
      <c r="D7235" s="91" t="s">
        <v>4362</v>
      </c>
      <c r="E7235" s="17" t="s">
        <v>3149</v>
      </c>
    </row>
    <row r="7236" spans="1:5" ht="30" customHeight="1" x14ac:dyDescent="0.25">
      <c r="A7236" s="17">
        <v>3727815</v>
      </c>
      <c r="B7236" s="91" t="s">
        <v>6473</v>
      </c>
      <c r="C7236" s="17">
        <v>5107602</v>
      </c>
      <c r="D7236" s="91" t="s">
        <v>4362</v>
      </c>
      <c r="E7236" s="17" t="s">
        <v>3149</v>
      </c>
    </row>
    <row r="7237" spans="1:5" ht="30" customHeight="1" x14ac:dyDescent="0.25">
      <c r="A7237" s="17">
        <v>4403134</v>
      </c>
      <c r="B7237" s="91" t="s">
        <v>3603</v>
      </c>
      <c r="C7237" s="17">
        <v>5107602</v>
      </c>
      <c r="D7237" s="91" t="s">
        <v>4362</v>
      </c>
      <c r="E7237" s="17" t="s">
        <v>3149</v>
      </c>
    </row>
    <row r="7238" spans="1:5" ht="30" customHeight="1" x14ac:dyDescent="0.25">
      <c r="A7238" s="17">
        <v>9274367</v>
      </c>
      <c r="B7238" s="91" t="s">
        <v>2367</v>
      </c>
      <c r="C7238" s="17">
        <v>5107602</v>
      </c>
      <c r="D7238" s="91" t="s">
        <v>4362</v>
      </c>
      <c r="E7238" s="17" t="s">
        <v>3149</v>
      </c>
    </row>
    <row r="7239" spans="1:5" ht="30" customHeight="1" x14ac:dyDescent="0.25">
      <c r="A7239" s="17">
        <v>6238335</v>
      </c>
      <c r="B7239" s="91" t="s">
        <v>4390</v>
      </c>
      <c r="C7239" s="17">
        <v>5107602</v>
      </c>
      <c r="D7239" s="91" t="s">
        <v>4362</v>
      </c>
      <c r="E7239" s="17" t="s">
        <v>3149</v>
      </c>
    </row>
    <row r="7240" spans="1:5" ht="30" customHeight="1" x14ac:dyDescent="0.25">
      <c r="A7240" s="17">
        <v>3310329</v>
      </c>
      <c r="B7240" s="91" t="s">
        <v>5793</v>
      </c>
      <c r="C7240" s="17">
        <v>5107602</v>
      </c>
      <c r="D7240" s="91" t="s">
        <v>4362</v>
      </c>
      <c r="E7240" s="17" t="s">
        <v>3149</v>
      </c>
    </row>
    <row r="7241" spans="1:5" ht="30" customHeight="1" x14ac:dyDescent="0.25">
      <c r="A7241" s="17">
        <v>4632699</v>
      </c>
      <c r="B7241" s="91" t="s">
        <v>9024</v>
      </c>
      <c r="C7241" s="17">
        <v>5107602</v>
      </c>
      <c r="D7241" s="91" t="s">
        <v>4362</v>
      </c>
      <c r="E7241" s="17" t="s">
        <v>3149</v>
      </c>
    </row>
    <row r="7242" spans="1:5" ht="30" customHeight="1" x14ac:dyDescent="0.25">
      <c r="A7242" s="17">
        <v>3781844</v>
      </c>
      <c r="B7242" s="91" t="s">
        <v>1347</v>
      </c>
      <c r="C7242" s="17">
        <v>5107602</v>
      </c>
      <c r="D7242" s="91" t="s">
        <v>4362</v>
      </c>
      <c r="E7242" s="17" t="s">
        <v>3149</v>
      </c>
    </row>
    <row r="7243" spans="1:5" ht="30" customHeight="1" x14ac:dyDescent="0.25">
      <c r="A7243" s="17">
        <v>4672488</v>
      </c>
      <c r="B7243" s="91" t="s">
        <v>3972</v>
      </c>
      <c r="C7243" s="17">
        <v>5107602</v>
      </c>
      <c r="D7243" s="91" t="s">
        <v>4362</v>
      </c>
      <c r="E7243" s="17" t="s">
        <v>3149</v>
      </c>
    </row>
    <row r="7244" spans="1:5" ht="30" customHeight="1" x14ac:dyDescent="0.25">
      <c r="A7244" s="17">
        <v>7611250</v>
      </c>
      <c r="B7244" s="91" t="s">
        <v>9013</v>
      </c>
      <c r="C7244" s="17">
        <v>5107602</v>
      </c>
      <c r="D7244" s="91" t="s">
        <v>4362</v>
      </c>
      <c r="E7244" s="17" t="s">
        <v>3149</v>
      </c>
    </row>
    <row r="7245" spans="1:5" ht="30" customHeight="1" x14ac:dyDescent="0.25">
      <c r="A7245" s="17">
        <v>2901056</v>
      </c>
      <c r="B7245" s="91" t="s">
        <v>5488</v>
      </c>
      <c r="C7245" s="17">
        <v>5107602</v>
      </c>
      <c r="D7245" s="91" t="s">
        <v>4362</v>
      </c>
      <c r="E7245" s="17" t="s">
        <v>3149</v>
      </c>
    </row>
    <row r="7246" spans="1:5" ht="30" customHeight="1" x14ac:dyDescent="0.25">
      <c r="A7246" s="17">
        <v>2701618</v>
      </c>
      <c r="B7246" s="91" t="s">
        <v>1120</v>
      </c>
      <c r="C7246" s="17">
        <v>5107602</v>
      </c>
      <c r="D7246" s="91" t="s">
        <v>4362</v>
      </c>
      <c r="E7246" s="17" t="s">
        <v>3149</v>
      </c>
    </row>
    <row r="7247" spans="1:5" ht="30" customHeight="1" x14ac:dyDescent="0.25">
      <c r="A7247" s="17">
        <v>9135626</v>
      </c>
      <c r="B7247" s="91" t="s">
        <v>2304</v>
      </c>
      <c r="C7247" s="17">
        <v>5107602</v>
      </c>
      <c r="D7247" s="91" t="s">
        <v>4362</v>
      </c>
      <c r="E7247" s="17" t="s">
        <v>3149</v>
      </c>
    </row>
    <row r="7248" spans="1:5" ht="30" customHeight="1" x14ac:dyDescent="0.25">
      <c r="A7248" s="17">
        <v>9271791</v>
      </c>
      <c r="B7248" s="91" t="s">
        <v>2363</v>
      </c>
      <c r="C7248" s="17">
        <v>5107602</v>
      </c>
      <c r="D7248" s="91" t="s">
        <v>4362</v>
      </c>
      <c r="E7248" s="17" t="s">
        <v>3149</v>
      </c>
    </row>
    <row r="7249" spans="1:5" ht="30" customHeight="1" x14ac:dyDescent="0.25">
      <c r="A7249" s="17">
        <v>6851509</v>
      </c>
      <c r="B7249" s="91" t="s">
        <v>5194</v>
      </c>
      <c r="C7249" s="17">
        <v>5107602</v>
      </c>
      <c r="D7249" s="91" t="s">
        <v>4362</v>
      </c>
      <c r="E7249" s="17" t="s">
        <v>3149</v>
      </c>
    </row>
    <row r="7250" spans="1:5" ht="30" customHeight="1" x14ac:dyDescent="0.25">
      <c r="A7250" s="17">
        <v>7773706</v>
      </c>
      <c r="B7250" s="91" t="s">
        <v>2193</v>
      </c>
      <c r="C7250" s="17">
        <v>5107602</v>
      </c>
      <c r="D7250" s="91" t="s">
        <v>4362</v>
      </c>
      <c r="E7250" s="17" t="s">
        <v>3149</v>
      </c>
    </row>
    <row r="7251" spans="1:5" ht="30" customHeight="1" x14ac:dyDescent="0.25">
      <c r="A7251" s="17">
        <v>9862838</v>
      </c>
      <c r="B7251" s="91" t="s">
        <v>2690</v>
      </c>
      <c r="C7251" s="17">
        <v>5107602</v>
      </c>
      <c r="D7251" s="91" t="s">
        <v>4362</v>
      </c>
      <c r="E7251" s="17" t="s">
        <v>3149</v>
      </c>
    </row>
    <row r="7252" spans="1:5" ht="30" customHeight="1" x14ac:dyDescent="0.25">
      <c r="A7252" s="17">
        <v>4666739</v>
      </c>
      <c r="B7252" s="91" t="s">
        <v>5566</v>
      </c>
      <c r="C7252" s="17">
        <v>5107602</v>
      </c>
      <c r="D7252" s="91" t="s">
        <v>4362</v>
      </c>
      <c r="E7252" s="17" t="s">
        <v>3149</v>
      </c>
    </row>
    <row r="7253" spans="1:5" ht="30" customHeight="1" x14ac:dyDescent="0.25">
      <c r="A7253" s="17">
        <v>7247885</v>
      </c>
      <c r="B7253" s="91" t="s">
        <v>2089</v>
      </c>
      <c r="C7253" s="17">
        <v>5107602</v>
      </c>
      <c r="D7253" s="91" t="s">
        <v>4362</v>
      </c>
      <c r="E7253" s="17" t="s">
        <v>3149</v>
      </c>
    </row>
    <row r="7254" spans="1:5" ht="30" customHeight="1" x14ac:dyDescent="0.25">
      <c r="A7254" s="17">
        <v>3726371</v>
      </c>
      <c r="B7254" s="91" t="s">
        <v>1326</v>
      </c>
      <c r="C7254" s="17">
        <v>5107602</v>
      </c>
      <c r="D7254" s="91" t="s">
        <v>4362</v>
      </c>
      <c r="E7254" s="17" t="s">
        <v>3149</v>
      </c>
    </row>
    <row r="7255" spans="1:5" ht="30" customHeight="1" x14ac:dyDescent="0.25">
      <c r="A7255" s="17" t="s">
        <v>11002</v>
      </c>
      <c r="B7255" s="91" t="s">
        <v>4365</v>
      </c>
      <c r="C7255" s="17">
        <v>5107602</v>
      </c>
      <c r="D7255" s="91" t="s">
        <v>4362</v>
      </c>
      <c r="E7255" s="17" t="s">
        <v>3149</v>
      </c>
    </row>
    <row r="7256" spans="1:5" ht="30" customHeight="1" x14ac:dyDescent="0.25">
      <c r="A7256" s="17">
        <v>4387376</v>
      </c>
      <c r="B7256" s="91" t="s">
        <v>3820</v>
      </c>
      <c r="C7256" s="17">
        <v>5107602</v>
      </c>
      <c r="D7256" s="91" t="s">
        <v>4362</v>
      </c>
      <c r="E7256" s="17" t="s">
        <v>3149</v>
      </c>
    </row>
    <row r="7257" spans="1:5" ht="30" customHeight="1" x14ac:dyDescent="0.25">
      <c r="A7257" s="17">
        <v>2701626</v>
      </c>
      <c r="B7257" s="91" t="s">
        <v>541</v>
      </c>
      <c r="C7257" s="17">
        <v>5107602</v>
      </c>
      <c r="D7257" s="91" t="s">
        <v>4362</v>
      </c>
      <c r="E7257" s="17" t="s">
        <v>3149</v>
      </c>
    </row>
    <row r="7258" spans="1:5" ht="30" customHeight="1" x14ac:dyDescent="0.25">
      <c r="A7258" s="17">
        <v>6868959</v>
      </c>
      <c r="B7258" s="91" t="s">
        <v>2024</v>
      </c>
      <c r="C7258" s="17">
        <v>5107602</v>
      </c>
      <c r="D7258" s="91" t="s">
        <v>4362</v>
      </c>
      <c r="E7258" s="17" t="s">
        <v>3149</v>
      </c>
    </row>
    <row r="7259" spans="1:5" ht="30" customHeight="1" x14ac:dyDescent="0.25">
      <c r="A7259" s="17">
        <v>7997566</v>
      </c>
      <c r="B7259" s="91" t="s">
        <v>2257</v>
      </c>
      <c r="C7259" s="17">
        <v>5107602</v>
      </c>
      <c r="D7259" s="91" t="s">
        <v>4362</v>
      </c>
      <c r="E7259" s="17" t="s">
        <v>3149</v>
      </c>
    </row>
    <row r="7260" spans="1:5" ht="30" customHeight="1" x14ac:dyDescent="0.25">
      <c r="A7260" s="17">
        <v>6993796</v>
      </c>
      <c r="B7260" s="91" t="s">
        <v>4927</v>
      </c>
      <c r="C7260" s="17">
        <v>5107602</v>
      </c>
      <c r="D7260" s="91" t="s">
        <v>4362</v>
      </c>
      <c r="E7260" s="17" t="s">
        <v>3149</v>
      </c>
    </row>
    <row r="7261" spans="1:5" ht="30" customHeight="1" x14ac:dyDescent="0.25">
      <c r="A7261" s="17">
        <v>9364056</v>
      </c>
      <c r="B7261" s="91" t="s">
        <v>2412</v>
      </c>
      <c r="C7261" s="17">
        <v>5107602</v>
      </c>
      <c r="D7261" s="91" t="s">
        <v>4362</v>
      </c>
      <c r="E7261" s="17" t="s">
        <v>3149</v>
      </c>
    </row>
    <row r="7262" spans="1:5" ht="30" customHeight="1" x14ac:dyDescent="0.25">
      <c r="A7262" s="17">
        <v>9283110</v>
      </c>
      <c r="B7262" s="91" t="s">
        <v>5929</v>
      </c>
      <c r="C7262" s="17">
        <v>5107602</v>
      </c>
      <c r="D7262" s="91" t="s">
        <v>4362</v>
      </c>
      <c r="E7262" s="17" t="s">
        <v>3149</v>
      </c>
    </row>
    <row r="7263" spans="1:5" ht="30" customHeight="1" x14ac:dyDescent="0.25">
      <c r="A7263" s="17">
        <v>4519620</v>
      </c>
      <c r="B7263" s="91" t="s">
        <v>9977</v>
      </c>
      <c r="C7263" s="17">
        <v>5107602</v>
      </c>
      <c r="D7263" s="91" t="s">
        <v>4362</v>
      </c>
      <c r="E7263" s="17" t="s">
        <v>3149</v>
      </c>
    </row>
    <row r="7264" spans="1:5" ht="30" customHeight="1" x14ac:dyDescent="0.25">
      <c r="A7264" s="17">
        <v>4008642</v>
      </c>
      <c r="B7264" s="91" t="s">
        <v>1403</v>
      </c>
      <c r="C7264" s="17">
        <v>5107602</v>
      </c>
      <c r="D7264" s="91" t="s">
        <v>4362</v>
      </c>
      <c r="E7264" s="17" t="s">
        <v>3149</v>
      </c>
    </row>
    <row r="7265" spans="1:5" ht="30" customHeight="1" x14ac:dyDescent="0.25">
      <c r="A7265" s="17">
        <v>2813947</v>
      </c>
      <c r="B7265" s="91" t="s">
        <v>4658</v>
      </c>
      <c r="C7265" s="17">
        <v>5107602</v>
      </c>
      <c r="D7265" s="91" t="s">
        <v>4362</v>
      </c>
      <c r="E7265" s="17" t="s">
        <v>3149</v>
      </c>
    </row>
    <row r="7266" spans="1:5" ht="30" customHeight="1" x14ac:dyDescent="0.25">
      <c r="A7266" s="17">
        <v>3980529</v>
      </c>
      <c r="B7266" s="91" t="s">
        <v>1394</v>
      </c>
      <c r="C7266" s="17">
        <v>5107602</v>
      </c>
      <c r="D7266" s="91" t="s">
        <v>4362</v>
      </c>
      <c r="E7266" s="17" t="s">
        <v>3149</v>
      </c>
    </row>
    <row r="7267" spans="1:5" ht="30" customHeight="1" x14ac:dyDescent="0.25">
      <c r="A7267" s="17">
        <v>4613848</v>
      </c>
      <c r="B7267" s="91" t="s">
        <v>4883</v>
      </c>
      <c r="C7267" s="17">
        <v>5107602</v>
      </c>
      <c r="D7267" s="91" t="s">
        <v>4362</v>
      </c>
      <c r="E7267" s="17" t="s">
        <v>3149</v>
      </c>
    </row>
    <row r="7268" spans="1:5" ht="30" customHeight="1" x14ac:dyDescent="0.25">
      <c r="A7268" s="17">
        <v>9511482</v>
      </c>
      <c r="B7268" s="91" t="s">
        <v>2492</v>
      </c>
      <c r="C7268" s="17">
        <v>5107602</v>
      </c>
      <c r="D7268" s="91" t="s">
        <v>4362</v>
      </c>
      <c r="E7268" s="17" t="s">
        <v>3149</v>
      </c>
    </row>
    <row r="7269" spans="1:5" ht="30" customHeight="1" x14ac:dyDescent="0.25">
      <c r="A7269" s="17">
        <v>7231776</v>
      </c>
      <c r="B7269" s="91" t="s">
        <v>4832</v>
      </c>
      <c r="C7269" s="17">
        <v>5107602</v>
      </c>
      <c r="D7269" s="91" t="s">
        <v>4362</v>
      </c>
      <c r="E7269" s="17" t="s">
        <v>3149</v>
      </c>
    </row>
    <row r="7270" spans="1:5" ht="30" customHeight="1" x14ac:dyDescent="0.25">
      <c r="A7270" s="17">
        <v>3614050</v>
      </c>
      <c r="B7270" s="91" t="s">
        <v>6321</v>
      </c>
      <c r="C7270" s="17">
        <v>5107602</v>
      </c>
      <c r="D7270" s="91" t="s">
        <v>4362</v>
      </c>
      <c r="E7270" s="17" t="s">
        <v>3149</v>
      </c>
    </row>
    <row r="7271" spans="1:5" ht="30" customHeight="1" x14ac:dyDescent="0.25">
      <c r="A7271" s="17">
        <v>7235720</v>
      </c>
      <c r="B7271" s="91" t="s">
        <v>4831</v>
      </c>
      <c r="C7271" s="17">
        <v>5107602</v>
      </c>
      <c r="D7271" s="91" t="s">
        <v>4362</v>
      </c>
      <c r="E7271" s="17" t="s">
        <v>3149</v>
      </c>
    </row>
    <row r="7272" spans="1:5" ht="30" customHeight="1" x14ac:dyDescent="0.25">
      <c r="A7272" s="17">
        <v>9512101</v>
      </c>
      <c r="B7272" s="91" t="s">
        <v>2493</v>
      </c>
      <c r="C7272" s="17">
        <v>5107602</v>
      </c>
      <c r="D7272" s="91" t="s">
        <v>4362</v>
      </c>
      <c r="E7272" s="17" t="s">
        <v>3149</v>
      </c>
    </row>
    <row r="7273" spans="1:5" ht="30" customHeight="1" x14ac:dyDescent="0.25">
      <c r="A7273" s="17">
        <v>6548091</v>
      </c>
      <c r="B7273" s="91" t="s">
        <v>3958</v>
      </c>
      <c r="C7273" s="17">
        <v>5107602</v>
      </c>
      <c r="D7273" s="91" t="s">
        <v>4362</v>
      </c>
      <c r="E7273" s="17" t="s">
        <v>3149</v>
      </c>
    </row>
    <row r="7274" spans="1:5" ht="30" customHeight="1" x14ac:dyDescent="0.25">
      <c r="A7274" s="17">
        <v>6941664</v>
      </c>
      <c r="B7274" s="91" t="s">
        <v>9987</v>
      </c>
      <c r="C7274" s="17">
        <v>5107602</v>
      </c>
      <c r="D7274" s="91" t="s">
        <v>4362</v>
      </c>
      <c r="E7274" s="17" t="s">
        <v>3149</v>
      </c>
    </row>
    <row r="7275" spans="1:5" ht="30" customHeight="1" x14ac:dyDescent="0.25">
      <c r="A7275" s="17" t="s">
        <v>11003</v>
      </c>
      <c r="B7275" s="91" t="s">
        <v>1039</v>
      </c>
      <c r="C7275" s="17">
        <v>5107602</v>
      </c>
      <c r="D7275" s="91" t="s">
        <v>4362</v>
      </c>
      <c r="E7275" s="17" t="s">
        <v>3149</v>
      </c>
    </row>
    <row r="7276" spans="1:5" ht="30" customHeight="1" x14ac:dyDescent="0.25">
      <c r="A7276" s="17">
        <v>9647007</v>
      </c>
      <c r="B7276" s="91" t="s">
        <v>6226</v>
      </c>
      <c r="C7276" s="17">
        <v>5107602</v>
      </c>
      <c r="D7276" s="91" t="s">
        <v>4362</v>
      </c>
      <c r="E7276" s="17" t="s">
        <v>3149</v>
      </c>
    </row>
    <row r="7277" spans="1:5" ht="30" customHeight="1" x14ac:dyDescent="0.25">
      <c r="A7277" s="17">
        <v>9646930</v>
      </c>
      <c r="B7277" s="91" t="s">
        <v>8129</v>
      </c>
      <c r="C7277" s="17">
        <v>5107602</v>
      </c>
      <c r="D7277" s="91" t="s">
        <v>4362</v>
      </c>
      <c r="E7277" s="17" t="s">
        <v>3149</v>
      </c>
    </row>
    <row r="7278" spans="1:5" ht="30" customHeight="1" x14ac:dyDescent="0.25">
      <c r="A7278" s="17">
        <v>9647015</v>
      </c>
      <c r="B7278" s="91" t="s">
        <v>3827</v>
      </c>
      <c r="C7278" s="17">
        <v>5107602</v>
      </c>
      <c r="D7278" s="91" t="s">
        <v>4362</v>
      </c>
      <c r="E7278" s="17" t="s">
        <v>3149</v>
      </c>
    </row>
    <row r="7279" spans="1:5" ht="30" customHeight="1" x14ac:dyDescent="0.25">
      <c r="A7279" s="17">
        <v>9315470</v>
      </c>
      <c r="B7279" s="91" t="s">
        <v>4139</v>
      </c>
      <c r="C7279" s="17">
        <v>5107602</v>
      </c>
      <c r="D7279" s="91" t="s">
        <v>4362</v>
      </c>
      <c r="E7279" s="17" t="s">
        <v>3149</v>
      </c>
    </row>
    <row r="7280" spans="1:5" ht="30" customHeight="1" x14ac:dyDescent="0.25">
      <c r="A7280" s="17">
        <v>7737777</v>
      </c>
      <c r="B7280" s="91" t="s">
        <v>2183</v>
      </c>
      <c r="C7280" s="17">
        <v>5107602</v>
      </c>
      <c r="D7280" s="91" t="s">
        <v>4362</v>
      </c>
      <c r="E7280" s="17" t="s">
        <v>3149</v>
      </c>
    </row>
    <row r="7281" spans="1:5" ht="30" customHeight="1" x14ac:dyDescent="0.25">
      <c r="A7281" s="17" t="s">
        <v>11004</v>
      </c>
      <c r="B7281" s="91" t="s">
        <v>1044</v>
      </c>
      <c r="C7281" s="17">
        <v>5107602</v>
      </c>
      <c r="D7281" s="91" t="s">
        <v>4362</v>
      </c>
      <c r="E7281" s="17" t="s">
        <v>3149</v>
      </c>
    </row>
    <row r="7282" spans="1:5" ht="30" customHeight="1" x14ac:dyDescent="0.25">
      <c r="A7282" s="17">
        <v>3611914</v>
      </c>
      <c r="B7282" s="91" t="s">
        <v>1315</v>
      </c>
      <c r="C7282" s="17">
        <v>5107602</v>
      </c>
      <c r="D7282" s="91" t="s">
        <v>4362</v>
      </c>
      <c r="E7282" s="17" t="s">
        <v>3149</v>
      </c>
    </row>
    <row r="7283" spans="1:5" ht="30" customHeight="1" x14ac:dyDescent="0.25">
      <c r="A7283" s="17">
        <v>9237283</v>
      </c>
      <c r="B7283" s="91" t="s">
        <v>1315</v>
      </c>
      <c r="C7283" s="17">
        <v>5107602</v>
      </c>
      <c r="D7283" s="91" t="s">
        <v>4362</v>
      </c>
      <c r="E7283" s="17" t="s">
        <v>3149</v>
      </c>
    </row>
    <row r="7284" spans="1:5" ht="30" customHeight="1" x14ac:dyDescent="0.25">
      <c r="A7284" s="17">
        <v>9596356</v>
      </c>
      <c r="B7284" s="91" t="s">
        <v>2525</v>
      </c>
      <c r="C7284" s="17">
        <v>5107602</v>
      </c>
      <c r="D7284" s="91" t="s">
        <v>4362</v>
      </c>
      <c r="E7284" s="17" t="s">
        <v>3149</v>
      </c>
    </row>
    <row r="7285" spans="1:5" ht="30" customHeight="1" x14ac:dyDescent="0.25">
      <c r="A7285" s="17">
        <v>3727092</v>
      </c>
      <c r="B7285" s="91" t="s">
        <v>1329</v>
      </c>
      <c r="C7285" s="17">
        <v>5107602</v>
      </c>
      <c r="D7285" s="91" t="s">
        <v>4362</v>
      </c>
      <c r="E7285" s="17" t="s">
        <v>3149</v>
      </c>
    </row>
    <row r="7286" spans="1:5" ht="30" customHeight="1" x14ac:dyDescent="0.25">
      <c r="A7286" s="17">
        <v>9274995</v>
      </c>
      <c r="B7286" s="91" t="s">
        <v>2369</v>
      </c>
      <c r="C7286" s="17">
        <v>5107602</v>
      </c>
      <c r="D7286" s="91" t="s">
        <v>4362</v>
      </c>
      <c r="E7286" s="17" t="s">
        <v>3149</v>
      </c>
    </row>
    <row r="7287" spans="1:5" ht="30" customHeight="1" x14ac:dyDescent="0.25">
      <c r="A7287" s="17">
        <v>9535004</v>
      </c>
      <c r="B7287" s="91" t="s">
        <v>7470</v>
      </c>
      <c r="C7287" s="17">
        <v>5107602</v>
      </c>
      <c r="D7287" s="91" t="s">
        <v>4362</v>
      </c>
      <c r="E7287" s="17" t="s">
        <v>3149</v>
      </c>
    </row>
    <row r="7288" spans="1:5" ht="30" customHeight="1" x14ac:dyDescent="0.25">
      <c r="A7288" s="17">
        <v>3727564</v>
      </c>
      <c r="B7288" s="91" t="s">
        <v>7063</v>
      </c>
      <c r="C7288" s="17">
        <v>5107602</v>
      </c>
      <c r="D7288" s="91" t="s">
        <v>4362</v>
      </c>
      <c r="E7288" s="17" t="s">
        <v>3149</v>
      </c>
    </row>
    <row r="7289" spans="1:5" ht="30" customHeight="1" x14ac:dyDescent="0.25">
      <c r="A7289" s="17">
        <v>7828284</v>
      </c>
      <c r="B7289" s="91" t="s">
        <v>5324</v>
      </c>
      <c r="C7289" s="17">
        <v>5107602</v>
      </c>
      <c r="D7289" s="91" t="s">
        <v>4362</v>
      </c>
      <c r="E7289" s="17" t="s">
        <v>3149</v>
      </c>
    </row>
    <row r="7290" spans="1:5" ht="30" customHeight="1" x14ac:dyDescent="0.25">
      <c r="A7290" s="17">
        <v>4220897</v>
      </c>
      <c r="B7290" s="91" t="s">
        <v>2107</v>
      </c>
      <c r="C7290" s="17">
        <v>5107602</v>
      </c>
      <c r="D7290" s="91" t="s">
        <v>4362</v>
      </c>
      <c r="E7290" s="17" t="s">
        <v>3149</v>
      </c>
    </row>
    <row r="7291" spans="1:5" ht="30" customHeight="1" x14ac:dyDescent="0.25">
      <c r="A7291" s="17">
        <v>7309872</v>
      </c>
      <c r="B7291" s="91" t="s">
        <v>2107</v>
      </c>
      <c r="C7291" s="17">
        <v>5107602</v>
      </c>
      <c r="D7291" s="91" t="s">
        <v>4362</v>
      </c>
      <c r="E7291" s="17" t="s">
        <v>3149</v>
      </c>
    </row>
    <row r="7292" spans="1:5" ht="30" customHeight="1" x14ac:dyDescent="0.25">
      <c r="A7292" s="17">
        <v>4249089</v>
      </c>
      <c r="B7292" s="91" t="s">
        <v>6219</v>
      </c>
      <c r="C7292" s="17">
        <v>5107602</v>
      </c>
      <c r="D7292" s="91" t="s">
        <v>4362</v>
      </c>
      <c r="E7292" s="17" t="s">
        <v>3149</v>
      </c>
    </row>
    <row r="7293" spans="1:5" ht="30" customHeight="1" x14ac:dyDescent="0.25">
      <c r="A7293" s="17">
        <v>3612090</v>
      </c>
      <c r="B7293" s="91" t="s">
        <v>5768</v>
      </c>
      <c r="C7293" s="17">
        <v>5107602</v>
      </c>
      <c r="D7293" s="91" t="s">
        <v>4362</v>
      </c>
      <c r="E7293" s="17" t="s">
        <v>3149</v>
      </c>
    </row>
    <row r="7294" spans="1:5" ht="30" customHeight="1" x14ac:dyDescent="0.25">
      <c r="A7294" s="17">
        <v>3593355</v>
      </c>
      <c r="B7294" s="91" t="s">
        <v>8736</v>
      </c>
      <c r="C7294" s="17">
        <v>5107602</v>
      </c>
      <c r="D7294" s="91" t="s">
        <v>4362</v>
      </c>
      <c r="E7294" s="17" t="s">
        <v>3149</v>
      </c>
    </row>
    <row r="7295" spans="1:5" ht="30" customHeight="1" x14ac:dyDescent="0.25">
      <c r="A7295" s="17">
        <v>9278583</v>
      </c>
      <c r="B7295" s="91" t="s">
        <v>2370</v>
      </c>
      <c r="C7295" s="17">
        <v>5107602</v>
      </c>
      <c r="D7295" s="91" t="s">
        <v>4362</v>
      </c>
      <c r="E7295" s="17" t="s">
        <v>3149</v>
      </c>
    </row>
    <row r="7296" spans="1:5" ht="30" customHeight="1" x14ac:dyDescent="0.25">
      <c r="A7296" s="17" t="s">
        <v>11005</v>
      </c>
      <c r="B7296" s="91" t="s">
        <v>805</v>
      </c>
      <c r="C7296" s="17">
        <v>5107602</v>
      </c>
      <c r="D7296" s="91" t="s">
        <v>4362</v>
      </c>
      <c r="E7296" s="17" t="s">
        <v>3149</v>
      </c>
    </row>
    <row r="7297" spans="1:5" ht="30" customHeight="1" x14ac:dyDescent="0.25">
      <c r="A7297" s="17">
        <v>9231692</v>
      </c>
      <c r="B7297" s="91" t="s">
        <v>2253</v>
      </c>
      <c r="C7297" s="17">
        <v>5107602</v>
      </c>
      <c r="D7297" s="91" t="s">
        <v>4362</v>
      </c>
      <c r="E7297" s="17" t="s">
        <v>3149</v>
      </c>
    </row>
    <row r="7298" spans="1:5" ht="30" customHeight="1" x14ac:dyDescent="0.25">
      <c r="A7298" s="17">
        <v>4613961</v>
      </c>
      <c r="B7298" s="91" t="s">
        <v>4219</v>
      </c>
      <c r="C7298" s="17">
        <v>5107602</v>
      </c>
      <c r="D7298" s="91" t="s">
        <v>4362</v>
      </c>
      <c r="E7298" s="17" t="s">
        <v>3149</v>
      </c>
    </row>
    <row r="7299" spans="1:5" ht="30" customHeight="1" x14ac:dyDescent="0.25">
      <c r="A7299" s="17">
        <v>6891748</v>
      </c>
      <c r="B7299" s="91" t="s">
        <v>2026</v>
      </c>
      <c r="C7299" s="17">
        <v>5107602</v>
      </c>
      <c r="D7299" s="91" t="s">
        <v>4362</v>
      </c>
      <c r="E7299" s="17" t="s">
        <v>3149</v>
      </c>
    </row>
    <row r="7300" spans="1:5" ht="30" customHeight="1" x14ac:dyDescent="0.25">
      <c r="A7300" s="17">
        <v>7260857</v>
      </c>
      <c r="B7300" s="91" t="s">
        <v>9690</v>
      </c>
      <c r="C7300" s="17">
        <v>5107602</v>
      </c>
      <c r="D7300" s="91" t="s">
        <v>4362</v>
      </c>
      <c r="E7300" s="17" t="s">
        <v>3149</v>
      </c>
    </row>
    <row r="7301" spans="1:5" ht="30" customHeight="1" x14ac:dyDescent="0.25">
      <c r="A7301" s="17">
        <v>3784711</v>
      </c>
      <c r="B7301" s="91" t="s">
        <v>1358</v>
      </c>
      <c r="C7301" s="17">
        <v>5107602</v>
      </c>
      <c r="D7301" s="91" t="s">
        <v>4362</v>
      </c>
      <c r="E7301" s="17" t="s">
        <v>3149</v>
      </c>
    </row>
    <row r="7302" spans="1:5" ht="30" customHeight="1" x14ac:dyDescent="0.25">
      <c r="A7302" s="17">
        <v>3781895</v>
      </c>
      <c r="B7302" s="91" t="s">
        <v>1348</v>
      </c>
      <c r="C7302" s="17">
        <v>5107602</v>
      </c>
      <c r="D7302" s="91" t="s">
        <v>4362</v>
      </c>
      <c r="E7302" s="17" t="s">
        <v>3149</v>
      </c>
    </row>
    <row r="7303" spans="1:5" ht="30" customHeight="1" x14ac:dyDescent="0.25">
      <c r="A7303" s="17">
        <v>3727734</v>
      </c>
      <c r="B7303" s="91" t="s">
        <v>1330</v>
      </c>
      <c r="C7303" s="17">
        <v>5107602</v>
      </c>
      <c r="D7303" s="91" t="s">
        <v>4362</v>
      </c>
      <c r="E7303" s="17" t="s">
        <v>3149</v>
      </c>
    </row>
    <row r="7304" spans="1:5" ht="30" customHeight="1" x14ac:dyDescent="0.25">
      <c r="A7304" s="17">
        <v>4671309</v>
      </c>
      <c r="B7304" s="91" t="s">
        <v>3540</v>
      </c>
      <c r="C7304" s="17">
        <v>5107602</v>
      </c>
      <c r="D7304" s="91" t="s">
        <v>4362</v>
      </c>
      <c r="E7304" s="17" t="s">
        <v>3149</v>
      </c>
    </row>
    <row r="7305" spans="1:5" ht="30" customHeight="1" x14ac:dyDescent="0.25">
      <c r="A7305" s="17" t="s">
        <v>11006</v>
      </c>
      <c r="B7305" s="91" t="s">
        <v>999</v>
      </c>
      <c r="C7305" s="17">
        <v>5107602</v>
      </c>
      <c r="D7305" s="91" t="s">
        <v>4362</v>
      </c>
      <c r="E7305" s="17" t="s">
        <v>3149</v>
      </c>
    </row>
    <row r="7306" spans="1:5" ht="30" customHeight="1" x14ac:dyDescent="0.25">
      <c r="A7306" s="17" t="s">
        <v>11007</v>
      </c>
      <c r="B7306" s="91" t="s">
        <v>948</v>
      </c>
      <c r="C7306" s="17">
        <v>5107602</v>
      </c>
      <c r="D7306" s="91" t="s">
        <v>4362</v>
      </c>
      <c r="E7306" s="17" t="s">
        <v>3149</v>
      </c>
    </row>
    <row r="7307" spans="1:5" ht="30" customHeight="1" x14ac:dyDescent="0.25">
      <c r="A7307" s="17">
        <v>7245777</v>
      </c>
      <c r="B7307" s="91" t="s">
        <v>5534</v>
      </c>
      <c r="C7307" s="17">
        <v>5107602</v>
      </c>
      <c r="D7307" s="91" t="s">
        <v>4362</v>
      </c>
      <c r="E7307" s="17" t="s">
        <v>3149</v>
      </c>
    </row>
    <row r="7308" spans="1:5" ht="30" customHeight="1" x14ac:dyDescent="0.25">
      <c r="A7308" s="17">
        <v>7070608</v>
      </c>
      <c r="B7308" s="91" t="s">
        <v>2059</v>
      </c>
      <c r="C7308" s="17">
        <v>5107602</v>
      </c>
      <c r="D7308" s="91" t="s">
        <v>4362</v>
      </c>
      <c r="E7308" s="17" t="s">
        <v>3149</v>
      </c>
    </row>
    <row r="7309" spans="1:5" ht="30" customHeight="1" x14ac:dyDescent="0.25">
      <c r="A7309" s="17">
        <v>4679725</v>
      </c>
      <c r="B7309" s="91" t="s">
        <v>3976</v>
      </c>
      <c r="C7309" s="17">
        <v>5107602</v>
      </c>
      <c r="D7309" s="91" t="s">
        <v>4362</v>
      </c>
      <c r="E7309" s="17" t="s">
        <v>3149</v>
      </c>
    </row>
    <row r="7310" spans="1:5" ht="30" customHeight="1" x14ac:dyDescent="0.25">
      <c r="A7310" s="17">
        <v>4431537</v>
      </c>
      <c r="B7310" s="91" t="s">
        <v>9029</v>
      </c>
      <c r="C7310" s="17">
        <v>5107602</v>
      </c>
      <c r="D7310" s="91" t="s">
        <v>4362</v>
      </c>
      <c r="E7310" s="17" t="s">
        <v>3149</v>
      </c>
    </row>
    <row r="7311" spans="1:5" ht="30" customHeight="1" x14ac:dyDescent="0.25">
      <c r="A7311" s="17">
        <v>9816089</v>
      </c>
      <c r="B7311" s="91" t="s">
        <v>2662</v>
      </c>
      <c r="C7311" s="17">
        <v>5107602</v>
      </c>
      <c r="D7311" s="91" t="s">
        <v>4362</v>
      </c>
      <c r="E7311" s="17" t="s">
        <v>3149</v>
      </c>
    </row>
    <row r="7312" spans="1:5" ht="30" customHeight="1" x14ac:dyDescent="0.25">
      <c r="A7312" s="17">
        <v>3761762</v>
      </c>
      <c r="B7312" s="91" t="s">
        <v>7350</v>
      </c>
      <c r="C7312" s="17">
        <v>5107602</v>
      </c>
      <c r="D7312" s="91" t="s">
        <v>4362</v>
      </c>
      <c r="E7312" s="17" t="s">
        <v>3149</v>
      </c>
    </row>
    <row r="7313" spans="1:5" ht="30" customHeight="1" x14ac:dyDescent="0.25">
      <c r="A7313" s="17">
        <v>7805764</v>
      </c>
      <c r="B7313" s="91" t="s">
        <v>855</v>
      </c>
      <c r="C7313" s="17">
        <v>5107602</v>
      </c>
      <c r="D7313" s="91" t="s">
        <v>4362</v>
      </c>
      <c r="E7313" s="17" t="s">
        <v>3149</v>
      </c>
    </row>
    <row r="7314" spans="1:5" ht="30" customHeight="1" x14ac:dyDescent="0.25">
      <c r="A7314" s="17">
        <v>3784517</v>
      </c>
      <c r="B7314" s="91" t="s">
        <v>9450</v>
      </c>
      <c r="C7314" s="17">
        <v>5107602</v>
      </c>
      <c r="D7314" s="91" t="s">
        <v>4362</v>
      </c>
      <c r="E7314" s="17" t="s">
        <v>3149</v>
      </c>
    </row>
    <row r="7315" spans="1:5" ht="30" customHeight="1" x14ac:dyDescent="0.25">
      <c r="A7315" s="17">
        <v>9592040</v>
      </c>
      <c r="B7315" s="91" t="s">
        <v>2522</v>
      </c>
      <c r="C7315" s="17">
        <v>5107602</v>
      </c>
      <c r="D7315" s="91" t="s">
        <v>4362</v>
      </c>
      <c r="E7315" s="17" t="s">
        <v>3149</v>
      </c>
    </row>
    <row r="7316" spans="1:5" ht="30" customHeight="1" x14ac:dyDescent="0.25">
      <c r="A7316" s="17">
        <v>4309642</v>
      </c>
      <c r="B7316" s="91" t="s">
        <v>8089</v>
      </c>
      <c r="C7316" s="17">
        <v>5107602</v>
      </c>
      <c r="D7316" s="91" t="s">
        <v>4362</v>
      </c>
      <c r="E7316" s="17" t="s">
        <v>3149</v>
      </c>
    </row>
    <row r="7317" spans="1:5" ht="30" customHeight="1" x14ac:dyDescent="0.25">
      <c r="A7317" s="17">
        <v>5676444</v>
      </c>
      <c r="B7317" s="91" t="s">
        <v>8318</v>
      </c>
      <c r="C7317" s="17">
        <v>5107602</v>
      </c>
      <c r="D7317" s="91" t="s">
        <v>4362</v>
      </c>
      <c r="E7317" s="17" t="s">
        <v>3149</v>
      </c>
    </row>
    <row r="7318" spans="1:5" ht="30" customHeight="1" x14ac:dyDescent="0.25">
      <c r="A7318" s="17">
        <v>7259212</v>
      </c>
      <c r="B7318" s="91" t="s">
        <v>9499</v>
      </c>
      <c r="C7318" s="17">
        <v>5107602</v>
      </c>
      <c r="D7318" s="91" t="s">
        <v>4362</v>
      </c>
      <c r="E7318" s="17" t="s">
        <v>3149</v>
      </c>
    </row>
    <row r="7319" spans="1:5" ht="30" customHeight="1" x14ac:dyDescent="0.25">
      <c r="A7319" s="17">
        <v>3595765</v>
      </c>
      <c r="B7319" s="91" t="s">
        <v>1311</v>
      </c>
      <c r="C7319" s="17">
        <v>5107602</v>
      </c>
      <c r="D7319" s="91" t="s">
        <v>4362</v>
      </c>
      <c r="E7319" s="17" t="s">
        <v>3149</v>
      </c>
    </row>
    <row r="7320" spans="1:5" ht="30" customHeight="1" x14ac:dyDescent="0.25">
      <c r="A7320" s="17">
        <v>3605558</v>
      </c>
      <c r="B7320" s="91" t="s">
        <v>1313</v>
      </c>
      <c r="C7320" s="17">
        <v>5107602</v>
      </c>
      <c r="D7320" s="91" t="s">
        <v>4362</v>
      </c>
      <c r="E7320" s="17" t="s">
        <v>3149</v>
      </c>
    </row>
    <row r="7321" spans="1:5" ht="30" customHeight="1" x14ac:dyDescent="0.25">
      <c r="A7321" s="17">
        <v>9550100</v>
      </c>
      <c r="B7321" s="91" t="s">
        <v>7515</v>
      </c>
      <c r="C7321" s="17">
        <v>5107602</v>
      </c>
      <c r="D7321" s="91" t="s">
        <v>4362</v>
      </c>
      <c r="E7321" s="17" t="s">
        <v>3149</v>
      </c>
    </row>
    <row r="7322" spans="1:5" ht="30" customHeight="1" x14ac:dyDescent="0.25">
      <c r="A7322" s="17">
        <v>5599482</v>
      </c>
      <c r="B7322" s="91" t="s">
        <v>1740</v>
      </c>
      <c r="C7322" s="17">
        <v>5107602</v>
      </c>
      <c r="D7322" s="91" t="s">
        <v>4362</v>
      </c>
      <c r="E7322" s="17" t="s">
        <v>3149</v>
      </c>
    </row>
    <row r="7323" spans="1:5" ht="30" customHeight="1" x14ac:dyDescent="0.25">
      <c r="A7323" s="17">
        <v>9823980</v>
      </c>
      <c r="B7323" s="91" t="s">
        <v>6003</v>
      </c>
      <c r="C7323" s="17">
        <v>5107602</v>
      </c>
      <c r="D7323" s="91" t="s">
        <v>4362</v>
      </c>
      <c r="E7323" s="17" t="s">
        <v>3149</v>
      </c>
    </row>
    <row r="7324" spans="1:5" ht="30" customHeight="1" x14ac:dyDescent="0.25">
      <c r="A7324" s="17" t="s">
        <v>11008</v>
      </c>
      <c r="B7324" s="91" t="s">
        <v>867</v>
      </c>
      <c r="C7324" s="17">
        <v>5107602</v>
      </c>
      <c r="D7324" s="91" t="s">
        <v>4362</v>
      </c>
      <c r="E7324" s="17" t="s">
        <v>3149</v>
      </c>
    </row>
    <row r="7325" spans="1:5" ht="30" customHeight="1" x14ac:dyDescent="0.25">
      <c r="A7325" s="17" t="s">
        <v>11009</v>
      </c>
      <c r="B7325" s="91" t="s">
        <v>750</v>
      </c>
      <c r="C7325" s="17">
        <v>5107602</v>
      </c>
      <c r="D7325" s="91" t="s">
        <v>4362</v>
      </c>
      <c r="E7325" s="17" t="s">
        <v>3149</v>
      </c>
    </row>
    <row r="7326" spans="1:5" ht="30" customHeight="1" x14ac:dyDescent="0.25">
      <c r="A7326" s="17">
        <v>7100795</v>
      </c>
      <c r="B7326" s="91" t="s">
        <v>2067</v>
      </c>
      <c r="C7326" s="17">
        <v>5107602</v>
      </c>
      <c r="D7326" s="91" t="s">
        <v>4362</v>
      </c>
      <c r="E7326" s="17" t="s">
        <v>3149</v>
      </c>
    </row>
    <row r="7327" spans="1:5" ht="30" customHeight="1" x14ac:dyDescent="0.25">
      <c r="A7327" s="17">
        <v>3784584</v>
      </c>
      <c r="B7327" s="91" t="s">
        <v>8001</v>
      </c>
      <c r="C7327" s="17">
        <v>5107602</v>
      </c>
      <c r="D7327" s="91" t="s">
        <v>4362</v>
      </c>
      <c r="E7327" s="17" t="s">
        <v>3149</v>
      </c>
    </row>
    <row r="7328" spans="1:5" ht="30" customHeight="1" x14ac:dyDescent="0.25">
      <c r="A7328" s="17">
        <v>3727912</v>
      </c>
      <c r="B7328" s="91" t="s">
        <v>1336</v>
      </c>
      <c r="C7328" s="17">
        <v>5107602</v>
      </c>
      <c r="D7328" s="91" t="s">
        <v>4362</v>
      </c>
      <c r="E7328" s="17" t="s">
        <v>3149</v>
      </c>
    </row>
    <row r="7329" spans="1:5" ht="30" customHeight="1" x14ac:dyDescent="0.25">
      <c r="A7329" s="17">
        <v>3784495</v>
      </c>
      <c r="B7329" s="91" t="s">
        <v>1356</v>
      </c>
      <c r="C7329" s="17">
        <v>5107602</v>
      </c>
      <c r="D7329" s="91" t="s">
        <v>4362</v>
      </c>
      <c r="E7329" s="17" t="s">
        <v>3149</v>
      </c>
    </row>
    <row r="7330" spans="1:5" ht="30" customHeight="1" x14ac:dyDescent="0.25">
      <c r="A7330" s="17">
        <v>6475361</v>
      </c>
      <c r="B7330" s="91" t="s">
        <v>5094</v>
      </c>
      <c r="C7330" s="17">
        <v>5107602</v>
      </c>
      <c r="D7330" s="91" t="s">
        <v>4362</v>
      </c>
      <c r="E7330" s="17" t="s">
        <v>3149</v>
      </c>
    </row>
    <row r="7331" spans="1:5" ht="30" customHeight="1" x14ac:dyDescent="0.25">
      <c r="A7331" s="17">
        <v>5378125</v>
      </c>
      <c r="B7331" s="91" t="s">
        <v>1720</v>
      </c>
      <c r="C7331" s="17">
        <v>5107602</v>
      </c>
      <c r="D7331" s="91" t="s">
        <v>4362</v>
      </c>
      <c r="E7331" s="17" t="s">
        <v>3149</v>
      </c>
    </row>
    <row r="7332" spans="1:5" ht="30" customHeight="1" x14ac:dyDescent="0.25">
      <c r="A7332" s="17" t="s">
        <v>11010</v>
      </c>
      <c r="B7332" s="91" t="s">
        <v>9133</v>
      </c>
      <c r="C7332" s="17">
        <v>5107602</v>
      </c>
      <c r="D7332" s="91" t="s">
        <v>4362</v>
      </c>
      <c r="E7332" s="17" t="s">
        <v>3149</v>
      </c>
    </row>
    <row r="7333" spans="1:5" ht="30" customHeight="1" x14ac:dyDescent="0.25">
      <c r="A7333" s="17">
        <v>9637079</v>
      </c>
      <c r="B7333" s="91" t="s">
        <v>2551</v>
      </c>
      <c r="C7333" s="17">
        <v>5107602</v>
      </c>
      <c r="D7333" s="91" t="s">
        <v>4362</v>
      </c>
      <c r="E7333" s="17" t="s">
        <v>3149</v>
      </c>
    </row>
    <row r="7334" spans="1:5" ht="30" customHeight="1" x14ac:dyDescent="0.25">
      <c r="A7334" s="17">
        <v>2849801</v>
      </c>
      <c r="B7334" s="91" t="s">
        <v>4965</v>
      </c>
      <c r="C7334" s="17">
        <v>5107602</v>
      </c>
      <c r="D7334" s="91" t="s">
        <v>4362</v>
      </c>
      <c r="E7334" s="17" t="s">
        <v>3149</v>
      </c>
    </row>
    <row r="7335" spans="1:5" ht="30" customHeight="1" x14ac:dyDescent="0.25">
      <c r="A7335" s="17">
        <v>3727874</v>
      </c>
      <c r="B7335" s="91" t="s">
        <v>1334</v>
      </c>
      <c r="C7335" s="17">
        <v>5107602</v>
      </c>
      <c r="D7335" s="91" t="s">
        <v>4362</v>
      </c>
      <c r="E7335" s="17" t="s">
        <v>3149</v>
      </c>
    </row>
    <row r="7336" spans="1:5" ht="30" customHeight="1" x14ac:dyDescent="0.25">
      <c r="A7336" s="17">
        <v>9443118</v>
      </c>
      <c r="B7336" s="91" t="s">
        <v>8964</v>
      </c>
      <c r="C7336" s="17">
        <v>5107602</v>
      </c>
      <c r="D7336" s="91" t="s">
        <v>4362</v>
      </c>
      <c r="E7336" s="17" t="s">
        <v>3149</v>
      </c>
    </row>
    <row r="7337" spans="1:5" ht="30" customHeight="1" x14ac:dyDescent="0.25">
      <c r="A7337" s="17">
        <v>4708563</v>
      </c>
      <c r="B7337" s="91" t="s">
        <v>5855</v>
      </c>
      <c r="C7337" s="17">
        <v>5107602</v>
      </c>
      <c r="D7337" s="91" t="s">
        <v>4362</v>
      </c>
      <c r="E7337" s="17" t="s">
        <v>3149</v>
      </c>
    </row>
    <row r="7338" spans="1:5" ht="30" customHeight="1" x14ac:dyDescent="0.25">
      <c r="A7338" s="17">
        <v>2396793</v>
      </c>
      <c r="B7338" s="91" t="s">
        <v>7385</v>
      </c>
      <c r="C7338" s="17">
        <v>5107602</v>
      </c>
      <c r="D7338" s="91" t="s">
        <v>4362</v>
      </c>
      <c r="E7338" s="17" t="s">
        <v>3149</v>
      </c>
    </row>
    <row r="7339" spans="1:5" ht="30" customHeight="1" x14ac:dyDescent="0.25">
      <c r="A7339" s="17">
        <v>4793390</v>
      </c>
      <c r="B7339" s="91" t="s">
        <v>6194</v>
      </c>
      <c r="C7339" s="17">
        <v>5107602</v>
      </c>
      <c r="D7339" s="91" t="s">
        <v>4362</v>
      </c>
      <c r="E7339" s="17" t="s">
        <v>3149</v>
      </c>
    </row>
    <row r="7340" spans="1:5" ht="30" customHeight="1" x14ac:dyDescent="0.25">
      <c r="A7340" s="17">
        <v>7458444</v>
      </c>
      <c r="B7340" s="91" t="s">
        <v>7272</v>
      </c>
      <c r="C7340" s="17">
        <v>5107602</v>
      </c>
      <c r="D7340" s="91" t="s">
        <v>4362</v>
      </c>
      <c r="E7340" s="17" t="s">
        <v>3149</v>
      </c>
    </row>
    <row r="7341" spans="1:5" ht="30" customHeight="1" x14ac:dyDescent="0.25">
      <c r="A7341" s="17">
        <v>9915796</v>
      </c>
      <c r="B7341" s="91" t="s">
        <v>8170</v>
      </c>
      <c r="C7341" s="17">
        <v>5107602</v>
      </c>
      <c r="D7341" s="91" t="s">
        <v>4362</v>
      </c>
      <c r="E7341" s="17" t="s">
        <v>3149</v>
      </c>
    </row>
    <row r="7342" spans="1:5" ht="30" customHeight="1" x14ac:dyDescent="0.25">
      <c r="A7342" s="17">
        <v>7656491</v>
      </c>
      <c r="B7342" s="91" t="s">
        <v>3860</v>
      </c>
      <c r="C7342" s="17">
        <v>5107602</v>
      </c>
      <c r="D7342" s="91" t="s">
        <v>4362</v>
      </c>
      <c r="E7342" s="17" t="s">
        <v>3149</v>
      </c>
    </row>
    <row r="7343" spans="1:5" ht="30" customHeight="1" x14ac:dyDescent="0.25">
      <c r="A7343" s="17">
        <v>3334007</v>
      </c>
      <c r="B7343" s="91" t="s">
        <v>5550</v>
      </c>
      <c r="C7343" s="17">
        <v>5107602</v>
      </c>
      <c r="D7343" s="91" t="s">
        <v>4362</v>
      </c>
      <c r="E7343" s="17" t="s">
        <v>3149</v>
      </c>
    </row>
    <row r="7344" spans="1:5" ht="30" customHeight="1" x14ac:dyDescent="0.25">
      <c r="A7344" s="17">
        <v>3324788</v>
      </c>
      <c r="B7344" s="91" t="s">
        <v>9305</v>
      </c>
      <c r="C7344" s="17">
        <v>5107602</v>
      </c>
      <c r="D7344" s="91" t="s">
        <v>4362</v>
      </c>
      <c r="E7344" s="17" t="s">
        <v>3149</v>
      </c>
    </row>
    <row r="7345" spans="1:5" ht="30" customHeight="1" x14ac:dyDescent="0.25">
      <c r="A7345" s="17">
        <v>9569839</v>
      </c>
      <c r="B7345" s="91" t="s">
        <v>9947</v>
      </c>
      <c r="C7345" s="17">
        <v>5107602</v>
      </c>
      <c r="D7345" s="91" t="s">
        <v>4362</v>
      </c>
      <c r="E7345" s="17" t="s">
        <v>3149</v>
      </c>
    </row>
    <row r="7346" spans="1:5" ht="30" customHeight="1" x14ac:dyDescent="0.25">
      <c r="A7346" s="17">
        <v>2397366</v>
      </c>
      <c r="B7346" s="91" t="s">
        <v>5329</v>
      </c>
      <c r="C7346" s="17">
        <v>5107602</v>
      </c>
      <c r="D7346" s="91" t="s">
        <v>4362</v>
      </c>
      <c r="E7346" s="17" t="s">
        <v>3149</v>
      </c>
    </row>
    <row r="7347" spans="1:5" ht="30" customHeight="1" x14ac:dyDescent="0.25">
      <c r="A7347" s="17">
        <v>9471626</v>
      </c>
      <c r="B7347" s="91" t="s">
        <v>5722</v>
      </c>
      <c r="C7347" s="17">
        <v>5107602</v>
      </c>
      <c r="D7347" s="91" t="s">
        <v>4362</v>
      </c>
      <c r="E7347" s="17" t="s">
        <v>3149</v>
      </c>
    </row>
    <row r="7348" spans="1:5" ht="30" customHeight="1" x14ac:dyDescent="0.25">
      <c r="A7348" s="17">
        <v>6975518</v>
      </c>
      <c r="B7348" s="91" t="s">
        <v>5225</v>
      </c>
      <c r="C7348" s="17">
        <v>5107602</v>
      </c>
      <c r="D7348" s="91" t="s">
        <v>4362</v>
      </c>
      <c r="E7348" s="17" t="s">
        <v>3149</v>
      </c>
    </row>
    <row r="7349" spans="1:5" ht="30" customHeight="1" x14ac:dyDescent="0.25">
      <c r="A7349" s="17">
        <v>4785665</v>
      </c>
      <c r="B7349" s="91" t="s">
        <v>4480</v>
      </c>
      <c r="C7349" s="17">
        <v>5107602</v>
      </c>
      <c r="D7349" s="91" t="s">
        <v>4362</v>
      </c>
      <c r="E7349" s="17" t="s">
        <v>3149</v>
      </c>
    </row>
    <row r="7350" spans="1:5" ht="30" customHeight="1" x14ac:dyDescent="0.25">
      <c r="A7350" s="17" t="s">
        <v>11011</v>
      </c>
      <c r="B7350" s="91" t="s">
        <v>9887</v>
      </c>
      <c r="C7350" s="17">
        <v>5107602</v>
      </c>
      <c r="D7350" s="91" t="s">
        <v>4362</v>
      </c>
      <c r="E7350" s="17" t="s">
        <v>3149</v>
      </c>
    </row>
    <row r="7351" spans="1:5" ht="30" customHeight="1" x14ac:dyDescent="0.25">
      <c r="A7351" s="17">
        <v>9797939</v>
      </c>
      <c r="B7351" s="91" t="s">
        <v>2651</v>
      </c>
      <c r="C7351" s="17">
        <v>5107602</v>
      </c>
      <c r="D7351" s="91" t="s">
        <v>4362</v>
      </c>
      <c r="E7351" s="17" t="s">
        <v>3149</v>
      </c>
    </row>
    <row r="7352" spans="1:5" ht="30" customHeight="1" x14ac:dyDescent="0.25">
      <c r="A7352" s="17">
        <v>6600034</v>
      </c>
      <c r="B7352" s="91" t="s">
        <v>1962</v>
      </c>
      <c r="C7352" s="17">
        <v>5107602</v>
      </c>
      <c r="D7352" s="91" t="s">
        <v>4362</v>
      </c>
      <c r="E7352" s="17" t="s">
        <v>3149</v>
      </c>
    </row>
    <row r="7353" spans="1:5" ht="30" customHeight="1" x14ac:dyDescent="0.25">
      <c r="A7353" s="17">
        <v>5042232</v>
      </c>
      <c r="B7353" s="91" t="s">
        <v>6558</v>
      </c>
      <c r="C7353" s="17">
        <v>5107602</v>
      </c>
      <c r="D7353" s="91" t="s">
        <v>4362</v>
      </c>
      <c r="E7353" s="17" t="s">
        <v>3149</v>
      </c>
    </row>
    <row r="7354" spans="1:5" ht="30" customHeight="1" x14ac:dyDescent="0.25">
      <c r="A7354" s="17" t="s">
        <v>11012</v>
      </c>
      <c r="B7354" s="91" t="s">
        <v>7516</v>
      </c>
      <c r="C7354" s="17">
        <v>5107602</v>
      </c>
      <c r="D7354" s="91" t="s">
        <v>4362</v>
      </c>
      <c r="E7354" s="17" t="s">
        <v>3149</v>
      </c>
    </row>
    <row r="7355" spans="1:5" ht="30" customHeight="1" x14ac:dyDescent="0.25">
      <c r="A7355" s="17">
        <v>7673213</v>
      </c>
      <c r="B7355" s="91" t="s">
        <v>2171</v>
      </c>
      <c r="C7355" s="17">
        <v>5107602</v>
      </c>
      <c r="D7355" s="91" t="s">
        <v>4362</v>
      </c>
      <c r="E7355" s="17" t="s">
        <v>3149</v>
      </c>
    </row>
    <row r="7356" spans="1:5" ht="30" customHeight="1" x14ac:dyDescent="0.25">
      <c r="A7356" s="17">
        <v>7062508</v>
      </c>
      <c r="B7356" s="91" t="s">
        <v>7084</v>
      </c>
      <c r="C7356" s="17">
        <v>5107602</v>
      </c>
      <c r="D7356" s="91" t="s">
        <v>4362</v>
      </c>
      <c r="E7356" s="17" t="s">
        <v>3149</v>
      </c>
    </row>
    <row r="7357" spans="1:5" ht="30" customHeight="1" x14ac:dyDescent="0.25">
      <c r="A7357" s="17">
        <v>4282582</v>
      </c>
      <c r="B7357" s="91" t="s">
        <v>3867</v>
      </c>
      <c r="C7357" s="17">
        <v>5107602</v>
      </c>
      <c r="D7357" s="91" t="s">
        <v>4362</v>
      </c>
      <c r="E7357" s="17" t="s">
        <v>3149</v>
      </c>
    </row>
    <row r="7358" spans="1:5" ht="30" customHeight="1" x14ac:dyDescent="0.25">
      <c r="A7358" s="17">
        <v>9969128</v>
      </c>
      <c r="B7358" s="91" t="s">
        <v>2748</v>
      </c>
      <c r="C7358" s="17">
        <v>5107602</v>
      </c>
      <c r="D7358" s="91" t="s">
        <v>4362</v>
      </c>
      <c r="E7358" s="17" t="s">
        <v>3149</v>
      </c>
    </row>
    <row r="7359" spans="1:5" ht="30" customHeight="1" x14ac:dyDescent="0.25">
      <c r="A7359" s="17" t="s">
        <v>11013</v>
      </c>
      <c r="B7359" s="91" t="s">
        <v>989</v>
      </c>
      <c r="C7359" s="17">
        <v>5107602</v>
      </c>
      <c r="D7359" s="91" t="s">
        <v>4362</v>
      </c>
      <c r="E7359" s="17" t="s">
        <v>3149</v>
      </c>
    </row>
    <row r="7360" spans="1:5" ht="30" customHeight="1" x14ac:dyDescent="0.25">
      <c r="A7360" s="17" t="s">
        <v>11014</v>
      </c>
      <c r="B7360" s="91" t="s">
        <v>8279</v>
      </c>
      <c r="C7360" s="17">
        <v>5107602</v>
      </c>
      <c r="D7360" s="91" t="s">
        <v>4362</v>
      </c>
      <c r="E7360" s="17" t="s">
        <v>3149</v>
      </c>
    </row>
    <row r="7361" spans="1:5" ht="30" customHeight="1" x14ac:dyDescent="0.25">
      <c r="A7361" s="17">
        <v>4527720</v>
      </c>
      <c r="B7361" s="91" t="s">
        <v>1414</v>
      </c>
      <c r="C7361" s="17">
        <v>5107602</v>
      </c>
      <c r="D7361" s="91" t="s">
        <v>4362</v>
      </c>
      <c r="E7361" s="17" t="s">
        <v>3149</v>
      </c>
    </row>
    <row r="7362" spans="1:5" ht="30" customHeight="1" x14ac:dyDescent="0.25">
      <c r="A7362" s="17">
        <v>6287859</v>
      </c>
      <c r="B7362" s="91" t="s">
        <v>8157</v>
      </c>
      <c r="C7362" s="17">
        <v>5107602</v>
      </c>
      <c r="D7362" s="91" t="s">
        <v>4362</v>
      </c>
      <c r="E7362" s="17" t="s">
        <v>3149</v>
      </c>
    </row>
    <row r="7363" spans="1:5" ht="30" customHeight="1" x14ac:dyDescent="0.25">
      <c r="A7363" s="17">
        <v>9624651</v>
      </c>
      <c r="B7363" s="91" t="s">
        <v>8301</v>
      </c>
      <c r="C7363" s="17">
        <v>5107602</v>
      </c>
      <c r="D7363" s="91" t="s">
        <v>4362</v>
      </c>
      <c r="E7363" s="17" t="s">
        <v>3149</v>
      </c>
    </row>
    <row r="7364" spans="1:5" ht="30" customHeight="1" x14ac:dyDescent="0.25">
      <c r="A7364" s="17" t="s">
        <v>11015</v>
      </c>
      <c r="B7364" s="91" t="s">
        <v>5595</v>
      </c>
      <c r="C7364" s="17">
        <v>5107602</v>
      </c>
      <c r="D7364" s="91" t="s">
        <v>4362</v>
      </c>
      <c r="E7364" s="17" t="s">
        <v>3149</v>
      </c>
    </row>
    <row r="7365" spans="1:5" ht="30" customHeight="1" x14ac:dyDescent="0.25">
      <c r="A7365" s="17" t="s">
        <v>11016</v>
      </c>
      <c r="B7365" s="91" t="s">
        <v>6261</v>
      </c>
      <c r="C7365" s="17">
        <v>5107602</v>
      </c>
      <c r="D7365" s="91" t="s">
        <v>4362</v>
      </c>
      <c r="E7365" s="17" t="s">
        <v>3149</v>
      </c>
    </row>
    <row r="7366" spans="1:5" ht="30" customHeight="1" x14ac:dyDescent="0.25">
      <c r="A7366" s="17" t="s">
        <v>11017</v>
      </c>
      <c r="B7366" s="91" t="s">
        <v>5771</v>
      </c>
      <c r="C7366" s="17">
        <v>5107602</v>
      </c>
      <c r="D7366" s="91" t="s">
        <v>4362</v>
      </c>
      <c r="E7366" s="17" t="s">
        <v>3149</v>
      </c>
    </row>
    <row r="7367" spans="1:5" ht="30" customHeight="1" x14ac:dyDescent="0.25">
      <c r="A7367" s="17">
        <v>4381572</v>
      </c>
      <c r="B7367" s="91" t="s">
        <v>3576</v>
      </c>
      <c r="C7367" s="17">
        <v>5107602</v>
      </c>
      <c r="D7367" s="91" t="s">
        <v>4362</v>
      </c>
      <c r="E7367" s="17" t="s">
        <v>3149</v>
      </c>
    </row>
    <row r="7368" spans="1:5" ht="30" customHeight="1" x14ac:dyDescent="0.25">
      <c r="A7368" s="17">
        <v>4653211</v>
      </c>
      <c r="B7368" s="91" t="s">
        <v>3838</v>
      </c>
      <c r="C7368" s="17">
        <v>5107602</v>
      </c>
      <c r="D7368" s="91" t="s">
        <v>4362</v>
      </c>
      <c r="E7368" s="17" t="s">
        <v>3149</v>
      </c>
    </row>
    <row r="7369" spans="1:5" ht="30" customHeight="1" x14ac:dyDescent="0.25">
      <c r="A7369" s="17">
        <v>5077753</v>
      </c>
      <c r="B7369" s="91" t="s">
        <v>1463</v>
      </c>
      <c r="C7369" s="17">
        <v>5107602</v>
      </c>
      <c r="D7369" s="91" t="s">
        <v>4362</v>
      </c>
      <c r="E7369" s="17" t="s">
        <v>3149</v>
      </c>
    </row>
    <row r="7370" spans="1:5" ht="30" customHeight="1" x14ac:dyDescent="0.25">
      <c r="A7370" s="17">
        <v>6616437</v>
      </c>
      <c r="B7370" s="91" t="s">
        <v>1963</v>
      </c>
      <c r="C7370" s="17">
        <v>5107602</v>
      </c>
      <c r="D7370" s="91" t="s">
        <v>4362</v>
      </c>
      <c r="E7370" s="17" t="s">
        <v>3149</v>
      </c>
    </row>
    <row r="7371" spans="1:5" ht="30" customHeight="1" x14ac:dyDescent="0.25">
      <c r="A7371" s="17">
        <v>9421084</v>
      </c>
      <c r="B7371" s="91" t="s">
        <v>2449</v>
      </c>
      <c r="C7371" s="17">
        <v>5107602</v>
      </c>
      <c r="D7371" s="91" t="s">
        <v>4362</v>
      </c>
      <c r="E7371" s="17" t="s">
        <v>3149</v>
      </c>
    </row>
    <row r="7372" spans="1:5" ht="30" customHeight="1" x14ac:dyDescent="0.25">
      <c r="A7372" s="17">
        <v>3976777</v>
      </c>
      <c r="B7372" s="91" t="s">
        <v>9459</v>
      </c>
      <c r="C7372" s="17">
        <v>5107602</v>
      </c>
      <c r="D7372" s="91" t="s">
        <v>4362</v>
      </c>
      <c r="E7372" s="17" t="s">
        <v>3149</v>
      </c>
    </row>
    <row r="7373" spans="1:5" ht="30" customHeight="1" x14ac:dyDescent="0.25">
      <c r="A7373" s="17">
        <v>6225551</v>
      </c>
      <c r="B7373" s="91" t="s">
        <v>1840</v>
      </c>
      <c r="C7373" s="17">
        <v>5107602</v>
      </c>
      <c r="D7373" s="91" t="s">
        <v>4362</v>
      </c>
      <c r="E7373" s="17" t="s">
        <v>3149</v>
      </c>
    </row>
    <row r="7374" spans="1:5" ht="30" customHeight="1" x14ac:dyDescent="0.25">
      <c r="A7374" s="17">
        <v>4698606</v>
      </c>
      <c r="B7374" s="91" t="s">
        <v>9022</v>
      </c>
      <c r="C7374" s="17">
        <v>5107602</v>
      </c>
      <c r="D7374" s="91" t="s">
        <v>4362</v>
      </c>
      <c r="E7374" s="17" t="s">
        <v>3149</v>
      </c>
    </row>
    <row r="7375" spans="1:5" ht="30" customHeight="1" x14ac:dyDescent="0.25">
      <c r="A7375" s="17">
        <v>9528113</v>
      </c>
      <c r="B7375" s="91" t="s">
        <v>5920</v>
      </c>
      <c r="C7375" s="17">
        <v>5107602</v>
      </c>
      <c r="D7375" s="91" t="s">
        <v>4362</v>
      </c>
      <c r="E7375" s="17" t="s">
        <v>3149</v>
      </c>
    </row>
    <row r="7376" spans="1:5" ht="30" customHeight="1" x14ac:dyDescent="0.25">
      <c r="A7376" s="17" t="s">
        <v>11018</v>
      </c>
      <c r="B7376" s="91" t="s">
        <v>788</v>
      </c>
      <c r="C7376" s="17">
        <v>5107602</v>
      </c>
      <c r="D7376" s="91" t="s">
        <v>4362</v>
      </c>
      <c r="E7376" s="17" t="s">
        <v>3149</v>
      </c>
    </row>
    <row r="7377" spans="1:5" ht="30" customHeight="1" x14ac:dyDescent="0.25">
      <c r="A7377" s="17">
        <v>6163998</v>
      </c>
      <c r="B7377" s="91" t="s">
        <v>1828</v>
      </c>
      <c r="C7377" s="17">
        <v>5107602</v>
      </c>
      <c r="D7377" s="91" t="s">
        <v>4362</v>
      </c>
      <c r="E7377" s="17" t="s">
        <v>3149</v>
      </c>
    </row>
    <row r="7378" spans="1:5" ht="30" customHeight="1" x14ac:dyDescent="0.25">
      <c r="A7378" s="17">
        <v>2701634</v>
      </c>
      <c r="B7378" s="91" t="s">
        <v>542</v>
      </c>
      <c r="C7378" s="17">
        <v>5107602</v>
      </c>
      <c r="D7378" s="91" t="s">
        <v>4362</v>
      </c>
      <c r="E7378" s="17" t="s">
        <v>3149</v>
      </c>
    </row>
    <row r="7379" spans="1:5" ht="30" customHeight="1" x14ac:dyDescent="0.25">
      <c r="A7379" s="17" t="s">
        <v>11019</v>
      </c>
      <c r="B7379" s="91" t="s">
        <v>793</v>
      </c>
      <c r="C7379" s="17">
        <v>5107602</v>
      </c>
      <c r="D7379" s="91" t="s">
        <v>4362</v>
      </c>
      <c r="E7379" s="17" t="s">
        <v>3149</v>
      </c>
    </row>
    <row r="7380" spans="1:5" ht="30" customHeight="1" x14ac:dyDescent="0.25">
      <c r="A7380" s="17">
        <v>3784479</v>
      </c>
      <c r="B7380" s="91" t="s">
        <v>1354</v>
      </c>
      <c r="C7380" s="17">
        <v>5107602</v>
      </c>
      <c r="D7380" s="91" t="s">
        <v>4362</v>
      </c>
      <c r="E7380" s="17" t="s">
        <v>3149</v>
      </c>
    </row>
    <row r="7381" spans="1:5" ht="30" customHeight="1" x14ac:dyDescent="0.25">
      <c r="A7381" s="17">
        <v>9270868</v>
      </c>
      <c r="B7381" s="91" t="s">
        <v>2361</v>
      </c>
      <c r="C7381" s="17">
        <v>5107602</v>
      </c>
      <c r="D7381" s="91" t="s">
        <v>4362</v>
      </c>
      <c r="E7381" s="17" t="s">
        <v>3149</v>
      </c>
    </row>
    <row r="7382" spans="1:5" ht="30" customHeight="1" x14ac:dyDescent="0.25">
      <c r="A7382" s="17">
        <v>9269746</v>
      </c>
      <c r="B7382" s="91" t="s">
        <v>8681</v>
      </c>
      <c r="C7382" s="17">
        <v>5107602</v>
      </c>
      <c r="D7382" s="91" t="s">
        <v>4362</v>
      </c>
      <c r="E7382" s="17" t="s">
        <v>3149</v>
      </c>
    </row>
    <row r="7383" spans="1:5" ht="30" customHeight="1" x14ac:dyDescent="0.25">
      <c r="A7383" s="17">
        <v>9612165</v>
      </c>
      <c r="B7383" s="91" t="s">
        <v>2542</v>
      </c>
      <c r="C7383" s="17">
        <v>5107602</v>
      </c>
      <c r="D7383" s="91" t="s">
        <v>4362</v>
      </c>
      <c r="E7383" s="17" t="s">
        <v>3149</v>
      </c>
    </row>
    <row r="7384" spans="1:5" ht="30" customHeight="1" x14ac:dyDescent="0.25">
      <c r="A7384" s="17">
        <v>4338995</v>
      </c>
      <c r="B7384" s="91" t="s">
        <v>7919</v>
      </c>
      <c r="C7384" s="17">
        <v>5107602</v>
      </c>
      <c r="D7384" s="91" t="s">
        <v>4362</v>
      </c>
      <c r="E7384" s="17" t="s">
        <v>3149</v>
      </c>
    </row>
    <row r="7385" spans="1:5" ht="30" customHeight="1" x14ac:dyDescent="0.25">
      <c r="A7385" s="17" t="s">
        <v>11020</v>
      </c>
      <c r="B7385" s="91" t="s">
        <v>1015</v>
      </c>
      <c r="C7385" s="17">
        <v>5107602</v>
      </c>
      <c r="D7385" s="91" t="s">
        <v>4362</v>
      </c>
      <c r="E7385" s="17" t="s">
        <v>3149</v>
      </c>
    </row>
    <row r="7386" spans="1:5" ht="30" customHeight="1" x14ac:dyDescent="0.25">
      <c r="A7386" s="17">
        <v>3352536</v>
      </c>
      <c r="B7386" s="91" t="s">
        <v>9487</v>
      </c>
      <c r="C7386" s="17">
        <v>5107602</v>
      </c>
      <c r="D7386" s="91" t="s">
        <v>4362</v>
      </c>
      <c r="E7386" s="17" t="s">
        <v>3149</v>
      </c>
    </row>
    <row r="7387" spans="1:5" ht="30" customHeight="1" x14ac:dyDescent="0.25">
      <c r="A7387" s="17">
        <v>9543368</v>
      </c>
      <c r="B7387" s="91" t="s">
        <v>6692</v>
      </c>
      <c r="C7387" s="17">
        <v>5107602</v>
      </c>
      <c r="D7387" s="91" t="s">
        <v>4362</v>
      </c>
      <c r="E7387" s="17" t="s">
        <v>3149</v>
      </c>
    </row>
    <row r="7388" spans="1:5" ht="30" customHeight="1" x14ac:dyDescent="0.25">
      <c r="A7388" s="17">
        <v>4453549</v>
      </c>
      <c r="B7388" s="91" t="s">
        <v>3947</v>
      </c>
      <c r="C7388" s="17">
        <v>5107602</v>
      </c>
      <c r="D7388" s="91" t="s">
        <v>4362</v>
      </c>
      <c r="E7388" s="17" t="s">
        <v>3149</v>
      </c>
    </row>
    <row r="7389" spans="1:5" ht="30" customHeight="1" x14ac:dyDescent="0.25">
      <c r="A7389" s="17">
        <v>4337859</v>
      </c>
      <c r="B7389" s="91" t="s">
        <v>5860</v>
      </c>
      <c r="C7389" s="17">
        <v>5107602</v>
      </c>
      <c r="D7389" s="91" t="s">
        <v>4362</v>
      </c>
      <c r="E7389" s="17" t="s">
        <v>3149</v>
      </c>
    </row>
    <row r="7390" spans="1:5" ht="30" customHeight="1" x14ac:dyDescent="0.25">
      <c r="A7390" s="17">
        <v>6434088</v>
      </c>
      <c r="B7390" s="91" t="s">
        <v>9523</v>
      </c>
      <c r="C7390" s="17">
        <v>5107602</v>
      </c>
      <c r="D7390" s="91" t="s">
        <v>4362</v>
      </c>
      <c r="E7390" s="17" t="s">
        <v>3149</v>
      </c>
    </row>
    <row r="7391" spans="1:5" ht="30" customHeight="1" x14ac:dyDescent="0.25">
      <c r="A7391" s="17">
        <v>5031745</v>
      </c>
      <c r="B7391" s="91" t="s">
        <v>1452</v>
      </c>
      <c r="C7391" s="17">
        <v>5107602</v>
      </c>
      <c r="D7391" s="91" t="s">
        <v>4362</v>
      </c>
      <c r="E7391" s="17" t="s">
        <v>3149</v>
      </c>
    </row>
    <row r="7392" spans="1:5" ht="30" customHeight="1" x14ac:dyDescent="0.25">
      <c r="A7392" s="17">
        <v>9510133</v>
      </c>
      <c r="B7392" s="91" t="s">
        <v>2491</v>
      </c>
      <c r="C7392" s="17">
        <v>5107602</v>
      </c>
      <c r="D7392" s="91" t="s">
        <v>4362</v>
      </c>
      <c r="E7392" s="17" t="s">
        <v>3149</v>
      </c>
    </row>
    <row r="7393" spans="1:5" ht="30" customHeight="1" x14ac:dyDescent="0.25">
      <c r="A7393" s="17">
        <v>6685560</v>
      </c>
      <c r="B7393" s="91" t="s">
        <v>1975</v>
      </c>
      <c r="C7393" s="17">
        <v>5107602</v>
      </c>
      <c r="D7393" s="91" t="s">
        <v>4362</v>
      </c>
      <c r="E7393" s="17" t="s">
        <v>3149</v>
      </c>
    </row>
    <row r="7394" spans="1:5" ht="30" customHeight="1" x14ac:dyDescent="0.25">
      <c r="A7394" s="17">
        <v>4012321</v>
      </c>
      <c r="B7394" s="91" t="s">
        <v>1406</v>
      </c>
      <c r="C7394" s="17">
        <v>5107602</v>
      </c>
      <c r="D7394" s="91" t="s">
        <v>4362</v>
      </c>
      <c r="E7394" s="17" t="s">
        <v>3149</v>
      </c>
    </row>
    <row r="7395" spans="1:5" ht="30" customHeight="1" x14ac:dyDescent="0.25">
      <c r="A7395" s="17">
        <v>7884540</v>
      </c>
      <c r="B7395" s="91" t="s">
        <v>2229</v>
      </c>
      <c r="C7395" s="17">
        <v>5107602</v>
      </c>
      <c r="D7395" s="91" t="s">
        <v>4362</v>
      </c>
      <c r="E7395" s="17" t="s">
        <v>3149</v>
      </c>
    </row>
    <row r="7396" spans="1:5" ht="30" customHeight="1" x14ac:dyDescent="0.25">
      <c r="A7396" s="17" t="s">
        <v>11021</v>
      </c>
      <c r="B7396" s="91" t="s">
        <v>4539</v>
      </c>
      <c r="C7396" s="17">
        <v>5107602</v>
      </c>
      <c r="D7396" s="91" t="s">
        <v>4362</v>
      </c>
      <c r="E7396" s="17" t="s">
        <v>3149</v>
      </c>
    </row>
    <row r="7397" spans="1:5" ht="30" customHeight="1" x14ac:dyDescent="0.25">
      <c r="A7397" s="17">
        <v>3978524</v>
      </c>
      <c r="B7397" s="91" t="s">
        <v>4955</v>
      </c>
      <c r="C7397" s="17">
        <v>5107602</v>
      </c>
      <c r="D7397" s="91" t="s">
        <v>4362</v>
      </c>
      <c r="E7397" s="17" t="s">
        <v>3149</v>
      </c>
    </row>
    <row r="7398" spans="1:5" ht="30" customHeight="1" x14ac:dyDescent="0.25">
      <c r="A7398" s="17">
        <v>9908889</v>
      </c>
      <c r="B7398" s="91" t="s">
        <v>7901</v>
      </c>
      <c r="C7398" s="17">
        <v>5107602</v>
      </c>
      <c r="D7398" s="91" t="s">
        <v>4362</v>
      </c>
      <c r="E7398" s="17" t="s">
        <v>3149</v>
      </c>
    </row>
    <row r="7399" spans="1:5" ht="30" customHeight="1" x14ac:dyDescent="0.25">
      <c r="A7399" s="17">
        <v>3759695</v>
      </c>
      <c r="B7399" s="91" t="s">
        <v>1339</v>
      </c>
      <c r="C7399" s="17">
        <v>5107602</v>
      </c>
      <c r="D7399" s="91" t="s">
        <v>4362</v>
      </c>
      <c r="E7399" s="17" t="s">
        <v>3149</v>
      </c>
    </row>
    <row r="7400" spans="1:5" ht="30" customHeight="1" x14ac:dyDescent="0.25">
      <c r="A7400" s="17">
        <v>3761770</v>
      </c>
      <c r="B7400" s="91" t="s">
        <v>1341</v>
      </c>
      <c r="C7400" s="17">
        <v>5107602</v>
      </c>
      <c r="D7400" s="91" t="s">
        <v>4362</v>
      </c>
      <c r="E7400" s="17" t="s">
        <v>3149</v>
      </c>
    </row>
    <row r="7401" spans="1:5" ht="30" customHeight="1" x14ac:dyDescent="0.25">
      <c r="A7401" s="17">
        <v>4830946</v>
      </c>
      <c r="B7401" s="91" t="s">
        <v>3940</v>
      </c>
      <c r="C7401" s="17">
        <v>5107602</v>
      </c>
      <c r="D7401" s="91" t="s">
        <v>4362</v>
      </c>
      <c r="E7401" s="17" t="s">
        <v>3149</v>
      </c>
    </row>
    <row r="7402" spans="1:5" ht="30" customHeight="1" x14ac:dyDescent="0.25">
      <c r="A7402" s="17">
        <v>9399542</v>
      </c>
      <c r="B7402" s="91" t="s">
        <v>2435</v>
      </c>
      <c r="C7402" s="17">
        <v>5107602</v>
      </c>
      <c r="D7402" s="91" t="s">
        <v>4362</v>
      </c>
      <c r="E7402" s="17" t="s">
        <v>3149</v>
      </c>
    </row>
    <row r="7403" spans="1:5" ht="30" customHeight="1" x14ac:dyDescent="0.25">
      <c r="A7403" s="17">
        <v>6392946</v>
      </c>
      <c r="B7403" s="91" t="s">
        <v>5227</v>
      </c>
      <c r="C7403" s="17">
        <v>5107602</v>
      </c>
      <c r="D7403" s="91" t="s">
        <v>4362</v>
      </c>
      <c r="E7403" s="17" t="s">
        <v>3149</v>
      </c>
    </row>
    <row r="7404" spans="1:5" ht="30" customHeight="1" x14ac:dyDescent="0.25">
      <c r="A7404" s="17">
        <v>7699298</v>
      </c>
      <c r="B7404" s="91" t="s">
        <v>2174</v>
      </c>
      <c r="C7404" s="17">
        <v>5107602</v>
      </c>
      <c r="D7404" s="91" t="s">
        <v>4362</v>
      </c>
      <c r="E7404" s="17" t="s">
        <v>3149</v>
      </c>
    </row>
    <row r="7405" spans="1:5" ht="30" customHeight="1" x14ac:dyDescent="0.25">
      <c r="A7405" s="17">
        <v>4166205</v>
      </c>
      <c r="B7405" s="91" t="s">
        <v>2931</v>
      </c>
      <c r="C7405" s="17">
        <v>5107602</v>
      </c>
      <c r="D7405" s="91" t="s">
        <v>4362</v>
      </c>
      <c r="E7405" s="17" t="s">
        <v>3149</v>
      </c>
    </row>
    <row r="7406" spans="1:5" ht="30" customHeight="1" x14ac:dyDescent="0.25">
      <c r="A7406" s="17">
        <v>6990177</v>
      </c>
      <c r="B7406" s="91" t="s">
        <v>10015</v>
      </c>
      <c r="C7406" s="17">
        <v>5107602</v>
      </c>
      <c r="D7406" s="91" t="s">
        <v>4362</v>
      </c>
      <c r="E7406" s="17" t="s">
        <v>3149</v>
      </c>
    </row>
    <row r="7407" spans="1:5" ht="30" customHeight="1" x14ac:dyDescent="0.25">
      <c r="A7407" s="17">
        <v>3952886</v>
      </c>
      <c r="B7407" s="91" t="s">
        <v>5977</v>
      </c>
      <c r="C7407" s="17">
        <v>5107602</v>
      </c>
      <c r="D7407" s="91" t="s">
        <v>4362</v>
      </c>
      <c r="E7407" s="17" t="s">
        <v>3149</v>
      </c>
    </row>
    <row r="7408" spans="1:5" ht="30" customHeight="1" x14ac:dyDescent="0.25">
      <c r="A7408" s="17">
        <v>6990142</v>
      </c>
      <c r="B7408" s="91" t="s">
        <v>10016</v>
      </c>
      <c r="C7408" s="17">
        <v>5107602</v>
      </c>
      <c r="D7408" s="91" t="s">
        <v>4362</v>
      </c>
      <c r="E7408" s="17" t="s">
        <v>3149</v>
      </c>
    </row>
    <row r="7409" spans="1:5" ht="30" customHeight="1" x14ac:dyDescent="0.25">
      <c r="A7409" s="17">
        <v>7365144</v>
      </c>
      <c r="B7409" s="91" t="s">
        <v>5893</v>
      </c>
      <c r="C7409" s="17">
        <v>5107602</v>
      </c>
      <c r="D7409" s="91" t="s">
        <v>4362</v>
      </c>
      <c r="E7409" s="17" t="s">
        <v>3149</v>
      </c>
    </row>
    <row r="7410" spans="1:5" ht="30" customHeight="1" x14ac:dyDescent="0.25">
      <c r="A7410" s="17">
        <v>2396866</v>
      </c>
      <c r="B7410" s="91" t="s">
        <v>4977</v>
      </c>
      <c r="C7410" s="17">
        <v>5107602</v>
      </c>
      <c r="D7410" s="91" t="s">
        <v>4362</v>
      </c>
      <c r="E7410" s="17" t="s">
        <v>3149</v>
      </c>
    </row>
    <row r="7411" spans="1:5" ht="30" customHeight="1" x14ac:dyDescent="0.25">
      <c r="A7411" s="17">
        <v>6043909</v>
      </c>
      <c r="B7411" s="91" t="s">
        <v>1795</v>
      </c>
      <c r="C7411" s="17">
        <v>5107602</v>
      </c>
      <c r="D7411" s="91" t="s">
        <v>4362</v>
      </c>
      <c r="E7411" s="17" t="s">
        <v>3149</v>
      </c>
    </row>
    <row r="7412" spans="1:5" ht="30" customHeight="1" x14ac:dyDescent="0.25">
      <c r="A7412" s="17">
        <v>4710711</v>
      </c>
      <c r="B7412" s="91" t="s">
        <v>4670</v>
      </c>
      <c r="C7412" s="17">
        <v>5107602</v>
      </c>
      <c r="D7412" s="91" t="s">
        <v>4362</v>
      </c>
      <c r="E7412" s="17" t="s">
        <v>3149</v>
      </c>
    </row>
    <row r="7413" spans="1:5" ht="30" customHeight="1" x14ac:dyDescent="0.25">
      <c r="A7413" s="17" t="s">
        <v>11022</v>
      </c>
      <c r="B7413" s="91" t="s">
        <v>4807</v>
      </c>
      <c r="C7413" s="17">
        <v>5107602</v>
      </c>
      <c r="D7413" s="91" t="s">
        <v>4362</v>
      </c>
      <c r="E7413" s="17" t="s">
        <v>3149</v>
      </c>
    </row>
    <row r="7414" spans="1:5" ht="30" customHeight="1" x14ac:dyDescent="0.25">
      <c r="A7414" s="17">
        <v>4655176</v>
      </c>
      <c r="B7414" s="91" t="s">
        <v>9422</v>
      </c>
      <c r="C7414" s="17">
        <v>5107602</v>
      </c>
      <c r="D7414" s="91" t="s">
        <v>4362</v>
      </c>
      <c r="E7414" s="17" t="s">
        <v>3149</v>
      </c>
    </row>
    <row r="7415" spans="1:5" ht="30" customHeight="1" x14ac:dyDescent="0.25">
      <c r="A7415" s="17">
        <v>2871351</v>
      </c>
      <c r="B7415" s="91" t="s">
        <v>4312</v>
      </c>
      <c r="C7415" s="17">
        <v>5107602</v>
      </c>
      <c r="D7415" s="91" t="s">
        <v>4362</v>
      </c>
      <c r="E7415" s="17" t="s">
        <v>3149</v>
      </c>
    </row>
    <row r="7416" spans="1:5" ht="30" customHeight="1" x14ac:dyDescent="0.25">
      <c r="A7416" s="17">
        <v>2396785</v>
      </c>
      <c r="B7416" s="91" t="s">
        <v>5156</v>
      </c>
      <c r="C7416" s="17">
        <v>5107602</v>
      </c>
      <c r="D7416" s="91" t="s">
        <v>4362</v>
      </c>
      <c r="E7416" s="17" t="s">
        <v>3149</v>
      </c>
    </row>
    <row r="7417" spans="1:5" ht="30" customHeight="1" x14ac:dyDescent="0.25">
      <c r="A7417" s="17">
        <v>9374582</v>
      </c>
      <c r="B7417" s="91" t="s">
        <v>2416</v>
      </c>
      <c r="C7417" s="17">
        <v>5107602</v>
      </c>
      <c r="D7417" s="91" t="s">
        <v>4362</v>
      </c>
      <c r="E7417" s="17" t="s">
        <v>3149</v>
      </c>
    </row>
    <row r="7418" spans="1:5" ht="30" customHeight="1" x14ac:dyDescent="0.25">
      <c r="A7418" s="17">
        <v>4828186</v>
      </c>
      <c r="B7418" s="91" t="s">
        <v>6380</v>
      </c>
      <c r="C7418" s="17">
        <v>5107602</v>
      </c>
      <c r="D7418" s="91" t="s">
        <v>4362</v>
      </c>
      <c r="E7418" s="17" t="s">
        <v>3149</v>
      </c>
    </row>
    <row r="7419" spans="1:5" ht="30" customHeight="1" x14ac:dyDescent="0.25">
      <c r="A7419" s="17" t="s">
        <v>11023</v>
      </c>
      <c r="B7419" s="91" t="s">
        <v>774</v>
      </c>
      <c r="C7419" s="17">
        <v>5107602</v>
      </c>
      <c r="D7419" s="91" t="s">
        <v>4362</v>
      </c>
      <c r="E7419" s="17" t="s">
        <v>3149</v>
      </c>
    </row>
    <row r="7420" spans="1:5" ht="30" customHeight="1" x14ac:dyDescent="0.25">
      <c r="A7420" s="17">
        <v>3971201</v>
      </c>
      <c r="B7420" s="91" t="s">
        <v>4637</v>
      </c>
      <c r="C7420" s="17">
        <v>5107602</v>
      </c>
      <c r="D7420" s="91" t="s">
        <v>4362</v>
      </c>
      <c r="E7420" s="17" t="s">
        <v>3149</v>
      </c>
    </row>
    <row r="7421" spans="1:5" ht="30" customHeight="1" x14ac:dyDescent="0.25">
      <c r="A7421" s="17" t="s">
        <v>11024</v>
      </c>
      <c r="B7421" s="91" t="s">
        <v>5081</v>
      </c>
      <c r="C7421" s="17">
        <v>5107602</v>
      </c>
      <c r="D7421" s="91" t="s">
        <v>4362</v>
      </c>
      <c r="E7421" s="17" t="s">
        <v>3149</v>
      </c>
    </row>
    <row r="7422" spans="1:5" ht="30" customHeight="1" x14ac:dyDescent="0.25">
      <c r="A7422" s="17">
        <v>9856528</v>
      </c>
      <c r="B7422" s="91" t="s">
        <v>7602</v>
      </c>
      <c r="C7422" s="17">
        <v>5107602</v>
      </c>
      <c r="D7422" s="91" t="s">
        <v>4362</v>
      </c>
      <c r="E7422" s="17" t="s">
        <v>3149</v>
      </c>
    </row>
    <row r="7423" spans="1:5" ht="30" customHeight="1" x14ac:dyDescent="0.25">
      <c r="A7423" s="17">
        <v>4051777</v>
      </c>
      <c r="B7423" s="91" t="s">
        <v>7095</v>
      </c>
      <c r="C7423" s="17">
        <v>5107602</v>
      </c>
      <c r="D7423" s="91" t="s">
        <v>4362</v>
      </c>
      <c r="E7423" s="17" t="s">
        <v>3149</v>
      </c>
    </row>
    <row r="7424" spans="1:5" ht="30" customHeight="1" x14ac:dyDescent="0.25">
      <c r="A7424" s="17">
        <v>3761789</v>
      </c>
      <c r="B7424" s="91" t="s">
        <v>1342</v>
      </c>
      <c r="C7424" s="17">
        <v>5107602</v>
      </c>
      <c r="D7424" s="91" t="s">
        <v>4362</v>
      </c>
      <c r="E7424" s="17" t="s">
        <v>3149</v>
      </c>
    </row>
    <row r="7425" spans="1:5" ht="30" customHeight="1" x14ac:dyDescent="0.25">
      <c r="A7425" s="17" t="s">
        <v>11025</v>
      </c>
      <c r="B7425" s="91" t="s">
        <v>9393</v>
      </c>
      <c r="C7425" s="17">
        <v>5107602</v>
      </c>
      <c r="D7425" s="91" t="s">
        <v>4362</v>
      </c>
      <c r="E7425" s="17" t="s">
        <v>3149</v>
      </c>
    </row>
    <row r="7426" spans="1:5" ht="30" customHeight="1" x14ac:dyDescent="0.25">
      <c r="A7426" s="17">
        <v>7263481</v>
      </c>
      <c r="B7426" s="91" t="s">
        <v>2092</v>
      </c>
      <c r="C7426" s="17">
        <v>5107602</v>
      </c>
      <c r="D7426" s="91" t="s">
        <v>4362</v>
      </c>
      <c r="E7426" s="17" t="s">
        <v>3149</v>
      </c>
    </row>
    <row r="7427" spans="1:5" ht="30" customHeight="1" x14ac:dyDescent="0.25">
      <c r="A7427" s="17">
        <v>3593177</v>
      </c>
      <c r="B7427" s="91" t="s">
        <v>1310</v>
      </c>
      <c r="C7427" s="17">
        <v>5107602</v>
      </c>
      <c r="D7427" s="91" t="s">
        <v>4362</v>
      </c>
      <c r="E7427" s="17" t="s">
        <v>3149</v>
      </c>
    </row>
    <row r="7428" spans="1:5" ht="30" customHeight="1" x14ac:dyDescent="0.25">
      <c r="A7428" s="17">
        <v>9104135</v>
      </c>
      <c r="B7428" s="91" t="s">
        <v>1310</v>
      </c>
      <c r="C7428" s="17">
        <v>5107602</v>
      </c>
      <c r="D7428" s="91" t="s">
        <v>4362</v>
      </c>
      <c r="E7428" s="17" t="s">
        <v>3149</v>
      </c>
    </row>
    <row r="7429" spans="1:5" ht="30" customHeight="1" x14ac:dyDescent="0.25">
      <c r="A7429" s="17">
        <v>9267514</v>
      </c>
      <c r="B7429" s="91" t="s">
        <v>6829</v>
      </c>
      <c r="C7429" s="17">
        <v>5107602</v>
      </c>
      <c r="D7429" s="91" t="s">
        <v>4362</v>
      </c>
      <c r="E7429" s="17" t="s">
        <v>3149</v>
      </c>
    </row>
    <row r="7430" spans="1:5" ht="30" customHeight="1" x14ac:dyDescent="0.25">
      <c r="A7430" s="17">
        <v>9606858</v>
      </c>
      <c r="B7430" s="91" t="s">
        <v>8336</v>
      </c>
      <c r="C7430" s="17">
        <v>5107602</v>
      </c>
      <c r="D7430" s="91" t="s">
        <v>4362</v>
      </c>
      <c r="E7430" s="17" t="s">
        <v>3149</v>
      </c>
    </row>
    <row r="7431" spans="1:5" ht="30" customHeight="1" x14ac:dyDescent="0.25">
      <c r="A7431" s="17">
        <v>7627599</v>
      </c>
      <c r="B7431" s="91" t="s">
        <v>5967</v>
      </c>
      <c r="C7431" s="17">
        <v>5107602</v>
      </c>
      <c r="D7431" s="91" t="s">
        <v>4362</v>
      </c>
      <c r="E7431" s="17" t="s">
        <v>3149</v>
      </c>
    </row>
    <row r="7432" spans="1:5" ht="30" customHeight="1" x14ac:dyDescent="0.25">
      <c r="A7432" s="17">
        <v>9341234</v>
      </c>
      <c r="B7432" s="91" t="s">
        <v>5549</v>
      </c>
      <c r="C7432" s="17">
        <v>5107602</v>
      </c>
      <c r="D7432" s="91" t="s">
        <v>4362</v>
      </c>
      <c r="E7432" s="17" t="s">
        <v>3149</v>
      </c>
    </row>
    <row r="7433" spans="1:5" ht="30" customHeight="1" x14ac:dyDescent="0.25">
      <c r="A7433" s="17">
        <v>2859009</v>
      </c>
      <c r="B7433" s="91" t="s">
        <v>1148</v>
      </c>
      <c r="C7433" s="17">
        <v>5107602</v>
      </c>
      <c r="D7433" s="91" t="s">
        <v>4362</v>
      </c>
      <c r="E7433" s="17" t="s">
        <v>3149</v>
      </c>
    </row>
    <row r="7434" spans="1:5" ht="30" customHeight="1" x14ac:dyDescent="0.25">
      <c r="A7434" s="17">
        <v>3637018</v>
      </c>
      <c r="B7434" s="91" t="s">
        <v>4174</v>
      </c>
      <c r="C7434" s="17">
        <v>5107602</v>
      </c>
      <c r="D7434" s="91" t="s">
        <v>4362</v>
      </c>
      <c r="E7434" s="17" t="s">
        <v>3149</v>
      </c>
    </row>
    <row r="7435" spans="1:5" ht="30" customHeight="1" x14ac:dyDescent="0.25">
      <c r="A7435" s="17">
        <v>9161929</v>
      </c>
      <c r="B7435" s="91" t="s">
        <v>7739</v>
      </c>
      <c r="C7435" s="17">
        <v>5107602</v>
      </c>
      <c r="D7435" s="91" t="s">
        <v>4362</v>
      </c>
      <c r="E7435" s="17" t="s">
        <v>3149</v>
      </c>
    </row>
    <row r="7436" spans="1:5" ht="30" customHeight="1" x14ac:dyDescent="0.25">
      <c r="A7436" s="17">
        <v>4154142</v>
      </c>
      <c r="B7436" s="91" t="s">
        <v>9794</v>
      </c>
      <c r="C7436" s="17">
        <v>5107602</v>
      </c>
      <c r="D7436" s="91" t="s">
        <v>4362</v>
      </c>
      <c r="E7436" s="17" t="s">
        <v>3149</v>
      </c>
    </row>
    <row r="7437" spans="1:5" ht="30" customHeight="1" x14ac:dyDescent="0.25">
      <c r="A7437" s="17">
        <v>7855990</v>
      </c>
      <c r="B7437" s="91" t="s">
        <v>6510</v>
      </c>
      <c r="C7437" s="17">
        <v>5107602</v>
      </c>
      <c r="D7437" s="91" t="s">
        <v>4362</v>
      </c>
      <c r="E7437" s="17" t="s">
        <v>3149</v>
      </c>
    </row>
    <row r="7438" spans="1:5" ht="30" customHeight="1" x14ac:dyDescent="0.25">
      <c r="A7438" s="17">
        <v>9470107</v>
      </c>
      <c r="B7438" s="91" t="s">
        <v>2475</v>
      </c>
      <c r="C7438" s="17">
        <v>5107602</v>
      </c>
      <c r="D7438" s="91" t="s">
        <v>4362</v>
      </c>
      <c r="E7438" s="17" t="s">
        <v>3149</v>
      </c>
    </row>
    <row r="7439" spans="1:5" ht="30" customHeight="1" x14ac:dyDescent="0.25">
      <c r="A7439" s="17">
        <v>9439773</v>
      </c>
      <c r="B7439" s="91" t="s">
        <v>2460</v>
      </c>
      <c r="C7439" s="17">
        <v>5107602</v>
      </c>
      <c r="D7439" s="91" t="s">
        <v>4362</v>
      </c>
      <c r="E7439" s="17" t="s">
        <v>3149</v>
      </c>
    </row>
    <row r="7440" spans="1:5" ht="30" customHeight="1" x14ac:dyDescent="0.25">
      <c r="A7440" s="17">
        <v>9755330</v>
      </c>
      <c r="B7440" s="91" t="s">
        <v>10090</v>
      </c>
      <c r="C7440" s="17">
        <v>5107602</v>
      </c>
      <c r="D7440" s="91" t="s">
        <v>4362</v>
      </c>
      <c r="E7440" s="17" t="s">
        <v>3149</v>
      </c>
    </row>
    <row r="7441" spans="1:5" ht="30" customHeight="1" x14ac:dyDescent="0.25">
      <c r="A7441" s="17" t="s">
        <v>11026</v>
      </c>
      <c r="B7441" s="91" t="s">
        <v>10105</v>
      </c>
      <c r="C7441" s="17">
        <v>5107602</v>
      </c>
      <c r="D7441" s="91" t="s">
        <v>4362</v>
      </c>
      <c r="E7441" s="17" t="s">
        <v>3149</v>
      </c>
    </row>
    <row r="7442" spans="1:5" ht="30" customHeight="1" x14ac:dyDescent="0.25">
      <c r="A7442" s="17">
        <v>3914135</v>
      </c>
      <c r="B7442" s="91" t="s">
        <v>1381</v>
      </c>
      <c r="C7442" s="17">
        <v>5107602</v>
      </c>
      <c r="D7442" s="91" t="s">
        <v>4362</v>
      </c>
      <c r="E7442" s="17" t="s">
        <v>3149</v>
      </c>
    </row>
    <row r="7443" spans="1:5" ht="30" customHeight="1" x14ac:dyDescent="0.25">
      <c r="A7443" s="17" t="s">
        <v>11027</v>
      </c>
      <c r="B7443" s="91" t="s">
        <v>4092</v>
      </c>
      <c r="C7443" s="17">
        <v>5107602</v>
      </c>
      <c r="D7443" s="91" t="s">
        <v>4362</v>
      </c>
      <c r="E7443" s="17" t="s">
        <v>3149</v>
      </c>
    </row>
    <row r="7444" spans="1:5" ht="30" customHeight="1" x14ac:dyDescent="0.25">
      <c r="A7444" s="17" t="s">
        <v>11028</v>
      </c>
      <c r="B7444" s="91" t="s">
        <v>959</v>
      </c>
      <c r="C7444" s="17">
        <v>5107602</v>
      </c>
      <c r="D7444" s="91" t="s">
        <v>4362</v>
      </c>
      <c r="E7444" s="17" t="s">
        <v>3149</v>
      </c>
    </row>
    <row r="7445" spans="1:5" ht="30" customHeight="1" x14ac:dyDescent="0.25">
      <c r="A7445" s="17">
        <v>3781909</v>
      </c>
      <c r="B7445" s="91" t="s">
        <v>6755</v>
      </c>
      <c r="C7445" s="17">
        <v>5107602</v>
      </c>
      <c r="D7445" s="91" t="s">
        <v>4362</v>
      </c>
      <c r="E7445" s="17" t="s">
        <v>3149</v>
      </c>
    </row>
    <row r="7446" spans="1:5" ht="30" customHeight="1" x14ac:dyDescent="0.25">
      <c r="A7446" s="17">
        <v>4004477</v>
      </c>
      <c r="B7446" s="91" t="s">
        <v>7641</v>
      </c>
      <c r="C7446" s="17">
        <v>5107602</v>
      </c>
      <c r="D7446" s="91" t="s">
        <v>4362</v>
      </c>
      <c r="E7446" s="17" t="s">
        <v>3149</v>
      </c>
    </row>
    <row r="7447" spans="1:5" ht="30" customHeight="1" x14ac:dyDescent="0.25">
      <c r="A7447" s="17" t="s">
        <v>11029</v>
      </c>
      <c r="B7447" s="91" t="s">
        <v>745</v>
      </c>
      <c r="C7447" s="17">
        <v>5107602</v>
      </c>
      <c r="D7447" s="91" t="s">
        <v>4362</v>
      </c>
      <c r="E7447" s="17" t="s">
        <v>3149</v>
      </c>
    </row>
    <row r="7448" spans="1:5" ht="30" customHeight="1" x14ac:dyDescent="0.25">
      <c r="A7448" s="17">
        <v>6587259</v>
      </c>
      <c r="B7448" s="91" t="s">
        <v>4592</v>
      </c>
      <c r="C7448" s="17">
        <v>5107602</v>
      </c>
      <c r="D7448" s="91" t="s">
        <v>4362</v>
      </c>
      <c r="E7448" s="17" t="s">
        <v>3149</v>
      </c>
    </row>
    <row r="7449" spans="1:5" ht="30" customHeight="1" x14ac:dyDescent="0.25">
      <c r="A7449" s="17">
        <v>9410864</v>
      </c>
      <c r="B7449" s="91" t="s">
        <v>2440</v>
      </c>
      <c r="C7449" s="17">
        <v>5107602</v>
      </c>
      <c r="D7449" s="91" t="s">
        <v>4362</v>
      </c>
      <c r="E7449" s="17" t="s">
        <v>3149</v>
      </c>
    </row>
    <row r="7450" spans="1:5" ht="30" customHeight="1" x14ac:dyDescent="0.25">
      <c r="A7450" s="17">
        <v>9202471</v>
      </c>
      <c r="B7450" s="91" t="s">
        <v>8380</v>
      </c>
      <c r="C7450" s="17">
        <v>5107602</v>
      </c>
      <c r="D7450" s="91" t="s">
        <v>4362</v>
      </c>
      <c r="E7450" s="17" t="s">
        <v>3149</v>
      </c>
    </row>
    <row r="7451" spans="1:5" ht="30" customHeight="1" x14ac:dyDescent="0.25">
      <c r="A7451" s="17">
        <v>2701642</v>
      </c>
      <c r="B7451" s="91" t="s">
        <v>9345</v>
      </c>
      <c r="C7451" s="17">
        <v>5107602</v>
      </c>
      <c r="D7451" s="91" t="s">
        <v>4362</v>
      </c>
      <c r="E7451" s="17" t="s">
        <v>3149</v>
      </c>
    </row>
    <row r="7452" spans="1:5" ht="30" customHeight="1" x14ac:dyDescent="0.25">
      <c r="A7452" s="17">
        <v>7458592</v>
      </c>
      <c r="B7452" s="91" t="s">
        <v>4522</v>
      </c>
      <c r="C7452" s="17">
        <v>5107602</v>
      </c>
      <c r="D7452" s="91" t="s">
        <v>4362</v>
      </c>
      <c r="E7452" s="17" t="s">
        <v>3149</v>
      </c>
    </row>
    <row r="7453" spans="1:5" ht="30" customHeight="1" x14ac:dyDescent="0.25">
      <c r="A7453" s="17">
        <v>4598423</v>
      </c>
      <c r="B7453" s="91" t="s">
        <v>7248</v>
      </c>
      <c r="C7453" s="17">
        <v>5107602</v>
      </c>
      <c r="D7453" s="91" t="s">
        <v>4362</v>
      </c>
      <c r="E7453" s="17" t="s">
        <v>3149</v>
      </c>
    </row>
    <row r="7454" spans="1:5" ht="30" customHeight="1" x14ac:dyDescent="0.25">
      <c r="A7454" s="17">
        <v>3028917</v>
      </c>
      <c r="B7454" s="91" t="s">
        <v>5467</v>
      </c>
      <c r="C7454" s="17">
        <v>5107602</v>
      </c>
      <c r="D7454" s="91" t="s">
        <v>4362</v>
      </c>
      <c r="E7454" s="17" t="s">
        <v>3149</v>
      </c>
    </row>
    <row r="7455" spans="1:5" ht="30" customHeight="1" x14ac:dyDescent="0.25">
      <c r="A7455" s="17">
        <v>4845587</v>
      </c>
      <c r="B7455" s="91" t="s">
        <v>6001</v>
      </c>
      <c r="C7455" s="17">
        <v>5107602</v>
      </c>
      <c r="D7455" s="91" t="s">
        <v>4362</v>
      </c>
      <c r="E7455" s="17" t="s">
        <v>3149</v>
      </c>
    </row>
    <row r="7456" spans="1:5" ht="30" customHeight="1" x14ac:dyDescent="0.25">
      <c r="A7456" s="17" t="s">
        <v>11030</v>
      </c>
      <c r="B7456" s="91" t="s">
        <v>6001</v>
      </c>
      <c r="C7456" s="17">
        <v>5107602</v>
      </c>
      <c r="D7456" s="91" t="s">
        <v>4362</v>
      </c>
      <c r="E7456" s="17" t="s">
        <v>3149</v>
      </c>
    </row>
    <row r="7457" spans="1:5" ht="30" customHeight="1" x14ac:dyDescent="0.25">
      <c r="A7457" s="17">
        <v>5511909</v>
      </c>
      <c r="B7457" s="91" t="s">
        <v>8458</v>
      </c>
      <c r="C7457" s="17">
        <v>5107602</v>
      </c>
      <c r="D7457" s="91" t="s">
        <v>4362</v>
      </c>
      <c r="E7457" s="17" t="s">
        <v>3149</v>
      </c>
    </row>
    <row r="7458" spans="1:5" ht="30" customHeight="1" x14ac:dyDescent="0.25">
      <c r="A7458" s="17">
        <v>9161937</v>
      </c>
      <c r="B7458" s="91" t="s">
        <v>8824</v>
      </c>
      <c r="C7458" s="17">
        <v>5107602</v>
      </c>
      <c r="D7458" s="91" t="s">
        <v>4362</v>
      </c>
      <c r="E7458" s="17" t="s">
        <v>3149</v>
      </c>
    </row>
    <row r="7459" spans="1:5" ht="30" customHeight="1" x14ac:dyDescent="0.25">
      <c r="A7459" s="17">
        <v>3604306</v>
      </c>
      <c r="B7459" s="91" t="s">
        <v>5017</v>
      </c>
      <c r="C7459" s="17">
        <v>5107602</v>
      </c>
      <c r="D7459" s="91" t="s">
        <v>4362</v>
      </c>
      <c r="E7459" s="17" t="s">
        <v>3149</v>
      </c>
    </row>
    <row r="7460" spans="1:5" ht="30" customHeight="1" x14ac:dyDescent="0.25">
      <c r="A7460" s="17" t="s">
        <v>11031</v>
      </c>
      <c r="B7460" s="91" t="s">
        <v>6505</v>
      </c>
      <c r="C7460" s="17">
        <v>5107602</v>
      </c>
      <c r="D7460" s="91" t="s">
        <v>4362</v>
      </c>
      <c r="E7460" s="17" t="s">
        <v>3149</v>
      </c>
    </row>
    <row r="7461" spans="1:5" ht="30" customHeight="1" x14ac:dyDescent="0.25">
      <c r="A7461" s="17">
        <v>6804063</v>
      </c>
      <c r="B7461" s="91" t="s">
        <v>6337</v>
      </c>
      <c r="C7461" s="17">
        <v>5107602</v>
      </c>
      <c r="D7461" s="91" t="s">
        <v>4362</v>
      </c>
      <c r="E7461" s="17" t="s">
        <v>3149</v>
      </c>
    </row>
    <row r="7462" spans="1:5" ht="30" customHeight="1" x14ac:dyDescent="0.25">
      <c r="A7462" s="17">
        <v>7093373</v>
      </c>
      <c r="B7462" s="91" t="s">
        <v>9106</v>
      </c>
      <c r="C7462" s="17">
        <v>5107602</v>
      </c>
      <c r="D7462" s="91" t="s">
        <v>4362</v>
      </c>
      <c r="E7462" s="17" t="s">
        <v>3149</v>
      </c>
    </row>
    <row r="7463" spans="1:5" ht="30" customHeight="1" x14ac:dyDescent="0.25">
      <c r="A7463" s="17">
        <v>9860460</v>
      </c>
      <c r="B7463" s="91" t="s">
        <v>2689</v>
      </c>
      <c r="C7463" s="17">
        <v>5107602</v>
      </c>
      <c r="D7463" s="91" t="s">
        <v>4362</v>
      </c>
      <c r="E7463" s="17" t="s">
        <v>3149</v>
      </c>
    </row>
    <row r="7464" spans="1:5" ht="30" customHeight="1" x14ac:dyDescent="0.25">
      <c r="A7464" s="17">
        <v>4122836</v>
      </c>
      <c r="B7464" s="91" t="s">
        <v>2795</v>
      </c>
      <c r="C7464" s="17">
        <v>5107602</v>
      </c>
      <c r="D7464" s="91" t="s">
        <v>4362</v>
      </c>
      <c r="E7464" s="17" t="s">
        <v>3149</v>
      </c>
    </row>
    <row r="7465" spans="1:5" ht="30" customHeight="1" x14ac:dyDescent="0.25">
      <c r="A7465" s="17">
        <v>9753028</v>
      </c>
      <c r="B7465" s="91" t="s">
        <v>2622</v>
      </c>
      <c r="C7465" s="17">
        <v>5107602</v>
      </c>
      <c r="D7465" s="91" t="s">
        <v>4362</v>
      </c>
      <c r="E7465" s="17" t="s">
        <v>3149</v>
      </c>
    </row>
    <row r="7466" spans="1:5" ht="30" customHeight="1" x14ac:dyDescent="0.25">
      <c r="A7466" s="17">
        <v>9556273</v>
      </c>
      <c r="B7466" s="91" t="s">
        <v>6872</v>
      </c>
      <c r="C7466" s="17">
        <v>5107602</v>
      </c>
      <c r="D7466" s="91" t="s">
        <v>4362</v>
      </c>
      <c r="E7466" s="17" t="s">
        <v>3149</v>
      </c>
    </row>
    <row r="7467" spans="1:5" ht="30" customHeight="1" x14ac:dyDescent="0.25">
      <c r="A7467" s="17" t="s">
        <v>11032</v>
      </c>
      <c r="B7467" s="91" t="s">
        <v>1027</v>
      </c>
      <c r="C7467" s="17">
        <v>5107602</v>
      </c>
      <c r="D7467" s="91" t="s">
        <v>4362</v>
      </c>
      <c r="E7467" s="17" t="s">
        <v>3149</v>
      </c>
    </row>
    <row r="7468" spans="1:5" ht="30" customHeight="1" x14ac:dyDescent="0.25">
      <c r="A7468" s="17" t="s">
        <v>11033</v>
      </c>
      <c r="B7468" s="91" t="s">
        <v>715</v>
      </c>
      <c r="C7468" s="17">
        <v>5107602</v>
      </c>
      <c r="D7468" s="91" t="s">
        <v>4362</v>
      </c>
      <c r="E7468" s="17" t="s">
        <v>3149</v>
      </c>
    </row>
    <row r="7469" spans="1:5" ht="30" customHeight="1" x14ac:dyDescent="0.25">
      <c r="A7469" s="17">
        <v>4643615</v>
      </c>
      <c r="B7469" s="91" t="s">
        <v>7617</v>
      </c>
      <c r="C7469" s="17">
        <v>5107602</v>
      </c>
      <c r="D7469" s="91" t="s">
        <v>4362</v>
      </c>
      <c r="E7469" s="17" t="s">
        <v>3149</v>
      </c>
    </row>
    <row r="7470" spans="1:5" ht="30" customHeight="1" x14ac:dyDescent="0.25">
      <c r="A7470" s="17">
        <v>9556680</v>
      </c>
      <c r="B7470" s="91" t="s">
        <v>8739</v>
      </c>
      <c r="C7470" s="17">
        <v>5107602</v>
      </c>
      <c r="D7470" s="91" t="s">
        <v>4362</v>
      </c>
      <c r="E7470" s="17" t="s">
        <v>3149</v>
      </c>
    </row>
    <row r="7471" spans="1:5" ht="30" customHeight="1" x14ac:dyDescent="0.25">
      <c r="A7471" s="17">
        <v>7789807</v>
      </c>
      <c r="B7471" s="91" t="s">
        <v>9996</v>
      </c>
      <c r="C7471" s="17">
        <v>5107602</v>
      </c>
      <c r="D7471" s="91" t="s">
        <v>4362</v>
      </c>
      <c r="E7471" s="17" t="s">
        <v>3149</v>
      </c>
    </row>
    <row r="7472" spans="1:5" ht="30" customHeight="1" x14ac:dyDescent="0.25">
      <c r="A7472" s="17">
        <v>9859152</v>
      </c>
      <c r="B7472" s="91" t="s">
        <v>7308</v>
      </c>
      <c r="C7472" s="17">
        <v>5107602</v>
      </c>
      <c r="D7472" s="91" t="s">
        <v>4362</v>
      </c>
      <c r="E7472" s="17" t="s">
        <v>3149</v>
      </c>
    </row>
    <row r="7473" spans="1:5" ht="30" customHeight="1" x14ac:dyDescent="0.25">
      <c r="A7473" s="17">
        <v>6731546</v>
      </c>
      <c r="B7473" s="91" t="s">
        <v>1989</v>
      </c>
      <c r="C7473" s="17">
        <v>5107602</v>
      </c>
      <c r="D7473" s="91" t="s">
        <v>4362</v>
      </c>
      <c r="E7473" s="17" t="s">
        <v>3149</v>
      </c>
    </row>
    <row r="7474" spans="1:5" ht="30" customHeight="1" x14ac:dyDescent="0.25">
      <c r="A7474" s="17">
        <v>9226575</v>
      </c>
      <c r="B7474" s="91" t="s">
        <v>2345</v>
      </c>
      <c r="C7474" s="17">
        <v>5107602</v>
      </c>
      <c r="D7474" s="91" t="s">
        <v>4362</v>
      </c>
      <c r="E7474" s="17" t="s">
        <v>3149</v>
      </c>
    </row>
    <row r="7475" spans="1:5" ht="30" customHeight="1" x14ac:dyDescent="0.25">
      <c r="A7475" s="17">
        <v>7826532</v>
      </c>
      <c r="B7475" s="91" t="s">
        <v>6521</v>
      </c>
      <c r="C7475" s="17">
        <v>5107602</v>
      </c>
      <c r="D7475" s="91" t="s">
        <v>4362</v>
      </c>
      <c r="E7475" s="17" t="s">
        <v>3149</v>
      </c>
    </row>
    <row r="7476" spans="1:5" ht="30" customHeight="1" x14ac:dyDescent="0.25">
      <c r="A7476" s="17">
        <v>7972245</v>
      </c>
      <c r="B7476" s="91" t="s">
        <v>7852</v>
      </c>
      <c r="C7476" s="17">
        <v>5107602</v>
      </c>
      <c r="D7476" s="91" t="s">
        <v>4362</v>
      </c>
      <c r="E7476" s="17" t="s">
        <v>3149</v>
      </c>
    </row>
    <row r="7477" spans="1:5" ht="30" customHeight="1" x14ac:dyDescent="0.25">
      <c r="A7477" s="17">
        <v>4818571</v>
      </c>
      <c r="B7477" s="91" t="s">
        <v>6997</v>
      </c>
      <c r="C7477" s="17">
        <v>5107602</v>
      </c>
      <c r="D7477" s="91" t="s">
        <v>4362</v>
      </c>
      <c r="E7477" s="17" t="s">
        <v>3149</v>
      </c>
    </row>
    <row r="7478" spans="1:5" ht="30" customHeight="1" x14ac:dyDescent="0.25">
      <c r="A7478" s="17">
        <v>3611930</v>
      </c>
      <c r="B7478" s="91" t="s">
        <v>8156</v>
      </c>
      <c r="C7478" s="17">
        <v>5107602</v>
      </c>
      <c r="D7478" s="91" t="s">
        <v>4362</v>
      </c>
      <c r="E7478" s="17" t="s">
        <v>3149</v>
      </c>
    </row>
    <row r="7479" spans="1:5" ht="30" customHeight="1" x14ac:dyDescent="0.25">
      <c r="A7479" s="17" t="s">
        <v>11034</v>
      </c>
      <c r="B7479" s="91" t="s">
        <v>789</v>
      </c>
      <c r="C7479" s="17">
        <v>5107602</v>
      </c>
      <c r="D7479" s="91" t="s">
        <v>4362</v>
      </c>
      <c r="E7479" s="17" t="s">
        <v>3149</v>
      </c>
    </row>
    <row r="7480" spans="1:5" ht="30" customHeight="1" x14ac:dyDescent="0.25">
      <c r="A7480" s="17">
        <v>6267254</v>
      </c>
      <c r="B7480" s="91" t="s">
        <v>1858</v>
      </c>
      <c r="C7480" s="17">
        <v>5107602</v>
      </c>
      <c r="D7480" s="91" t="s">
        <v>4362</v>
      </c>
      <c r="E7480" s="17" t="s">
        <v>3149</v>
      </c>
    </row>
    <row r="7481" spans="1:5" ht="30" customHeight="1" x14ac:dyDescent="0.25">
      <c r="A7481" s="17">
        <v>7225520</v>
      </c>
      <c r="B7481" s="91" t="s">
        <v>2087</v>
      </c>
      <c r="C7481" s="17">
        <v>5107602</v>
      </c>
      <c r="D7481" s="91" t="s">
        <v>4362</v>
      </c>
      <c r="E7481" s="17" t="s">
        <v>3149</v>
      </c>
    </row>
    <row r="7482" spans="1:5" ht="30" customHeight="1" x14ac:dyDescent="0.25">
      <c r="A7482" s="17">
        <v>4483103</v>
      </c>
      <c r="B7482" s="91" t="s">
        <v>4897</v>
      </c>
      <c r="C7482" s="17">
        <v>5107602</v>
      </c>
      <c r="D7482" s="91" t="s">
        <v>4362</v>
      </c>
      <c r="E7482" s="17" t="s">
        <v>3149</v>
      </c>
    </row>
    <row r="7483" spans="1:5" ht="30" customHeight="1" x14ac:dyDescent="0.25">
      <c r="A7483" s="17">
        <v>7284314</v>
      </c>
      <c r="B7483" s="91" t="s">
        <v>6637</v>
      </c>
      <c r="C7483" s="17">
        <v>5107701</v>
      </c>
      <c r="D7483" s="91" t="s">
        <v>4413</v>
      </c>
      <c r="E7483" s="17" t="s">
        <v>3149</v>
      </c>
    </row>
    <row r="7484" spans="1:5" ht="30" customHeight="1" x14ac:dyDescent="0.25">
      <c r="A7484" s="17">
        <v>4558103</v>
      </c>
      <c r="B7484" s="91" t="s">
        <v>8689</v>
      </c>
      <c r="C7484" s="17">
        <v>5107701</v>
      </c>
      <c r="D7484" s="91" t="s">
        <v>4413</v>
      </c>
      <c r="E7484" s="17" t="s">
        <v>3149</v>
      </c>
    </row>
    <row r="7485" spans="1:5" ht="30" customHeight="1" x14ac:dyDescent="0.25">
      <c r="A7485" s="17">
        <v>7807120</v>
      </c>
      <c r="B7485" s="91" t="s">
        <v>4412</v>
      </c>
      <c r="C7485" s="17">
        <v>5107701</v>
      </c>
      <c r="D7485" s="91" t="s">
        <v>4413</v>
      </c>
      <c r="E7485" s="17" t="s">
        <v>3149</v>
      </c>
    </row>
    <row r="7486" spans="1:5" ht="30" customHeight="1" x14ac:dyDescent="0.25">
      <c r="A7486" s="17">
        <v>7289529</v>
      </c>
      <c r="B7486" s="91" t="s">
        <v>8932</v>
      </c>
      <c r="C7486" s="17">
        <v>5107701</v>
      </c>
      <c r="D7486" s="91" t="s">
        <v>4413</v>
      </c>
      <c r="E7486" s="17" t="s">
        <v>3149</v>
      </c>
    </row>
    <row r="7487" spans="1:5" ht="30" customHeight="1" x14ac:dyDescent="0.25">
      <c r="A7487" s="17">
        <v>2655306</v>
      </c>
      <c r="B7487" s="91" t="s">
        <v>5463</v>
      </c>
      <c r="C7487" s="17">
        <v>5107701</v>
      </c>
      <c r="D7487" s="91" t="s">
        <v>4413</v>
      </c>
      <c r="E7487" s="17" t="s">
        <v>3149</v>
      </c>
    </row>
    <row r="7488" spans="1:5" ht="30" customHeight="1" x14ac:dyDescent="0.25">
      <c r="A7488" s="17" t="s">
        <v>11035</v>
      </c>
      <c r="B7488" s="91" t="s">
        <v>4484</v>
      </c>
      <c r="C7488" s="17">
        <v>5107701</v>
      </c>
      <c r="D7488" s="91" t="s">
        <v>4413</v>
      </c>
      <c r="E7488" s="17" t="s">
        <v>3149</v>
      </c>
    </row>
    <row r="7489" spans="1:5" ht="30" customHeight="1" x14ac:dyDescent="0.25">
      <c r="A7489" s="17" t="s">
        <v>11036</v>
      </c>
      <c r="B7489" s="91" t="s">
        <v>974</v>
      </c>
      <c r="C7489" s="17">
        <v>5107701</v>
      </c>
      <c r="D7489" s="91" t="s">
        <v>4413</v>
      </c>
      <c r="E7489" s="17" t="s">
        <v>3149</v>
      </c>
    </row>
    <row r="7490" spans="1:5" ht="30" customHeight="1" x14ac:dyDescent="0.25">
      <c r="A7490" s="17">
        <v>7384378</v>
      </c>
      <c r="B7490" s="91" t="s">
        <v>2932</v>
      </c>
      <c r="C7490" s="17">
        <v>5107701</v>
      </c>
      <c r="D7490" s="91" t="s">
        <v>4413</v>
      </c>
      <c r="E7490" s="17" t="s">
        <v>3149</v>
      </c>
    </row>
    <row r="7491" spans="1:5" ht="30" customHeight="1" x14ac:dyDescent="0.25">
      <c r="A7491" s="17">
        <v>4277996</v>
      </c>
      <c r="B7491" s="91" t="s">
        <v>7404</v>
      </c>
      <c r="C7491" s="17">
        <v>5107701</v>
      </c>
      <c r="D7491" s="91" t="s">
        <v>4413</v>
      </c>
      <c r="E7491" s="17" t="s">
        <v>3149</v>
      </c>
    </row>
    <row r="7492" spans="1:5" ht="30" customHeight="1" x14ac:dyDescent="0.25">
      <c r="A7492" s="17">
        <v>2655284</v>
      </c>
      <c r="B7492" s="91" t="s">
        <v>7183</v>
      </c>
      <c r="C7492" s="17">
        <v>5107701</v>
      </c>
      <c r="D7492" s="91" t="s">
        <v>4413</v>
      </c>
      <c r="E7492" s="17" t="s">
        <v>3149</v>
      </c>
    </row>
    <row r="7493" spans="1:5" ht="30" customHeight="1" x14ac:dyDescent="0.25">
      <c r="A7493" s="17">
        <v>9118489</v>
      </c>
      <c r="B7493" s="91" t="s">
        <v>6273</v>
      </c>
      <c r="C7493" s="17">
        <v>5107701</v>
      </c>
      <c r="D7493" s="91" t="s">
        <v>4413</v>
      </c>
      <c r="E7493" s="17" t="s">
        <v>3149</v>
      </c>
    </row>
    <row r="7494" spans="1:5" ht="30" customHeight="1" x14ac:dyDescent="0.25">
      <c r="A7494" s="17">
        <v>2655780</v>
      </c>
      <c r="B7494" s="91" t="s">
        <v>9768</v>
      </c>
      <c r="C7494" s="17">
        <v>5107701</v>
      </c>
      <c r="D7494" s="91" t="s">
        <v>4413</v>
      </c>
      <c r="E7494" s="17" t="s">
        <v>3149</v>
      </c>
    </row>
    <row r="7495" spans="1:5" ht="30" customHeight="1" x14ac:dyDescent="0.25">
      <c r="A7495" s="17">
        <v>4264363</v>
      </c>
      <c r="B7495" s="91" t="s">
        <v>6017</v>
      </c>
      <c r="C7495" s="17">
        <v>5107701</v>
      </c>
      <c r="D7495" s="91" t="s">
        <v>4413</v>
      </c>
      <c r="E7495" s="17" t="s">
        <v>3149</v>
      </c>
    </row>
    <row r="7496" spans="1:5" ht="30" customHeight="1" x14ac:dyDescent="0.25">
      <c r="A7496" s="17">
        <v>9080821</v>
      </c>
      <c r="B7496" s="91" t="s">
        <v>6819</v>
      </c>
      <c r="C7496" s="17">
        <v>5107701</v>
      </c>
      <c r="D7496" s="91" t="s">
        <v>4413</v>
      </c>
      <c r="E7496" s="17" t="s">
        <v>3149</v>
      </c>
    </row>
    <row r="7497" spans="1:5" ht="30" customHeight="1" x14ac:dyDescent="0.25">
      <c r="A7497" s="17">
        <v>6942350</v>
      </c>
      <c r="B7497" s="91" t="s">
        <v>9280</v>
      </c>
      <c r="C7497" s="17">
        <v>5107701</v>
      </c>
      <c r="D7497" s="91" t="s">
        <v>4413</v>
      </c>
      <c r="E7497" s="17" t="s">
        <v>3149</v>
      </c>
    </row>
    <row r="7498" spans="1:5" ht="30" customHeight="1" x14ac:dyDescent="0.25">
      <c r="A7498" s="17">
        <v>4027531</v>
      </c>
      <c r="B7498" s="91" t="s">
        <v>1411</v>
      </c>
      <c r="C7498" s="17">
        <v>5107701</v>
      </c>
      <c r="D7498" s="91" t="s">
        <v>4413</v>
      </c>
      <c r="E7498" s="17" t="s">
        <v>3149</v>
      </c>
    </row>
    <row r="7499" spans="1:5" ht="30" customHeight="1" x14ac:dyDescent="0.25">
      <c r="A7499" s="17">
        <v>4653580</v>
      </c>
      <c r="B7499" s="91" t="s">
        <v>9616</v>
      </c>
      <c r="C7499" s="17">
        <v>5107701</v>
      </c>
      <c r="D7499" s="91" t="s">
        <v>4413</v>
      </c>
      <c r="E7499" s="17" t="s">
        <v>3149</v>
      </c>
    </row>
    <row r="7500" spans="1:5" ht="30" customHeight="1" x14ac:dyDescent="0.25">
      <c r="A7500" s="17">
        <v>2655330</v>
      </c>
      <c r="B7500" s="91" t="s">
        <v>8106</v>
      </c>
      <c r="C7500" s="17">
        <v>5107701</v>
      </c>
      <c r="D7500" s="91" t="s">
        <v>4413</v>
      </c>
      <c r="E7500" s="17" t="s">
        <v>3149</v>
      </c>
    </row>
    <row r="7501" spans="1:5" ht="30" customHeight="1" x14ac:dyDescent="0.25">
      <c r="A7501" s="17">
        <v>9583769</v>
      </c>
      <c r="B7501" s="91" t="s">
        <v>2520</v>
      </c>
      <c r="C7501" s="17">
        <v>5107701</v>
      </c>
      <c r="D7501" s="91" t="s">
        <v>4413</v>
      </c>
      <c r="E7501" s="17" t="s">
        <v>3149</v>
      </c>
    </row>
    <row r="7502" spans="1:5" ht="30" customHeight="1" x14ac:dyDescent="0.25">
      <c r="A7502" s="17">
        <v>7921616</v>
      </c>
      <c r="B7502" s="91" t="s">
        <v>7497</v>
      </c>
      <c r="C7502" s="17">
        <v>5107701</v>
      </c>
      <c r="D7502" s="91" t="s">
        <v>4413</v>
      </c>
      <c r="E7502" s="17" t="s">
        <v>3149</v>
      </c>
    </row>
    <row r="7503" spans="1:5" ht="30" customHeight="1" x14ac:dyDescent="0.25">
      <c r="A7503" s="17">
        <v>2397986</v>
      </c>
      <c r="B7503" s="91" t="s">
        <v>6587</v>
      </c>
      <c r="C7503" s="17">
        <v>5107701</v>
      </c>
      <c r="D7503" s="91" t="s">
        <v>4413</v>
      </c>
      <c r="E7503" s="17" t="s">
        <v>3149</v>
      </c>
    </row>
    <row r="7504" spans="1:5" ht="30" customHeight="1" x14ac:dyDescent="0.25">
      <c r="A7504" s="17">
        <v>2397943</v>
      </c>
      <c r="B7504" s="91" t="s">
        <v>9391</v>
      </c>
      <c r="C7504" s="17">
        <v>5107701</v>
      </c>
      <c r="D7504" s="91" t="s">
        <v>4413</v>
      </c>
      <c r="E7504" s="17" t="s">
        <v>3149</v>
      </c>
    </row>
    <row r="7505" spans="1:5" ht="30" customHeight="1" x14ac:dyDescent="0.25">
      <c r="A7505" s="17">
        <v>2655225</v>
      </c>
      <c r="B7505" s="91" t="s">
        <v>6809</v>
      </c>
      <c r="C7505" s="17">
        <v>5107701</v>
      </c>
      <c r="D7505" s="91" t="s">
        <v>4413</v>
      </c>
      <c r="E7505" s="17" t="s">
        <v>3149</v>
      </c>
    </row>
    <row r="7506" spans="1:5" ht="30" customHeight="1" x14ac:dyDescent="0.25">
      <c r="A7506" s="17">
        <v>3339955</v>
      </c>
      <c r="B7506" s="91" t="s">
        <v>5016</v>
      </c>
      <c r="C7506" s="17">
        <v>5107701</v>
      </c>
      <c r="D7506" s="91" t="s">
        <v>4413</v>
      </c>
      <c r="E7506" s="17" t="s">
        <v>3149</v>
      </c>
    </row>
    <row r="7507" spans="1:5" ht="30" customHeight="1" x14ac:dyDescent="0.25">
      <c r="A7507" s="17">
        <v>7847505</v>
      </c>
      <c r="B7507" s="91" t="s">
        <v>4823</v>
      </c>
      <c r="C7507" s="17">
        <v>5107701</v>
      </c>
      <c r="D7507" s="91" t="s">
        <v>4413</v>
      </c>
      <c r="E7507" s="17" t="s">
        <v>3149</v>
      </c>
    </row>
    <row r="7508" spans="1:5" ht="30" customHeight="1" x14ac:dyDescent="0.25">
      <c r="A7508" s="17">
        <v>9960147</v>
      </c>
      <c r="B7508" s="91" t="s">
        <v>5054</v>
      </c>
      <c r="C7508" s="17">
        <v>5107701</v>
      </c>
      <c r="D7508" s="91" t="s">
        <v>4413</v>
      </c>
      <c r="E7508" s="17" t="s">
        <v>3149</v>
      </c>
    </row>
    <row r="7509" spans="1:5" ht="30" customHeight="1" x14ac:dyDescent="0.25">
      <c r="A7509" s="17">
        <v>2870053</v>
      </c>
      <c r="B7509" s="91" t="s">
        <v>7508</v>
      </c>
      <c r="C7509" s="17">
        <v>5107750</v>
      </c>
      <c r="D7509" s="91" t="s">
        <v>4642</v>
      </c>
      <c r="E7509" s="17" t="s">
        <v>3149</v>
      </c>
    </row>
    <row r="7510" spans="1:5" ht="30" customHeight="1" x14ac:dyDescent="0.25">
      <c r="A7510" s="17">
        <v>7859546</v>
      </c>
      <c r="B7510" s="91" t="s">
        <v>6880</v>
      </c>
      <c r="C7510" s="17">
        <v>5107750</v>
      </c>
      <c r="D7510" s="91" t="s">
        <v>4642</v>
      </c>
      <c r="E7510" s="17" t="s">
        <v>3149</v>
      </c>
    </row>
    <row r="7511" spans="1:5" ht="30" customHeight="1" x14ac:dyDescent="0.25">
      <c r="A7511" s="17">
        <v>4829050</v>
      </c>
      <c r="B7511" s="91" t="s">
        <v>3507</v>
      </c>
      <c r="C7511" s="17">
        <v>5107750</v>
      </c>
      <c r="D7511" s="91" t="s">
        <v>4642</v>
      </c>
      <c r="E7511" s="17" t="s">
        <v>3149</v>
      </c>
    </row>
    <row r="7512" spans="1:5" ht="30" customHeight="1" x14ac:dyDescent="0.25">
      <c r="A7512" s="17">
        <v>9274294</v>
      </c>
      <c r="B7512" s="91" t="s">
        <v>4452</v>
      </c>
      <c r="C7512" s="17">
        <v>5107750</v>
      </c>
      <c r="D7512" s="91" t="s">
        <v>4642</v>
      </c>
      <c r="E7512" s="17" t="s">
        <v>3149</v>
      </c>
    </row>
    <row r="7513" spans="1:5" ht="30" customHeight="1" x14ac:dyDescent="0.25">
      <c r="A7513" s="17">
        <v>4845463</v>
      </c>
      <c r="B7513" s="91" t="s">
        <v>5232</v>
      </c>
      <c r="C7513" s="17">
        <v>5107750</v>
      </c>
      <c r="D7513" s="91" t="s">
        <v>4642</v>
      </c>
      <c r="E7513" s="17" t="s">
        <v>3149</v>
      </c>
    </row>
    <row r="7514" spans="1:5" ht="30" customHeight="1" x14ac:dyDescent="0.25">
      <c r="A7514" s="17">
        <v>2394189</v>
      </c>
      <c r="B7514" s="91" t="s">
        <v>6564</v>
      </c>
      <c r="C7514" s="17">
        <v>5107750</v>
      </c>
      <c r="D7514" s="91" t="s">
        <v>4642</v>
      </c>
      <c r="E7514" s="17" t="s">
        <v>3149</v>
      </c>
    </row>
    <row r="7515" spans="1:5" ht="30" customHeight="1" x14ac:dyDescent="0.25">
      <c r="A7515" s="17">
        <v>2870371</v>
      </c>
      <c r="B7515" s="91" t="s">
        <v>4641</v>
      </c>
      <c r="C7515" s="17">
        <v>5107750</v>
      </c>
      <c r="D7515" s="91" t="s">
        <v>4642</v>
      </c>
      <c r="E7515" s="17" t="s">
        <v>3149</v>
      </c>
    </row>
    <row r="7516" spans="1:5" ht="30" customHeight="1" x14ac:dyDescent="0.25">
      <c r="A7516" s="17">
        <v>5984653</v>
      </c>
      <c r="B7516" s="91" t="s">
        <v>7495</v>
      </c>
      <c r="C7516" s="17">
        <v>5107750</v>
      </c>
      <c r="D7516" s="91" t="s">
        <v>4642</v>
      </c>
      <c r="E7516" s="17" t="s">
        <v>3149</v>
      </c>
    </row>
    <row r="7517" spans="1:5" ht="30" customHeight="1" x14ac:dyDescent="0.25">
      <c r="A7517" s="17">
        <v>2394162</v>
      </c>
      <c r="B7517" s="91" t="s">
        <v>9927</v>
      </c>
      <c r="C7517" s="17">
        <v>5107750</v>
      </c>
      <c r="D7517" s="91" t="s">
        <v>4642</v>
      </c>
      <c r="E7517" s="17" t="s">
        <v>3149</v>
      </c>
    </row>
    <row r="7518" spans="1:5" ht="30" customHeight="1" x14ac:dyDescent="0.25">
      <c r="A7518" s="17">
        <v>7782748</v>
      </c>
      <c r="B7518" s="91" t="s">
        <v>9930</v>
      </c>
      <c r="C7518" s="17">
        <v>5107750</v>
      </c>
      <c r="D7518" s="91" t="s">
        <v>4642</v>
      </c>
      <c r="E7518" s="17" t="s">
        <v>3149</v>
      </c>
    </row>
    <row r="7519" spans="1:5" ht="30" customHeight="1" x14ac:dyDescent="0.25">
      <c r="A7519" s="17">
        <v>6364691</v>
      </c>
      <c r="B7519" s="91" t="s">
        <v>9047</v>
      </c>
      <c r="C7519" s="17">
        <v>5107750</v>
      </c>
      <c r="D7519" s="91" t="s">
        <v>4642</v>
      </c>
      <c r="E7519" s="17" t="s">
        <v>3149</v>
      </c>
    </row>
    <row r="7520" spans="1:5" ht="30" customHeight="1" x14ac:dyDescent="0.25">
      <c r="A7520" s="17">
        <v>2394154</v>
      </c>
      <c r="B7520" s="91" t="s">
        <v>9100</v>
      </c>
      <c r="C7520" s="17">
        <v>5107750</v>
      </c>
      <c r="D7520" s="91" t="s">
        <v>4642</v>
      </c>
      <c r="E7520" s="17" t="s">
        <v>3149</v>
      </c>
    </row>
    <row r="7521" spans="1:5" ht="30" customHeight="1" x14ac:dyDescent="0.25">
      <c r="A7521" s="17">
        <v>2615460</v>
      </c>
      <c r="B7521" s="91" t="s">
        <v>7748</v>
      </c>
      <c r="C7521" s="17">
        <v>5107750</v>
      </c>
      <c r="D7521" s="91" t="s">
        <v>4642</v>
      </c>
      <c r="E7521" s="17" t="s">
        <v>3149</v>
      </c>
    </row>
    <row r="7522" spans="1:5" ht="30" customHeight="1" x14ac:dyDescent="0.25">
      <c r="A7522" s="17">
        <v>9612297</v>
      </c>
      <c r="B7522" s="91" t="s">
        <v>5660</v>
      </c>
      <c r="C7522" s="17">
        <v>5107248</v>
      </c>
      <c r="D7522" s="91" t="s">
        <v>5240</v>
      </c>
      <c r="E7522" s="17" t="s">
        <v>3149</v>
      </c>
    </row>
    <row r="7523" spans="1:5" ht="30" customHeight="1" x14ac:dyDescent="0.25">
      <c r="A7523" s="17">
        <v>9603565</v>
      </c>
      <c r="B7523" s="91" t="s">
        <v>2534</v>
      </c>
      <c r="C7523" s="17">
        <v>5107248</v>
      </c>
      <c r="D7523" s="91" t="s">
        <v>5240</v>
      </c>
      <c r="E7523" s="17" t="s">
        <v>3149</v>
      </c>
    </row>
    <row r="7524" spans="1:5" ht="30" customHeight="1" x14ac:dyDescent="0.25">
      <c r="A7524" s="17">
        <v>3127044</v>
      </c>
      <c r="B7524" s="91" t="s">
        <v>509</v>
      </c>
      <c r="C7524" s="17">
        <v>5107248</v>
      </c>
      <c r="D7524" s="91" t="s">
        <v>5240</v>
      </c>
      <c r="E7524" s="17" t="s">
        <v>3149</v>
      </c>
    </row>
    <row r="7525" spans="1:5" ht="30" customHeight="1" x14ac:dyDescent="0.25">
      <c r="A7525" s="17">
        <v>7799551</v>
      </c>
      <c r="B7525" s="91" t="s">
        <v>5239</v>
      </c>
      <c r="C7525" s="17">
        <v>5107248</v>
      </c>
      <c r="D7525" s="91" t="s">
        <v>5240</v>
      </c>
      <c r="E7525" s="17" t="s">
        <v>3149</v>
      </c>
    </row>
    <row r="7526" spans="1:5" ht="30" customHeight="1" x14ac:dyDescent="0.25">
      <c r="A7526" s="17">
        <v>4585356</v>
      </c>
      <c r="B7526" s="91" t="s">
        <v>3593</v>
      </c>
      <c r="C7526" s="17">
        <v>5107248</v>
      </c>
      <c r="D7526" s="91" t="s">
        <v>5240</v>
      </c>
      <c r="E7526" s="17" t="s">
        <v>3149</v>
      </c>
    </row>
    <row r="7527" spans="1:5" ht="30" customHeight="1" x14ac:dyDescent="0.25">
      <c r="A7527" s="17">
        <v>2654520</v>
      </c>
      <c r="B7527" s="91" t="s">
        <v>3649</v>
      </c>
      <c r="C7527" s="17">
        <v>5107248</v>
      </c>
      <c r="D7527" s="91" t="s">
        <v>5240</v>
      </c>
      <c r="E7527" s="17" t="s">
        <v>3149</v>
      </c>
    </row>
    <row r="7528" spans="1:5" ht="30" customHeight="1" x14ac:dyDescent="0.25">
      <c r="A7528" s="17">
        <v>9343113</v>
      </c>
      <c r="B7528" s="91" t="s">
        <v>7672</v>
      </c>
      <c r="C7528" s="17">
        <v>5107248</v>
      </c>
      <c r="D7528" s="91" t="s">
        <v>5240</v>
      </c>
      <c r="E7528" s="17" t="s">
        <v>3149</v>
      </c>
    </row>
    <row r="7529" spans="1:5" ht="30" customHeight="1" x14ac:dyDescent="0.25">
      <c r="A7529" s="17">
        <v>9403647</v>
      </c>
      <c r="B7529" s="91" t="s">
        <v>7083</v>
      </c>
      <c r="C7529" s="17">
        <v>5107248</v>
      </c>
      <c r="D7529" s="91" t="s">
        <v>5240</v>
      </c>
      <c r="E7529" s="17" t="s">
        <v>3149</v>
      </c>
    </row>
    <row r="7530" spans="1:5" ht="30" customHeight="1" x14ac:dyDescent="0.25">
      <c r="A7530" s="17">
        <v>9191194</v>
      </c>
      <c r="B7530" s="91" t="s">
        <v>2329</v>
      </c>
      <c r="C7530" s="17">
        <v>5107248</v>
      </c>
      <c r="D7530" s="91" t="s">
        <v>5240</v>
      </c>
      <c r="E7530" s="17" t="s">
        <v>3149</v>
      </c>
    </row>
    <row r="7531" spans="1:5" ht="30" customHeight="1" x14ac:dyDescent="0.25">
      <c r="A7531" s="17">
        <v>4070100</v>
      </c>
      <c r="B7531" s="91" t="s">
        <v>5831</v>
      </c>
      <c r="C7531" s="17">
        <v>5107248</v>
      </c>
      <c r="D7531" s="91" t="s">
        <v>5240</v>
      </c>
      <c r="E7531" s="17" t="s">
        <v>3149</v>
      </c>
    </row>
    <row r="7532" spans="1:5" ht="30" customHeight="1" x14ac:dyDescent="0.25">
      <c r="A7532" s="17">
        <v>6034519</v>
      </c>
      <c r="B7532" s="91" t="s">
        <v>6293</v>
      </c>
      <c r="C7532" s="17">
        <v>5107248</v>
      </c>
      <c r="D7532" s="91" t="s">
        <v>5240</v>
      </c>
      <c r="E7532" s="17" t="s">
        <v>3149</v>
      </c>
    </row>
    <row r="7533" spans="1:5" ht="30" customHeight="1" x14ac:dyDescent="0.25">
      <c r="A7533" s="17">
        <v>5552737</v>
      </c>
      <c r="B7533" s="91" t="s">
        <v>573</v>
      </c>
      <c r="C7533" s="17">
        <v>5107248</v>
      </c>
      <c r="D7533" s="91" t="s">
        <v>5240</v>
      </c>
      <c r="E7533" s="17" t="s">
        <v>3149</v>
      </c>
    </row>
    <row r="7534" spans="1:5" ht="30" customHeight="1" x14ac:dyDescent="0.25">
      <c r="A7534" s="17">
        <v>9672613</v>
      </c>
      <c r="B7534" s="91" t="s">
        <v>7953</v>
      </c>
      <c r="C7534" s="17">
        <v>5107248</v>
      </c>
      <c r="D7534" s="91" t="s">
        <v>5240</v>
      </c>
      <c r="E7534" s="17" t="s">
        <v>3149</v>
      </c>
    </row>
    <row r="7535" spans="1:5" ht="30" customHeight="1" x14ac:dyDescent="0.25">
      <c r="A7535" s="17">
        <v>7802595</v>
      </c>
      <c r="B7535" s="91" t="s">
        <v>4473</v>
      </c>
      <c r="C7535" s="17">
        <v>5107743</v>
      </c>
      <c r="D7535" s="91" t="s">
        <v>4359</v>
      </c>
      <c r="E7535" s="17" t="s">
        <v>3149</v>
      </c>
    </row>
    <row r="7536" spans="1:5" ht="30" customHeight="1" x14ac:dyDescent="0.25">
      <c r="A7536" s="17" t="s">
        <v>11037</v>
      </c>
      <c r="B7536" s="91" t="s">
        <v>422</v>
      </c>
      <c r="C7536" s="17">
        <v>5107743</v>
      </c>
      <c r="D7536" s="91" t="s">
        <v>4359</v>
      </c>
      <c r="E7536" s="17" t="s">
        <v>3149</v>
      </c>
    </row>
    <row r="7537" spans="1:5" ht="30" customHeight="1" x14ac:dyDescent="0.25">
      <c r="A7537" s="17">
        <v>7802935</v>
      </c>
      <c r="B7537" s="91" t="s">
        <v>7968</v>
      </c>
      <c r="C7537" s="17">
        <v>5107743</v>
      </c>
      <c r="D7537" s="91" t="s">
        <v>4359</v>
      </c>
      <c r="E7537" s="17" t="s">
        <v>3149</v>
      </c>
    </row>
    <row r="7538" spans="1:5" ht="30" customHeight="1" x14ac:dyDescent="0.25">
      <c r="A7538" s="17" t="s">
        <v>11038</v>
      </c>
      <c r="B7538" s="91" t="s">
        <v>1001</v>
      </c>
      <c r="C7538" s="17">
        <v>5107743</v>
      </c>
      <c r="D7538" s="91" t="s">
        <v>4359</v>
      </c>
      <c r="E7538" s="17" t="s">
        <v>3149</v>
      </c>
    </row>
    <row r="7539" spans="1:5" ht="30" customHeight="1" x14ac:dyDescent="0.25">
      <c r="A7539" s="17">
        <v>7963610</v>
      </c>
      <c r="B7539" s="91" t="s">
        <v>4411</v>
      </c>
      <c r="C7539" s="17">
        <v>5107743</v>
      </c>
      <c r="D7539" s="91" t="s">
        <v>4359</v>
      </c>
      <c r="E7539" s="17" t="s">
        <v>3149</v>
      </c>
    </row>
    <row r="7540" spans="1:5" ht="30" customHeight="1" x14ac:dyDescent="0.25">
      <c r="A7540" s="17">
        <v>2311496</v>
      </c>
      <c r="B7540" s="91" t="s">
        <v>5119</v>
      </c>
      <c r="C7540" s="17">
        <v>5107743</v>
      </c>
      <c r="D7540" s="91" t="s">
        <v>4359</v>
      </c>
      <c r="E7540" s="17" t="s">
        <v>3149</v>
      </c>
    </row>
    <row r="7541" spans="1:5" ht="30" customHeight="1" x14ac:dyDescent="0.25">
      <c r="A7541" s="17">
        <v>6824374</v>
      </c>
      <c r="B7541" s="91" t="s">
        <v>8006</v>
      </c>
      <c r="C7541" s="17">
        <v>5107743</v>
      </c>
      <c r="D7541" s="91" t="s">
        <v>4359</v>
      </c>
      <c r="E7541" s="17" t="s">
        <v>3149</v>
      </c>
    </row>
    <row r="7542" spans="1:5" ht="30" customHeight="1" x14ac:dyDescent="0.25">
      <c r="A7542" s="17">
        <v>5115906</v>
      </c>
      <c r="B7542" s="91" t="s">
        <v>8580</v>
      </c>
      <c r="C7542" s="17">
        <v>5107743</v>
      </c>
      <c r="D7542" s="91" t="s">
        <v>4359</v>
      </c>
      <c r="E7542" s="17" t="s">
        <v>3149</v>
      </c>
    </row>
    <row r="7543" spans="1:5" ht="30" customHeight="1" x14ac:dyDescent="0.25">
      <c r="A7543" s="17">
        <v>7836171</v>
      </c>
      <c r="B7543" s="91" t="s">
        <v>10084</v>
      </c>
      <c r="C7543" s="17">
        <v>5107768</v>
      </c>
      <c r="D7543" s="91" t="s">
        <v>527</v>
      </c>
      <c r="E7543" s="17" t="s">
        <v>3149</v>
      </c>
    </row>
    <row r="7544" spans="1:5" ht="30" customHeight="1" x14ac:dyDescent="0.25">
      <c r="A7544" s="17">
        <v>6321070</v>
      </c>
      <c r="B7544" s="91" t="s">
        <v>8207</v>
      </c>
      <c r="C7544" s="17">
        <v>5107768</v>
      </c>
      <c r="D7544" s="91" t="s">
        <v>527</v>
      </c>
      <c r="E7544" s="17" t="s">
        <v>3149</v>
      </c>
    </row>
    <row r="7545" spans="1:5" ht="30" customHeight="1" x14ac:dyDescent="0.25">
      <c r="A7545" s="17">
        <v>2968819</v>
      </c>
      <c r="B7545" s="91" t="s">
        <v>1208</v>
      </c>
      <c r="C7545" s="17">
        <v>5107768</v>
      </c>
      <c r="D7545" s="91" t="s">
        <v>527</v>
      </c>
      <c r="E7545" s="17" t="s">
        <v>3149</v>
      </c>
    </row>
    <row r="7546" spans="1:5" ht="30" customHeight="1" x14ac:dyDescent="0.25">
      <c r="A7546" s="17">
        <v>2968827</v>
      </c>
      <c r="B7546" s="91" t="s">
        <v>1209</v>
      </c>
      <c r="C7546" s="17">
        <v>5107768</v>
      </c>
      <c r="D7546" s="91" t="s">
        <v>527</v>
      </c>
      <c r="E7546" s="17" t="s">
        <v>3149</v>
      </c>
    </row>
    <row r="7547" spans="1:5" ht="30" customHeight="1" x14ac:dyDescent="0.25">
      <c r="A7547" s="17">
        <v>7639406</v>
      </c>
      <c r="B7547" s="91" t="s">
        <v>3354</v>
      </c>
      <c r="C7547" s="17">
        <v>5107768</v>
      </c>
      <c r="D7547" s="91" t="s">
        <v>527</v>
      </c>
      <c r="E7547" s="17" t="s">
        <v>3149</v>
      </c>
    </row>
    <row r="7548" spans="1:5" ht="30" customHeight="1" x14ac:dyDescent="0.25">
      <c r="A7548" s="17">
        <v>7799748</v>
      </c>
      <c r="B7548" s="91" t="s">
        <v>4598</v>
      </c>
      <c r="C7548" s="17">
        <v>5107768</v>
      </c>
      <c r="D7548" s="91" t="s">
        <v>527</v>
      </c>
      <c r="E7548" s="17" t="s">
        <v>3149</v>
      </c>
    </row>
    <row r="7549" spans="1:5" ht="30" customHeight="1" x14ac:dyDescent="0.25">
      <c r="A7549" s="17">
        <v>7541163</v>
      </c>
      <c r="B7549" s="91" t="s">
        <v>5979</v>
      </c>
      <c r="C7549" s="17">
        <v>5107768</v>
      </c>
      <c r="D7549" s="91" t="s">
        <v>527</v>
      </c>
      <c r="E7549" s="17" t="s">
        <v>3149</v>
      </c>
    </row>
    <row r="7550" spans="1:5" ht="30" customHeight="1" x14ac:dyDescent="0.25">
      <c r="A7550" s="17" t="s">
        <v>11039</v>
      </c>
      <c r="B7550" s="91" t="s">
        <v>8027</v>
      </c>
      <c r="C7550" s="17">
        <v>5107768</v>
      </c>
      <c r="D7550" s="91" t="s">
        <v>527</v>
      </c>
      <c r="E7550" s="17" t="s">
        <v>3149</v>
      </c>
    </row>
    <row r="7551" spans="1:5" ht="30" customHeight="1" x14ac:dyDescent="0.25">
      <c r="A7551" s="17">
        <v>7406096</v>
      </c>
      <c r="B7551" s="91" t="s">
        <v>7275</v>
      </c>
      <c r="C7551" s="17">
        <v>5107768</v>
      </c>
      <c r="D7551" s="91" t="s">
        <v>527</v>
      </c>
      <c r="E7551" s="17" t="s">
        <v>3149</v>
      </c>
    </row>
    <row r="7552" spans="1:5" ht="30" customHeight="1" x14ac:dyDescent="0.25">
      <c r="A7552" s="17">
        <v>7209045</v>
      </c>
      <c r="B7552" s="91" t="s">
        <v>5520</v>
      </c>
      <c r="C7552" s="17">
        <v>5107768</v>
      </c>
      <c r="D7552" s="91" t="s">
        <v>527</v>
      </c>
      <c r="E7552" s="17" t="s">
        <v>3149</v>
      </c>
    </row>
    <row r="7553" spans="1:5" ht="30" customHeight="1" x14ac:dyDescent="0.25">
      <c r="A7553" s="17">
        <v>2654512</v>
      </c>
      <c r="B7553" s="91" t="s">
        <v>8289</v>
      </c>
      <c r="C7553" s="17">
        <v>5107768</v>
      </c>
      <c r="D7553" s="91" t="s">
        <v>527</v>
      </c>
      <c r="E7553" s="17" t="s">
        <v>3149</v>
      </c>
    </row>
    <row r="7554" spans="1:5" ht="30" customHeight="1" x14ac:dyDescent="0.25">
      <c r="A7554" s="17">
        <v>9675078</v>
      </c>
      <c r="B7554" s="91" t="s">
        <v>8900</v>
      </c>
      <c r="C7554" s="17">
        <v>5107768</v>
      </c>
      <c r="D7554" s="91" t="s">
        <v>527</v>
      </c>
      <c r="E7554" s="17" t="s">
        <v>3149</v>
      </c>
    </row>
    <row r="7555" spans="1:5" ht="30" customHeight="1" x14ac:dyDescent="0.25">
      <c r="A7555" s="17">
        <v>3430693</v>
      </c>
      <c r="B7555" s="91" t="s">
        <v>8092</v>
      </c>
      <c r="C7555" s="17">
        <v>5107768</v>
      </c>
      <c r="D7555" s="91" t="s">
        <v>527</v>
      </c>
      <c r="E7555" s="17" t="s">
        <v>3149</v>
      </c>
    </row>
    <row r="7556" spans="1:5" ht="30" customHeight="1" x14ac:dyDescent="0.25">
      <c r="A7556" s="17">
        <v>6203841</v>
      </c>
      <c r="B7556" s="91" t="s">
        <v>10101</v>
      </c>
      <c r="C7556" s="17">
        <v>5107768</v>
      </c>
      <c r="D7556" s="91" t="s">
        <v>527</v>
      </c>
      <c r="E7556" s="17" t="s">
        <v>3149</v>
      </c>
    </row>
    <row r="7557" spans="1:5" ht="30" customHeight="1" x14ac:dyDescent="0.25">
      <c r="A7557" s="17">
        <v>4550021</v>
      </c>
      <c r="B7557" s="91" t="s">
        <v>5635</v>
      </c>
      <c r="C7557" s="17">
        <v>5107776</v>
      </c>
      <c r="D7557" s="91" t="s">
        <v>443</v>
      </c>
      <c r="E7557" s="17" t="s">
        <v>3149</v>
      </c>
    </row>
    <row r="7558" spans="1:5" ht="30" customHeight="1" x14ac:dyDescent="0.25">
      <c r="A7558" s="17">
        <v>7859619</v>
      </c>
      <c r="B7558" s="91" t="s">
        <v>9219</v>
      </c>
      <c r="C7558" s="17">
        <v>5107776</v>
      </c>
      <c r="D7558" s="91" t="s">
        <v>443</v>
      </c>
      <c r="E7558" s="17" t="s">
        <v>3149</v>
      </c>
    </row>
    <row r="7559" spans="1:5" ht="30" customHeight="1" x14ac:dyDescent="0.25">
      <c r="A7559" s="17">
        <v>2311550</v>
      </c>
      <c r="B7559" s="91" t="s">
        <v>4440</v>
      </c>
      <c r="C7559" s="17">
        <v>5107776</v>
      </c>
      <c r="D7559" s="91" t="s">
        <v>443</v>
      </c>
      <c r="E7559" s="17" t="s">
        <v>3149</v>
      </c>
    </row>
    <row r="7560" spans="1:5" ht="30" customHeight="1" x14ac:dyDescent="0.25">
      <c r="A7560" s="17">
        <v>2654954</v>
      </c>
      <c r="B7560" s="91" t="s">
        <v>4827</v>
      </c>
      <c r="C7560" s="17">
        <v>5107776</v>
      </c>
      <c r="D7560" s="91" t="s">
        <v>443</v>
      </c>
      <c r="E7560" s="17" t="s">
        <v>3149</v>
      </c>
    </row>
    <row r="7561" spans="1:5" ht="30" customHeight="1" x14ac:dyDescent="0.25">
      <c r="A7561" s="17">
        <v>9515151</v>
      </c>
      <c r="B7561" s="91" t="s">
        <v>4452</v>
      </c>
      <c r="C7561" s="17">
        <v>5107776</v>
      </c>
      <c r="D7561" s="91" t="s">
        <v>443</v>
      </c>
      <c r="E7561" s="17" t="s">
        <v>3149</v>
      </c>
    </row>
    <row r="7562" spans="1:5" ht="30" customHeight="1" x14ac:dyDescent="0.25">
      <c r="A7562" s="17">
        <v>2311607</v>
      </c>
      <c r="B7562" s="91" t="s">
        <v>442</v>
      </c>
      <c r="C7562" s="17">
        <v>5107776</v>
      </c>
      <c r="D7562" s="91" t="s">
        <v>443</v>
      </c>
      <c r="E7562" s="17" t="s">
        <v>3149</v>
      </c>
    </row>
    <row r="7563" spans="1:5" ht="30" customHeight="1" x14ac:dyDescent="0.25">
      <c r="A7563" s="17">
        <v>7691483</v>
      </c>
      <c r="B7563" s="91" t="s">
        <v>5539</v>
      </c>
      <c r="C7563" s="17">
        <v>5107776</v>
      </c>
      <c r="D7563" s="91" t="s">
        <v>443</v>
      </c>
      <c r="E7563" s="17" t="s">
        <v>3149</v>
      </c>
    </row>
    <row r="7564" spans="1:5" ht="30" customHeight="1" x14ac:dyDescent="0.25">
      <c r="A7564" s="17">
        <v>6650082</v>
      </c>
      <c r="B7564" s="91" t="s">
        <v>8634</v>
      </c>
      <c r="C7564" s="17">
        <v>5107776</v>
      </c>
      <c r="D7564" s="91" t="s">
        <v>443</v>
      </c>
      <c r="E7564" s="17" t="s">
        <v>3149</v>
      </c>
    </row>
    <row r="7565" spans="1:5" ht="30" customHeight="1" x14ac:dyDescent="0.25">
      <c r="A7565" s="17">
        <v>7691432</v>
      </c>
      <c r="B7565" s="91" t="s">
        <v>3549</v>
      </c>
      <c r="C7565" s="17">
        <v>5107776</v>
      </c>
      <c r="D7565" s="91" t="s">
        <v>443</v>
      </c>
      <c r="E7565" s="17" t="s">
        <v>3149</v>
      </c>
    </row>
    <row r="7566" spans="1:5" ht="30" customHeight="1" x14ac:dyDescent="0.25">
      <c r="A7566" s="17">
        <v>9662960</v>
      </c>
      <c r="B7566" s="91" t="s">
        <v>7955</v>
      </c>
      <c r="C7566" s="17">
        <v>5107776</v>
      </c>
      <c r="D7566" s="91" t="s">
        <v>443</v>
      </c>
      <c r="E7566" s="17" t="s">
        <v>3149</v>
      </c>
    </row>
    <row r="7567" spans="1:5" ht="30" customHeight="1" x14ac:dyDescent="0.25">
      <c r="A7567" s="17" t="s">
        <v>11040</v>
      </c>
      <c r="B7567" s="91" t="s">
        <v>7806</v>
      </c>
      <c r="C7567" s="17">
        <v>5107263</v>
      </c>
      <c r="D7567" s="91" t="s">
        <v>434</v>
      </c>
      <c r="E7567" s="17" t="s">
        <v>3149</v>
      </c>
    </row>
    <row r="7568" spans="1:5" ht="30" customHeight="1" x14ac:dyDescent="0.25">
      <c r="A7568" s="17" t="s">
        <v>11041</v>
      </c>
      <c r="B7568" s="91" t="s">
        <v>8916</v>
      </c>
      <c r="C7568" s="17">
        <v>5107263</v>
      </c>
      <c r="D7568" s="91" t="s">
        <v>434</v>
      </c>
      <c r="E7568" s="17" t="s">
        <v>3149</v>
      </c>
    </row>
    <row r="7569" spans="1:5" ht="30" customHeight="1" x14ac:dyDescent="0.25">
      <c r="A7569" s="17">
        <v>7279760</v>
      </c>
      <c r="B7569" s="91" t="s">
        <v>4855</v>
      </c>
      <c r="C7569" s="17">
        <v>5107263</v>
      </c>
      <c r="D7569" s="91" t="s">
        <v>434</v>
      </c>
      <c r="E7569" s="17" t="s">
        <v>3149</v>
      </c>
    </row>
    <row r="7570" spans="1:5" ht="30" customHeight="1" x14ac:dyDescent="0.25">
      <c r="A7570" s="17">
        <v>4761235</v>
      </c>
      <c r="B7570" s="91" t="s">
        <v>4887</v>
      </c>
      <c r="C7570" s="17">
        <v>5107263</v>
      </c>
      <c r="D7570" s="91" t="s">
        <v>434</v>
      </c>
      <c r="E7570" s="17" t="s">
        <v>3149</v>
      </c>
    </row>
    <row r="7571" spans="1:5" ht="30" customHeight="1" x14ac:dyDescent="0.25">
      <c r="A7571" s="17" t="s">
        <v>11042</v>
      </c>
      <c r="B7571" s="91" t="s">
        <v>7879</v>
      </c>
      <c r="C7571" s="17">
        <v>5107263</v>
      </c>
      <c r="D7571" s="91" t="s">
        <v>434</v>
      </c>
      <c r="E7571" s="17" t="s">
        <v>3149</v>
      </c>
    </row>
    <row r="7572" spans="1:5" ht="30" customHeight="1" x14ac:dyDescent="0.25">
      <c r="A7572" s="17">
        <v>2472236</v>
      </c>
      <c r="B7572" s="91" t="s">
        <v>7454</v>
      </c>
      <c r="C7572" s="17">
        <v>5107263</v>
      </c>
      <c r="D7572" s="91" t="s">
        <v>434</v>
      </c>
      <c r="E7572" s="17" t="s">
        <v>3149</v>
      </c>
    </row>
    <row r="7573" spans="1:5" ht="30" customHeight="1" x14ac:dyDescent="0.25">
      <c r="A7573" s="17">
        <v>6540708</v>
      </c>
      <c r="B7573" s="91" t="s">
        <v>6542</v>
      </c>
      <c r="C7573" s="17">
        <v>5107263</v>
      </c>
      <c r="D7573" s="91" t="s">
        <v>434</v>
      </c>
      <c r="E7573" s="17" t="s">
        <v>3149</v>
      </c>
    </row>
    <row r="7574" spans="1:5" ht="30" customHeight="1" x14ac:dyDescent="0.25">
      <c r="A7574" s="17">
        <v>3082172</v>
      </c>
      <c r="B7574" s="91" t="s">
        <v>7877</v>
      </c>
      <c r="C7574" s="17">
        <v>5107263</v>
      </c>
      <c r="D7574" s="91" t="s">
        <v>434</v>
      </c>
      <c r="E7574" s="17" t="s">
        <v>3149</v>
      </c>
    </row>
    <row r="7575" spans="1:5" ht="30" customHeight="1" x14ac:dyDescent="0.25">
      <c r="A7575" s="17">
        <v>3082458</v>
      </c>
      <c r="B7575" s="91" t="s">
        <v>7775</v>
      </c>
      <c r="C7575" s="17">
        <v>5107263</v>
      </c>
      <c r="D7575" s="91" t="s">
        <v>434</v>
      </c>
      <c r="E7575" s="17" t="s">
        <v>3149</v>
      </c>
    </row>
    <row r="7576" spans="1:5" ht="30" customHeight="1" x14ac:dyDescent="0.25">
      <c r="A7576" s="17">
        <v>7868650</v>
      </c>
      <c r="B7576" s="91" t="s">
        <v>9189</v>
      </c>
      <c r="C7576" s="17">
        <v>5107792</v>
      </c>
      <c r="D7576" s="91" t="s">
        <v>4797</v>
      </c>
      <c r="E7576" s="17" t="s">
        <v>3149</v>
      </c>
    </row>
    <row r="7577" spans="1:5" ht="30" customHeight="1" x14ac:dyDescent="0.25">
      <c r="A7577" s="17">
        <v>2699796</v>
      </c>
      <c r="B7577" s="91" t="s">
        <v>6639</v>
      </c>
      <c r="C7577" s="17">
        <v>5107792</v>
      </c>
      <c r="D7577" s="91" t="s">
        <v>4797</v>
      </c>
      <c r="E7577" s="17" t="s">
        <v>3149</v>
      </c>
    </row>
    <row r="7578" spans="1:5" ht="30" customHeight="1" x14ac:dyDescent="0.25">
      <c r="A7578" s="17">
        <v>2920093</v>
      </c>
      <c r="B7578" s="91" t="s">
        <v>5257</v>
      </c>
      <c r="C7578" s="17">
        <v>5107792</v>
      </c>
      <c r="D7578" s="91" t="s">
        <v>4797</v>
      </c>
      <c r="E7578" s="17" t="s">
        <v>3149</v>
      </c>
    </row>
    <row r="7579" spans="1:5" ht="30" customHeight="1" x14ac:dyDescent="0.25">
      <c r="A7579" s="17">
        <v>4202392</v>
      </c>
      <c r="B7579" s="91" t="s">
        <v>8410</v>
      </c>
      <c r="C7579" s="17">
        <v>5107792</v>
      </c>
      <c r="D7579" s="91" t="s">
        <v>4797</v>
      </c>
      <c r="E7579" s="17" t="s">
        <v>3149</v>
      </c>
    </row>
    <row r="7580" spans="1:5" ht="30" customHeight="1" x14ac:dyDescent="0.25">
      <c r="A7580" s="17">
        <v>7090897</v>
      </c>
      <c r="B7580" s="91" t="s">
        <v>9935</v>
      </c>
      <c r="C7580" s="17">
        <v>5107792</v>
      </c>
      <c r="D7580" s="91" t="s">
        <v>4797</v>
      </c>
      <c r="E7580" s="17" t="s">
        <v>3149</v>
      </c>
    </row>
    <row r="7581" spans="1:5" ht="30" customHeight="1" x14ac:dyDescent="0.25">
      <c r="A7581" s="17">
        <v>3780325</v>
      </c>
      <c r="B7581" s="91" t="s">
        <v>1047</v>
      </c>
      <c r="C7581" s="17">
        <v>5107792</v>
      </c>
      <c r="D7581" s="91" t="s">
        <v>4797</v>
      </c>
      <c r="E7581" s="17" t="s">
        <v>3149</v>
      </c>
    </row>
    <row r="7582" spans="1:5" ht="30" customHeight="1" x14ac:dyDescent="0.25">
      <c r="A7582" s="17">
        <v>7426429</v>
      </c>
      <c r="B7582" s="91" t="s">
        <v>4947</v>
      </c>
      <c r="C7582" s="17">
        <v>5107792</v>
      </c>
      <c r="D7582" s="91" t="s">
        <v>4797</v>
      </c>
      <c r="E7582" s="17" t="s">
        <v>3149</v>
      </c>
    </row>
    <row r="7583" spans="1:5" ht="30" customHeight="1" x14ac:dyDescent="0.25">
      <c r="A7583" s="17">
        <v>4377451</v>
      </c>
      <c r="B7583" s="91" t="s">
        <v>7626</v>
      </c>
      <c r="C7583" s="17">
        <v>5107792</v>
      </c>
      <c r="D7583" s="91" t="s">
        <v>4797</v>
      </c>
      <c r="E7583" s="17" t="s">
        <v>3149</v>
      </c>
    </row>
    <row r="7584" spans="1:5" ht="30" customHeight="1" x14ac:dyDescent="0.25">
      <c r="A7584" s="17">
        <v>5490731</v>
      </c>
      <c r="B7584" s="91" t="s">
        <v>6181</v>
      </c>
      <c r="C7584" s="17">
        <v>5107792</v>
      </c>
      <c r="D7584" s="91" t="s">
        <v>4797</v>
      </c>
      <c r="E7584" s="17" t="s">
        <v>3149</v>
      </c>
    </row>
    <row r="7585" spans="1:5" ht="30" customHeight="1" x14ac:dyDescent="0.25">
      <c r="A7585" s="17">
        <v>5056829</v>
      </c>
      <c r="B7585" s="91" t="s">
        <v>6294</v>
      </c>
      <c r="C7585" s="17">
        <v>5107792</v>
      </c>
      <c r="D7585" s="91" t="s">
        <v>4797</v>
      </c>
      <c r="E7585" s="17" t="s">
        <v>3149</v>
      </c>
    </row>
    <row r="7586" spans="1:5" ht="30" customHeight="1" x14ac:dyDescent="0.25">
      <c r="A7586" s="17">
        <v>2699265</v>
      </c>
      <c r="B7586" s="91" t="s">
        <v>7696</v>
      </c>
      <c r="C7586" s="17">
        <v>5107792</v>
      </c>
      <c r="D7586" s="91" t="s">
        <v>4797</v>
      </c>
      <c r="E7586" s="17" t="s">
        <v>3149</v>
      </c>
    </row>
    <row r="7587" spans="1:5" ht="30" customHeight="1" x14ac:dyDescent="0.25">
      <c r="A7587" s="17">
        <v>7802714</v>
      </c>
      <c r="B7587" s="91" t="s">
        <v>5814</v>
      </c>
      <c r="C7587" s="17">
        <v>5107800</v>
      </c>
      <c r="D7587" s="91" t="s">
        <v>4358</v>
      </c>
      <c r="E7587" s="17" t="s">
        <v>3149</v>
      </c>
    </row>
    <row r="7588" spans="1:5" ht="30" customHeight="1" x14ac:dyDescent="0.25">
      <c r="A7588" s="17">
        <v>4335554</v>
      </c>
      <c r="B7588" s="91" t="s">
        <v>3405</v>
      </c>
      <c r="C7588" s="17">
        <v>5107800</v>
      </c>
      <c r="D7588" s="91" t="s">
        <v>4358</v>
      </c>
      <c r="E7588" s="17" t="s">
        <v>3149</v>
      </c>
    </row>
    <row r="7589" spans="1:5" ht="30" customHeight="1" x14ac:dyDescent="0.25">
      <c r="A7589" s="17">
        <v>2391236</v>
      </c>
      <c r="B7589" s="91" t="s">
        <v>3495</v>
      </c>
      <c r="C7589" s="17">
        <v>5107800</v>
      </c>
      <c r="D7589" s="91" t="s">
        <v>4358</v>
      </c>
      <c r="E7589" s="17" t="s">
        <v>3149</v>
      </c>
    </row>
    <row r="7590" spans="1:5" ht="30" customHeight="1" x14ac:dyDescent="0.25">
      <c r="A7590" s="17">
        <v>2391252</v>
      </c>
      <c r="B7590" s="91" t="s">
        <v>6352</v>
      </c>
      <c r="C7590" s="17">
        <v>5107800</v>
      </c>
      <c r="D7590" s="91" t="s">
        <v>4358</v>
      </c>
      <c r="E7590" s="17" t="s">
        <v>3149</v>
      </c>
    </row>
    <row r="7591" spans="1:5" ht="30" customHeight="1" x14ac:dyDescent="0.25">
      <c r="A7591" s="17">
        <v>2391295</v>
      </c>
      <c r="B7591" s="91" t="s">
        <v>3726</v>
      </c>
      <c r="C7591" s="17">
        <v>5107800</v>
      </c>
      <c r="D7591" s="91" t="s">
        <v>4358</v>
      </c>
      <c r="E7591" s="17" t="s">
        <v>3149</v>
      </c>
    </row>
    <row r="7592" spans="1:5" ht="30" customHeight="1" x14ac:dyDescent="0.25">
      <c r="A7592" s="17">
        <v>2391198</v>
      </c>
      <c r="B7592" s="91" t="s">
        <v>4357</v>
      </c>
      <c r="C7592" s="17">
        <v>5107800</v>
      </c>
      <c r="D7592" s="91" t="s">
        <v>4358</v>
      </c>
      <c r="E7592" s="17" t="s">
        <v>3149</v>
      </c>
    </row>
    <row r="7593" spans="1:5" ht="30" customHeight="1" x14ac:dyDescent="0.25">
      <c r="A7593" s="17">
        <v>3493237</v>
      </c>
      <c r="B7593" s="91" t="s">
        <v>3431</v>
      </c>
      <c r="C7593" s="17">
        <v>5107800</v>
      </c>
      <c r="D7593" s="91" t="s">
        <v>4358</v>
      </c>
      <c r="E7593" s="17" t="s">
        <v>3149</v>
      </c>
    </row>
    <row r="7594" spans="1:5" ht="30" customHeight="1" x14ac:dyDescent="0.25">
      <c r="A7594" s="17">
        <v>2391260</v>
      </c>
      <c r="B7594" s="91" t="s">
        <v>3858</v>
      </c>
      <c r="C7594" s="17">
        <v>5107800</v>
      </c>
      <c r="D7594" s="91" t="s">
        <v>4358</v>
      </c>
      <c r="E7594" s="17" t="s">
        <v>3149</v>
      </c>
    </row>
    <row r="7595" spans="1:5" ht="30" customHeight="1" x14ac:dyDescent="0.25">
      <c r="A7595" s="17">
        <v>2821052</v>
      </c>
      <c r="B7595" s="91" t="s">
        <v>5817</v>
      </c>
      <c r="C7595" s="17">
        <v>5107800</v>
      </c>
      <c r="D7595" s="91" t="s">
        <v>4358</v>
      </c>
      <c r="E7595" s="17" t="s">
        <v>3149</v>
      </c>
    </row>
    <row r="7596" spans="1:5" ht="30" customHeight="1" x14ac:dyDescent="0.25">
      <c r="A7596" s="17">
        <v>2391171</v>
      </c>
      <c r="B7596" s="91" t="s">
        <v>9573</v>
      </c>
      <c r="C7596" s="17">
        <v>5107800</v>
      </c>
      <c r="D7596" s="91" t="s">
        <v>4358</v>
      </c>
      <c r="E7596" s="17" t="s">
        <v>3149</v>
      </c>
    </row>
    <row r="7597" spans="1:5" ht="30" customHeight="1" x14ac:dyDescent="0.25">
      <c r="A7597" s="17">
        <v>7513704</v>
      </c>
      <c r="B7597" s="91" t="s">
        <v>8133</v>
      </c>
      <c r="C7597" s="17">
        <v>5107800</v>
      </c>
      <c r="D7597" s="91" t="s">
        <v>4358</v>
      </c>
      <c r="E7597" s="17" t="s">
        <v>3149</v>
      </c>
    </row>
    <row r="7598" spans="1:5" ht="30" customHeight="1" x14ac:dyDescent="0.25">
      <c r="A7598" s="17">
        <v>7513895</v>
      </c>
      <c r="B7598" s="91" t="s">
        <v>4946</v>
      </c>
      <c r="C7598" s="17">
        <v>5107800</v>
      </c>
      <c r="D7598" s="91" t="s">
        <v>4358</v>
      </c>
      <c r="E7598" s="17" t="s">
        <v>3149</v>
      </c>
    </row>
    <row r="7599" spans="1:5" ht="30" customHeight="1" x14ac:dyDescent="0.25">
      <c r="A7599" s="17">
        <v>6309739</v>
      </c>
      <c r="B7599" s="91" t="s">
        <v>6772</v>
      </c>
      <c r="C7599" s="17">
        <v>5107800</v>
      </c>
      <c r="D7599" s="91" t="s">
        <v>4358</v>
      </c>
      <c r="E7599" s="17" t="s">
        <v>3149</v>
      </c>
    </row>
    <row r="7600" spans="1:5" ht="30" customHeight="1" x14ac:dyDescent="0.25">
      <c r="A7600" s="17">
        <v>2391406</v>
      </c>
      <c r="B7600" s="91" t="s">
        <v>7214</v>
      </c>
      <c r="C7600" s="17">
        <v>5107800</v>
      </c>
      <c r="D7600" s="91" t="s">
        <v>4358</v>
      </c>
      <c r="E7600" s="17" t="s">
        <v>3149</v>
      </c>
    </row>
    <row r="7601" spans="1:5" ht="30" customHeight="1" x14ac:dyDescent="0.25">
      <c r="A7601" s="17" t="s">
        <v>11043</v>
      </c>
      <c r="B7601" s="91" t="s">
        <v>4713</v>
      </c>
      <c r="C7601" s="17">
        <v>5107800</v>
      </c>
      <c r="D7601" s="91" t="s">
        <v>4358</v>
      </c>
      <c r="E7601" s="17" t="s">
        <v>3149</v>
      </c>
    </row>
    <row r="7602" spans="1:5" ht="30" customHeight="1" x14ac:dyDescent="0.25">
      <c r="A7602" s="17">
        <v>4172949</v>
      </c>
      <c r="B7602" s="91" t="s">
        <v>4273</v>
      </c>
      <c r="C7602" s="17">
        <v>5107859</v>
      </c>
      <c r="D7602" s="91" t="s">
        <v>4716</v>
      </c>
      <c r="E7602" s="17" t="s">
        <v>3149</v>
      </c>
    </row>
    <row r="7603" spans="1:5" ht="30" customHeight="1" x14ac:dyDescent="0.25">
      <c r="A7603" s="17">
        <v>3430618</v>
      </c>
      <c r="B7603" s="91" t="s">
        <v>8292</v>
      </c>
      <c r="C7603" s="17">
        <v>5107859</v>
      </c>
      <c r="D7603" s="91" t="s">
        <v>4716</v>
      </c>
      <c r="E7603" s="17" t="s">
        <v>3149</v>
      </c>
    </row>
    <row r="7604" spans="1:5" ht="30" customHeight="1" x14ac:dyDescent="0.25">
      <c r="A7604" s="17">
        <v>7195303</v>
      </c>
      <c r="B7604" s="91" t="s">
        <v>7712</v>
      </c>
      <c r="C7604" s="17">
        <v>5107859</v>
      </c>
      <c r="D7604" s="91" t="s">
        <v>4716</v>
      </c>
      <c r="E7604" s="17" t="s">
        <v>3149</v>
      </c>
    </row>
    <row r="7605" spans="1:5" ht="30" customHeight="1" x14ac:dyDescent="0.25">
      <c r="A7605" s="17">
        <v>7825730</v>
      </c>
      <c r="B7605" s="91" t="s">
        <v>4837</v>
      </c>
      <c r="C7605" s="17">
        <v>5107859</v>
      </c>
      <c r="D7605" s="91" t="s">
        <v>4716</v>
      </c>
      <c r="E7605" s="17" t="s">
        <v>3149</v>
      </c>
    </row>
    <row r="7606" spans="1:5" ht="30" customHeight="1" x14ac:dyDescent="0.25">
      <c r="A7606" s="17">
        <v>3567214</v>
      </c>
      <c r="B7606" s="91" t="s">
        <v>9153</v>
      </c>
      <c r="C7606" s="17">
        <v>5107859</v>
      </c>
      <c r="D7606" s="91" t="s">
        <v>4716</v>
      </c>
      <c r="E7606" s="17" t="s">
        <v>3149</v>
      </c>
    </row>
    <row r="7607" spans="1:5" ht="30" customHeight="1" x14ac:dyDescent="0.25">
      <c r="A7607" s="17">
        <v>4065751</v>
      </c>
      <c r="B7607" s="91" t="s">
        <v>4498</v>
      </c>
      <c r="C7607" s="17">
        <v>5107859</v>
      </c>
      <c r="D7607" s="91" t="s">
        <v>4716</v>
      </c>
      <c r="E7607" s="17" t="s">
        <v>3149</v>
      </c>
    </row>
    <row r="7608" spans="1:5" ht="30" customHeight="1" x14ac:dyDescent="0.25">
      <c r="A7608" s="17">
        <v>6989446</v>
      </c>
      <c r="B7608" s="91" t="s">
        <v>6799</v>
      </c>
      <c r="C7608" s="17">
        <v>5107859</v>
      </c>
      <c r="D7608" s="91" t="s">
        <v>4716</v>
      </c>
      <c r="E7608" s="17" t="s">
        <v>3149</v>
      </c>
    </row>
    <row r="7609" spans="1:5" ht="30" customHeight="1" x14ac:dyDescent="0.25">
      <c r="A7609" s="17">
        <v>4613732</v>
      </c>
      <c r="B7609" s="91" t="s">
        <v>2441</v>
      </c>
      <c r="C7609" s="17">
        <v>5107859</v>
      </c>
      <c r="D7609" s="91" t="s">
        <v>4716</v>
      </c>
      <c r="E7609" s="17" t="s">
        <v>3149</v>
      </c>
    </row>
    <row r="7610" spans="1:5" ht="30" customHeight="1" x14ac:dyDescent="0.25">
      <c r="A7610" s="17">
        <v>4694074</v>
      </c>
      <c r="B7610" s="91" t="s">
        <v>3996</v>
      </c>
      <c r="C7610" s="17">
        <v>5107859</v>
      </c>
      <c r="D7610" s="91" t="s">
        <v>4716</v>
      </c>
      <c r="E7610" s="17" t="s">
        <v>3149</v>
      </c>
    </row>
    <row r="7611" spans="1:5" ht="30" customHeight="1" x14ac:dyDescent="0.25">
      <c r="A7611" s="17">
        <v>4624343</v>
      </c>
      <c r="B7611" s="91" t="s">
        <v>6378</v>
      </c>
      <c r="C7611" s="17">
        <v>5107859</v>
      </c>
      <c r="D7611" s="91" t="s">
        <v>4716</v>
      </c>
      <c r="E7611" s="17" t="s">
        <v>3149</v>
      </c>
    </row>
    <row r="7612" spans="1:5" ht="30" customHeight="1" x14ac:dyDescent="0.25">
      <c r="A7612" s="17">
        <v>4717848</v>
      </c>
      <c r="B7612" s="91" t="s">
        <v>3598</v>
      </c>
      <c r="C7612" s="17">
        <v>5107859</v>
      </c>
      <c r="D7612" s="91" t="s">
        <v>4716</v>
      </c>
      <c r="E7612" s="17" t="s">
        <v>3149</v>
      </c>
    </row>
    <row r="7613" spans="1:5" ht="30" customHeight="1" x14ac:dyDescent="0.25">
      <c r="A7613" s="17">
        <v>4671856</v>
      </c>
      <c r="B7613" s="91" t="s">
        <v>6841</v>
      </c>
      <c r="C7613" s="17">
        <v>5107859</v>
      </c>
      <c r="D7613" s="91" t="s">
        <v>4716</v>
      </c>
      <c r="E7613" s="17" t="s">
        <v>3149</v>
      </c>
    </row>
    <row r="7614" spans="1:5" ht="30" customHeight="1" x14ac:dyDescent="0.25">
      <c r="A7614" s="17">
        <v>4643070</v>
      </c>
      <c r="B7614" s="91" t="s">
        <v>3633</v>
      </c>
      <c r="C7614" s="17">
        <v>5107859</v>
      </c>
      <c r="D7614" s="91" t="s">
        <v>4716</v>
      </c>
      <c r="E7614" s="17" t="s">
        <v>3149</v>
      </c>
    </row>
    <row r="7615" spans="1:5" ht="30" customHeight="1" x14ac:dyDescent="0.25">
      <c r="A7615" s="17">
        <v>6124933</v>
      </c>
      <c r="B7615" s="91" t="s">
        <v>6418</v>
      </c>
      <c r="C7615" s="17">
        <v>5107859</v>
      </c>
      <c r="D7615" s="91" t="s">
        <v>4716</v>
      </c>
      <c r="E7615" s="17" t="s">
        <v>3149</v>
      </c>
    </row>
    <row r="7616" spans="1:5" ht="30" customHeight="1" x14ac:dyDescent="0.25">
      <c r="A7616" s="17">
        <v>6903355</v>
      </c>
      <c r="B7616" s="91" t="s">
        <v>4452</v>
      </c>
      <c r="C7616" s="17">
        <v>5107859</v>
      </c>
      <c r="D7616" s="91" t="s">
        <v>4716</v>
      </c>
      <c r="E7616" s="17" t="s">
        <v>3149</v>
      </c>
    </row>
    <row r="7617" spans="1:5" ht="30" customHeight="1" x14ac:dyDescent="0.25">
      <c r="A7617" s="17">
        <v>2854805</v>
      </c>
      <c r="B7617" s="91" t="s">
        <v>6269</v>
      </c>
      <c r="C7617" s="17">
        <v>5107859</v>
      </c>
      <c r="D7617" s="91" t="s">
        <v>4716</v>
      </c>
      <c r="E7617" s="17" t="s">
        <v>3149</v>
      </c>
    </row>
    <row r="7618" spans="1:5" ht="30" customHeight="1" x14ac:dyDescent="0.25">
      <c r="A7618" s="17">
        <v>2604426</v>
      </c>
      <c r="B7618" s="91" t="s">
        <v>8819</v>
      </c>
      <c r="C7618" s="17">
        <v>5107859</v>
      </c>
      <c r="D7618" s="91" t="s">
        <v>4716</v>
      </c>
      <c r="E7618" s="17" t="s">
        <v>3149</v>
      </c>
    </row>
    <row r="7619" spans="1:5" ht="30" customHeight="1" x14ac:dyDescent="0.25">
      <c r="A7619" s="17" t="s">
        <v>11044</v>
      </c>
      <c r="B7619" s="91" t="s">
        <v>8881</v>
      </c>
      <c r="C7619" s="17">
        <v>5107859</v>
      </c>
      <c r="D7619" s="91" t="s">
        <v>4716</v>
      </c>
      <c r="E7619" s="17" t="s">
        <v>3149</v>
      </c>
    </row>
    <row r="7620" spans="1:5" ht="30" customHeight="1" x14ac:dyDescent="0.25">
      <c r="A7620" s="17">
        <v>9396918</v>
      </c>
      <c r="B7620" s="91" t="s">
        <v>9226</v>
      </c>
      <c r="C7620" s="17">
        <v>5107859</v>
      </c>
      <c r="D7620" s="91" t="s">
        <v>4716</v>
      </c>
      <c r="E7620" s="17" t="s">
        <v>3149</v>
      </c>
    </row>
    <row r="7621" spans="1:5" ht="30" customHeight="1" x14ac:dyDescent="0.25">
      <c r="A7621" s="17">
        <v>7738110</v>
      </c>
      <c r="B7621" s="91" t="s">
        <v>5338</v>
      </c>
      <c r="C7621" s="17">
        <v>5107859</v>
      </c>
      <c r="D7621" s="91" t="s">
        <v>4716</v>
      </c>
      <c r="E7621" s="17" t="s">
        <v>3149</v>
      </c>
    </row>
    <row r="7622" spans="1:5" ht="30" customHeight="1" x14ac:dyDescent="0.25">
      <c r="A7622" s="17">
        <v>2392550</v>
      </c>
      <c r="B7622" s="91" t="s">
        <v>9249</v>
      </c>
      <c r="C7622" s="17">
        <v>5107859</v>
      </c>
      <c r="D7622" s="91" t="s">
        <v>4716</v>
      </c>
      <c r="E7622" s="17" t="s">
        <v>3149</v>
      </c>
    </row>
    <row r="7623" spans="1:5" ht="30" customHeight="1" x14ac:dyDescent="0.25">
      <c r="A7623" s="17">
        <v>7714947</v>
      </c>
      <c r="B7623" s="91" t="s">
        <v>7490</v>
      </c>
      <c r="C7623" s="17">
        <v>5107859</v>
      </c>
      <c r="D7623" s="91" t="s">
        <v>4716</v>
      </c>
      <c r="E7623" s="17" t="s">
        <v>3149</v>
      </c>
    </row>
    <row r="7624" spans="1:5" ht="30" customHeight="1" x14ac:dyDescent="0.25">
      <c r="A7624" s="17">
        <v>2937824</v>
      </c>
      <c r="B7624" s="91" t="s">
        <v>5130</v>
      </c>
      <c r="C7624" s="17">
        <v>5107859</v>
      </c>
      <c r="D7624" s="91" t="s">
        <v>4716</v>
      </c>
      <c r="E7624" s="17" t="s">
        <v>3149</v>
      </c>
    </row>
    <row r="7625" spans="1:5" ht="30" customHeight="1" x14ac:dyDescent="0.25">
      <c r="A7625" s="17">
        <v>2392542</v>
      </c>
      <c r="B7625" s="91" t="s">
        <v>9282</v>
      </c>
      <c r="C7625" s="17">
        <v>5107859</v>
      </c>
      <c r="D7625" s="91" t="s">
        <v>4716</v>
      </c>
      <c r="E7625" s="17" t="s">
        <v>3149</v>
      </c>
    </row>
    <row r="7626" spans="1:5" ht="30" customHeight="1" x14ac:dyDescent="0.25">
      <c r="A7626" s="17">
        <v>6003834</v>
      </c>
      <c r="B7626" s="91" t="s">
        <v>5796</v>
      </c>
      <c r="C7626" s="17">
        <v>5107859</v>
      </c>
      <c r="D7626" s="91" t="s">
        <v>4716</v>
      </c>
      <c r="E7626" s="17" t="s">
        <v>3149</v>
      </c>
    </row>
    <row r="7627" spans="1:5" ht="30" customHeight="1" x14ac:dyDescent="0.25">
      <c r="A7627" s="17">
        <v>2654830</v>
      </c>
      <c r="B7627" s="91" t="s">
        <v>7074</v>
      </c>
      <c r="C7627" s="17">
        <v>5107859</v>
      </c>
      <c r="D7627" s="91" t="s">
        <v>4716</v>
      </c>
      <c r="E7627" s="17" t="s">
        <v>3149</v>
      </c>
    </row>
    <row r="7628" spans="1:5" ht="30" customHeight="1" x14ac:dyDescent="0.25">
      <c r="A7628" s="17">
        <v>2654849</v>
      </c>
      <c r="B7628" s="91" t="s">
        <v>7550</v>
      </c>
      <c r="C7628" s="17">
        <v>5107859</v>
      </c>
      <c r="D7628" s="91" t="s">
        <v>4716</v>
      </c>
      <c r="E7628" s="17" t="s">
        <v>3149</v>
      </c>
    </row>
    <row r="7629" spans="1:5" ht="30" customHeight="1" x14ac:dyDescent="0.25">
      <c r="A7629" s="17">
        <v>2569523</v>
      </c>
      <c r="B7629" s="91" t="s">
        <v>5588</v>
      </c>
      <c r="C7629" s="17">
        <v>5107859</v>
      </c>
      <c r="D7629" s="91" t="s">
        <v>4716</v>
      </c>
      <c r="E7629" s="17" t="s">
        <v>3149</v>
      </c>
    </row>
    <row r="7630" spans="1:5" ht="30" customHeight="1" x14ac:dyDescent="0.25">
      <c r="A7630" s="17">
        <v>2392577</v>
      </c>
      <c r="B7630" s="91" t="s">
        <v>4870</v>
      </c>
      <c r="C7630" s="17">
        <v>5107859</v>
      </c>
      <c r="D7630" s="91" t="s">
        <v>4716</v>
      </c>
      <c r="E7630" s="17" t="s">
        <v>3149</v>
      </c>
    </row>
    <row r="7631" spans="1:5" ht="30" customHeight="1" x14ac:dyDescent="0.25">
      <c r="A7631" s="17">
        <v>2654857</v>
      </c>
      <c r="B7631" s="91" t="s">
        <v>4782</v>
      </c>
      <c r="C7631" s="17">
        <v>5107859</v>
      </c>
      <c r="D7631" s="91" t="s">
        <v>4716</v>
      </c>
      <c r="E7631" s="17" t="s">
        <v>3149</v>
      </c>
    </row>
    <row r="7632" spans="1:5" ht="30" customHeight="1" x14ac:dyDescent="0.25">
      <c r="A7632" s="17">
        <v>7808143</v>
      </c>
      <c r="B7632" s="91" t="s">
        <v>5283</v>
      </c>
      <c r="C7632" s="17">
        <v>5107297</v>
      </c>
      <c r="D7632" s="91" t="s">
        <v>5284</v>
      </c>
      <c r="E7632" s="17" t="s">
        <v>3149</v>
      </c>
    </row>
    <row r="7633" spans="1:5" ht="30" customHeight="1" x14ac:dyDescent="0.25">
      <c r="A7633" s="17">
        <v>2397145</v>
      </c>
      <c r="B7633" s="91" t="s">
        <v>6619</v>
      </c>
      <c r="C7633" s="17">
        <v>5107297</v>
      </c>
      <c r="D7633" s="91" t="s">
        <v>5284</v>
      </c>
      <c r="E7633" s="17" t="s">
        <v>3149</v>
      </c>
    </row>
    <row r="7634" spans="1:5" ht="30" customHeight="1" x14ac:dyDescent="0.25">
      <c r="A7634" s="17">
        <v>6835236</v>
      </c>
      <c r="B7634" s="91" t="s">
        <v>5960</v>
      </c>
      <c r="C7634" s="17">
        <v>5107297</v>
      </c>
      <c r="D7634" s="91" t="s">
        <v>5284</v>
      </c>
      <c r="E7634" s="17" t="s">
        <v>3149</v>
      </c>
    </row>
    <row r="7635" spans="1:5" ht="30" customHeight="1" x14ac:dyDescent="0.25">
      <c r="A7635" s="17">
        <v>2397129</v>
      </c>
      <c r="B7635" s="91" t="s">
        <v>491</v>
      </c>
      <c r="C7635" s="17">
        <v>5107297</v>
      </c>
      <c r="D7635" s="91" t="s">
        <v>5284</v>
      </c>
      <c r="E7635" s="17" t="s">
        <v>3149</v>
      </c>
    </row>
    <row r="7636" spans="1:5" ht="30" customHeight="1" x14ac:dyDescent="0.25">
      <c r="A7636" s="17">
        <v>4710878</v>
      </c>
      <c r="B7636" s="91" t="s">
        <v>9260</v>
      </c>
      <c r="C7636" s="17">
        <v>5107305</v>
      </c>
      <c r="D7636" s="91" t="s">
        <v>4491</v>
      </c>
      <c r="E7636" s="17" t="s">
        <v>3149</v>
      </c>
    </row>
    <row r="7637" spans="1:5" ht="30" customHeight="1" x14ac:dyDescent="0.25">
      <c r="A7637" s="17">
        <v>9766081</v>
      </c>
      <c r="B7637" s="91" t="s">
        <v>2629</v>
      </c>
      <c r="C7637" s="17">
        <v>5107305</v>
      </c>
      <c r="D7637" s="91" t="s">
        <v>4491</v>
      </c>
      <c r="E7637" s="17" t="s">
        <v>3149</v>
      </c>
    </row>
    <row r="7638" spans="1:5" ht="30" customHeight="1" x14ac:dyDescent="0.25">
      <c r="A7638" s="17">
        <v>4847415</v>
      </c>
      <c r="B7638" s="91" t="s">
        <v>4321</v>
      </c>
      <c r="C7638" s="17">
        <v>5107305</v>
      </c>
      <c r="D7638" s="91" t="s">
        <v>4491</v>
      </c>
      <c r="E7638" s="17" t="s">
        <v>3149</v>
      </c>
    </row>
    <row r="7639" spans="1:5" ht="30" customHeight="1" x14ac:dyDescent="0.25">
      <c r="A7639" s="17" t="s">
        <v>11045</v>
      </c>
      <c r="B7639" s="91" t="s">
        <v>3383</v>
      </c>
      <c r="C7639" s="17">
        <v>5107305</v>
      </c>
      <c r="D7639" s="91" t="s">
        <v>4491</v>
      </c>
      <c r="E7639" s="17" t="s">
        <v>3149</v>
      </c>
    </row>
    <row r="7640" spans="1:5" ht="30" customHeight="1" x14ac:dyDescent="0.25">
      <c r="A7640" s="17">
        <v>7433484</v>
      </c>
      <c r="B7640" s="91" t="s">
        <v>4596</v>
      </c>
      <c r="C7640" s="17">
        <v>5107305</v>
      </c>
      <c r="D7640" s="91" t="s">
        <v>4491</v>
      </c>
      <c r="E7640" s="17" t="s">
        <v>3149</v>
      </c>
    </row>
    <row r="7641" spans="1:5" ht="30" customHeight="1" x14ac:dyDescent="0.25">
      <c r="A7641" s="17">
        <v>2398303</v>
      </c>
      <c r="B7641" s="91" t="s">
        <v>6238</v>
      </c>
      <c r="C7641" s="17">
        <v>5107305</v>
      </c>
      <c r="D7641" s="91" t="s">
        <v>4491</v>
      </c>
      <c r="E7641" s="17" t="s">
        <v>3149</v>
      </c>
    </row>
    <row r="7642" spans="1:5" ht="30" customHeight="1" x14ac:dyDescent="0.25">
      <c r="A7642" s="17">
        <v>9534873</v>
      </c>
      <c r="B7642" s="91" t="s">
        <v>4860</v>
      </c>
      <c r="C7642" s="17">
        <v>5107305</v>
      </c>
      <c r="D7642" s="91" t="s">
        <v>4491</v>
      </c>
      <c r="E7642" s="17" t="s">
        <v>3149</v>
      </c>
    </row>
    <row r="7643" spans="1:5" ht="30" customHeight="1" x14ac:dyDescent="0.25">
      <c r="A7643" s="17">
        <v>4750284</v>
      </c>
      <c r="B7643" s="91" t="s">
        <v>5700</v>
      </c>
      <c r="C7643" s="17">
        <v>5107305</v>
      </c>
      <c r="D7643" s="91" t="s">
        <v>4491</v>
      </c>
      <c r="E7643" s="17" t="s">
        <v>3149</v>
      </c>
    </row>
    <row r="7644" spans="1:5" ht="30" customHeight="1" x14ac:dyDescent="0.25">
      <c r="A7644" s="17">
        <v>9521194</v>
      </c>
      <c r="B7644" s="91" t="s">
        <v>9341</v>
      </c>
      <c r="C7644" s="17">
        <v>5107305</v>
      </c>
      <c r="D7644" s="91" t="s">
        <v>4491</v>
      </c>
      <c r="E7644" s="17" t="s">
        <v>3149</v>
      </c>
    </row>
    <row r="7645" spans="1:5" ht="30" customHeight="1" x14ac:dyDescent="0.25">
      <c r="A7645" s="17">
        <v>9538178</v>
      </c>
      <c r="B7645" s="91" t="s">
        <v>9399</v>
      </c>
      <c r="C7645" s="17">
        <v>5107305</v>
      </c>
      <c r="D7645" s="91" t="s">
        <v>4491</v>
      </c>
      <c r="E7645" s="17" t="s">
        <v>3149</v>
      </c>
    </row>
    <row r="7646" spans="1:5" ht="30" customHeight="1" x14ac:dyDescent="0.25">
      <c r="A7646" s="17">
        <v>9537945</v>
      </c>
      <c r="B7646" s="91" t="s">
        <v>6632</v>
      </c>
      <c r="C7646" s="17">
        <v>5107305</v>
      </c>
      <c r="D7646" s="91" t="s">
        <v>4491</v>
      </c>
      <c r="E7646" s="17" t="s">
        <v>3149</v>
      </c>
    </row>
    <row r="7647" spans="1:5" ht="30" customHeight="1" x14ac:dyDescent="0.25">
      <c r="A7647" s="17">
        <v>9749063</v>
      </c>
      <c r="B7647" s="91" t="s">
        <v>5732</v>
      </c>
      <c r="C7647" s="17">
        <v>5107305</v>
      </c>
      <c r="D7647" s="91" t="s">
        <v>4491</v>
      </c>
      <c r="E7647" s="17" t="s">
        <v>3149</v>
      </c>
    </row>
    <row r="7648" spans="1:5" ht="30" customHeight="1" x14ac:dyDescent="0.25">
      <c r="A7648" s="17">
        <v>9815635</v>
      </c>
      <c r="B7648" s="91" t="s">
        <v>7311</v>
      </c>
      <c r="C7648" s="17">
        <v>5107305</v>
      </c>
      <c r="D7648" s="91" t="s">
        <v>4491</v>
      </c>
      <c r="E7648" s="17" t="s">
        <v>3149</v>
      </c>
    </row>
    <row r="7649" spans="1:5" ht="30" customHeight="1" x14ac:dyDescent="0.25">
      <c r="A7649" s="17">
        <v>9517030</v>
      </c>
      <c r="B7649" s="91" t="s">
        <v>9000</v>
      </c>
      <c r="C7649" s="17">
        <v>5107305</v>
      </c>
      <c r="D7649" s="91" t="s">
        <v>4491</v>
      </c>
      <c r="E7649" s="17" t="s">
        <v>3149</v>
      </c>
    </row>
    <row r="7650" spans="1:5" ht="30" customHeight="1" x14ac:dyDescent="0.25">
      <c r="A7650" s="17">
        <v>4818563</v>
      </c>
      <c r="B7650" s="91" t="s">
        <v>3516</v>
      </c>
      <c r="C7650" s="17">
        <v>5107305</v>
      </c>
      <c r="D7650" s="91" t="s">
        <v>4491</v>
      </c>
      <c r="E7650" s="17" t="s">
        <v>3149</v>
      </c>
    </row>
    <row r="7651" spans="1:5" ht="30" customHeight="1" x14ac:dyDescent="0.25">
      <c r="A7651" s="17">
        <v>4718224</v>
      </c>
      <c r="B7651" s="91" t="s">
        <v>3945</v>
      </c>
      <c r="C7651" s="17">
        <v>5107305</v>
      </c>
      <c r="D7651" s="91" t="s">
        <v>4491</v>
      </c>
      <c r="E7651" s="17" t="s">
        <v>3149</v>
      </c>
    </row>
    <row r="7652" spans="1:5" ht="30" customHeight="1" x14ac:dyDescent="0.25">
      <c r="A7652" s="17">
        <v>7826214</v>
      </c>
      <c r="B7652" s="91" t="s">
        <v>8544</v>
      </c>
      <c r="C7652" s="17">
        <v>5107305</v>
      </c>
      <c r="D7652" s="91" t="s">
        <v>4491</v>
      </c>
      <c r="E7652" s="17" t="s">
        <v>3149</v>
      </c>
    </row>
    <row r="7653" spans="1:5" ht="30" customHeight="1" x14ac:dyDescent="0.25">
      <c r="A7653" s="17">
        <v>7826168</v>
      </c>
      <c r="B7653" s="91" t="s">
        <v>7535</v>
      </c>
      <c r="C7653" s="17">
        <v>5107305</v>
      </c>
      <c r="D7653" s="91" t="s">
        <v>4491</v>
      </c>
      <c r="E7653" s="17" t="s">
        <v>3149</v>
      </c>
    </row>
    <row r="7654" spans="1:5" ht="30" customHeight="1" x14ac:dyDescent="0.25">
      <c r="A7654" s="17">
        <v>3843440</v>
      </c>
      <c r="B7654" s="91" t="s">
        <v>1366</v>
      </c>
      <c r="C7654" s="17">
        <v>5107305</v>
      </c>
      <c r="D7654" s="91" t="s">
        <v>4491</v>
      </c>
      <c r="E7654" s="17" t="s">
        <v>3149</v>
      </c>
    </row>
    <row r="7655" spans="1:5" ht="30" customHeight="1" x14ac:dyDescent="0.25">
      <c r="A7655" s="17">
        <v>3142663</v>
      </c>
      <c r="B7655" s="91" t="s">
        <v>7031</v>
      </c>
      <c r="C7655" s="17">
        <v>5107305</v>
      </c>
      <c r="D7655" s="91" t="s">
        <v>4491</v>
      </c>
      <c r="E7655" s="17" t="s">
        <v>3149</v>
      </c>
    </row>
    <row r="7656" spans="1:5" ht="30" customHeight="1" x14ac:dyDescent="0.25">
      <c r="A7656" s="17">
        <v>5605261</v>
      </c>
      <c r="B7656" s="91" t="s">
        <v>9771</v>
      </c>
      <c r="C7656" s="17">
        <v>5107305</v>
      </c>
      <c r="D7656" s="91" t="s">
        <v>4491</v>
      </c>
      <c r="E7656" s="17" t="s">
        <v>3149</v>
      </c>
    </row>
    <row r="7657" spans="1:5" ht="30" customHeight="1" x14ac:dyDescent="0.25">
      <c r="A7657" s="17">
        <v>7961693</v>
      </c>
      <c r="B7657" s="91" t="s">
        <v>4947</v>
      </c>
      <c r="C7657" s="17">
        <v>5107305</v>
      </c>
      <c r="D7657" s="91" t="s">
        <v>4491</v>
      </c>
      <c r="E7657" s="17" t="s">
        <v>3149</v>
      </c>
    </row>
    <row r="7658" spans="1:5" ht="30" customHeight="1" x14ac:dyDescent="0.25">
      <c r="A7658" s="17">
        <v>2397773</v>
      </c>
      <c r="B7658" s="91" t="s">
        <v>7774</v>
      </c>
      <c r="C7658" s="17">
        <v>5107305</v>
      </c>
      <c r="D7658" s="91" t="s">
        <v>4491</v>
      </c>
      <c r="E7658" s="17" t="s">
        <v>3149</v>
      </c>
    </row>
    <row r="7659" spans="1:5" ht="30" customHeight="1" x14ac:dyDescent="0.25">
      <c r="A7659" s="17">
        <v>5543975</v>
      </c>
      <c r="B7659" s="91" t="s">
        <v>7460</v>
      </c>
      <c r="C7659" s="17">
        <v>5107305</v>
      </c>
      <c r="D7659" s="91" t="s">
        <v>4491</v>
      </c>
      <c r="E7659" s="17" t="s">
        <v>3149</v>
      </c>
    </row>
    <row r="7660" spans="1:5" ht="30" customHeight="1" x14ac:dyDescent="0.25">
      <c r="A7660" s="17">
        <v>2397757</v>
      </c>
      <c r="B7660" s="91" t="s">
        <v>495</v>
      </c>
      <c r="C7660" s="17">
        <v>5107305</v>
      </c>
      <c r="D7660" s="91" t="s">
        <v>4491</v>
      </c>
      <c r="E7660" s="17" t="s">
        <v>3149</v>
      </c>
    </row>
    <row r="7661" spans="1:5" ht="30" customHeight="1" x14ac:dyDescent="0.25">
      <c r="A7661" s="17">
        <v>9602070</v>
      </c>
      <c r="B7661" s="91" t="s">
        <v>928</v>
      </c>
      <c r="C7661" s="17">
        <v>5107305</v>
      </c>
      <c r="D7661" s="91" t="s">
        <v>4491</v>
      </c>
      <c r="E7661" s="17" t="s">
        <v>3149</v>
      </c>
    </row>
    <row r="7662" spans="1:5" ht="30" customHeight="1" x14ac:dyDescent="0.25">
      <c r="A7662" s="17" t="s">
        <v>11046</v>
      </c>
      <c r="B7662" s="91" t="s">
        <v>7384</v>
      </c>
      <c r="C7662" s="17">
        <v>5107305</v>
      </c>
      <c r="D7662" s="91" t="s">
        <v>4491</v>
      </c>
      <c r="E7662" s="17" t="s">
        <v>3149</v>
      </c>
    </row>
    <row r="7663" spans="1:5" ht="30" customHeight="1" x14ac:dyDescent="0.25">
      <c r="A7663" s="17">
        <v>4695275</v>
      </c>
      <c r="B7663" s="91" t="s">
        <v>6200</v>
      </c>
      <c r="C7663" s="17">
        <v>5107305</v>
      </c>
      <c r="D7663" s="91" t="s">
        <v>4491</v>
      </c>
      <c r="E7663" s="17" t="s">
        <v>3149</v>
      </c>
    </row>
    <row r="7664" spans="1:5" ht="30" customHeight="1" x14ac:dyDescent="0.25">
      <c r="A7664" s="17">
        <v>3964248</v>
      </c>
      <c r="B7664" s="91" t="s">
        <v>5515</v>
      </c>
      <c r="C7664" s="17">
        <v>5107305</v>
      </c>
      <c r="D7664" s="91" t="s">
        <v>4491</v>
      </c>
      <c r="E7664" s="17" t="s">
        <v>3149</v>
      </c>
    </row>
    <row r="7665" spans="1:5" ht="30" customHeight="1" x14ac:dyDescent="0.25">
      <c r="A7665" s="17">
        <v>4279778</v>
      </c>
      <c r="B7665" s="91" t="s">
        <v>7934</v>
      </c>
      <c r="C7665" s="17">
        <v>5107305</v>
      </c>
      <c r="D7665" s="91" t="s">
        <v>4491</v>
      </c>
      <c r="E7665" s="17" t="s">
        <v>3149</v>
      </c>
    </row>
    <row r="7666" spans="1:5" ht="30" customHeight="1" x14ac:dyDescent="0.25">
      <c r="A7666" s="17">
        <v>4733908</v>
      </c>
      <c r="B7666" s="91" t="s">
        <v>4490</v>
      </c>
      <c r="C7666" s="17">
        <v>5107305</v>
      </c>
      <c r="D7666" s="91" t="s">
        <v>4491</v>
      </c>
      <c r="E7666" s="17" t="s">
        <v>3149</v>
      </c>
    </row>
    <row r="7667" spans="1:5" ht="30" customHeight="1" x14ac:dyDescent="0.25">
      <c r="A7667" s="17">
        <v>4070135</v>
      </c>
      <c r="B7667" s="91" t="s">
        <v>4712</v>
      </c>
      <c r="C7667" s="17">
        <v>5107305</v>
      </c>
      <c r="D7667" s="91" t="s">
        <v>4491</v>
      </c>
      <c r="E7667" s="17" t="s">
        <v>3149</v>
      </c>
    </row>
    <row r="7668" spans="1:5" ht="30" customHeight="1" x14ac:dyDescent="0.25">
      <c r="A7668" s="17">
        <v>3052141</v>
      </c>
      <c r="B7668" s="91" t="s">
        <v>9321</v>
      </c>
      <c r="C7668" s="17">
        <v>5107305</v>
      </c>
      <c r="D7668" s="91" t="s">
        <v>4491</v>
      </c>
      <c r="E7668" s="17" t="s">
        <v>3149</v>
      </c>
    </row>
    <row r="7669" spans="1:5" ht="30" customHeight="1" x14ac:dyDescent="0.25">
      <c r="A7669" s="17">
        <v>2767376</v>
      </c>
      <c r="B7669" s="91" t="s">
        <v>5043</v>
      </c>
      <c r="C7669" s="17">
        <v>5107305</v>
      </c>
      <c r="D7669" s="91" t="s">
        <v>4491</v>
      </c>
      <c r="E7669" s="17" t="s">
        <v>3149</v>
      </c>
    </row>
    <row r="7670" spans="1:5" ht="30" customHeight="1" x14ac:dyDescent="0.25">
      <c r="A7670" s="17">
        <v>2655233</v>
      </c>
      <c r="B7670" s="91" t="s">
        <v>7205</v>
      </c>
      <c r="C7670" s="17">
        <v>5107305</v>
      </c>
      <c r="D7670" s="91" t="s">
        <v>4491</v>
      </c>
      <c r="E7670" s="17" t="s">
        <v>3149</v>
      </c>
    </row>
    <row r="7671" spans="1:5" ht="30" customHeight="1" x14ac:dyDescent="0.25">
      <c r="A7671" s="17">
        <v>2655314</v>
      </c>
      <c r="B7671" s="91" t="s">
        <v>10007</v>
      </c>
      <c r="C7671" s="17">
        <v>5107305</v>
      </c>
      <c r="D7671" s="91" t="s">
        <v>4491</v>
      </c>
      <c r="E7671" s="17" t="s">
        <v>3149</v>
      </c>
    </row>
    <row r="7672" spans="1:5" ht="30" customHeight="1" x14ac:dyDescent="0.25">
      <c r="A7672" s="17">
        <v>5632285</v>
      </c>
      <c r="B7672" s="91" t="s">
        <v>7649</v>
      </c>
      <c r="C7672" s="17">
        <v>5107305</v>
      </c>
      <c r="D7672" s="91" t="s">
        <v>4491</v>
      </c>
      <c r="E7672" s="17" t="s">
        <v>3149</v>
      </c>
    </row>
    <row r="7673" spans="1:5" ht="30" customHeight="1" x14ac:dyDescent="0.25">
      <c r="A7673" s="17">
        <v>7116128</v>
      </c>
      <c r="B7673" s="91" t="s">
        <v>5614</v>
      </c>
      <c r="C7673" s="17">
        <v>5107305</v>
      </c>
      <c r="D7673" s="91" t="s">
        <v>4491</v>
      </c>
      <c r="E7673" s="17" t="s">
        <v>3149</v>
      </c>
    </row>
    <row r="7674" spans="1:5" ht="30" customHeight="1" x14ac:dyDescent="0.25">
      <c r="A7674" s="17">
        <v>7671040</v>
      </c>
      <c r="B7674" s="91" t="s">
        <v>11313</v>
      </c>
      <c r="C7674" s="17">
        <v>5107354</v>
      </c>
      <c r="D7674" s="91" t="s">
        <v>4967</v>
      </c>
      <c r="E7674" s="17" t="s">
        <v>3149</v>
      </c>
    </row>
    <row r="7675" spans="1:5" ht="30" customHeight="1" x14ac:dyDescent="0.25">
      <c r="A7675" s="17">
        <v>7277547</v>
      </c>
      <c r="B7675" s="91" t="s">
        <v>4974</v>
      </c>
      <c r="C7675" s="17">
        <v>5107354</v>
      </c>
      <c r="D7675" s="91" t="s">
        <v>4967</v>
      </c>
      <c r="E7675" s="17" t="s">
        <v>3149</v>
      </c>
    </row>
    <row r="7676" spans="1:5" ht="30" customHeight="1" x14ac:dyDescent="0.25">
      <c r="A7676" s="17">
        <v>6420168</v>
      </c>
      <c r="B7676" s="91" t="s">
        <v>7496</v>
      </c>
      <c r="C7676" s="17">
        <v>5107354</v>
      </c>
      <c r="D7676" s="91" t="s">
        <v>4967</v>
      </c>
      <c r="E7676" s="17" t="s">
        <v>3149</v>
      </c>
    </row>
    <row r="7677" spans="1:5" ht="30" customHeight="1" x14ac:dyDescent="0.25">
      <c r="A7677" s="17">
        <v>2311666</v>
      </c>
      <c r="B7677" s="91" t="s">
        <v>4966</v>
      </c>
      <c r="C7677" s="17">
        <v>5107354</v>
      </c>
      <c r="D7677" s="91" t="s">
        <v>4967</v>
      </c>
      <c r="E7677" s="17" t="s">
        <v>3149</v>
      </c>
    </row>
    <row r="7678" spans="1:5" ht="30" customHeight="1" x14ac:dyDescent="0.25">
      <c r="A7678" s="17">
        <v>9633375</v>
      </c>
      <c r="B7678" s="91" t="s">
        <v>8140</v>
      </c>
      <c r="C7678" s="17">
        <v>5107354</v>
      </c>
      <c r="D7678" s="91" t="s">
        <v>4967</v>
      </c>
      <c r="E7678" s="17" t="s">
        <v>3149</v>
      </c>
    </row>
    <row r="7679" spans="1:5" ht="30" customHeight="1" x14ac:dyDescent="0.25">
      <c r="A7679" s="17">
        <v>7389728</v>
      </c>
      <c r="B7679" s="91" t="s">
        <v>9195</v>
      </c>
      <c r="C7679" s="17">
        <v>5107354</v>
      </c>
      <c r="D7679" s="91" t="s">
        <v>4967</v>
      </c>
      <c r="E7679" s="17" t="s">
        <v>3149</v>
      </c>
    </row>
    <row r="7680" spans="1:5" ht="30" customHeight="1" x14ac:dyDescent="0.25">
      <c r="A7680" s="17">
        <v>6467040</v>
      </c>
      <c r="B7680" s="91" t="s">
        <v>5287</v>
      </c>
      <c r="C7680" s="17">
        <v>5107354</v>
      </c>
      <c r="D7680" s="91" t="s">
        <v>4967</v>
      </c>
      <c r="E7680" s="17" t="s">
        <v>3149</v>
      </c>
    </row>
    <row r="7681" spans="1:5" ht="30" customHeight="1" x14ac:dyDescent="0.25">
      <c r="A7681" s="17">
        <v>7053312</v>
      </c>
      <c r="B7681" s="91" t="s">
        <v>6292</v>
      </c>
      <c r="C7681" s="17">
        <v>5107354</v>
      </c>
      <c r="D7681" s="91" t="s">
        <v>4967</v>
      </c>
      <c r="E7681" s="17" t="s">
        <v>3149</v>
      </c>
    </row>
    <row r="7682" spans="1:5" ht="30" customHeight="1" x14ac:dyDescent="0.25">
      <c r="A7682" s="17">
        <v>4395344</v>
      </c>
      <c r="B7682" s="91" t="s">
        <v>6658</v>
      </c>
      <c r="C7682" s="17">
        <v>5107354</v>
      </c>
      <c r="D7682" s="91" t="s">
        <v>4967</v>
      </c>
      <c r="E7682" s="17" t="s">
        <v>3149</v>
      </c>
    </row>
    <row r="7683" spans="1:5" ht="30" customHeight="1" x14ac:dyDescent="0.25">
      <c r="A7683" s="17">
        <v>2311526</v>
      </c>
      <c r="B7683" s="91" t="s">
        <v>8203</v>
      </c>
      <c r="C7683" s="17">
        <v>5107354</v>
      </c>
      <c r="D7683" s="91" t="s">
        <v>4967</v>
      </c>
      <c r="E7683" s="17" t="s">
        <v>3149</v>
      </c>
    </row>
    <row r="7684" spans="1:5" ht="30" customHeight="1" x14ac:dyDescent="0.25">
      <c r="A7684" s="17">
        <v>2699869</v>
      </c>
      <c r="B7684" s="91" t="s">
        <v>8169</v>
      </c>
      <c r="C7684" s="17">
        <v>5107107</v>
      </c>
      <c r="D7684" s="91" t="s">
        <v>4460</v>
      </c>
      <c r="E7684" s="17" t="s">
        <v>3149</v>
      </c>
    </row>
    <row r="7685" spans="1:5" ht="30" customHeight="1" x14ac:dyDescent="0.25">
      <c r="A7685" s="17">
        <v>9054898</v>
      </c>
      <c r="B7685" s="91" t="s">
        <v>6947</v>
      </c>
      <c r="C7685" s="17">
        <v>5107107</v>
      </c>
      <c r="D7685" s="91" t="s">
        <v>4460</v>
      </c>
      <c r="E7685" s="17" t="s">
        <v>3149</v>
      </c>
    </row>
    <row r="7686" spans="1:5" ht="30" customHeight="1" x14ac:dyDescent="0.25">
      <c r="A7686" s="17">
        <v>2615436</v>
      </c>
      <c r="B7686" s="91" t="s">
        <v>523</v>
      </c>
      <c r="C7686" s="17">
        <v>5107107</v>
      </c>
      <c r="D7686" s="91" t="s">
        <v>4460</v>
      </c>
      <c r="E7686" s="17" t="s">
        <v>3149</v>
      </c>
    </row>
    <row r="7687" spans="1:5" ht="30" customHeight="1" x14ac:dyDescent="0.25">
      <c r="A7687" s="17">
        <v>2394197</v>
      </c>
      <c r="B7687" s="91" t="s">
        <v>6938</v>
      </c>
      <c r="C7687" s="17">
        <v>5107107</v>
      </c>
      <c r="D7687" s="91" t="s">
        <v>4460</v>
      </c>
      <c r="E7687" s="17" t="s">
        <v>3149</v>
      </c>
    </row>
    <row r="7688" spans="1:5" ht="30" customHeight="1" x14ac:dyDescent="0.25">
      <c r="A7688" s="17">
        <v>5653894</v>
      </c>
      <c r="B7688" s="91" t="s">
        <v>9192</v>
      </c>
      <c r="C7688" s="17">
        <v>5107107</v>
      </c>
      <c r="D7688" s="91" t="s">
        <v>4460</v>
      </c>
      <c r="E7688" s="17" t="s">
        <v>3149</v>
      </c>
    </row>
    <row r="7689" spans="1:5" ht="30" customHeight="1" x14ac:dyDescent="0.25">
      <c r="A7689" s="17">
        <v>4347722</v>
      </c>
      <c r="B7689" s="91" t="s">
        <v>8261</v>
      </c>
      <c r="C7689" s="17">
        <v>5107107</v>
      </c>
      <c r="D7689" s="91" t="s">
        <v>4460</v>
      </c>
      <c r="E7689" s="17" t="s">
        <v>3149</v>
      </c>
    </row>
    <row r="7690" spans="1:5" ht="30" customHeight="1" x14ac:dyDescent="0.25">
      <c r="A7690" s="17">
        <v>9545824</v>
      </c>
      <c r="B7690" s="91" t="s">
        <v>8959</v>
      </c>
      <c r="C7690" s="17">
        <v>5107107</v>
      </c>
      <c r="D7690" s="91" t="s">
        <v>4460</v>
      </c>
      <c r="E7690" s="17" t="s">
        <v>3149</v>
      </c>
    </row>
    <row r="7691" spans="1:5" ht="30" customHeight="1" x14ac:dyDescent="0.25">
      <c r="A7691" s="17" t="s">
        <v>11047</v>
      </c>
      <c r="B7691" s="91" t="s">
        <v>6706</v>
      </c>
      <c r="C7691" s="17">
        <v>5107107</v>
      </c>
      <c r="D7691" s="91" t="s">
        <v>4460</v>
      </c>
      <c r="E7691" s="17" t="s">
        <v>3149</v>
      </c>
    </row>
    <row r="7692" spans="1:5" ht="30" customHeight="1" x14ac:dyDescent="0.25">
      <c r="A7692" s="17">
        <v>2920417</v>
      </c>
      <c r="B7692" s="91" t="s">
        <v>4459</v>
      </c>
      <c r="C7692" s="17">
        <v>5107107</v>
      </c>
      <c r="D7692" s="91" t="s">
        <v>4460</v>
      </c>
      <c r="E7692" s="17" t="s">
        <v>3149</v>
      </c>
    </row>
    <row r="7693" spans="1:5" ht="30" customHeight="1" x14ac:dyDescent="0.25">
      <c r="A7693" s="17">
        <v>6724361</v>
      </c>
      <c r="B7693" s="91" t="s">
        <v>5944</v>
      </c>
      <c r="C7693" s="17">
        <v>5107107</v>
      </c>
      <c r="D7693" s="91" t="s">
        <v>4460</v>
      </c>
      <c r="E7693" s="17" t="s">
        <v>3149</v>
      </c>
    </row>
    <row r="7694" spans="1:5" ht="30" customHeight="1" x14ac:dyDescent="0.25">
      <c r="A7694" s="17">
        <v>4784391</v>
      </c>
      <c r="B7694" s="91" t="s">
        <v>8229</v>
      </c>
      <c r="C7694" s="17">
        <v>5107107</v>
      </c>
      <c r="D7694" s="91" t="s">
        <v>4460</v>
      </c>
      <c r="E7694" s="17" t="s">
        <v>3149</v>
      </c>
    </row>
    <row r="7695" spans="1:5" ht="30" customHeight="1" x14ac:dyDescent="0.25">
      <c r="A7695" s="17">
        <v>4536525</v>
      </c>
      <c r="B7695" s="91" t="s">
        <v>8088</v>
      </c>
      <c r="C7695" s="17">
        <v>5107107</v>
      </c>
      <c r="D7695" s="91" t="s">
        <v>4460</v>
      </c>
      <c r="E7695" s="17" t="s">
        <v>3149</v>
      </c>
    </row>
    <row r="7696" spans="1:5" ht="30" customHeight="1" x14ac:dyDescent="0.25">
      <c r="A7696" s="17">
        <v>4378202</v>
      </c>
      <c r="B7696" s="91" t="s">
        <v>9429</v>
      </c>
      <c r="C7696" s="17">
        <v>5107107</v>
      </c>
      <c r="D7696" s="91" t="s">
        <v>4460</v>
      </c>
      <c r="E7696" s="17" t="s">
        <v>3149</v>
      </c>
    </row>
    <row r="7697" spans="1:5" ht="30" customHeight="1" x14ac:dyDescent="0.25">
      <c r="A7697" s="17">
        <v>4674421</v>
      </c>
      <c r="B7697" s="91" t="s">
        <v>1208</v>
      </c>
      <c r="C7697" s="17">
        <v>5107107</v>
      </c>
      <c r="D7697" s="91" t="s">
        <v>4460</v>
      </c>
      <c r="E7697" s="17" t="s">
        <v>3149</v>
      </c>
    </row>
    <row r="7698" spans="1:5" ht="30" customHeight="1" x14ac:dyDescent="0.25">
      <c r="A7698" s="17">
        <v>4534085</v>
      </c>
      <c r="B7698" s="91" t="s">
        <v>3470</v>
      </c>
      <c r="C7698" s="17">
        <v>5107107</v>
      </c>
      <c r="D7698" s="91" t="s">
        <v>4460</v>
      </c>
      <c r="E7698" s="17" t="s">
        <v>3149</v>
      </c>
    </row>
    <row r="7699" spans="1:5" ht="30" customHeight="1" x14ac:dyDescent="0.25">
      <c r="A7699" s="17">
        <v>6865070</v>
      </c>
      <c r="B7699" s="91" t="s">
        <v>7387</v>
      </c>
      <c r="C7699" s="17">
        <v>5107107</v>
      </c>
      <c r="D7699" s="91" t="s">
        <v>4460</v>
      </c>
      <c r="E7699" s="17" t="s">
        <v>3149</v>
      </c>
    </row>
    <row r="7700" spans="1:5" ht="30" customHeight="1" x14ac:dyDescent="0.25">
      <c r="A7700" s="17">
        <v>4420659</v>
      </c>
      <c r="B7700" s="91" t="s">
        <v>4250</v>
      </c>
      <c r="C7700" s="17">
        <v>5107107</v>
      </c>
      <c r="D7700" s="91" t="s">
        <v>4460</v>
      </c>
      <c r="E7700" s="17" t="s">
        <v>3149</v>
      </c>
    </row>
    <row r="7701" spans="1:5" ht="30" customHeight="1" x14ac:dyDescent="0.25">
      <c r="A7701" s="17">
        <v>2394316</v>
      </c>
      <c r="B7701" s="91" t="s">
        <v>4100</v>
      </c>
      <c r="C7701" s="17">
        <v>5107107</v>
      </c>
      <c r="D7701" s="91" t="s">
        <v>4460</v>
      </c>
      <c r="E7701" s="17" t="s">
        <v>3149</v>
      </c>
    </row>
    <row r="7702" spans="1:5" ht="30" customHeight="1" x14ac:dyDescent="0.25">
      <c r="A7702" s="17" t="s">
        <v>11048</v>
      </c>
      <c r="B7702" s="91" t="s">
        <v>790</v>
      </c>
      <c r="C7702" s="17">
        <v>5107107</v>
      </c>
      <c r="D7702" s="91" t="s">
        <v>4460</v>
      </c>
      <c r="E7702" s="17" t="s">
        <v>3149</v>
      </c>
    </row>
    <row r="7703" spans="1:5" ht="30" customHeight="1" x14ac:dyDescent="0.25">
      <c r="A7703" s="17">
        <v>6826849</v>
      </c>
      <c r="B7703" s="91" t="s">
        <v>7724</v>
      </c>
      <c r="C7703" s="17">
        <v>5107107</v>
      </c>
      <c r="D7703" s="91" t="s">
        <v>4460</v>
      </c>
      <c r="E7703" s="17" t="s">
        <v>3149</v>
      </c>
    </row>
    <row r="7704" spans="1:5" ht="30" customHeight="1" x14ac:dyDescent="0.25">
      <c r="A7704" s="17">
        <v>4504453</v>
      </c>
      <c r="B7704" s="91" t="s">
        <v>3642</v>
      </c>
      <c r="C7704" s="17">
        <v>5107107</v>
      </c>
      <c r="D7704" s="91" t="s">
        <v>4460</v>
      </c>
      <c r="E7704" s="17" t="s">
        <v>3149</v>
      </c>
    </row>
    <row r="7705" spans="1:5" ht="30" customHeight="1" x14ac:dyDescent="0.25">
      <c r="A7705" s="17">
        <v>2394286</v>
      </c>
      <c r="B7705" s="91" t="s">
        <v>8968</v>
      </c>
      <c r="C7705" s="17">
        <v>5107107</v>
      </c>
      <c r="D7705" s="91" t="s">
        <v>4460</v>
      </c>
      <c r="E7705" s="17" t="s">
        <v>3149</v>
      </c>
    </row>
    <row r="7706" spans="1:5" ht="30" customHeight="1" x14ac:dyDescent="0.25">
      <c r="A7706" s="17">
        <v>6865836</v>
      </c>
      <c r="B7706" s="91" t="s">
        <v>7386</v>
      </c>
      <c r="C7706" s="17">
        <v>5107107</v>
      </c>
      <c r="D7706" s="91" t="s">
        <v>4460</v>
      </c>
      <c r="E7706" s="17" t="s">
        <v>3149</v>
      </c>
    </row>
    <row r="7707" spans="1:5" ht="30" customHeight="1" x14ac:dyDescent="0.25">
      <c r="A7707" s="17">
        <v>2394308</v>
      </c>
      <c r="B7707" s="91" t="s">
        <v>8433</v>
      </c>
      <c r="C7707" s="17">
        <v>5107107</v>
      </c>
      <c r="D7707" s="91" t="s">
        <v>4460</v>
      </c>
      <c r="E7707" s="17" t="s">
        <v>3149</v>
      </c>
    </row>
    <row r="7708" spans="1:5" ht="30" customHeight="1" x14ac:dyDescent="0.25">
      <c r="A7708" s="17">
        <v>9029516</v>
      </c>
      <c r="B7708" s="91" t="s">
        <v>8388</v>
      </c>
      <c r="C7708" s="17">
        <v>5107107</v>
      </c>
      <c r="D7708" s="91" t="s">
        <v>4460</v>
      </c>
      <c r="E7708" s="17" t="s">
        <v>3149</v>
      </c>
    </row>
    <row r="7709" spans="1:5" ht="30" customHeight="1" x14ac:dyDescent="0.25">
      <c r="A7709" s="17">
        <v>7547056</v>
      </c>
      <c r="B7709" s="91" t="s">
        <v>2150</v>
      </c>
      <c r="C7709" s="17">
        <v>5107107</v>
      </c>
      <c r="D7709" s="91" t="s">
        <v>4460</v>
      </c>
      <c r="E7709" s="17" t="s">
        <v>3149</v>
      </c>
    </row>
    <row r="7710" spans="1:5" ht="30" customHeight="1" x14ac:dyDescent="0.25">
      <c r="A7710" s="17">
        <v>7216009</v>
      </c>
      <c r="B7710" s="91" t="s">
        <v>596</v>
      </c>
      <c r="C7710" s="17">
        <v>5107107</v>
      </c>
      <c r="D7710" s="91" t="s">
        <v>4460</v>
      </c>
      <c r="E7710" s="17" t="s">
        <v>3149</v>
      </c>
    </row>
    <row r="7711" spans="1:5" ht="30" customHeight="1" x14ac:dyDescent="0.25">
      <c r="A7711" s="17">
        <v>2876019</v>
      </c>
      <c r="B7711" s="91" t="s">
        <v>3385</v>
      </c>
      <c r="C7711" s="17">
        <v>5107107</v>
      </c>
      <c r="D7711" s="91" t="s">
        <v>4460</v>
      </c>
      <c r="E7711" s="17" t="s">
        <v>3149</v>
      </c>
    </row>
    <row r="7712" spans="1:5" ht="30" customHeight="1" x14ac:dyDescent="0.25">
      <c r="A7712" s="17">
        <v>4531132</v>
      </c>
      <c r="B7712" s="91" t="s">
        <v>8481</v>
      </c>
      <c r="C7712" s="17">
        <v>5107107</v>
      </c>
      <c r="D7712" s="91" t="s">
        <v>4460</v>
      </c>
      <c r="E7712" s="17" t="s">
        <v>3149</v>
      </c>
    </row>
    <row r="7713" spans="1:5" ht="30" customHeight="1" x14ac:dyDescent="0.25">
      <c r="A7713" s="17">
        <v>4596404</v>
      </c>
      <c r="B7713" s="91" t="s">
        <v>6011</v>
      </c>
      <c r="C7713" s="17">
        <v>5107107</v>
      </c>
      <c r="D7713" s="91" t="s">
        <v>4460</v>
      </c>
      <c r="E7713" s="17" t="s">
        <v>3149</v>
      </c>
    </row>
    <row r="7714" spans="1:5" ht="30" customHeight="1" x14ac:dyDescent="0.25">
      <c r="A7714" s="17">
        <v>4535510</v>
      </c>
      <c r="B7714" s="91" t="s">
        <v>3709</v>
      </c>
      <c r="C7714" s="17">
        <v>5107107</v>
      </c>
      <c r="D7714" s="91" t="s">
        <v>4460</v>
      </c>
      <c r="E7714" s="17" t="s">
        <v>3149</v>
      </c>
    </row>
    <row r="7715" spans="1:5" ht="30" customHeight="1" x14ac:dyDescent="0.25">
      <c r="A7715" s="17">
        <v>2394200</v>
      </c>
      <c r="B7715" s="91" t="s">
        <v>5687</v>
      </c>
      <c r="C7715" s="17">
        <v>5107107</v>
      </c>
      <c r="D7715" s="91" t="s">
        <v>4460</v>
      </c>
      <c r="E7715" s="17" t="s">
        <v>3149</v>
      </c>
    </row>
    <row r="7716" spans="1:5" ht="30" customHeight="1" x14ac:dyDescent="0.25">
      <c r="A7716" s="17">
        <v>2394219</v>
      </c>
      <c r="B7716" s="91" t="s">
        <v>5686</v>
      </c>
      <c r="C7716" s="17">
        <v>5107107</v>
      </c>
      <c r="D7716" s="91" t="s">
        <v>4460</v>
      </c>
      <c r="E7716" s="17" t="s">
        <v>3149</v>
      </c>
    </row>
    <row r="7717" spans="1:5" ht="30" customHeight="1" x14ac:dyDescent="0.25">
      <c r="A7717" s="17">
        <v>2394243</v>
      </c>
      <c r="B7717" s="91" t="s">
        <v>7849</v>
      </c>
      <c r="C7717" s="17">
        <v>5107107</v>
      </c>
      <c r="D7717" s="91" t="s">
        <v>4460</v>
      </c>
      <c r="E7717" s="17" t="s">
        <v>3149</v>
      </c>
    </row>
    <row r="7718" spans="1:5" ht="30" customHeight="1" x14ac:dyDescent="0.25">
      <c r="A7718" s="17">
        <v>2394294</v>
      </c>
      <c r="B7718" s="91" t="s">
        <v>9101</v>
      </c>
      <c r="C7718" s="17">
        <v>5107107</v>
      </c>
      <c r="D7718" s="91" t="s">
        <v>4460</v>
      </c>
      <c r="E7718" s="17" t="s">
        <v>3149</v>
      </c>
    </row>
    <row r="7719" spans="1:5" ht="30" customHeight="1" x14ac:dyDescent="0.25">
      <c r="A7719" s="17">
        <v>2699524</v>
      </c>
      <c r="B7719" s="91" t="s">
        <v>8199</v>
      </c>
      <c r="C7719" s="17">
        <v>5107107</v>
      </c>
      <c r="D7719" s="91" t="s">
        <v>4460</v>
      </c>
      <c r="E7719" s="17" t="s">
        <v>3149</v>
      </c>
    </row>
    <row r="7720" spans="1:5" ht="30" customHeight="1" x14ac:dyDescent="0.25">
      <c r="A7720" s="17">
        <v>2395355</v>
      </c>
      <c r="B7720" s="91" t="s">
        <v>6341</v>
      </c>
      <c r="C7720" s="17">
        <v>5107107</v>
      </c>
      <c r="D7720" s="91" t="s">
        <v>4460</v>
      </c>
      <c r="E7720" s="17" t="s">
        <v>3149</v>
      </c>
    </row>
    <row r="7721" spans="1:5" ht="30" customHeight="1" x14ac:dyDescent="0.25">
      <c r="A7721" s="17">
        <v>7801521</v>
      </c>
      <c r="B7721" s="91" t="s">
        <v>6824</v>
      </c>
      <c r="C7721" s="17">
        <v>5107404</v>
      </c>
      <c r="D7721" s="91" t="s">
        <v>5255</v>
      </c>
      <c r="E7721" s="17" t="s">
        <v>3149</v>
      </c>
    </row>
    <row r="7722" spans="1:5" ht="30" customHeight="1" x14ac:dyDescent="0.25">
      <c r="A7722" s="17" t="s">
        <v>11049</v>
      </c>
      <c r="B7722" s="91" t="s">
        <v>6509</v>
      </c>
      <c r="C7722" s="17">
        <v>5107404</v>
      </c>
      <c r="D7722" s="91" t="s">
        <v>5255</v>
      </c>
      <c r="E7722" s="17" t="s">
        <v>3149</v>
      </c>
    </row>
    <row r="7723" spans="1:5" ht="30" customHeight="1" x14ac:dyDescent="0.25">
      <c r="A7723" s="17">
        <v>2699710</v>
      </c>
      <c r="B7723" s="91" t="s">
        <v>7480</v>
      </c>
      <c r="C7723" s="17">
        <v>5107404</v>
      </c>
      <c r="D7723" s="91" t="s">
        <v>5255</v>
      </c>
      <c r="E7723" s="17" t="s">
        <v>3149</v>
      </c>
    </row>
    <row r="7724" spans="1:5" ht="30" customHeight="1" x14ac:dyDescent="0.25">
      <c r="A7724" s="17">
        <v>6506682</v>
      </c>
      <c r="B7724" s="91" t="s">
        <v>5594</v>
      </c>
      <c r="C7724" s="17">
        <v>5107404</v>
      </c>
      <c r="D7724" s="91" t="s">
        <v>5255</v>
      </c>
      <c r="E7724" s="17" t="s">
        <v>3149</v>
      </c>
    </row>
    <row r="7725" spans="1:5" ht="30" customHeight="1" x14ac:dyDescent="0.25">
      <c r="A7725" s="17" t="s">
        <v>11050</v>
      </c>
      <c r="B7725" s="91" t="s">
        <v>5254</v>
      </c>
      <c r="C7725" s="17">
        <v>5107404</v>
      </c>
      <c r="D7725" s="91" t="s">
        <v>5255</v>
      </c>
      <c r="E7725" s="17" t="s">
        <v>3149</v>
      </c>
    </row>
    <row r="7726" spans="1:5" ht="30" customHeight="1" x14ac:dyDescent="0.25">
      <c r="A7726" s="17">
        <v>2396874</v>
      </c>
      <c r="B7726" s="91" t="s">
        <v>9761</v>
      </c>
      <c r="C7726" s="17">
        <v>5107404</v>
      </c>
      <c r="D7726" s="91" t="s">
        <v>5255</v>
      </c>
      <c r="E7726" s="17" t="s">
        <v>3149</v>
      </c>
    </row>
    <row r="7727" spans="1:5" ht="30" customHeight="1" x14ac:dyDescent="0.25">
      <c r="A7727" s="17">
        <v>7619448</v>
      </c>
      <c r="B7727" s="91" t="s">
        <v>9366</v>
      </c>
      <c r="C7727" s="17">
        <v>5107404</v>
      </c>
      <c r="D7727" s="91" t="s">
        <v>5255</v>
      </c>
      <c r="E7727" s="17" t="s">
        <v>3149</v>
      </c>
    </row>
    <row r="7728" spans="1:5" ht="30" customHeight="1" x14ac:dyDescent="0.25">
      <c r="A7728" s="17">
        <v>3845311</v>
      </c>
      <c r="B7728" s="91" t="s">
        <v>6231</v>
      </c>
      <c r="C7728" s="17">
        <v>5107875</v>
      </c>
      <c r="D7728" s="91" t="s">
        <v>426</v>
      </c>
      <c r="E7728" s="17" t="s">
        <v>3149</v>
      </c>
    </row>
    <row r="7729" spans="1:5" ht="30" customHeight="1" x14ac:dyDescent="0.25">
      <c r="A7729" s="17">
        <v>4365372</v>
      </c>
      <c r="B7729" s="91" t="s">
        <v>3768</v>
      </c>
      <c r="C7729" s="17">
        <v>5107875</v>
      </c>
      <c r="D7729" s="91" t="s">
        <v>426</v>
      </c>
      <c r="E7729" s="17" t="s">
        <v>3149</v>
      </c>
    </row>
    <row r="7730" spans="1:5" ht="30" customHeight="1" x14ac:dyDescent="0.25">
      <c r="A7730" s="17">
        <v>4294505</v>
      </c>
      <c r="B7730" s="91" t="s">
        <v>9750</v>
      </c>
      <c r="C7730" s="17">
        <v>5107875</v>
      </c>
      <c r="D7730" s="91" t="s">
        <v>426</v>
      </c>
      <c r="E7730" s="17" t="s">
        <v>3149</v>
      </c>
    </row>
    <row r="7731" spans="1:5" ht="30" customHeight="1" x14ac:dyDescent="0.25">
      <c r="A7731" s="17">
        <v>4817273</v>
      </c>
      <c r="B7731" s="91" t="s">
        <v>5364</v>
      </c>
      <c r="C7731" s="17">
        <v>5107875</v>
      </c>
      <c r="D7731" s="91" t="s">
        <v>426</v>
      </c>
      <c r="E7731" s="17" t="s">
        <v>3149</v>
      </c>
    </row>
    <row r="7732" spans="1:5" ht="30" customHeight="1" x14ac:dyDescent="0.25">
      <c r="A7732" s="17">
        <v>6864538</v>
      </c>
      <c r="B7732" s="91" t="s">
        <v>2022</v>
      </c>
      <c r="C7732" s="17">
        <v>5107875</v>
      </c>
      <c r="D7732" s="91" t="s">
        <v>426</v>
      </c>
      <c r="E7732" s="17" t="s">
        <v>3149</v>
      </c>
    </row>
    <row r="7733" spans="1:5" ht="30" customHeight="1" x14ac:dyDescent="0.25">
      <c r="A7733" s="17">
        <v>7015534</v>
      </c>
      <c r="B7733" s="91" t="s">
        <v>2050</v>
      </c>
      <c r="C7733" s="17">
        <v>5107875</v>
      </c>
      <c r="D7733" s="91" t="s">
        <v>426</v>
      </c>
      <c r="E7733" s="17" t="s">
        <v>3149</v>
      </c>
    </row>
    <row r="7734" spans="1:5" ht="30" customHeight="1" x14ac:dyDescent="0.25">
      <c r="A7734" s="17">
        <v>7052847</v>
      </c>
      <c r="B7734" s="91" t="s">
        <v>8948</v>
      </c>
      <c r="C7734" s="17">
        <v>5107875</v>
      </c>
      <c r="D7734" s="91" t="s">
        <v>426</v>
      </c>
      <c r="E7734" s="17" t="s">
        <v>3149</v>
      </c>
    </row>
    <row r="7735" spans="1:5" ht="30" customHeight="1" x14ac:dyDescent="0.25">
      <c r="A7735" s="17">
        <v>4062647</v>
      </c>
      <c r="B7735" s="91" t="s">
        <v>5818</v>
      </c>
      <c r="C7735" s="17">
        <v>5107875</v>
      </c>
      <c r="D7735" s="91" t="s">
        <v>426</v>
      </c>
      <c r="E7735" s="17" t="s">
        <v>3149</v>
      </c>
    </row>
    <row r="7736" spans="1:5" ht="30" customHeight="1" x14ac:dyDescent="0.25">
      <c r="A7736" s="17">
        <v>2472678</v>
      </c>
      <c r="B7736" s="91" t="s">
        <v>5346</v>
      </c>
      <c r="C7736" s="17">
        <v>5107875</v>
      </c>
      <c r="D7736" s="91" t="s">
        <v>426</v>
      </c>
      <c r="E7736" s="17" t="s">
        <v>3149</v>
      </c>
    </row>
    <row r="7737" spans="1:5" ht="30" customHeight="1" x14ac:dyDescent="0.25">
      <c r="A7737" s="17">
        <v>7015569</v>
      </c>
      <c r="B7737" s="91" t="s">
        <v>2052</v>
      </c>
      <c r="C7737" s="17">
        <v>5107875</v>
      </c>
      <c r="D7737" s="91" t="s">
        <v>426</v>
      </c>
      <c r="E7737" s="17" t="s">
        <v>3149</v>
      </c>
    </row>
    <row r="7738" spans="1:5" ht="30" customHeight="1" x14ac:dyDescent="0.25">
      <c r="A7738" s="17">
        <v>9198350</v>
      </c>
      <c r="B7738" s="91" t="s">
        <v>4931</v>
      </c>
      <c r="C7738" s="17">
        <v>5107875</v>
      </c>
      <c r="D7738" s="91" t="s">
        <v>426</v>
      </c>
      <c r="E7738" s="17" t="s">
        <v>3149</v>
      </c>
    </row>
    <row r="7739" spans="1:5" ht="30" customHeight="1" x14ac:dyDescent="0.25">
      <c r="A7739" s="17">
        <v>3307336</v>
      </c>
      <c r="B7739" s="91" t="s">
        <v>4759</v>
      </c>
      <c r="C7739" s="17">
        <v>5107875</v>
      </c>
      <c r="D7739" s="91" t="s">
        <v>426</v>
      </c>
      <c r="E7739" s="17" t="s">
        <v>3149</v>
      </c>
    </row>
    <row r="7740" spans="1:5" ht="30" customHeight="1" x14ac:dyDescent="0.25">
      <c r="A7740" s="17">
        <v>6607535</v>
      </c>
      <c r="B7740" s="91" t="s">
        <v>5297</v>
      </c>
      <c r="C7740" s="17">
        <v>5107875</v>
      </c>
      <c r="D7740" s="91" t="s">
        <v>426</v>
      </c>
      <c r="E7740" s="17" t="s">
        <v>3149</v>
      </c>
    </row>
    <row r="7741" spans="1:5" ht="30" customHeight="1" x14ac:dyDescent="0.25">
      <c r="A7741" s="17" t="s">
        <v>11051</v>
      </c>
      <c r="B7741" s="91" t="s">
        <v>5297</v>
      </c>
      <c r="C7741" s="17">
        <v>5107875</v>
      </c>
      <c r="D7741" s="91" t="s">
        <v>426</v>
      </c>
      <c r="E7741" s="17" t="s">
        <v>3149</v>
      </c>
    </row>
    <row r="7742" spans="1:5" ht="30" customHeight="1" x14ac:dyDescent="0.25">
      <c r="A7742" s="17">
        <v>6693628</v>
      </c>
      <c r="B7742" s="91" t="s">
        <v>8342</v>
      </c>
      <c r="C7742" s="17">
        <v>5107875</v>
      </c>
      <c r="D7742" s="91" t="s">
        <v>426</v>
      </c>
      <c r="E7742" s="17" t="s">
        <v>3149</v>
      </c>
    </row>
    <row r="7743" spans="1:5" ht="30" customHeight="1" x14ac:dyDescent="0.25">
      <c r="A7743" s="17">
        <v>5842239</v>
      </c>
      <c r="B7743" s="91" t="s">
        <v>5198</v>
      </c>
      <c r="C7743" s="17">
        <v>5107875</v>
      </c>
      <c r="D7743" s="91" t="s">
        <v>426</v>
      </c>
      <c r="E7743" s="17" t="s">
        <v>3149</v>
      </c>
    </row>
    <row r="7744" spans="1:5" ht="30" customHeight="1" x14ac:dyDescent="0.25">
      <c r="A7744" s="17">
        <v>6759297</v>
      </c>
      <c r="B7744" s="91" t="s">
        <v>7087</v>
      </c>
      <c r="C7744" s="17">
        <v>5107875</v>
      </c>
      <c r="D7744" s="91" t="s">
        <v>426</v>
      </c>
      <c r="E7744" s="17" t="s">
        <v>3149</v>
      </c>
    </row>
    <row r="7745" spans="1:5" ht="30" customHeight="1" x14ac:dyDescent="0.25">
      <c r="A7745" s="17">
        <v>4721438</v>
      </c>
      <c r="B7745" s="91" t="s">
        <v>8474</v>
      </c>
      <c r="C7745" s="17">
        <v>5107875</v>
      </c>
      <c r="D7745" s="91" t="s">
        <v>426</v>
      </c>
      <c r="E7745" s="17" t="s">
        <v>3149</v>
      </c>
    </row>
    <row r="7746" spans="1:5" ht="30" customHeight="1" x14ac:dyDescent="0.25">
      <c r="A7746" s="17">
        <v>3171671</v>
      </c>
      <c r="B7746" s="91" t="s">
        <v>3849</v>
      </c>
      <c r="C7746" s="17">
        <v>5107875</v>
      </c>
      <c r="D7746" s="91" t="s">
        <v>426</v>
      </c>
      <c r="E7746" s="17" t="s">
        <v>3149</v>
      </c>
    </row>
    <row r="7747" spans="1:5" ht="30" customHeight="1" x14ac:dyDescent="0.25">
      <c r="A7747" s="17" t="s">
        <v>11052</v>
      </c>
      <c r="B7747" s="91" t="s">
        <v>7217</v>
      </c>
      <c r="C7747" s="17">
        <v>5107875</v>
      </c>
      <c r="D7747" s="91" t="s">
        <v>426</v>
      </c>
      <c r="E7747" s="17" t="s">
        <v>3149</v>
      </c>
    </row>
    <row r="7748" spans="1:5" ht="30" customHeight="1" x14ac:dyDescent="0.25">
      <c r="A7748" s="17">
        <v>9866574</v>
      </c>
      <c r="B7748" s="91" t="s">
        <v>6931</v>
      </c>
      <c r="C7748" s="17">
        <v>5107875</v>
      </c>
      <c r="D7748" s="91" t="s">
        <v>426</v>
      </c>
      <c r="E7748" s="17" t="s">
        <v>3149</v>
      </c>
    </row>
    <row r="7749" spans="1:5" ht="30" customHeight="1" x14ac:dyDescent="0.25">
      <c r="A7749" s="17">
        <v>6450024</v>
      </c>
      <c r="B7749" s="91" t="s">
        <v>4342</v>
      </c>
      <c r="C7749" s="17">
        <v>5107875</v>
      </c>
      <c r="D7749" s="91" t="s">
        <v>426</v>
      </c>
      <c r="E7749" s="17" t="s">
        <v>3149</v>
      </c>
    </row>
    <row r="7750" spans="1:5" ht="30" customHeight="1" x14ac:dyDescent="0.25">
      <c r="A7750" s="17">
        <v>5332702</v>
      </c>
      <c r="B7750" s="91" t="s">
        <v>8039</v>
      </c>
      <c r="C7750" s="17">
        <v>5107875</v>
      </c>
      <c r="D7750" s="91" t="s">
        <v>426</v>
      </c>
      <c r="E7750" s="17" t="s">
        <v>3149</v>
      </c>
    </row>
    <row r="7751" spans="1:5" ht="30" customHeight="1" x14ac:dyDescent="0.25">
      <c r="A7751" s="17">
        <v>4457625</v>
      </c>
      <c r="B7751" s="91" t="s">
        <v>3542</v>
      </c>
      <c r="C7751" s="17">
        <v>5107875</v>
      </c>
      <c r="D7751" s="91" t="s">
        <v>426</v>
      </c>
      <c r="E7751" s="17" t="s">
        <v>3149</v>
      </c>
    </row>
    <row r="7752" spans="1:5" ht="30" customHeight="1" x14ac:dyDescent="0.25">
      <c r="A7752" s="17">
        <v>4001672</v>
      </c>
      <c r="B7752" s="91" t="s">
        <v>7654</v>
      </c>
      <c r="C7752" s="17">
        <v>5107875</v>
      </c>
      <c r="D7752" s="91" t="s">
        <v>426</v>
      </c>
      <c r="E7752" s="17" t="s">
        <v>3149</v>
      </c>
    </row>
    <row r="7753" spans="1:5" ht="30" customHeight="1" x14ac:dyDescent="0.25">
      <c r="A7753" s="17">
        <v>4638948</v>
      </c>
      <c r="B7753" s="91" t="s">
        <v>3625</v>
      </c>
      <c r="C7753" s="17">
        <v>5107875</v>
      </c>
      <c r="D7753" s="91" t="s">
        <v>426</v>
      </c>
      <c r="E7753" s="17" t="s">
        <v>3149</v>
      </c>
    </row>
    <row r="7754" spans="1:5" ht="30" customHeight="1" x14ac:dyDescent="0.25">
      <c r="A7754" s="17">
        <v>4159462</v>
      </c>
      <c r="B7754" s="91" t="s">
        <v>941</v>
      </c>
      <c r="C7754" s="17">
        <v>5107875</v>
      </c>
      <c r="D7754" s="91" t="s">
        <v>426</v>
      </c>
      <c r="E7754" s="17" t="s">
        <v>3149</v>
      </c>
    </row>
    <row r="7755" spans="1:5" ht="30" customHeight="1" x14ac:dyDescent="0.25">
      <c r="A7755" s="17">
        <v>4667816</v>
      </c>
      <c r="B7755" s="91" t="s">
        <v>3791</v>
      </c>
      <c r="C7755" s="17">
        <v>5107875</v>
      </c>
      <c r="D7755" s="91" t="s">
        <v>426</v>
      </c>
      <c r="E7755" s="17" t="s">
        <v>3149</v>
      </c>
    </row>
    <row r="7756" spans="1:5" ht="30" customHeight="1" x14ac:dyDescent="0.25">
      <c r="A7756" s="17">
        <v>4667859</v>
      </c>
      <c r="B7756" s="91" t="s">
        <v>6184</v>
      </c>
      <c r="C7756" s="17">
        <v>5107875</v>
      </c>
      <c r="D7756" s="91" t="s">
        <v>426</v>
      </c>
      <c r="E7756" s="17" t="s">
        <v>3149</v>
      </c>
    </row>
    <row r="7757" spans="1:5" ht="30" customHeight="1" x14ac:dyDescent="0.25">
      <c r="A7757" s="17">
        <v>4635817</v>
      </c>
      <c r="B7757" s="91" t="s">
        <v>6838</v>
      </c>
      <c r="C7757" s="17">
        <v>5107875</v>
      </c>
      <c r="D7757" s="91" t="s">
        <v>426</v>
      </c>
      <c r="E7757" s="17" t="s">
        <v>3149</v>
      </c>
    </row>
    <row r="7758" spans="1:5" ht="30" customHeight="1" x14ac:dyDescent="0.25">
      <c r="A7758" s="17" t="s">
        <v>11053</v>
      </c>
      <c r="B7758" s="91" t="s">
        <v>930</v>
      </c>
      <c r="C7758" s="17">
        <v>5107875</v>
      </c>
      <c r="D7758" s="91" t="s">
        <v>426</v>
      </c>
      <c r="E7758" s="17" t="s">
        <v>3149</v>
      </c>
    </row>
    <row r="7759" spans="1:5" ht="30" customHeight="1" x14ac:dyDescent="0.25">
      <c r="A7759" s="17">
        <v>9751580</v>
      </c>
      <c r="B7759" s="91" t="s">
        <v>5298</v>
      </c>
      <c r="C7759" s="17">
        <v>5107875</v>
      </c>
      <c r="D7759" s="91" t="s">
        <v>426</v>
      </c>
      <c r="E7759" s="17" t="s">
        <v>3149</v>
      </c>
    </row>
    <row r="7760" spans="1:5" ht="30" customHeight="1" x14ac:dyDescent="0.25">
      <c r="A7760" s="17">
        <v>4793765</v>
      </c>
      <c r="B7760" s="91" t="s">
        <v>7112</v>
      </c>
      <c r="C7760" s="17">
        <v>5107875</v>
      </c>
      <c r="D7760" s="91" t="s">
        <v>426</v>
      </c>
      <c r="E7760" s="17" t="s">
        <v>3149</v>
      </c>
    </row>
    <row r="7761" spans="1:5" ht="30" customHeight="1" x14ac:dyDescent="0.25">
      <c r="A7761" s="17">
        <v>4623576</v>
      </c>
      <c r="B7761" s="91" t="s">
        <v>8076</v>
      </c>
      <c r="C7761" s="17">
        <v>5107875</v>
      </c>
      <c r="D7761" s="91" t="s">
        <v>426</v>
      </c>
      <c r="E7761" s="17" t="s">
        <v>3149</v>
      </c>
    </row>
    <row r="7762" spans="1:5" ht="30" customHeight="1" x14ac:dyDescent="0.25">
      <c r="A7762" s="17">
        <v>4623657</v>
      </c>
      <c r="B7762" s="91" t="s">
        <v>9618</v>
      </c>
      <c r="C7762" s="17">
        <v>5107875</v>
      </c>
      <c r="D7762" s="91" t="s">
        <v>426</v>
      </c>
      <c r="E7762" s="17" t="s">
        <v>3149</v>
      </c>
    </row>
    <row r="7763" spans="1:5" ht="30" customHeight="1" x14ac:dyDescent="0.25">
      <c r="A7763" s="17">
        <v>4764838</v>
      </c>
      <c r="B7763" s="91" t="s">
        <v>4876</v>
      </c>
      <c r="C7763" s="17">
        <v>5107875</v>
      </c>
      <c r="D7763" s="91" t="s">
        <v>426</v>
      </c>
      <c r="E7763" s="17" t="s">
        <v>3149</v>
      </c>
    </row>
    <row r="7764" spans="1:5" ht="30" customHeight="1" x14ac:dyDescent="0.25">
      <c r="A7764" s="17">
        <v>4723260</v>
      </c>
      <c r="B7764" s="91" t="s">
        <v>9786</v>
      </c>
      <c r="C7764" s="17">
        <v>5107875</v>
      </c>
      <c r="D7764" s="91" t="s">
        <v>426</v>
      </c>
      <c r="E7764" s="17" t="s">
        <v>3149</v>
      </c>
    </row>
    <row r="7765" spans="1:5" ht="30" customHeight="1" x14ac:dyDescent="0.25">
      <c r="A7765" s="17">
        <v>7492464</v>
      </c>
      <c r="B7765" s="91" t="s">
        <v>7703</v>
      </c>
      <c r="C7765" s="17">
        <v>5107875</v>
      </c>
      <c r="D7765" s="91" t="s">
        <v>426</v>
      </c>
      <c r="E7765" s="17" t="s">
        <v>3149</v>
      </c>
    </row>
    <row r="7766" spans="1:5" ht="30" customHeight="1" x14ac:dyDescent="0.25">
      <c r="A7766" s="17">
        <v>4639014</v>
      </c>
      <c r="B7766" s="91" t="s">
        <v>8532</v>
      </c>
      <c r="C7766" s="17">
        <v>5107875</v>
      </c>
      <c r="D7766" s="91" t="s">
        <v>426</v>
      </c>
      <c r="E7766" s="17" t="s">
        <v>3149</v>
      </c>
    </row>
    <row r="7767" spans="1:5" ht="30" customHeight="1" x14ac:dyDescent="0.25">
      <c r="A7767" s="17">
        <v>4711106</v>
      </c>
      <c r="B7767" s="91" t="s">
        <v>9962</v>
      </c>
      <c r="C7767" s="17">
        <v>5107875</v>
      </c>
      <c r="D7767" s="91" t="s">
        <v>426</v>
      </c>
      <c r="E7767" s="17" t="s">
        <v>3149</v>
      </c>
    </row>
    <row r="7768" spans="1:5" ht="30" customHeight="1" x14ac:dyDescent="0.25">
      <c r="A7768" s="17">
        <v>4684079</v>
      </c>
      <c r="B7768" s="91" t="s">
        <v>7605</v>
      </c>
      <c r="C7768" s="17">
        <v>5107875</v>
      </c>
      <c r="D7768" s="91" t="s">
        <v>426</v>
      </c>
      <c r="E7768" s="17" t="s">
        <v>3149</v>
      </c>
    </row>
    <row r="7769" spans="1:5" ht="30" customHeight="1" x14ac:dyDescent="0.25">
      <c r="A7769" s="17">
        <v>9577955</v>
      </c>
      <c r="B7769" s="91" t="s">
        <v>4470</v>
      </c>
      <c r="C7769" s="17">
        <v>5107875</v>
      </c>
      <c r="D7769" s="91" t="s">
        <v>426</v>
      </c>
      <c r="E7769" s="17" t="s">
        <v>3149</v>
      </c>
    </row>
    <row r="7770" spans="1:5" ht="30" customHeight="1" x14ac:dyDescent="0.25">
      <c r="A7770" s="17">
        <v>7015542</v>
      </c>
      <c r="B7770" s="91" t="s">
        <v>2051</v>
      </c>
      <c r="C7770" s="17">
        <v>5107875</v>
      </c>
      <c r="D7770" s="91" t="s">
        <v>426</v>
      </c>
      <c r="E7770" s="17" t="s">
        <v>3149</v>
      </c>
    </row>
    <row r="7771" spans="1:5" ht="30" customHeight="1" x14ac:dyDescent="0.25">
      <c r="A7771" s="17">
        <v>4843614</v>
      </c>
      <c r="B7771" s="91" t="s">
        <v>1176</v>
      </c>
      <c r="C7771" s="17">
        <v>5107875</v>
      </c>
      <c r="D7771" s="91" t="s">
        <v>426</v>
      </c>
      <c r="E7771" s="17" t="s">
        <v>3149</v>
      </c>
    </row>
    <row r="7772" spans="1:5" ht="30" customHeight="1" x14ac:dyDescent="0.25">
      <c r="A7772" s="17">
        <v>4159489</v>
      </c>
      <c r="B7772" s="91" t="s">
        <v>4690</v>
      </c>
      <c r="C7772" s="17">
        <v>5107875</v>
      </c>
      <c r="D7772" s="91" t="s">
        <v>426</v>
      </c>
      <c r="E7772" s="17" t="s">
        <v>3149</v>
      </c>
    </row>
    <row r="7773" spans="1:5" ht="30" customHeight="1" x14ac:dyDescent="0.25">
      <c r="A7773" s="17">
        <v>4635809</v>
      </c>
      <c r="B7773" s="91" t="s">
        <v>3627</v>
      </c>
      <c r="C7773" s="17">
        <v>5107875</v>
      </c>
      <c r="D7773" s="91" t="s">
        <v>426</v>
      </c>
      <c r="E7773" s="17" t="s">
        <v>3149</v>
      </c>
    </row>
    <row r="7774" spans="1:5" ht="30" customHeight="1" x14ac:dyDescent="0.25">
      <c r="A7774" s="17">
        <v>9659366</v>
      </c>
      <c r="B7774" s="91" t="s">
        <v>630</v>
      </c>
      <c r="C7774" s="17">
        <v>5107875</v>
      </c>
      <c r="D7774" s="91" t="s">
        <v>426</v>
      </c>
      <c r="E7774" s="17" t="s">
        <v>3149</v>
      </c>
    </row>
    <row r="7775" spans="1:5" ht="30" customHeight="1" x14ac:dyDescent="0.25">
      <c r="A7775" s="17">
        <v>6240798</v>
      </c>
      <c r="B7775" s="91" t="s">
        <v>5365</v>
      </c>
      <c r="C7775" s="17">
        <v>5107875</v>
      </c>
      <c r="D7775" s="91" t="s">
        <v>426</v>
      </c>
      <c r="E7775" s="17" t="s">
        <v>3149</v>
      </c>
    </row>
    <row r="7776" spans="1:5" ht="30" customHeight="1" x14ac:dyDescent="0.25">
      <c r="A7776" s="17">
        <v>4001478</v>
      </c>
      <c r="B7776" s="91" t="s">
        <v>6529</v>
      </c>
      <c r="C7776" s="17">
        <v>5107875</v>
      </c>
      <c r="D7776" s="91" t="s">
        <v>426</v>
      </c>
      <c r="E7776" s="17" t="s">
        <v>3149</v>
      </c>
    </row>
    <row r="7777" spans="1:5" ht="30" customHeight="1" x14ac:dyDescent="0.25">
      <c r="A7777" s="17">
        <v>3052834</v>
      </c>
      <c r="B7777" s="91" t="s">
        <v>7975</v>
      </c>
      <c r="C7777" s="17">
        <v>5107875</v>
      </c>
      <c r="D7777" s="91" t="s">
        <v>426</v>
      </c>
      <c r="E7777" s="17" t="s">
        <v>3149</v>
      </c>
    </row>
    <row r="7778" spans="1:5" ht="30" customHeight="1" x14ac:dyDescent="0.25">
      <c r="A7778" s="17">
        <v>4002679</v>
      </c>
      <c r="B7778" s="91" t="s">
        <v>9737</v>
      </c>
      <c r="C7778" s="17">
        <v>5107875</v>
      </c>
      <c r="D7778" s="91" t="s">
        <v>426</v>
      </c>
      <c r="E7778" s="17" t="s">
        <v>3149</v>
      </c>
    </row>
    <row r="7779" spans="1:5" ht="30" customHeight="1" x14ac:dyDescent="0.25">
      <c r="A7779" s="17">
        <v>6864554</v>
      </c>
      <c r="B7779" s="91" t="s">
        <v>6050</v>
      </c>
      <c r="C7779" s="17">
        <v>5107875</v>
      </c>
      <c r="D7779" s="91" t="s">
        <v>426</v>
      </c>
      <c r="E7779" s="17" t="s">
        <v>3149</v>
      </c>
    </row>
    <row r="7780" spans="1:5" ht="30" customHeight="1" x14ac:dyDescent="0.25">
      <c r="A7780" s="17">
        <v>3052788</v>
      </c>
      <c r="B7780" s="91" t="s">
        <v>8869</v>
      </c>
      <c r="C7780" s="17">
        <v>5107875</v>
      </c>
      <c r="D7780" s="91" t="s">
        <v>426</v>
      </c>
      <c r="E7780" s="17" t="s">
        <v>3149</v>
      </c>
    </row>
    <row r="7781" spans="1:5" ht="30" customHeight="1" x14ac:dyDescent="0.25">
      <c r="A7781" s="17">
        <v>5842220</v>
      </c>
      <c r="B7781" s="91" t="s">
        <v>4705</v>
      </c>
      <c r="C7781" s="17">
        <v>5107875</v>
      </c>
      <c r="D7781" s="91" t="s">
        <v>426</v>
      </c>
      <c r="E7781" s="17" t="s">
        <v>3149</v>
      </c>
    </row>
    <row r="7782" spans="1:5" ht="30" customHeight="1" x14ac:dyDescent="0.25">
      <c r="A7782" s="17">
        <v>4641361</v>
      </c>
      <c r="B7782" s="91" t="s">
        <v>5574</v>
      </c>
      <c r="C7782" s="17">
        <v>5107875</v>
      </c>
      <c r="D7782" s="91" t="s">
        <v>426</v>
      </c>
      <c r="E7782" s="17" t="s">
        <v>3149</v>
      </c>
    </row>
    <row r="7783" spans="1:5" ht="30" customHeight="1" x14ac:dyDescent="0.25">
      <c r="A7783" s="17">
        <v>9419535</v>
      </c>
      <c r="B7783" s="91" t="s">
        <v>519</v>
      </c>
      <c r="C7783" s="17">
        <v>5107875</v>
      </c>
      <c r="D7783" s="91" t="s">
        <v>426</v>
      </c>
      <c r="E7783" s="17" t="s">
        <v>3149</v>
      </c>
    </row>
    <row r="7784" spans="1:5" ht="30" customHeight="1" x14ac:dyDescent="0.25">
      <c r="A7784" s="17">
        <v>7015526</v>
      </c>
      <c r="B7784" s="91" t="s">
        <v>5128</v>
      </c>
      <c r="C7784" s="17">
        <v>5107875</v>
      </c>
      <c r="D7784" s="91" t="s">
        <v>426</v>
      </c>
      <c r="E7784" s="17" t="s">
        <v>3149</v>
      </c>
    </row>
    <row r="7785" spans="1:5" ht="30" customHeight="1" x14ac:dyDescent="0.25">
      <c r="A7785" s="17">
        <v>9158014</v>
      </c>
      <c r="B7785" s="91" t="s">
        <v>9308</v>
      </c>
      <c r="C7785" s="17">
        <v>5107875</v>
      </c>
      <c r="D7785" s="91" t="s">
        <v>426</v>
      </c>
      <c r="E7785" s="17" t="s">
        <v>3149</v>
      </c>
    </row>
    <row r="7786" spans="1:5" ht="30" customHeight="1" x14ac:dyDescent="0.25">
      <c r="A7786" s="17">
        <v>4068211</v>
      </c>
      <c r="B7786" s="91" t="s">
        <v>1432</v>
      </c>
      <c r="C7786" s="17">
        <v>5107875</v>
      </c>
      <c r="D7786" s="91" t="s">
        <v>426</v>
      </c>
      <c r="E7786" s="17" t="s">
        <v>3149</v>
      </c>
    </row>
    <row r="7787" spans="1:5" ht="30" customHeight="1" x14ac:dyDescent="0.25">
      <c r="A7787" s="17">
        <v>7015488</v>
      </c>
      <c r="B7787" s="91" t="s">
        <v>2049</v>
      </c>
      <c r="C7787" s="17">
        <v>5107875</v>
      </c>
      <c r="D7787" s="91" t="s">
        <v>426</v>
      </c>
      <c r="E7787" s="17" t="s">
        <v>3149</v>
      </c>
    </row>
    <row r="7788" spans="1:5" ht="30" customHeight="1" x14ac:dyDescent="0.25">
      <c r="A7788" s="17">
        <v>9361723</v>
      </c>
      <c r="B7788" s="91" t="s">
        <v>2409</v>
      </c>
      <c r="C7788" s="17">
        <v>5107875</v>
      </c>
      <c r="D7788" s="91" t="s">
        <v>426</v>
      </c>
      <c r="E7788" s="17" t="s">
        <v>3149</v>
      </c>
    </row>
    <row r="7789" spans="1:5" ht="30" customHeight="1" x14ac:dyDescent="0.25">
      <c r="A7789" s="17" t="s">
        <v>11054</v>
      </c>
      <c r="B7789" s="91" t="s">
        <v>1062</v>
      </c>
      <c r="C7789" s="17">
        <v>5107875</v>
      </c>
      <c r="D7789" s="91" t="s">
        <v>426</v>
      </c>
      <c r="E7789" s="17" t="s">
        <v>3149</v>
      </c>
    </row>
    <row r="7790" spans="1:5" ht="30" customHeight="1" x14ac:dyDescent="0.25">
      <c r="A7790" s="17">
        <v>4638921</v>
      </c>
      <c r="B7790" s="91" t="s">
        <v>4074</v>
      </c>
      <c r="C7790" s="17">
        <v>5107875</v>
      </c>
      <c r="D7790" s="91" t="s">
        <v>426</v>
      </c>
      <c r="E7790" s="17" t="s">
        <v>3149</v>
      </c>
    </row>
    <row r="7791" spans="1:5" ht="30" customHeight="1" x14ac:dyDescent="0.25">
      <c r="A7791" s="17" t="s">
        <v>11055</v>
      </c>
      <c r="B7791" s="91" t="s">
        <v>7099</v>
      </c>
      <c r="C7791" s="17">
        <v>5107875</v>
      </c>
      <c r="D7791" s="91" t="s">
        <v>426</v>
      </c>
      <c r="E7791" s="17" t="s">
        <v>3149</v>
      </c>
    </row>
    <row r="7792" spans="1:5" ht="30" customHeight="1" x14ac:dyDescent="0.25">
      <c r="A7792" s="17">
        <v>6777287</v>
      </c>
      <c r="B7792" s="91" t="s">
        <v>2004</v>
      </c>
      <c r="C7792" s="17">
        <v>5107875</v>
      </c>
      <c r="D7792" s="91" t="s">
        <v>426</v>
      </c>
      <c r="E7792" s="17" t="s">
        <v>3149</v>
      </c>
    </row>
    <row r="7793" spans="1:5" ht="30" customHeight="1" x14ac:dyDescent="0.25">
      <c r="A7793" s="17">
        <v>9866582</v>
      </c>
      <c r="B7793" s="91" t="s">
        <v>2694</v>
      </c>
      <c r="C7793" s="17">
        <v>5107875</v>
      </c>
      <c r="D7793" s="91" t="s">
        <v>426</v>
      </c>
      <c r="E7793" s="17" t="s">
        <v>3149</v>
      </c>
    </row>
    <row r="7794" spans="1:5" ht="30" customHeight="1" x14ac:dyDescent="0.25">
      <c r="A7794" s="17">
        <v>2812622</v>
      </c>
      <c r="B7794" s="91" t="s">
        <v>9767</v>
      </c>
      <c r="C7794" s="17">
        <v>5107875</v>
      </c>
      <c r="D7794" s="91" t="s">
        <v>426</v>
      </c>
      <c r="E7794" s="17" t="s">
        <v>3149</v>
      </c>
    </row>
    <row r="7795" spans="1:5" ht="30" customHeight="1" x14ac:dyDescent="0.25">
      <c r="A7795" s="17">
        <v>4070224</v>
      </c>
      <c r="B7795" s="91" t="s">
        <v>3655</v>
      </c>
      <c r="C7795" s="17">
        <v>5107875</v>
      </c>
      <c r="D7795" s="91" t="s">
        <v>426</v>
      </c>
      <c r="E7795" s="17" t="s">
        <v>3149</v>
      </c>
    </row>
    <row r="7796" spans="1:5" ht="30" customHeight="1" x14ac:dyDescent="0.25">
      <c r="A7796" s="17">
        <v>3398242</v>
      </c>
      <c r="B7796" s="91" t="s">
        <v>7713</v>
      </c>
      <c r="C7796" s="17">
        <v>5107875</v>
      </c>
      <c r="D7796" s="91" t="s">
        <v>426</v>
      </c>
      <c r="E7796" s="17" t="s">
        <v>3149</v>
      </c>
    </row>
    <row r="7797" spans="1:5" ht="30" customHeight="1" x14ac:dyDescent="0.25">
      <c r="A7797" s="17">
        <v>7799020</v>
      </c>
      <c r="B7797" s="91" t="s">
        <v>615</v>
      </c>
      <c r="C7797" s="17">
        <v>5107875</v>
      </c>
      <c r="D7797" s="91" t="s">
        <v>426</v>
      </c>
      <c r="E7797" s="17" t="s">
        <v>3149</v>
      </c>
    </row>
    <row r="7798" spans="1:5" ht="30" customHeight="1" x14ac:dyDescent="0.25">
      <c r="A7798" s="17">
        <v>7557760</v>
      </c>
      <c r="B7798" s="91" t="s">
        <v>9846</v>
      </c>
      <c r="C7798" s="17">
        <v>5107875</v>
      </c>
      <c r="D7798" s="91" t="s">
        <v>426</v>
      </c>
      <c r="E7798" s="17" t="s">
        <v>3149</v>
      </c>
    </row>
    <row r="7799" spans="1:5" ht="30" customHeight="1" x14ac:dyDescent="0.25">
      <c r="A7799" s="17">
        <v>2862956</v>
      </c>
      <c r="B7799" s="91" t="s">
        <v>4962</v>
      </c>
      <c r="C7799" s="17">
        <v>5107875</v>
      </c>
      <c r="D7799" s="91" t="s">
        <v>426</v>
      </c>
      <c r="E7799" s="17" t="s">
        <v>3149</v>
      </c>
    </row>
    <row r="7800" spans="1:5" ht="30" customHeight="1" x14ac:dyDescent="0.25">
      <c r="A7800" s="17">
        <v>6377068</v>
      </c>
      <c r="B7800" s="91" t="s">
        <v>5214</v>
      </c>
      <c r="C7800" s="17">
        <v>5107875</v>
      </c>
      <c r="D7800" s="91" t="s">
        <v>426</v>
      </c>
      <c r="E7800" s="17" t="s">
        <v>3149</v>
      </c>
    </row>
    <row r="7801" spans="1:5" ht="30" customHeight="1" x14ac:dyDescent="0.25">
      <c r="A7801" s="17">
        <v>9165363</v>
      </c>
      <c r="B7801" s="91" t="s">
        <v>8764</v>
      </c>
      <c r="C7801" s="17">
        <v>5107875</v>
      </c>
      <c r="D7801" s="91" t="s">
        <v>426</v>
      </c>
      <c r="E7801" s="17" t="s">
        <v>3149</v>
      </c>
    </row>
    <row r="7802" spans="1:5" ht="30" customHeight="1" x14ac:dyDescent="0.25">
      <c r="A7802" s="17">
        <v>4662075</v>
      </c>
      <c r="B7802" s="91" t="s">
        <v>4000</v>
      </c>
      <c r="C7802" s="17">
        <v>5107875</v>
      </c>
      <c r="D7802" s="91" t="s">
        <v>426</v>
      </c>
      <c r="E7802" s="17" t="s">
        <v>3149</v>
      </c>
    </row>
    <row r="7803" spans="1:5" ht="30" customHeight="1" x14ac:dyDescent="0.25">
      <c r="A7803" s="17">
        <v>9112065</v>
      </c>
      <c r="B7803" s="91" t="s">
        <v>8287</v>
      </c>
      <c r="C7803" s="17">
        <v>5107875</v>
      </c>
      <c r="D7803" s="91" t="s">
        <v>426</v>
      </c>
      <c r="E7803" s="17" t="s">
        <v>3149</v>
      </c>
    </row>
    <row r="7804" spans="1:5" ht="30" customHeight="1" x14ac:dyDescent="0.25">
      <c r="A7804" s="17">
        <v>7591470</v>
      </c>
      <c r="B7804" s="91" t="s">
        <v>9211</v>
      </c>
      <c r="C7804" s="17">
        <v>5107875</v>
      </c>
      <c r="D7804" s="91" t="s">
        <v>426</v>
      </c>
      <c r="E7804" s="17" t="s">
        <v>3149</v>
      </c>
    </row>
    <row r="7805" spans="1:5" ht="30" customHeight="1" x14ac:dyDescent="0.25">
      <c r="A7805" s="17">
        <v>9112081</v>
      </c>
      <c r="B7805" s="91" t="s">
        <v>8428</v>
      </c>
      <c r="C7805" s="17">
        <v>5107875</v>
      </c>
      <c r="D7805" s="91" t="s">
        <v>426</v>
      </c>
      <c r="E7805" s="17" t="s">
        <v>3149</v>
      </c>
    </row>
    <row r="7806" spans="1:5" ht="30" customHeight="1" x14ac:dyDescent="0.25">
      <c r="A7806" s="17">
        <v>6152589</v>
      </c>
      <c r="B7806" s="91" t="s">
        <v>9463</v>
      </c>
      <c r="C7806" s="17">
        <v>5107875</v>
      </c>
      <c r="D7806" s="91" t="s">
        <v>426</v>
      </c>
      <c r="E7806" s="17" t="s">
        <v>3149</v>
      </c>
    </row>
    <row r="7807" spans="1:5" ht="30" customHeight="1" x14ac:dyDescent="0.25">
      <c r="A7807" s="17">
        <v>7037295</v>
      </c>
      <c r="B7807" s="91" t="s">
        <v>8158</v>
      </c>
      <c r="C7807" s="17">
        <v>5107875</v>
      </c>
      <c r="D7807" s="91" t="s">
        <v>426</v>
      </c>
      <c r="E7807" s="17" t="s">
        <v>3149</v>
      </c>
    </row>
    <row r="7808" spans="1:5" ht="30" customHeight="1" x14ac:dyDescent="0.25">
      <c r="A7808" s="17">
        <v>3052877</v>
      </c>
      <c r="B7808" s="91" t="s">
        <v>9816</v>
      </c>
      <c r="C7808" s="17">
        <v>5107875</v>
      </c>
      <c r="D7808" s="91" t="s">
        <v>426</v>
      </c>
      <c r="E7808" s="17" t="s">
        <v>3149</v>
      </c>
    </row>
    <row r="7809" spans="1:5" ht="30" customHeight="1" x14ac:dyDescent="0.25">
      <c r="A7809" s="17">
        <v>7995458</v>
      </c>
      <c r="B7809" s="91" t="s">
        <v>4803</v>
      </c>
      <c r="C7809" s="17">
        <v>5107875</v>
      </c>
      <c r="D7809" s="91" t="s">
        <v>426</v>
      </c>
      <c r="E7809" s="17" t="s">
        <v>3149</v>
      </c>
    </row>
    <row r="7810" spans="1:5" ht="30" customHeight="1" x14ac:dyDescent="0.25">
      <c r="A7810" s="17" t="s">
        <v>11056</v>
      </c>
      <c r="B7810" s="91" t="s">
        <v>8422</v>
      </c>
      <c r="C7810" s="17">
        <v>5107875</v>
      </c>
      <c r="D7810" s="91" t="s">
        <v>426</v>
      </c>
      <c r="E7810" s="17" t="s">
        <v>3149</v>
      </c>
    </row>
    <row r="7811" spans="1:5" ht="30" customHeight="1" x14ac:dyDescent="0.25">
      <c r="A7811" s="17">
        <v>4135687</v>
      </c>
      <c r="B7811" s="91" t="s">
        <v>9437</v>
      </c>
      <c r="C7811" s="17">
        <v>5107875</v>
      </c>
      <c r="D7811" s="91" t="s">
        <v>426</v>
      </c>
      <c r="E7811" s="17" t="s">
        <v>3149</v>
      </c>
    </row>
    <row r="7812" spans="1:5" ht="30" customHeight="1" x14ac:dyDescent="0.25">
      <c r="A7812" s="17">
        <v>4664329</v>
      </c>
      <c r="B7812" s="91" t="s">
        <v>9425</v>
      </c>
      <c r="C7812" s="17">
        <v>5107875</v>
      </c>
      <c r="D7812" s="91" t="s">
        <v>426</v>
      </c>
      <c r="E7812" s="17" t="s">
        <v>3149</v>
      </c>
    </row>
    <row r="7813" spans="1:5" ht="30" customHeight="1" x14ac:dyDescent="0.25">
      <c r="A7813" s="17">
        <v>7810776</v>
      </c>
      <c r="B7813" s="91" t="s">
        <v>5556</v>
      </c>
      <c r="C7813" s="17">
        <v>5107883</v>
      </c>
      <c r="D7813" s="91" t="s">
        <v>418</v>
      </c>
      <c r="E7813" s="17" t="s">
        <v>3149</v>
      </c>
    </row>
    <row r="7814" spans="1:5" ht="30" customHeight="1" x14ac:dyDescent="0.25">
      <c r="A7814" s="17">
        <v>2311593</v>
      </c>
      <c r="B7814" s="91" t="s">
        <v>5399</v>
      </c>
      <c r="C7814" s="17">
        <v>5107883</v>
      </c>
      <c r="D7814" s="91" t="s">
        <v>418</v>
      </c>
      <c r="E7814" s="17" t="s">
        <v>3149</v>
      </c>
    </row>
    <row r="7815" spans="1:5" ht="30" customHeight="1" x14ac:dyDescent="0.25">
      <c r="A7815" s="17">
        <v>4670876</v>
      </c>
      <c r="B7815" s="91" t="s">
        <v>844</v>
      </c>
      <c r="C7815" s="17">
        <v>5107883</v>
      </c>
      <c r="D7815" s="91" t="s">
        <v>418</v>
      </c>
      <c r="E7815" s="17" t="s">
        <v>3149</v>
      </c>
    </row>
    <row r="7816" spans="1:5" ht="30" customHeight="1" x14ac:dyDescent="0.25">
      <c r="A7816" s="17" t="s">
        <v>11057</v>
      </c>
      <c r="B7816" s="91" t="s">
        <v>4452</v>
      </c>
      <c r="C7816" s="17">
        <v>5107883</v>
      </c>
      <c r="D7816" s="91" t="s">
        <v>418</v>
      </c>
      <c r="E7816" s="17" t="s">
        <v>3149</v>
      </c>
    </row>
    <row r="7817" spans="1:5" ht="30" customHeight="1" x14ac:dyDescent="0.25">
      <c r="A7817" s="17" t="s">
        <v>11058</v>
      </c>
      <c r="B7817" s="91" t="s">
        <v>5249</v>
      </c>
      <c r="C7817" s="17">
        <v>5107883</v>
      </c>
      <c r="D7817" s="91" t="s">
        <v>418</v>
      </c>
      <c r="E7817" s="17" t="s">
        <v>3149</v>
      </c>
    </row>
    <row r="7818" spans="1:5" ht="30" customHeight="1" x14ac:dyDescent="0.25">
      <c r="A7818" s="17">
        <v>6520200</v>
      </c>
      <c r="B7818" s="91" t="s">
        <v>7377</v>
      </c>
      <c r="C7818" s="17">
        <v>5107883</v>
      </c>
      <c r="D7818" s="91" t="s">
        <v>418</v>
      </c>
      <c r="E7818" s="17" t="s">
        <v>3149</v>
      </c>
    </row>
    <row r="7819" spans="1:5" ht="30" customHeight="1" x14ac:dyDescent="0.25">
      <c r="A7819" s="17">
        <v>6996558</v>
      </c>
      <c r="B7819" s="91" t="s">
        <v>592</v>
      </c>
      <c r="C7819" s="17">
        <v>5107883</v>
      </c>
      <c r="D7819" s="91" t="s">
        <v>418</v>
      </c>
      <c r="E7819" s="17" t="s">
        <v>3149</v>
      </c>
    </row>
    <row r="7820" spans="1:5" ht="30" customHeight="1" x14ac:dyDescent="0.25">
      <c r="A7820" s="17">
        <v>9615245</v>
      </c>
      <c r="B7820" s="91" t="s">
        <v>5437</v>
      </c>
      <c r="C7820" s="17">
        <v>5107909</v>
      </c>
      <c r="D7820" s="91" t="s">
        <v>425</v>
      </c>
      <c r="E7820" s="17" t="s">
        <v>3149</v>
      </c>
    </row>
    <row r="7821" spans="1:5" ht="30" customHeight="1" x14ac:dyDescent="0.25">
      <c r="A7821" s="17">
        <v>4330625</v>
      </c>
      <c r="B7821" s="91" t="s">
        <v>6018</v>
      </c>
      <c r="C7821" s="17">
        <v>5107909</v>
      </c>
      <c r="D7821" s="91" t="s">
        <v>425</v>
      </c>
      <c r="E7821" s="17" t="s">
        <v>3149</v>
      </c>
    </row>
    <row r="7822" spans="1:5" ht="30" customHeight="1" x14ac:dyDescent="0.25">
      <c r="A7822" s="17">
        <v>9765263</v>
      </c>
      <c r="B7822" s="91" t="s">
        <v>7729</v>
      </c>
      <c r="C7822" s="17">
        <v>5107909</v>
      </c>
      <c r="D7822" s="91" t="s">
        <v>425</v>
      </c>
      <c r="E7822" s="17" t="s">
        <v>3149</v>
      </c>
    </row>
    <row r="7823" spans="1:5" ht="30" customHeight="1" x14ac:dyDescent="0.25">
      <c r="A7823" s="17">
        <v>9517758</v>
      </c>
      <c r="B7823" s="91" t="s">
        <v>6990</v>
      </c>
      <c r="C7823" s="17">
        <v>5107909</v>
      </c>
      <c r="D7823" s="91" t="s">
        <v>425</v>
      </c>
      <c r="E7823" s="17" t="s">
        <v>3149</v>
      </c>
    </row>
    <row r="7824" spans="1:5" ht="30" customHeight="1" x14ac:dyDescent="0.25">
      <c r="A7824" s="17">
        <v>4487044</v>
      </c>
      <c r="B7824" s="91" t="s">
        <v>6663</v>
      </c>
      <c r="C7824" s="17">
        <v>5107909</v>
      </c>
      <c r="D7824" s="91" t="s">
        <v>425</v>
      </c>
      <c r="E7824" s="17" t="s">
        <v>3149</v>
      </c>
    </row>
    <row r="7825" spans="1:5" ht="30" customHeight="1" x14ac:dyDescent="0.25">
      <c r="A7825" s="17" t="s">
        <v>11059</v>
      </c>
      <c r="B7825" s="91" t="s">
        <v>8496</v>
      </c>
      <c r="C7825" s="17">
        <v>5107909</v>
      </c>
      <c r="D7825" s="91" t="s">
        <v>425</v>
      </c>
      <c r="E7825" s="17" t="s">
        <v>3149</v>
      </c>
    </row>
    <row r="7826" spans="1:5" ht="30" customHeight="1" x14ac:dyDescent="0.25">
      <c r="A7826" s="17" t="s">
        <v>11060</v>
      </c>
      <c r="B7826" s="91" t="s">
        <v>9377</v>
      </c>
      <c r="C7826" s="17">
        <v>5107909</v>
      </c>
      <c r="D7826" s="91" t="s">
        <v>425</v>
      </c>
      <c r="E7826" s="17" t="s">
        <v>3149</v>
      </c>
    </row>
    <row r="7827" spans="1:5" ht="30" customHeight="1" x14ac:dyDescent="0.25">
      <c r="A7827" s="17">
        <v>4622723</v>
      </c>
      <c r="B7827" s="91" t="s">
        <v>8484</v>
      </c>
      <c r="C7827" s="17">
        <v>5107909</v>
      </c>
      <c r="D7827" s="91" t="s">
        <v>425</v>
      </c>
      <c r="E7827" s="17" t="s">
        <v>3149</v>
      </c>
    </row>
    <row r="7828" spans="1:5" ht="30" customHeight="1" x14ac:dyDescent="0.25">
      <c r="A7828" s="17">
        <v>4510771</v>
      </c>
      <c r="B7828" s="91" t="s">
        <v>4322</v>
      </c>
      <c r="C7828" s="17">
        <v>5107909</v>
      </c>
      <c r="D7828" s="91" t="s">
        <v>425</v>
      </c>
      <c r="E7828" s="17" t="s">
        <v>3149</v>
      </c>
    </row>
    <row r="7829" spans="1:5" ht="30" customHeight="1" x14ac:dyDescent="0.25">
      <c r="A7829" s="17">
        <v>9854630</v>
      </c>
      <c r="B7829" s="91" t="s">
        <v>2681</v>
      </c>
      <c r="C7829" s="17">
        <v>5107909</v>
      </c>
      <c r="D7829" s="91" t="s">
        <v>425</v>
      </c>
      <c r="E7829" s="17" t="s">
        <v>3149</v>
      </c>
    </row>
    <row r="7830" spans="1:5" ht="30" customHeight="1" x14ac:dyDescent="0.25">
      <c r="A7830" s="17">
        <v>9025863</v>
      </c>
      <c r="B7830" s="91" t="s">
        <v>9496</v>
      </c>
      <c r="C7830" s="17">
        <v>5107909</v>
      </c>
      <c r="D7830" s="91" t="s">
        <v>425</v>
      </c>
      <c r="E7830" s="17" t="s">
        <v>3149</v>
      </c>
    </row>
    <row r="7831" spans="1:5" ht="30" customHeight="1" x14ac:dyDescent="0.25">
      <c r="A7831" s="17">
        <v>4769708</v>
      </c>
      <c r="B7831" s="91" t="s">
        <v>3734</v>
      </c>
      <c r="C7831" s="17">
        <v>5107909</v>
      </c>
      <c r="D7831" s="91" t="s">
        <v>425</v>
      </c>
      <c r="E7831" s="17" t="s">
        <v>3149</v>
      </c>
    </row>
    <row r="7832" spans="1:5" ht="30" customHeight="1" x14ac:dyDescent="0.25">
      <c r="A7832" s="17">
        <v>7842031</v>
      </c>
      <c r="B7832" s="91" t="s">
        <v>8973</v>
      </c>
      <c r="C7832" s="17">
        <v>5107909</v>
      </c>
      <c r="D7832" s="91" t="s">
        <v>425</v>
      </c>
      <c r="E7832" s="17" t="s">
        <v>3149</v>
      </c>
    </row>
    <row r="7833" spans="1:5" ht="30" customHeight="1" x14ac:dyDescent="0.25">
      <c r="A7833" s="17">
        <v>4580575</v>
      </c>
      <c r="B7833" s="91" t="s">
        <v>5366</v>
      </c>
      <c r="C7833" s="17">
        <v>5107909</v>
      </c>
      <c r="D7833" s="91" t="s">
        <v>425</v>
      </c>
      <c r="E7833" s="17" t="s">
        <v>3149</v>
      </c>
    </row>
    <row r="7834" spans="1:5" ht="30" customHeight="1" x14ac:dyDescent="0.25">
      <c r="A7834" s="17">
        <v>4522648</v>
      </c>
      <c r="B7834" s="91" t="s">
        <v>9747</v>
      </c>
      <c r="C7834" s="17">
        <v>5107909</v>
      </c>
      <c r="D7834" s="91" t="s">
        <v>425</v>
      </c>
      <c r="E7834" s="17" t="s">
        <v>3149</v>
      </c>
    </row>
    <row r="7835" spans="1:5" ht="30" customHeight="1" x14ac:dyDescent="0.25">
      <c r="A7835" s="17">
        <v>4392590</v>
      </c>
      <c r="B7835" s="91" t="s">
        <v>3844</v>
      </c>
      <c r="C7835" s="17">
        <v>5107909</v>
      </c>
      <c r="D7835" s="91" t="s">
        <v>425</v>
      </c>
      <c r="E7835" s="17" t="s">
        <v>3149</v>
      </c>
    </row>
    <row r="7836" spans="1:5" ht="30" customHeight="1" x14ac:dyDescent="0.25">
      <c r="A7836" s="17">
        <v>4030613</v>
      </c>
      <c r="B7836" s="91" t="s">
        <v>1413</v>
      </c>
      <c r="C7836" s="17">
        <v>5107909</v>
      </c>
      <c r="D7836" s="91" t="s">
        <v>425</v>
      </c>
      <c r="E7836" s="17" t="s">
        <v>3149</v>
      </c>
    </row>
    <row r="7837" spans="1:5" ht="30" customHeight="1" x14ac:dyDescent="0.25">
      <c r="A7837" s="17">
        <v>4071506</v>
      </c>
      <c r="B7837" s="91" t="s">
        <v>8434</v>
      </c>
      <c r="C7837" s="17">
        <v>5107909</v>
      </c>
      <c r="D7837" s="91" t="s">
        <v>425</v>
      </c>
      <c r="E7837" s="17" t="s">
        <v>3149</v>
      </c>
    </row>
    <row r="7838" spans="1:5" ht="30" customHeight="1" x14ac:dyDescent="0.25">
      <c r="A7838" s="17" t="s">
        <v>11061</v>
      </c>
      <c r="B7838" s="91" t="s">
        <v>6177</v>
      </c>
      <c r="C7838" s="17">
        <v>5107909</v>
      </c>
      <c r="D7838" s="91" t="s">
        <v>425</v>
      </c>
      <c r="E7838" s="17" t="s">
        <v>3149</v>
      </c>
    </row>
    <row r="7839" spans="1:5" ht="30" customHeight="1" x14ac:dyDescent="0.25">
      <c r="A7839" s="17">
        <v>4854217</v>
      </c>
      <c r="B7839" s="91" t="s">
        <v>4143</v>
      </c>
      <c r="C7839" s="17">
        <v>5107909</v>
      </c>
      <c r="D7839" s="91" t="s">
        <v>425</v>
      </c>
      <c r="E7839" s="17" t="s">
        <v>3149</v>
      </c>
    </row>
    <row r="7840" spans="1:5" ht="30" customHeight="1" x14ac:dyDescent="0.25">
      <c r="A7840" s="17">
        <v>9594159</v>
      </c>
      <c r="B7840" s="91" t="s">
        <v>8340</v>
      </c>
      <c r="C7840" s="17">
        <v>5107909</v>
      </c>
      <c r="D7840" s="91" t="s">
        <v>425</v>
      </c>
      <c r="E7840" s="17" t="s">
        <v>3149</v>
      </c>
    </row>
    <row r="7841" spans="1:5" ht="30" customHeight="1" x14ac:dyDescent="0.25">
      <c r="A7841" s="17">
        <v>4585410</v>
      </c>
      <c r="B7841" s="91" t="s">
        <v>3564</v>
      </c>
      <c r="C7841" s="17">
        <v>5107909</v>
      </c>
      <c r="D7841" s="91" t="s">
        <v>425</v>
      </c>
      <c r="E7841" s="17" t="s">
        <v>3149</v>
      </c>
    </row>
    <row r="7842" spans="1:5" ht="30" customHeight="1" x14ac:dyDescent="0.25">
      <c r="A7842" s="17">
        <v>9530134</v>
      </c>
      <c r="B7842" s="91" t="s">
        <v>8742</v>
      </c>
      <c r="C7842" s="17">
        <v>5107909</v>
      </c>
      <c r="D7842" s="91" t="s">
        <v>425</v>
      </c>
      <c r="E7842" s="17" t="s">
        <v>3149</v>
      </c>
    </row>
    <row r="7843" spans="1:5" ht="30" customHeight="1" x14ac:dyDescent="0.25">
      <c r="A7843" s="17" t="s">
        <v>11062</v>
      </c>
      <c r="B7843" s="91" t="s">
        <v>9598</v>
      </c>
      <c r="C7843" s="17">
        <v>5107909</v>
      </c>
      <c r="D7843" s="91" t="s">
        <v>425</v>
      </c>
      <c r="E7843" s="17" t="s">
        <v>3149</v>
      </c>
    </row>
    <row r="7844" spans="1:5" ht="30" customHeight="1" x14ac:dyDescent="0.25">
      <c r="A7844" s="17">
        <v>9651594</v>
      </c>
      <c r="B7844" s="91" t="s">
        <v>8025</v>
      </c>
      <c r="C7844" s="17">
        <v>5107909</v>
      </c>
      <c r="D7844" s="91" t="s">
        <v>425</v>
      </c>
      <c r="E7844" s="17" t="s">
        <v>3149</v>
      </c>
    </row>
    <row r="7845" spans="1:5" ht="30" customHeight="1" x14ac:dyDescent="0.25">
      <c r="A7845" s="17">
        <v>9530142</v>
      </c>
      <c r="B7845" s="91" t="s">
        <v>8025</v>
      </c>
      <c r="C7845" s="17">
        <v>5107909</v>
      </c>
      <c r="D7845" s="91" t="s">
        <v>425</v>
      </c>
      <c r="E7845" s="17" t="s">
        <v>3149</v>
      </c>
    </row>
    <row r="7846" spans="1:5" ht="30" customHeight="1" x14ac:dyDescent="0.25">
      <c r="A7846" s="17">
        <v>9947299</v>
      </c>
      <c r="B7846" s="91" t="s">
        <v>5300</v>
      </c>
      <c r="C7846" s="17">
        <v>5107909</v>
      </c>
      <c r="D7846" s="91" t="s">
        <v>425</v>
      </c>
      <c r="E7846" s="17" t="s">
        <v>3149</v>
      </c>
    </row>
    <row r="7847" spans="1:5" ht="30" customHeight="1" x14ac:dyDescent="0.25">
      <c r="A7847" s="17">
        <v>9946462</v>
      </c>
      <c r="B7847" s="91" t="s">
        <v>7207</v>
      </c>
      <c r="C7847" s="17">
        <v>5107909</v>
      </c>
      <c r="D7847" s="91" t="s">
        <v>425</v>
      </c>
      <c r="E7847" s="17" t="s">
        <v>3149</v>
      </c>
    </row>
    <row r="7848" spans="1:5" ht="30" customHeight="1" x14ac:dyDescent="0.25">
      <c r="A7848" s="17" t="s">
        <v>11063</v>
      </c>
      <c r="B7848" s="91" t="s">
        <v>9481</v>
      </c>
      <c r="C7848" s="17">
        <v>5107909</v>
      </c>
      <c r="D7848" s="91" t="s">
        <v>425</v>
      </c>
      <c r="E7848" s="17" t="s">
        <v>3149</v>
      </c>
    </row>
    <row r="7849" spans="1:5" ht="30" customHeight="1" x14ac:dyDescent="0.25">
      <c r="A7849" s="17">
        <v>9992847</v>
      </c>
      <c r="B7849" s="91" t="s">
        <v>1121</v>
      </c>
      <c r="C7849" s="17">
        <v>5107909</v>
      </c>
      <c r="D7849" s="91" t="s">
        <v>425</v>
      </c>
      <c r="E7849" s="17" t="s">
        <v>3149</v>
      </c>
    </row>
    <row r="7850" spans="1:5" ht="30" customHeight="1" x14ac:dyDescent="0.25">
      <c r="A7850" s="17">
        <v>9771905</v>
      </c>
      <c r="B7850" s="91" t="s">
        <v>8667</v>
      </c>
      <c r="C7850" s="17">
        <v>5107909</v>
      </c>
      <c r="D7850" s="91" t="s">
        <v>425</v>
      </c>
      <c r="E7850" s="17" t="s">
        <v>3149</v>
      </c>
    </row>
    <row r="7851" spans="1:5" ht="30" customHeight="1" x14ac:dyDescent="0.25">
      <c r="A7851" s="17">
        <v>4851099</v>
      </c>
      <c r="B7851" s="91" t="s">
        <v>5738</v>
      </c>
      <c r="C7851" s="17">
        <v>5107909</v>
      </c>
      <c r="D7851" s="91" t="s">
        <v>425</v>
      </c>
      <c r="E7851" s="17" t="s">
        <v>3149</v>
      </c>
    </row>
    <row r="7852" spans="1:5" ht="30" customHeight="1" x14ac:dyDescent="0.25">
      <c r="A7852" s="17">
        <v>2933632</v>
      </c>
      <c r="B7852" s="91" t="s">
        <v>1186</v>
      </c>
      <c r="C7852" s="17">
        <v>5107909</v>
      </c>
      <c r="D7852" s="91" t="s">
        <v>425</v>
      </c>
      <c r="E7852" s="17" t="s">
        <v>3149</v>
      </c>
    </row>
    <row r="7853" spans="1:5" ht="30" customHeight="1" x14ac:dyDescent="0.25">
      <c r="A7853" s="17" t="s">
        <v>11064</v>
      </c>
      <c r="B7853" s="91" t="s">
        <v>779</v>
      </c>
      <c r="C7853" s="17">
        <v>5107909</v>
      </c>
      <c r="D7853" s="91" t="s">
        <v>425</v>
      </c>
      <c r="E7853" s="17" t="s">
        <v>3149</v>
      </c>
    </row>
    <row r="7854" spans="1:5" ht="30" customHeight="1" x14ac:dyDescent="0.25">
      <c r="A7854" s="17" t="s">
        <v>11065</v>
      </c>
      <c r="B7854" s="91" t="s">
        <v>786</v>
      </c>
      <c r="C7854" s="17">
        <v>5107909</v>
      </c>
      <c r="D7854" s="91" t="s">
        <v>425</v>
      </c>
      <c r="E7854" s="17" t="s">
        <v>3149</v>
      </c>
    </row>
    <row r="7855" spans="1:5" ht="30" customHeight="1" x14ac:dyDescent="0.25">
      <c r="A7855" s="17">
        <v>2920778</v>
      </c>
      <c r="B7855" s="91" t="s">
        <v>6743</v>
      </c>
      <c r="C7855" s="17">
        <v>5107909</v>
      </c>
      <c r="D7855" s="91" t="s">
        <v>425</v>
      </c>
      <c r="E7855" s="17" t="s">
        <v>3149</v>
      </c>
    </row>
    <row r="7856" spans="1:5" ht="30" customHeight="1" x14ac:dyDescent="0.25">
      <c r="A7856" s="17">
        <v>4774108</v>
      </c>
      <c r="B7856" s="91" t="s">
        <v>6649</v>
      </c>
      <c r="C7856" s="17">
        <v>5107909</v>
      </c>
      <c r="D7856" s="91" t="s">
        <v>425</v>
      </c>
      <c r="E7856" s="17" t="s">
        <v>3149</v>
      </c>
    </row>
    <row r="7857" spans="1:5" ht="30" customHeight="1" x14ac:dyDescent="0.25">
      <c r="A7857" s="17">
        <v>3876098</v>
      </c>
      <c r="B7857" s="91" t="s">
        <v>1372</v>
      </c>
      <c r="C7857" s="17">
        <v>5107909</v>
      </c>
      <c r="D7857" s="91" t="s">
        <v>425</v>
      </c>
      <c r="E7857" s="17" t="s">
        <v>3149</v>
      </c>
    </row>
    <row r="7858" spans="1:5" ht="30" customHeight="1" x14ac:dyDescent="0.25">
      <c r="A7858" s="17">
        <v>7945175</v>
      </c>
      <c r="B7858" s="91" t="s">
        <v>2248</v>
      </c>
      <c r="C7858" s="17">
        <v>5107909</v>
      </c>
      <c r="D7858" s="91" t="s">
        <v>425</v>
      </c>
      <c r="E7858" s="17" t="s">
        <v>3149</v>
      </c>
    </row>
    <row r="7859" spans="1:5" ht="30" customHeight="1" x14ac:dyDescent="0.25">
      <c r="A7859" s="17">
        <v>7012713</v>
      </c>
      <c r="B7859" s="91" t="s">
        <v>2048</v>
      </c>
      <c r="C7859" s="17">
        <v>5107909</v>
      </c>
      <c r="D7859" s="91" t="s">
        <v>425</v>
      </c>
      <c r="E7859" s="17" t="s">
        <v>3149</v>
      </c>
    </row>
    <row r="7860" spans="1:5" ht="30" customHeight="1" x14ac:dyDescent="0.25">
      <c r="A7860" s="17">
        <v>4498135</v>
      </c>
      <c r="B7860" s="91" t="s">
        <v>6849</v>
      </c>
      <c r="C7860" s="17">
        <v>5107909</v>
      </c>
      <c r="D7860" s="91" t="s">
        <v>425</v>
      </c>
      <c r="E7860" s="17" t="s">
        <v>3149</v>
      </c>
    </row>
    <row r="7861" spans="1:5" ht="30" customHeight="1" x14ac:dyDescent="0.25">
      <c r="A7861" s="17" t="s">
        <v>11066</v>
      </c>
      <c r="B7861" s="91" t="s">
        <v>8785</v>
      </c>
      <c r="C7861" s="17">
        <v>5107909</v>
      </c>
      <c r="D7861" s="91" t="s">
        <v>425</v>
      </c>
      <c r="E7861" s="17" t="s">
        <v>3149</v>
      </c>
    </row>
    <row r="7862" spans="1:5" ht="30" customHeight="1" x14ac:dyDescent="0.25">
      <c r="A7862" s="17">
        <v>7467443</v>
      </c>
      <c r="B7862" s="91" t="s">
        <v>7068</v>
      </c>
      <c r="C7862" s="17">
        <v>5107909</v>
      </c>
      <c r="D7862" s="91" t="s">
        <v>425</v>
      </c>
      <c r="E7862" s="17" t="s">
        <v>3149</v>
      </c>
    </row>
    <row r="7863" spans="1:5" ht="30" customHeight="1" x14ac:dyDescent="0.25">
      <c r="A7863" s="17">
        <v>2398710</v>
      </c>
      <c r="B7863" s="91" t="s">
        <v>6465</v>
      </c>
      <c r="C7863" s="17">
        <v>5107909</v>
      </c>
      <c r="D7863" s="91" t="s">
        <v>425</v>
      </c>
      <c r="E7863" s="17" t="s">
        <v>3149</v>
      </c>
    </row>
    <row r="7864" spans="1:5" ht="30" customHeight="1" x14ac:dyDescent="0.25">
      <c r="A7864" s="17">
        <v>9986553</v>
      </c>
      <c r="B7864" s="91" t="s">
        <v>2760</v>
      </c>
      <c r="C7864" s="17">
        <v>5107909</v>
      </c>
      <c r="D7864" s="91" t="s">
        <v>425</v>
      </c>
      <c r="E7864" s="17" t="s">
        <v>3149</v>
      </c>
    </row>
    <row r="7865" spans="1:5" ht="30" customHeight="1" x14ac:dyDescent="0.25">
      <c r="A7865" s="17">
        <v>9710922</v>
      </c>
      <c r="B7865" s="91" t="s">
        <v>2586</v>
      </c>
      <c r="C7865" s="17">
        <v>5107909</v>
      </c>
      <c r="D7865" s="91" t="s">
        <v>425</v>
      </c>
      <c r="E7865" s="17" t="s">
        <v>3149</v>
      </c>
    </row>
    <row r="7866" spans="1:5" ht="30" customHeight="1" x14ac:dyDescent="0.25">
      <c r="A7866" s="17">
        <v>4284631</v>
      </c>
      <c r="B7866" s="91" t="s">
        <v>7117</v>
      </c>
      <c r="C7866" s="17">
        <v>5107909</v>
      </c>
      <c r="D7866" s="91" t="s">
        <v>425</v>
      </c>
      <c r="E7866" s="17" t="s">
        <v>3149</v>
      </c>
    </row>
    <row r="7867" spans="1:5" ht="30" customHeight="1" x14ac:dyDescent="0.25">
      <c r="A7867" s="17">
        <v>9638121</v>
      </c>
      <c r="B7867" s="91" t="s">
        <v>2552</v>
      </c>
      <c r="C7867" s="17">
        <v>5107909</v>
      </c>
      <c r="D7867" s="91" t="s">
        <v>425</v>
      </c>
      <c r="E7867" s="17" t="s">
        <v>3149</v>
      </c>
    </row>
    <row r="7868" spans="1:5" ht="30" customHeight="1" x14ac:dyDescent="0.25">
      <c r="A7868" s="17">
        <v>4793641</v>
      </c>
      <c r="B7868" s="91" t="s">
        <v>3562</v>
      </c>
      <c r="C7868" s="17">
        <v>5107909</v>
      </c>
      <c r="D7868" s="91" t="s">
        <v>425</v>
      </c>
      <c r="E7868" s="17" t="s">
        <v>3149</v>
      </c>
    </row>
    <row r="7869" spans="1:5" ht="30" customHeight="1" x14ac:dyDescent="0.25">
      <c r="A7869" s="17">
        <v>3857689</v>
      </c>
      <c r="B7869" s="91" t="s">
        <v>5537</v>
      </c>
      <c r="C7869" s="17">
        <v>5107909</v>
      </c>
      <c r="D7869" s="91" t="s">
        <v>425</v>
      </c>
      <c r="E7869" s="17" t="s">
        <v>3149</v>
      </c>
    </row>
    <row r="7870" spans="1:5" ht="30" customHeight="1" x14ac:dyDescent="0.25">
      <c r="A7870" s="17">
        <v>9762280</v>
      </c>
      <c r="B7870" s="91" t="s">
        <v>6774</v>
      </c>
      <c r="C7870" s="17">
        <v>5107909</v>
      </c>
      <c r="D7870" s="91" t="s">
        <v>425</v>
      </c>
      <c r="E7870" s="17" t="s">
        <v>3149</v>
      </c>
    </row>
    <row r="7871" spans="1:5" ht="30" customHeight="1" x14ac:dyDescent="0.25">
      <c r="A7871" s="17" t="s">
        <v>11067</v>
      </c>
      <c r="B7871" s="91" t="s">
        <v>6504</v>
      </c>
      <c r="C7871" s="17">
        <v>5107909</v>
      </c>
      <c r="D7871" s="91" t="s">
        <v>425</v>
      </c>
      <c r="E7871" s="17" t="s">
        <v>3149</v>
      </c>
    </row>
    <row r="7872" spans="1:5" ht="30" customHeight="1" x14ac:dyDescent="0.25">
      <c r="A7872" s="17" t="s">
        <v>11068</v>
      </c>
      <c r="B7872" s="91" t="s">
        <v>7360</v>
      </c>
      <c r="C7872" s="17">
        <v>5107909</v>
      </c>
      <c r="D7872" s="91" t="s">
        <v>425</v>
      </c>
      <c r="E7872" s="17" t="s">
        <v>3149</v>
      </c>
    </row>
    <row r="7873" spans="1:5" ht="30" customHeight="1" x14ac:dyDescent="0.25">
      <c r="A7873" s="17">
        <v>4153901</v>
      </c>
      <c r="B7873" s="91" t="s">
        <v>2933</v>
      </c>
      <c r="C7873" s="17">
        <v>5107909</v>
      </c>
      <c r="D7873" s="91" t="s">
        <v>425</v>
      </c>
      <c r="E7873" s="17" t="s">
        <v>3149</v>
      </c>
    </row>
    <row r="7874" spans="1:5" ht="30" customHeight="1" x14ac:dyDescent="0.25">
      <c r="A7874" s="17">
        <v>9775277</v>
      </c>
      <c r="B7874" s="91" t="s">
        <v>2639</v>
      </c>
      <c r="C7874" s="17">
        <v>5107909</v>
      </c>
      <c r="D7874" s="91" t="s">
        <v>425</v>
      </c>
      <c r="E7874" s="17" t="s">
        <v>3149</v>
      </c>
    </row>
    <row r="7875" spans="1:5" ht="30" customHeight="1" x14ac:dyDescent="0.25">
      <c r="A7875" s="17">
        <v>2768089</v>
      </c>
      <c r="B7875" s="91" t="s">
        <v>547</v>
      </c>
      <c r="C7875" s="17">
        <v>5107909</v>
      </c>
      <c r="D7875" s="91" t="s">
        <v>425</v>
      </c>
      <c r="E7875" s="17" t="s">
        <v>3149</v>
      </c>
    </row>
    <row r="7876" spans="1:5" ht="30" customHeight="1" x14ac:dyDescent="0.25">
      <c r="A7876" s="17">
        <v>4034880</v>
      </c>
      <c r="B7876" s="91" t="s">
        <v>1415</v>
      </c>
      <c r="C7876" s="17">
        <v>5107909</v>
      </c>
      <c r="D7876" s="91" t="s">
        <v>425</v>
      </c>
      <c r="E7876" s="17" t="s">
        <v>3149</v>
      </c>
    </row>
    <row r="7877" spans="1:5" ht="30" customHeight="1" x14ac:dyDescent="0.25">
      <c r="A7877" s="17">
        <v>2976897</v>
      </c>
      <c r="B7877" s="91" t="s">
        <v>8604</v>
      </c>
      <c r="C7877" s="17">
        <v>5107909</v>
      </c>
      <c r="D7877" s="91" t="s">
        <v>425</v>
      </c>
      <c r="E7877" s="17" t="s">
        <v>3149</v>
      </c>
    </row>
    <row r="7878" spans="1:5" ht="30" customHeight="1" x14ac:dyDescent="0.25">
      <c r="A7878" s="17">
        <v>4681207</v>
      </c>
      <c r="B7878" s="91" t="s">
        <v>7244</v>
      </c>
      <c r="C7878" s="17">
        <v>5107909</v>
      </c>
      <c r="D7878" s="91" t="s">
        <v>425</v>
      </c>
      <c r="E7878" s="17" t="s">
        <v>3149</v>
      </c>
    </row>
    <row r="7879" spans="1:5" ht="30" customHeight="1" x14ac:dyDescent="0.25">
      <c r="A7879" s="17">
        <v>7948417</v>
      </c>
      <c r="B7879" s="91" t="s">
        <v>4822</v>
      </c>
      <c r="C7879" s="17">
        <v>5107909</v>
      </c>
      <c r="D7879" s="91" t="s">
        <v>425</v>
      </c>
      <c r="E7879" s="17" t="s">
        <v>3149</v>
      </c>
    </row>
    <row r="7880" spans="1:5" ht="30" customHeight="1" x14ac:dyDescent="0.25">
      <c r="A7880" s="17">
        <v>7452675</v>
      </c>
      <c r="B7880" s="91" t="s">
        <v>2135</v>
      </c>
      <c r="C7880" s="17">
        <v>5107909</v>
      </c>
      <c r="D7880" s="91" t="s">
        <v>425</v>
      </c>
      <c r="E7880" s="17" t="s">
        <v>3149</v>
      </c>
    </row>
    <row r="7881" spans="1:5" ht="30" customHeight="1" x14ac:dyDescent="0.25">
      <c r="A7881" s="17">
        <v>2938324</v>
      </c>
      <c r="B7881" s="91" t="s">
        <v>7301</v>
      </c>
      <c r="C7881" s="17">
        <v>5107909</v>
      </c>
      <c r="D7881" s="91" t="s">
        <v>425</v>
      </c>
      <c r="E7881" s="17" t="s">
        <v>3149</v>
      </c>
    </row>
    <row r="7882" spans="1:5" ht="30" customHeight="1" x14ac:dyDescent="0.25">
      <c r="A7882" s="17">
        <v>5283388</v>
      </c>
      <c r="B7882" s="91" t="s">
        <v>1679</v>
      </c>
      <c r="C7882" s="17">
        <v>5107909</v>
      </c>
      <c r="D7882" s="91" t="s">
        <v>425</v>
      </c>
      <c r="E7882" s="17" t="s">
        <v>3149</v>
      </c>
    </row>
    <row r="7883" spans="1:5" ht="30" customHeight="1" x14ac:dyDescent="0.25">
      <c r="A7883" s="17">
        <v>3589811</v>
      </c>
      <c r="B7883" s="91" t="s">
        <v>4442</v>
      </c>
      <c r="C7883" s="17">
        <v>5107909</v>
      </c>
      <c r="D7883" s="91" t="s">
        <v>425</v>
      </c>
      <c r="E7883" s="17" t="s">
        <v>3149</v>
      </c>
    </row>
    <row r="7884" spans="1:5" ht="30" customHeight="1" x14ac:dyDescent="0.25">
      <c r="A7884" s="17">
        <v>6992781</v>
      </c>
      <c r="B7884" s="91" t="s">
        <v>7478</v>
      </c>
      <c r="C7884" s="17">
        <v>5107909</v>
      </c>
      <c r="D7884" s="91" t="s">
        <v>425</v>
      </c>
      <c r="E7884" s="17" t="s">
        <v>3149</v>
      </c>
    </row>
    <row r="7885" spans="1:5" ht="30" customHeight="1" x14ac:dyDescent="0.25">
      <c r="A7885" s="17">
        <v>9647813</v>
      </c>
      <c r="B7885" s="91" t="s">
        <v>2558</v>
      </c>
      <c r="C7885" s="17">
        <v>5107909</v>
      </c>
      <c r="D7885" s="91" t="s">
        <v>425</v>
      </c>
      <c r="E7885" s="17" t="s">
        <v>3149</v>
      </c>
    </row>
    <row r="7886" spans="1:5" ht="30" customHeight="1" x14ac:dyDescent="0.25">
      <c r="A7886" s="17">
        <v>9305351</v>
      </c>
      <c r="B7886" s="91" t="s">
        <v>9498</v>
      </c>
      <c r="C7886" s="17">
        <v>5107909</v>
      </c>
      <c r="D7886" s="91" t="s">
        <v>425</v>
      </c>
      <c r="E7886" s="17" t="s">
        <v>3149</v>
      </c>
    </row>
    <row r="7887" spans="1:5" ht="30" customHeight="1" x14ac:dyDescent="0.25">
      <c r="A7887" s="17">
        <v>9168214</v>
      </c>
      <c r="B7887" s="91" t="s">
        <v>2319</v>
      </c>
      <c r="C7887" s="17">
        <v>5107909</v>
      </c>
      <c r="D7887" s="91" t="s">
        <v>425</v>
      </c>
      <c r="E7887" s="17" t="s">
        <v>3149</v>
      </c>
    </row>
    <row r="7888" spans="1:5" ht="30" customHeight="1" x14ac:dyDescent="0.25">
      <c r="A7888" s="17" t="s">
        <v>11069</v>
      </c>
      <c r="B7888" s="91" t="s">
        <v>726</v>
      </c>
      <c r="C7888" s="17">
        <v>5107909</v>
      </c>
      <c r="D7888" s="91" t="s">
        <v>425</v>
      </c>
      <c r="E7888" s="17" t="s">
        <v>3149</v>
      </c>
    </row>
    <row r="7889" spans="1:5" ht="30" customHeight="1" x14ac:dyDescent="0.25">
      <c r="A7889" s="17">
        <v>9705554</v>
      </c>
      <c r="B7889" s="91" t="s">
        <v>2584</v>
      </c>
      <c r="C7889" s="17">
        <v>5107909</v>
      </c>
      <c r="D7889" s="91" t="s">
        <v>425</v>
      </c>
      <c r="E7889" s="17" t="s">
        <v>3149</v>
      </c>
    </row>
    <row r="7890" spans="1:5" ht="30" customHeight="1" x14ac:dyDescent="0.25">
      <c r="A7890" s="17" t="s">
        <v>11070</v>
      </c>
      <c r="B7890" s="91" t="s">
        <v>6178</v>
      </c>
      <c r="C7890" s="17">
        <v>5107909</v>
      </c>
      <c r="D7890" s="91" t="s">
        <v>425</v>
      </c>
      <c r="E7890" s="17" t="s">
        <v>3149</v>
      </c>
    </row>
    <row r="7891" spans="1:5" ht="30" customHeight="1" x14ac:dyDescent="0.25">
      <c r="A7891" s="17">
        <v>5155215</v>
      </c>
      <c r="B7891" s="91" t="s">
        <v>9181</v>
      </c>
      <c r="C7891" s="17">
        <v>5107909</v>
      </c>
      <c r="D7891" s="91" t="s">
        <v>425</v>
      </c>
      <c r="E7891" s="17" t="s">
        <v>3149</v>
      </c>
    </row>
    <row r="7892" spans="1:5" ht="30" customHeight="1" x14ac:dyDescent="0.25">
      <c r="A7892" s="17">
        <v>3857832</v>
      </c>
      <c r="B7892" s="91" t="s">
        <v>6103</v>
      </c>
      <c r="C7892" s="17">
        <v>5107909</v>
      </c>
      <c r="D7892" s="91" t="s">
        <v>425</v>
      </c>
      <c r="E7892" s="17" t="s">
        <v>3149</v>
      </c>
    </row>
    <row r="7893" spans="1:5" ht="30" customHeight="1" x14ac:dyDescent="0.25">
      <c r="A7893" s="17">
        <v>9914455</v>
      </c>
      <c r="B7893" s="91" t="s">
        <v>2727</v>
      </c>
      <c r="C7893" s="17">
        <v>5107909</v>
      </c>
      <c r="D7893" s="91" t="s">
        <v>425</v>
      </c>
      <c r="E7893" s="17" t="s">
        <v>3149</v>
      </c>
    </row>
    <row r="7894" spans="1:5" ht="30" customHeight="1" x14ac:dyDescent="0.25">
      <c r="A7894" s="17">
        <v>9047549</v>
      </c>
      <c r="B7894" s="91" t="s">
        <v>2270</v>
      </c>
      <c r="C7894" s="17">
        <v>5107909</v>
      </c>
      <c r="D7894" s="91" t="s">
        <v>425</v>
      </c>
      <c r="E7894" s="17" t="s">
        <v>3149</v>
      </c>
    </row>
    <row r="7895" spans="1:5" ht="30" customHeight="1" x14ac:dyDescent="0.25">
      <c r="A7895" s="17">
        <v>6292313</v>
      </c>
      <c r="B7895" s="91" t="s">
        <v>6057</v>
      </c>
      <c r="C7895" s="17">
        <v>5107909</v>
      </c>
      <c r="D7895" s="91" t="s">
        <v>425</v>
      </c>
      <c r="E7895" s="17" t="s">
        <v>3149</v>
      </c>
    </row>
    <row r="7896" spans="1:5" ht="30" customHeight="1" x14ac:dyDescent="0.25">
      <c r="A7896" s="17">
        <v>7767153</v>
      </c>
      <c r="B7896" s="91" t="s">
        <v>4919</v>
      </c>
      <c r="C7896" s="17">
        <v>5107909</v>
      </c>
      <c r="D7896" s="91" t="s">
        <v>425</v>
      </c>
      <c r="E7896" s="17" t="s">
        <v>3149</v>
      </c>
    </row>
    <row r="7897" spans="1:5" ht="30" customHeight="1" x14ac:dyDescent="0.25">
      <c r="A7897" s="17">
        <v>4578287</v>
      </c>
      <c r="B7897" s="91" t="s">
        <v>4085</v>
      </c>
      <c r="C7897" s="17">
        <v>5107909</v>
      </c>
      <c r="D7897" s="91" t="s">
        <v>425</v>
      </c>
      <c r="E7897" s="17" t="s">
        <v>3149</v>
      </c>
    </row>
    <row r="7898" spans="1:5" ht="30" customHeight="1" x14ac:dyDescent="0.25">
      <c r="A7898" s="17" t="s">
        <v>11071</v>
      </c>
      <c r="B7898" s="91" t="s">
        <v>806</v>
      </c>
      <c r="C7898" s="17">
        <v>5107909</v>
      </c>
      <c r="D7898" s="91" t="s">
        <v>425</v>
      </c>
      <c r="E7898" s="17" t="s">
        <v>3149</v>
      </c>
    </row>
    <row r="7899" spans="1:5" ht="30" customHeight="1" x14ac:dyDescent="0.25">
      <c r="A7899" s="17">
        <v>6756204</v>
      </c>
      <c r="B7899" s="91" t="s">
        <v>1999</v>
      </c>
      <c r="C7899" s="17">
        <v>5107909</v>
      </c>
      <c r="D7899" s="91" t="s">
        <v>425</v>
      </c>
      <c r="E7899" s="17" t="s">
        <v>3149</v>
      </c>
    </row>
    <row r="7900" spans="1:5" ht="30" customHeight="1" x14ac:dyDescent="0.25">
      <c r="A7900" s="17">
        <v>2869179</v>
      </c>
      <c r="B7900" s="91" t="s">
        <v>7388</v>
      </c>
      <c r="C7900" s="17">
        <v>5107909</v>
      </c>
      <c r="D7900" s="91" t="s">
        <v>425</v>
      </c>
      <c r="E7900" s="17" t="s">
        <v>3149</v>
      </c>
    </row>
    <row r="7901" spans="1:5" ht="30" customHeight="1" x14ac:dyDescent="0.25">
      <c r="A7901" s="17">
        <v>9115943</v>
      </c>
      <c r="B7901" s="91" t="s">
        <v>621</v>
      </c>
      <c r="C7901" s="17">
        <v>5107909</v>
      </c>
      <c r="D7901" s="91" t="s">
        <v>425</v>
      </c>
      <c r="E7901" s="17" t="s">
        <v>3149</v>
      </c>
    </row>
    <row r="7902" spans="1:5" ht="30" customHeight="1" x14ac:dyDescent="0.25">
      <c r="A7902" s="17">
        <v>6199992</v>
      </c>
      <c r="B7902" s="91" t="s">
        <v>1832</v>
      </c>
      <c r="C7902" s="17">
        <v>5107909</v>
      </c>
      <c r="D7902" s="91" t="s">
        <v>425</v>
      </c>
      <c r="E7902" s="17" t="s">
        <v>3149</v>
      </c>
    </row>
    <row r="7903" spans="1:5" ht="30" customHeight="1" x14ac:dyDescent="0.25">
      <c r="A7903" s="17" t="s">
        <v>11072</v>
      </c>
      <c r="B7903" s="91" t="s">
        <v>6786</v>
      </c>
      <c r="C7903" s="17">
        <v>5107909</v>
      </c>
      <c r="D7903" s="91" t="s">
        <v>425</v>
      </c>
      <c r="E7903" s="17" t="s">
        <v>3149</v>
      </c>
    </row>
    <row r="7904" spans="1:5" ht="30" customHeight="1" x14ac:dyDescent="0.25">
      <c r="A7904" s="17">
        <v>6579779</v>
      </c>
      <c r="B7904" s="91" t="s">
        <v>5643</v>
      </c>
      <c r="C7904" s="17">
        <v>5107909</v>
      </c>
      <c r="D7904" s="91" t="s">
        <v>425</v>
      </c>
      <c r="E7904" s="17" t="s">
        <v>3149</v>
      </c>
    </row>
    <row r="7905" spans="1:5" ht="30" customHeight="1" x14ac:dyDescent="0.25">
      <c r="A7905" s="17">
        <v>6387829</v>
      </c>
      <c r="B7905" s="91" t="s">
        <v>7766</v>
      </c>
      <c r="C7905" s="17">
        <v>5107909</v>
      </c>
      <c r="D7905" s="91" t="s">
        <v>425</v>
      </c>
      <c r="E7905" s="17" t="s">
        <v>3149</v>
      </c>
    </row>
    <row r="7906" spans="1:5" ht="30" customHeight="1" x14ac:dyDescent="0.25">
      <c r="A7906" s="17">
        <v>7460562</v>
      </c>
      <c r="B7906" s="91" t="s">
        <v>2137</v>
      </c>
      <c r="C7906" s="17">
        <v>5107909</v>
      </c>
      <c r="D7906" s="91" t="s">
        <v>425</v>
      </c>
      <c r="E7906" s="17" t="s">
        <v>3149</v>
      </c>
    </row>
    <row r="7907" spans="1:5" ht="30" customHeight="1" x14ac:dyDescent="0.25">
      <c r="A7907" s="17">
        <v>8013977</v>
      </c>
      <c r="B7907" s="91" t="s">
        <v>2259</v>
      </c>
      <c r="C7907" s="17">
        <v>5107909</v>
      </c>
      <c r="D7907" s="91" t="s">
        <v>425</v>
      </c>
      <c r="E7907" s="17" t="s">
        <v>3149</v>
      </c>
    </row>
    <row r="7908" spans="1:5" ht="30" customHeight="1" x14ac:dyDescent="0.25">
      <c r="A7908" s="17">
        <v>2768151</v>
      </c>
      <c r="B7908" s="91" t="s">
        <v>6373</v>
      </c>
      <c r="C7908" s="17">
        <v>5107909</v>
      </c>
      <c r="D7908" s="91" t="s">
        <v>425</v>
      </c>
      <c r="E7908" s="17" t="s">
        <v>3149</v>
      </c>
    </row>
    <row r="7909" spans="1:5" ht="30" customHeight="1" x14ac:dyDescent="0.25">
      <c r="A7909" s="17" t="s">
        <v>11073</v>
      </c>
      <c r="B7909" s="91" t="s">
        <v>5992</v>
      </c>
      <c r="C7909" s="17">
        <v>5107909</v>
      </c>
      <c r="D7909" s="91" t="s">
        <v>425</v>
      </c>
      <c r="E7909" s="17" t="s">
        <v>3149</v>
      </c>
    </row>
    <row r="7910" spans="1:5" ht="30" customHeight="1" x14ac:dyDescent="0.25">
      <c r="A7910" s="17">
        <v>3485986</v>
      </c>
      <c r="B7910" s="91" t="s">
        <v>8714</v>
      </c>
      <c r="C7910" s="17">
        <v>5107909</v>
      </c>
      <c r="D7910" s="91" t="s">
        <v>425</v>
      </c>
      <c r="E7910" s="17" t="s">
        <v>3149</v>
      </c>
    </row>
    <row r="7911" spans="1:5" ht="30" customHeight="1" x14ac:dyDescent="0.25">
      <c r="A7911" s="17">
        <v>4222806</v>
      </c>
      <c r="B7911" s="91" t="s">
        <v>3845</v>
      </c>
      <c r="C7911" s="17">
        <v>5107909</v>
      </c>
      <c r="D7911" s="91" t="s">
        <v>425</v>
      </c>
      <c r="E7911" s="17" t="s">
        <v>3149</v>
      </c>
    </row>
    <row r="7912" spans="1:5" ht="30" customHeight="1" x14ac:dyDescent="0.25">
      <c r="A7912" s="17">
        <v>2768127</v>
      </c>
      <c r="B7912" s="91" t="s">
        <v>4263</v>
      </c>
      <c r="C7912" s="17">
        <v>5107909</v>
      </c>
      <c r="D7912" s="91" t="s">
        <v>425</v>
      </c>
      <c r="E7912" s="17" t="s">
        <v>3149</v>
      </c>
    </row>
    <row r="7913" spans="1:5" ht="30" customHeight="1" x14ac:dyDescent="0.25">
      <c r="A7913" s="17">
        <v>7248873</v>
      </c>
      <c r="B7913" s="91" t="s">
        <v>598</v>
      </c>
      <c r="C7913" s="17">
        <v>5107909</v>
      </c>
      <c r="D7913" s="91" t="s">
        <v>425</v>
      </c>
      <c r="E7913" s="17" t="s">
        <v>3149</v>
      </c>
    </row>
    <row r="7914" spans="1:5" ht="30" customHeight="1" x14ac:dyDescent="0.25">
      <c r="A7914" s="17" t="s">
        <v>11074</v>
      </c>
      <c r="B7914" s="91" t="s">
        <v>430</v>
      </c>
      <c r="C7914" s="17">
        <v>5107909</v>
      </c>
      <c r="D7914" s="91" t="s">
        <v>425</v>
      </c>
      <c r="E7914" s="17" t="s">
        <v>3149</v>
      </c>
    </row>
    <row r="7915" spans="1:5" ht="30" customHeight="1" x14ac:dyDescent="0.25">
      <c r="A7915" s="17">
        <v>4782739</v>
      </c>
      <c r="B7915" s="91" t="s">
        <v>8849</v>
      </c>
      <c r="C7915" s="17">
        <v>5107909</v>
      </c>
      <c r="D7915" s="91" t="s">
        <v>425</v>
      </c>
      <c r="E7915" s="17" t="s">
        <v>3149</v>
      </c>
    </row>
    <row r="7916" spans="1:5" ht="30" customHeight="1" x14ac:dyDescent="0.25">
      <c r="A7916" s="17">
        <v>7334516</v>
      </c>
      <c r="B7916" s="91" t="s">
        <v>8315</v>
      </c>
      <c r="C7916" s="17">
        <v>5107909</v>
      </c>
      <c r="D7916" s="91" t="s">
        <v>425</v>
      </c>
      <c r="E7916" s="17" t="s">
        <v>3149</v>
      </c>
    </row>
    <row r="7917" spans="1:5" ht="30" customHeight="1" x14ac:dyDescent="0.25">
      <c r="A7917" s="17">
        <v>7748914</v>
      </c>
      <c r="B7917" s="91" t="s">
        <v>8421</v>
      </c>
      <c r="C7917" s="17">
        <v>5107909</v>
      </c>
      <c r="D7917" s="91" t="s">
        <v>425</v>
      </c>
      <c r="E7917" s="17" t="s">
        <v>3149</v>
      </c>
    </row>
    <row r="7918" spans="1:5" ht="30" customHeight="1" x14ac:dyDescent="0.25">
      <c r="A7918" s="17">
        <v>7540337</v>
      </c>
      <c r="B7918" s="91" t="s">
        <v>4060</v>
      </c>
      <c r="C7918" s="17">
        <v>5107909</v>
      </c>
      <c r="D7918" s="91" t="s">
        <v>425</v>
      </c>
      <c r="E7918" s="17" t="s">
        <v>3149</v>
      </c>
    </row>
    <row r="7919" spans="1:5" ht="30" customHeight="1" x14ac:dyDescent="0.25">
      <c r="A7919" s="17">
        <v>7936397</v>
      </c>
      <c r="B7919" s="91" t="s">
        <v>1052</v>
      </c>
      <c r="C7919" s="17">
        <v>5107909</v>
      </c>
      <c r="D7919" s="91" t="s">
        <v>425</v>
      </c>
      <c r="E7919" s="17" t="s">
        <v>3149</v>
      </c>
    </row>
    <row r="7920" spans="1:5" ht="30" customHeight="1" x14ac:dyDescent="0.25">
      <c r="A7920" s="17">
        <v>9796096</v>
      </c>
      <c r="B7920" s="91" t="s">
        <v>2650</v>
      </c>
      <c r="C7920" s="17">
        <v>5107909</v>
      </c>
      <c r="D7920" s="91" t="s">
        <v>425</v>
      </c>
      <c r="E7920" s="17" t="s">
        <v>3149</v>
      </c>
    </row>
    <row r="7921" spans="1:5" ht="30" customHeight="1" x14ac:dyDescent="0.25">
      <c r="A7921" s="17">
        <v>9424547</v>
      </c>
      <c r="B7921" s="91" t="s">
        <v>6296</v>
      </c>
      <c r="C7921" s="17">
        <v>5107909</v>
      </c>
      <c r="D7921" s="91" t="s">
        <v>425</v>
      </c>
      <c r="E7921" s="17" t="s">
        <v>3149</v>
      </c>
    </row>
    <row r="7922" spans="1:5" ht="30" customHeight="1" x14ac:dyDescent="0.25">
      <c r="A7922" s="17">
        <v>7120923</v>
      </c>
      <c r="B7922" s="91" t="s">
        <v>594</v>
      </c>
      <c r="C7922" s="17">
        <v>5107909</v>
      </c>
      <c r="D7922" s="91" t="s">
        <v>425</v>
      </c>
      <c r="E7922" s="17" t="s">
        <v>3149</v>
      </c>
    </row>
    <row r="7923" spans="1:5" ht="30" customHeight="1" x14ac:dyDescent="0.25">
      <c r="A7923" s="17">
        <v>4092899</v>
      </c>
      <c r="B7923" s="91" t="s">
        <v>5821</v>
      </c>
      <c r="C7923" s="17">
        <v>5107909</v>
      </c>
      <c r="D7923" s="91" t="s">
        <v>425</v>
      </c>
      <c r="E7923" s="17" t="s">
        <v>3149</v>
      </c>
    </row>
    <row r="7924" spans="1:5" ht="30" customHeight="1" x14ac:dyDescent="0.25">
      <c r="A7924" s="17">
        <v>9645063</v>
      </c>
      <c r="B7924" s="91" t="s">
        <v>9168</v>
      </c>
      <c r="C7924" s="17">
        <v>5107909</v>
      </c>
      <c r="D7924" s="91" t="s">
        <v>425</v>
      </c>
      <c r="E7924" s="17" t="s">
        <v>3149</v>
      </c>
    </row>
    <row r="7925" spans="1:5" ht="30" customHeight="1" x14ac:dyDescent="0.25">
      <c r="A7925" s="17">
        <v>9634754</v>
      </c>
      <c r="B7925" s="91" t="s">
        <v>9683</v>
      </c>
      <c r="C7925" s="17">
        <v>5107909</v>
      </c>
      <c r="D7925" s="91" t="s">
        <v>425</v>
      </c>
      <c r="E7925" s="17" t="s">
        <v>3149</v>
      </c>
    </row>
    <row r="7926" spans="1:5" ht="30" customHeight="1" x14ac:dyDescent="0.25">
      <c r="A7926" s="17">
        <v>3807096</v>
      </c>
      <c r="B7926" s="91" t="s">
        <v>8049</v>
      </c>
      <c r="C7926" s="17">
        <v>5107909</v>
      </c>
      <c r="D7926" s="91" t="s">
        <v>425</v>
      </c>
      <c r="E7926" s="17" t="s">
        <v>3149</v>
      </c>
    </row>
    <row r="7927" spans="1:5" ht="30" customHeight="1" x14ac:dyDescent="0.25">
      <c r="A7927" s="17">
        <v>7077157</v>
      </c>
      <c r="B7927" s="91" t="s">
        <v>8517</v>
      </c>
      <c r="C7927" s="17">
        <v>5107909</v>
      </c>
      <c r="D7927" s="91" t="s">
        <v>425</v>
      </c>
      <c r="E7927" s="17" t="s">
        <v>3149</v>
      </c>
    </row>
    <row r="7928" spans="1:5" ht="30" customHeight="1" x14ac:dyDescent="0.25">
      <c r="A7928" s="17">
        <v>7132247</v>
      </c>
      <c r="B7928" s="91" t="s">
        <v>6230</v>
      </c>
      <c r="C7928" s="17">
        <v>5107909</v>
      </c>
      <c r="D7928" s="91" t="s">
        <v>425</v>
      </c>
      <c r="E7928" s="17" t="s">
        <v>3149</v>
      </c>
    </row>
    <row r="7929" spans="1:5" ht="30" customHeight="1" x14ac:dyDescent="0.25">
      <c r="A7929" s="17">
        <v>4221931</v>
      </c>
      <c r="B7929" s="91" t="s">
        <v>6218</v>
      </c>
      <c r="C7929" s="17">
        <v>5107909</v>
      </c>
      <c r="D7929" s="91" t="s">
        <v>425</v>
      </c>
      <c r="E7929" s="17" t="s">
        <v>3149</v>
      </c>
    </row>
    <row r="7930" spans="1:5" ht="30" customHeight="1" x14ac:dyDescent="0.25">
      <c r="A7930" s="17" t="s">
        <v>11075</v>
      </c>
      <c r="B7930" s="91" t="s">
        <v>4367</v>
      </c>
      <c r="C7930" s="17">
        <v>5107909</v>
      </c>
      <c r="D7930" s="91" t="s">
        <v>425</v>
      </c>
      <c r="E7930" s="17" t="s">
        <v>3149</v>
      </c>
    </row>
    <row r="7931" spans="1:5" ht="30" customHeight="1" x14ac:dyDescent="0.25">
      <c r="A7931" s="17">
        <v>9351035</v>
      </c>
      <c r="B7931" s="91" t="s">
        <v>7985</v>
      </c>
      <c r="C7931" s="17">
        <v>5107909</v>
      </c>
      <c r="D7931" s="91" t="s">
        <v>425</v>
      </c>
      <c r="E7931" s="17" t="s">
        <v>3149</v>
      </c>
    </row>
    <row r="7932" spans="1:5" ht="30" customHeight="1" x14ac:dyDescent="0.25">
      <c r="A7932" s="17" t="s">
        <v>11076</v>
      </c>
      <c r="B7932" s="91" t="s">
        <v>5540</v>
      </c>
      <c r="C7932" s="17">
        <v>5107909</v>
      </c>
      <c r="D7932" s="91" t="s">
        <v>425</v>
      </c>
      <c r="E7932" s="17" t="s">
        <v>3149</v>
      </c>
    </row>
    <row r="7933" spans="1:5" ht="30" customHeight="1" x14ac:dyDescent="0.25">
      <c r="A7933" s="17" t="s">
        <v>11077</v>
      </c>
      <c r="B7933" s="91" t="s">
        <v>6414</v>
      </c>
      <c r="C7933" s="17">
        <v>5107909</v>
      </c>
      <c r="D7933" s="91" t="s">
        <v>425</v>
      </c>
      <c r="E7933" s="17" t="s">
        <v>3149</v>
      </c>
    </row>
    <row r="7934" spans="1:5" ht="30" customHeight="1" x14ac:dyDescent="0.25">
      <c r="A7934" s="17">
        <v>2893991</v>
      </c>
      <c r="B7934" s="91" t="s">
        <v>4575</v>
      </c>
      <c r="C7934" s="17">
        <v>5107909</v>
      </c>
      <c r="D7934" s="91" t="s">
        <v>425</v>
      </c>
      <c r="E7934" s="17" t="s">
        <v>3149</v>
      </c>
    </row>
    <row r="7935" spans="1:5" ht="30" customHeight="1" x14ac:dyDescent="0.25">
      <c r="A7935" s="17">
        <v>9854355</v>
      </c>
      <c r="B7935" s="91" t="s">
        <v>9359</v>
      </c>
      <c r="C7935" s="17">
        <v>5107909</v>
      </c>
      <c r="D7935" s="91" t="s">
        <v>425</v>
      </c>
      <c r="E7935" s="17" t="s">
        <v>3149</v>
      </c>
    </row>
    <row r="7936" spans="1:5" ht="30" customHeight="1" x14ac:dyDescent="0.25">
      <c r="A7936" s="17" t="s">
        <v>11078</v>
      </c>
      <c r="B7936" s="91" t="s">
        <v>7664</v>
      </c>
      <c r="C7936" s="17">
        <v>5107909</v>
      </c>
      <c r="D7936" s="91" t="s">
        <v>425</v>
      </c>
      <c r="E7936" s="17" t="s">
        <v>3149</v>
      </c>
    </row>
    <row r="7937" spans="1:5" ht="30" customHeight="1" x14ac:dyDescent="0.25">
      <c r="A7937" s="17">
        <v>6855237</v>
      </c>
      <c r="B7937" s="91" t="s">
        <v>6431</v>
      </c>
      <c r="C7937" s="17">
        <v>5107909</v>
      </c>
      <c r="D7937" s="91" t="s">
        <v>425</v>
      </c>
      <c r="E7937" s="17" t="s">
        <v>3149</v>
      </c>
    </row>
    <row r="7938" spans="1:5" ht="30" customHeight="1" x14ac:dyDescent="0.25">
      <c r="A7938" s="17">
        <v>2995506</v>
      </c>
      <c r="B7938" s="91" t="s">
        <v>6266</v>
      </c>
      <c r="C7938" s="17">
        <v>5107909</v>
      </c>
      <c r="D7938" s="91" t="s">
        <v>425</v>
      </c>
      <c r="E7938" s="17" t="s">
        <v>3149</v>
      </c>
    </row>
    <row r="7939" spans="1:5" ht="30" customHeight="1" x14ac:dyDescent="0.25">
      <c r="A7939" s="17">
        <v>6864740</v>
      </c>
      <c r="B7939" s="91" t="s">
        <v>7036</v>
      </c>
      <c r="C7939" s="17">
        <v>5107909</v>
      </c>
      <c r="D7939" s="91" t="s">
        <v>425</v>
      </c>
      <c r="E7939" s="17" t="s">
        <v>3149</v>
      </c>
    </row>
    <row r="7940" spans="1:5" ht="30" customHeight="1" x14ac:dyDescent="0.25">
      <c r="A7940" s="17">
        <v>9814671</v>
      </c>
      <c r="B7940" s="91" t="s">
        <v>5264</v>
      </c>
      <c r="C7940" s="17">
        <v>5107909</v>
      </c>
      <c r="D7940" s="91" t="s">
        <v>425</v>
      </c>
      <c r="E7940" s="17" t="s">
        <v>3149</v>
      </c>
    </row>
    <row r="7941" spans="1:5" ht="30" customHeight="1" x14ac:dyDescent="0.25">
      <c r="A7941" s="17">
        <v>5183995</v>
      </c>
      <c r="B7941" s="91" t="s">
        <v>4385</v>
      </c>
      <c r="C7941" s="17">
        <v>5107909</v>
      </c>
      <c r="D7941" s="91" t="s">
        <v>425</v>
      </c>
      <c r="E7941" s="17" t="s">
        <v>3149</v>
      </c>
    </row>
    <row r="7942" spans="1:5" ht="30" customHeight="1" x14ac:dyDescent="0.25">
      <c r="A7942" s="17">
        <v>7700105</v>
      </c>
      <c r="B7942" s="91" t="s">
        <v>4694</v>
      </c>
      <c r="C7942" s="17">
        <v>5107909</v>
      </c>
      <c r="D7942" s="91" t="s">
        <v>425</v>
      </c>
      <c r="E7942" s="17" t="s">
        <v>3149</v>
      </c>
    </row>
    <row r="7943" spans="1:5" ht="30" customHeight="1" x14ac:dyDescent="0.25">
      <c r="A7943" s="17" t="s">
        <v>11079</v>
      </c>
      <c r="B7943" s="91" t="s">
        <v>5541</v>
      </c>
      <c r="C7943" s="17">
        <v>5107909</v>
      </c>
      <c r="D7943" s="91" t="s">
        <v>425</v>
      </c>
      <c r="E7943" s="17" t="s">
        <v>3149</v>
      </c>
    </row>
    <row r="7944" spans="1:5" ht="30" customHeight="1" x14ac:dyDescent="0.25">
      <c r="A7944" s="17">
        <v>5183952</v>
      </c>
      <c r="B7944" s="91" t="s">
        <v>6785</v>
      </c>
      <c r="C7944" s="17">
        <v>5107909</v>
      </c>
      <c r="D7944" s="91" t="s">
        <v>425</v>
      </c>
      <c r="E7944" s="17" t="s">
        <v>3149</v>
      </c>
    </row>
    <row r="7945" spans="1:5" ht="30" customHeight="1" x14ac:dyDescent="0.25">
      <c r="A7945" s="17">
        <v>7824580</v>
      </c>
      <c r="B7945" s="91" t="s">
        <v>8984</v>
      </c>
      <c r="C7945" s="17">
        <v>5107909</v>
      </c>
      <c r="D7945" s="91" t="s">
        <v>425</v>
      </c>
      <c r="E7945" s="17" t="s">
        <v>3149</v>
      </c>
    </row>
    <row r="7946" spans="1:5" ht="30" customHeight="1" x14ac:dyDescent="0.25">
      <c r="A7946" s="17">
        <v>7761198</v>
      </c>
      <c r="B7946" s="91" t="s">
        <v>8515</v>
      </c>
      <c r="C7946" s="17">
        <v>5107909</v>
      </c>
      <c r="D7946" s="91" t="s">
        <v>425</v>
      </c>
      <c r="E7946" s="17" t="s">
        <v>3149</v>
      </c>
    </row>
    <row r="7947" spans="1:5" ht="30" customHeight="1" x14ac:dyDescent="0.25">
      <c r="A7947" s="17">
        <v>6815103</v>
      </c>
      <c r="B7947" s="91" t="s">
        <v>7829</v>
      </c>
      <c r="C7947" s="17">
        <v>5107909</v>
      </c>
      <c r="D7947" s="91" t="s">
        <v>425</v>
      </c>
      <c r="E7947" s="17" t="s">
        <v>3149</v>
      </c>
    </row>
    <row r="7948" spans="1:5" ht="30" customHeight="1" x14ac:dyDescent="0.25">
      <c r="A7948" s="17">
        <v>7897863</v>
      </c>
      <c r="B7948" s="91" t="s">
        <v>6198</v>
      </c>
      <c r="C7948" s="17">
        <v>5107909</v>
      </c>
      <c r="D7948" s="91" t="s">
        <v>425</v>
      </c>
      <c r="E7948" s="17" t="s">
        <v>3149</v>
      </c>
    </row>
    <row r="7949" spans="1:5" ht="30" customHeight="1" x14ac:dyDescent="0.25">
      <c r="A7949" s="17">
        <v>7900228</v>
      </c>
      <c r="B7949" s="91" t="s">
        <v>6494</v>
      </c>
      <c r="C7949" s="17">
        <v>5107909</v>
      </c>
      <c r="D7949" s="91" t="s">
        <v>425</v>
      </c>
      <c r="E7949" s="17" t="s">
        <v>3149</v>
      </c>
    </row>
    <row r="7950" spans="1:5" ht="30" customHeight="1" x14ac:dyDescent="0.25">
      <c r="A7950" s="17">
        <v>6579701</v>
      </c>
      <c r="B7950" s="91" t="s">
        <v>5235</v>
      </c>
      <c r="C7950" s="17">
        <v>5107909</v>
      </c>
      <c r="D7950" s="91" t="s">
        <v>425</v>
      </c>
      <c r="E7950" s="17" t="s">
        <v>3149</v>
      </c>
    </row>
    <row r="7951" spans="1:5" ht="30" customHeight="1" x14ac:dyDescent="0.25">
      <c r="A7951" s="17">
        <v>6853420</v>
      </c>
      <c r="B7951" s="91" t="s">
        <v>8262</v>
      </c>
      <c r="C7951" s="17">
        <v>5107909</v>
      </c>
      <c r="D7951" s="91" t="s">
        <v>425</v>
      </c>
      <c r="E7951" s="17" t="s">
        <v>3149</v>
      </c>
    </row>
    <row r="7952" spans="1:5" ht="30" customHeight="1" x14ac:dyDescent="0.25">
      <c r="A7952" s="17">
        <v>7700091</v>
      </c>
      <c r="B7952" s="91" t="s">
        <v>9893</v>
      </c>
      <c r="C7952" s="17">
        <v>5107909</v>
      </c>
      <c r="D7952" s="91" t="s">
        <v>425</v>
      </c>
      <c r="E7952" s="17" t="s">
        <v>3149</v>
      </c>
    </row>
    <row r="7953" spans="1:5" ht="30" customHeight="1" x14ac:dyDescent="0.25">
      <c r="A7953" s="17">
        <v>5183820</v>
      </c>
      <c r="B7953" s="91" t="s">
        <v>4968</v>
      </c>
      <c r="C7953" s="17">
        <v>5107909</v>
      </c>
      <c r="D7953" s="91" t="s">
        <v>425</v>
      </c>
      <c r="E7953" s="17" t="s">
        <v>3149</v>
      </c>
    </row>
    <row r="7954" spans="1:5" ht="30" customHeight="1" x14ac:dyDescent="0.25">
      <c r="A7954" s="17">
        <v>9100040</v>
      </c>
      <c r="B7954" s="91" t="s">
        <v>6364</v>
      </c>
      <c r="C7954" s="17">
        <v>5107909</v>
      </c>
      <c r="D7954" s="91" t="s">
        <v>425</v>
      </c>
      <c r="E7954" s="17" t="s">
        <v>3149</v>
      </c>
    </row>
    <row r="7955" spans="1:5" ht="30" customHeight="1" x14ac:dyDescent="0.25">
      <c r="A7955" s="17">
        <v>2959658</v>
      </c>
      <c r="B7955" s="91" t="s">
        <v>8548</v>
      </c>
      <c r="C7955" s="17">
        <v>5107909</v>
      </c>
      <c r="D7955" s="91" t="s">
        <v>425</v>
      </c>
      <c r="E7955" s="17" t="s">
        <v>3149</v>
      </c>
    </row>
    <row r="7956" spans="1:5" ht="30" customHeight="1" x14ac:dyDescent="0.25">
      <c r="A7956" s="17">
        <v>7848749</v>
      </c>
      <c r="B7956" s="91" t="s">
        <v>4801</v>
      </c>
      <c r="C7956" s="17">
        <v>5107909</v>
      </c>
      <c r="D7956" s="91" t="s">
        <v>425</v>
      </c>
      <c r="E7956" s="17" t="s">
        <v>3149</v>
      </c>
    </row>
    <row r="7957" spans="1:5" ht="30" customHeight="1" x14ac:dyDescent="0.25">
      <c r="A7957" s="17">
        <v>5552931</v>
      </c>
      <c r="B7957" s="91" t="s">
        <v>9202</v>
      </c>
      <c r="C7957" s="17">
        <v>5107909</v>
      </c>
      <c r="D7957" s="91" t="s">
        <v>425</v>
      </c>
      <c r="E7957" s="17" t="s">
        <v>3149</v>
      </c>
    </row>
    <row r="7958" spans="1:5" ht="30" customHeight="1" x14ac:dyDescent="0.25">
      <c r="A7958" s="17">
        <v>4539516</v>
      </c>
      <c r="B7958" s="91" t="s">
        <v>6024</v>
      </c>
      <c r="C7958" s="17">
        <v>5107909</v>
      </c>
      <c r="D7958" s="91" t="s">
        <v>425</v>
      </c>
      <c r="E7958" s="17" t="s">
        <v>3149</v>
      </c>
    </row>
    <row r="7959" spans="1:5" ht="30" customHeight="1" x14ac:dyDescent="0.25">
      <c r="A7959" s="17">
        <v>2968134</v>
      </c>
      <c r="B7959" s="91" t="s">
        <v>5487</v>
      </c>
      <c r="C7959" s="17">
        <v>5107909</v>
      </c>
      <c r="D7959" s="91" t="s">
        <v>425</v>
      </c>
      <c r="E7959" s="17" t="s">
        <v>3149</v>
      </c>
    </row>
    <row r="7960" spans="1:5" ht="30" customHeight="1" x14ac:dyDescent="0.25">
      <c r="A7960" s="17">
        <v>3995747</v>
      </c>
      <c r="B7960" s="91" t="s">
        <v>4776</v>
      </c>
      <c r="C7960" s="17">
        <v>5107909</v>
      </c>
      <c r="D7960" s="91" t="s">
        <v>425</v>
      </c>
      <c r="E7960" s="17" t="s">
        <v>3149</v>
      </c>
    </row>
    <row r="7961" spans="1:5" ht="30" customHeight="1" x14ac:dyDescent="0.25">
      <c r="A7961" s="17" t="s">
        <v>11080</v>
      </c>
      <c r="B7961" s="91" t="s">
        <v>5306</v>
      </c>
      <c r="C7961" s="17">
        <v>5107909</v>
      </c>
      <c r="D7961" s="91" t="s">
        <v>425</v>
      </c>
      <c r="E7961" s="17" t="s">
        <v>3149</v>
      </c>
    </row>
    <row r="7962" spans="1:5" ht="30" customHeight="1" x14ac:dyDescent="0.25">
      <c r="A7962" s="17">
        <v>7593910</v>
      </c>
      <c r="B7962" s="91" t="s">
        <v>5340</v>
      </c>
      <c r="C7962" s="17">
        <v>5107909</v>
      </c>
      <c r="D7962" s="91" t="s">
        <v>425</v>
      </c>
      <c r="E7962" s="17" t="s">
        <v>3149</v>
      </c>
    </row>
    <row r="7963" spans="1:5" ht="30" customHeight="1" x14ac:dyDescent="0.25">
      <c r="A7963" s="17">
        <v>9798633</v>
      </c>
      <c r="B7963" s="91" t="s">
        <v>6987</v>
      </c>
      <c r="C7963" s="17">
        <v>5107909</v>
      </c>
      <c r="D7963" s="91" t="s">
        <v>425</v>
      </c>
      <c r="E7963" s="17" t="s">
        <v>3149</v>
      </c>
    </row>
    <row r="7964" spans="1:5" ht="30" customHeight="1" x14ac:dyDescent="0.25">
      <c r="A7964" s="17">
        <v>4606493</v>
      </c>
      <c r="B7964" s="91" t="s">
        <v>9986</v>
      </c>
      <c r="C7964" s="17">
        <v>5107909</v>
      </c>
      <c r="D7964" s="91" t="s">
        <v>425</v>
      </c>
      <c r="E7964" s="17" t="s">
        <v>3149</v>
      </c>
    </row>
    <row r="7965" spans="1:5" ht="30" customHeight="1" x14ac:dyDescent="0.25">
      <c r="A7965" s="17">
        <v>9294139</v>
      </c>
      <c r="B7965" s="91" t="s">
        <v>7104</v>
      </c>
      <c r="C7965" s="17">
        <v>5107909</v>
      </c>
      <c r="D7965" s="91" t="s">
        <v>425</v>
      </c>
      <c r="E7965" s="17" t="s">
        <v>3149</v>
      </c>
    </row>
    <row r="7966" spans="1:5" ht="30" customHeight="1" x14ac:dyDescent="0.25">
      <c r="A7966" s="17">
        <v>4193571</v>
      </c>
      <c r="B7966" s="91" t="s">
        <v>8252</v>
      </c>
      <c r="C7966" s="17">
        <v>5107909</v>
      </c>
      <c r="D7966" s="91" t="s">
        <v>425</v>
      </c>
      <c r="E7966" s="17" t="s">
        <v>3149</v>
      </c>
    </row>
    <row r="7967" spans="1:5" ht="30" customHeight="1" x14ac:dyDescent="0.25">
      <c r="A7967" s="17">
        <v>7806493</v>
      </c>
      <c r="B7967" s="91" t="s">
        <v>7764</v>
      </c>
      <c r="C7967" s="17">
        <v>5107909</v>
      </c>
      <c r="D7967" s="91" t="s">
        <v>425</v>
      </c>
      <c r="E7967" s="17" t="s">
        <v>3149</v>
      </c>
    </row>
    <row r="7968" spans="1:5" ht="30" customHeight="1" x14ac:dyDescent="0.25">
      <c r="A7968" s="17">
        <v>4284488</v>
      </c>
      <c r="B7968" s="91" t="s">
        <v>7450</v>
      </c>
      <c r="C7968" s="17">
        <v>5107909</v>
      </c>
      <c r="D7968" s="91" t="s">
        <v>425</v>
      </c>
      <c r="E7968" s="17" t="s">
        <v>3149</v>
      </c>
    </row>
    <row r="7969" spans="1:5" ht="30" customHeight="1" x14ac:dyDescent="0.25">
      <c r="A7969" s="17" t="s">
        <v>11081</v>
      </c>
      <c r="B7969" s="91" t="s">
        <v>7184</v>
      </c>
      <c r="C7969" s="17">
        <v>5107909</v>
      </c>
      <c r="D7969" s="91" t="s">
        <v>425</v>
      </c>
      <c r="E7969" s="17" t="s">
        <v>3149</v>
      </c>
    </row>
    <row r="7970" spans="1:5" ht="30" customHeight="1" x14ac:dyDescent="0.25">
      <c r="A7970" s="17">
        <v>5190916</v>
      </c>
      <c r="B7970" s="91" t="s">
        <v>9864</v>
      </c>
      <c r="C7970" s="17">
        <v>5107909</v>
      </c>
      <c r="D7970" s="91" t="s">
        <v>425</v>
      </c>
      <c r="E7970" s="17" t="s">
        <v>3149</v>
      </c>
    </row>
    <row r="7971" spans="1:5" ht="30" customHeight="1" x14ac:dyDescent="0.25">
      <c r="A7971" s="17">
        <v>9760342</v>
      </c>
      <c r="B7971" s="91" t="s">
        <v>7772</v>
      </c>
      <c r="C7971" s="17">
        <v>5107909</v>
      </c>
      <c r="D7971" s="91" t="s">
        <v>425</v>
      </c>
      <c r="E7971" s="17" t="s">
        <v>3149</v>
      </c>
    </row>
    <row r="7972" spans="1:5" ht="30" customHeight="1" x14ac:dyDescent="0.25">
      <c r="A7972" s="17">
        <v>9906142</v>
      </c>
      <c r="B7972" s="91" t="s">
        <v>5015</v>
      </c>
      <c r="C7972" s="17">
        <v>5107909</v>
      </c>
      <c r="D7972" s="91" t="s">
        <v>425</v>
      </c>
      <c r="E7972" s="17" t="s">
        <v>3149</v>
      </c>
    </row>
    <row r="7973" spans="1:5" ht="30" customHeight="1" x14ac:dyDescent="0.25">
      <c r="A7973" s="17">
        <v>4476875</v>
      </c>
      <c r="B7973" s="91" t="s">
        <v>7942</v>
      </c>
      <c r="C7973" s="17">
        <v>5107909</v>
      </c>
      <c r="D7973" s="91" t="s">
        <v>425</v>
      </c>
      <c r="E7973" s="17" t="s">
        <v>3149</v>
      </c>
    </row>
    <row r="7974" spans="1:5" ht="30" customHeight="1" x14ac:dyDescent="0.25">
      <c r="A7974" s="17">
        <v>9835415</v>
      </c>
      <c r="B7974" s="91" t="s">
        <v>7549</v>
      </c>
      <c r="C7974" s="17">
        <v>5107909</v>
      </c>
      <c r="D7974" s="91" t="s">
        <v>425</v>
      </c>
      <c r="E7974" s="17" t="s">
        <v>3149</v>
      </c>
    </row>
    <row r="7975" spans="1:5" ht="30" customHeight="1" x14ac:dyDescent="0.25">
      <c r="A7975" s="17">
        <v>7005156</v>
      </c>
      <c r="B7975" s="91" t="s">
        <v>5084</v>
      </c>
      <c r="C7975" s="17">
        <v>5107909</v>
      </c>
      <c r="D7975" s="91" t="s">
        <v>425</v>
      </c>
      <c r="E7975" s="17" t="s">
        <v>3149</v>
      </c>
    </row>
    <row r="7976" spans="1:5" ht="30" customHeight="1" x14ac:dyDescent="0.25">
      <c r="A7976" s="17">
        <v>4857348</v>
      </c>
      <c r="B7976" s="91" t="s">
        <v>8230</v>
      </c>
      <c r="C7976" s="17">
        <v>5107909</v>
      </c>
      <c r="D7976" s="91" t="s">
        <v>425</v>
      </c>
      <c r="E7976" s="17" t="s">
        <v>3149</v>
      </c>
    </row>
    <row r="7977" spans="1:5" ht="30" customHeight="1" x14ac:dyDescent="0.25">
      <c r="A7977" s="17" t="s">
        <v>11082</v>
      </c>
      <c r="B7977" s="91" t="s">
        <v>7302</v>
      </c>
      <c r="C7977" s="17">
        <v>5107909</v>
      </c>
      <c r="D7977" s="91" t="s">
        <v>425</v>
      </c>
      <c r="E7977" s="17" t="s">
        <v>3149</v>
      </c>
    </row>
    <row r="7978" spans="1:5" ht="30" customHeight="1" x14ac:dyDescent="0.25">
      <c r="A7978" s="17">
        <v>9777881</v>
      </c>
      <c r="B7978" s="91" t="s">
        <v>5480</v>
      </c>
      <c r="C7978" s="17">
        <v>5107909</v>
      </c>
      <c r="D7978" s="91" t="s">
        <v>425</v>
      </c>
      <c r="E7978" s="17" t="s">
        <v>3149</v>
      </c>
    </row>
    <row r="7979" spans="1:5" ht="30" customHeight="1" x14ac:dyDescent="0.25">
      <c r="A7979" s="17">
        <v>6355986</v>
      </c>
      <c r="B7979" s="91" t="s">
        <v>7081</v>
      </c>
      <c r="C7979" s="17">
        <v>5107909</v>
      </c>
      <c r="D7979" s="91" t="s">
        <v>425</v>
      </c>
      <c r="E7979" s="17" t="s">
        <v>3149</v>
      </c>
    </row>
    <row r="7980" spans="1:5" ht="30" customHeight="1" x14ac:dyDescent="0.25">
      <c r="A7980" s="17">
        <v>2994895</v>
      </c>
      <c r="B7980" s="91" t="s">
        <v>9290</v>
      </c>
      <c r="C7980" s="17">
        <v>5107909</v>
      </c>
      <c r="D7980" s="91" t="s">
        <v>425</v>
      </c>
      <c r="E7980" s="17" t="s">
        <v>3149</v>
      </c>
    </row>
    <row r="7981" spans="1:5" ht="30" customHeight="1" x14ac:dyDescent="0.25">
      <c r="A7981" s="17">
        <v>2767910</v>
      </c>
      <c r="B7981" s="91" t="s">
        <v>5658</v>
      </c>
      <c r="C7981" s="17">
        <v>5107909</v>
      </c>
      <c r="D7981" s="91" t="s">
        <v>425</v>
      </c>
      <c r="E7981" s="17" t="s">
        <v>3149</v>
      </c>
    </row>
    <row r="7982" spans="1:5" ht="30" customHeight="1" x14ac:dyDescent="0.25">
      <c r="A7982" s="17">
        <v>9706127</v>
      </c>
      <c r="B7982" s="91" t="s">
        <v>5658</v>
      </c>
      <c r="C7982" s="17">
        <v>5107909</v>
      </c>
      <c r="D7982" s="91" t="s">
        <v>425</v>
      </c>
      <c r="E7982" s="17" t="s">
        <v>3149</v>
      </c>
    </row>
    <row r="7983" spans="1:5" ht="30" customHeight="1" x14ac:dyDescent="0.25">
      <c r="A7983" s="17">
        <v>9560319</v>
      </c>
      <c r="B7983" s="91" t="s">
        <v>9293</v>
      </c>
      <c r="C7983" s="17">
        <v>5107909</v>
      </c>
      <c r="D7983" s="91" t="s">
        <v>425</v>
      </c>
      <c r="E7983" s="17" t="s">
        <v>3149</v>
      </c>
    </row>
    <row r="7984" spans="1:5" ht="30" customHeight="1" x14ac:dyDescent="0.25">
      <c r="A7984" s="17" t="s">
        <v>11083</v>
      </c>
      <c r="B7984" s="91" t="s">
        <v>5478</v>
      </c>
      <c r="C7984" s="17">
        <v>5107909</v>
      </c>
      <c r="D7984" s="91" t="s">
        <v>425</v>
      </c>
      <c r="E7984" s="17" t="s">
        <v>3149</v>
      </c>
    </row>
    <row r="7985" spans="1:5" ht="30" customHeight="1" x14ac:dyDescent="0.25">
      <c r="A7985" s="17">
        <v>4771702</v>
      </c>
      <c r="B7985" s="91" t="s">
        <v>9417</v>
      </c>
      <c r="C7985" s="17">
        <v>5107909</v>
      </c>
      <c r="D7985" s="91" t="s">
        <v>425</v>
      </c>
      <c r="E7985" s="17" t="s">
        <v>3149</v>
      </c>
    </row>
    <row r="7986" spans="1:5" ht="30" customHeight="1" x14ac:dyDescent="0.25">
      <c r="A7986" s="17">
        <v>2983125</v>
      </c>
      <c r="B7986" s="91" t="s">
        <v>5690</v>
      </c>
      <c r="C7986" s="17">
        <v>5107909</v>
      </c>
      <c r="D7986" s="91" t="s">
        <v>425</v>
      </c>
      <c r="E7986" s="17" t="s">
        <v>3149</v>
      </c>
    </row>
    <row r="7987" spans="1:5" ht="30" customHeight="1" x14ac:dyDescent="0.25">
      <c r="A7987" s="17" t="s">
        <v>11084</v>
      </c>
      <c r="B7987" s="91" t="s">
        <v>5253</v>
      </c>
      <c r="C7987" s="17">
        <v>5107909</v>
      </c>
      <c r="D7987" s="91" t="s">
        <v>425</v>
      </c>
      <c r="E7987" s="17" t="s">
        <v>3149</v>
      </c>
    </row>
    <row r="7988" spans="1:5" ht="30" customHeight="1" x14ac:dyDescent="0.25">
      <c r="A7988" s="17">
        <v>3867730</v>
      </c>
      <c r="B7988" s="91" t="s">
        <v>4741</v>
      </c>
      <c r="C7988" s="17">
        <v>5107909</v>
      </c>
      <c r="D7988" s="91" t="s">
        <v>425</v>
      </c>
      <c r="E7988" s="17" t="s">
        <v>3149</v>
      </c>
    </row>
    <row r="7989" spans="1:5" ht="30" customHeight="1" x14ac:dyDescent="0.25">
      <c r="A7989" s="17" t="s">
        <v>11085</v>
      </c>
      <c r="B7989" s="91" t="s">
        <v>6535</v>
      </c>
      <c r="C7989" s="17">
        <v>5107909</v>
      </c>
      <c r="D7989" s="91" t="s">
        <v>425</v>
      </c>
      <c r="E7989" s="17" t="s">
        <v>3149</v>
      </c>
    </row>
    <row r="7990" spans="1:5" ht="30" customHeight="1" x14ac:dyDescent="0.25">
      <c r="A7990" s="17">
        <v>4696492</v>
      </c>
      <c r="B7990" s="91" t="s">
        <v>6388</v>
      </c>
      <c r="C7990" s="17">
        <v>5107909</v>
      </c>
      <c r="D7990" s="91" t="s">
        <v>425</v>
      </c>
      <c r="E7990" s="17" t="s">
        <v>3149</v>
      </c>
    </row>
    <row r="7991" spans="1:5" ht="30" customHeight="1" x14ac:dyDescent="0.25">
      <c r="A7991" s="17">
        <v>4302249</v>
      </c>
      <c r="B7991" s="91" t="s">
        <v>6031</v>
      </c>
      <c r="C7991" s="17">
        <v>5107909</v>
      </c>
      <c r="D7991" s="91" t="s">
        <v>425</v>
      </c>
      <c r="E7991" s="17" t="s">
        <v>3149</v>
      </c>
    </row>
    <row r="7992" spans="1:5" ht="30" customHeight="1" x14ac:dyDescent="0.25">
      <c r="A7992" s="17">
        <v>6237983</v>
      </c>
      <c r="B7992" s="91" t="s">
        <v>5877</v>
      </c>
      <c r="C7992" s="17">
        <v>5107909</v>
      </c>
      <c r="D7992" s="91" t="s">
        <v>425</v>
      </c>
      <c r="E7992" s="17" t="s">
        <v>3149</v>
      </c>
    </row>
    <row r="7993" spans="1:5" ht="30" customHeight="1" x14ac:dyDescent="0.25">
      <c r="A7993" s="17">
        <v>5419611</v>
      </c>
      <c r="B7993" s="91" t="s">
        <v>8808</v>
      </c>
      <c r="C7993" s="17">
        <v>5107909</v>
      </c>
      <c r="D7993" s="91" t="s">
        <v>425</v>
      </c>
      <c r="E7993" s="17" t="s">
        <v>3149</v>
      </c>
    </row>
    <row r="7994" spans="1:5" ht="30" customHeight="1" x14ac:dyDescent="0.25">
      <c r="A7994" s="17">
        <v>7948409</v>
      </c>
      <c r="B7994" s="91" t="s">
        <v>7284</v>
      </c>
      <c r="C7994" s="17">
        <v>5107909</v>
      </c>
      <c r="D7994" s="91" t="s">
        <v>425</v>
      </c>
      <c r="E7994" s="17" t="s">
        <v>3149</v>
      </c>
    </row>
    <row r="7995" spans="1:5" ht="30" customHeight="1" x14ac:dyDescent="0.25">
      <c r="A7995" s="17">
        <v>7472315</v>
      </c>
      <c r="B7995" s="91" t="s">
        <v>8153</v>
      </c>
      <c r="C7995" s="17">
        <v>5107909</v>
      </c>
      <c r="D7995" s="91" t="s">
        <v>425</v>
      </c>
      <c r="E7995" s="17" t="s">
        <v>3149</v>
      </c>
    </row>
    <row r="7996" spans="1:5" ht="30" customHeight="1" x14ac:dyDescent="0.25">
      <c r="A7996" s="17" t="s">
        <v>11086</v>
      </c>
      <c r="B7996" s="91" t="s">
        <v>755</v>
      </c>
      <c r="C7996" s="17">
        <v>5107909</v>
      </c>
      <c r="D7996" s="91" t="s">
        <v>425</v>
      </c>
      <c r="E7996" s="17" t="s">
        <v>3149</v>
      </c>
    </row>
    <row r="7997" spans="1:5" ht="30" customHeight="1" x14ac:dyDescent="0.25">
      <c r="A7997" s="17">
        <v>7661894</v>
      </c>
      <c r="B7997" s="91" t="s">
        <v>9357</v>
      </c>
      <c r="C7997" s="17">
        <v>5107909</v>
      </c>
      <c r="D7997" s="91" t="s">
        <v>425</v>
      </c>
      <c r="E7997" s="17" t="s">
        <v>3149</v>
      </c>
    </row>
    <row r="7998" spans="1:5" ht="30" customHeight="1" x14ac:dyDescent="0.25">
      <c r="A7998" s="17" t="s">
        <v>11087</v>
      </c>
      <c r="B7998" s="91" t="s">
        <v>1088</v>
      </c>
      <c r="C7998" s="17">
        <v>5107909</v>
      </c>
      <c r="D7998" s="91" t="s">
        <v>425</v>
      </c>
      <c r="E7998" s="17" t="s">
        <v>3149</v>
      </c>
    </row>
    <row r="7999" spans="1:5" ht="30" customHeight="1" x14ac:dyDescent="0.25">
      <c r="A7999" s="17">
        <v>4356551</v>
      </c>
      <c r="B7999" s="91" t="s">
        <v>6667</v>
      </c>
      <c r="C7999" s="17">
        <v>5107909</v>
      </c>
      <c r="D7999" s="91" t="s">
        <v>425</v>
      </c>
      <c r="E7999" s="17" t="s">
        <v>3149</v>
      </c>
    </row>
    <row r="8000" spans="1:5" ht="30" customHeight="1" x14ac:dyDescent="0.25">
      <c r="A8000" s="17">
        <v>6809073</v>
      </c>
      <c r="B8000" s="91" t="s">
        <v>8588</v>
      </c>
      <c r="C8000" s="17">
        <v>5107909</v>
      </c>
      <c r="D8000" s="91" t="s">
        <v>425</v>
      </c>
      <c r="E8000" s="17" t="s">
        <v>3149</v>
      </c>
    </row>
    <row r="8001" spans="1:5" ht="30" customHeight="1" x14ac:dyDescent="0.25">
      <c r="A8001" s="17">
        <v>9822240</v>
      </c>
      <c r="B8001" s="91" t="s">
        <v>7644</v>
      </c>
      <c r="C8001" s="17">
        <v>5107909</v>
      </c>
      <c r="D8001" s="91" t="s">
        <v>425</v>
      </c>
      <c r="E8001" s="17" t="s">
        <v>3149</v>
      </c>
    </row>
    <row r="8002" spans="1:5" ht="30" customHeight="1" x14ac:dyDescent="0.25">
      <c r="A8002" s="17">
        <v>5865468</v>
      </c>
      <c r="B8002" s="91" t="s">
        <v>9118</v>
      </c>
      <c r="C8002" s="17">
        <v>5107909</v>
      </c>
      <c r="D8002" s="91" t="s">
        <v>425</v>
      </c>
      <c r="E8002" s="17" t="s">
        <v>3149</v>
      </c>
    </row>
    <row r="8003" spans="1:5" ht="30" customHeight="1" x14ac:dyDescent="0.25">
      <c r="A8003" s="17">
        <v>6067484</v>
      </c>
      <c r="B8003" s="91" t="s">
        <v>9918</v>
      </c>
      <c r="C8003" s="17">
        <v>5107909</v>
      </c>
      <c r="D8003" s="91" t="s">
        <v>425</v>
      </c>
      <c r="E8003" s="17" t="s">
        <v>3149</v>
      </c>
    </row>
    <row r="8004" spans="1:5" ht="30" customHeight="1" x14ac:dyDescent="0.25">
      <c r="A8004" s="17">
        <v>5800390</v>
      </c>
      <c r="B8004" s="91" t="s">
        <v>6489</v>
      </c>
      <c r="C8004" s="17">
        <v>5107909</v>
      </c>
      <c r="D8004" s="91" t="s">
        <v>425</v>
      </c>
      <c r="E8004" s="17" t="s">
        <v>3149</v>
      </c>
    </row>
    <row r="8005" spans="1:5" ht="30" customHeight="1" x14ac:dyDescent="0.25">
      <c r="A8005" s="17">
        <v>3867412</v>
      </c>
      <c r="B8005" s="91" t="s">
        <v>5994</v>
      </c>
      <c r="C8005" s="17">
        <v>5107909</v>
      </c>
      <c r="D8005" s="91" t="s">
        <v>425</v>
      </c>
      <c r="E8005" s="17" t="s">
        <v>3149</v>
      </c>
    </row>
    <row r="8006" spans="1:5" ht="30" customHeight="1" x14ac:dyDescent="0.25">
      <c r="A8006" s="17">
        <v>5800595</v>
      </c>
      <c r="B8006" s="91" t="s">
        <v>4905</v>
      </c>
      <c r="C8006" s="17">
        <v>5107909</v>
      </c>
      <c r="D8006" s="91" t="s">
        <v>425</v>
      </c>
      <c r="E8006" s="17" t="s">
        <v>3149</v>
      </c>
    </row>
    <row r="8007" spans="1:5" ht="30" customHeight="1" x14ac:dyDescent="0.25">
      <c r="A8007" s="17">
        <v>7701098</v>
      </c>
      <c r="B8007" s="91" t="s">
        <v>9547</v>
      </c>
      <c r="C8007" s="17">
        <v>5107909</v>
      </c>
      <c r="D8007" s="91" t="s">
        <v>425</v>
      </c>
      <c r="E8007" s="17" t="s">
        <v>3149</v>
      </c>
    </row>
    <row r="8008" spans="1:5" ht="30" customHeight="1" x14ac:dyDescent="0.25">
      <c r="A8008" s="17">
        <v>5998433</v>
      </c>
      <c r="B8008" s="91" t="s">
        <v>9885</v>
      </c>
      <c r="C8008" s="17">
        <v>5107909</v>
      </c>
      <c r="D8008" s="91" t="s">
        <v>425</v>
      </c>
      <c r="E8008" s="17" t="s">
        <v>3149</v>
      </c>
    </row>
    <row r="8009" spans="1:5" ht="30" customHeight="1" x14ac:dyDescent="0.25">
      <c r="A8009" s="17">
        <v>7550693</v>
      </c>
      <c r="B8009" s="91" t="s">
        <v>6255</v>
      </c>
      <c r="C8009" s="17">
        <v>5107909</v>
      </c>
      <c r="D8009" s="91" t="s">
        <v>425</v>
      </c>
      <c r="E8009" s="17" t="s">
        <v>3149</v>
      </c>
    </row>
    <row r="8010" spans="1:5" ht="30" customHeight="1" x14ac:dyDescent="0.25">
      <c r="A8010" s="17">
        <v>5184002</v>
      </c>
      <c r="B8010" s="91" t="s">
        <v>4815</v>
      </c>
      <c r="C8010" s="17">
        <v>5107909</v>
      </c>
      <c r="D8010" s="91" t="s">
        <v>425</v>
      </c>
      <c r="E8010" s="17" t="s">
        <v>3149</v>
      </c>
    </row>
    <row r="8011" spans="1:5" ht="30" customHeight="1" x14ac:dyDescent="0.25">
      <c r="A8011" s="17">
        <v>7942184</v>
      </c>
      <c r="B8011" s="91" t="s">
        <v>5909</v>
      </c>
      <c r="C8011" s="17">
        <v>5107909</v>
      </c>
      <c r="D8011" s="91" t="s">
        <v>425</v>
      </c>
      <c r="E8011" s="17" t="s">
        <v>3149</v>
      </c>
    </row>
    <row r="8012" spans="1:5" ht="30" customHeight="1" x14ac:dyDescent="0.25">
      <c r="A8012" s="17">
        <v>6068243</v>
      </c>
      <c r="B8012" s="91" t="s">
        <v>9008</v>
      </c>
      <c r="C8012" s="17">
        <v>5107909</v>
      </c>
      <c r="D8012" s="91" t="s">
        <v>425</v>
      </c>
      <c r="E8012" s="17" t="s">
        <v>3149</v>
      </c>
    </row>
    <row r="8013" spans="1:5" ht="30" customHeight="1" x14ac:dyDescent="0.25">
      <c r="A8013" s="17">
        <v>7460155</v>
      </c>
      <c r="B8013" s="91" t="s">
        <v>8046</v>
      </c>
      <c r="C8013" s="17">
        <v>5107909</v>
      </c>
      <c r="D8013" s="91" t="s">
        <v>425</v>
      </c>
      <c r="E8013" s="17" t="s">
        <v>3149</v>
      </c>
    </row>
    <row r="8014" spans="1:5" ht="30" customHeight="1" x14ac:dyDescent="0.25">
      <c r="A8014" s="17">
        <v>2398796</v>
      </c>
      <c r="B8014" s="91" t="s">
        <v>7035</v>
      </c>
      <c r="C8014" s="17">
        <v>5107909</v>
      </c>
      <c r="D8014" s="91" t="s">
        <v>425</v>
      </c>
      <c r="E8014" s="17" t="s">
        <v>3149</v>
      </c>
    </row>
    <row r="8015" spans="1:5" ht="30" customHeight="1" x14ac:dyDescent="0.25">
      <c r="A8015" s="17">
        <v>5183960</v>
      </c>
      <c r="B8015" s="91" t="s">
        <v>7143</v>
      </c>
      <c r="C8015" s="17">
        <v>5107909</v>
      </c>
      <c r="D8015" s="91" t="s">
        <v>425</v>
      </c>
      <c r="E8015" s="17" t="s">
        <v>3149</v>
      </c>
    </row>
    <row r="8016" spans="1:5" ht="30" customHeight="1" x14ac:dyDescent="0.25">
      <c r="A8016" s="17">
        <v>7455577</v>
      </c>
      <c r="B8016" s="91" t="s">
        <v>4789</v>
      </c>
      <c r="C8016" s="17">
        <v>5107909</v>
      </c>
      <c r="D8016" s="91" t="s">
        <v>425</v>
      </c>
      <c r="E8016" s="17" t="s">
        <v>3149</v>
      </c>
    </row>
    <row r="8017" spans="1:5" ht="30" customHeight="1" x14ac:dyDescent="0.25">
      <c r="A8017" s="17">
        <v>5419646</v>
      </c>
      <c r="B8017" s="91" t="s">
        <v>6543</v>
      </c>
      <c r="C8017" s="17">
        <v>5107909</v>
      </c>
      <c r="D8017" s="91" t="s">
        <v>425</v>
      </c>
      <c r="E8017" s="17" t="s">
        <v>3149</v>
      </c>
    </row>
    <row r="8018" spans="1:5" ht="30" customHeight="1" x14ac:dyDescent="0.25">
      <c r="A8018" s="17">
        <v>7807031</v>
      </c>
      <c r="B8018" s="91" t="s">
        <v>6611</v>
      </c>
      <c r="C8018" s="17">
        <v>5107909</v>
      </c>
      <c r="D8018" s="91" t="s">
        <v>425</v>
      </c>
      <c r="E8018" s="17" t="s">
        <v>3149</v>
      </c>
    </row>
    <row r="8019" spans="1:5" ht="30" customHeight="1" x14ac:dyDescent="0.25">
      <c r="A8019" s="17">
        <v>7442874</v>
      </c>
      <c r="B8019" s="91" t="s">
        <v>9834</v>
      </c>
      <c r="C8019" s="17">
        <v>5107909</v>
      </c>
      <c r="D8019" s="91" t="s">
        <v>425</v>
      </c>
      <c r="E8019" s="17" t="s">
        <v>3149</v>
      </c>
    </row>
    <row r="8020" spans="1:5" ht="30" customHeight="1" x14ac:dyDescent="0.25">
      <c r="A8020" s="17">
        <v>9981446</v>
      </c>
      <c r="B8020" s="91" t="s">
        <v>5774</v>
      </c>
      <c r="C8020" s="17">
        <v>5107909</v>
      </c>
      <c r="D8020" s="91" t="s">
        <v>425</v>
      </c>
      <c r="E8020" s="17" t="s">
        <v>3149</v>
      </c>
    </row>
    <row r="8021" spans="1:5" ht="30" customHeight="1" x14ac:dyDescent="0.25">
      <c r="A8021" s="17">
        <v>5183871</v>
      </c>
      <c r="B8021" s="91" t="s">
        <v>4589</v>
      </c>
      <c r="C8021" s="17">
        <v>5107909</v>
      </c>
      <c r="D8021" s="91" t="s">
        <v>425</v>
      </c>
      <c r="E8021" s="17" t="s">
        <v>3149</v>
      </c>
    </row>
    <row r="8022" spans="1:5" ht="30" customHeight="1" x14ac:dyDescent="0.25">
      <c r="A8022" s="17">
        <v>3867420</v>
      </c>
      <c r="B8022" s="91" t="s">
        <v>5470</v>
      </c>
      <c r="C8022" s="17">
        <v>5107909</v>
      </c>
      <c r="D8022" s="91" t="s">
        <v>425</v>
      </c>
      <c r="E8022" s="17" t="s">
        <v>3149</v>
      </c>
    </row>
    <row r="8023" spans="1:5" ht="30" customHeight="1" x14ac:dyDescent="0.25">
      <c r="A8023" s="17">
        <v>6862217</v>
      </c>
      <c r="B8023" s="91" t="s">
        <v>4516</v>
      </c>
      <c r="C8023" s="17">
        <v>5107909</v>
      </c>
      <c r="D8023" s="91" t="s">
        <v>425</v>
      </c>
      <c r="E8023" s="17" t="s">
        <v>3149</v>
      </c>
    </row>
    <row r="8024" spans="1:5" ht="30" customHeight="1" x14ac:dyDescent="0.25">
      <c r="A8024" s="17">
        <v>7010303</v>
      </c>
      <c r="B8024" s="91" t="s">
        <v>7658</v>
      </c>
      <c r="C8024" s="17">
        <v>5107909</v>
      </c>
      <c r="D8024" s="91" t="s">
        <v>425</v>
      </c>
      <c r="E8024" s="17" t="s">
        <v>3149</v>
      </c>
    </row>
    <row r="8025" spans="1:5" ht="30" customHeight="1" x14ac:dyDescent="0.25">
      <c r="A8025" s="17" t="s">
        <v>11088</v>
      </c>
      <c r="B8025" s="91" t="s">
        <v>5678</v>
      </c>
      <c r="C8025" s="17">
        <v>5107909</v>
      </c>
      <c r="D8025" s="91" t="s">
        <v>425</v>
      </c>
      <c r="E8025" s="17" t="s">
        <v>3149</v>
      </c>
    </row>
    <row r="8026" spans="1:5" ht="30" customHeight="1" x14ac:dyDescent="0.25">
      <c r="A8026" s="17">
        <v>5183987</v>
      </c>
      <c r="B8026" s="91" t="s">
        <v>7847</v>
      </c>
      <c r="C8026" s="17">
        <v>5107909</v>
      </c>
      <c r="D8026" s="91" t="s">
        <v>425</v>
      </c>
      <c r="E8026" s="17" t="s">
        <v>3149</v>
      </c>
    </row>
    <row r="8027" spans="1:5" ht="30" customHeight="1" x14ac:dyDescent="0.25">
      <c r="A8027" s="17">
        <v>5984661</v>
      </c>
      <c r="B8027" s="91" t="s">
        <v>6191</v>
      </c>
      <c r="C8027" s="17">
        <v>5107909</v>
      </c>
      <c r="D8027" s="91" t="s">
        <v>425</v>
      </c>
      <c r="E8027" s="17" t="s">
        <v>3149</v>
      </c>
    </row>
    <row r="8028" spans="1:5" ht="30" customHeight="1" x14ac:dyDescent="0.25">
      <c r="A8028" s="17">
        <v>5998468</v>
      </c>
      <c r="B8028" s="91" t="s">
        <v>6753</v>
      </c>
      <c r="C8028" s="17">
        <v>5107909</v>
      </c>
      <c r="D8028" s="91" t="s">
        <v>425</v>
      </c>
      <c r="E8028" s="17" t="s">
        <v>3149</v>
      </c>
    </row>
    <row r="8029" spans="1:5" ht="30" customHeight="1" x14ac:dyDescent="0.25">
      <c r="A8029" s="17">
        <v>5629667</v>
      </c>
      <c r="B8029" s="91" t="s">
        <v>8269</v>
      </c>
      <c r="C8029" s="17">
        <v>5107909</v>
      </c>
      <c r="D8029" s="91" t="s">
        <v>425</v>
      </c>
      <c r="E8029" s="17" t="s">
        <v>3149</v>
      </c>
    </row>
    <row r="8030" spans="1:5" ht="30" customHeight="1" x14ac:dyDescent="0.25">
      <c r="A8030" s="17">
        <v>5190622</v>
      </c>
      <c r="B8030" s="91" t="s">
        <v>8800</v>
      </c>
      <c r="C8030" s="17">
        <v>5107909</v>
      </c>
      <c r="D8030" s="91" t="s">
        <v>425</v>
      </c>
      <c r="E8030" s="17" t="s">
        <v>3149</v>
      </c>
    </row>
    <row r="8031" spans="1:5" ht="30" customHeight="1" x14ac:dyDescent="0.25">
      <c r="A8031" s="17">
        <v>5654297</v>
      </c>
      <c r="B8031" s="91" t="s">
        <v>6291</v>
      </c>
      <c r="C8031" s="17">
        <v>5107909</v>
      </c>
      <c r="D8031" s="91" t="s">
        <v>425</v>
      </c>
      <c r="E8031" s="17" t="s">
        <v>3149</v>
      </c>
    </row>
    <row r="8032" spans="1:5" ht="30" customHeight="1" x14ac:dyDescent="0.25">
      <c r="A8032" s="17">
        <v>5184010</v>
      </c>
      <c r="B8032" s="91" t="s">
        <v>8429</v>
      </c>
      <c r="C8032" s="17">
        <v>5107909</v>
      </c>
      <c r="D8032" s="91" t="s">
        <v>425</v>
      </c>
      <c r="E8032" s="17" t="s">
        <v>3149</v>
      </c>
    </row>
    <row r="8033" spans="1:5" ht="30" customHeight="1" x14ac:dyDescent="0.25">
      <c r="A8033" s="17" t="s">
        <v>11089</v>
      </c>
      <c r="B8033" s="91" t="s">
        <v>5675</v>
      </c>
      <c r="C8033" s="17">
        <v>5107909</v>
      </c>
      <c r="D8033" s="91" t="s">
        <v>425</v>
      </c>
      <c r="E8033" s="17" t="s">
        <v>3149</v>
      </c>
    </row>
    <row r="8034" spans="1:5" ht="30" customHeight="1" x14ac:dyDescent="0.25">
      <c r="A8034" s="17">
        <v>5419743</v>
      </c>
      <c r="B8034" s="91" t="s">
        <v>8625</v>
      </c>
      <c r="C8034" s="17">
        <v>5107909</v>
      </c>
      <c r="D8034" s="91" t="s">
        <v>425</v>
      </c>
      <c r="E8034" s="17" t="s">
        <v>3149</v>
      </c>
    </row>
    <row r="8035" spans="1:5" ht="30" customHeight="1" x14ac:dyDescent="0.25">
      <c r="A8035" s="17">
        <v>5190525</v>
      </c>
      <c r="B8035" s="91" t="s">
        <v>9094</v>
      </c>
      <c r="C8035" s="17">
        <v>5107909</v>
      </c>
      <c r="D8035" s="91" t="s">
        <v>425</v>
      </c>
      <c r="E8035" s="17" t="s">
        <v>3149</v>
      </c>
    </row>
    <row r="8036" spans="1:5" ht="30" customHeight="1" x14ac:dyDescent="0.25">
      <c r="A8036" s="17">
        <v>5490898</v>
      </c>
      <c r="B8036" s="91" t="s">
        <v>8834</v>
      </c>
      <c r="C8036" s="17">
        <v>5107909</v>
      </c>
      <c r="D8036" s="91" t="s">
        <v>425</v>
      </c>
      <c r="E8036" s="17" t="s">
        <v>3149</v>
      </c>
    </row>
    <row r="8037" spans="1:5" ht="30" customHeight="1" x14ac:dyDescent="0.25">
      <c r="A8037" s="17">
        <v>5190592</v>
      </c>
      <c r="B8037" s="91" t="s">
        <v>8750</v>
      </c>
      <c r="C8037" s="17">
        <v>5107909</v>
      </c>
      <c r="D8037" s="91" t="s">
        <v>425</v>
      </c>
      <c r="E8037" s="17" t="s">
        <v>3149</v>
      </c>
    </row>
    <row r="8038" spans="1:5" ht="30" customHeight="1" x14ac:dyDescent="0.25">
      <c r="A8038" s="17">
        <v>5190657</v>
      </c>
      <c r="B8038" s="91" t="s">
        <v>9175</v>
      </c>
      <c r="C8038" s="17">
        <v>5107909</v>
      </c>
      <c r="D8038" s="91" t="s">
        <v>425</v>
      </c>
      <c r="E8038" s="17" t="s">
        <v>3149</v>
      </c>
    </row>
    <row r="8039" spans="1:5" ht="30" customHeight="1" x14ac:dyDescent="0.25">
      <c r="A8039" s="17">
        <v>3867455</v>
      </c>
      <c r="B8039" s="91" t="s">
        <v>6344</v>
      </c>
      <c r="C8039" s="17">
        <v>5107909</v>
      </c>
      <c r="D8039" s="91" t="s">
        <v>425</v>
      </c>
      <c r="E8039" s="17" t="s">
        <v>3149</v>
      </c>
    </row>
    <row r="8040" spans="1:5" ht="30" customHeight="1" x14ac:dyDescent="0.25">
      <c r="A8040" s="17">
        <v>9781293</v>
      </c>
      <c r="B8040" s="91" t="s">
        <v>5705</v>
      </c>
      <c r="C8040" s="17">
        <v>5107909</v>
      </c>
      <c r="D8040" s="91" t="s">
        <v>425</v>
      </c>
      <c r="E8040" s="17" t="s">
        <v>3149</v>
      </c>
    </row>
    <row r="8041" spans="1:5" ht="30" customHeight="1" x14ac:dyDescent="0.25">
      <c r="A8041" s="17">
        <v>9918108</v>
      </c>
      <c r="B8041" s="91" t="s">
        <v>9408</v>
      </c>
      <c r="C8041" s="17">
        <v>5107909</v>
      </c>
      <c r="D8041" s="91" t="s">
        <v>425</v>
      </c>
      <c r="E8041" s="17" t="s">
        <v>3149</v>
      </c>
    </row>
    <row r="8042" spans="1:5" ht="30" customHeight="1" x14ac:dyDescent="0.25">
      <c r="A8042" s="17">
        <v>5190665</v>
      </c>
      <c r="B8042" s="91" t="s">
        <v>4439</v>
      </c>
      <c r="C8042" s="17">
        <v>5107909</v>
      </c>
      <c r="D8042" s="91" t="s">
        <v>425</v>
      </c>
      <c r="E8042" s="17" t="s">
        <v>3149</v>
      </c>
    </row>
    <row r="8043" spans="1:5" ht="30" customHeight="1" x14ac:dyDescent="0.25">
      <c r="A8043" s="17">
        <v>5320623</v>
      </c>
      <c r="B8043" s="91" t="s">
        <v>5589</v>
      </c>
      <c r="C8043" s="17">
        <v>5107909</v>
      </c>
      <c r="D8043" s="91" t="s">
        <v>425</v>
      </c>
      <c r="E8043" s="17" t="s">
        <v>3149</v>
      </c>
    </row>
    <row r="8044" spans="1:5" ht="30" customHeight="1" x14ac:dyDescent="0.25">
      <c r="A8044" s="17">
        <v>5190711</v>
      </c>
      <c r="B8044" s="91" t="s">
        <v>7521</v>
      </c>
      <c r="C8044" s="17">
        <v>5107909</v>
      </c>
      <c r="D8044" s="91" t="s">
        <v>425</v>
      </c>
      <c r="E8044" s="17" t="s">
        <v>3149</v>
      </c>
    </row>
    <row r="8045" spans="1:5" ht="30" customHeight="1" x14ac:dyDescent="0.25">
      <c r="A8045" s="17">
        <v>9756779</v>
      </c>
      <c r="B8045" s="91" t="s">
        <v>4458</v>
      </c>
      <c r="C8045" s="17">
        <v>5107909</v>
      </c>
      <c r="D8045" s="91" t="s">
        <v>425</v>
      </c>
      <c r="E8045" s="17" t="s">
        <v>3149</v>
      </c>
    </row>
    <row r="8046" spans="1:5" ht="30" customHeight="1" x14ac:dyDescent="0.25">
      <c r="A8046" s="17">
        <v>5419751</v>
      </c>
      <c r="B8046" s="91" t="s">
        <v>9510</v>
      </c>
      <c r="C8046" s="17">
        <v>5107909</v>
      </c>
      <c r="D8046" s="91" t="s">
        <v>425</v>
      </c>
      <c r="E8046" s="17" t="s">
        <v>3149</v>
      </c>
    </row>
    <row r="8047" spans="1:5" ht="30" customHeight="1" x14ac:dyDescent="0.25">
      <c r="A8047" s="17">
        <v>9764054</v>
      </c>
      <c r="B8047" s="91" t="s">
        <v>7596</v>
      </c>
      <c r="C8047" s="17">
        <v>5107909</v>
      </c>
      <c r="D8047" s="91" t="s">
        <v>425</v>
      </c>
      <c r="E8047" s="17" t="s">
        <v>3149</v>
      </c>
    </row>
    <row r="8048" spans="1:5" ht="30" customHeight="1" x14ac:dyDescent="0.25">
      <c r="A8048" s="17">
        <v>5629675</v>
      </c>
      <c r="B8048" s="91" t="s">
        <v>8109</v>
      </c>
      <c r="C8048" s="17">
        <v>5107909</v>
      </c>
      <c r="D8048" s="91" t="s">
        <v>425</v>
      </c>
      <c r="E8048" s="17" t="s">
        <v>3149</v>
      </c>
    </row>
    <row r="8049" spans="1:5" ht="30" customHeight="1" x14ac:dyDescent="0.25">
      <c r="A8049" s="17">
        <v>9764070</v>
      </c>
      <c r="B8049" s="91" t="s">
        <v>7733</v>
      </c>
      <c r="C8049" s="17">
        <v>5107909</v>
      </c>
      <c r="D8049" s="91" t="s">
        <v>425</v>
      </c>
      <c r="E8049" s="17" t="s">
        <v>3149</v>
      </c>
    </row>
    <row r="8050" spans="1:5" ht="30" customHeight="1" x14ac:dyDescent="0.25">
      <c r="A8050" s="17">
        <v>7703449</v>
      </c>
      <c r="B8050" s="91" t="s">
        <v>6474</v>
      </c>
      <c r="C8050" s="17">
        <v>5107909</v>
      </c>
      <c r="D8050" s="91" t="s">
        <v>425</v>
      </c>
      <c r="E8050" s="17" t="s">
        <v>3149</v>
      </c>
    </row>
    <row r="8051" spans="1:5" ht="30" customHeight="1" x14ac:dyDescent="0.25">
      <c r="A8051" s="17">
        <v>7703430</v>
      </c>
      <c r="B8051" s="91" t="s">
        <v>7376</v>
      </c>
      <c r="C8051" s="17">
        <v>5107909</v>
      </c>
      <c r="D8051" s="91" t="s">
        <v>425</v>
      </c>
      <c r="E8051" s="17" t="s">
        <v>3149</v>
      </c>
    </row>
    <row r="8052" spans="1:5" ht="30" customHeight="1" x14ac:dyDescent="0.25">
      <c r="A8052" s="17">
        <v>6498620</v>
      </c>
      <c r="B8052" s="91" t="s">
        <v>8366</v>
      </c>
      <c r="C8052" s="17">
        <v>5107909</v>
      </c>
      <c r="D8052" s="91" t="s">
        <v>425</v>
      </c>
      <c r="E8052" s="17" t="s">
        <v>3149</v>
      </c>
    </row>
    <row r="8053" spans="1:5" ht="30" customHeight="1" x14ac:dyDescent="0.25">
      <c r="A8053" s="17">
        <v>9764062</v>
      </c>
      <c r="B8053" s="91" t="s">
        <v>8330</v>
      </c>
      <c r="C8053" s="17">
        <v>5107909</v>
      </c>
      <c r="D8053" s="91" t="s">
        <v>425</v>
      </c>
      <c r="E8053" s="17" t="s">
        <v>3149</v>
      </c>
    </row>
    <row r="8054" spans="1:5" ht="30" customHeight="1" x14ac:dyDescent="0.25">
      <c r="A8054" s="17">
        <v>9757724</v>
      </c>
      <c r="B8054" s="91" t="s">
        <v>4756</v>
      </c>
      <c r="C8054" s="17">
        <v>5107909</v>
      </c>
      <c r="D8054" s="91" t="s">
        <v>425</v>
      </c>
      <c r="E8054" s="17" t="s">
        <v>3149</v>
      </c>
    </row>
    <row r="8055" spans="1:5" ht="30" customHeight="1" x14ac:dyDescent="0.25">
      <c r="A8055" s="17">
        <v>5654300</v>
      </c>
      <c r="B8055" s="91" t="s">
        <v>9870</v>
      </c>
      <c r="C8055" s="17">
        <v>5107909</v>
      </c>
      <c r="D8055" s="91" t="s">
        <v>425</v>
      </c>
      <c r="E8055" s="17" t="s">
        <v>3149</v>
      </c>
    </row>
    <row r="8056" spans="1:5" ht="30" customHeight="1" x14ac:dyDescent="0.25">
      <c r="A8056" s="17">
        <v>9748881</v>
      </c>
      <c r="B8056" s="91" t="s">
        <v>5799</v>
      </c>
      <c r="C8056" s="17">
        <v>5107909</v>
      </c>
      <c r="D8056" s="91" t="s">
        <v>425</v>
      </c>
      <c r="E8056" s="17" t="s">
        <v>3149</v>
      </c>
    </row>
    <row r="8057" spans="1:5" ht="30" customHeight="1" x14ac:dyDescent="0.25">
      <c r="A8057" s="17">
        <v>9753869</v>
      </c>
      <c r="B8057" s="91" t="s">
        <v>9385</v>
      </c>
      <c r="C8057" s="17">
        <v>5107909</v>
      </c>
      <c r="D8057" s="91" t="s">
        <v>425</v>
      </c>
      <c r="E8057" s="17" t="s">
        <v>3149</v>
      </c>
    </row>
    <row r="8058" spans="1:5" ht="30" customHeight="1" x14ac:dyDescent="0.25">
      <c r="A8058" s="17">
        <v>7830874</v>
      </c>
      <c r="B8058" s="91" t="s">
        <v>9169</v>
      </c>
      <c r="C8058" s="17">
        <v>5107909</v>
      </c>
      <c r="D8058" s="91" t="s">
        <v>425</v>
      </c>
      <c r="E8058" s="17" t="s">
        <v>3149</v>
      </c>
    </row>
    <row r="8059" spans="1:5" ht="30" customHeight="1" x14ac:dyDescent="0.25">
      <c r="A8059" s="17">
        <v>7942176</v>
      </c>
      <c r="B8059" s="91" t="s">
        <v>4445</v>
      </c>
      <c r="C8059" s="17">
        <v>5107909</v>
      </c>
      <c r="D8059" s="91" t="s">
        <v>425</v>
      </c>
      <c r="E8059" s="17" t="s">
        <v>3149</v>
      </c>
    </row>
    <row r="8060" spans="1:5" ht="30" customHeight="1" x14ac:dyDescent="0.25">
      <c r="A8060" s="17">
        <v>5282608</v>
      </c>
      <c r="B8060" s="91" t="s">
        <v>8149</v>
      </c>
      <c r="C8060" s="17">
        <v>5107909</v>
      </c>
      <c r="D8060" s="91" t="s">
        <v>425</v>
      </c>
      <c r="E8060" s="17" t="s">
        <v>3149</v>
      </c>
    </row>
    <row r="8061" spans="1:5" ht="30" customHeight="1" x14ac:dyDescent="0.25">
      <c r="A8061" s="17">
        <v>5654270</v>
      </c>
      <c r="B8061" s="91" t="s">
        <v>9513</v>
      </c>
      <c r="C8061" s="17">
        <v>5107909</v>
      </c>
      <c r="D8061" s="91" t="s">
        <v>425</v>
      </c>
      <c r="E8061" s="17" t="s">
        <v>3149</v>
      </c>
    </row>
    <row r="8062" spans="1:5" ht="30" customHeight="1" x14ac:dyDescent="0.25">
      <c r="A8062" s="17">
        <v>9757732</v>
      </c>
      <c r="B8062" s="91" t="s">
        <v>5837</v>
      </c>
      <c r="C8062" s="17">
        <v>5107909</v>
      </c>
      <c r="D8062" s="91" t="s">
        <v>425</v>
      </c>
      <c r="E8062" s="17" t="s">
        <v>3149</v>
      </c>
    </row>
    <row r="8063" spans="1:5" ht="30" customHeight="1" x14ac:dyDescent="0.25">
      <c r="A8063" s="17">
        <v>6260853</v>
      </c>
      <c r="B8063" s="91" t="s">
        <v>7176</v>
      </c>
      <c r="C8063" s="17">
        <v>5107909</v>
      </c>
      <c r="D8063" s="91" t="s">
        <v>425</v>
      </c>
      <c r="E8063" s="17" t="s">
        <v>3149</v>
      </c>
    </row>
    <row r="8064" spans="1:5" ht="30" customHeight="1" x14ac:dyDescent="0.25">
      <c r="A8064" s="17">
        <v>9749209</v>
      </c>
      <c r="B8064" s="91" t="s">
        <v>4864</v>
      </c>
      <c r="C8064" s="17">
        <v>5107909</v>
      </c>
      <c r="D8064" s="91" t="s">
        <v>425</v>
      </c>
      <c r="E8064" s="17" t="s">
        <v>3149</v>
      </c>
    </row>
    <row r="8065" spans="1:5" ht="30" customHeight="1" x14ac:dyDescent="0.25">
      <c r="A8065" s="17">
        <v>5283418</v>
      </c>
      <c r="B8065" s="91" t="s">
        <v>7315</v>
      </c>
      <c r="C8065" s="17">
        <v>5107909</v>
      </c>
      <c r="D8065" s="91" t="s">
        <v>425</v>
      </c>
      <c r="E8065" s="17" t="s">
        <v>3149</v>
      </c>
    </row>
    <row r="8066" spans="1:5" ht="30" customHeight="1" x14ac:dyDescent="0.25">
      <c r="A8066" s="17">
        <v>3867560</v>
      </c>
      <c r="B8066" s="91" t="s">
        <v>5993</v>
      </c>
      <c r="C8066" s="17">
        <v>5107909</v>
      </c>
      <c r="D8066" s="91" t="s">
        <v>425</v>
      </c>
      <c r="E8066" s="17" t="s">
        <v>3149</v>
      </c>
    </row>
    <row r="8067" spans="1:5" ht="30" customHeight="1" x14ac:dyDescent="0.25">
      <c r="A8067" s="17">
        <v>9755683</v>
      </c>
      <c r="B8067" s="91" t="s">
        <v>8794</v>
      </c>
      <c r="C8067" s="17">
        <v>5107909</v>
      </c>
      <c r="D8067" s="91" t="s">
        <v>425</v>
      </c>
      <c r="E8067" s="17" t="s">
        <v>3149</v>
      </c>
    </row>
    <row r="8068" spans="1:5" ht="30" customHeight="1" x14ac:dyDescent="0.25">
      <c r="A8068" s="17">
        <v>7838719</v>
      </c>
      <c r="B8068" s="91" t="s">
        <v>7666</v>
      </c>
      <c r="C8068" s="17">
        <v>5107909</v>
      </c>
      <c r="D8068" s="91" t="s">
        <v>425</v>
      </c>
      <c r="E8068" s="17" t="s">
        <v>3149</v>
      </c>
    </row>
    <row r="8069" spans="1:5" ht="30" customHeight="1" x14ac:dyDescent="0.25">
      <c r="A8069" s="17">
        <v>6292364</v>
      </c>
      <c r="B8069" s="91" t="s">
        <v>8151</v>
      </c>
      <c r="C8069" s="17">
        <v>5107909</v>
      </c>
      <c r="D8069" s="91" t="s">
        <v>425</v>
      </c>
      <c r="E8069" s="17" t="s">
        <v>3149</v>
      </c>
    </row>
    <row r="8070" spans="1:5" ht="30" customHeight="1" x14ac:dyDescent="0.25">
      <c r="A8070" s="17">
        <v>6478018</v>
      </c>
      <c r="B8070" s="91" t="s">
        <v>7539</v>
      </c>
      <c r="C8070" s="17">
        <v>5107909</v>
      </c>
      <c r="D8070" s="91" t="s">
        <v>425</v>
      </c>
      <c r="E8070" s="17" t="s">
        <v>3149</v>
      </c>
    </row>
    <row r="8071" spans="1:5" ht="30" customHeight="1" x14ac:dyDescent="0.25">
      <c r="A8071" s="17">
        <v>7920431</v>
      </c>
      <c r="B8071" s="91" t="s">
        <v>9855</v>
      </c>
      <c r="C8071" s="17">
        <v>5107909</v>
      </c>
      <c r="D8071" s="91" t="s">
        <v>425</v>
      </c>
      <c r="E8071" s="17" t="s">
        <v>3149</v>
      </c>
    </row>
    <row r="8072" spans="1:5" ht="30" customHeight="1" x14ac:dyDescent="0.25">
      <c r="A8072" s="17">
        <v>5800609</v>
      </c>
      <c r="B8072" s="91" t="s">
        <v>6488</v>
      </c>
      <c r="C8072" s="17">
        <v>5107909</v>
      </c>
      <c r="D8072" s="91" t="s">
        <v>425</v>
      </c>
      <c r="E8072" s="17" t="s">
        <v>3149</v>
      </c>
    </row>
    <row r="8073" spans="1:5" ht="30" customHeight="1" x14ac:dyDescent="0.25">
      <c r="A8073" s="17">
        <v>5320658</v>
      </c>
      <c r="B8073" s="91" t="s">
        <v>9109</v>
      </c>
      <c r="C8073" s="17">
        <v>5107909</v>
      </c>
      <c r="D8073" s="91" t="s">
        <v>425</v>
      </c>
      <c r="E8073" s="17" t="s">
        <v>3149</v>
      </c>
    </row>
    <row r="8074" spans="1:5" ht="30" customHeight="1" x14ac:dyDescent="0.25">
      <c r="A8074" s="17">
        <v>7460260</v>
      </c>
      <c r="B8074" s="91" t="s">
        <v>6756</v>
      </c>
      <c r="C8074" s="17">
        <v>5107909</v>
      </c>
      <c r="D8074" s="91" t="s">
        <v>425</v>
      </c>
      <c r="E8074" s="17" t="s">
        <v>3149</v>
      </c>
    </row>
    <row r="8075" spans="1:5" ht="30" customHeight="1" x14ac:dyDescent="0.25">
      <c r="A8075" s="17">
        <v>7113684</v>
      </c>
      <c r="B8075" s="91" t="s">
        <v>7582</v>
      </c>
      <c r="C8075" s="17">
        <v>5107909</v>
      </c>
      <c r="D8075" s="91" t="s">
        <v>425</v>
      </c>
      <c r="E8075" s="17" t="s">
        <v>3149</v>
      </c>
    </row>
    <row r="8076" spans="1:5" ht="30" customHeight="1" x14ac:dyDescent="0.25">
      <c r="A8076" s="17">
        <v>3807347</v>
      </c>
      <c r="B8076" s="91" t="s">
        <v>4723</v>
      </c>
      <c r="C8076" s="17">
        <v>5107909</v>
      </c>
      <c r="D8076" s="91" t="s">
        <v>425</v>
      </c>
      <c r="E8076" s="17" t="s">
        <v>3149</v>
      </c>
    </row>
    <row r="8077" spans="1:5" ht="30" customHeight="1" x14ac:dyDescent="0.25">
      <c r="A8077" s="17">
        <v>2534150</v>
      </c>
      <c r="B8077" s="91" t="s">
        <v>6250</v>
      </c>
      <c r="C8077" s="17">
        <v>5107909</v>
      </c>
      <c r="D8077" s="91" t="s">
        <v>425</v>
      </c>
      <c r="E8077" s="17" t="s">
        <v>3149</v>
      </c>
    </row>
    <row r="8078" spans="1:5" ht="30" customHeight="1" x14ac:dyDescent="0.25">
      <c r="A8078" s="17">
        <v>4694309</v>
      </c>
      <c r="B8078" s="91" t="s">
        <v>5850</v>
      </c>
      <c r="C8078" s="17">
        <v>5107909</v>
      </c>
      <c r="D8078" s="91" t="s">
        <v>425</v>
      </c>
      <c r="E8078" s="17" t="s">
        <v>3149</v>
      </c>
    </row>
    <row r="8079" spans="1:5" ht="30" customHeight="1" x14ac:dyDescent="0.25">
      <c r="A8079" s="17">
        <v>7193513</v>
      </c>
      <c r="B8079" s="91" t="s">
        <v>4828</v>
      </c>
      <c r="C8079" s="17">
        <v>5107909</v>
      </c>
      <c r="D8079" s="91" t="s">
        <v>425</v>
      </c>
      <c r="E8079" s="17" t="s">
        <v>3149</v>
      </c>
    </row>
    <row r="8080" spans="1:5" ht="30" customHeight="1" x14ac:dyDescent="0.25">
      <c r="A8080" s="17">
        <v>7312946</v>
      </c>
      <c r="B8080" s="91" t="s">
        <v>2108</v>
      </c>
      <c r="C8080" s="17">
        <v>5107909</v>
      </c>
      <c r="D8080" s="91" t="s">
        <v>425</v>
      </c>
      <c r="E8080" s="17" t="s">
        <v>3149</v>
      </c>
    </row>
    <row r="8081" spans="1:5" ht="30" customHeight="1" x14ac:dyDescent="0.25">
      <c r="A8081" s="17">
        <v>3324176</v>
      </c>
      <c r="B8081" s="91" t="s">
        <v>558</v>
      </c>
      <c r="C8081" s="17">
        <v>5107909</v>
      </c>
      <c r="D8081" s="91" t="s">
        <v>425</v>
      </c>
      <c r="E8081" s="17" t="s">
        <v>3149</v>
      </c>
    </row>
    <row r="8082" spans="1:5" ht="30" customHeight="1" x14ac:dyDescent="0.25">
      <c r="A8082" s="17" t="s">
        <v>11090</v>
      </c>
      <c r="B8082" s="91" t="s">
        <v>8456</v>
      </c>
      <c r="C8082" s="17">
        <v>5107909</v>
      </c>
      <c r="D8082" s="91" t="s">
        <v>425</v>
      </c>
      <c r="E8082" s="17" t="s">
        <v>3149</v>
      </c>
    </row>
    <row r="8083" spans="1:5" ht="30" customHeight="1" x14ac:dyDescent="0.25">
      <c r="A8083" s="17">
        <v>9761578</v>
      </c>
      <c r="B8083" s="91" t="s">
        <v>9234</v>
      </c>
      <c r="C8083" s="17">
        <v>5107909</v>
      </c>
      <c r="D8083" s="91" t="s">
        <v>425</v>
      </c>
      <c r="E8083" s="17" t="s">
        <v>3149</v>
      </c>
    </row>
    <row r="8084" spans="1:5" ht="30" customHeight="1" x14ac:dyDescent="0.25">
      <c r="A8084" s="17">
        <v>9261044</v>
      </c>
      <c r="B8084" s="91" t="s">
        <v>8578</v>
      </c>
      <c r="C8084" s="17">
        <v>5107909</v>
      </c>
      <c r="D8084" s="91" t="s">
        <v>425</v>
      </c>
      <c r="E8084" s="17" t="s">
        <v>3149</v>
      </c>
    </row>
    <row r="8085" spans="1:5" ht="30" customHeight="1" x14ac:dyDescent="0.25">
      <c r="A8085" s="17">
        <v>4730240</v>
      </c>
      <c r="B8085" s="91" t="s">
        <v>8392</v>
      </c>
      <c r="C8085" s="17">
        <v>5107909</v>
      </c>
      <c r="D8085" s="91" t="s">
        <v>425</v>
      </c>
      <c r="E8085" s="17" t="s">
        <v>3149</v>
      </c>
    </row>
    <row r="8086" spans="1:5" ht="30" customHeight="1" x14ac:dyDescent="0.25">
      <c r="A8086" s="17" t="s">
        <v>11091</v>
      </c>
      <c r="B8086" s="91" t="s">
        <v>984</v>
      </c>
      <c r="C8086" s="17">
        <v>5107909</v>
      </c>
      <c r="D8086" s="91" t="s">
        <v>425</v>
      </c>
      <c r="E8086" s="17" t="s">
        <v>3149</v>
      </c>
    </row>
    <row r="8087" spans="1:5" ht="30" customHeight="1" x14ac:dyDescent="0.25">
      <c r="A8087" s="17">
        <v>7214502</v>
      </c>
      <c r="B8087" s="91" t="s">
        <v>9379</v>
      </c>
      <c r="C8087" s="17">
        <v>5107909</v>
      </c>
      <c r="D8087" s="91" t="s">
        <v>425</v>
      </c>
      <c r="E8087" s="17" t="s">
        <v>3149</v>
      </c>
    </row>
    <row r="8088" spans="1:5" ht="30" customHeight="1" x14ac:dyDescent="0.25">
      <c r="A8088" s="17">
        <v>9002944</v>
      </c>
      <c r="B8088" s="91" t="s">
        <v>2260</v>
      </c>
      <c r="C8088" s="17">
        <v>5107909</v>
      </c>
      <c r="D8088" s="91" t="s">
        <v>425</v>
      </c>
      <c r="E8088" s="17" t="s">
        <v>3149</v>
      </c>
    </row>
    <row r="8089" spans="1:5" ht="30" customHeight="1" x14ac:dyDescent="0.25">
      <c r="A8089" s="17">
        <v>2978415</v>
      </c>
      <c r="B8089" s="91" t="s">
        <v>1213</v>
      </c>
      <c r="C8089" s="17">
        <v>5107909</v>
      </c>
      <c r="D8089" s="91" t="s">
        <v>425</v>
      </c>
      <c r="E8089" s="17" t="s">
        <v>3149</v>
      </c>
    </row>
    <row r="8090" spans="1:5" ht="30" customHeight="1" x14ac:dyDescent="0.25">
      <c r="A8090" s="17">
        <v>9594477</v>
      </c>
      <c r="B8090" s="91" t="s">
        <v>2524</v>
      </c>
      <c r="C8090" s="17">
        <v>5107909</v>
      </c>
      <c r="D8090" s="91" t="s">
        <v>425</v>
      </c>
      <c r="E8090" s="17" t="s">
        <v>3149</v>
      </c>
    </row>
    <row r="8091" spans="1:5" ht="30" customHeight="1" x14ac:dyDescent="0.25">
      <c r="A8091" s="17">
        <v>9314970</v>
      </c>
      <c r="B8091" s="91" t="s">
        <v>5769</v>
      </c>
      <c r="C8091" s="17">
        <v>5107909</v>
      </c>
      <c r="D8091" s="91" t="s">
        <v>425</v>
      </c>
      <c r="E8091" s="17" t="s">
        <v>3149</v>
      </c>
    </row>
    <row r="8092" spans="1:5" ht="30" customHeight="1" x14ac:dyDescent="0.25">
      <c r="A8092" s="17">
        <v>2851806</v>
      </c>
      <c r="B8092" s="91" t="s">
        <v>1144</v>
      </c>
      <c r="C8092" s="17">
        <v>5107909</v>
      </c>
      <c r="D8092" s="91" t="s">
        <v>425</v>
      </c>
      <c r="E8092" s="17" t="s">
        <v>3149</v>
      </c>
    </row>
    <row r="8093" spans="1:5" ht="30" customHeight="1" x14ac:dyDescent="0.25">
      <c r="A8093" s="17" t="s">
        <v>11092</v>
      </c>
      <c r="B8093" s="91" t="s">
        <v>712</v>
      </c>
      <c r="C8093" s="17">
        <v>5107909</v>
      </c>
      <c r="D8093" s="91" t="s">
        <v>425</v>
      </c>
      <c r="E8093" s="17" t="s">
        <v>3149</v>
      </c>
    </row>
    <row r="8094" spans="1:5" ht="30" customHeight="1" x14ac:dyDescent="0.25">
      <c r="A8094" s="17">
        <v>3017850</v>
      </c>
      <c r="B8094" s="91" t="s">
        <v>6882</v>
      </c>
      <c r="C8094" s="17">
        <v>5107909</v>
      </c>
      <c r="D8094" s="91" t="s">
        <v>425</v>
      </c>
      <c r="E8094" s="17" t="s">
        <v>3149</v>
      </c>
    </row>
    <row r="8095" spans="1:5" ht="30" customHeight="1" x14ac:dyDescent="0.25">
      <c r="A8095" s="17">
        <v>7083033</v>
      </c>
      <c r="B8095" s="91" t="s">
        <v>6957</v>
      </c>
      <c r="C8095" s="17">
        <v>5107909</v>
      </c>
      <c r="D8095" s="91" t="s">
        <v>425</v>
      </c>
      <c r="E8095" s="17" t="s">
        <v>3149</v>
      </c>
    </row>
    <row r="8096" spans="1:5" ht="30" customHeight="1" x14ac:dyDescent="0.25">
      <c r="A8096" s="17">
        <v>9732454</v>
      </c>
      <c r="B8096" s="91" t="s">
        <v>6957</v>
      </c>
      <c r="C8096" s="17">
        <v>5107909</v>
      </c>
      <c r="D8096" s="91" t="s">
        <v>425</v>
      </c>
      <c r="E8096" s="17" t="s">
        <v>3149</v>
      </c>
    </row>
    <row r="8097" spans="1:5" ht="30" customHeight="1" x14ac:dyDescent="0.25">
      <c r="A8097" s="17" t="s">
        <v>11093</v>
      </c>
      <c r="B8097" s="91" t="s">
        <v>9248</v>
      </c>
      <c r="C8097" s="17">
        <v>5107909</v>
      </c>
      <c r="D8097" s="91" t="s">
        <v>425</v>
      </c>
      <c r="E8097" s="17" t="s">
        <v>3149</v>
      </c>
    </row>
    <row r="8098" spans="1:5" ht="30" customHeight="1" x14ac:dyDescent="0.25">
      <c r="A8098" s="17">
        <v>7999720</v>
      </c>
      <c r="B8098" s="91" t="s">
        <v>9465</v>
      </c>
      <c r="C8098" s="17">
        <v>5107909</v>
      </c>
      <c r="D8098" s="91" t="s">
        <v>425</v>
      </c>
      <c r="E8098" s="17" t="s">
        <v>3149</v>
      </c>
    </row>
    <row r="8099" spans="1:5" ht="30" customHeight="1" x14ac:dyDescent="0.25">
      <c r="A8099" s="17">
        <v>9785434</v>
      </c>
      <c r="B8099" s="91" t="s">
        <v>2643</v>
      </c>
      <c r="C8099" s="17">
        <v>5107909</v>
      </c>
      <c r="D8099" s="91" t="s">
        <v>425</v>
      </c>
      <c r="E8099" s="17" t="s">
        <v>3149</v>
      </c>
    </row>
    <row r="8100" spans="1:5" ht="30" customHeight="1" x14ac:dyDescent="0.25">
      <c r="A8100" s="17">
        <v>7936427</v>
      </c>
      <c r="B8100" s="91" t="s">
        <v>2246</v>
      </c>
      <c r="C8100" s="17">
        <v>5107909</v>
      </c>
      <c r="D8100" s="91" t="s">
        <v>425</v>
      </c>
      <c r="E8100" s="17" t="s">
        <v>3149</v>
      </c>
    </row>
    <row r="8101" spans="1:5" ht="30" customHeight="1" x14ac:dyDescent="0.25">
      <c r="A8101" s="17">
        <v>4580664</v>
      </c>
      <c r="B8101" s="91" t="s">
        <v>3448</v>
      </c>
      <c r="C8101" s="17">
        <v>5107909</v>
      </c>
      <c r="D8101" s="91" t="s">
        <v>425</v>
      </c>
      <c r="E8101" s="17" t="s">
        <v>3149</v>
      </c>
    </row>
    <row r="8102" spans="1:5" ht="30" customHeight="1" x14ac:dyDescent="0.25">
      <c r="A8102" s="17">
        <v>4636430</v>
      </c>
      <c r="B8102" s="91" t="s">
        <v>5170</v>
      </c>
      <c r="C8102" s="17">
        <v>5107909</v>
      </c>
      <c r="D8102" s="91" t="s">
        <v>425</v>
      </c>
      <c r="E8102" s="17" t="s">
        <v>3149</v>
      </c>
    </row>
    <row r="8103" spans="1:5" ht="30" customHeight="1" x14ac:dyDescent="0.25">
      <c r="A8103" s="17">
        <v>9816046</v>
      </c>
      <c r="B8103" s="91" t="s">
        <v>633</v>
      </c>
      <c r="C8103" s="17">
        <v>5107909</v>
      </c>
      <c r="D8103" s="91" t="s">
        <v>425</v>
      </c>
      <c r="E8103" s="17" t="s">
        <v>3149</v>
      </c>
    </row>
    <row r="8104" spans="1:5" ht="30" customHeight="1" x14ac:dyDescent="0.25">
      <c r="A8104" s="17">
        <v>4197062</v>
      </c>
      <c r="B8104" s="91" t="s">
        <v>9036</v>
      </c>
      <c r="C8104" s="17">
        <v>5107909</v>
      </c>
      <c r="D8104" s="91" t="s">
        <v>425</v>
      </c>
      <c r="E8104" s="17" t="s">
        <v>3149</v>
      </c>
    </row>
    <row r="8105" spans="1:5" ht="30" customHeight="1" x14ac:dyDescent="0.25">
      <c r="A8105" s="17">
        <v>9613447</v>
      </c>
      <c r="B8105" s="91" t="s">
        <v>5417</v>
      </c>
      <c r="C8105" s="17">
        <v>5107909</v>
      </c>
      <c r="D8105" s="91" t="s">
        <v>425</v>
      </c>
      <c r="E8105" s="17" t="s">
        <v>3149</v>
      </c>
    </row>
    <row r="8106" spans="1:5" ht="30" customHeight="1" x14ac:dyDescent="0.25">
      <c r="A8106" s="17">
        <v>7719159</v>
      </c>
      <c r="B8106" s="91" t="s">
        <v>8597</v>
      </c>
      <c r="C8106" s="17">
        <v>5107909</v>
      </c>
      <c r="D8106" s="91" t="s">
        <v>425</v>
      </c>
      <c r="E8106" s="17" t="s">
        <v>3149</v>
      </c>
    </row>
    <row r="8107" spans="1:5" ht="30" customHeight="1" x14ac:dyDescent="0.25">
      <c r="A8107" s="17">
        <v>5190762</v>
      </c>
      <c r="B8107" s="91" t="s">
        <v>4438</v>
      </c>
      <c r="C8107" s="17">
        <v>5107909</v>
      </c>
      <c r="D8107" s="91" t="s">
        <v>425</v>
      </c>
      <c r="E8107" s="17" t="s">
        <v>3149</v>
      </c>
    </row>
    <row r="8108" spans="1:5" ht="30" customHeight="1" x14ac:dyDescent="0.25">
      <c r="A8108" s="17">
        <v>7715331</v>
      </c>
      <c r="B8108" s="91" t="s">
        <v>5403</v>
      </c>
      <c r="C8108" s="17">
        <v>5107909</v>
      </c>
      <c r="D8108" s="91" t="s">
        <v>425</v>
      </c>
      <c r="E8108" s="17" t="s">
        <v>3149</v>
      </c>
    </row>
    <row r="8109" spans="1:5" ht="30" customHeight="1" x14ac:dyDescent="0.25">
      <c r="A8109" s="17">
        <v>9718206</v>
      </c>
      <c r="B8109" s="91" t="s">
        <v>9574</v>
      </c>
      <c r="C8109" s="17">
        <v>5107909</v>
      </c>
      <c r="D8109" s="91" t="s">
        <v>425</v>
      </c>
      <c r="E8109" s="17" t="s">
        <v>3149</v>
      </c>
    </row>
    <row r="8110" spans="1:5" ht="30" customHeight="1" x14ac:dyDescent="0.25">
      <c r="A8110" s="17">
        <v>9634207</v>
      </c>
      <c r="B8110" s="91" t="s">
        <v>5497</v>
      </c>
      <c r="C8110" s="17">
        <v>5107909</v>
      </c>
      <c r="D8110" s="91" t="s">
        <v>425</v>
      </c>
      <c r="E8110" s="17" t="s">
        <v>3149</v>
      </c>
    </row>
    <row r="8111" spans="1:5" ht="30" customHeight="1" x14ac:dyDescent="0.25">
      <c r="A8111" s="17">
        <v>9616276</v>
      </c>
      <c r="B8111" s="91" t="s">
        <v>9880</v>
      </c>
      <c r="C8111" s="17">
        <v>5107909</v>
      </c>
      <c r="D8111" s="91" t="s">
        <v>425</v>
      </c>
      <c r="E8111" s="17" t="s">
        <v>3149</v>
      </c>
    </row>
    <row r="8112" spans="1:5" ht="30" customHeight="1" x14ac:dyDescent="0.25">
      <c r="A8112" s="17">
        <v>6385370</v>
      </c>
      <c r="B8112" s="91" t="s">
        <v>7193</v>
      </c>
      <c r="C8112" s="17">
        <v>5107909</v>
      </c>
      <c r="D8112" s="91" t="s">
        <v>425</v>
      </c>
      <c r="E8112" s="17" t="s">
        <v>3149</v>
      </c>
    </row>
    <row r="8113" spans="1:5" ht="30" customHeight="1" x14ac:dyDescent="0.25">
      <c r="A8113" s="17" t="s">
        <v>11094</v>
      </c>
      <c r="B8113" s="91" t="s">
        <v>8023</v>
      </c>
      <c r="C8113" s="17">
        <v>5107909</v>
      </c>
      <c r="D8113" s="91" t="s">
        <v>425</v>
      </c>
      <c r="E8113" s="17" t="s">
        <v>3149</v>
      </c>
    </row>
    <row r="8114" spans="1:5" ht="30" customHeight="1" x14ac:dyDescent="0.25">
      <c r="A8114" s="17">
        <v>4350839</v>
      </c>
      <c r="B8114" s="91" t="s">
        <v>9636</v>
      </c>
      <c r="C8114" s="17">
        <v>5107909</v>
      </c>
      <c r="D8114" s="91" t="s">
        <v>425</v>
      </c>
      <c r="E8114" s="17" t="s">
        <v>3149</v>
      </c>
    </row>
    <row r="8115" spans="1:5" ht="30" customHeight="1" x14ac:dyDescent="0.25">
      <c r="A8115" s="17">
        <v>4478061</v>
      </c>
      <c r="B8115" s="91" t="s">
        <v>7260</v>
      </c>
      <c r="C8115" s="17">
        <v>5107909</v>
      </c>
      <c r="D8115" s="91" t="s">
        <v>425</v>
      </c>
      <c r="E8115" s="17" t="s">
        <v>3149</v>
      </c>
    </row>
    <row r="8116" spans="1:5" ht="30" customHeight="1" x14ac:dyDescent="0.25">
      <c r="A8116" s="17">
        <v>9758445</v>
      </c>
      <c r="B8116" s="91" t="s">
        <v>6941</v>
      </c>
      <c r="C8116" s="17">
        <v>5107909</v>
      </c>
      <c r="D8116" s="91" t="s">
        <v>425</v>
      </c>
      <c r="E8116" s="17" t="s">
        <v>3149</v>
      </c>
    </row>
    <row r="8117" spans="1:5" ht="30" customHeight="1" x14ac:dyDescent="0.25">
      <c r="A8117" s="17">
        <v>9674780</v>
      </c>
      <c r="B8117" s="91" t="s">
        <v>8873</v>
      </c>
      <c r="C8117" s="17">
        <v>5107909</v>
      </c>
      <c r="D8117" s="91" t="s">
        <v>425</v>
      </c>
      <c r="E8117" s="17" t="s">
        <v>3149</v>
      </c>
    </row>
    <row r="8118" spans="1:5" ht="30" customHeight="1" x14ac:dyDescent="0.25">
      <c r="A8118" s="17">
        <v>4389700</v>
      </c>
      <c r="B8118" s="91" t="s">
        <v>956</v>
      </c>
      <c r="C8118" s="17">
        <v>5107909</v>
      </c>
      <c r="D8118" s="91" t="s">
        <v>425</v>
      </c>
      <c r="E8118" s="17" t="s">
        <v>3149</v>
      </c>
    </row>
    <row r="8119" spans="1:5" ht="30" customHeight="1" x14ac:dyDescent="0.25">
      <c r="A8119" s="17">
        <v>4826310</v>
      </c>
      <c r="B8119" s="91" t="s">
        <v>3786</v>
      </c>
      <c r="C8119" s="17">
        <v>5107909</v>
      </c>
      <c r="D8119" s="91" t="s">
        <v>425</v>
      </c>
      <c r="E8119" s="17" t="s">
        <v>3149</v>
      </c>
    </row>
    <row r="8120" spans="1:5" ht="30" customHeight="1" x14ac:dyDescent="0.25">
      <c r="A8120" s="17">
        <v>4162463</v>
      </c>
      <c r="B8120" s="91" t="s">
        <v>4506</v>
      </c>
      <c r="C8120" s="17">
        <v>5107909</v>
      </c>
      <c r="D8120" s="91" t="s">
        <v>425</v>
      </c>
      <c r="E8120" s="17" t="s">
        <v>3149</v>
      </c>
    </row>
    <row r="8121" spans="1:5" ht="30" customHeight="1" x14ac:dyDescent="0.25">
      <c r="A8121" s="17" t="s">
        <v>11095</v>
      </c>
      <c r="B8121" s="91" t="s">
        <v>9362</v>
      </c>
      <c r="C8121" s="17">
        <v>5107909</v>
      </c>
      <c r="D8121" s="91" t="s">
        <v>425</v>
      </c>
      <c r="E8121" s="17" t="s">
        <v>3149</v>
      </c>
    </row>
    <row r="8122" spans="1:5" ht="30" customHeight="1" x14ac:dyDescent="0.25">
      <c r="A8122" s="17">
        <v>9592458</v>
      </c>
      <c r="B8122" s="91" t="s">
        <v>2523</v>
      </c>
      <c r="C8122" s="17">
        <v>5107909</v>
      </c>
      <c r="D8122" s="91" t="s">
        <v>425</v>
      </c>
      <c r="E8122" s="17" t="s">
        <v>3149</v>
      </c>
    </row>
    <row r="8123" spans="1:5" ht="30" customHeight="1" x14ac:dyDescent="0.25">
      <c r="A8123" s="17" t="s">
        <v>11096</v>
      </c>
      <c r="B8123" s="91" t="s">
        <v>716</v>
      </c>
      <c r="C8123" s="17">
        <v>5107909</v>
      </c>
      <c r="D8123" s="91" t="s">
        <v>425</v>
      </c>
      <c r="E8123" s="17" t="s">
        <v>3149</v>
      </c>
    </row>
    <row r="8124" spans="1:5" ht="30" customHeight="1" x14ac:dyDescent="0.25">
      <c r="A8124" s="17">
        <v>9991530</v>
      </c>
      <c r="B8124" s="91" t="s">
        <v>2762</v>
      </c>
      <c r="C8124" s="17">
        <v>5107909</v>
      </c>
      <c r="D8124" s="91" t="s">
        <v>425</v>
      </c>
      <c r="E8124" s="17" t="s">
        <v>3149</v>
      </c>
    </row>
    <row r="8125" spans="1:5" ht="30" customHeight="1" x14ac:dyDescent="0.25">
      <c r="A8125" s="17">
        <v>9048626</v>
      </c>
      <c r="B8125" s="91" t="s">
        <v>2271</v>
      </c>
      <c r="C8125" s="17">
        <v>5107909</v>
      </c>
      <c r="D8125" s="91" t="s">
        <v>425</v>
      </c>
      <c r="E8125" s="17" t="s">
        <v>3149</v>
      </c>
    </row>
    <row r="8126" spans="1:5" ht="30" customHeight="1" x14ac:dyDescent="0.25">
      <c r="A8126" s="17">
        <v>4185897</v>
      </c>
      <c r="B8126" s="91" t="s">
        <v>5382</v>
      </c>
      <c r="C8126" s="17">
        <v>5107909</v>
      </c>
      <c r="D8126" s="91" t="s">
        <v>425</v>
      </c>
      <c r="E8126" s="17" t="s">
        <v>3149</v>
      </c>
    </row>
    <row r="8127" spans="1:5" ht="30" customHeight="1" x14ac:dyDescent="0.25">
      <c r="A8127" s="17">
        <v>9875204</v>
      </c>
      <c r="B8127" s="91" t="s">
        <v>4719</v>
      </c>
      <c r="C8127" s="17">
        <v>5107909</v>
      </c>
      <c r="D8127" s="91" t="s">
        <v>425</v>
      </c>
      <c r="E8127" s="17" t="s">
        <v>3149</v>
      </c>
    </row>
    <row r="8128" spans="1:5" ht="30" customHeight="1" x14ac:dyDescent="0.25">
      <c r="A8128" s="17">
        <v>3952665</v>
      </c>
      <c r="B8128" s="91" t="s">
        <v>9534</v>
      </c>
      <c r="C8128" s="17">
        <v>5107909</v>
      </c>
      <c r="D8128" s="91" t="s">
        <v>425</v>
      </c>
      <c r="E8128" s="17" t="s">
        <v>3149</v>
      </c>
    </row>
    <row r="8129" spans="1:5" ht="30" customHeight="1" x14ac:dyDescent="0.25">
      <c r="A8129" s="17">
        <v>6124453</v>
      </c>
      <c r="B8129" s="91" t="s">
        <v>7631</v>
      </c>
      <c r="C8129" s="17">
        <v>5107909</v>
      </c>
      <c r="D8129" s="91" t="s">
        <v>425</v>
      </c>
      <c r="E8129" s="17" t="s">
        <v>3149</v>
      </c>
    </row>
    <row r="8130" spans="1:5" ht="30" customHeight="1" x14ac:dyDescent="0.25">
      <c r="A8130" s="17">
        <v>9663738</v>
      </c>
      <c r="B8130" s="91" t="s">
        <v>2565</v>
      </c>
      <c r="C8130" s="17">
        <v>5107909</v>
      </c>
      <c r="D8130" s="91" t="s">
        <v>425</v>
      </c>
      <c r="E8130" s="17" t="s">
        <v>3149</v>
      </c>
    </row>
    <row r="8131" spans="1:5" ht="30" customHeight="1" x14ac:dyDescent="0.25">
      <c r="A8131" s="17">
        <v>9393269</v>
      </c>
      <c r="B8131" s="91" t="s">
        <v>2427</v>
      </c>
      <c r="C8131" s="17">
        <v>5107909</v>
      </c>
      <c r="D8131" s="91" t="s">
        <v>425</v>
      </c>
      <c r="E8131" s="17" t="s">
        <v>3149</v>
      </c>
    </row>
    <row r="8132" spans="1:5" ht="30" customHeight="1" x14ac:dyDescent="0.25">
      <c r="A8132" s="17">
        <v>4303814</v>
      </c>
      <c r="B8132" s="91" t="s">
        <v>4050</v>
      </c>
      <c r="C8132" s="17">
        <v>5107909</v>
      </c>
      <c r="D8132" s="91" t="s">
        <v>425</v>
      </c>
      <c r="E8132" s="17" t="s">
        <v>3149</v>
      </c>
    </row>
    <row r="8133" spans="1:5" ht="30" customHeight="1" x14ac:dyDescent="0.25">
      <c r="A8133" s="17">
        <v>4699750</v>
      </c>
      <c r="B8133" s="91" t="s">
        <v>3592</v>
      </c>
      <c r="C8133" s="17">
        <v>5107909</v>
      </c>
      <c r="D8133" s="91" t="s">
        <v>425</v>
      </c>
      <c r="E8133" s="17" t="s">
        <v>3149</v>
      </c>
    </row>
    <row r="8134" spans="1:5" ht="30" customHeight="1" x14ac:dyDescent="0.25">
      <c r="A8134" s="17" t="s">
        <v>11097</v>
      </c>
      <c r="B8134" s="91" t="s">
        <v>439</v>
      </c>
      <c r="C8134" s="17">
        <v>5107909</v>
      </c>
      <c r="D8134" s="91" t="s">
        <v>425</v>
      </c>
      <c r="E8134" s="17" t="s">
        <v>3149</v>
      </c>
    </row>
    <row r="8135" spans="1:5" ht="30" customHeight="1" x14ac:dyDescent="0.25">
      <c r="A8135" s="17" t="s">
        <v>11098</v>
      </c>
      <c r="B8135" s="91" t="s">
        <v>9165</v>
      </c>
      <c r="C8135" s="17">
        <v>5107909</v>
      </c>
      <c r="D8135" s="91" t="s">
        <v>425</v>
      </c>
      <c r="E8135" s="17" t="s">
        <v>3149</v>
      </c>
    </row>
    <row r="8136" spans="1:5" ht="30" customHeight="1" x14ac:dyDescent="0.25">
      <c r="A8136" s="17" t="s">
        <v>11099</v>
      </c>
      <c r="B8136" s="91" t="s">
        <v>713</v>
      </c>
      <c r="C8136" s="17">
        <v>5107909</v>
      </c>
      <c r="D8136" s="91" t="s">
        <v>425</v>
      </c>
      <c r="E8136" s="17" t="s">
        <v>3149</v>
      </c>
    </row>
    <row r="8137" spans="1:5" ht="30" customHeight="1" x14ac:dyDescent="0.25">
      <c r="A8137" s="17">
        <v>9717862</v>
      </c>
      <c r="B8137" s="91" t="s">
        <v>3853</v>
      </c>
      <c r="C8137" s="17">
        <v>5107909</v>
      </c>
      <c r="D8137" s="91" t="s">
        <v>425</v>
      </c>
      <c r="E8137" s="17" t="s">
        <v>3149</v>
      </c>
    </row>
    <row r="8138" spans="1:5" ht="30" customHeight="1" x14ac:dyDescent="0.25">
      <c r="A8138" s="17">
        <v>9685162</v>
      </c>
      <c r="B8138" s="91" t="s">
        <v>5548</v>
      </c>
      <c r="C8138" s="17">
        <v>5107909</v>
      </c>
      <c r="D8138" s="91" t="s">
        <v>425</v>
      </c>
      <c r="E8138" s="17" t="s">
        <v>3149</v>
      </c>
    </row>
    <row r="8139" spans="1:5" ht="30" customHeight="1" x14ac:dyDescent="0.25">
      <c r="A8139" s="17">
        <v>9560327</v>
      </c>
      <c r="B8139" s="91" t="s">
        <v>4613</v>
      </c>
      <c r="C8139" s="17">
        <v>5107909</v>
      </c>
      <c r="D8139" s="91" t="s">
        <v>425</v>
      </c>
      <c r="E8139" s="17" t="s">
        <v>3149</v>
      </c>
    </row>
    <row r="8140" spans="1:5" ht="30" customHeight="1" x14ac:dyDescent="0.25">
      <c r="A8140" s="17">
        <v>9396284</v>
      </c>
      <c r="B8140" s="91" t="s">
        <v>4232</v>
      </c>
      <c r="C8140" s="17">
        <v>5107909</v>
      </c>
      <c r="D8140" s="91" t="s">
        <v>425</v>
      </c>
      <c r="E8140" s="17" t="s">
        <v>3149</v>
      </c>
    </row>
    <row r="8141" spans="1:5" ht="30" customHeight="1" x14ac:dyDescent="0.25">
      <c r="A8141" s="17" t="s">
        <v>11100</v>
      </c>
      <c r="B8141" s="91" t="s">
        <v>4256</v>
      </c>
      <c r="C8141" s="17">
        <v>5107909</v>
      </c>
      <c r="D8141" s="91" t="s">
        <v>425</v>
      </c>
      <c r="E8141" s="17" t="s">
        <v>3149</v>
      </c>
    </row>
    <row r="8142" spans="1:5" ht="30" customHeight="1" x14ac:dyDescent="0.25">
      <c r="A8142" s="17">
        <v>4595858</v>
      </c>
      <c r="B8142" s="91" t="s">
        <v>4858</v>
      </c>
      <c r="C8142" s="17">
        <v>5107909</v>
      </c>
      <c r="D8142" s="91" t="s">
        <v>425</v>
      </c>
      <c r="E8142" s="17" t="s">
        <v>3149</v>
      </c>
    </row>
    <row r="8143" spans="1:5" ht="30" customHeight="1" x14ac:dyDescent="0.25">
      <c r="A8143" s="17">
        <v>9620036</v>
      </c>
      <c r="B8143" s="91" t="s">
        <v>2544</v>
      </c>
      <c r="C8143" s="17">
        <v>5107909</v>
      </c>
      <c r="D8143" s="91" t="s">
        <v>425</v>
      </c>
      <c r="E8143" s="17" t="s">
        <v>3149</v>
      </c>
    </row>
    <row r="8144" spans="1:5" ht="30" customHeight="1" x14ac:dyDescent="0.25">
      <c r="A8144" s="17">
        <v>4215435</v>
      </c>
      <c r="B8144" s="91" t="s">
        <v>6846</v>
      </c>
      <c r="C8144" s="17">
        <v>5107909</v>
      </c>
      <c r="D8144" s="91" t="s">
        <v>425</v>
      </c>
      <c r="E8144" s="17" t="s">
        <v>3149</v>
      </c>
    </row>
    <row r="8145" spans="1:5" ht="30" customHeight="1" x14ac:dyDescent="0.25">
      <c r="A8145" s="17">
        <v>9076921</v>
      </c>
      <c r="B8145" s="91" t="s">
        <v>2280</v>
      </c>
      <c r="C8145" s="17">
        <v>5107909</v>
      </c>
      <c r="D8145" s="91" t="s">
        <v>425</v>
      </c>
      <c r="E8145" s="17" t="s">
        <v>3149</v>
      </c>
    </row>
    <row r="8146" spans="1:5" ht="30" customHeight="1" x14ac:dyDescent="0.25">
      <c r="A8146" s="17">
        <v>9166122</v>
      </c>
      <c r="B8146" s="91" t="s">
        <v>2317</v>
      </c>
      <c r="C8146" s="17">
        <v>5107909</v>
      </c>
      <c r="D8146" s="91" t="s">
        <v>425</v>
      </c>
      <c r="E8146" s="17" t="s">
        <v>3149</v>
      </c>
    </row>
    <row r="8147" spans="1:5" ht="30" customHeight="1" x14ac:dyDescent="0.25">
      <c r="A8147" s="17">
        <v>9722300</v>
      </c>
      <c r="B8147" s="91" t="s">
        <v>7082</v>
      </c>
      <c r="C8147" s="17">
        <v>5107909</v>
      </c>
      <c r="D8147" s="91" t="s">
        <v>425</v>
      </c>
      <c r="E8147" s="17" t="s">
        <v>3149</v>
      </c>
    </row>
    <row r="8148" spans="1:5" ht="30" customHeight="1" x14ac:dyDescent="0.25">
      <c r="A8148" s="17">
        <v>7465548</v>
      </c>
      <c r="B8148" s="91" t="s">
        <v>2139</v>
      </c>
      <c r="C8148" s="17">
        <v>5107909</v>
      </c>
      <c r="D8148" s="91" t="s">
        <v>425</v>
      </c>
      <c r="E8148" s="17" t="s">
        <v>3149</v>
      </c>
    </row>
    <row r="8149" spans="1:5" ht="30" customHeight="1" x14ac:dyDescent="0.25">
      <c r="A8149" s="17" t="s">
        <v>11101</v>
      </c>
      <c r="B8149" s="91" t="s">
        <v>744</v>
      </c>
      <c r="C8149" s="17">
        <v>5107909</v>
      </c>
      <c r="D8149" s="91" t="s">
        <v>425</v>
      </c>
      <c r="E8149" s="17" t="s">
        <v>3149</v>
      </c>
    </row>
    <row r="8150" spans="1:5" ht="30" customHeight="1" x14ac:dyDescent="0.25">
      <c r="A8150" s="17">
        <v>9685200</v>
      </c>
      <c r="B8150" s="91" t="s">
        <v>8177</v>
      </c>
      <c r="C8150" s="17">
        <v>5107909</v>
      </c>
      <c r="D8150" s="91" t="s">
        <v>425</v>
      </c>
      <c r="E8150" s="17" t="s">
        <v>3149</v>
      </c>
    </row>
    <row r="8151" spans="1:5" ht="30" customHeight="1" x14ac:dyDescent="0.25">
      <c r="A8151" s="17">
        <v>4211189</v>
      </c>
      <c r="B8151" s="91" t="s">
        <v>2934</v>
      </c>
      <c r="C8151" s="17">
        <v>5107909</v>
      </c>
      <c r="D8151" s="91" t="s">
        <v>425</v>
      </c>
      <c r="E8151" s="17" t="s">
        <v>3149</v>
      </c>
    </row>
    <row r="8152" spans="1:5" ht="30" customHeight="1" x14ac:dyDescent="0.25">
      <c r="A8152" s="17">
        <v>4109406</v>
      </c>
      <c r="B8152" s="91" t="s">
        <v>2774</v>
      </c>
      <c r="C8152" s="17">
        <v>5107909</v>
      </c>
      <c r="D8152" s="91" t="s">
        <v>425</v>
      </c>
      <c r="E8152" s="17" t="s">
        <v>3149</v>
      </c>
    </row>
    <row r="8153" spans="1:5" ht="30" customHeight="1" x14ac:dyDescent="0.25">
      <c r="A8153" s="17">
        <v>9621296</v>
      </c>
      <c r="B8153" s="91" t="s">
        <v>2547</v>
      </c>
      <c r="C8153" s="17">
        <v>5107909</v>
      </c>
      <c r="D8153" s="91" t="s">
        <v>425</v>
      </c>
      <c r="E8153" s="17" t="s">
        <v>3149</v>
      </c>
    </row>
    <row r="8154" spans="1:5" ht="30" customHeight="1" x14ac:dyDescent="0.25">
      <c r="A8154" s="17" t="s">
        <v>11102</v>
      </c>
      <c r="B8154" s="91" t="s">
        <v>1046</v>
      </c>
      <c r="C8154" s="17">
        <v>5107909</v>
      </c>
      <c r="D8154" s="91" t="s">
        <v>425</v>
      </c>
      <c r="E8154" s="17" t="s">
        <v>3149</v>
      </c>
    </row>
    <row r="8155" spans="1:5" ht="30" customHeight="1" x14ac:dyDescent="0.25">
      <c r="A8155" s="17">
        <v>6720560</v>
      </c>
      <c r="B8155" s="91" t="s">
        <v>1252</v>
      </c>
      <c r="C8155" s="17">
        <v>5107909</v>
      </c>
      <c r="D8155" s="91" t="s">
        <v>425</v>
      </c>
      <c r="E8155" s="17" t="s">
        <v>3149</v>
      </c>
    </row>
    <row r="8156" spans="1:5" ht="30" customHeight="1" x14ac:dyDescent="0.25">
      <c r="A8156" s="17">
        <v>9540148</v>
      </c>
      <c r="B8156" s="91" t="s">
        <v>2501</v>
      </c>
      <c r="C8156" s="17">
        <v>5107909</v>
      </c>
      <c r="D8156" s="91" t="s">
        <v>425</v>
      </c>
      <c r="E8156" s="17" t="s">
        <v>3149</v>
      </c>
    </row>
    <row r="8157" spans="1:5" ht="30" customHeight="1" x14ac:dyDescent="0.25">
      <c r="A8157" s="17">
        <v>9490868</v>
      </c>
      <c r="B8157" s="91" t="s">
        <v>6534</v>
      </c>
      <c r="C8157" s="17">
        <v>5107909</v>
      </c>
      <c r="D8157" s="91" t="s">
        <v>425</v>
      </c>
      <c r="E8157" s="17" t="s">
        <v>3149</v>
      </c>
    </row>
    <row r="8158" spans="1:5" ht="30" customHeight="1" x14ac:dyDescent="0.25">
      <c r="A8158" s="17">
        <v>7517750</v>
      </c>
      <c r="B8158" s="91" t="s">
        <v>9840</v>
      </c>
      <c r="C8158" s="17">
        <v>5107909</v>
      </c>
      <c r="D8158" s="91" t="s">
        <v>425</v>
      </c>
      <c r="E8158" s="17" t="s">
        <v>3149</v>
      </c>
    </row>
    <row r="8159" spans="1:5" ht="30" customHeight="1" x14ac:dyDescent="0.25">
      <c r="A8159" s="17">
        <v>6292372</v>
      </c>
      <c r="B8159" s="91" t="s">
        <v>1477</v>
      </c>
      <c r="C8159" s="17">
        <v>5107909</v>
      </c>
      <c r="D8159" s="91" t="s">
        <v>425</v>
      </c>
      <c r="E8159" s="17" t="s">
        <v>3149</v>
      </c>
    </row>
    <row r="8160" spans="1:5" ht="30" customHeight="1" x14ac:dyDescent="0.25">
      <c r="A8160" s="17">
        <v>4790510</v>
      </c>
      <c r="B8160" s="91" t="s">
        <v>4239</v>
      </c>
      <c r="C8160" s="17">
        <v>5107909</v>
      </c>
      <c r="D8160" s="91" t="s">
        <v>425</v>
      </c>
      <c r="E8160" s="17" t="s">
        <v>3149</v>
      </c>
    </row>
    <row r="8161" spans="1:5" ht="30" customHeight="1" x14ac:dyDescent="0.25">
      <c r="A8161" s="17" t="s">
        <v>11103</v>
      </c>
      <c r="B8161" s="91" t="s">
        <v>852</v>
      </c>
      <c r="C8161" s="17">
        <v>5107909</v>
      </c>
      <c r="D8161" s="91" t="s">
        <v>425</v>
      </c>
      <c r="E8161" s="17" t="s">
        <v>3149</v>
      </c>
    </row>
    <row r="8162" spans="1:5" ht="30" customHeight="1" x14ac:dyDescent="0.25">
      <c r="A8162" s="17">
        <v>4556356</v>
      </c>
      <c r="B8162" s="91" t="s">
        <v>3868</v>
      </c>
      <c r="C8162" s="17">
        <v>5107909</v>
      </c>
      <c r="D8162" s="91" t="s">
        <v>425</v>
      </c>
      <c r="E8162" s="17" t="s">
        <v>3149</v>
      </c>
    </row>
    <row r="8163" spans="1:5" ht="30" customHeight="1" x14ac:dyDescent="0.25">
      <c r="A8163" s="17" t="s">
        <v>11104</v>
      </c>
      <c r="B8163" s="91" t="s">
        <v>428</v>
      </c>
      <c r="C8163" s="17">
        <v>5107909</v>
      </c>
      <c r="D8163" s="91" t="s">
        <v>425</v>
      </c>
      <c r="E8163" s="17" t="s">
        <v>3149</v>
      </c>
    </row>
    <row r="8164" spans="1:5" ht="30" customHeight="1" x14ac:dyDescent="0.25">
      <c r="A8164" s="17">
        <v>3867552</v>
      </c>
      <c r="B8164" s="91" t="s">
        <v>1370</v>
      </c>
      <c r="C8164" s="17">
        <v>5107909</v>
      </c>
      <c r="D8164" s="91" t="s">
        <v>425</v>
      </c>
      <c r="E8164" s="17" t="s">
        <v>3149</v>
      </c>
    </row>
    <row r="8165" spans="1:5" ht="30" customHeight="1" x14ac:dyDescent="0.25">
      <c r="A8165" s="17" t="s">
        <v>11105</v>
      </c>
      <c r="B8165" s="91" t="s">
        <v>7796</v>
      </c>
      <c r="C8165" s="17">
        <v>5107909</v>
      </c>
      <c r="D8165" s="91" t="s">
        <v>425</v>
      </c>
      <c r="E8165" s="17" t="s">
        <v>3149</v>
      </c>
    </row>
    <row r="8166" spans="1:5" ht="30" customHeight="1" x14ac:dyDescent="0.25">
      <c r="A8166" s="17">
        <v>4664604</v>
      </c>
      <c r="B8166" s="91" t="s">
        <v>3834</v>
      </c>
      <c r="C8166" s="17">
        <v>5107909</v>
      </c>
      <c r="D8166" s="91" t="s">
        <v>425</v>
      </c>
      <c r="E8166" s="17" t="s">
        <v>3149</v>
      </c>
    </row>
    <row r="8167" spans="1:5" ht="30" customHeight="1" x14ac:dyDescent="0.25">
      <c r="A8167" s="17">
        <v>4782666</v>
      </c>
      <c r="B8167" s="91" t="s">
        <v>4194</v>
      </c>
      <c r="C8167" s="17">
        <v>5107909</v>
      </c>
      <c r="D8167" s="91" t="s">
        <v>425</v>
      </c>
      <c r="E8167" s="17" t="s">
        <v>3149</v>
      </c>
    </row>
    <row r="8168" spans="1:5" ht="30" customHeight="1" x14ac:dyDescent="0.25">
      <c r="A8168" s="17">
        <v>7685408</v>
      </c>
      <c r="B8168" s="91" t="s">
        <v>4610</v>
      </c>
      <c r="C8168" s="17">
        <v>5107909</v>
      </c>
      <c r="D8168" s="91" t="s">
        <v>425</v>
      </c>
      <c r="E8168" s="17" t="s">
        <v>3149</v>
      </c>
    </row>
    <row r="8169" spans="1:5" ht="30" customHeight="1" x14ac:dyDescent="0.25">
      <c r="A8169" s="17" t="s">
        <v>11106</v>
      </c>
      <c r="B8169" s="91" t="s">
        <v>5715</v>
      </c>
      <c r="C8169" s="17">
        <v>5107909</v>
      </c>
      <c r="D8169" s="91" t="s">
        <v>425</v>
      </c>
      <c r="E8169" s="17" t="s">
        <v>3149</v>
      </c>
    </row>
    <row r="8170" spans="1:5" ht="30" customHeight="1" x14ac:dyDescent="0.25">
      <c r="A8170" s="17">
        <v>9769471</v>
      </c>
      <c r="B8170" s="91" t="s">
        <v>9388</v>
      </c>
      <c r="C8170" s="17">
        <v>5107909</v>
      </c>
      <c r="D8170" s="91" t="s">
        <v>425</v>
      </c>
      <c r="E8170" s="17" t="s">
        <v>3149</v>
      </c>
    </row>
    <row r="8171" spans="1:5" ht="30" customHeight="1" x14ac:dyDescent="0.25">
      <c r="A8171" s="17">
        <v>9717927</v>
      </c>
      <c r="B8171" s="91" t="s">
        <v>2593</v>
      </c>
      <c r="C8171" s="17">
        <v>5107909</v>
      </c>
      <c r="D8171" s="91" t="s">
        <v>425</v>
      </c>
      <c r="E8171" s="17" t="s">
        <v>3149</v>
      </c>
    </row>
    <row r="8172" spans="1:5" ht="30" customHeight="1" x14ac:dyDescent="0.25">
      <c r="A8172" s="17">
        <v>4672844</v>
      </c>
      <c r="B8172" s="91" t="s">
        <v>3819</v>
      </c>
      <c r="C8172" s="17">
        <v>5107909</v>
      </c>
      <c r="D8172" s="91" t="s">
        <v>425</v>
      </c>
      <c r="E8172" s="17" t="s">
        <v>3149</v>
      </c>
    </row>
    <row r="8173" spans="1:5" ht="30" customHeight="1" x14ac:dyDescent="0.25">
      <c r="A8173" s="17">
        <v>7460325</v>
      </c>
      <c r="B8173" s="91" t="s">
        <v>7324</v>
      </c>
      <c r="C8173" s="17">
        <v>5107909</v>
      </c>
      <c r="D8173" s="91" t="s">
        <v>425</v>
      </c>
      <c r="E8173" s="17" t="s">
        <v>3149</v>
      </c>
    </row>
    <row r="8174" spans="1:5" ht="30" customHeight="1" x14ac:dyDescent="0.25">
      <c r="A8174" s="17" t="s">
        <v>11107</v>
      </c>
      <c r="B8174" s="91" t="s">
        <v>5717</v>
      </c>
      <c r="C8174" s="17">
        <v>5107909</v>
      </c>
      <c r="D8174" s="91" t="s">
        <v>425</v>
      </c>
      <c r="E8174" s="17" t="s">
        <v>3149</v>
      </c>
    </row>
    <row r="8175" spans="1:5" ht="30" customHeight="1" x14ac:dyDescent="0.25">
      <c r="A8175" s="17">
        <v>4774647</v>
      </c>
      <c r="B8175" s="91" t="s">
        <v>3816</v>
      </c>
      <c r="C8175" s="17">
        <v>5107909</v>
      </c>
      <c r="D8175" s="91" t="s">
        <v>425</v>
      </c>
      <c r="E8175" s="17" t="s">
        <v>3149</v>
      </c>
    </row>
    <row r="8176" spans="1:5" ht="30" customHeight="1" x14ac:dyDescent="0.25">
      <c r="A8176" s="17">
        <v>7732910</v>
      </c>
      <c r="B8176" s="91" t="s">
        <v>3490</v>
      </c>
      <c r="C8176" s="17">
        <v>5107909</v>
      </c>
      <c r="D8176" s="91" t="s">
        <v>425</v>
      </c>
      <c r="E8176" s="17" t="s">
        <v>3149</v>
      </c>
    </row>
    <row r="8177" spans="1:5" ht="30" customHeight="1" x14ac:dyDescent="0.25">
      <c r="A8177" s="17" t="s">
        <v>11108</v>
      </c>
      <c r="B8177" s="91" t="s">
        <v>4574</v>
      </c>
      <c r="C8177" s="17">
        <v>5107909</v>
      </c>
      <c r="D8177" s="91" t="s">
        <v>425</v>
      </c>
      <c r="E8177" s="17" t="s">
        <v>3149</v>
      </c>
    </row>
    <row r="8178" spans="1:5" ht="30" customHeight="1" x14ac:dyDescent="0.25">
      <c r="A8178" s="17">
        <v>4465024</v>
      </c>
      <c r="B8178" s="91" t="s">
        <v>7126</v>
      </c>
      <c r="C8178" s="17">
        <v>5107909</v>
      </c>
      <c r="D8178" s="91" t="s">
        <v>425</v>
      </c>
      <c r="E8178" s="17" t="s">
        <v>3149</v>
      </c>
    </row>
    <row r="8179" spans="1:5" ht="30" customHeight="1" x14ac:dyDescent="0.25">
      <c r="A8179" s="17">
        <v>7007906</v>
      </c>
      <c r="B8179" s="91" t="s">
        <v>5607</v>
      </c>
      <c r="C8179" s="17">
        <v>5107909</v>
      </c>
      <c r="D8179" s="91" t="s">
        <v>425</v>
      </c>
      <c r="E8179" s="17" t="s">
        <v>3149</v>
      </c>
    </row>
    <row r="8180" spans="1:5" ht="30" customHeight="1" x14ac:dyDescent="0.25">
      <c r="A8180" s="17" t="s">
        <v>11109</v>
      </c>
      <c r="B8180" s="91" t="s">
        <v>6901</v>
      </c>
      <c r="C8180" s="17">
        <v>5107909</v>
      </c>
      <c r="D8180" s="91" t="s">
        <v>425</v>
      </c>
      <c r="E8180" s="17" t="s">
        <v>3149</v>
      </c>
    </row>
    <row r="8181" spans="1:5" ht="30" customHeight="1" x14ac:dyDescent="0.25">
      <c r="A8181" s="17">
        <v>4283325</v>
      </c>
      <c r="B8181" s="91" t="s">
        <v>5875</v>
      </c>
      <c r="C8181" s="17">
        <v>5107909</v>
      </c>
      <c r="D8181" s="91" t="s">
        <v>425</v>
      </c>
      <c r="E8181" s="17" t="s">
        <v>3149</v>
      </c>
    </row>
    <row r="8182" spans="1:5" ht="30" customHeight="1" x14ac:dyDescent="0.25">
      <c r="A8182" s="17">
        <v>9646965</v>
      </c>
      <c r="B8182" s="91" t="s">
        <v>8960</v>
      </c>
      <c r="C8182" s="17">
        <v>5107909</v>
      </c>
      <c r="D8182" s="91" t="s">
        <v>425</v>
      </c>
      <c r="E8182" s="17" t="s">
        <v>3149</v>
      </c>
    </row>
    <row r="8183" spans="1:5" ht="30" customHeight="1" x14ac:dyDescent="0.25">
      <c r="A8183" s="17">
        <v>9769463</v>
      </c>
      <c r="B8183" s="91" t="s">
        <v>8962</v>
      </c>
      <c r="C8183" s="17">
        <v>5107909</v>
      </c>
      <c r="D8183" s="91" t="s">
        <v>425</v>
      </c>
      <c r="E8183" s="17" t="s">
        <v>3149</v>
      </c>
    </row>
    <row r="8184" spans="1:5" ht="30" customHeight="1" x14ac:dyDescent="0.25">
      <c r="A8184" s="17" t="s">
        <v>11110</v>
      </c>
      <c r="B8184" s="91" t="s">
        <v>5638</v>
      </c>
      <c r="C8184" s="17">
        <v>5107909</v>
      </c>
      <c r="D8184" s="91" t="s">
        <v>425</v>
      </c>
      <c r="E8184" s="17" t="s">
        <v>3149</v>
      </c>
    </row>
    <row r="8185" spans="1:5" ht="30" customHeight="1" x14ac:dyDescent="0.25">
      <c r="A8185" s="17">
        <v>9475273</v>
      </c>
      <c r="B8185" s="91" t="s">
        <v>7023</v>
      </c>
      <c r="C8185" s="17">
        <v>5107909</v>
      </c>
      <c r="D8185" s="91" t="s">
        <v>425</v>
      </c>
      <c r="E8185" s="17" t="s">
        <v>3149</v>
      </c>
    </row>
    <row r="8186" spans="1:5" ht="30" customHeight="1" x14ac:dyDescent="0.25">
      <c r="A8186" s="17">
        <v>2953269</v>
      </c>
      <c r="B8186" s="91" t="s">
        <v>1197</v>
      </c>
      <c r="C8186" s="17">
        <v>5107909</v>
      </c>
      <c r="D8186" s="91" t="s">
        <v>425</v>
      </c>
      <c r="E8186" s="17" t="s">
        <v>3149</v>
      </c>
    </row>
    <row r="8187" spans="1:5" ht="30" customHeight="1" x14ac:dyDescent="0.25">
      <c r="A8187" s="17">
        <v>3478068</v>
      </c>
      <c r="B8187" s="91" t="s">
        <v>7956</v>
      </c>
      <c r="C8187" s="17">
        <v>5107909</v>
      </c>
      <c r="D8187" s="91" t="s">
        <v>425</v>
      </c>
      <c r="E8187" s="17" t="s">
        <v>3149</v>
      </c>
    </row>
    <row r="8188" spans="1:5" ht="30" customHeight="1" x14ac:dyDescent="0.25">
      <c r="A8188" s="17">
        <v>9724095</v>
      </c>
      <c r="B8188" s="91" t="s">
        <v>2602</v>
      </c>
      <c r="C8188" s="17">
        <v>5107909</v>
      </c>
      <c r="D8188" s="91" t="s">
        <v>425</v>
      </c>
      <c r="E8188" s="17" t="s">
        <v>3149</v>
      </c>
    </row>
    <row r="8189" spans="1:5" ht="30" customHeight="1" x14ac:dyDescent="0.25">
      <c r="A8189" s="17">
        <v>7717660</v>
      </c>
      <c r="B8189" s="91" t="s">
        <v>5039</v>
      </c>
      <c r="C8189" s="17">
        <v>5107909</v>
      </c>
      <c r="D8189" s="91" t="s">
        <v>425</v>
      </c>
      <c r="E8189" s="17" t="s">
        <v>3149</v>
      </c>
    </row>
    <row r="8190" spans="1:5" ht="30" customHeight="1" x14ac:dyDescent="0.25">
      <c r="A8190" s="17">
        <v>7214510</v>
      </c>
      <c r="B8190" s="91" t="s">
        <v>2081</v>
      </c>
      <c r="C8190" s="17">
        <v>5107909</v>
      </c>
      <c r="D8190" s="91" t="s">
        <v>425</v>
      </c>
      <c r="E8190" s="17" t="s">
        <v>3149</v>
      </c>
    </row>
    <row r="8191" spans="1:5" ht="30" customHeight="1" x14ac:dyDescent="0.25">
      <c r="A8191" s="17">
        <v>9936874</v>
      </c>
      <c r="B8191" s="91" t="s">
        <v>7501</v>
      </c>
      <c r="C8191" s="17">
        <v>5107909</v>
      </c>
      <c r="D8191" s="91" t="s">
        <v>425</v>
      </c>
      <c r="E8191" s="17" t="s">
        <v>3149</v>
      </c>
    </row>
    <row r="8192" spans="1:5" ht="30" customHeight="1" x14ac:dyDescent="0.25">
      <c r="A8192" s="17">
        <v>4234790</v>
      </c>
      <c r="B8192" s="91" t="s">
        <v>1395</v>
      </c>
      <c r="C8192" s="17">
        <v>5107909</v>
      </c>
      <c r="D8192" s="91" t="s">
        <v>425</v>
      </c>
      <c r="E8192" s="17" t="s">
        <v>3149</v>
      </c>
    </row>
    <row r="8193" spans="1:5" ht="30" customHeight="1" x14ac:dyDescent="0.25">
      <c r="A8193" s="17">
        <v>9647600</v>
      </c>
      <c r="B8193" s="91" t="s">
        <v>3489</v>
      </c>
      <c r="C8193" s="17">
        <v>5107909</v>
      </c>
      <c r="D8193" s="91" t="s">
        <v>425</v>
      </c>
      <c r="E8193" s="17" t="s">
        <v>3149</v>
      </c>
    </row>
    <row r="8194" spans="1:5" ht="30" customHeight="1" x14ac:dyDescent="0.25">
      <c r="A8194" s="17">
        <v>9751548</v>
      </c>
      <c r="B8194" s="91" t="s">
        <v>9007</v>
      </c>
      <c r="C8194" s="17">
        <v>5107909</v>
      </c>
      <c r="D8194" s="91" t="s">
        <v>425</v>
      </c>
      <c r="E8194" s="17" t="s">
        <v>3149</v>
      </c>
    </row>
    <row r="8195" spans="1:5" ht="30" customHeight="1" x14ac:dyDescent="0.25">
      <c r="A8195" s="17">
        <v>9970355</v>
      </c>
      <c r="B8195" s="91" t="s">
        <v>9588</v>
      </c>
      <c r="C8195" s="17">
        <v>5107909</v>
      </c>
      <c r="D8195" s="91" t="s">
        <v>425</v>
      </c>
      <c r="E8195" s="17" t="s">
        <v>3149</v>
      </c>
    </row>
    <row r="8196" spans="1:5" ht="30" customHeight="1" x14ac:dyDescent="0.25">
      <c r="A8196" s="17" t="s">
        <v>11111</v>
      </c>
      <c r="B8196" s="91" t="s">
        <v>6937</v>
      </c>
      <c r="C8196" s="17">
        <v>5107909</v>
      </c>
      <c r="D8196" s="91" t="s">
        <v>425</v>
      </c>
      <c r="E8196" s="17" t="s">
        <v>3149</v>
      </c>
    </row>
    <row r="8197" spans="1:5" ht="30" customHeight="1" x14ac:dyDescent="0.25">
      <c r="A8197" s="17">
        <v>2795604</v>
      </c>
      <c r="B8197" s="91" t="s">
        <v>1128</v>
      </c>
      <c r="C8197" s="17">
        <v>5107909</v>
      </c>
      <c r="D8197" s="91" t="s">
        <v>425</v>
      </c>
      <c r="E8197" s="17" t="s">
        <v>3149</v>
      </c>
    </row>
    <row r="8198" spans="1:5" ht="30" customHeight="1" x14ac:dyDescent="0.25">
      <c r="A8198" s="17">
        <v>6085423</v>
      </c>
      <c r="B8198" s="91" t="s">
        <v>578</v>
      </c>
      <c r="C8198" s="17">
        <v>5107909</v>
      </c>
      <c r="D8198" s="91" t="s">
        <v>425</v>
      </c>
      <c r="E8198" s="17" t="s">
        <v>3149</v>
      </c>
    </row>
    <row r="8199" spans="1:5" ht="30" customHeight="1" x14ac:dyDescent="0.25">
      <c r="A8199" s="17">
        <v>2795671</v>
      </c>
      <c r="B8199" s="91" t="s">
        <v>5750</v>
      </c>
      <c r="C8199" s="17">
        <v>5107909</v>
      </c>
      <c r="D8199" s="91" t="s">
        <v>425</v>
      </c>
      <c r="E8199" s="17" t="s">
        <v>3149</v>
      </c>
    </row>
    <row r="8200" spans="1:5" ht="30" customHeight="1" x14ac:dyDescent="0.25">
      <c r="A8200" s="17">
        <v>2978407</v>
      </c>
      <c r="B8200" s="91" t="s">
        <v>8817</v>
      </c>
      <c r="C8200" s="17">
        <v>5107909</v>
      </c>
      <c r="D8200" s="91" t="s">
        <v>425</v>
      </c>
      <c r="E8200" s="17" t="s">
        <v>3149</v>
      </c>
    </row>
    <row r="8201" spans="1:5" ht="30" customHeight="1" x14ac:dyDescent="0.25">
      <c r="A8201" s="17">
        <v>7637543</v>
      </c>
      <c r="B8201" s="91" t="s">
        <v>9404</v>
      </c>
      <c r="C8201" s="17">
        <v>5107909</v>
      </c>
      <c r="D8201" s="91" t="s">
        <v>425</v>
      </c>
      <c r="E8201" s="17" t="s">
        <v>3149</v>
      </c>
    </row>
    <row r="8202" spans="1:5" ht="30" customHeight="1" x14ac:dyDescent="0.25">
      <c r="A8202" s="17">
        <v>9279741</v>
      </c>
      <c r="B8202" s="91" t="s">
        <v>6766</v>
      </c>
      <c r="C8202" s="17">
        <v>5107909</v>
      </c>
      <c r="D8202" s="91" t="s">
        <v>425</v>
      </c>
      <c r="E8202" s="17" t="s">
        <v>3149</v>
      </c>
    </row>
    <row r="8203" spans="1:5" ht="30" customHeight="1" x14ac:dyDescent="0.25">
      <c r="A8203" s="17">
        <v>6067492</v>
      </c>
      <c r="B8203" s="91" t="s">
        <v>9530</v>
      </c>
      <c r="C8203" s="17">
        <v>5107909</v>
      </c>
      <c r="D8203" s="91" t="s">
        <v>425</v>
      </c>
      <c r="E8203" s="17" t="s">
        <v>3149</v>
      </c>
    </row>
    <row r="8204" spans="1:5" ht="30" customHeight="1" x14ac:dyDescent="0.25">
      <c r="A8204" s="17">
        <v>4622715</v>
      </c>
      <c r="B8204" s="91" t="s">
        <v>3999</v>
      </c>
      <c r="C8204" s="17">
        <v>5107909</v>
      </c>
      <c r="D8204" s="91" t="s">
        <v>425</v>
      </c>
      <c r="E8204" s="17" t="s">
        <v>3149</v>
      </c>
    </row>
    <row r="8205" spans="1:5" ht="30" customHeight="1" x14ac:dyDescent="0.25">
      <c r="A8205" s="17">
        <v>2978423</v>
      </c>
      <c r="B8205" s="91" t="s">
        <v>1214</v>
      </c>
      <c r="C8205" s="17">
        <v>5107909</v>
      </c>
      <c r="D8205" s="91" t="s">
        <v>425</v>
      </c>
      <c r="E8205" s="17" t="s">
        <v>3149</v>
      </c>
    </row>
    <row r="8206" spans="1:5" ht="30" customHeight="1" x14ac:dyDescent="0.25">
      <c r="A8206" s="17" t="s">
        <v>11112</v>
      </c>
      <c r="B8206" s="91" t="s">
        <v>1016</v>
      </c>
      <c r="C8206" s="17">
        <v>5107909</v>
      </c>
      <c r="D8206" s="91" t="s">
        <v>425</v>
      </c>
      <c r="E8206" s="17" t="s">
        <v>3149</v>
      </c>
    </row>
    <row r="8207" spans="1:5" ht="30" customHeight="1" x14ac:dyDescent="0.25">
      <c r="A8207" s="17">
        <v>2767961</v>
      </c>
      <c r="B8207" s="91" t="s">
        <v>1125</v>
      </c>
      <c r="C8207" s="17">
        <v>5107909</v>
      </c>
      <c r="D8207" s="91" t="s">
        <v>425</v>
      </c>
      <c r="E8207" s="17" t="s">
        <v>3149</v>
      </c>
    </row>
    <row r="8208" spans="1:5" ht="30" customHeight="1" x14ac:dyDescent="0.25">
      <c r="A8208" s="17" t="s">
        <v>11113</v>
      </c>
      <c r="B8208" s="91" t="s">
        <v>8368</v>
      </c>
      <c r="C8208" s="17">
        <v>5107909</v>
      </c>
      <c r="D8208" s="91" t="s">
        <v>425</v>
      </c>
      <c r="E8208" s="17" t="s">
        <v>3149</v>
      </c>
    </row>
    <row r="8209" spans="1:5" ht="30" customHeight="1" x14ac:dyDescent="0.25">
      <c r="A8209" s="17">
        <v>3857743</v>
      </c>
      <c r="B8209" s="91" t="s">
        <v>1369</v>
      </c>
      <c r="C8209" s="17">
        <v>5107909</v>
      </c>
      <c r="D8209" s="91" t="s">
        <v>425</v>
      </c>
      <c r="E8209" s="17" t="s">
        <v>3149</v>
      </c>
    </row>
    <row r="8210" spans="1:5" ht="30" customHeight="1" x14ac:dyDescent="0.25">
      <c r="A8210" s="17">
        <v>2969238</v>
      </c>
      <c r="B8210" s="91" t="s">
        <v>6123</v>
      </c>
      <c r="C8210" s="17">
        <v>5107909</v>
      </c>
      <c r="D8210" s="91" t="s">
        <v>425</v>
      </c>
      <c r="E8210" s="17" t="s">
        <v>3149</v>
      </c>
    </row>
    <row r="8211" spans="1:5" ht="30" customHeight="1" x14ac:dyDescent="0.25">
      <c r="A8211" s="17">
        <v>5283442</v>
      </c>
      <c r="B8211" s="91" t="s">
        <v>5035</v>
      </c>
      <c r="C8211" s="17">
        <v>5107909</v>
      </c>
      <c r="D8211" s="91" t="s">
        <v>425</v>
      </c>
      <c r="E8211" s="17" t="s">
        <v>3149</v>
      </c>
    </row>
    <row r="8212" spans="1:5" ht="30" customHeight="1" x14ac:dyDescent="0.25">
      <c r="A8212" s="17">
        <v>6894437</v>
      </c>
      <c r="B8212" s="91" t="s">
        <v>5035</v>
      </c>
      <c r="C8212" s="17">
        <v>5107909</v>
      </c>
      <c r="D8212" s="91" t="s">
        <v>425</v>
      </c>
      <c r="E8212" s="17" t="s">
        <v>3149</v>
      </c>
    </row>
    <row r="8213" spans="1:5" ht="30" customHeight="1" x14ac:dyDescent="0.25">
      <c r="A8213" s="17">
        <v>9270612</v>
      </c>
      <c r="B8213" s="91" t="s">
        <v>2360</v>
      </c>
      <c r="C8213" s="17">
        <v>5107909</v>
      </c>
      <c r="D8213" s="91" t="s">
        <v>425</v>
      </c>
      <c r="E8213" s="17" t="s">
        <v>3149</v>
      </c>
    </row>
    <row r="8214" spans="1:5" ht="30" customHeight="1" x14ac:dyDescent="0.25">
      <c r="A8214" s="17">
        <v>4824652</v>
      </c>
      <c r="B8214" s="91" t="s">
        <v>3464</v>
      </c>
      <c r="C8214" s="17">
        <v>5107909</v>
      </c>
      <c r="D8214" s="91" t="s">
        <v>425</v>
      </c>
      <c r="E8214" s="17" t="s">
        <v>3149</v>
      </c>
    </row>
    <row r="8215" spans="1:5" ht="30" customHeight="1" x14ac:dyDescent="0.25">
      <c r="A8215" s="17" t="s">
        <v>11114</v>
      </c>
      <c r="B8215" s="91" t="s">
        <v>4714</v>
      </c>
      <c r="C8215" s="17">
        <v>5107909</v>
      </c>
      <c r="D8215" s="91" t="s">
        <v>425</v>
      </c>
      <c r="E8215" s="17" t="s">
        <v>3149</v>
      </c>
    </row>
    <row r="8216" spans="1:5" ht="30" customHeight="1" x14ac:dyDescent="0.25">
      <c r="A8216" s="17">
        <v>5261430</v>
      </c>
      <c r="B8216" s="91" t="s">
        <v>1591</v>
      </c>
      <c r="C8216" s="17">
        <v>5107909</v>
      </c>
      <c r="D8216" s="91" t="s">
        <v>425</v>
      </c>
      <c r="E8216" s="17" t="s">
        <v>3149</v>
      </c>
    </row>
    <row r="8217" spans="1:5" ht="30" customHeight="1" x14ac:dyDescent="0.25">
      <c r="A8217" s="17">
        <v>2767503</v>
      </c>
      <c r="B8217" s="91" t="s">
        <v>7556</v>
      </c>
      <c r="C8217" s="17">
        <v>5107909</v>
      </c>
      <c r="D8217" s="91" t="s">
        <v>425</v>
      </c>
      <c r="E8217" s="17" t="s">
        <v>3149</v>
      </c>
    </row>
    <row r="8218" spans="1:5" ht="30" customHeight="1" x14ac:dyDescent="0.25">
      <c r="A8218" s="17">
        <v>4242238</v>
      </c>
      <c r="B8218" s="91" t="s">
        <v>9272</v>
      </c>
      <c r="C8218" s="17">
        <v>5107909</v>
      </c>
      <c r="D8218" s="91" t="s">
        <v>425</v>
      </c>
      <c r="E8218" s="17" t="s">
        <v>3149</v>
      </c>
    </row>
    <row r="8219" spans="1:5" ht="30" customHeight="1" x14ac:dyDescent="0.25">
      <c r="A8219" s="17">
        <v>6806686</v>
      </c>
      <c r="B8219" s="91" t="s">
        <v>2011</v>
      </c>
      <c r="C8219" s="17">
        <v>5107909</v>
      </c>
      <c r="D8219" s="91" t="s">
        <v>425</v>
      </c>
      <c r="E8219" s="17" t="s">
        <v>3149</v>
      </c>
    </row>
    <row r="8220" spans="1:5" ht="30" customHeight="1" x14ac:dyDescent="0.25">
      <c r="A8220" s="17">
        <v>4380924</v>
      </c>
      <c r="B8220" s="91" t="s">
        <v>7007</v>
      </c>
      <c r="C8220" s="17">
        <v>5107909</v>
      </c>
      <c r="D8220" s="91" t="s">
        <v>425</v>
      </c>
      <c r="E8220" s="17" t="s">
        <v>3149</v>
      </c>
    </row>
    <row r="8221" spans="1:5" ht="30" customHeight="1" x14ac:dyDescent="0.25">
      <c r="A8221" s="17">
        <v>7265980</v>
      </c>
      <c r="B8221" s="91" t="s">
        <v>2093</v>
      </c>
      <c r="C8221" s="17">
        <v>5107909</v>
      </c>
      <c r="D8221" s="91" t="s">
        <v>425</v>
      </c>
      <c r="E8221" s="17" t="s">
        <v>3149</v>
      </c>
    </row>
    <row r="8222" spans="1:5" ht="30" customHeight="1" x14ac:dyDescent="0.25">
      <c r="A8222" s="17">
        <v>9396241</v>
      </c>
      <c r="B8222" s="91" t="s">
        <v>3712</v>
      </c>
      <c r="C8222" s="17">
        <v>5107909</v>
      </c>
      <c r="D8222" s="91" t="s">
        <v>425</v>
      </c>
      <c r="E8222" s="17" t="s">
        <v>3149</v>
      </c>
    </row>
    <row r="8223" spans="1:5" ht="30" customHeight="1" x14ac:dyDescent="0.25">
      <c r="A8223" s="17">
        <v>9301771</v>
      </c>
      <c r="B8223" s="91" t="s">
        <v>2389</v>
      </c>
      <c r="C8223" s="17">
        <v>5107909</v>
      </c>
      <c r="D8223" s="91" t="s">
        <v>425</v>
      </c>
      <c r="E8223" s="17" t="s">
        <v>3149</v>
      </c>
    </row>
    <row r="8224" spans="1:5" ht="30" customHeight="1" x14ac:dyDescent="0.25">
      <c r="A8224" s="17">
        <v>6771394</v>
      </c>
      <c r="B8224" s="91" t="s">
        <v>587</v>
      </c>
      <c r="C8224" s="17">
        <v>5107909</v>
      </c>
      <c r="D8224" s="91" t="s">
        <v>425</v>
      </c>
      <c r="E8224" s="17" t="s">
        <v>3149</v>
      </c>
    </row>
    <row r="8225" spans="1:5" ht="30" customHeight="1" x14ac:dyDescent="0.25">
      <c r="A8225" s="17">
        <v>4804120</v>
      </c>
      <c r="B8225" s="91" t="s">
        <v>3815</v>
      </c>
      <c r="C8225" s="17">
        <v>5107909</v>
      </c>
      <c r="D8225" s="91" t="s">
        <v>425</v>
      </c>
      <c r="E8225" s="17" t="s">
        <v>3149</v>
      </c>
    </row>
    <row r="8226" spans="1:5" ht="30" customHeight="1" x14ac:dyDescent="0.25">
      <c r="A8226" s="17">
        <v>4484800</v>
      </c>
      <c r="B8226" s="91" t="s">
        <v>4223</v>
      </c>
      <c r="C8226" s="17">
        <v>5107909</v>
      </c>
      <c r="D8226" s="91" t="s">
        <v>425</v>
      </c>
      <c r="E8226" s="17" t="s">
        <v>3149</v>
      </c>
    </row>
    <row r="8227" spans="1:5" ht="30" customHeight="1" x14ac:dyDescent="0.25">
      <c r="A8227" s="17">
        <v>7838727</v>
      </c>
      <c r="B8227" s="91" t="s">
        <v>5028</v>
      </c>
      <c r="C8227" s="17">
        <v>5107909</v>
      </c>
      <c r="D8227" s="91" t="s">
        <v>425</v>
      </c>
      <c r="E8227" s="17" t="s">
        <v>3149</v>
      </c>
    </row>
    <row r="8228" spans="1:5" ht="30" customHeight="1" x14ac:dyDescent="0.25">
      <c r="A8228" s="17">
        <v>4569547</v>
      </c>
      <c r="B8228" s="91" t="s">
        <v>5853</v>
      </c>
      <c r="C8228" s="17">
        <v>5107909</v>
      </c>
      <c r="D8228" s="91" t="s">
        <v>425</v>
      </c>
      <c r="E8228" s="17" t="s">
        <v>3149</v>
      </c>
    </row>
    <row r="8229" spans="1:5" ht="30" customHeight="1" x14ac:dyDescent="0.25">
      <c r="A8229" s="17">
        <v>4852656</v>
      </c>
      <c r="B8229" s="91" t="s">
        <v>3572</v>
      </c>
      <c r="C8229" s="17">
        <v>5107909</v>
      </c>
      <c r="D8229" s="91" t="s">
        <v>425</v>
      </c>
      <c r="E8229" s="17" t="s">
        <v>3149</v>
      </c>
    </row>
    <row r="8230" spans="1:5" ht="30" customHeight="1" x14ac:dyDescent="0.25">
      <c r="A8230" s="17">
        <v>7643756</v>
      </c>
      <c r="B8230" s="91" t="s">
        <v>5517</v>
      </c>
      <c r="C8230" s="17">
        <v>5107909</v>
      </c>
      <c r="D8230" s="91" t="s">
        <v>425</v>
      </c>
      <c r="E8230" s="17" t="s">
        <v>3149</v>
      </c>
    </row>
    <row r="8231" spans="1:5" ht="30" customHeight="1" x14ac:dyDescent="0.25">
      <c r="A8231" s="17">
        <v>9985921</v>
      </c>
      <c r="B8231" s="91" t="s">
        <v>2759</v>
      </c>
      <c r="C8231" s="17">
        <v>5107909</v>
      </c>
      <c r="D8231" s="91" t="s">
        <v>425</v>
      </c>
      <c r="E8231" s="17" t="s">
        <v>3149</v>
      </c>
    </row>
    <row r="8232" spans="1:5" ht="30" customHeight="1" x14ac:dyDescent="0.25">
      <c r="A8232" s="17">
        <v>9199160</v>
      </c>
      <c r="B8232" s="91" t="s">
        <v>2332</v>
      </c>
      <c r="C8232" s="17">
        <v>5107909</v>
      </c>
      <c r="D8232" s="91" t="s">
        <v>425</v>
      </c>
      <c r="E8232" s="17" t="s">
        <v>3149</v>
      </c>
    </row>
    <row r="8233" spans="1:5" ht="30" customHeight="1" x14ac:dyDescent="0.25">
      <c r="A8233" s="17">
        <v>9566325</v>
      </c>
      <c r="B8233" s="91" t="s">
        <v>4660</v>
      </c>
      <c r="C8233" s="17">
        <v>5107909</v>
      </c>
      <c r="D8233" s="91" t="s">
        <v>425</v>
      </c>
      <c r="E8233" s="17" t="s">
        <v>3149</v>
      </c>
    </row>
    <row r="8234" spans="1:5" ht="30" customHeight="1" x14ac:dyDescent="0.25">
      <c r="A8234" s="17">
        <v>9468625</v>
      </c>
      <c r="B8234" s="91" t="s">
        <v>2473</v>
      </c>
      <c r="C8234" s="17">
        <v>5107909</v>
      </c>
      <c r="D8234" s="91" t="s">
        <v>425</v>
      </c>
      <c r="E8234" s="17" t="s">
        <v>3149</v>
      </c>
    </row>
    <row r="8235" spans="1:5" ht="30" customHeight="1" x14ac:dyDescent="0.25">
      <c r="A8235" s="17">
        <v>4803388</v>
      </c>
      <c r="B8235" s="91" t="s">
        <v>8075</v>
      </c>
      <c r="C8235" s="17">
        <v>5107909</v>
      </c>
      <c r="D8235" s="91" t="s">
        <v>425</v>
      </c>
      <c r="E8235" s="17" t="s">
        <v>3149</v>
      </c>
    </row>
    <row r="8236" spans="1:5" ht="30" customHeight="1" x14ac:dyDescent="0.25">
      <c r="A8236" s="17">
        <v>9946470</v>
      </c>
      <c r="B8236" s="91" t="s">
        <v>8222</v>
      </c>
      <c r="C8236" s="17">
        <v>5107909</v>
      </c>
      <c r="D8236" s="91" t="s">
        <v>425</v>
      </c>
      <c r="E8236" s="17" t="s">
        <v>3149</v>
      </c>
    </row>
    <row r="8237" spans="1:5" ht="30" customHeight="1" x14ac:dyDescent="0.25">
      <c r="A8237" s="17">
        <v>4284658</v>
      </c>
      <c r="B8237" s="91" t="s">
        <v>6665</v>
      </c>
      <c r="C8237" s="17">
        <v>5107909</v>
      </c>
      <c r="D8237" s="91" t="s">
        <v>425</v>
      </c>
      <c r="E8237" s="17" t="s">
        <v>3149</v>
      </c>
    </row>
    <row r="8238" spans="1:5" ht="30" customHeight="1" x14ac:dyDescent="0.25">
      <c r="A8238" s="17" t="s">
        <v>11115</v>
      </c>
      <c r="B8238" s="91" t="s">
        <v>6700</v>
      </c>
      <c r="C8238" s="17">
        <v>5107909</v>
      </c>
      <c r="D8238" s="91" t="s">
        <v>425</v>
      </c>
      <c r="E8238" s="17" t="s">
        <v>3149</v>
      </c>
    </row>
    <row r="8239" spans="1:5" ht="30" customHeight="1" x14ac:dyDescent="0.25">
      <c r="A8239" s="17">
        <v>9911324</v>
      </c>
      <c r="B8239" s="91" t="s">
        <v>7643</v>
      </c>
      <c r="C8239" s="17">
        <v>5107909</v>
      </c>
      <c r="D8239" s="91" t="s">
        <v>425</v>
      </c>
      <c r="E8239" s="17" t="s">
        <v>3149</v>
      </c>
    </row>
    <row r="8240" spans="1:5" ht="30" customHeight="1" x14ac:dyDescent="0.25">
      <c r="A8240" s="17">
        <v>4284666</v>
      </c>
      <c r="B8240" s="91" t="s">
        <v>7622</v>
      </c>
      <c r="C8240" s="17">
        <v>5107909</v>
      </c>
      <c r="D8240" s="91" t="s">
        <v>425</v>
      </c>
      <c r="E8240" s="17" t="s">
        <v>3149</v>
      </c>
    </row>
    <row r="8241" spans="1:5" ht="30" customHeight="1" x14ac:dyDescent="0.25">
      <c r="A8241" s="17">
        <v>9877363</v>
      </c>
      <c r="B8241" s="91" t="s">
        <v>2705</v>
      </c>
      <c r="C8241" s="17">
        <v>5107909</v>
      </c>
      <c r="D8241" s="91" t="s">
        <v>425</v>
      </c>
      <c r="E8241" s="17" t="s">
        <v>3149</v>
      </c>
    </row>
    <row r="8242" spans="1:5" ht="30" customHeight="1" x14ac:dyDescent="0.25">
      <c r="A8242" s="17">
        <v>9717900</v>
      </c>
      <c r="B8242" s="91" t="s">
        <v>2592</v>
      </c>
      <c r="C8242" s="17">
        <v>5107909</v>
      </c>
      <c r="D8242" s="91" t="s">
        <v>425</v>
      </c>
      <c r="E8242" s="17" t="s">
        <v>3149</v>
      </c>
    </row>
    <row r="8243" spans="1:5" ht="30" customHeight="1" x14ac:dyDescent="0.25">
      <c r="A8243" s="17">
        <v>9537376</v>
      </c>
      <c r="B8243" s="91" t="s">
        <v>2500</v>
      </c>
      <c r="C8243" s="17">
        <v>5107909</v>
      </c>
      <c r="D8243" s="91" t="s">
        <v>425</v>
      </c>
      <c r="E8243" s="17" t="s">
        <v>3149</v>
      </c>
    </row>
    <row r="8244" spans="1:5" ht="30" customHeight="1" x14ac:dyDescent="0.25">
      <c r="A8244" s="17">
        <v>3959708</v>
      </c>
      <c r="B8244" s="91" t="s">
        <v>6778</v>
      </c>
      <c r="C8244" s="17">
        <v>5107909</v>
      </c>
      <c r="D8244" s="91" t="s">
        <v>425</v>
      </c>
      <c r="E8244" s="17" t="s">
        <v>3149</v>
      </c>
    </row>
    <row r="8245" spans="1:5" ht="30" customHeight="1" x14ac:dyDescent="0.25">
      <c r="A8245" s="17" t="s">
        <v>11116</v>
      </c>
      <c r="B8245" s="91" t="s">
        <v>8168</v>
      </c>
      <c r="C8245" s="17">
        <v>5107909</v>
      </c>
      <c r="D8245" s="91" t="s">
        <v>425</v>
      </c>
      <c r="E8245" s="17" t="s">
        <v>3149</v>
      </c>
    </row>
    <row r="8246" spans="1:5" ht="30" customHeight="1" x14ac:dyDescent="0.25">
      <c r="A8246" s="17">
        <v>7877463</v>
      </c>
      <c r="B8246" s="91" t="s">
        <v>3715</v>
      </c>
      <c r="C8246" s="17">
        <v>5107909</v>
      </c>
      <c r="D8246" s="91" t="s">
        <v>425</v>
      </c>
      <c r="E8246" s="17" t="s">
        <v>3149</v>
      </c>
    </row>
    <row r="8247" spans="1:5" ht="30" customHeight="1" x14ac:dyDescent="0.25">
      <c r="A8247" s="17">
        <v>2903466</v>
      </c>
      <c r="B8247" s="91" t="s">
        <v>1170</v>
      </c>
      <c r="C8247" s="17">
        <v>5107909</v>
      </c>
      <c r="D8247" s="91" t="s">
        <v>425</v>
      </c>
      <c r="E8247" s="17" t="s">
        <v>3149</v>
      </c>
    </row>
    <row r="8248" spans="1:5" ht="30" customHeight="1" x14ac:dyDescent="0.25">
      <c r="A8248" s="17">
        <v>9201343</v>
      </c>
      <c r="B8248" s="91" t="s">
        <v>2333</v>
      </c>
      <c r="C8248" s="17">
        <v>5107909</v>
      </c>
      <c r="D8248" s="91" t="s">
        <v>425</v>
      </c>
      <c r="E8248" s="17" t="s">
        <v>3149</v>
      </c>
    </row>
    <row r="8249" spans="1:5" ht="30" customHeight="1" x14ac:dyDescent="0.25">
      <c r="A8249" s="17">
        <v>4681304</v>
      </c>
      <c r="B8249" s="91" t="s">
        <v>5725</v>
      </c>
      <c r="C8249" s="17">
        <v>5107909</v>
      </c>
      <c r="D8249" s="91" t="s">
        <v>425</v>
      </c>
      <c r="E8249" s="17" t="s">
        <v>3149</v>
      </c>
    </row>
    <row r="8250" spans="1:5" ht="30" customHeight="1" x14ac:dyDescent="0.25">
      <c r="A8250" s="17">
        <v>9725989</v>
      </c>
      <c r="B8250" s="91" t="s">
        <v>2603</v>
      </c>
      <c r="C8250" s="17">
        <v>5107909</v>
      </c>
      <c r="D8250" s="91" t="s">
        <v>425</v>
      </c>
      <c r="E8250" s="17" t="s">
        <v>3149</v>
      </c>
    </row>
    <row r="8251" spans="1:5" ht="30" customHeight="1" x14ac:dyDescent="0.25">
      <c r="A8251" s="17" t="s">
        <v>11117</v>
      </c>
      <c r="B8251" s="91" t="s">
        <v>9862</v>
      </c>
      <c r="C8251" s="17">
        <v>5107909</v>
      </c>
      <c r="D8251" s="91" t="s">
        <v>425</v>
      </c>
      <c r="E8251" s="17" t="s">
        <v>3149</v>
      </c>
    </row>
    <row r="8252" spans="1:5" ht="30" customHeight="1" x14ac:dyDescent="0.25">
      <c r="A8252" s="17">
        <v>9696946</v>
      </c>
      <c r="B8252" s="91" t="s">
        <v>2581</v>
      </c>
      <c r="C8252" s="17">
        <v>5107909</v>
      </c>
      <c r="D8252" s="91" t="s">
        <v>425</v>
      </c>
      <c r="E8252" s="17" t="s">
        <v>3149</v>
      </c>
    </row>
    <row r="8253" spans="1:5" ht="30" customHeight="1" x14ac:dyDescent="0.25">
      <c r="A8253" s="17">
        <v>9110518</v>
      </c>
      <c r="B8253" s="91" t="s">
        <v>7734</v>
      </c>
      <c r="C8253" s="17">
        <v>5107909</v>
      </c>
      <c r="D8253" s="91" t="s">
        <v>425</v>
      </c>
      <c r="E8253" s="17" t="s">
        <v>3149</v>
      </c>
    </row>
    <row r="8254" spans="1:5" ht="30" customHeight="1" x14ac:dyDescent="0.25">
      <c r="A8254" s="17">
        <v>9633669</v>
      </c>
      <c r="B8254" s="91" t="s">
        <v>6309</v>
      </c>
      <c r="C8254" s="17">
        <v>5107909</v>
      </c>
      <c r="D8254" s="91" t="s">
        <v>425</v>
      </c>
      <c r="E8254" s="17" t="s">
        <v>3149</v>
      </c>
    </row>
    <row r="8255" spans="1:5" ht="30" customHeight="1" x14ac:dyDescent="0.25">
      <c r="A8255" s="17">
        <v>7350716</v>
      </c>
      <c r="B8255" s="91" t="s">
        <v>10088</v>
      </c>
      <c r="C8255" s="17">
        <v>5107909</v>
      </c>
      <c r="D8255" s="91" t="s">
        <v>425</v>
      </c>
      <c r="E8255" s="17" t="s">
        <v>3149</v>
      </c>
    </row>
    <row r="8256" spans="1:5" ht="30" customHeight="1" x14ac:dyDescent="0.25">
      <c r="A8256" s="17">
        <v>2816075</v>
      </c>
      <c r="B8256" s="91" t="s">
        <v>5613</v>
      </c>
      <c r="C8256" s="17">
        <v>5107909</v>
      </c>
      <c r="D8256" s="91" t="s">
        <v>425</v>
      </c>
      <c r="E8256" s="17" t="s">
        <v>3149</v>
      </c>
    </row>
    <row r="8257" spans="1:5" ht="30" customHeight="1" x14ac:dyDescent="0.25">
      <c r="A8257" s="17">
        <v>7756232</v>
      </c>
      <c r="B8257" s="91" t="s">
        <v>4994</v>
      </c>
      <c r="C8257" s="17">
        <v>5107909</v>
      </c>
      <c r="D8257" s="91" t="s">
        <v>425</v>
      </c>
      <c r="E8257" s="17" t="s">
        <v>3149</v>
      </c>
    </row>
    <row r="8258" spans="1:5" ht="30" customHeight="1" x14ac:dyDescent="0.25">
      <c r="A8258" s="17" t="s">
        <v>11118</v>
      </c>
      <c r="B8258" s="91" t="s">
        <v>5490</v>
      </c>
      <c r="C8258" s="17">
        <v>5107909</v>
      </c>
      <c r="D8258" s="91" t="s">
        <v>425</v>
      </c>
      <c r="E8258" s="17" t="s">
        <v>3149</v>
      </c>
    </row>
    <row r="8259" spans="1:5" ht="30" customHeight="1" x14ac:dyDescent="0.25">
      <c r="A8259" s="17">
        <v>6862586</v>
      </c>
      <c r="B8259" s="91" t="s">
        <v>7344</v>
      </c>
      <c r="C8259" s="17">
        <v>5107909</v>
      </c>
      <c r="D8259" s="91" t="s">
        <v>425</v>
      </c>
      <c r="E8259" s="17" t="s">
        <v>3149</v>
      </c>
    </row>
    <row r="8260" spans="1:5" ht="30" customHeight="1" x14ac:dyDescent="0.25">
      <c r="A8260" s="17">
        <v>4098005</v>
      </c>
      <c r="B8260" s="91" t="s">
        <v>7446</v>
      </c>
      <c r="C8260" s="17">
        <v>5107909</v>
      </c>
      <c r="D8260" s="91" t="s">
        <v>425</v>
      </c>
      <c r="E8260" s="17" t="s">
        <v>3149</v>
      </c>
    </row>
    <row r="8261" spans="1:5" ht="30" customHeight="1" x14ac:dyDescent="0.25">
      <c r="A8261" s="17">
        <v>6579833</v>
      </c>
      <c r="B8261" s="91" t="s">
        <v>10020</v>
      </c>
      <c r="C8261" s="17">
        <v>5107909</v>
      </c>
      <c r="D8261" s="91" t="s">
        <v>425</v>
      </c>
      <c r="E8261" s="17" t="s">
        <v>3149</v>
      </c>
    </row>
    <row r="8262" spans="1:5" ht="30" customHeight="1" x14ac:dyDescent="0.25">
      <c r="A8262" s="17">
        <v>5204585</v>
      </c>
      <c r="B8262" s="91" t="s">
        <v>9086</v>
      </c>
      <c r="C8262" s="17">
        <v>5107909</v>
      </c>
      <c r="D8262" s="91" t="s">
        <v>425</v>
      </c>
      <c r="E8262" s="17" t="s">
        <v>3149</v>
      </c>
    </row>
    <row r="8263" spans="1:5" ht="30" customHeight="1" x14ac:dyDescent="0.25">
      <c r="A8263" s="17">
        <v>9877053</v>
      </c>
      <c r="B8263" s="91" t="s">
        <v>6360</v>
      </c>
      <c r="C8263" s="17">
        <v>5107909</v>
      </c>
      <c r="D8263" s="91" t="s">
        <v>425</v>
      </c>
      <c r="E8263" s="17" t="s">
        <v>3149</v>
      </c>
    </row>
    <row r="8264" spans="1:5" ht="30" customHeight="1" x14ac:dyDescent="0.25">
      <c r="A8264" s="17">
        <v>7699093</v>
      </c>
      <c r="B8264" s="91" t="s">
        <v>9281</v>
      </c>
      <c r="C8264" s="17">
        <v>5107909</v>
      </c>
      <c r="D8264" s="91" t="s">
        <v>425</v>
      </c>
      <c r="E8264" s="17" t="s">
        <v>3149</v>
      </c>
    </row>
    <row r="8265" spans="1:5" ht="30" customHeight="1" x14ac:dyDescent="0.25">
      <c r="A8265" s="17">
        <v>2398737</v>
      </c>
      <c r="B8265" s="91" t="s">
        <v>5345</v>
      </c>
      <c r="C8265" s="17">
        <v>5107909</v>
      </c>
      <c r="D8265" s="91" t="s">
        <v>425</v>
      </c>
      <c r="E8265" s="17" t="s">
        <v>3149</v>
      </c>
    </row>
    <row r="8266" spans="1:5" ht="30" customHeight="1" x14ac:dyDescent="0.25">
      <c r="A8266" s="17">
        <v>2850370</v>
      </c>
      <c r="B8266" s="91" t="s">
        <v>6349</v>
      </c>
      <c r="C8266" s="17">
        <v>5107909</v>
      </c>
      <c r="D8266" s="91" t="s">
        <v>425</v>
      </c>
      <c r="E8266" s="17" t="s">
        <v>3149</v>
      </c>
    </row>
    <row r="8267" spans="1:5" ht="30" customHeight="1" x14ac:dyDescent="0.25">
      <c r="A8267" s="17">
        <v>2795698</v>
      </c>
      <c r="B8267" s="91" t="s">
        <v>1119</v>
      </c>
      <c r="C8267" s="17">
        <v>5107909</v>
      </c>
      <c r="D8267" s="91" t="s">
        <v>425</v>
      </c>
      <c r="E8267" s="17" t="s">
        <v>3149</v>
      </c>
    </row>
    <row r="8268" spans="1:5" ht="30" customHeight="1" x14ac:dyDescent="0.25">
      <c r="A8268" s="17">
        <v>4826221</v>
      </c>
      <c r="B8268" s="91" t="s">
        <v>4183</v>
      </c>
      <c r="C8268" s="17">
        <v>5107909</v>
      </c>
      <c r="D8268" s="91" t="s">
        <v>425</v>
      </c>
      <c r="E8268" s="17" t="s">
        <v>3149</v>
      </c>
    </row>
    <row r="8269" spans="1:5" ht="30" customHeight="1" x14ac:dyDescent="0.25">
      <c r="A8269" s="17" t="s">
        <v>11119</v>
      </c>
      <c r="B8269" s="91" t="s">
        <v>784</v>
      </c>
      <c r="C8269" s="17">
        <v>5107909</v>
      </c>
      <c r="D8269" s="91" t="s">
        <v>425</v>
      </c>
      <c r="E8269" s="17" t="s">
        <v>3149</v>
      </c>
    </row>
    <row r="8270" spans="1:5" ht="30" customHeight="1" x14ac:dyDescent="0.25">
      <c r="A8270" s="17">
        <v>4681541</v>
      </c>
      <c r="B8270" s="91" t="s">
        <v>4191</v>
      </c>
      <c r="C8270" s="17">
        <v>5107909</v>
      </c>
      <c r="D8270" s="91" t="s">
        <v>425</v>
      </c>
      <c r="E8270" s="17" t="s">
        <v>3149</v>
      </c>
    </row>
    <row r="8271" spans="1:5" ht="30" customHeight="1" x14ac:dyDescent="0.25">
      <c r="A8271" s="17">
        <v>4713761</v>
      </c>
      <c r="B8271" s="91" t="s">
        <v>3738</v>
      </c>
      <c r="C8271" s="17">
        <v>5107909</v>
      </c>
      <c r="D8271" s="91" t="s">
        <v>425</v>
      </c>
      <c r="E8271" s="17" t="s">
        <v>3149</v>
      </c>
    </row>
    <row r="8272" spans="1:5" ht="30" customHeight="1" x14ac:dyDescent="0.25">
      <c r="A8272" s="17">
        <v>4350863</v>
      </c>
      <c r="B8272" s="91" t="s">
        <v>3517</v>
      </c>
      <c r="C8272" s="17">
        <v>5107909</v>
      </c>
      <c r="D8272" s="91" t="s">
        <v>425</v>
      </c>
      <c r="E8272" s="17" t="s">
        <v>3149</v>
      </c>
    </row>
    <row r="8273" spans="1:5" ht="30" customHeight="1" x14ac:dyDescent="0.25">
      <c r="A8273" s="17">
        <v>9717870</v>
      </c>
      <c r="B8273" s="91" t="s">
        <v>2590</v>
      </c>
      <c r="C8273" s="17">
        <v>5107909</v>
      </c>
      <c r="D8273" s="91" t="s">
        <v>425</v>
      </c>
      <c r="E8273" s="17" t="s">
        <v>3149</v>
      </c>
    </row>
    <row r="8274" spans="1:5" ht="30" customHeight="1" x14ac:dyDescent="0.25">
      <c r="A8274" s="17">
        <v>4332164</v>
      </c>
      <c r="B8274" s="91" t="s">
        <v>6028</v>
      </c>
      <c r="C8274" s="17">
        <v>5107909</v>
      </c>
      <c r="D8274" s="91" t="s">
        <v>425</v>
      </c>
      <c r="E8274" s="17" t="s">
        <v>3149</v>
      </c>
    </row>
    <row r="8275" spans="1:5" ht="30" customHeight="1" x14ac:dyDescent="0.25">
      <c r="A8275" s="17" t="s">
        <v>11120</v>
      </c>
      <c r="B8275" s="91" t="s">
        <v>757</v>
      </c>
      <c r="C8275" s="17">
        <v>5107909</v>
      </c>
      <c r="D8275" s="91" t="s">
        <v>425</v>
      </c>
      <c r="E8275" s="17" t="s">
        <v>3149</v>
      </c>
    </row>
    <row r="8276" spans="1:5" ht="30" customHeight="1" x14ac:dyDescent="0.25">
      <c r="A8276" s="17">
        <v>9723714</v>
      </c>
      <c r="B8276" s="91" t="s">
        <v>8563</v>
      </c>
      <c r="C8276" s="17">
        <v>5107909</v>
      </c>
      <c r="D8276" s="91" t="s">
        <v>425</v>
      </c>
      <c r="E8276" s="17" t="s">
        <v>3149</v>
      </c>
    </row>
    <row r="8277" spans="1:5" ht="30" customHeight="1" x14ac:dyDescent="0.25">
      <c r="A8277" s="17">
        <v>3396606</v>
      </c>
      <c r="B8277" s="91" t="s">
        <v>9354</v>
      </c>
      <c r="C8277" s="17">
        <v>5107909</v>
      </c>
      <c r="D8277" s="91" t="s">
        <v>425</v>
      </c>
      <c r="E8277" s="17" t="s">
        <v>3149</v>
      </c>
    </row>
    <row r="8278" spans="1:5" ht="30" customHeight="1" x14ac:dyDescent="0.25">
      <c r="A8278" s="17">
        <v>9116117</v>
      </c>
      <c r="B8278" s="91" t="s">
        <v>4765</v>
      </c>
      <c r="C8278" s="17">
        <v>5107909</v>
      </c>
      <c r="D8278" s="91" t="s">
        <v>425</v>
      </c>
      <c r="E8278" s="17" t="s">
        <v>3149</v>
      </c>
    </row>
    <row r="8279" spans="1:5" ht="30" customHeight="1" x14ac:dyDescent="0.25">
      <c r="A8279" s="17">
        <v>9116109</v>
      </c>
      <c r="B8279" s="91" t="s">
        <v>9575</v>
      </c>
      <c r="C8279" s="17">
        <v>5107909</v>
      </c>
      <c r="D8279" s="91" t="s">
        <v>425</v>
      </c>
      <c r="E8279" s="17" t="s">
        <v>3149</v>
      </c>
    </row>
    <row r="8280" spans="1:5" ht="30" customHeight="1" x14ac:dyDescent="0.25">
      <c r="A8280" s="17">
        <v>4762568</v>
      </c>
      <c r="B8280" s="91" t="s">
        <v>3661</v>
      </c>
      <c r="C8280" s="17">
        <v>5107909</v>
      </c>
      <c r="D8280" s="91" t="s">
        <v>425</v>
      </c>
      <c r="E8280" s="17" t="s">
        <v>3149</v>
      </c>
    </row>
    <row r="8281" spans="1:5" ht="30" customHeight="1" x14ac:dyDescent="0.25">
      <c r="A8281" s="17" t="s">
        <v>11121</v>
      </c>
      <c r="B8281" s="91" t="s">
        <v>6163</v>
      </c>
      <c r="C8281" s="17">
        <v>5107909</v>
      </c>
      <c r="D8281" s="91" t="s">
        <v>425</v>
      </c>
      <c r="E8281" s="17" t="s">
        <v>3149</v>
      </c>
    </row>
    <row r="8282" spans="1:5" ht="30" customHeight="1" x14ac:dyDescent="0.25">
      <c r="A8282" s="17">
        <v>9962182</v>
      </c>
      <c r="B8282" s="91" t="s">
        <v>2746</v>
      </c>
      <c r="C8282" s="17">
        <v>5107909</v>
      </c>
      <c r="D8282" s="91" t="s">
        <v>425</v>
      </c>
      <c r="E8282" s="17" t="s">
        <v>3149</v>
      </c>
    </row>
    <row r="8283" spans="1:5" ht="30" customHeight="1" x14ac:dyDescent="0.25">
      <c r="A8283" s="17">
        <v>6579876</v>
      </c>
      <c r="B8283" s="91" t="s">
        <v>4590</v>
      </c>
      <c r="C8283" s="17">
        <v>5107909</v>
      </c>
      <c r="D8283" s="91" t="s">
        <v>425</v>
      </c>
      <c r="E8283" s="17" t="s">
        <v>3149</v>
      </c>
    </row>
    <row r="8284" spans="1:5" ht="30" customHeight="1" x14ac:dyDescent="0.25">
      <c r="A8284" s="17">
        <v>4300211</v>
      </c>
      <c r="B8284" s="91" t="s">
        <v>6205</v>
      </c>
      <c r="C8284" s="17">
        <v>5107909</v>
      </c>
      <c r="D8284" s="91" t="s">
        <v>425</v>
      </c>
      <c r="E8284" s="17" t="s">
        <v>3149</v>
      </c>
    </row>
    <row r="8285" spans="1:5" ht="30" customHeight="1" x14ac:dyDescent="0.25">
      <c r="A8285" s="17">
        <v>3913228</v>
      </c>
      <c r="B8285" s="91" t="s">
        <v>1380</v>
      </c>
      <c r="C8285" s="17">
        <v>5107909</v>
      </c>
      <c r="D8285" s="91" t="s">
        <v>425</v>
      </c>
      <c r="E8285" s="17" t="s">
        <v>3149</v>
      </c>
    </row>
    <row r="8286" spans="1:5" ht="30" customHeight="1" x14ac:dyDescent="0.25">
      <c r="A8286" s="17">
        <v>7462867</v>
      </c>
      <c r="B8286" s="91" t="s">
        <v>8358</v>
      </c>
      <c r="C8286" s="17">
        <v>5107909</v>
      </c>
      <c r="D8286" s="91" t="s">
        <v>425</v>
      </c>
      <c r="E8286" s="17" t="s">
        <v>3149</v>
      </c>
    </row>
    <row r="8287" spans="1:5" ht="30" customHeight="1" x14ac:dyDescent="0.25">
      <c r="A8287" s="17">
        <v>4658647</v>
      </c>
      <c r="B8287" s="91" t="s">
        <v>4047</v>
      </c>
      <c r="C8287" s="17">
        <v>5107909</v>
      </c>
      <c r="D8287" s="91" t="s">
        <v>425</v>
      </c>
      <c r="E8287" s="17" t="s">
        <v>3149</v>
      </c>
    </row>
    <row r="8288" spans="1:5" ht="30" customHeight="1" x14ac:dyDescent="0.25">
      <c r="A8288" s="17">
        <v>4847377</v>
      </c>
      <c r="B8288" s="91" t="s">
        <v>8398</v>
      </c>
      <c r="C8288" s="17">
        <v>5107909</v>
      </c>
      <c r="D8288" s="91" t="s">
        <v>425</v>
      </c>
      <c r="E8288" s="17" t="s">
        <v>3149</v>
      </c>
    </row>
    <row r="8289" spans="1:5" ht="30" customHeight="1" x14ac:dyDescent="0.25">
      <c r="A8289" s="17">
        <v>9685243</v>
      </c>
      <c r="B8289" s="91" t="s">
        <v>6634</v>
      </c>
      <c r="C8289" s="17">
        <v>5107909</v>
      </c>
      <c r="D8289" s="91" t="s">
        <v>425</v>
      </c>
      <c r="E8289" s="17" t="s">
        <v>3149</v>
      </c>
    </row>
    <row r="8290" spans="1:5" ht="30" customHeight="1" x14ac:dyDescent="0.25">
      <c r="A8290" s="17">
        <v>9731474</v>
      </c>
      <c r="B8290" s="91" t="s">
        <v>5116</v>
      </c>
      <c r="C8290" s="17">
        <v>5107909</v>
      </c>
      <c r="D8290" s="91" t="s">
        <v>425</v>
      </c>
      <c r="E8290" s="17" t="s">
        <v>3149</v>
      </c>
    </row>
    <row r="8291" spans="1:5" ht="30" customHeight="1" x14ac:dyDescent="0.25">
      <c r="A8291" s="17">
        <v>4718984</v>
      </c>
      <c r="B8291" s="91" t="s">
        <v>4673</v>
      </c>
      <c r="C8291" s="17">
        <v>5107909</v>
      </c>
      <c r="D8291" s="91" t="s">
        <v>425</v>
      </c>
      <c r="E8291" s="17" t="s">
        <v>3149</v>
      </c>
    </row>
    <row r="8292" spans="1:5" ht="30" customHeight="1" x14ac:dyDescent="0.25">
      <c r="A8292" s="17">
        <v>4724321</v>
      </c>
      <c r="B8292" s="91" t="s">
        <v>7243</v>
      </c>
      <c r="C8292" s="17">
        <v>5107909</v>
      </c>
      <c r="D8292" s="91" t="s">
        <v>425</v>
      </c>
      <c r="E8292" s="17" t="s">
        <v>3149</v>
      </c>
    </row>
    <row r="8293" spans="1:5" ht="30" customHeight="1" x14ac:dyDescent="0.25">
      <c r="A8293" s="17">
        <v>9769455</v>
      </c>
      <c r="B8293" s="91" t="s">
        <v>2633</v>
      </c>
      <c r="C8293" s="17">
        <v>5107909</v>
      </c>
      <c r="D8293" s="91" t="s">
        <v>425</v>
      </c>
      <c r="E8293" s="17" t="s">
        <v>3149</v>
      </c>
    </row>
    <row r="8294" spans="1:5" ht="30" customHeight="1" x14ac:dyDescent="0.25">
      <c r="A8294" s="17">
        <v>9717951</v>
      </c>
      <c r="B8294" s="91" t="s">
        <v>2594</v>
      </c>
      <c r="C8294" s="17">
        <v>5107909</v>
      </c>
      <c r="D8294" s="91" t="s">
        <v>425</v>
      </c>
      <c r="E8294" s="17" t="s">
        <v>3149</v>
      </c>
    </row>
    <row r="8295" spans="1:5" ht="30" customHeight="1" x14ac:dyDescent="0.25">
      <c r="A8295" s="17">
        <v>9729976</v>
      </c>
      <c r="B8295" s="91" t="s">
        <v>2604</v>
      </c>
      <c r="C8295" s="17">
        <v>5107909</v>
      </c>
      <c r="D8295" s="91" t="s">
        <v>425</v>
      </c>
      <c r="E8295" s="17" t="s">
        <v>3149</v>
      </c>
    </row>
    <row r="8296" spans="1:5" ht="30" customHeight="1" x14ac:dyDescent="0.25">
      <c r="A8296" s="17">
        <v>7296290</v>
      </c>
      <c r="B8296" s="91" t="s">
        <v>2105</v>
      </c>
      <c r="C8296" s="17">
        <v>5107909</v>
      </c>
      <c r="D8296" s="91" t="s">
        <v>425</v>
      </c>
      <c r="E8296" s="17" t="s">
        <v>3149</v>
      </c>
    </row>
    <row r="8297" spans="1:5" ht="30" customHeight="1" x14ac:dyDescent="0.25">
      <c r="A8297" s="17">
        <v>2878526</v>
      </c>
      <c r="B8297" s="91" t="s">
        <v>9928</v>
      </c>
      <c r="C8297" s="17">
        <v>5107909</v>
      </c>
      <c r="D8297" s="91" t="s">
        <v>425</v>
      </c>
      <c r="E8297" s="17" t="s">
        <v>3149</v>
      </c>
    </row>
    <row r="8298" spans="1:5" ht="30" customHeight="1" x14ac:dyDescent="0.25">
      <c r="A8298" s="17">
        <v>4066634</v>
      </c>
      <c r="B8298" s="91" t="s">
        <v>8790</v>
      </c>
      <c r="C8298" s="17">
        <v>5107909</v>
      </c>
      <c r="D8298" s="91" t="s">
        <v>425</v>
      </c>
      <c r="E8298" s="17" t="s">
        <v>3149</v>
      </c>
    </row>
    <row r="8299" spans="1:5" ht="30" customHeight="1" x14ac:dyDescent="0.25">
      <c r="A8299" s="17">
        <v>9765255</v>
      </c>
      <c r="B8299" s="91" t="s">
        <v>2628</v>
      </c>
      <c r="C8299" s="17">
        <v>5107909</v>
      </c>
      <c r="D8299" s="91" t="s">
        <v>425</v>
      </c>
      <c r="E8299" s="17" t="s">
        <v>3149</v>
      </c>
    </row>
    <row r="8300" spans="1:5" ht="30" customHeight="1" x14ac:dyDescent="0.25">
      <c r="A8300" s="17">
        <v>4498127</v>
      </c>
      <c r="B8300" s="91" t="s">
        <v>3769</v>
      </c>
      <c r="C8300" s="17">
        <v>5107909</v>
      </c>
      <c r="D8300" s="91" t="s">
        <v>425</v>
      </c>
      <c r="E8300" s="17" t="s">
        <v>3149</v>
      </c>
    </row>
    <row r="8301" spans="1:5" ht="30" customHeight="1" x14ac:dyDescent="0.25">
      <c r="A8301" s="17">
        <v>6067514</v>
      </c>
      <c r="B8301" s="91" t="s">
        <v>8018</v>
      </c>
      <c r="C8301" s="17">
        <v>5107909</v>
      </c>
      <c r="D8301" s="91" t="s">
        <v>425</v>
      </c>
      <c r="E8301" s="17" t="s">
        <v>3149</v>
      </c>
    </row>
    <row r="8302" spans="1:5" ht="30" customHeight="1" x14ac:dyDescent="0.25">
      <c r="A8302" s="17">
        <v>7456328</v>
      </c>
      <c r="B8302" s="91" t="s">
        <v>5479</v>
      </c>
      <c r="C8302" s="17">
        <v>5107909</v>
      </c>
      <c r="D8302" s="91" t="s">
        <v>425</v>
      </c>
      <c r="E8302" s="17" t="s">
        <v>3149</v>
      </c>
    </row>
    <row r="8303" spans="1:5" ht="30" customHeight="1" x14ac:dyDescent="0.25">
      <c r="A8303" s="17">
        <v>7325886</v>
      </c>
      <c r="B8303" s="91" t="s">
        <v>2110</v>
      </c>
      <c r="C8303" s="17">
        <v>5107909</v>
      </c>
      <c r="D8303" s="91" t="s">
        <v>425</v>
      </c>
      <c r="E8303" s="17" t="s">
        <v>3149</v>
      </c>
    </row>
    <row r="8304" spans="1:5" ht="30" customHeight="1" x14ac:dyDescent="0.25">
      <c r="A8304" s="17">
        <v>9465553</v>
      </c>
      <c r="B8304" s="91" t="s">
        <v>6732</v>
      </c>
      <c r="C8304" s="17">
        <v>5107909</v>
      </c>
      <c r="D8304" s="91" t="s">
        <v>425</v>
      </c>
      <c r="E8304" s="17" t="s">
        <v>3149</v>
      </c>
    </row>
    <row r="8305" spans="1:5" ht="30" customHeight="1" x14ac:dyDescent="0.25">
      <c r="A8305" s="17">
        <v>3010767</v>
      </c>
      <c r="B8305" s="91" t="s">
        <v>8733</v>
      </c>
      <c r="C8305" s="17">
        <v>5107909</v>
      </c>
      <c r="D8305" s="91" t="s">
        <v>425</v>
      </c>
      <c r="E8305" s="17" t="s">
        <v>3149</v>
      </c>
    </row>
    <row r="8306" spans="1:5" ht="30" customHeight="1" x14ac:dyDescent="0.25">
      <c r="A8306" s="17">
        <v>2862328</v>
      </c>
      <c r="B8306" s="91" t="s">
        <v>9566</v>
      </c>
      <c r="C8306" s="17">
        <v>5107909</v>
      </c>
      <c r="D8306" s="91" t="s">
        <v>425</v>
      </c>
      <c r="E8306" s="17" t="s">
        <v>3149</v>
      </c>
    </row>
    <row r="8307" spans="1:5" ht="30" customHeight="1" x14ac:dyDescent="0.25">
      <c r="A8307" s="17" t="s">
        <v>11122</v>
      </c>
      <c r="B8307" s="91" t="s">
        <v>7138</v>
      </c>
      <c r="C8307" s="17">
        <v>5107909</v>
      </c>
      <c r="D8307" s="91" t="s">
        <v>425</v>
      </c>
      <c r="E8307" s="17" t="s">
        <v>3149</v>
      </c>
    </row>
    <row r="8308" spans="1:5" ht="30" customHeight="1" x14ac:dyDescent="0.25">
      <c r="A8308" s="17">
        <v>2998831</v>
      </c>
      <c r="B8308" s="91" t="s">
        <v>10054</v>
      </c>
      <c r="C8308" s="17">
        <v>5107909</v>
      </c>
      <c r="D8308" s="91" t="s">
        <v>425</v>
      </c>
      <c r="E8308" s="17" t="s">
        <v>3149</v>
      </c>
    </row>
    <row r="8309" spans="1:5" ht="30" customHeight="1" x14ac:dyDescent="0.25">
      <c r="A8309" s="17">
        <v>9719989</v>
      </c>
      <c r="B8309" s="91" t="s">
        <v>4461</v>
      </c>
      <c r="C8309" s="17">
        <v>5107909</v>
      </c>
      <c r="D8309" s="91" t="s">
        <v>425</v>
      </c>
      <c r="E8309" s="17" t="s">
        <v>3149</v>
      </c>
    </row>
    <row r="8310" spans="1:5" ht="30" customHeight="1" x14ac:dyDescent="0.25">
      <c r="A8310" s="17">
        <v>4559258</v>
      </c>
      <c r="B8310" s="91" t="s">
        <v>3740</v>
      </c>
      <c r="C8310" s="17">
        <v>5107909</v>
      </c>
      <c r="D8310" s="91" t="s">
        <v>425</v>
      </c>
      <c r="E8310" s="17" t="s">
        <v>3149</v>
      </c>
    </row>
    <row r="8311" spans="1:5" ht="30" customHeight="1" x14ac:dyDescent="0.25">
      <c r="A8311" s="17">
        <v>9733922</v>
      </c>
      <c r="B8311" s="91" t="s">
        <v>2608</v>
      </c>
      <c r="C8311" s="17">
        <v>5107909</v>
      </c>
      <c r="D8311" s="91" t="s">
        <v>425</v>
      </c>
      <c r="E8311" s="17" t="s">
        <v>3149</v>
      </c>
    </row>
    <row r="8312" spans="1:5" ht="30" customHeight="1" x14ac:dyDescent="0.25">
      <c r="A8312" s="17">
        <v>9610014</v>
      </c>
      <c r="B8312" s="91" t="s">
        <v>4534</v>
      </c>
      <c r="C8312" s="17">
        <v>5107909</v>
      </c>
      <c r="D8312" s="91" t="s">
        <v>425</v>
      </c>
      <c r="E8312" s="17" t="s">
        <v>3149</v>
      </c>
    </row>
    <row r="8313" spans="1:5" ht="30" customHeight="1" x14ac:dyDescent="0.25">
      <c r="A8313" s="17">
        <v>4011708</v>
      </c>
      <c r="B8313" s="91" t="s">
        <v>1404</v>
      </c>
      <c r="C8313" s="17">
        <v>5107909</v>
      </c>
      <c r="D8313" s="91" t="s">
        <v>425</v>
      </c>
      <c r="E8313" s="17" t="s">
        <v>3149</v>
      </c>
    </row>
    <row r="8314" spans="1:5" ht="30" customHeight="1" x14ac:dyDescent="0.25">
      <c r="A8314" s="17">
        <v>4446437</v>
      </c>
      <c r="B8314" s="91" t="s">
        <v>3406</v>
      </c>
      <c r="C8314" s="17">
        <v>5107909</v>
      </c>
      <c r="D8314" s="91" t="s">
        <v>425</v>
      </c>
      <c r="E8314" s="17" t="s">
        <v>3149</v>
      </c>
    </row>
    <row r="8315" spans="1:5" ht="30" customHeight="1" x14ac:dyDescent="0.25">
      <c r="A8315" s="17">
        <v>9297979</v>
      </c>
      <c r="B8315" s="91" t="s">
        <v>5439</v>
      </c>
      <c r="C8315" s="17">
        <v>5107909</v>
      </c>
      <c r="D8315" s="91" t="s">
        <v>425</v>
      </c>
      <c r="E8315" s="17" t="s">
        <v>3149</v>
      </c>
    </row>
    <row r="8316" spans="1:5" ht="30" customHeight="1" x14ac:dyDescent="0.25">
      <c r="A8316" s="17">
        <v>2534231</v>
      </c>
      <c r="B8316" s="91" t="s">
        <v>5608</v>
      </c>
      <c r="C8316" s="17">
        <v>5107909</v>
      </c>
      <c r="D8316" s="91" t="s">
        <v>425</v>
      </c>
      <c r="E8316" s="17" t="s">
        <v>3149</v>
      </c>
    </row>
    <row r="8317" spans="1:5" ht="30" customHeight="1" x14ac:dyDescent="0.25">
      <c r="A8317" s="17">
        <v>4284623</v>
      </c>
      <c r="B8317" s="91" t="s">
        <v>9267</v>
      </c>
      <c r="C8317" s="17">
        <v>5107909</v>
      </c>
      <c r="D8317" s="91" t="s">
        <v>425</v>
      </c>
      <c r="E8317" s="17" t="s">
        <v>3149</v>
      </c>
    </row>
    <row r="8318" spans="1:5" ht="30" customHeight="1" x14ac:dyDescent="0.25">
      <c r="A8318" s="17">
        <v>7351720</v>
      </c>
      <c r="B8318" s="91" t="s">
        <v>2115</v>
      </c>
      <c r="C8318" s="17">
        <v>5107909</v>
      </c>
      <c r="D8318" s="91" t="s">
        <v>425</v>
      </c>
      <c r="E8318" s="17" t="s">
        <v>3149</v>
      </c>
    </row>
    <row r="8319" spans="1:5" ht="30" customHeight="1" x14ac:dyDescent="0.25">
      <c r="A8319" s="17">
        <v>9826475</v>
      </c>
      <c r="B8319" s="91" t="s">
        <v>2670</v>
      </c>
      <c r="C8319" s="17">
        <v>5107909</v>
      </c>
      <c r="D8319" s="91" t="s">
        <v>425</v>
      </c>
      <c r="E8319" s="17" t="s">
        <v>3149</v>
      </c>
    </row>
    <row r="8320" spans="1:5" ht="30" customHeight="1" x14ac:dyDescent="0.25">
      <c r="A8320" s="17">
        <v>9970975</v>
      </c>
      <c r="B8320" s="91" t="s">
        <v>2749</v>
      </c>
      <c r="C8320" s="17">
        <v>5107909</v>
      </c>
      <c r="D8320" s="91" t="s">
        <v>425</v>
      </c>
      <c r="E8320" s="17" t="s">
        <v>3149</v>
      </c>
    </row>
    <row r="8321" spans="1:5" ht="30" customHeight="1" x14ac:dyDescent="0.25">
      <c r="A8321" s="17">
        <v>7977530</v>
      </c>
      <c r="B8321" s="91" t="s">
        <v>8022</v>
      </c>
      <c r="C8321" s="17">
        <v>5107909</v>
      </c>
      <c r="D8321" s="91" t="s">
        <v>425</v>
      </c>
      <c r="E8321" s="17" t="s">
        <v>3149</v>
      </c>
    </row>
    <row r="8322" spans="1:5" ht="30" customHeight="1" x14ac:dyDescent="0.25">
      <c r="A8322" s="17">
        <v>9853561</v>
      </c>
      <c r="B8322" s="91" t="s">
        <v>2680</v>
      </c>
      <c r="C8322" s="17">
        <v>5107909</v>
      </c>
      <c r="D8322" s="91" t="s">
        <v>425</v>
      </c>
      <c r="E8322" s="17" t="s">
        <v>3149</v>
      </c>
    </row>
    <row r="8323" spans="1:5" ht="30" customHeight="1" x14ac:dyDescent="0.25">
      <c r="A8323" s="17">
        <v>2922274</v>
      </c>
      <c r="B8323" s="91" t="s">
        <v>1177</v>
      </c>
      <c r="C8323" s="17">
        <v>5107909</v>
      </c>
      <c r="D8323" s="91" t="s">
        <v>425</v>
      </c>
      <c r="E8323" s="17" t="s">
        <v>3149</v>
      </c>
    </row>
    <row r="8324" spans="1:5" ht="30" customHeight="1" x14ac:dyDescent="0.25">
      <c r="A8324" s="17">
        <v>6891381</v>
      </c>
      <c r="B8324" s="91" t="s">
        <v>7965</v>
      </c>
      <c r="C8324" s="17">
        <v>5107909</v>
      </c>
      <c r="D8324" s="91" t="s">
        <v>425</v>
      </c>
      <c r="E8324" s="17" t="s">
        <v>3149</v>
      </c>
    </row>
    <row r="8325" spans="1:5" ht="30" customHeight="1" x14ac:dyDescent="0.25">
      <c r="A8325" s="17" t="s">
        <v>11123</v>
      </c>
      <c r="B8325" s="91" t="s">
        <v>3558</v>
      </c>
      <c r="C8325" s="17">
        <v>5107909</v>
      </c>
      <c r="D8325" s="91" t="s">
        <v>425</v>
      </c>
      <c r="E8325" s="17" t="s">
        <v>3149</v>
      </c>
    </row>
    <row r="8326" spans="1:5" ht="30" customHeight="1" x14ac:dyDescent="0.25">
      <c r="A8326" s="17">
        <v>4446445</v>
      </c>
      <c r="B8326" s="91" t="s">
        <v>3948</v>
      </c>
      <c r="C8326" s="17">
        <v>5107909</v>
      </c>
      <c r="D8326" s="91" t="s">
        <v>425</v>
      </c>
      <c r="E8326" s="17" t="s">
        <v>3149</v>
      </c>
    </row>
    <row r="8327" spans="1:5" ht="30" customHeight="1" x14ac:dyDescent="0.25">
      <c r="A8327" s="17" t="s">
        <v>11124</v>
      </c>
      <c r="B8327" s="91" t="s">
        <v>7805</v>
      </c>
      <c r="C8327" s="17">
        <v>5107909</v>
      </c>
      <c r="D8327" s="91" t="s">
        <v>425</v>
      </c>
      <c r="E8327" s="17" t="s">
        <v>3149</v>
      </c>
    </row>
    <row r="8328" spans="1:5" ht="30" customHeight="1" x14ac:dyDescent="0.25">
      <c r="A8328" s="17">
        <v>2874725</v>
      </c>
      <c r="B8328" s="91" t="s">
        <v>1159</v>
      </c>
      <c r="C8328" s="17">
        <v>5107909</v>
      </c>
      <c r="D8328" s="91" t="s">
        <v>425</v>
      </c>
      <c r="E8328" s="17" t="s">
        <v>3149</v>
      </c>
    </row>
    <row r="8329" spans="1:5" ht="30" customHeight="1" x14ac:dyDescent="0.25">
      <c r="A8329" s="17" t="s">
        <v>11125</v>
      </c>
      <c r="B8329" s="91" t="s">
        <v>1065</v>
      </c>
      <c r="C8329" s="17">
        <v>5107909</v>
      </c>
      <c r="D8329" s="91" t="s">
        <v>425</v>
      </c>
      <c r="E8329" s="17" t="s">
        <v>3149</v>
      </c>
    </row>
    <row r="8330" spans="1:5" ht="30" customHeight="1" x14ac:dyDescent="0.25">
      <c r="A8330" s="17">
        <v>7895070</v>
      </c>
      <c r="B8330" s="91" t="s">
        <v>2232</v>
      </c>
      <c r="C8330" s="17">
        <v>5107909</v>
      </c>
      <c r="D8330" s="91" t="s">
        <v>425</v>
      </c>
      <c r="E8330" s="17" t="s">
        <v>3149</v>
      </c>
    </row>
    <row r="8331" spans="1:5" ht="30" customHeight="1" x14ac:dyDescent="0.25">
      <c r="A8331" s="17">
        <v>9424539</v>
      </c>
      <c r="B8331" s="91" t="s">
        <v>4433</v>
      </c>
      <c r="C8331" s="17">
        <v>5107909</v>
      </c>
      <c r="D8331" s="91" t="s">
        <v>425</v>
      </c>
      <c r="E8331" s="17" t="s">
        <v>3149</v>
      </c>
    </row>
    <row r="8332" spans="1:5" ht="30" customHeight="1" x14ac:dyDescent="0.25">
      <c r="A8332" s="17">
        <v>9312196</v>
      </c>
      <c r="B8332" s="91" t="s">
        <v>6532</v>
      </c>
      <c r="C8332" s="17">
        <v>5107909</v>
      </c>
      <c r="D8332" s="91" t="s">
        <v>425</v>
      </c>
      <c r="E8332" s="17" t="s">
        <v>3149</v>
      </c>
    </row>
    <row r="8333" spans="1:5" ht="30" customHeight="1" x14ac:dyDescent="0.25">
      <c r="A8333" s="17">
        <v>5865492</v>
      </c>
      <c r="B8333" s="91" t="s">
        <v>6333</v>
      </c>
      <c r="C8333" s="17">
        <v>5107909</v>
      </c>
      <c r="D8333" s="91" t="s">
        <v>425</v>
      </c>
      <c r="E8333" s="17" t="s">
        <v>3149</v>
      </c>
    </row>
    <row r="8334" spans="1:5" ht="30" customHeight="1" x14ac:dyDescent="0.25">
      <c r="A8334" s="17">
        <v>4683072</v>
      </c>
      <c r="B8334" s="91" t="s">
        <v>7000</v>
      </c>
      <c r="C8334" s="17">
        <v>5107909</v>
      </c>
      <c r="D8334" s="91" t="s">
        <v>425</v>
      </c>
      <c r="E8334" s="17" t="s">
        <v>3149</v>
      </c>
    </row>
    <row r="8335" spans="1:5" ht="30" customHeight="1" x14ac:dyDescent="0.25">
      <c r="A8335" s="17">
        <v>9669345</v>
      </c>
      <c r="B8335" s="91" t="s">
        <v>4550</v>
      </c>
      <c r="C8335" s="17">
        <v>5107909</v>
      </c>
      <c r="D8335" s="91" t="s">
        <v>425</v>
      </c>
      <c r="E8335" s="17" t="s">
        <v>3149</v>
      </c>
    </row>
    <row r="8336" spans="1:5" ht="30" customHeight="1" x14ac:dyDescent="0.25">
      <c r="A8336" s="17">
        <v>9771824</v>
      </c>
      <c r="B8336" s="91" t="s">
        <v>2636</v>
      </c>
      <c r="C8336" s="17">
        <v>5107909</v>
      </c>
      <c r="D8336" s="91" t="s">
        <v>425</v>
      </c>
      <c r="E8336" s="17" t="s">
        <v>3149</v>
      </c>
    </row>
    <row r="8337" spans="1:5" ht="30" customHeight="1" x14ac:dyDescent="0.25">
      <c r="A8337" s="17">
        <v>7393369</v>
      </c>
      <c r="B8337" s="91" t="s">
        <v>2124</v>
      </c>
      <c r="C8337" s="17">
        <v>5107909</v>
      </c>
      <c r="D8337" s="91" t="s">
        <v>425</v>
      </c>
      <c r="E8337" s="17" t="s">
        <v>3149</v>
      </c>
    </row>
    <row r="8338" spans="1:5" ht="30" customHeight="1" x14ac:dyDescent="0.25">
      <c r="A8338" s="17" t="s">
        <v>11126</v>
      </c>
      <c r="B8338" s="91" t="s">
        <v>9652</v>
      </c>
      <c r="C8338" s="17">
        <v>5107909</v>
      </c>
      <c r="D8338" s="91" t="s">
        <v>425</v>
      </c>
      <c r="E8338" s="17" t="s">
        <v>3149</v>
      </c>
    </row>
    <row r="8339" spans="1:5" ht="30" customHeight="1" x14ac:dyDescent="0.25">
      <c r="A8339" s="17">
        <v>2923246</v>
      </c>
      <c r="B8339" s="91" t="s">
        <v>9330</v>
      </c>
      <c r="C8339" s="17">
        <v>5107909</v>
      </c>
      <c r="D8339" s="91" t="s">
        <v>425</v>
      </c>
      <c r="E8339" s="17" t="s">
        <v>3149</v>
      </c>
    </row>
    <row r="8340" spans="1:5" ht="30" customHeight="1" x14ac:dyDescent="0.25">
      <c r="A8340" s="17">
        <v>2963868</v>
      </c>
      <c r="B8340" s="91" t="s">
        <v>1205</v>
      </c>
      <c r="C8340" s="17">
        <v>5107909</v>
      </c>
      <c r="D8340" s="91" t="s">
        <v>425</v>
      </c>
      <c r="E8340" s="17" t="s">
        <v>3149</v>
      </c>
    </row>
    <row r="8341" spans="1:5" ht="30" customHeight="1" x14ac:dyDescent="0.25">
      <c r="A8341" s="17" t="s">
        <v>11127</v>
      </c>
      <c r="B8341" s="91" t="s">
        <v>7954</v>
      </c>
      <c r="C8341" s="17">
        <v>5107909</v>
      </c>
      <c r="D8341" s="91" t="s">
        <v>425</v>
      </c>
      <c r="E8341" s="17" t="s">
        <v>3149</v>
      </c>
    </row>
    <row r="8342" spans="1:5" ht="30" customHeight="1" x14ac:dyDescent="0.25">
      <c r="A8342" s="17">
        <v>7421052</v>
      </c>
      <c r="B8342" s="91" t="s">
        <v>2129</v>
      </c>
      <c r="C8342" s="17">
        <v>5107909</v>
      </c>
      <c r="D8342" s="91" t="s">
        <v>425</v>
      </c>
      <c r="E8342" s="17" t="s">
        <v>3149</v>
      </c>
    </row>
    <row r="8343" spans="1:5" ht="30" customHeight="1" x14ac:dyDescent="0.25">
      <c r="A8343" s="17">
        <v>7936338</v>
      </c>
      <c r="B8343" s="91" t="s">
        <v>2245</v>
      </c>
      <c r="C8343" s="17">
        <v>5107909</v>
      </c>
      <c r="D8343" s="91" t="s">
        <v>425</v>
      </c>
      <c r="E8343" s="17" t="s">
        <v>3149</v>
      </c>
    </row>
    <row r="8344" spans="1:5" ht="30" customHeight="1" x14ac:dyDescent="0.25">
      <c r="A8344" s="17">
        <v>9718621</v>
      </c>
      <c r="B8344" s="91" t="s">
        <v>2595</v>
      </c>
      <c r="C8344" s="17">
        <v>5107909</v>
      </c>
      <c r="D8344" s="91" t="s">
        <v>425</v>
      </c>
      <c r="E8344" s="17" t="s">
        <v>3149</v>
      </c>
    </row>
    <row r="8345" spans="1:5" ht="30" customHeight="1" x14ac:dyDescent="0.25">
      <c r="A8345" s="17">
        <v>4559959</v>
      </c>
      <c r="B8345" s="91" t="s">
        <v>6656</v>
      </c>
      <c r="C8345" s="17">
        <v>5107909</v>
      </c>
      <c r="D8345" s="91" t="s">
        <v>425</v>
      </c>
      <c r="E8345" s="17" t="s">
        <v>3149</v>
      </c>
    </row>
    <row r="8346" spans="1:5" ht="30" customHeight="1" x14ac:dyDescent="0.25">
      <c r="A8346" s="17">
        <v>3952622</v>
      </c>
      <c r="B8346" s="91" t="s">
        <v>3651</v>
      </c>
      <c r="C8346" s="17">
        <v>5107909</v>
      </c>
      <c r="D8346" s="91" t="s">
        <v>425</v>
      </c>
      <c r="E8346" s="17" t="s">
        <v>3149</v>
      </c>
    </row>
    <row r="8347" spans="1:5" ht="30" customHeight="1" x14ac:dyDescent="0.25">
      <c r="A8347" s="17">
        <v>9868836</v>
      </c>
      <c r="B8347" s="91" t="s">
        <v>8206</v>
      </c>
      <c r="C8347" s="17">
        <v>5107909</v>
      </c>
      <c r="D8347" s="91" t="s">
        <v>425</v>
      </c>
      <c r="E8347" s="17" t="s">
        <v>3149</v>
      </c>
    </row>
    <row r="8348" spans="1:5" ht="30" customHeight="1" x14ac:dyDescent="0.25">
      <c r="A8348" s="17">
        <v>6498639</v>
      </c>
      <c r="B8348" s="91" t="s">
        <v>1925</v>
      </c>
      <c r="C8348" s="17">
        <v>5107909</v>
      </c>
      <c r="D8348" s="91" t="s">
        <v>425</v>
      </c>
      <c r="E8348" s="17" t="s">
        <v>3149</v>
      </c>
    </row>
    <row r="8349" spans="1:5" ht="30" customHeight="1" x14ac:dyDescent="0.25">
      <c r="A8349" s="17">
        <v>4007425</v>
      </c>
      <c r="B8349" s="91" t="s">
        <v>1401</v>
      </c>
      <c r="C8349" s="17">
        <v>5107909</v>
      </c>
      <c r="D8349" s="91" t="s">
        <v>425</v>
      </c>
      <c r="E8349" s="17" t="s">
        <v>3149</v>
      </c>
    </row>
    <row r="8350" spans="1:5" ht="30" customHeight="1" x14ac:dyDescent="0.25">
      <c r="A8350" s="17">
        <v>7691068</v>
      </c>
      <c r="B8350" s="91" t="s">
        <v>5069</v>
      </c>
      <c r="C8350" s="17">
        <v>5107909</v>
      </c>
      <c r="D8350" s="91" t="s">
        <v>425</v>
      </c>
      <c r="E8350" s="17" t="s">
        <v>3149</v>
      </c>
    </row>
    <row r="8351" spans="1:5" ht="30" customHeight="1" x14ac:dyDescent="0.25">
      <c r="A8351" s="17">
        <v>7974647</v>
      </c>
      <c r="B8351" s="91" t="s">
        <v>2253</v>
      </c>
      <c r="C8351" s="17">
        <v>5107909</v>
      </c>
      <c r="D8351" s="91" t="s">
        <v>425</v>
      </c>
      <c r="E8351" s="17" t="s">
        <v>3149</v>
      </c>
    </row>
    <row r="8352" spans="1:5" ht="30" customHeight="1" x14ac:dyDescent="0.25">
      <c r="A8352" s="17">
        <v>5353149</v>
      </c>
      <c r="B8352" s="91" t="s">
        <v>1705</v>
      </c>
      <c r="C8352" s="17">
        <v>5107909</v>
      </c>
      <c r="D8352" s="91" t="s">
        <v>425</v>
      </c>
      <c r="E8352" s="17" t="s">
        <v>3149</v>
      </c>
    </row>
    <row r="8353" spans="1:5" ht="30" customHeight="1" x14ac:dyDescent="0.25">
      <c r="A8353" s="17">
        <v>9021736</v>
      </c>
      <c r="B8353" s="91" t="s">
        <v>9206</v>
      </c>
      <c r="C8353" s="17">
        <v>5107909</v>
      </c>
      <c r="D8353" s="91" t="s">
        <v>425</v>
      </c>
      <c r="E8353" s="17" t="s">
        <v>3149</v>
      </c>
    </row>
    <row r="8354" spans="1:5" ht="30" customHeight="1" x14ac:dyDescent="0.25">
      <c r="A8354" s="17">
        <v>5629683</v>
      </c>
      <c r="B8354" s="91" t="s">
        <v>9457</v>
      </c>
      <c r="C8354" s="17">
        <v>5107909</v>
      </c>
      <c r="D8354" s="91" t="s">
        <v>425</v>
      </c>
      <c r="E8354" s="17" t="s">
        <v>3149</v>
      </c>
    </row>
    <row r="8355" spans="1:5" ht="30" customHeight="1" x14ac:dyDescent="0.25">
      <c r="A8355" s="17">
        <v>7792425</v>
      </c>
      <c r="B8355" s="91" t="s">
        <v>2197</v>
      </c>
      <c r="C8355" s="17">
        <v>5107909</v>
      </c>
      <c r="D8355" s="91" t="s">
        <v>425</v>
      </c>
      <c r="E8355" s="17" t="s">
        <v>3149</v>
      </c>
    </row>
    <row r="8356" spans="1:5" ht="30" customHeight="1" x14ac:dyDescent="0.25">
      <c r="A8356" s="17">
        <v>4789806</v>
      </c>
      <c r="B8356" s="91" t="s">
        <v>4045</v>
      </c>
      <c r="C8356" s="17">
        <v>5107909</v>
      </c>
      <c r="D8356" s="91" t="s">
        <v>425</v>
      </c>
      <c r="E8356" s="17" t="s">
        <v>3149</v>
      </c>
    </row>
    <row r="8357" spans="1:5" ht="30" customHeight="1" x14ac:dyDescent="0.25">
      <c r="A8357" s="17" t="s">
        <v>11128</v>
      </c>
      <c r="B8357" s="91" t="s">
        <v>1050</v>
      </c>
      <c r="C8357" s="17">
        <v>5107909</v>
      </c>
      <c r="D8357" s="91" t="s">
        <v>425</v>
      </c>
      <c r="E8357" s="17" t="s">
        <v>3149</v>
      </c>
    </row>
    <row r="8358" spans="1:5" ht="30" customHeight="1" x14ac:dyDescent="0.25">
      <c r="A8358" s="17">
        <v>7948395</v>
      </c>
      <c r="B8358" s="91" t="s">
        <v>5902</v>
      </c>
      <c r="C8358" s="17">
        <v>5107909</v>
      </c>
      <c r="D8358" s="91" t="s">
        <v>425</v>
      </c>
      <c r="E8358" s="17" t="s">
        <v>3149</v>
      </c>
    </row>
    <row r="8359" spans="1:5" ht="30" customHeight="1" x14ac:dyDescent="0.25">
      <c r="A8359" s="17" t="s">
        <v>11129</v>
      </c>
      <c r="B8359" s="91" t="s">
        <v>858</v>
      </c>
      <c r="C8359" s="17">
        <v>5107909</v>
      </c>
      <c r="D8359" s="91" t="s">
        <v>425</v>
      </c>
      <c r="E8359" s="17" t="s">
        <v>3149</v>
      </c>
    </row>
    <row r="8360" spans="1:5" ht="30" customHeight="1" x14ac:dyDescent="0.25">
      <c r="A8360" s="17">
        <v>3476537</v>
      </c>
      <c r="B8360" s="91" t="s">
        <v>1300</v>
      </c>
      <c r="C8360" s="17">
        <v>5107909</v>
      </c>
      <c r="D8360" s="91" t="s">
        <v>425</v>
      </c>
      <c r="E8360" s="17" t="s">
        <v>3149</v>
      </c>
    </row>
    <row r="8361" spans="1:5" ht="30" customHeight="1" x14ac:dyDescent="0.25">
      <c r="A8361" s="17">
        <v>9722319</v>
      </c>
      <c r="B8361" s="91" t="s">
        <v>5207</v>
      </c>
      <c r="C8361" s="17">
        <v>5107909</v>
      </c>
      <c r="D8361" s="91" t="s">
        <v>425</v>
      </c>
      <c r="E8361" s="17" t="s">
        <v>3149</v>
      </c>
    </row>
    <row r="8362" spans="1:5" ht="30" customHeight="1" x14ac:dyDescent="0.25">
      <c r="A8362" s="17">
        <v>7265999</v>
      </c>
      <c r="B8362" s="91" t="s">
        <v>2094</v>
      </c>
      <c r="C8362" s="17">
        <v>5107909</v>
      </c>
      <c r="D8362" s="91" t="s">
        <v>425</v>
      </c>
      <c r="E8362" s="17" t="s">
        <v>3149</v>
      </c>
    </row>
    <row r="8363" spans="1:5" ht="30" customHeight="1" x14ac:dyDescent="0.25">
      <c r="A8363" s="17">
        <v>6858783</v>
      </c>
      <c r="B8363" s="91" t="s">
        <v>4697</v>
      </c>
      <c r="C8363" s="17">
        <v>5107909</v>
      </c>
      <c r="D8363" s="91" t="s">
        <v>425</v>
      </c>
      <c r="E8363" s="17" t="s">
        <v>3149</v>
      </c>
    </row>
    <row r="8364" spans="1:5" ht="30" customHeight="1" x14ac:dyDescent="0.25">
      <c r="A8364" s="17">
        <v>4395077</v>
      </c>
      <c r="B8364" s="91" t="s">
        <v>3874</v>
      </c>
      <c r="C8364" s="17">
        <v>5107909</v>
      </c>
      <c r="D8364" s="91" t="s">
        <v>425</v>
      </c>
      <c r="E8364" s="17" t="s">
        <v>3149</v>
      </c>
    </row>
    <row r="8365" spans="1:5" ht="30" customHeight="1" x14ac:dyDescent="0.25">
      <c r="A8365" s="17" t="s">
        <v>11130</v>
      </c>
      <c r="B8365" s="91" t="s">
        <v>7872</v>
      </c>
      <c r="C8365" s="17">
        <v>5107909</v>
      </c>
      <c r="D8365" s="91" t="s">
        <v>425</v>
      </c>
      <c r="E8365" s="17" t="s">
        <v>3149</v>
      </c>
    </row>
    <row r="8366" spans="1:5" ht="30" customHeight="1" x14ac:dyDescent="0.25">
      <c r="A8366" s="17">
        <v>2873966</v>
      </c>
      <c r="B8366" s="91" t="s">
        <v>1156</v>
      </c>
      <c r="C8366" s="17">
        <v>5107909</v>
      </c>
      <c r="D8366" s="91" t="s">
        <v>425</v>
      </c>
      <c r="E8366" s="17" t="s">
        <v>3149</v>
      </c>
    </row>
    <row r="8367" spans="1:5" ht="30" customHeight="1" x14ac:dyDescent="0.25">
      <c r="A8367" s="17">
        <v>9912975</v>
      </c>
      <c r="B8367" s="91" t="s">
        <v>2725</v>
      </c>
      <c r="C8367" s="17">
        <v>5107909</v>
      </c>
      <c r="D8367" s="91" t="s">
        <v>425</v>
      </c>
      <c r="E8367" s="17" t="s">
        <v>3149</v>
      </c>
    </row>
    <row r="8368" spans="1:5" ht="30" customHeight="1" x14ac:dyDescent="0.25">
      <c r="A8368" s="17">
        <v>9767568</v>
      </c>
      <c r="B8368" s="91" t="s">
        <v>9124</v>
      </c>
      <c r="C8368" s="17">
        <v>5107909</v>
      </c>
      <c r="D8368" s="91" t="s">
        <v>425</v>
      </c>
      <c r="E8368" s="17" t="s">
        <v>3149</v>
      </c>
    </row>
    <row r="8369" spans="1:5" ht="30" customHeight="1" x14ac:dyDescent="0.25">
      <c r="A8369" s="17" t="s">
        <v>11131</v>
      </c>
      <c r="B8369" s="91" t="s">
        <v>9727</v>
      </c>
      <c r="C8369" s="17">
        <v>5107909</v>
      </c>
      <c r="D8369" s="91" t="s">
        <v>425</v>
      </c>
      <c r="E8369" s="17" t="s">
        <v>3149</v>
      </c>
    </row>
    <row r="8370" spans="1:5" ht="30" customHeight="1" x14ac:dyDescent="0.25">
      <c r="A8370" s="17">
        <v>9717889</v>
      </c>
      <c r="B8370" s="91" t="s">
        <v>2591</v>
      </c>
      <c r="C8370" s="17">
        <v>5107909</v>
      </c>
      <c r="D8370" s="91" t="s">
        <v>425</v>
      </c>
      <c r="E8370" s="17" t="s">
        <v>3149</v>
      </c>
    </row>
    <row r="8371" spans="1:5" ht="30" customHeight="1" x14ac:dyDescent="0.25">
      <c r="A8371" s="17" t="s">
        <v>11132</v>
      </c>
      <c r="B8371" s="91" t="s">
        <v>1019</v>
      </c>
      <c r="C8371" s="17">
        <v>5107909</v>
      </c>
      <c r="D8371" s="91" t="s">
        <v>425</v>
      </c>
      <c r="E8371" s="17" t="s">
        <v>3149</v>
      </c>
    </row>
    <row r="8372" spans="1:5" ht="30" customHeight="1" x14ac:dyDescent="0.25">
      <c r="A8372" s="17">
        <v>3876160</v>
      </c>
      <c r="B8372" s="91" t="s">
        <v>6679</v>
      </c>
      <c r="C8372" s="17">
        <v>5107909</v>
      </c>
      <c r="D8372" s="91" t="s">
        <v>425</v>
      </c>
      <c r="E8372" s="17" t="s">
        <v>3149</v>
      </c>
    </row>
    <row r="8373" spans="1:5" ht="30" customHeight="1" x14ac:dyDescent="0.25">
      <c r="A8373" s="17">
        <v>4069552</v>
      </c>
      <c r="B8373" s="91" t="s">
        <v>5485</v>
      </c>
      <c r="C8373" s="17">
        <v>5107909</v>
      </c>
      <c r="D8373" s="91" t="s">
        <v>425</v>
      </c>
      <c r="E8373" s="17" t="s">
        <v>3149</v>
      </c>
    </row>
    <row r="8374" spans="1:5" ht="30" customHeight="1" x14ac:dyDescent="0.25">
      <c r="A8374" s="17">
        <v>9903674</v>
      </c>
      <c r="B8374" s="91" t="s">
        <v>2716</v>
      </c>
      <c r="C8374" s="17">
        <v>5107909</v>
      </c>
      <c r="D8374" s="91" t="s">
        <v>425</v>
      </c>
      <c r="E8374" s="17" t="s">
        <v>3149</v>
      </c>
    </row>
    <row r="8375" spans="1:5" ht="30" customHeight="1" x14ac:dyDescent="0.25">
      <c r="A8375" s="17">
        <v>4370635</v>
      </c>
      <c r="B8375" s="91" t="s">
        <v>5383</v>
      </c>
      <c r="C8375" s="17">
        <v>5107909</v>
      </c>
      <c r="D8375" s="91" t="s">
        <v>425</v>
      </c>
      <c r="E8375" s="17" t="s">
        <v>3149</v>
      </c>
    </row>
    <row r="8376" spans="1:5" ht="30" customHeight="1" x14ac:dyDescent="0.25">
      <c r="A8376" s="17">
        <v>9803807</v>
      </c>
      <c r="B8376" s="91" t="s">
        <v>2657</v>
      </c>
      <c r="C8376" s="17">
        <v>5107909</v>
      </c>
      <c r="D8376" s="91" t="s">
        <v>425</v>
      </c>
      <c r="E8376" s="17" t="s">
        <v>3149</v>
      </c>
    </row>
    <row r="8377" spans="1:5" ht="30" customHeight="1" x14ac:dyDescent="0.25">
      <c r="A8377" s="17">
        <v>7454821</v>
      </c>
      <c r="B8377" s="91" t="s">
        <v>5289</v>
      </c>
      <c r="C8377" s="17">
        <v>5107909</v>
      </c>
      <c r="D8377" s="91" t="s">
        <v>425</v>
      </c>
      <c r="E8377" s="17" t="s">
        <v>3149</v>
      </c>
    </row>
    <row r="8378" spans="1:5" ht="30" customHeight="1" x14ac:dyDescent="0.25">
      <c r="A8378" s="17">
        <v>9938656</v>
      </c>
      <c r="B8378" s="91" t="s">
        <v>7179</v>
      </c>
      <c r="C8378" s="17">
        <v>5107909</v>
      </c>
      <c r="D8378" s="91" t="s">
        <v>425</v>
      </c>
      <c r="E8378" s="17" t="s">
        <v>3149</v>
      </c>
    </row>
    <row r="8379" spans="1:5" ht="30" customHeight="1" x14ac:dyDescent="0.25">
      <c r="A8379" s="17">
        <v>9925309</v>
      </c>
      <c r="B8379" s="91" t="s">
        <v>2730</v>
      </c>
      <c r="C8379" s="17">
        <v>5107909</v>
      </c>
      <c r="D8379" s="91" t="s">
        <v>425</v>
      </c>
      <c r="E8379" s="17" t="s">
        <v>3149</v>
      </c>
    </row>
    <row r="8380" spans="1:5" ht="30" customHeight="1" x14ac:dyDescent="0.25">
      <c r="A8380" s="17" t="s">
        <v>11133</v>
      </c>
      <c r="B8380" s="91" t="s">
        <v>720</v>
      </c>
      <c r="C8380" s="17">
        <v>5107909</v>
      </c>
      <c r="D8380" s="91" t="s">
        <v>425</v>
      </c>
      <c r="E8380" s="17" t="s">
        <v>3149</v>
      </c>
    </row>
    <row r="8381" spans="1:5" ht="30" customHeight="1" x14ac:dyDescent="0.25">
      <c r="A8381" s="17">
        <v>9363300</v>
      </c>
      <c r="B8381" s="91" t="s">
        <v>7902</v>
      </c>
      <c r="C8381" s="17">
        <v>5107909</v>
      </c>
      <c r="D8381" s="91" t="s">
        <v>425</v>
      </c>
      <c r="E8381" s="17" t="s">
        <v>3149</v>
      </c>
    </row>
    <row r="8382" spans="1:5" ht="30" customHeight="1" x14ac:dyDescent="0.25">
      <c r="A8382" s="17">
        <v>5262569</v>
      </c>
      <c r="B8382" s="91" t="s">
        <v>6961</v>
      </c>
      <c r="C8382" s="17">
        <v>5107909</v>
      </c>
      <c r="D8382" s="91" t="s">
        <v>425</v>
      </c>
      <c r="E8382" s="17" t="s">
        <v>3149</v>
      </c>
    </row>
    <row r="8383" spans="1:5" ht="30" customHeight="1" x14ac:dyDescent="0.25">
      <c r="A8383" s="17">
        <v>2398745</v>
      </c>
      <c r="B8383" s="91" t="s">
        <v>1108</v>
      </c>
      <c r="C8383" s="17">
        <v>5107909</v>
      </c>
      <c r="D8383" s="91" t="s">
        <v>425</v>
      </c>
      <c r="E8383" s="17" t="s">
        <v>3149</v>
      </c>
    </row>
    <row r="8384" spans="1:5" ht="30" customHeight="1" x14ac:dyDescent="0.25">
      <c r="A8384" s="17" t="s">
        <v>11134</v>
      </c>
      <c r="B8384" s="91" t="s">
        <v>883</v>
      </c>
      <c r="C8384" s="17">
        <v>5107909</v>
      </c>
      <c r="D8384" s="91" t="s">
        <v>425</v>
      </c>
      <c r="E8384" s="17" t="s">
        <v>3149</v>
      </c>
    </row>
    <row r="8385" spans="1:5" ht="30" customHeight="1" x14ac:dyDescent="0.25">
      <c r="A8385" s="17">
        <v>9065539</v>
      </c>
      <c r="B8385" s="91" t="s">
        <v>7405</v>
      </c>
      <c r="C8385" s="17">
        <v>5107909</v>
      </c>
      <c r="D8385" s="91" t="s">
        <v>425</v>
      </c>
      <c r="E8385" s="17" t="s">
        <v>3149</v>
      </c>
    </row>
    <row r="8386" spans="1:5" ht="30" customHeight="1" x14ac:dyDescent="0.25">
      <c r="A8386" s="17">
        <v>4135636</v>
      </c>
      <c r="B8386" s="91" t="s">
        <v>9742</v>
      </c>
      <c r="C8386" s="17">
        <v>5107909</v>
      </c>
      <c r="D8386" s="91" t="s">
        <v>425</v>
      </c>
      <c r="E8386" s="17" t="s">
        <v>3149</v>
      </c>
    </row>
    <row r="8387" spans="1:5" ht="30" customHeight="1" x14ac:dyDescent="0.25">
      <c r="A8387" s="17">
        <v>4696301</v>
      </c>
      <c r="B8387" s="91" t="s">
        <v>3373</v>
      </c>
      <c r="C8387" s="17">
        <v>5107909</v>
      </c>
      <c r="D8387" s="91" t="s">
        <v>425</v>
      </c>
      <c r="E8387" s="17" t="s">
        <v>3149</v>
      </c>
    </row>
    <row r="8388" spans="1:5" ht="30" customHeight="1" x14ac:dyDescent="0.25">
      <c r="A8388" s="17">
        <v>7189915</v>
      </c>
      <c r="B8388" s="91" t="s">
        <v>9122</v>
      </c>
      <c r="C8388" s="17">
        <v>5107909</v>
      </c>
      <c r="D8388" s="91" t="s">
        <v>425</v>
      </c>
      <c r="E8388" s="17" t="s">
        <v>3149</v>
      </c>
    </row>
    <row r="8389" spans="1:5" ht="30" customHeight="1" x14ac:dyDescent="0.25">
      <c r="A8389" s="17">
        <v>9753370</v>
      </c>
      <c r="B8389" s="91" t="s">
        <v>6118</v>
      </c>
      <c r="C8389" s="17">
        <v>5107909</v>
      </c>
      <c r="D8389" s="91" t="s">
        <v>425</v>
      </c>
      <c r="E8389" s="17" t="s">
        <v>3149</v>
      </c>
    </row>
    <row r="8390" spans="1:5" ht="30" customHeight="1" x14ac:dyDescent="0.25">
      <c r="A8390" s="17">
        <v>9926577</v>
      </c>
      <c r="B8390" s="91" t="s">
        <v>2733</v>
      </c>
      <c r="C8390" s="17">
        <v>5107909</v>
      </c>
      <c r="D8390" s="91" t="s">
        <v>425</v>
      </c>
      <c r="E8390" s="17" t="s">
        <v>3149</v>
      </c>
    </row>
    <row r="8391" spans="1:5" ht="30" customHeight="1" x14ac:dyDescent="0.25">
      <c r="A8391" s="17">
        <v>9856188</v>
      </c>
      <c r="B8391" s="91" t="s">
        <v>2683</v>
      </c>
      <c r="C8391" s="17">
        <v>5107909</v>
      </c>
      <c r="D8391" s="91" t="s">
        <v>425</v>
      </c>
      <c r="E8391" s="17" t="s">
        <v>3149</v>
      </c>
    </row>
    <row r="8392" spans="1:5" ht="30" customHeight="1" x14ac:dyDescent="0.25">
      <c r="A8392" s="17">
        <v>4336399</v>
      </c>
      <c r="B8392" s="91" t="s">
        <v>4053</v>
      </c>
      <c r="C8392" s="17">
        <v>5107909</v>
      </c>
      <c r="D8392" s="91" t="s">
        <v>425</v>
      </c>
      <c r="E8392" s="17" t="s">
        <v>3149</v>
      </c>
    </row>
    <row r="8393" spans="1:5" ht="30" customHeight="1" x14ac:dyDescent="0.25">
      <c r="A8393" s="17">
        <v>7519125</v>
      </c>
      <c r="B8393" s="91" t="s">
        <v>9079</v>
      </c>
      <c r="C8393" s="17">
        <v>5107909</v>
      </c>
      <c r="D8393" s="91" t="s">
        <v>425</v>
      </c>
      <c r="E8393" s="17" t="s">
        <v>3149</v>
      </c>
    </row>
    <row r="8394" spans="1:5" ht="30" customHeight="1" x14ac:dyDescent="0.25">
      <c r="A8394" s="17">
        <v>9816755</v>
      </c>
      <c r="B8394" s="91" t="s">
        <v>2663</v>
      </c>
      <c r="C8394" s="17">
        <v>5107909</v>
      </c>
      <c r="D8394" s="91" t="s">
        <v>425</v>
      </c>
      <c r="E8394" s="17" t="s">
        <v>3149</v>
      </c>
    </row>
    <row r="8395" spans="1:5" ht="30" customHeight="1" x14ac:dyDescent="0.25">
      <c r="A8395" s="17">
        <v>7328745</v>
      </c>
      <c r="B8395" s="91" t="s">
        <v>4089</v>
      </c>
      <c r="C8395" s="17">
        <v>5107909</v>
      </c>
      <c r="D8395" s="91" t="s">
        <v>425</v>
      </c>
      <c r="E8395" s="17" t="s">
        <v>3149</v>
      </c>
    </row>
    <row r="8396" spans="1:5" ht="30" customHeight="1" x14ac:dyDescent="0.25">
      <c r="A8396" s="17">
        <v>2915421</v>
      </c>
      <c r="B8396" s="91" t="s">
        <v>4841</v>
      </c>
      <c r="C8396" s="17">
        <v>5107909</v>
      </c>
      <c r="D8396" s="91" t="s">
        <v>425</v>
      </c>
      <c r="E8396" s="17" t="s">
        <v>3149</v>
      </c>
    </row>
    <row r="8397" spans="1:5" ht="30" customHeight="1" x14ac:dyDescent="0.25">
      <c r="A8397" s="17">
        <v>4831802</v>
      </c>
      <c r="B8397" s="91" t="s">
        <v>3560</v>
      </c>
      <c r="C8397" s="17">
        <v>5107909</v>
      </c>
      <c r="D8397" s="91" t="s">
        <v>425</v>
      </c>
      <c r="E8397" s="17" t="s">
        <v>3149</v>
      </c>
    </row>
    <row r="8398" spans="1:5" ht="30" customHeight="1" x14ac:dyDescent="0.25">
      <c r="A8398" s="17">
        <v>9190325</v>
      </c>
      <c r="B8398" s="91" t="s">
        <v>2327</v>
      </c>
      <c r="C8398" s="17">
        <v>5107909</v>
      </c>
      <c r="D8398" s="91" t="s">
        <v>425</v>
      </c>
      <c r="E8398" s="17" t="s">
        <v>3149</v>
      </c>
    </row>
    <row r="8399" spans="1:5" ht="30" customHeight="1" x14ac:dyDescent="0.25">
      <c r="A8399" s="17">
        <v>4774469</v>
      </c>
      <c r="B8399" s="91" t="s">
        <v>3416</v>
      </c>
      <c r="C8399" s="17">
        <v>5107909</v>
      </c>
      <c r="D8399" s="91" t="s">
        <v>425</v>
      </c>
      <c r="E8399" s="17" t="s">
        <v>3149</v>
      </c>
    </row>
    <row r="8400" spans="1:5" ht="30" customHeight="1" x14ac:dyDescent="0.25">
      <c r="A8400" s="17">
        <v>4790340</v>
      </c>
      <c r="B8400" s="91" t="s">
        <v>3416</v>
      </c>
      <c r="C8400" s="17">
        <v>5107909</v>
      </c>
      <c r="D8400" s="91" t="s">
        <v>425</v>
      </c>
      <c r="E8400" s="17" t="s">
        <v>3149</v>
      </c>
    </row>
    <row r="8401" spans="1:5" ht="30" customHeight="1" x14ac:dyDescent="0.25">
      <c r="A8401" s="17">
        <v>4383826</v>
      </c>
      <c r="B8401" s="91" t="s">
        <v>4503</v>
      </c>
      <c r="C8401" s="17">
        <v>5107909</v>
      </c>
      <c r="D8401" s="91" t="s">
        <v>425</v>
      </c>
      <c r="E8401" s="17" t="s">
        <v>3149</v>
      </c>
    </row>
    <row r="8402" spans="1:5" ht="30" customHeight="1" x14ac:dyDescent="0.25">
      <c r="A8402" s="17">
        <v>7810636</v>
      </c>
      <c r="B8402" s="91" t="s">
        <v>2206</v>
      </c>
      <c r="C8402" s="17">
        <v>5107909</v>
      </c>
      <c r="D8402" s="91" t="s">
        <v>425</v>
      </c>
      <c r="E8402" s="17" t="s">
        <v>3149</v>
      </c>
    </row>
    <row r="8403" spans="1:5" ht="30" customHeight="1" x14ac:dyDescent="0.25">
      <c r="A8403" s="17">
        <v>5800617</v>
      </c>
      <c r="B8403" s="103" t="s">
        <v>1760</v>
      </c>
      <c r="C8403" s="17">
        <v>5107909</v>
      </c>
      <c r="D8403" s="91" t="s">
        <v>425</v>
      </c>
      <c r="E8403" s="17" t="s">
        <v>3149</v>
      </c>
    </row>
    <row r="8404" spans="1:5" ht="30" customHeight="1" x14ac:dyDescent="0.25">
      <c r="A8404" s="17">
        <v>4711718</v>
      </c>
      <c r="B8404" s="91" t="s">
        <v>3573</v>
      </c>
      <c r="C8404" s="17">
        <v>5107909</v>
      </c>
      <c r="D8404" s="91" t="s">
        <v>425</v>
      </c>
      <c r="E8404" s="17" t="s">
        <v>3149</v>
      </c>
    </row>
    <row r="8405" spans="1:5" ht="30" customHeight="1" x14ac:dyDescent="0.25">
      <c r="A8405" s="17">
        <v>4403819</v>
      </c>
      <c r="B8405" s="91" t="s">
        <v>8244</v>
      </c>
      <c r="C8405" s="17">
        <v>5107909</v>
      </c>
      <c r="D8405" s="91" t="s">
        <v>425</v>
      </c>
      <c r="E8405" s="17" t="s">
        <v>3149</v>
      </c>
    </row>
    <row r="8406" spans="1:5" ht="30" customHeight="1" x14ac:dyDescent="0.25">
      <c r="A8406" s="17">
        <v>9571973</v>
      </c>
      <c r="B8406" s="91" t="s">
        <v>4548</v>
      </c>
      <c r="C8406" s="17">
        <v>5107909</v>
      </c>
      <c r="D8406" s="91" t="s">
        <v>425</v>
      </c>
      <c r="E8406" s="17" t="s">
        <v>3149</v>
      </c>
    </row>
    <row r="8407" spans="1:5" ht="30" customHeight="1" x14ac:dyDescent="0.25">
      <c r="A8407" s="17">
        <v>3333892</v>
      </c>
      <c r="B8407" s="91" t="s">
        <v>1284</v>
      </c>
      <c r="C8407" s="17">
        <v>5107909</v>
      </c>
      <c r="D8407" s="91" t="s">
        <v>425</v>
      </c>
      <c r="E8407" s="17" t="s">
        <v>3149</v>
      </c>
    </row>
    <row r="8408" spans="1:5" ht="30" customHeight="1" x14ac:dyDescent="0.25">
      <c r="A8408" s="17">
        <v>7486103</v>
      </c>
      <c r="B8408" s="91" t="s">
        <v>2143</v>
      </c>
      <c r="C8408" s="17">
        <v>5107909</v>
      </c>
      <c r="D8408" s="91" t="s">
        <v>425</v>
      </c>
      <c r="E8408" s="17" t="s">
        <v>3149</v>
      </c>
    </row>
    <row r="8409" spans="1:5" ht="30" customHeight="1" x14ac:dyDescent="0.25">
      <c r="A8409" s="17">
        <v>4498119</v>
      </c>
      <c r="B8409" s="91" t="s">
        <v>3952</v>
      </c>
      <c r="C8409" s="17">
        <v>5107909</v>
      </c>
      <c r="D8409" s="91" t="s">
        <v>425</v>
      </c>
      <c r="E8409" s="17" t="s">
        <v>3149</v>
      </c>
    </row>
    <row r="8410" spans="1:5" ht="30" customHeight="1" x14ac:dyDescent="0.25">
      <c r="A8410" s="17">
        <v>4381246</v>
      </c>
      <c r="B8410" s="91" t="s">
        <v>4264</v>
      </c>
      <c r="C8410" s="17">
        <v>5107909</v>
      </c>
      <c r="D8410" s="91" t="s">
        <v>425</v>
      </c>
      <c r="E8410" s="17" t="s">
        <v>3149</v>
      </c>
    </row>
    <row r="8411" spans="1:5" ht="30" customHeight="1" x14ac:dyDescent="0.25">
      <c r="A8411" s="17">
        <v>4824741</v>
      </c>
      <c r="B8411" s="91" t="s">
        <v>4028</v>
      </c>
      <c r="C8411" s="17">
        <v>5107909</v>
      </c>
      <c r="D8411" s="91" t="s">
        <v>425</v>
      </c>
      <c r="E8411" s="17" t="s">
        <v>3149</v>
      </c>
    </row>
    <row r="8412" spans="1:5" ht="30" customHeight="1" x14ac:dyDescent="0.25">
      <c r="A8412" s="17">
        <v>6869564</v>
      </c>
      <c r="B8412" s="91" t="s">
        <v>2025</v>
      </c>
      <c r="C8412" s="17">
        <v>5107909</v>
      </c>
      <c r="D8412" s="91" t="s">
        <v>425</v>
      </c>
      <c r="E8412" s="17" t="s">
        <v>3149</v>
      </c>
    </row>
    <row r="8413" spans="1:5" ht="30" customHeight="1" x14ac:dyDescent="0.25">
      <c r="A8413" s="17">
        <v>9448608</v>
      </c>
      <c r="B8413" s="91" t="s">
        <v>2465</v>
      </c>
      <c r="C8413" s="17">
        <v>5107909</v>
      </c>
      <c r="D8413" s="91" t="s">
        <v>425</v>
      </c>
      <c r="E8413" s="17" t="s">
        <v>3149</v>
      </c>
    </row>
    <row r="8414" spans="1:5" ht="30" customHeight="1" x14ac:dyDescent="0.25">
      <c r="A8414" s="17" t="s">
        <v>11135</v>
      </c>
      <c r="B8414" s="91" t="s">
        <v>1058</v>
      </c>
      <c r="C8414" s="17">
        <v>5107909</v>
      </c>
      <c r="D8414" s="91" t="s">
        <v>425</v>
      </c>
      <c r="E8414" s="17" t="s">
        <v>3149</v>
      </c>
    </row>
    <row r="8415" spans="1:5" ht="30" customHeight="1" x14ac:dyDescent="0.25">
      <c r="A8415" s="17">
        <v>9448616</v>
      </c>
      <c r="B8415" s="91" t="s">
        <v>627</v>
      </c>
      <c r="C8415" s="17">
        <v>5107909</v>
      </c>
      <c r="D8415" s="91" t="s">
        <v>425</v>
      </c>
      <c r="E8415" s="17" t="s">
        <v>3149</v>
      </c>
    </row>
    <row r="8416" spans="1:5" ht="30" customHeight="1" x14ac:dyDescent="0.25">
      <c r="A8416" s="17" t="s">
        <v>11136</v>
      </c>
      <c r="B8416" s="91" t="s">
        <v>4336</v>
      </c>
      <c r="C8416" s="17">
        <v>5107909</v>
      </c>
      <c r="D8416" s="91" t="s">
        <v>425</v>
      </c>
      <c r="E8416" s="17" t="s">
        <v>3149</v>
      </c>
    </row>
    <row r="8417" spans="1:5" ht="30" customHeight="1" x14ac:dyDescent="0.25">
      <c r="A8417" s="17">
        <v>7673140</v>
      </c>
      <c r="B8417" s="91" t="s">
        <v>5005</v>
      </c>
      <c r="C8417" s="17">
        <v>5107909</v>
      </c>
      <c r="D8417" s="91" t="s">
        <v>425</v>
      </c>
      <c r="E8417" s="17" t="s">
        <v>3149</v>
      </c>
    </row>
    <row r="8418" spans="1:5" ht="30" customHeight="1" x14ac:dyDescent="0.25">
      <c r="A8418" s="17">
        <v>9051333</v>
      </c>
      <c r="B8418" s="91" t="s">
        <v>2272</v>
      </c>
      <c r="C8418" s="17">
        <v>5107909</v>
      </c>
      <c r="D8418" s="91" t="s">
        <v>425</v>
      </c>
      <c r="E8418" s="17" t="s">
        <v>3149</v>
      </c>
    </row>
    <row r="8419" spans="1:5" ht="30" customHeight="1" x14ac:dyDescent="0.25">
      <c r="A8419" s="17" t="s">
        <v>11137</v>
      </c>
      <c r="B8419" s="91" t="s">
        <v>952</v>
      </c>
      <c r="C8419" s="17">
        <v>5107909</v>
      </c>
      <c r="D8419" s="91" t="s">
        <v>425</v>
      </c>
      <c r="E8419" s="17" t="s">
        <v>3149</v>
      </c>
    </row>
    <row r="8420" spans="1:5" ht="30" customHeight="1" x14ac:dyDescent="0.25">
      <c r="A8420" s="17">
        <v>4380975</v>
      </c>
      <c r="B8420" s="91" t="s">
        <v>4249</v>
      </c>
      <c r="C8420" s="17">
        <v>5107909</v>
      </c>
      <c r="D8420" s="91" t="s">
        <v>425</v>
      </c>
      <c r="E8420" s="17" t="s">
        <v>3149</v>
      </c>
    </row>
    <row r="8421" spans="1:5" ht="30" customHeight="1" x14ac:dyDescent="0.25">
      <c r="A8421" s="17">
        <v>4069544</v>
      </c>
      <c r="B8421" s="91" t="s">
        <v>1433</v>
      </c>
      <c r="C8421" s="17">
        <v>5107909</v>
      </c>
      <c r="D8421" s="91" t="s">
        <v>425</v>
      </c>
      <c r="E8421" s="17" t="s">
        <v>3149</v>
      </c>
    </row>
    <row r="8422" spans="1:5" ht="30" customHeight="1" x14ac:dyDescent="0.25">
      <c r="A8422" s="17">
        <v>9216294</v>
      </c>
      <c r="B8422" s="91" t="s">
        <v>2343</v>
      </c>
      <c r="C8422" s="17">
        <v>5107909</v>
      </c>
      <c r="D8422" s="91" t="s">
        <v>425</v>
      </c>
      <c r="E8422" s="17" t="s">
        <v>3149</v>
      </c>
    </row>
    <row r="8423" spans="1:5" ht="30" customHeight="1" x14ac:dyDescent="0.25">
      <c r="A8423" s="17">
        <v>2989700</v>
      </c>
      <c r="B8423" s="91" t="s">
        <v>10010</v>
      </c>
      <c r="C8423" s="17">
        <v>5107909</v>
      </c>
      <c r="D8423" s="91" t="s">
        <v>425</v>
      </c>
      <c r="E8423" s="17" t="s">
        <v>3149</v>
      </c>
    </row>
    <row r="8424" spans="1:5" ht="30" customHeight="1" x14ac:dyDescent="0.25">
      <c r="A8424" s="17">
        <v>7705034</v>
      </c>
      <c r="B8424" s="91" t="s">
        <v>4902</v>
      </c>
      <c r="C8424" s="17">
        <v>5107909</v>
      </c>
      <c r="D8424" s="91" t="s">
        <v>425</v>
      </c>
      <c r="E8424" s="17" t="s">
        <v>3149</v>
      </c>
    </row>
    <row r="8425" spans="1:5" ht="30" customHeight="1" x14ac:dyDescent="0.25">
      <c r="A8425" s="17">
        <v>9188517</v>
      </c>
      <c r="B8425" s="91" t="s">
        <v>2325</v>
      </c>
      <c r="C8425" s="17">
        <v>5107909</v>
      </c>
      <c r="D8425" s="91" t="s">
        <v>425</v>
      </c>
      <c r="E8425" s="17" t="s">
        <v>3149</v>
      </c>
    </row>
    <row r="8426" spans="1:5" ht="30" customHeight="1" x14ac:dyDescent="0.25">
      <c r="A8426" s="17">
        <v>9216286</v>
      </c>
      <c r="B8426" s="91" t="s">
        <v>2342</v>
      </c>
      <c r="C8426" s="17">
        <v>5107909</v>
      </c>
      <c r="D8426" s="91" t="s">
        <v>425</v>
      </c>
      <c r="E8426" s="17" t="s">
        <v>3149</v>
      </c>
    </row>
    <row r="8427" spans="1:5" ht="30" customHeight="1" x14ac:dyDescent="0.25">
      <c r="A8427" s="17">
        <v>9363424</v>
      </c>
      <c r="B8427" s="91" t="s">
        <v>2411</v>
      </c>
      <c r="C8427" s="17">
        <v>5107909</v>
      </c>
      <c r="D8427" s="91" t="s">
        <v>425</v>
      </c>
      <c r="E8427" s="17" t="s">
        <v>3149</v>
      </c>
    </row>
    <row r="8428" spans="1:5" ht="30" customHeight="1" x14ac:dyDescent="0.25">
      <c r="A8428" s="17">
        <v>6896219</v>
      </c>
      <c r="B8428" s="91" t="s">
        <v>2031</v>
      </c>
      <c r="C8428" s="17">
        <v>5107909</v>
      </c>
      <c r="D8428" s="91" t="s">
        <v>425</v>
      </c>
      <c r="E8428" s="17" t="s">
        <v>3149</v>
      </c>
    </row>
    <row r="8429" spans="1:5" ht="30" customHeight="1" x14ac:dyDescent="0.25">
      <c r="A8429" s="17">
        <v>4664566</v>
      </c>
      <c r="B8429" s="91" t="s">
        <v>9958</v>
      </c>
      <c r="C8429" s="17">
        <v>5107909</v>
      </c>
      <c r="D8429" s="91" t="s">
        <v>425</v>
      </c>
      <c r="E8429" s="17" t="s">
        <v>3149</v>
      </c>
    </row>
    <row r="8430" spans="1:5" ht="30" customHeight="1" x14ac:dyDescent="0.25">
      <c r="A8430" s="17">
        <v>7820984</v>
      </c>
      <c r="B8430" s="91" t="s">
        <v>8607</v>
      </c>
      <c r="C8430" s="17">
        <v>5107909</v>
      </c>
      <c r="D8430" s="91" t="s">
        <v>425</v>
      </c>
      <c r="E8430" s="17" t="s">
        <v>3149</v>
      </c>
    </row>
    <row r="8431" spans="1:5" ht="30" customHeight="1" x14ac:dyDescent="0.25">
      <c r="A8431" s="17" t="s">
        <v>11138</v>
      </c>
      <c r="B8431" s="91" t="s">
        <v>3524</v>
      </c>
      <c r="C8431" s="17">
        <v>5107909</v>
      </c>
      <c r="D8431" s="91" t="s">
        <v>425</v>
      </c>
      <c r="E8431" s="17" t="s">
        <v>3149</v>
      </c>
    </row>
    <row r="8432" spans="1:5" ht="30" customHeight="1" x14ac:dyDescent="0.25">
      <c r="A8432" s="17">
        <v>9132104</v>
      </c>
      <c r="B8432" s="91" t="s">
        <v>2302</v>
      </c>
      <c r="C8432" s="17">
        <v>5107909</v>
      </c>
      <c r="D8432" s="91" t="s">
        <v>425</v>
      </c>
      <c r="E8432" s="17" t="s">
        <v>3149</v>
      </c>
    </row>
    <row r="8433" spans="1:5" ht="30" customHeight="1" x14ac:dyDescent="0.25">
      <c r="A8433" s="17">
        <v>2767295</v>
      </c>
      <c r="B8433" s="91" t="s">
        <v>4019</v>
      </c>
      <c r="C8433" s="17">
        <v>5107909</v>
      </c>
      <c r="D8433" s="91" t="s">
        <v>425</v>
      </c>
      <c r="E8433" s="17" t="s">
        <v>3149</v>
      </c>
    </row>
    <row r="8434" spans="1:5" ht="30" customHeight="1" x14ac:dyDescent="0.25">
      <c r="A8434" s="17">
        <v>9067167</v>
      </c>
      <c r="B8434" s="91" t="s">
        <v>2275</v>
      </c>
      <c r="C8434" s="17">
        <v>5107909</v>
      </c>
      <c r="D8434" s="91" t="s">
        <v>425</v>
      </c>
      <c r="E8434" s="17" t="s">
        <v>3149</v>
      </c>
    </row>
    <row r="8435" spans="1:5" ht="30" customHeight="1" x14ac:dyDescent="0.25">
      <c r="A8435" s="17">
        <v>4504089</v>
      </c>
      <c r="B8435" s="91" t="s">
        <v>9435</v>
      </c>
      <c r="C8435" s="17">
        <v>5107909</v>
      </c>
      <c r="D8435" s="91" t="s">
        <v>425</v>
      </c>
      <c r="E8435" s="17" t="s">
        <v>3149</v>
      </c>
    </row>
    <row r="8436" spans="1:5" ht="30" customHeight="1" x14ac:dyDescent="0.25">
      <c r="A8436" s="17">
        <v>7476728</v>
      </c>
      <c r="B8436" s="91" t="s">
        <v>9993</v>
      </c>
      <c r="C8436" s="17">
        <v>5107909</v>
      </c>
      <c r="D8436" s="91" t="s">
        <v>425</v>
      </c>
      <c r="E8436" s="17" t="s">
        <v>3149</v>
      </c>
    </row>
    <row r="8437" spans="1:5" ht="30" customHeight="1" x14ac:dyDescent="0.25">
      <c r="A8437" s="17">
        <v>7460392</v>
      </c>
      <c r="B8437" s="91" t="s">
        <v>5805</v>
      </c>
      <c r="C8437" s="17">
        <v>5107909</v>
      </c>
      <c r="D8437" s="91" t="s">
        <v>425</v>
      </c>
      <c r="E8437" s="17" t="s">
        <v>3149</v>
      </c>
    </row>
    <row r="8438" spans="1:5" ht="30" customHeight="1" x14ac:dyDescent="0.25">
      <c r="A8438" s="17">
        <v>9568441</v>
      </c>
      <c r="B8438" s="91" t="s">
        <v>5535</v>
      </c>
      <c r="C8438" s="17">
        <v>5107909</v>
      </c>
      <c r="D8438" s="91" t="s">
        <v>425</v>
      </c>
      <c r="E8438" s="17" t="s">
        <v>3149</v>
      </c>
    </row>
    <row r="8439" spans="1:5" ht="30" customHeight="1" x14ac:dyDescent="0.25">
      <c r="A8439" s="17">
        <v>9024662</v>
      </c>
      <c r="B8439" s="91" t="s">
        <v>7398</v>
      </c>
      <c r="C8439" s="17">
        <v>5107909</v>
      </c>
      <c r="D8439" s="91" t="s">
        <v>425</v>
      </c>
      <c r="E8439" s="17" t="s">
        <v>3149</v>
      </c>
    </row>
    <row r="8440" spans="1:5" ht="30" customHeight="1" x14ac:dyDescent="0.25">
      <c r="A8440" s="17">
        <v>6787754</v>
      </c>
      <c r="B8440" s="91" t="s">
        <v>7317</v>
      </c>
      <c r="C8440" s="17">
        <v>5107909</v>
      </c>
      <c r="D8440" s="91" t="s">
        <v>425</v>
      </c>
      <c r="E8440" s="17" t="s">
        <v>3149</v>
      </c>
    </row>
    <row r="8441" spans="1:5" ht="30" customHeight="1" x14ac:dyDescent="0.25">
      <c r="A8441" s="17">
        <v>9723706</v>
      </c>
      <c r="B8441" s="91" t="s">
        <v>4922</v>
      </c>
      <c r="C8441" s="17">
        <v>5107909</v>
      </c>
      <c r="D8441" s="91" t="s">
        <v>425</v>
      </c>
      <c r="E8441" s="17" t="s">
        <v>3149</v>
      </c>
    </row>
    <row r="8442" spans="1:5" ht="30" customHeight="1" x14ac:dyDescent="0.25">
      <c r="A8442" s="17">
        <v>4070232</v>
      </c>
      <c r="B8442" s="91" t="s">
        <v>8906</v>
      </c>
      <c r="C8442" s="17">
        <v>5107909</v>
      </c>
      <c r="D8442" s="91" t="s">
        <v>425</v>
      </c>
      <c r="E8442" s="17" t="s">
        <v>3149</v>
      </c>
    </row>
    <row r="8443" spans="1:5" ht="30" customHeight="1" x14ac:dyDescent="0.25">
      <c r="A8443" s="17">
        <v>4803175</v>
      </c>
      <c r="B8443" s="91" t="s">
        <v>5371</v>
      </c>
      <c r="C8443" s="17">
        <v>5107909</v>
      </c>
      <c r="D8443" s="91" t="s">
        <v>425</v>
      </c>
      <c r="E8443" s="17" t="s">
        <v>3149</v>
      </c>
    </row>
    <row r="8444" spans="1:5" ht="30" customHeight="1" x14ac:dyDescent="0.25">
      <c r="A8444" s="17">
        <v>2978431</v>
      </c>
      <c r="B8444" s="91" t="s">
        <v>6572</v>
      </c>
      <c r="C8444" s="17">
        <v>5107909</v>
      </c>
      <c r="D8444" s="91" t="s">
        <v>425</v>
      </c>
      <c r="E8444" s="17" t="s">
        <v>3149</v>
      </c>
    </row>
    <row r="8445" spans="1:5" ht="30" customHeight="1" x14ac:dyDescent="0.25">
      <c r="A8445" s="17">
        <v>7550715</v>
      </c>
      <c r="B8445" s="91" t="s">
        <v>7973</v>
      </c>
      <c r="C8445" s="17">
        <v>5107909</v>
      </c>
      <c r="D8445" s="91" t="s">
        <v>425</v>
      </c>
      <c r="E8445" s="17" t="s">
        <v>3149</v>
      </c>
    </row>
    <row r="8446" spans="1:5" ht="30" customHeight="1" x14ac:dyDescent="0.25">
      <c r="A8446" s="17">
        <v>4739590</v>
      </c>
      <c r="B8446" s="91" t="s">
        <v>6016</v>
      </c>
      <c r="C8446" s="17">
        <v>5107909</v>
      </c>
      <c r="D8446" s="91" t="s">
        <v>425</v>
      </c>
      <c r="E8446" s="17" t="s">
        <v>3149</v>
      </c>
    </row>
    <row r="8447" spans="1:5" ht="30" customHeight="1" x14ac:dyDescent="0.25">
      <c r="A8447" s="17" t="s">
        <v>11139</v>
      </c>
      <c r="B8447" s="91" t="s">
        <v>6914</v>
      </c>
      <c r="C8447" s="17">
        <v>5107909</v>
      </c>
      <c r="D8447" s="91" t="s">
        <v>425</v>
      </c>
      <c r="E8447" s="17" t="s">
        <v>3149</v>
      </c>
    </row>
    <row r="8448" spans="1:5" ht="30" customHeight="1" x14ac:dyDescent="0.25">
      <c r="A8448" s="17">
        <v>4740262</v>
      </c>
      <c r="B8448" s="91" t="s">
        <v>7432</v>
      </c>
      <c r="C8448" s="17">
        <v>5107909</v>
      </c>
      <c r="D8448" s="91" t="s">
        <v>425</v>
      </c>
      <c r="E8448" s="17" t="s">
        <v>3149</v>
      </c>
    </row>
    <row r="8449" spans="1:5" ht="30" customHeight="1" x14ac:dyDescent="0.25">
      <c r="A8449" s="17">
        <v>9718184</v>
      </c>
      <c r="B8449" s="91" t="s">
        <v>6590</v>
      </c>
      <c r="C8449" s="17">
        <v>5107909</v>
      </c>
      <c r="D8449" s="91" t="s">
        <v>425</v>
      </c>
      <c r="E8449" s="17" t="s">
        <v>3149</v>
      </c>
    </row>
    <row r="8450" spans="1:5" ht="30" customHeight="1" x14ac:dyDescent="0.25">
      <c r="A8450" s="17" t="s">
        <v>11140</v>
      </c>
      <c r="B8450" s="91" t="s">
        <v>747</v>
      </c>
      <c r="C8450" s="17">
        <v>5107909</v>
      </c>
      <c r="D8450" s="91" t="s">
        <v>425</v>
      </c>
      <c r="E8450" s="17" t="s">
        <v>3149</v>
      </c>
    </row>
    <row r="8451" spans="1:5" ht="30" customHeight="1" x14ac:dyDescent="0.25">
      <c r="A8451" s="17">
        <v>4225651</v>
      </c>
      <c r="B8451" s="91" t="s">
        <v>6395</v>
      </c>
      <c r="C8451" s="17">
        <v>5107909</v>
      </c>
      <c r="D8451" s="91" t="s">
        <v>425</v>
      </c>
      <c r="E8451" s="17" t="s">
        <v>3149</v>
      </c>
    </row>
    <row r="8452" spans="1:5" ht="30" customHeight="1" x14ac:dyDescent="0.25">
      <c r="A8452" s="17">
        <v>9789480</v>
      </c>
      <c r="B8452" s="91" t="s">
        <v>5767</v>
      </c>
      <c r="C8452" s="17">
        <v>5107909</v>
      </c>
      <c r="D8452" s="91" t="s">
        <v>425</v>
      </c>
      <c r="E8452" s="17" t="s">
        <v>3149</v>
      </c>
    </row>
    <row r="8453" spans="1:5" ht="30" customHeight="1" x14ac:dyDescent="0.25">
      <c r="A8453" s="17">
        <v>3329909</v>
      </c>
      <c r="B8453" s="91" t="s">
        <v>1283</v>
      </c>
      <c r="C8453" s="17">
        <v>5107909</v>
      </c>
      <c r="D8453" s="91" t="s">
        <v>425</v>
      </c>
      <c r="E8453" s="17" t="s">
        <v>3149</v>
      </c>
    </row>
    <row r="8454" spans="1:5" ht="30" customHeight="1" x14ac:dyDescent="0.25">
      <c r="A8454" s="17">
        <v>9113010</v>
      </c>
      <c r="B8454" s="91" t="s">
        <v>2298</v>
      </c>
      <c r="C8454" s="17">
        <v>5107909</v>
      </c>
      <c r="D8454" s="91" t="s">
        <v>425</v>
      </c>
      <c r="E8454" s="17" t="s">
        <v>3149</v>
      </c>
    </row>
    <row r="8455" spans="1:5" ht="30" customHeight="1" x14ac:dyDescent="0.25">
      <c r="A8455" s="17">
        <v>7751192</v>
      </c>
      <c r="B8455" s="91" t="s">
        <v>2188</v>
      </c>
      <c r="C8455" s="17">
        <v>5107909</v>
      </c>
      <c r="D8455" s="91" t="s">
        <v>425</v>
      </c>
      <c r="E8455" s="17" t="s">
        <v>3149</v>
      </c>
    </row>
    <row r="8456" spans="1:5" ht="30" customHeight="1" x14ac:dyDescent="0.25">
      <c r="A8456" s="17">
        <v>6798306</v>
      </c>
      <c r="B8456" s="91" t="s">
        <v>2009</v>
      </c>
      <c r="C8456" s="17">
        <v>5107909</v>
      </c>
      <c r="D8456" s="91" t="s">
        <v>425</v>
      </c>
      <c r="E8456" s="17" t="s">
        <v>3149</v>
      </c>
    </row>
    <row r="8457" spans="1:5" ht="30" customHeight="1" x14ac:dyDescent="0.25">
      <c r="A8457" s="17">
        <v>6707238</v>
      </c>
      <c r="B8457" s="91" t="s">
        <v>1982</v>
      </c>
      <c r="C8457" s="17">
        <v>5107909</v>
      </c>
      <c r="D8457" s="91" t="s">
        <v>425</v>
      </c>
      <c r="E8457" s="17" t="s">
        <v>3149</v>
      </c>
    </row>
    <row r="8458" spans="1:5" ht="30" customHeight="1" x14ac:dyDescent="0.25">
      <c r="A8458" s="17">
        <v>9347860</v>
      </c>
      <c r="B8458" s="91" t="s">
        <v>2408</v>
      </c>
      <c r="C8458" s="17">
        <v>5107909</v>
      </c>
      <c r="D8458" s="91" t="s">
        <v>425</v>
      </c>
      <c r="E8458" s="17" t="s">
        <v>3149</v>
      </c>
    </row>
    <row r="8459" spans="1:5" ht="30" customHeight="1" x14ac:dyDescent="0.25">
      <c r="A8459" s="17" t="s">
        <v>11141</v>
      </c>
      <c r="B8459" s="91" t="s">
        <v>708</v>
      </c>
      <c r="C8459" s="17">
        <v>5107909</v>
      </c>
      <c r="D8459" s="91" t="s">
        <v>425</v>
      </c>
      <c r="E8459" s="17" t="s">
        <v>3149</v>
      </c>
    </row>
    <row r="8460" spans="1:5" ht="30" customHeight="1" x14ac:dyDescent="0.25">
      <c r="A8460" s="17">
        <v>6067751</v>
      </c>
      <c r="B8460" s="91" t="s">
        <v>8622</v>
      </c>
      <c r="C8460" s="17">
        <v>5107909</v>
      </c>
      <c r="D8460" s="91" t="s">
        <v>425</v>
      </c>
      <c r="E8460" s="17" t="s">
        <v>3149</v>
      </c>
    </row>
    <row r="8461" spans="1:5" ht="30" customHeight="1" x14ac:dyDescent="0.25">
      <c r="A8461" s="17">
        <v>7866755</v>
      </c>
      <c r="B8461" s="91" t="s">
        <v>2224</v>
      </c>
      <c r="C8461" s="17">
        <v>5107909</v>
      </c>
      <c r="D8461" s="91" t="s">
        <v>425</v>
      </c>
      <c r="E8461" s="17" t="s">
        <v>3149</v>
      </c>
    </row>
    <row r="8462" spans="1:5" ht="30" customHeight="1" x14ac:dyDescent="0.25">
      <c r="A8462" s="17">
        <v>9625011</v>
      </c>
      <c r="B8462" s="91" t="s">
        <v>2548</v>
      </c>
      <c r="C8462" s="17">
        <v>5107909</v>
      </c>
      <c r="D8462" s="91" t="s">
        <v>425</v>
      </c>
      <c r="E8462" s="17" t="s">
        <v>3149</v>
      </c>
    </row>
    <row r="8463" spans="1:5" ht="30" customHeight="1" x14ac:dyDescent="0.25">
      <c r="A8463" s="17" t="s">
        <v>11142</v>
      </c>
      <c r="B8463" s="91" t="s">
        <v>7359</v>
      </c>
      <c r="C8463" s="17">
        <v>5107909</v>
      </c>
      <c r="D8463" s="91" t="s">
        <v>425</v>
      </c>
      <c r="E8463" s="17" t="s">
        <v>3149</v>
      </c>
    </row>
    <row r="8464" spans="1:5" ht="30" customHeight="1" x14ac:dyDescent="0.25">
      <c r="A8464" s="17" t="s">
        <v>11143</v>
      </c>
      <c r="B8464" s="91" t="s">
        <v>729</v>
      </c>
      <c r="C8464" s="17">
        <v>5107909</v>
      </c>
      <c r="D8464" s="91" t="s">
        <v>425</v>
      </c>
      <c r="E8464" s="17" t="s">
        <v>3149</v>
      </c>
    </row>
    <row r="8465" spans="1:5" ht="30" customHeight="1" x14ac:dyDescent="0.25">
      <c r="A8465" s="17" t="s">
        <v>11144</v>
      </c>
      <c r="B8465" s="91" t="s">
        <v>785</v>
      </c>
      <c r="C8465" s="17">
        <v>5107909</v>
      </c>
      <c r="D8465" s="91" t="s">
        <v>425</v>
      </c>
      <c r="E8465" s="17" t="s">
        <v>3149</v>
      </c>
    </row>
    <row r="8466" spans="1:5" ht="30" customHeight="1" x14ac:dyDescent="0.25">
      <c r="A8466" s="17">
        <v>9568565</v>
      </c>
      <c r="B8466" s="91" t="s">
        <v>2509</v>
      </c>
      <c r="C8466" s="17">
        <v>5107909</v>
      </c>
      <c r="D8466" s="91" t="s">
        <v>425</v>
      </c>
      <c r="E8466" s="17" t="s">
        <v>3149</v>
      </c>
    </row>
    <row r="8467" spans="1:5" ht="30" customHeight="1" x14ac:dyDescent="0.25">
      <c r="A8467" s="17">
        <v>9975330</v>
      </c>
      <c r="B8467" s="91" t="s">
        <v>5410</v>
      </c>
      <c r="C8467" s="17">
        <v>5107909</v>
      </c>
      <c r="D8467" s="91" t="s">
        <v>425</v>
      </c>
      <c r="E8467" s="17" t="s">
        <v>3149</v>
      </c>
    </row>
    <row r="8468" spans="1:5" ht="30" customHeight="1" x14ac:dyDescent="0.25">
      <c r="A8468" s="17">
        <v>4620577</v>
      </c>
      <c r="B8468" s="91" t="s">
        <v>7913</v>
      </c>
      <c r="C8468" s="17">
        <v>5107909</v>
      </c>
      <c r="D8468" s="91" t="s">
        <v>425</v>
      </c>
      <c r="E8468" s="17" t="s">
        <v>3149</v>
      </c>
    </row>
    <row r="8469" spans="1:5" ht="30" customHeight="1" x14ac:dyDescent="0.25">
      <c r="A8469" s="17">
        <v>4843282</v>
      </c>
      <c r="B8469" s="91" t="s">
        <v>4138</v>
      </c>
      <c r="C8469" s="17">
        <v>5107909</v>
      </c>
      <c r="D8469" s="91" t="s">
        <v>425</v>
      </c>
      <c r="E8469" s="17" t="s">
        <v>3149</v>
      </c>
    </row>
    <row r="8470" spans="1:5" ht="30" customHeight="1" x14ac:dyDescent="0.25">
      <c r="A8470" s="17">
        <v>6962556</v>
      </c>
      <c r="B8470" s="91" t="s">
        <v>6698</v>
      </c>
      <c r="C8470" s="17">
        <v>5107909</v>
      </c>
      <c r="D8470" s="91" t="s">
        <v>425</v>
      </c>
      <c r="E8470" s="17" t="s">
        <v>3149</v>
      </c>
    </row>
    <row r="8471" spans="1:5" ht="30" customHeight="1" x14ac:dyDescent="0.25">
      <c r="A8471" s="17">
        <v>9632174</v>
      </c>
      <c r="B8471" s="91" t="s">
        <v>7743</v>
      </c>
      <c r="C8471" s="17">
        <v>5107909</v>
      </c>
      <c r="D8471" s="91" t="s">
        <v>425</v>
      </c>
      <c r="E8471" s="17" t="s">
        <v>3149</v>
      </c>
    </row>
    <row r="8472" spans="1:5" ht="30" customHeight="1" x14ac:dyDescent="0.25">
      <c r="A8472" s="17" t="s">
        <v>11145</v>
      </c>
      <c r="B8472" s="91" t="s">
        <v>719</v>
      </c>
      <c r="C8472" s="17">
        <v>5107909</v>
      </c>
      <c r="D8472" s="91" t="s">
        <v>425</v>
      </c>
      <c r="E8472" s="17" t="s">
        <v>3149</v>
      </c>
    </row>
    <row r="8473" spans="1:5" ht="30" customHeight="1" x14ac:dyDescent="0.25">
      <c r="A8473" s="17">
        <v>9774815</v>
      </c>
      <c r="B8473" s="91" t="s">
        <v>8167</v>
      </c>
      <c r="C8473" s="17">
        <v>5107909</v>
      </c>
      <c r="D8473" s="91" t="s">
        <v>425</v>
      </c>
      <c r="E8473" s="17" t="s">
        <v>3149</v>
      </c>
    </row>
    <row r="8474" spans="1:5" ht="30" customHeight="1" x14ac:dyDescent="0.25">
      <c r="A8474" s="17">
        <v>4480449</v>
      </c>
      <c r="B8474" s="91" t="s">
        <v>5187</v>
      </c>
      <c r="C8474" s="17">
        <v>5107909</v>
      </c>
      <c r="D8474" s="91" t="s">
        <v>425</v>
      </c>
      <c r="E8474" s="17" t="s">
        <v>3149</v>
      </c>
    </row>
    <row r="8475" spans="1:5" ht="30" customHeight="1" x14ac:dyDescent="0.25">
      <c r="A8475" s="17">
        <v>9769560</v>
      </c>
      <c r="B8475" s="91" t="s">
        <v>2634</v>
      </c>
      <c r="C8475" s="17">
        <v>5107909</v>
      </c>
      <c r="D8475" s="91" t="s">
        <v>425</v>
      </c>
      <c r="E8475" s="17" t="s">
        <v>3149</v>
      </c>
    </row>
    <row r="8476" spans="1:5" ht="30" customHeight="1" x14ac:dyDescent="0.25">
      <c r="A8476" s="17">
        <v>9722726</v>
      </c>
      <c r="B8476" s="91" t="s">
        <v>4160</v>
      </c>
      <c r="C8476" s="17">
        <v>5107909</v>
      </c>
      <c r="D8476" s="91" t="s">
        <v>425</v>
      </c>
      <c r="E8476" s="17" t="s">
        <v>3149</v>
      </c>
    </row>
    <row r="8477" spans="1:5" ht="30" customHeight="1" x14ac:dyDescent="0.25">
      <c r="A8477" s="17">
        <v>9873589</v>
      </c>
      <c r="B8477" s="91" t="s">
        <v>4559</v>
      </c>
      <c r="C8477" s="17">
        <v>5107909</v>
      </c>
      <c r="D8477" s="91" t="s">
        <v>425</v>
      </c>
      <c r="E8477" s="17" t="s">
        <v>3149</v>
      </c>
    </row>
    <row r="8478" spans="1:5" ht="30" customHeight="1" x14ac:dyDescent="0.25">
      <c r="A8478" s="17">
        <v>9441530</v>
      </c>
      <c r="B8478" s="91" t="s">
        <v>8556</v>
      </c>
      <c r="C8478" s="17">
        <v>5107909</v>
      </c>
      <c r="D8478" s="91" t="s">
        <v>425</v>
      </c>
      <c r="E8478" s="17" t="s">
        <v>3149</v>
      </c>
    </row>
    <row r="8479" spans="1:5" ht="30" customHeight="1" x14ac:dyDescent="0.25">
      <c r="A8479" s="17">
        <v>9793755</v>
      </c>
      <c r="B8479" s="91" t="s">
        <v>10111</v>
      </c>
      <c r="C8479" s="17">
        <v>5107909</v>
      </c>
      <c r="D8479" s="91" t="s">
        <v>425</v>
      </c>
      <c r="E8479" s="17" t="s">
        <v>3149</v>
      </c>
    </row>
    <row r="8480" spans="1:5" ht="30" customHeight="1" x14ac:dyDescent="0.25">
      <c r="A8480" s="17">
        <v>2992981</v>
      </c>
      <c r="B8480" s="91" t="s">
        <v>1218</v>
      </c>
      <c r="C8480" s="17">
        <v>5107909</v>
      </c>
      <c r="D8480" s="91" t="s">
        <v>425</v>
      </c>
      <c r="E8480" s="17" t="s">
        <v>3149</v>
      </c>
    </row>
    <row r="8481" spans="1:5" ht="30" customHeight="1" x14ac:dyDescent="0.25">
      <c r="A8481" s="17">
        <v>4763181</v>
      </c>
      <c r="B8481" s="91" t="s">
        <v>3971</v>
      </c>
      <c r="C8481" s="17">
        <v>5107909</v>
      </c>
      <c r="D8481" s="91" t="s">
        <v>425</v>
      </c>
      <c r="E8481" s="17" t="s">
        <v>3149</v>
      </c>
    </row>
    <row r="8482" spans="1:5" ht="30" customHeight="1" x14ac:dyDescent="0.25">
      <c r="A8482" s="17">
        <v>4795210</v>
      </c>
      <c r="B8482" s="91" t="s">
        <v>5173</v>
      </c>
      <c r="C8482" s="17">
        <v>5107909</v>
      </c>
      <c r="D8482" s="91" t="s">
        <v>425</v>
      </c>
      <c r="E8482" s="17" t="s">
        <v>3149</v>
      </c>
    </row>
    <row r="8483" spans="1:5" ht="30" customHeight="1" x14ac:dyDescent="0.25">
      <c r="A8483" s="17">
        <v>9168591</v>
      </c>
      <c r="B8483" s="91" t="s">
        <v>3727</v>
      </c>
      <c r="C8483" s="17">
        <v>5107909</v>
      </c>
      <c r="D8483" s="91" t="s">
        <v>425</v>
      </c>
      <c r="E8483" s="17" t="s">
        <v>3149</v>
      </c>
    </row>
    <row r="8484" spans="1:5" ht="30" customHeight="1" x14ac:dyDescent="0.25">
      <c r="A8484" s="17">
        <v>2767309</v>
      </c>
      <c r="B8484" s="91" t="s">
        <v>7718</v>
      </c>
      <c r="C8484" s="17">
        <v>5107909</v>
      </c>
      <c r="D8484" s="91" t="s">
        <v>425</v>
      </c>
      <c r="E8484" s="17" t="s">
        <v>3149</v>
      </c>
    </row>
    <row r="8485" spans="1:5" ht="30" customHeight="1" x14ac:dyDescent="0.25">
      <c r="A8485" s="17">
        <v>4128605</v>
      </c>
      <c r="B8485" s="91" t="s">
        <v>2796</v>
      </c>
      <c r="C8485" s="17">
        <v>5107909</v>
      </c>
      <c r="D8485" s="91" t="s">
        <v>425</v>
      </c>
      <c r="E8485" s="17" t="s">
        <v>3149</v>
      </c>
    </row>
    <row r="8486" spans="1:5" ht="30" customHeight="1" x14ac:dyDescent="0.25">
      <c r="A8486" s="17">
        <v>7295138</v>
      </c>
      <c r="B8486" s="91" t="s">
        <v>2104</v>
      </c>
      <c r="C8486" s="17">
        <v>5107909</v>
      </c>
      <c r="D8486" s="91" t="s">
        <v>425</v>
      </c>
      <c r="E8486" s="17" t="s">
        <v>3149</v>
      </c>
    </row>
    <row r="8487" spans="1:5" ht="30" customHeight="1" x14ac:dyDescent="0.25">
      <c r="A8487" s="17">
        <v>3857816</v>
      </c>
      <c r="B8487" s="91" t="s">
        <v>7372</v>
      </c>
      <c r="C8487" s="17">
        <v>5107909</v>
      </c>
      <c r="D8487" s="91" t="s">
        <v>425</v>
      </c>
      <c r="E8487" s="17" t="s">
        <v>3149</v>
      </c>
    </row>
    <row r="8488" spans="1:5" ht="30" customHeight="1" x14ac:dyDescent="0.25">
      <c r="A8488" s="17">
        <v>2534134</v>
      </c>
      <c r="B8488" s="91" t="s">
        <v>8011</v>
      </c>
      <c r="C8488" s="17">
        <v>5107909</v>
      </c>
      <c r="D8488" s="91" t="s">
        <v>425</v>
      </c>
      <c r="E8488" s="17" t="s">
        <v>3149</v>
      </c>
    </row>
    <row r="8489" spans="1:5" ht="30" customHeight="1" x14ac:dyDescent="0.25">
      <c r="A8489" s="17">
        <v>6508030</v>
      </c>
      <c r="B8489" s="91" t="s">
        <v>8356</v>
      </c>
      <c r="C8489" s="17">
        <v>5107909</v>
      </c>
      <c r="D8489" s="91" t="s">
        <v>425</v>
      </c>
      <c r="E8489" s="17" t="s">
        <v>3149</v>
      </c>
    </row>
    <row r="8490" spans="1:5" ht="30" customHeight="1" x14ac:dyDescent="0.25">
      <c r="A8490" s="17">
        <v>2534177</v>
      </c>
      <c r="B8490" s="91" t="s">
        <v>7760</v>
      </c>
      <c r="C8490" s="17">
        <v>5107909</v>
      </c>
      <c r="D8490" s="91" t="s">
        <v>425</v>
      </c>
      <c r="E8490" s="17" t="s">
        <v>3149</v>
      </c>
    </row>
    <row r="8491" spans="1:5" ht="30" customHeight="1" x14ac:dyDescent="0.25">
      <c r="A8491" s="17">
        <v>7112432</v>
      </c>
      <c r="B8491" s="91" t="s">
        <v>5219</v>
      </c>
      <c r="C8491" s="17">
        <v>5107909</v>
      </c>
      <c r="D8491" s="91" t="s">
        <v>425</v>
      </c>
      <c r="E8491" s="17" t="s">
        <v>3149</v>
      </c>
    </row>
    <row r="8492" spans="1:5" ht="30" customHeight="1" x14ac:dyDescent="0.25">
      <c r="A8492" s="17">
        <v>2534053</v>
      </c>
      <c r="B8492" s="91" t="s">
        <v>7816</v>
      </c>
      <c r="C8492" s="17">
        <v>5107909</v>
      </c>
      <c r="D8492" s="91" t="s">
        <v>425</v>
      </c>
      <c r="E8492" s="17" t="s">
        <v>3149</v>
      </c>
    </row>
    <row r="8493" spans="1:5" ht="30" customHeight="1" x14ac:dyDescent="0.25">
      <c r="A8493" s="17">
        <v>6478026</v>
      </c>
      <c r="B8493" s="91" t="s">
        <v>6594</v>
      </c>
      <c r="C8493" s="17">
        <v>5107909</v>
      </c>
      <c r="D8493" s="91" t="s">
        <v>425</v>
      </c>
      <c r="E8493" s="17" t="s">
        <v>3149</v>
      </c>
    </row>
    <row r="8494" spans="1:5" ht="30" customHeight="1" x14ac:dyDescent="0.25">
      <c r="A8494" s="17">
        <v>6355978</v>
      </c>
      <c r="B8494" s="91" t="s">
        <v>8098</v>
      </c>
      <c r="C8494" s="17">
        <v>5107909</v>
      </c>
      <c r="D8494" s="91" t="s">
        <v>425</v>
      </c>
      <c r="E8494" s="17" t="s">
        <v>3149</v>
      </c>
    </row>
    <row r="8495" spans="1:5" ht="30" customHeight="1" x14ac:dyDescent="0.25">
      <c r="A8495" s="17">
        <v>9021795</v>
      </c>
      <c r="B8495" s="91" t="s">
        <v>4430</v>
      </c>
      <c r="C8495" s="17">
        <v>5107909</v>
      </c>
      <c r="D8495" s="91" t="s">
        <v>425</v>
      </c>
      <c r="E8495" s="17" t="s">
        <v>3149</v>
      </c>
    </row>
    <row r="8496" spans="1:5" ht="30" customHeight="1" x14ac:dyDescent="0.25">
      <c r="A8496" s="17">
        <v>6508049</v>
      </c>
      <c r="B8496" s="91" t="s">
        <v>6870</v>
      </c>
      <c r="C8496" s="17">
        <v>5107909</v>
      </c>
      <c r="D8496" s="91" t="s">
        <v>425</v>
      </c>
      <c r="E8496" s="17" t="s">
        <v>3149</v>
      </c>
    </row>
    <row r="8497" spans="1:5" ht="30" customHeight="1" x14ac:dyDescent="0.25">
      <c r="A8497" s="17">
        <v>2398834</v>
      </c>
      <c r="B8497" s="91" t="s">
        <v>8891</v>
      </c>
      <c r="C8497" s="17">
        <v>5107909</v>
      </c>
      <c r="D8497" s="91" t="s">
        <v>425</v>
      </c>
      <c r="E8497" s="17" t="s">
        <v>3149</v>
      </c>
    </row>
    <row r="8498" spans="1:5" ht="30" customHeight="1" x14ac:dyDescent="0.25">
      <c r="A8498" s="17">
        <v>7112424</v>
      </c>
      <c r="B8498" s="91" t="s">
        <v>6446</v>
      </c>
      <c r="C8498" s="17">
        <v>5107909</v>
      </c>
      <c r="D8498" s="91" t="s">
        <v>425</v>
      </c>
      <c r="E8498" s="17" t="s">
        <v>3149</v>
      </c>
    </row>
    <row r="8499" spans="1:5" ht="30" customHeight="1" x14ac:dyDescent="0.25">
      <c r="A8499" s="17">
        <v>9021787</v>
      </c>
      <c r="B8499" s="91" t="s">
        <v>7213</v>
      </c>
      <c r="C8499" s="17">
        <v>5107909</v>
      </c>
      <c r="D8499" s="91" t="s">
        <v>425</v>
      </c>
      <c r="E8499" s="17" t="s">
        <v>3149</v>
      </c>
    </row>
    <row r="8500" spans="1:5" ht="30" customHeight="1" x14ac:dyDescent="0.25">
      <c r="A8500" s="17">
        <v>9021779</v>
      </c>
      <c r="B8500" s="91" t="s">
        <v>5048</v>
      </c>
      <c r="C8500" s="17">
        <v>5107909</v>
      </c>
      <c r="D8500" s="91" t="s">
        <v>425</v>
      </c>
      <c r="E8500" s="17" t="s">
        <v>3149</v>
      </c>
    </row>
    <row r="8501" spans="1:5" ht="30" customHeight="1" x14ac:dyDescent="0.25">
      <c r="A8501" s="17">
        <v>2534061</v>
      </c>
      <c r="B8501" s="91" t="s">
        <v>5122</v>
      </c>
      <c r="C8501" s="17">
        <v>5107909</v>
      </c>
      <c r="D8501" s="91" t="s">
        <v>425</v>
      </c>
      <c r="E8501" s="17" t="s">
        <v>3149</v>
      </c>
    </row>
    <row r="8502" spans="1:5" ht="30" customHeight="1" x14ac:dyDescent="0.25">
      <c r="A8502" s="17">
        <v>7334494</v>
      </c>
      <c r="B8502" s="91" t="s">
        <v>9188</v>
      </c>
      <c r="C8502" s="17">
        <v>5107909</v>
      </c>
      <c r="D8502" s="91" t="s">
        <v>425</v>
      </c>
      <c r="E8502" s="17" t="s">
        <v>3149</v>
      </c>
    </row>
    <row r="8503" spans="1:5" ht="30" customHeight="1" x14ac:dyDescent="0.25">
      <c r="A8503" s="17">
        <v>2398842</v>
      </c>
      <c r="B8503" s="91" t="s">
        <v>6876</v>
      </c>
      <c r="C8503" s="17">
        <v>5107909</v>
      </c>
      <c r="D8503" s="91" t="s">
        <v>425</v>
      </c>
      <c r="E8503" s="17" t="s">
        <v>3149</v>
      </c>
    </row>
    <row r="8504" spans="1:5" ht="30" customHeight="1" x14ac:dyDescent="0.25">
      <c r="A8504" s="17">
        <v>2795876</v>
      </c>
      <c r="B8504" s="91" t="s">
        <v>8890</v>
      </c>
      <c r="C8504" s="17">
        <v>5107909</v>
      </c>
      <c r="D8504" s="91" t="s">
        <v>425</v>
      </c>
      <c r="E8504" s="17" t="s">
        <v>3149</v>
      </c>
    </row>
    <row r="8505" spans="1:5" ht="30" customHeight="1" x14ac:dyDescent="0.25">
      <c r="A8505" s="17">
        <v>3491005</v>
      </c>
      <c r="B8505" s="91" t="s">
        <v>6795</v>
      </c>
      <c r="C8505" s="17">
        <v>5107909</v>
      </c>
      <c r="D8505" s="91" t="s">
        <v>425</v>
      </c>
      <c r="E8505" s="17" t="s">
        <v>3149</v>
      </c>
    </row>
    <row r="8506" spans="1:5" ht="30" customHeight="1" x14ac:dyDescent="0.25">
      <c r="A8506" s="17">
        <v>2534185</v>
      </c>
      <c r="B8506" s="91" t="s">
        <v>8324</v>
      </c>
      <c r="C8506" s="17">
        <v>5107909</v>
      </c>
      <c r="D8506" s="91" t="s">
        <v>425</v>
      </c>
      <c r="E8506" s="17" t="s">
        <v>3149</v>
      </c>
    </row>
    <row r="8507" spans="1:5" ht="30" customHeight="1" x14ac:dyDescent="0.25">
      <c r="A8507" s="17">
        <v>2534037</v>
      </c>
      <c r="B8507" s="91" t="s">
        <v>9836</v>
      </c>
      <c r="C8507" s="17">
        <v>5107909</v>
      </c>
      <c r="D8507" s="91" t="s">
        <v>425</v>
      </c>
      <c r="E8507" s="17" t="s">
        <v>3149</v>
      </c>
    </row>
    <row r="8508" spans="1:5" ht="30" customHeight="1" x14ac:dyDescent="0.25">
      <c r="A8508" s="17">
        <v>9021809</v>
      </c>
      <c r="B8508" s="91" t="s">
        <v>9904</v>
      </c>
      <c r="C8508" s="17">
        <v>5107909</v>
      </c>
      <c r="D8508" s="91" t="s">
        <v>425</v>
      </c>
      <c r="E8508" s="17" t="s">
        <v>3149</v>
      </c>
    </row>
    <row r="8509" spans="1:5" ht="30" customHeight="1" x14ac:dyDescent="0.25">
      <c r="A8509" s="17">
        <v>2534029</v>
      </c>
      <c r="B8509" s="91" t="s">
        <v>5221</v>
      </c>
      <c r="C8509" s="17">
        <v>5107909</v>
      </c>
      <c r="D8509" s="91" t="s">
        <v>425</v>
      </c>
      <c r="E8509" s="17" t="s">
        <v>3149</v>
      </c>
    </row>
    <row r="8510" spans="1:5" ht="30" customHeight="1" x14ac:dyDescent="0.25">
      <c r="A8510" s="17">
        <v>6085458</v>
      </c>
      <c r="B8510" s="91" t="s">
        <v>7380</v>
      </c>
      <c r="C8510" s="17">
        <v>5107909</v>
      </c>
      <c r="D8510" s="91" t="s">
        <v>425</v>
      </c>
      <c r="E8510" s="17" t="s">
        <v>3149</v>
      </c>
    </row>
    <row r="8511" spans="1:5" ht="30" customHeight="1" x14ac:dyDescent="0.25">
      <c r="A8511" s="17">
        <v>7536380</v>
      </c>
      <c r="B8511" s="91" t="s">
        <v>5753</v>
      </c>
      <c r="C8511" s="17">
        <v>5107909</v>
      </c>
      <c r="D8511" s="91" t="s">
        <v>425</v>
      </c>
      <c r="E8511" s="17" t="s">
        <v>3149</v>
      </c>
    </row>
    <row r="8512" spans="1:5" ht="30" customHeight="1" x14ac:dyDescent="0.25">
      <c r="A8512" s="17">
        <v>7455674</v>
      </c>
      <c r="B8512" s="91" t="s">
        <v>607</v>
      </c>
      <c r="C8512" s="17">
        <v>5107909</v>
      </c>
      <c r="D8512" s="91" t="s">
        <v>425</v>
      </c>
      <c r="E8512" s="17" t="s">
        <v>3149</v>
      </c>
    </row>
    <row r="8513" spans="1:5" ht="30" customHeight="1" x14ac:dyDescent="0.25">
      <c r="A8513" s="17">
        <v>9363513</v>
      </c>
      <c r="B8513" s="91" t="s">
        <v>7695</v>
      </c>
      <c r="C8513" s="17">
        <v>5107909</v>
      </c>
      <c r="D8513" s="91" t="s">
        <v>425</v>
      </c>
      <c r="E8513" s="17" t="s">
        <v>3149</v>
      </c>
    </row>
    <row r="8514" spans="1:5" ht="30" customHeight="1" x14ac:dyDescent="0.25">
      <c r="A8514" s="17">
        <v>4332423</v>
      </c>
      <c r="B8514" s="103" t="s">
        <v>1320</v>
      </c>
      <c r="C8514" s="17">
        <v>5107909</v>
      </c>
      <c r="D8514" s="91" t="s">
        <v>425</v>
      </c>
      <c r="E8514" s="17" t="s">
        <v>3149</v>
      </c>
    </row>
    <row r="8515" spans="1:5" ht="30" customHeight="1" x14ac:dyDescent="0.25">
      <c r="A8515" s="17">
        <v>7099371</v>
      </c>
      <c r="B8515" s="91" t="s">
        <v>7565</v>
      </c>
      <c r="C8515" s="17">
        <v>5107909</v>
      </c>
      <c r="D8515" s="91" t="s">
        <v>425</v>
      </c>
      <c r="E8515" s="17" t="s">
        <v>3149</v>
      </c>
    </row>
    <row r="8516" spans="1:5" ht="30" customHeight="1" x14ac:dyDescent="0.25">
      <c r="A8516" s="17">
        <v>5031869</v>
      </c>
      <c r="B8516" s="91" t="s">
        <v>569</v>
      </c>
      <c r="C8516" s="17">
        <v>5107909</v>
      </c>
      <c r="D8516" s="91" t="s">
        <v>425</v>
      </c>
      <c r="E8516" s="17" t="s">
        <v>3149</v>
      </c>
    </row>
    <row r="8517" spans="1:5" ht="30" customHeight="1" x14ac:dyDescent="0.25">
      <c r="A8517" s="17">
        <v>5283469</v>
      </c>
      <c r="B8517" s="91" t="s">
        <v>3579</v>
      </c>
      <c r="C8517" s="17">
        <v>5107909</v>
      </c>
      <c r="D8517" s="91" t="s">
        <v>425</v>
      </c>
      <c r="E8517" s="17" t="s">
        <v>3149</v>
      </c>
    </row>
    <row r="8518" spans="1:5" ht="30" customHeight="1" x14ac:dyDescent="0.25">
      <c r="A8518" s="17">
        <v>7859201</v>
      </c>
      <c r="B8518" s="91" t="s">
        <v>2223</v>
      </c>
      <c r="C8518" s="17">
        <v>5107909</v>
      </c>
      <c r="D8518" s="91" t="s">
        <v>425</v>
      </c>
      <c r="E8518" s="17" t="s">
        <v>3149</v>
      </c>
    </row>
    <row r="8519" spans="1:5" ht="30" customHeight="1" x14ac:dyDescent="0.25">
      <c r="A8519" s="17" t="s">
        <v>11146</v>
      </c>
      <c r="B8519" s="91" t="s">
        <v>809</v>
      </c>
      <c r="C8519" s="17">
        <v>5107909</v>
      </c>
      <c r="D8519" s="91" t="s">
        <v>425</v>
      </c>
      <c r="E8519" s="17" t="s">
        <v>3149</v>
      </c>
    </row>
    <row r="8520" spans="1:5" ht="30" customHeight="1" x14ac:dyDescent="0.25">
      <c r="A8520" s="17">
        <v>2888939</v>
      </c>
      <c r="B8520" s="91" t="s">
        <v>1167</v>
      </c>
      <c r="C8520" s="17">
        <v>5107909</v>
      </c>
      <c r="D8520" s="91" t="s">
        <v>425</v>
      </c>
      <c r="E8520" s="17" t="s">
        <v>3149</v>
      </c>
    </row>
    <row r="8521" spans="1:5" ht="30" customHeight="1" x14ac:dyDescent="0.25">
      <c r="A8521" s="17">
        <v>4007417</v>
      </c>
      <c r="B8521" s="91" t="s">
        <v>6452</v>
      </c>
      <c r="C8521" s="17">
        <v>5107909</v>
      </c>
      <c r="D8521" s="91" t="s">
        <v>425</v>
      </c>
      <c r="E8521" s="17" t="s">
        <v>3149</v>
      </c>
    </row>
    <row r="8522" spans="1:5" ht="30" customHeight="1" x14ac:dyDescent="0.25">
      <c r="A8522" s="17">
        <v>5579953</v>
      </c>
      <c r="B8522" s="91" t="s">
        <v>8036</v>
      </c>
      <c r="C8522" s="17">
        <v>5107909</v>
      </c>
      <c r="D8522" s="91" t="s">
        <v>425</v>
      </c>
      <c r="E8522" s="17" t="s">
        <v>3149</v>
      </c>
    </row>
    <row r="8523" spans="1:5" ht="30" customHeight="1" x14ac:dyDescent="0.25">
      <c r="A8523" s="17">
        <v>4142500</v>
      </c>
      <c r="B8523" s="91" t="s">
        <v>8687</v>
      </c>
      <c r="C8523" s="17">
        <v>5107909</v>
      </c>
      <c r="D8523" s="91" t="s">
        <v>425</v>
      </c>
      <c r="E8523" s="17" t="s">
        <v>3149</v>
      </c>
    </row>
    <row r="8524" spans="1:5" ht="30" customHeight="1" x14ac:dyDescent="0.25">
      <c r="A8524" s="17">
        <v>9990526</v>
      </c>
      <c r="B8524" s="91" t="s">
        <v>7878</v>
      </c>
      <c r="C8524" s="17">
        <v>5107909</v>
      </c>
      <c r="D8524" s="91" t="s">
        <v>425</v>
      </c>
      <c r="E8524" s="17" t="s">
        <v>3149</v>
      </c>
    </row>
    <row r="8525" spans="1:5" ht="30" customHeight="1" x14ac:dyDescent="0.25">
      <c r="A8525" s="17">
        <v>4066618</v>
      </c>
      <c r="B8525" s="91" t="s">
        <v>4467</v>
      </c>
      <c r="C8525" s="17">
        <v>5107909</v>
      </c>
      <c r="D8525" s="91" t="s">
        <v>425</v>
      </c>
      <c r="E8525" s="17" t="s">
        <v>3149</v>
      </c>
    </row>
    <row r="8526" spans="1:5" ht="30" customHeight="1" x14ac:dyDescent="0.25">
      <c r="A8526" s="17">
        <v>4465032</v>
      </c>
      <c r="B8526" s="91" t="s">
        <v>7125</v>
      </c>
      <c r="C8526" s="17">
        <v>5107909</v>
      </c>
      <c r="D8526" s="91" t="s">
        <v>425</v>
      </c>
      <c r="E8526" s="17" t="s">
        <v>3149</v>
      </c>
    </row>
    <row r="8527" spans="1:5" ht="30" customHeight="1" x14ac:dyDescent="0.25">
      <c r="A8527" s="17">
        <v>4322185</v>
      </c>
      <c r="B8527" s="91" t="s">
        <v>4197</v>
      </c>
      <c r="C8527" s="17">
        <v>5107909</v>
      </c>
      <c r="D8527" s="91" t="s">
        <v>425</v>
      </c>
      <c r="E8527" s="17" t="s">
        <v>3149</v>
      </c>
    </row>
    <row r="8528" spans="1:5" ht="30" customHeight="1" x14ac:dyDescent="0.25">
      <c r="A8528" s="17">
        <v>7455356</v>
      </c>
      <c r="B8528" s="91" t="s">
        <v>6563</v>
      </c>
      <c r="C8528" s="17">
        <v>5107909</v>
      </c>
      <c r="D8528" s="91" t="s">
        <v>425</v>
      </c>
      <c r="E8528" s="17" t="s">
        <v>3149</v>
      </c>
    </row>
    <row r="8529" spans="1:5" ht="30" customHeight="1" x14ac:dyDescent="0.25">
      <c r="A8529" s="17" t="s">
        <v>11147</v>
      </c>
      <c r="B8529" s="91" t="s">
        <v>9590</v>
      </c>
      <c r="C8529" s="17">
        <v>5107909</v>
      </c>
      <c r="D8529" s="91" t="s">
        <v>425</v>
      </c>
      <c r="E8529" s="17" t="s">
        <v>3149</v>
      </c>
    </row>
    <row r="8530" spans="1:5" ht="30" customHeight="1" x14ac:dyDescent="0.25">
      <c r="A8530" s="17">
        <v>9722270</v>
      </c>
      <c r="B8530" s="91" t="s">
        <v>2599</v>
      </c>
      <c r="C8530" s="17">
        <v>5107909</v>
      </c>
      <c r="D8530" s="91" t="s">
        <v>425</v>
      </c>
      <c r="E8530" s="17" t="s">
        <v>3149</v>
      </c>
    </row>
    <row r="8531" spans="1:5" ht="30" customHeight="1" x14ac:dyDescent="0.25">
      <c r="A8531" s="17">
        <v>9814965</v>
      </c>
      <c r="B8531" s="91" t="s">
        <v>2661</v>
      </c>
      <c r="C8531" s="17">
        <v>5107909</v>
      </c>
      <c r="D8531" s="91" t="s">
        <v>425</v>
      </c>
      <c r="E8531" s="17" t="s">
        <v>3149</v>
      </c>
    </row>
    <row r="8532" spans="1:5" ht="30" customHeight="1" x14ac:dyDescent="0.25">
      <c r="A8532" s="17">
        <v>3874168</v>
      </c>
      <c r="B8532" s="91" t="s">
        <v>8711</v>
      </c>
      <c r="C8532" s="17">
        <v>5107925</v>
      </c>
      <c r="D8532" s="91" t="s">
        <v>415</v>
      </c>
      <c r="E8532" s="17" t="s">
        <v>3149</v>
      </c>
    </row>
    <row r="8533" spans="1:5" ht="30" customHeight="1" x14ac:dyDescent="0.25">
      <c r="A8533" s="17">
        <v>9180885</v>
      </c>
      <c r="B8533" s="91" t="s">
        <v>8223</v>
      </c>
      <c r="C8533" s="17">
        <v>5107925</v>
      </c>
      <c r="D8533" s="91" t="s">
        <v>415</v>
      </c>
      <c r="E8533" s="17" t="s">
        <v>3149</v>
      </c>
    </row>
    <row r="8534" spans="1:5" ht="30" customHeight="1" x14ac:dyDescent="0.25">
      <c r="A8534" s="17">
        <v>3400166</v>
      </c>
      <c r="B8534" s="91" t="s">
        <v>8818</v>
      </c>
      <c r="C8534" s="17">
        <v>5107925</v>
      </c>
      <c r="D8534" s="91" t="s">
        <v>415</v>
      </c>
      <c r="E8534" s="17" t="s">
        <v>3149</v>
      </c>
    </row>
    <row r="8535" spans="1:5" ht="30" customHeight="1" x14ac:dyDescent="0.25">
      <c r="A8535" s="17" t="s">
        <v>11148</v>
      </c>
      <c r="B8535" s="91" t="s">
        <v>4722</v>
      </c>
      <c r="C8535" s="17">
        <v>5107925</v>
      </c>
      <c r="D8535" s="91" t="s">
        <v>415</v>
      </c>
      <c r="E8535" s="17" t="s">
        <v>3149</v>
      </c>
    </row>
    <row r="8536" spans="1:5" ht="30" customHeight="1" x14ac:dyDescent="0.25">
      <c r="A8536" s="17">
        <v>6445306</v>
      </c>
      <c r="B8536" s="91" t="s">
        <v>9511</v>
      </c>
      <c r="C8536" s="17">
        <v>5107925</v>
      </c>
      <c r="D8536" s="91" t="s">
        <v>415</v>
      </c>
      <c r="E8536" s="17" t="s">
        <v>3149</v>
      </c>
    </row>
    <row r="8537" spans="1:5" ht="30" customHeight="1" x14ac:dyDescent="0.25">
      <c r="A8537" s="17">
        <v>2869896</v>
      </c>
      <c r="B8537" s="91" t="s">
        <v>1153</v>
      </c>
      <c r="C8537" s="17">
        <v>5107925</v>
      </c>
      <c r="D8537" s="91" t="s">
        <v>415</v>
      </c>
      <c r="E8537" s="17" t="s">
        <v>3149</v>
      </c>
    </row>
    <row r="8538" spans="1:5" ht="30" customHeight="1" x14ac:dyDescent="0.25">
      <c r="A8538" s="17">
        <v>4751744</v>
      </c>
      <c r="B8538" s="91" t="s">
        <v>4215</v>
      </c>
      <c r="C8538" s="17">
        <v>5107925</v>
      </c>
      <c r="D8538" s="91" t="s">
        <v>415</v>
      </c>
      <c r="E8538" s="17" t="s">
        <v>3149</v>
      </c>
    </row>
    <row r="8539" spans="1:5" ht="30" customHeight="1" x14ac:dyDescent="0.25">
      <c r="A8539" s="17">
        <v>2533871</v>
      </c>
      <c r="B8539" s="91" t="s">
        <v>517</v>
      </c>
      <c r="C8539" s="17">
        <v>5107925</v>
      </c>
      <c r="D8539" s="91" t="s">
        <v>415</v>
      </c>
      <c r="E8539" s="17" t="s">
        <v>3149</v>
      </c>
    </row>
    <row r="8540" spans="1:5" ht="30" customHeight="1" x14ac:dyDescent="0.25">
      <c r="A8540" s="17">
        <v>4572025</v>
      </c>
      <c r="B8540" s="91" t="s">
        <v>6662</v>
      </c>
      <c r="C8540" s="17">
        <v>5107925</v>
      </c>
      <c r="D8540" s="91" t="s">
        <v>415</v>
      </c>
      <c r="E8540" s="17" t="s">
        <v>3149</v>
      </c>
    </row>
    <row r="8541" spans="1:5" ht="30" customHeight="1" x14ac:dyDescent="0.25">
      <c r="A8541" s="17">
        <v>4098439</v>
      </c>
      <c r="B8541" s="91" t="s">
        <v>2767</v>
      </c>
      <c r="C8541" s="17">
        <v>5107925</v>
      </c>
      <c r="D8541" s="91" t="s">
        <v>415</v>
      </c>
      <c r="E8541" s="17" t="s">
        <v>3149</v>
      </c>
    </row>
    <row r="8542" spans="1:5" ht="30" customHeight="1" x14ac:dyDescent="0.25">
      <c r="A8542" s="17">
        <v>2831627</v>
      </c>
      <c r="B8542" s="91" t="s">
        <v>9857</v>
      </c>
      <c r="C8542" s="17">
        <v>5107925</v>
      </c>
      <c r="D8542" s="91" t="s">
        <v>415</v>
      </c>
      <c r="E8542" s="17" t="s">
        <v>3149</v>
      </c>
    </row>
    <row r="8543" spans="1:5" ht="30" customHeight="1" x14ac:dyDescent="0.25">
      <c r="A8543" s="17">
        <v>9830731</v>
      </c>
      <c r="B8543" s="91" t="s">
        <v>4428</v>
      </c>
      <c r="C8543" s="17">
        <v>5107925</v>
      </c>
      <c r="D8543" s="91" t="s">
        <v>415</v>
      </c>
      <c r="E8543" s="17" t="s">
        <v>3149</v>
      </c>
    </row>
    <row r="8544" spans="1:5" ht="30" customHeight="1" x14ac:dyDescent="0.25">
      <c r="A8544" s="17">
        <v>4521692</v>
      </c>
      <c r="B8544" s="91" t="s">
        <v>3796</v>
      </c>
      <c r="C8544" s="17">
        <v>5107925</v>
      </c>
      <c r="D8544" s="91" t="s">
        <v>415</v>
      </c>
      <c r="E8544" s="17" t="s">
        <v>3149</v>
      </c>
    </row>
    <row r="8545" spans="1:5" ht="30" customHeight="1" x14ac:dyDescent="0.25">
      <c r="A8545" s="17">
        <v>5352096</v>
      </c>
      <c r="B8545" s="91" t="s">
        <v>8994</v>
      </c>
      <c r="C8545" s="17">
        <v>5107925</v>
      </c>
      <c r="D8545" s="91" t="s">
        <v>415</v>
      </c>
      <c r="E8545" s="17" t="s">
        <v>3149</v>
      </c>
    </row>
    <row r="8546" spans="1:5" ht="30" customHeight="1" x14ac:dyDescent="0.25">
      <c r="A8546" s="17">
        <v>4537513</v>
      </c>
      <c r="B8546" s="91" t="s">
        <v>6646</v>
      </c>
      <c r="C8546" s="17">
        <v>5107925</v>
      </c>
      <c r="D8546" s="91" t="s">
        <v>415</v>
      </c>
      <c r="E8546" s="17" t="s">
        <v>3149</v>
      </c>
    </row>
    <row r="8547" spans="1:5" ht="30" customHeight="1" x14ac:dyDescent="0.25">
      <c r="A8547" s="17">
        <v>4807219</v>
      </c>
      <c r="B8547" s="91" t="s">
        <v>3567</v>
      </c>
      <c r="C8547" s="17">
        <v>5107925</v>
      </c>
      <c r="D8547" s="91" t="s">
        <v>415</v>
      </c>
      <c r="E8547" s="17" t="s">
        <v>3149</v>
      </c>
    </row>
    <row r="8548" spans="1:5" ht="30" customHeight="1" x14ac:dyDescent="0.25">
      <c r="A8548" s="17">
        <v>7804180</v>
      </c>
      <c r="B8548" s="91" t="s">
        <v>4853</v>
      </c>
      <c r="C8548" s="17">
        <v>5107925</v>
      </c>
      <c r="D8548" s="91" t="s">
        <v>415</v>
      </c>
      <c r="E8548" s="17" t="s">
        <v>3149</v>
      </c>
    </row>
    <row r="8549" spans="1:5" ht="30" customHeight="1" x14ac:dyDescent="0.25">
      <c r="A8549" s="17">
        <v>4683544</v>
      </c>
      <c r="B8549" s="91" t="s">
        <v>2138</v>
      </c>
      <c r="C8549" s="17">
        <v>5107925</v>
      </c>
      <c r="D8549" s="91" t="s">
        <v>415</v>
      </c>
      <c r="E8549" s="17" t="s">
        <v>3149</v>
      </c>
    </row>
    <row r="8550" spans="1:5" ht="30" customHeight="1" x14ac:dyDescent="0.25">
      <c r="A8550" s="17">
        <v>4638263</v>
      </c>
      <c r="B8550" s="91" t="s">
        <v>3789</v>
      </c>
      <c r="C8550" s="17">
        <v>5107925</v>
      </c>
      <c r="D8550" s="91" t="s">
        <v>415</v>
      </c>
      <c r="E8550" s="17" t="s">
        <v>3149</v>
      </c>
    </row>
    <row r="8551" spans="1:5" ht="30" customHeight="1" x14ac:dyDescent="0.25">
      <c r="A8551" s="17">
        <v>4245776</v>
      </c>
      <c r="B8551" s="91" t="s">
        <v>6859</v>
      </c>
      <c r="C8551" s="17">
        <v>5107925</v>
      </c>
      <c r="D8551" s="91" t="s">
        <v>415</v>
      </c>
      <c r="E8551" s="17" t="s">
        <v>3149</v>
      </c>
    </row>
    <row r="8552" spans="1:5" ht="30" customHeight="1" x14ac:dyDescent="0.25">
      <c r="A8552" s="17">
        <v>9624716</v>
      </c>
      <c r="B8552" s="91" t="s">
        <v>7950</v>
      </c>
      <c r="C8552" s="17">
        <v>5107925</v>
      </c>
      <c r="D8552" s="91" t="s">
        <v>415</v>
      </c>
      <c r="E8552" s="17" t="s">
        <v>3149</v>
      </c>
    </row>
    <row r="8553" spans="1:5" ht="30" customHeight="1" x14ac:dyDescent="0.25">
      <c r="A8553" s="17">
        <v>4356098</v>
      </c>
      <c r="B8553" s="91" t="s">
        <v>3841</v>
      </c>
      <c r="C8553" s="17">
        <v>5107925</v>
      </c>
      <c r="D8553" s="91" t="s">
        <v>415</v>
      </c>
      <c r="E8553" s="17" t="s">
        <v>3149</v>
      </c>
    </row>
    <row r="8554" spans="1:5" ht="30" customHeight="1" x14ac:dyDescent="0.25">
      <c r="A8554" s="17">
        <v>4548280</v>
      </c>
      <c r="B8554" s="91" t="s">
        <v>3737</v>
      </c>
      <c r="C8554" s="17">
        <v>5107925</v>
      </c>
      <c r="D8554" s="91" t="s">
        <v>415</v>
      </c>
      <c r="E8554" s="17" t="s">
        <v>3149</v>
      </c>
    </row>
    <row r="8555" spans="1:5" ht="30" customHeight="1" x14ac:dyDescent="0.25">
      <c r="A8555" s="17">
        <v>4329465</v>
      </c>
      <c r="B8555" s="91" t="s">
        <v>9974</v>
      </c>
      <c r="C8555" s="17">
        <v>5107925</v>
      </c>
      <c r="D8555" s="91" t="s">
        <v>415</v>
      </c>
      <c r="E8555" s="17" t="s">
        <v>3149</v>
      </c>
    </row>
    <row r="8556" spans="1:5" ht="30" customHeight="1" x14ac:dyDescent="0.25">
      <c r="A8556" s="17">
        <v>4376633</v>
      </c>
      <c r="B8556" s="91" t="s">
        <v>8256</v>
      </c>
      <c r="C8556" s="17">
        <v>5107925</v>
      </c>
      <c r="D8556" s="91" t="s">
        <v>415</v>
      </c>
      <c r="E8556" s="17" t="s">
        <v>3149</v>
      </c>
    </row>
    <row r="8557" spans="1:5" ht="30" customHeight="1" x14ac:dyDescent="0.25">
      <c r="A8557" s="17">
        <v>4438043</v>
      </c>
      <c r="B8557" s="91" t="s">
        <v>6850</v>
      </c>
      <c r="C8557" s="17">
        <v>5107925</v>
      </c>
      <c r="D8557" s="91" t="s">
        <v>415</v>
      </c>
      <c r="E8557" s="17" t="s">
        <v>3149</v>
      </c>
    </row>
    <row r="8558" spans="1:5" ht="30" customHeight="1" x14ac:dyDescent="0.25">
      <c r="A8558" s="17">
        <v>4186699</v>
      </c>
      <c r="B8558" s="91" t="s">
        <v>2938</v>
      </c>
      <c r="C8558" s="17">
        <v>5107925</v>
      </c>
      <c r="D8558" s="91" t="s">
        <v>415</v>
      </c>
      <c r="E8558" s="17" t="s">
        <v>3149</v>
      </c>
    </row>
    <row r="8559" spans="1:5" ht="30" customHeight="1" x14ac:dyDescent="0.25">
      <c r="A8559" s="17">
        <v>4344642</v>
      </c>
      <c r="B8559" s="91" t="s">
        <v>3803</v>
      </c>
      <c r="C8559" s="17">
        <v>5107925</v>
      </c>
      <c r="D8559" s="91" t="s">
        <v>415</v>
      </c>
      <c r="E8559" s="17" t="s">
        <v>3149</v>
      </c>
    </row>
    <row r="8560" spans="1:5" ht="30" customHeight="1" x14ac:dyDescent="0.25">
      <c r="A8560" s="17">
        <v>7592736</v>
      </c>
      <c r="B8560" s="91" t="s">
        <v>7166</v>
      </c>
      <c r="C8560" s="17">
        <v>5107925</v>
      </c>
      <c r="D8560" s="91" t="s">
        <v>415</v>
      </c>
      <c r="E8560" s="17" t="s">
        <v>3149</v>
      </c>
    </row>
    <row r="8561" spans="1:5" ht="30" customHeight="1" x14ac:dyDescent="0.25">
      <c r="A8561" s="17">
        <v>6588573</v>
      </c>
      <c r="B8561" s="91" t="s">
        <v>5976</v>
      </c>
      <c r="C8561" s="17">
        <v>5107925</v>
      </c>
      <c r="D8561" s="91" t="s">
        <v>415</v>
      </c>
      <c r="E8561" s="17" t="s">
        <v>3149</v>
      </c>
    </row>
    <row r="8562" spans="1:5" ht="30" customHeight="1" x14ac:dyDescent="0.25">
      <c r="A8562" s="17">
        <v>7208316</v>
      </c>
      <c r="B8562" s="91" t="s">
        <v>595</v>
      </c>
      <c r="C8562" s="17">
        <v>5107925</v>
      </c>
      <c r="D8562" s="91" t="s">
        <v>415</v>
      </c>
      <c r="E8562" s="17" t="s">
        <v>3149</v>
      </c>
    </row>
    <row r="8563" spans="1:5" ht="30" customHeight="1" x14ac:dyDescent="0.25">
      <c r="A8563" s="17">
        <v>4340752</v>
      </c>
      <c r="B8563" s="91" t="s">
        <v>5058</v>
      </c>
      <c r="C8563" s="17">
        <v>5107925</v>
      </c>
      <c r="D8563" s="91" t="s">
        <v>415</v>
      </c>
      <c r="E8563" s="17" t="s">
        <v>3149</v>
      </c>
    </row>
    <row r="8564" spans="1:5" ht="30" customHeight="1" x14ac:dyDescent="0.25">
      <c r="A8564" s="17">
        <v>3161919</v>
      </c>
      <c r="B8564" s="91" t="s">
        <v>553</v>
      </c>
      <c r="C8564" s="17">
        <v>5107925</v>
      </c>
      <c r="D8564" s="91" t="s">
        <v>415</v>
      </c>
      <c r="E8564" s="17" t="s">
        <v>3149</v>
      </c>
    </row>
    <row r="8565" spans="1:5" ht="30" customHeight="1" x14ac:dyDescent="0.25">
      <c r="A8565" s="17">
        <v>9982094</v>
      </c>
      <c r="B8565" s="91" t="s">
        <v>3390</v>
      </c>
      <c r="C8565" s="17">
        <v>5107925</v>
      </c>
      <c r="D8565" s="91" t="s">
        <v>415</v>
      </c>
      <c r="E8565" s="17" t="s">
        <v>3149</v>
      </c>
    </row>
    <row r="8566" spans="1:5" ht="30" customHeight="1" x14ac:dyDescent="0.25">
      <c r="A8566" s="17">
        <v>7463022</v>
      </c>
      <c r="B8566" s="91" t="s">
        <v>10041</v>
      </c>
      <c r="C8566" s="17">
        <v>5107925</v>
      </c>
      <c r="D8566" s="91" t="s">
        <v>415</v>
      </c>
      <c r="E8566" s="17" t="s">
        <v>3149</v>
      </c>
    </row>
    <row r="8567" spans="1:5" ht="30" customHeight="1" x14ac:dyDescent="0.25">
      <c r="A8567" s="17">
        <v>9450386</v>
      </c>
      <c r="B8567" s="91" t="s">
        <v>4914</v>
      </c>
      <c r="C8567" s="17">
        <v>5107925</v>
      </c>
      <c r="D8567" s="91" t="s">
        <v>415</v>
      </c>
      <c r="E8567" s="17" t="s">
        <v>3149</v>
      </c>
    </row>
    <row r="8568" spans="1:5" ht="30" customHeight="1" x14ac:dyDescent="0.25">
      <c r="A8568" s="17" t="s">
        <v>11149</v>
      </c>
      <c r="B8568" s="91" t="s">
        <v>997</v>
      </c>
      <c r="C8568" s="17">
        <v>5107925</v>
      </c>
      <c r="D8568" s="91" t="s">
        <v>415</v>
      </c>
      <c r="E8568" s="17" t="s">
        <v>3149</v>
      </c>
    </row>
    <row r="8569" spans="1:5" ht="30" customHeight="1" x14ac:dyDescent="0.25">
      <c r="A8569" s="17">
        <v>9330011</v>
      </c>
      <c r="B8569" s="91" t="s">
        <v>2399</v>
      </c>
      <c r="C8569" s="17">
        <v>5107925</v>
      </c>
      <c r="D8569" s="91" t="s">
        <v>415</v>
      </c>
      <c r="E8569" s="17" t="s">
        <v>3149</v>
      </c>
    </row>
    <row r="8570" spans="1:5" ht="30" customHeight="1" x14ac:dyDescent="0.25">
      <c r="A8570" s="17">
        <v>4493583</v>
      </c>
      <c r="B8570" s="91" t="s">
        <v>4682</v>
      </c>
      <c r="C8570" s="17">
        <v>5107925</v>
      </c>
      <c r="D8570" s="91" t="s">
        <v>415</v>
      </c>
      <c r="E8570" s="17" t="s">
        <v>3149</v>
      </c>
    </row>
    <row r="8571" spans="1:5" ht="30" customHeight="1" x14ac:dyDescent="0.25">
      <c r="A8571" s="17">
        <v>4034252</v>
      </c>
      <c r="B8571" s="91" t="s">
        <v>8184</v>
      </c>
      <c r="C8571" s="17">
        <v>5107925</v>
      </c>
      <c r="D8571" s="91" t="s">
        <v>415</v>
      </c>
      <c r="E8571" s="17" t="s">
        <v>3149</v>
      </c>
    </row>
    <row r="8572" spans="1:5" ht="30" customHeight="1" x14ac:dyDescent="0.25">
      <c r="A8572" s="17">
        <v>9118535</v>
      </c>
      <c r="B8572" s="91" t="s">
        <v>9681</v>
      </c>
      <c r="C8572" s="17">
        <v>5107925</v>
      </c>
      <c r="D8572" s="91" t="s">
        <v>415</v>
      </c>
      <c r="E8572" s="17" t="s">
        <v>3149</v>
      </c>
    </row>
    <row r="8573" spans="1:5" ht="30" customHeight="1" x14ac:dyDescent="0.25">
      <c r="A8573" s="17" t="s">
        <v>11150</v>
      </c>
      <c r="B8573" s="91" t="s">
        <v>953</v>
      </c>
      <c r="C8573" s="17">
        <v>5107925</v>
      </c>
      <c r="D8573" s="91" t="s">
        <v>415</v>
      </c>
      <c r="E8573" s="17" t="s">
        <v>3149</v>
      </c>
    </row>
    <row r="8574" spans="1:5" ht="30" customHeight="1" x14ac:dyDescent="0.25">
      <c r="A8574" s="17">
        <v>6272509</v>
      </c>
      <c r="B8574" s="91" t="s">
        <v>6305</v>
      </c>
      <c r="C8574" s="17">
        <v>5107925</v>
      </c>
      <c r="D8574" s="91" t="s">
        <v>415</v>
      </c>
      <c r="E8574" s="17" t="s">
        <v>3149</v>
      </c>
    </row>
    <row r="8575" spans="1:5" ht="30" customHeight="1" x14ac:dyDescent="0.25">
      <c r="A8575" s="17">
        <v>6273785</v>
      </c>
      <c r="B8575" s="91" t="s">
        <v>4621</v>
      </c>
      <c r="C8575" s="17">
        <v>5107925</v>
      </c>
      <c r="D8575" s="91" t="s">
        <v>415</v>
      </c>
      <c r="E8575" s="17" t="s">
        <v>3149</v>
      </c>
    </row>
    <row r="8576" spans="1:5" ht="30" customHeight="1" x14ac:dyDescent="0.25">
      <c r="A8576" s="17">
        <v>4418751</v>
      </c>
      <c r="B8576" s="91" t="s">
        <v>5178</v>
      </c>
      <c r="C8576" s="17">
        <v>5107925</v>
      </c>
      <c r="D8576" s="91" t="s">
        <v>415</v>
      </c>
      <c r="E8576" s="17" t="s">
        <v>3149</v>
      </c>
    </row>
    <row r="8577" spans="1:5" ht="30" customHeight="1" x14ac:dyDescent="0.25">
      <c r="A8577" s="17">
        <v>4812220</v>
      </c>
      <c r="B8577" s="91" t="s">
        <v>8070</v>
      </c>
      <c r="C8577" s="17">
        <v>5107925</v>
      </c>
      <c r="D8577" s="91" t="s">
        <v>415</v>
      </c>
      <c r="E8577" s="17" t="s">
        <v>3149</v>
      </c>
    </row>
    <row r="8578" spans="1:5" ht="30" customHeight="1" x14ac:dyDescent="0.25">
      <c r="A8578" s="17" t="s">
        <v>11151</v>
      </c>
      <c r="B8578" s="91" t="s">
        <v>9010</v>
      </c>
      <c r="C8578" s="17">
        <v>5107925</v>
      </c>
      <c r="D8578" s="91" t="s">
        <v>415</v>
      </c>
      <c r="E8578" s="17" t="s">
        <v>3149</v>
      </c>
    </row>
    <row r="8579" spans="1:5" ht="30" customHeight="1" x14ac:dyDescent="0.25">
      <c r="A8579" s="17">
        <v>9583254</v>
      </c>
      <c r="B8579" s="91" t="s">
        <v>2519</v>
      </c>
      <c r="C8579" s="17">
        <v>5107925</v>
      </c>
      <c r="D8579" s="91" t="s">
        <v>415</v>
      </c>
      <c r="E8579" s="17" t="s">
        <v>3149</v>
      </c>
    </row>
    <row r="8580" spans="1:5" ht="30" customHeight="1" x14ac:dyDescent="0.25">
      <c r="A8580" s="17">
        <v>2795469</v>
      </c>
      <c r="B8580" s="91" t="s">
        <v>4715</v>
      </c>
      <c r="C8580" s="17">
        <v>5107925</v>
      </c>
      <c r="D8580" s="91" t="s">
        <v>415</v>
      </c>
      <c r="E8580" s="17" t="s">
        <v>3149</v>
      </c>
    </row>
    <row r="8581" spans="1:5" ht="30" customHeight="1" x14ac:dyDescent="0.25">
      <c r="A8581" s="17">
        <v>9706429</v>
      </c>
      <c r="B8581" s="91" t="s">
        <v>6051</v>
      </c>
      <c r="C8581" s="17">
        <v>5107925</v>
      </c>
      <c r="D8581" s="91" t="s">
        <v>415</v>
      </c>
      <c r="E8581" s="17" t="s">
        <v>3149</v>
      </c>
    </row>
    <row r="8582" spans="1:5" ht="30" customHeight="1" x14ac:dyDescent="0.25">
      <c r="A8582" s="17">
        <v>7533071</v>
      </c>
      <c r="B8582" s="91" t="s">
        <v>612</v>
      </c>
      <c r="C8582" s="17">
        <v>5107925</v>
      </c>
      <c r="D8582" s="91" t="s">
        <v>415</v>
      </c>
      <c r="E8582" s="17" t="s">
        <v>3149</v>
      </c>
    </row>
    <row r="8583" spans="1:5" ht="30" customHeight="1" x14ac:dyDescent="0.25">
      <c r="A8583" s="17">
        <v>9555552</v>
      </c>
      <c r="B8583" s="91" t="s">
        <v>9997</v>
      </c>
      <c r="C8583" s="17">
        <v>5107925</v>
      </c>
      <c r="D8583" s="91" t="s">
        <v>415</v>
      </c>
      <c r="E8583" s="17" t="s">
        <v>3149</v>
      </c>
    </row>
    <row r="8584" spans="1:5" ht="30" customHeight="1" x14ac:dyDescent="0.25">
      <c r="A8584" s="17" t="s">
        <v>11152</v>
      </c>
      <c r="B8584" s="91" t="s">
        <v>7990</v>
      </c>
      <c r="C8584" s="17">
        <v>5107925</v>
      </c>
      <c r="D8584" s="91" t="s">
        <v>415</v>
      </c>
      <c r="E8584" s="17" t="s">
        <v>3149</v>
      </c>
    </row>
    <row r="8585" spans="1:5" ht="30" customHeight="1" x14ac:dyDescent="0.25">
      <c r="A8585" s="17" t="s">
        <v>11153</v>
      </c>
      <c r="B8585" s="91" t="s">
        <v>1052</v>
      </c>
      <c r="C8585" s="17">
        <v>5107925</v>
      </c>
      <c r="D8585" s="91" t="s">
        <v>415</v>
      </c>
      <c r="E8585" s="17" t="s">
        <v>3149</v>
      </c>
    </row>
    <row r="8586" spans="1:5" ht="30" customHeight="1" x14ac:dyDescent="0.25">
      <c r="A8586" s="17">
        <v>4564634</v>
      </c>
      <c r="B8586" s="91" t="s">
        <v>7613</v>
      </c>
      <c r="C8586" s="17">
        <v>5107925</v>
      </c>
      <c r="D8586" s="91" t="s">
        <v>415</v>
      </c>
      <c r="E8586" s="17" t="s">
        <v>3149</v>
      </c>
    </row>
    <row r="8587" spans="1:5" ht="30" customHeight="1" x14ac:dyDescent="0.25">
      <c r="A8587" s="17" t="s">
        <v>11154</v>
      </c>
      <c r="B8587" s="91" t="s">
        <v>772</v>
      </c>
      <c r="C8587" s="17">
        <v>5107925</v>
      </c>
      <c r="D8587" s="91" t="s">
        <v>415</v>
      </c>
      <c r="E8587" s="17" t="s">
        <v>3149</v>
      </c>
    </row>
    <row r="8588" spans="1:5" ht="30" customHeight="1" x14ac:dyDescent="0.25">
      <c r="A8588" s="17">
        <v>9794409</v>
      </c>
      <c r="B8588" s="91" t="s">
        <v>7318</v>
      </c>
      <c r="C8588" s="17">
        <v>5107925</v>
      </c>
      <c r="D8588" s="91" t="s">
        <v>415</v>
      </c>
      <c r="E8588" s="17" t="s">
        <v>3149</v>
      </c>
    </row>
    <row r="8589" spans="1:5" ht="30" customHeight="1" x14ac:dyDescent="0.25">
      <c r="A8589" s="17">
        <v>4736206</v>
      </c>
      <c r="B8589" s="91" t="s">
        <v>7423</v>
      </c>
      <c r="C8589" s="17">
        <v>5107925</v>
      </c>
      <c r="D8589" s="91" t="s">
        <v>415</v>
      </c>
      <c r="E8589" s="17" t="s">
        <v>3149</v>
      </c>
    </row>
    <row r="8590" spans="1:5" ht="30" customHeight="1" x14ac:dyDescent="0.25">
      <c r="A8590" s="17">
        <v>4478266</v>
      </c>
      <c r="B8590" s="91" t="s">
        <v>5580</v>
      </c>
      <c r="C8590" s="17">
        <v>5107925</v>
      </c>
      <c r="D8590" s="91" t="s">
        <v>415</v>
      </c>
      <c r="E8590" s="17" t="s">
        <v>3149</v>
      </c>
    </row>
    <row r="8591" spans="1:5" ht="30" customHeight="1" x14ac:dyDescent="0.25">
      <c r="A8591" s="17">
        <v>3800644</v>
      </c>
      <c r="B8591" s="91" t="s">
        <v>6064</v>
      </c>
      <c r="C8591" s="17">
        <v>5107925</v>
      </c>
      <c r="D8591" s="91" t="s">
        <v>415</v>
      </c>
      <c r="E8591" s="17" t="s">
        <v>3149</v>
      </c>
    </row>
    <row r="8592" spans="1:5" ht="30" customHeight="1" x14ac:dyDescent="0.25">
      <c r="A8592" s="17" t="s">
        <v>11155</v>
      </c>
      <c r="B8592" s="91" t="s">
        <v>4579</v>
      </c>
      <c r="C8592" s="17">
        <v>5107925</v>
      </c>
      <c r="D8592" s="91" t="s">
        <v>415</v>
      </c>
      <c r="E8592" s="17" t="s">
        <v>3149</v>
      </c>
    </row>
    <row r="8593" spans="1:5" ht="30" customHeight="1" x14ac:dyDescent="0.25">
      <c r="A8593" s="17">
        <v>4729188</v>
      </c>
      <c r="B8593" s="91" t="s">
        <v>8241</v>
      </c>
      <c r="C8593" s="17">
        <v>5107925</v>
      </c>
      <c r="D8593" s="91" t="s">
        <v>415</v>
      </c>
      <c r="E8593" s="17" t="s">
        <v>3149</v>
      </c>
    </row>
    <row r="8594" spans="1:5" ht="30" customHeight="1" x14ac:dyDescent="0.25">
      <c r="A8594" s="17">
        <v>3621227</v>
      </c>
      <c r="B8594" s="91" t="s">
        <v>8592</v>
      </c>
      <c r="C8594" s="17">
        <v>5107925</v>
      </c>
      <c r="D8594" s="91" t="s">
        <v>415</v>
      </c>
      <c r="E8594" s="17" t="s">
        <v>3149</v>
      </c>
    </row>
    <row r="8595" spans="1:5" ht="30" customHeight="1" x14ac:dyDescent="0.25">
      <c r="A8595" s="17">
        <v>4573366</v>
      </c>
      <c r="B8595" s="91" t="s">
        <v>9017</v>
      </c>
      <c r="C8595" s="17">
        <v>5107925</v>
      </c>
      <c r="D8595" s="91" t="s">
        <v>415</v>
      </c>
      <c r="E8595" s="17" t="s">
        <v>3149</v>
      </c>
    </row>
    <row r="8596" spans="1:5" ht="30" customHeight="1" x14ac:dyDescent="0.25">
      <c r="A8596" s="17">
        <v>3161900</v>
      </c>
      <c r="B8596" s="91" t="s">
        <v>7036</v>
      </c>
      <c r="C8596" s="17">
        <v>5107925</v>
      </c>
      <c r="D8596" s="91" t="s">
        <v>415</v>
      </c>
      <c r="E8596" s="17" t="s">
        <v>3149</v>
      </c>
    </row>
    <row r="8597" spans="1:5" ht="30" customHeight="1" x14ac:dyDescent="0.25">
      <c r="A8597" s="17" t="s">
        <v>11156</v>
      </c>
      <c r="B8597" s="91" t="s">
        <v>4751</v>
      </c>
      <c r="C8597" s="17">
        <v>5107925</v>
      </c>
      <c r="D8597" s="91" t="s">
        <v>415</v>
      </c>
      <c r="E8597" s="17" t="s">
        <v>3149</v>
      </c>
    </row>
    <row r="8598" spans="1:5" ht="30" customHeight="1" x14ac:dyDescent="0.25">
      <c r="A8598" s="17">
        <v>7000499</v>
      </c>
      <c r="B8598" s="91" t="s">
        <v>7659</v>
      </c>
      <c r="C8598" s="17">
        <v>5107925</v>
      </c>
      <c r="D8598" s="91" t="s">
        <v>415</v>
      </c>
      <c r="E8598" s="17" t="s">
        <v>3149</v>
      </c>
    </row>
    <row r="8599" spans="1:5" ht="30" customHeight="1" x14ac:dyDescent="0.25">
      <c r="A8599" s="17">
        <v>9876782</v>
      </c>
      <c r="B8599" s="91" t="s">
        <v>4533</v>
      </c>
      <c r="C8599" s="17">
        <v>5107925</v>
      </c>
      <c r="D8599" s="91" t="s">
        <v>415</v>
      </c>
      <c r="E8599" s="17" t="s">
        <v>3149</v>
      </c>
    </row>
    <row r="8600" spans="1:5" ht="30" customHeight="1" x14ac:dyDescent="0.25">
      <c r="A8600" s="17">
        <v>9877932</v>
      </c>
      <c r="B8600" s="91" t="s">
        <v>6437</v>
      </c>
      <c r="C8600" s="17">
        <v>5107925</v>
      </c>
      <c r="D8600" s="91" t="s">
        <v>415</v>
      </c>
      <c r="E8600" s="17" t="s">
        <v>3149</v>
      </c>
    </row>
    <row r="8601" spans="1:5" ht="30" customHeight="1" x14ac:dyDescent="0.25">
      <c r="A8601" s="17" t="s">
        <v>11157</v>
      </c>
      <c r="B8601" s="91" t="s">
        <v>9207</v>
      </c>
      <c r="C8601" s="17">
        <v>5107925</v>
      </c>
      <c r="D8601" s="91" t="s">
        <v>415</v>
      </c>
      <c r="E8601" s="17" t="s">
        <v>3149</v>
      </c>
    </row>
    <row r="8602" spans="1:5" ht="30" customHeight="1" x14ac:dyDescent="0.25">
      <c r="A8602" s="17">
        <v>4444183</v>
      </c>
      <c r="B8602" s="91" t="s">
        <v>9030</v>
      </c>
      <c r="C8602" s="17">
        <v>5107925</v>
      </c>
      <c r="D8602" s="91" t="s">
        <v>415</v>
      </c>
      <c r="E8602" s="17" t="s">
        <v>3149</v>
      </c>
    </row>
    <row r="8603" spans="1:5" ht="30" customHeight="1" x14ac:dyDescent="0.25">
      <c r="A8603" s="17">
        <v>9434712</v>
      </c>
      <c r="B8603" s="91" t="s">
        <v>7184</v>
      </c>
      <c r="C8603" s="17">
        <v>5107925</v>
      </c>
      <c r="D8603" s="91" t="s">
        <v>415</v>
      </c>
      <c r="E8603" s="17" t="s">
        <v>3149</v>
      </c>
    </row>
    <row r="8604" spans="1:5" ht="30" customHeight="1" x14ac:dyDescent="0.25">
      <c r="A8604" s="17">
        <v>4570901</v>
      </c>
      <c r="B8604" s="91" t="s">
        <v>7001</v>
      </c>
      <c r="C8604" s="17">
        <v>5107925</v>
      </c>
      <c r="D8604" s="91" t="s">
        <v>415</v>
      </c>
      <c r="E8604" s="17" t="s">
        <v>3149</v>
      </c>
    </row>
    <row r="8605" spans="1:5" ht="30" customHeight="1" x14ac:dyDescent="0.25">
      <c r="A8605" s="17">
        <v>9637508</v>
      </c>
      <c r="B8605" s="91" t="s">
        <v>9292</v>
      </c>
      <c r="C8605" s="17">
        <v>5107925</v>
      </c>
      <c r="D8605" s="91" t="s">
        <v>415</v>
      </c>
      <c r="E8605" s="17" t="s">
        <v>3149</v>
      </c>
    </row>
    <row r="8606" spans="1:5" ht="30" customHeight="1" x14ac:dyDescent="0.25">
      <c r="A8606" s="17">
        <v>9991204</v>
      </c>
      <c r="B8606" s="91" t="s">
        <v>7208</v>
      </c>
      <c r="C8606" s="17">
        <v>5107925</v>
      </c>
      <c r="D8606" s="91" t="s">
        <v>415</v>
      </c>
      <c r="E8606" s="17" t="s">
        <v>3149</v>
      </c>
    </row>
    <row r="8607" spans="1:5" ht="30" customHeight="1" x14ac:dyDescent="0.25">
      <c r="A8607" s="17" t="s">
        <v>11158</v>
      </c>
      <c r="B8607" s="91" t="s">
        <v>6740</v>
      </c>
      <c r="C8607" s="17">
        <v>5107925</v>
      </c>
      <c r="D8607" s="91" t="s">
        <v>415</v>
      </c>
      <c r="E8607" s="17" t="s">
        <v>3149</v>
      </c>
    </row>
    <row r="8608" spans="1:5" ht="30" customHeight="1" x14ac:dyDescent="0.25">
      <c r="A8608" s="17">
        <v>9861025</v>
      </c>
      <c r="B8608" s="91" t="s">
        <v>8008</v>
      </c>
      <c r="C8608" s="17">
        <v>5107925</v>
      </c>
      <c r="D8608" s="91" t="s">
        <v>415</v>
      </c>
      <c r="E8608" s="17" t="s">
        <v>3149</v>
      </c>
    </row>
    <row r="8609" spans="1:5" ht="30" customHeight="1" x14ac:dyDescent="0.25">
      <c r="A8609" s="17">
        <v>9380337</v>
      </c>
      <c r="B8609" s="91" t="s">
        <v>5053</v>
      </c>
      <c r="C8609" s="17">
        <v>5107925</v>
      </c>
      <c r="D8609" s="91" t="s">
        <v>415</v>
      </c>
      <c r="E8609" s="17" t="s">
        <v>3149</v>
      </c>
    </row>
    <row r="8610" spans="1:5" ht="30" customHeight="1" x14ac:dyDescent="0.25">
      <c r="A8610" s="17">
        <v>4711998</v>
      </c>
      <c r="B8610" s="91" t="s">
        <v>8485</v>
      </c>
      <c r="C8610" s="17">
        <v>5107925</v>
      </c>
      <c r="D8610" s="91" t="s">
        <v>415</v>
      </c>
      <c r="E8610" s="17" t="s">
        <v>3149</v>
      </c>
    </row>
    <row r="8611" spans="1:5" ht="30" customHeight="1" x14ac:dyDescent="0.25">
      <c r="A8611" s="17">
        <v>9427139</v>
      </c>
      <c r="B8611" s="91" t="s">
        <v>8059</v>
      </c>
      <c r="C8611" s="17">
        <v>5107925</v>
      </c>
      <c r="D8611" s="91" t="s">
        <v>415</v>
      </c>
      <c r="E8611" s="17" t="s">
        <v>3149</v>
      </c>
    </row>
    <row r="8612" spans="1:5" ht="30" customHeight="1" x14ac:dyDescent="0.25">
      <c r="A8612" s="17" t="s">
        <v>11159</v>
      </c>
      <c r="B8612" s="91" t="s">
        <v>9178</v>
      </c>
      <c r="C8612" s="17">
        <v>5107925</v>
      </c>
      <c r="D8612" s="91" t="s">
        <v>415</v>
      </c>
      <c r="E8612" s="17" t="s">
        <v>3149</v>
      </c>
    </row>
    <row r="8613" spans="1:5" ht="30" customHeight="1" x14ac:dyDescent="0.25">
      <c r="A8613" s="17">
        <v>4812735</v>
      </c>
      <c r="B8613" s="91" t="s">
        <v>6382</v>
      </c>
      <c r="C8613" s="17">
        <v>5107925</v>
      </c>
      <c r="D8613" s="91" t="s">
        <v>415</v>
      </c>
      <c r="E8613" s="17" t="s">
        <v>3149</v>
      </c>
    </row>
    <row r="8614" spans="1:5" ht="30" customHeight="1" x14ac:dyDescent="0.25">
      <c r="A8614" s="17">
        <v>4478274</v>
      </c>
      <c r="B8614" s="91" t="s">
        <v>3842</v>
      </c>
      <c r="C8614" s="17">
        <v>5107925</v>
      </c>
      <c r="D8614" s="91" t="s">
        <v>415</v>
      </c>
      <c r="E8614" s="17" t="s">
        <v>3149</v>
      </c>
    </row>
    <row r="8615" spans="1:5" ht="30" customHeight="1" x14ac:dyDescent="0.25">
      <c r="A8615" s="17">
        <v>4614712</v>
      </c>
      <c r="B8615" s="91" t="s">
        <v>550</v>
      </c>
      <c r="C8615" s="17">
        <v>5107925</v>
      </c>
      <c r="D8615" s="91" t="s">
        <v>415</v>
      </c>
      <c r="E8615" s="17" t="s">
        <v>3149</v>
      </c>
    </row>
    <row r="8616" spans="1:5" ht="30" customHeight="1" x14ac:dyDescent="0.25">
      <c r="A8616" s="17">
        <v>4704223</v>
      </c>
      <c r="B8616" s="91" t="s">
        <v>4193</v>
      </c>
      <c r="C8616" s="17">
        <v>5107925</v>
      </c>
      <c r="D8616" s="91" t="s">
        <v>415</v>
      </c>
      <c r="E8616" s="17" t="s">
        <v>3149</v>
      </c>
    </row>
    <row r="8617" spans="1:5" ht="30" customHeight="1" x14ac:dyDescent="0.25">
      <c r="A8617" s="104" t="s">
        <v>6775</v>
      </c>
      <c r="B8617" s="91" t="s">
        <v>6776</v>
      </c>
      <c r="C8617" s="17">
        <v>5107925</v>
      </c>
      <c r="D8617" s="91" t="s">
        <v>415</v>
      </c>
      <c r="E8617" s="17" t="s">
        <v>3149</v>
      </c>
    </row>
    <row r="8618" spans="1:5" ht="30" customHeight="1" x14ac:dyDescent="0.25">
      <c r="A8618" s="17">
        <v>4793269</v>
      </c>
      <c r="B8618" s="91" t="s">
        <v>7905</v>
      </c>
      <c r="C8618" s="17">
        <v>5107925</v>
      </c>
      <c r="D8618" s="91" t="s">
        <v>415</v>
      </c>
      <c r="E8618" s="17" t="s">
        <v>3149</v>
      </c>
    </row>
    <row r="8619" spans="1:5" ht="30" customHeight="1" x14ac:dyDescent="0.25">
      <c r="A8619" s="17">
        <v>7268890</v>
      </c>
      <c r="B8619" s="91" t="s">
        <v>5716</v>
      </c>
      <c r="C8619" s="17">
        <v>5107925</v>
      </c>
      <c r="D8619" s="91" t="s">
        <v>415</v>
      </c>
      <c r="E8619" s="17" t="s">
        <v>3149</v>
      </c>
    </row>
    <row r="8620" spans="1:5" ht="30" customHeight="1" x14ac:dyDescent="0.25">
      <c r="A8620" s="17">
        <v>9534709</v>
      </c>
      <c r="B8620" s="91" t="s">
        <v>5670</v>
      </c>
      <c r="C8620" s="17">
        <v>5107925</v>
      </c>
      <c r="D8620" s="91" t="s">
        <v>415</v>
      </c>
      <c r="E8620" s="17" t="s">
        <v>3149</v>
      </c>
    </row>
    <row r="8621" spans="1:5" ht="30" customHeight="1" x14ac:dyDescent="0.25">
      <c r="A8621" s="17">
        <v>4521676</v>
      </c>
      <c r="B8621" s="91" t="s">
        <v>4513</v>
      </c>
      <c r="C8621" s="17">
        <v>5107925</v>
      </c>
      <c r="D8621" s="91" t="s">
        <v>415</v>
      </c>
      <c r="E8621" s="17" t="s">
        <v>3149</v>
      </c>
    </row>
    <row r="8622" spans="1:5" ht="30" customHeight="1" x14ac:dyDescent="0.25">
      <c r="A8622" s="17">
        <v>6765769</v>
      </c>
      <c r="B8622" s="91" t="s">
        <v>5641</v>
      </c>
      <c r="C8622" s="17">
        <v>5107925</v>
      </c>
      <c r="D8622" s="91" t="s">
        <v>415</v>
      </c>
      <c r="E8622" s="17" t="s">
        <v>3149</v>
      </c>
    </row>
    <row r="8623" spans="1:5" ht="30" customHeight="1" x14ac:dyDescent="0.25">
      <c r="A8623" s="17">
        <v>9548165</v>
      </c>
      <c r="B8623" s="91" t="s">
        <v>7269</v>
      </c>
      <c r="C8623" s="17">
        <v>5107925</v>
      </c>
      <c r="D8623" s="91" t="s">
        <v>415</v>
      </c>
      <c r="E8623" s="17" t="s">
        <v>3149</v>
      </c>
    </row>
    <row r="8624" spans="1:5" ht="30" customHeight="1" x14ac:dyDescent="0.25">
      <c r="A8624" s="17">
        <v>9456449</v>
      </c>
      <c r="B8624" s="91" t="s">
        <v>8383</v>
      </c>
      <c r="C8624" s="17">
        <v>5107925</v>
      </c>
      <c r="D8624" s="91" t="s">
        <v>415</v>
      </c>
      <c r="E8624" s="17" t="s">
        <v>3149</v>
      </c>
    </row>
    <row r="8625" spans="1:5" ht="30" customHeight="1" x14ac:dyDescent="0.25">
      <c r="A8625" s="17" t="s">
        <v>11160</v>
      </c>
      <c r="B8625" s="91" t="s">
        <v>9602</v>
      </c>
      <c r="C8625" s="17">
        <v>5107925</v>
      </c>
      <c r="D8625" s="91" t="s">
        <v>415</v>
      </c>
      <c r="E8625" s="17" t="s">
        <v>3149</v>
      </c>
    </row>
    <row r="8626" spans="1:5" ht="30" customHeight="1" x14ac:dyDescent="0.25">
      <c r="A8626" s="17">
        <v>4036395</v>
      </c>
      <c r="B8626" s="91" t="s">
        <v>6303</v>
      </c>
      <c r="C8626" s="17">
        <v>5107925</v>
      </c>
      <c r="D8626" s="91" t="s">
        <v>415</v>
      </c>
      <c r="E8626" s="17" t="s">
        <v>3149</v>
      </c>
    </row>
    <row r="8627" spans="1:5" ht="30" customHeight="1" x14ac:dyDescent="0.25">
      <c r="A8627" s="17">
        <v>4793293</v>
      </c>
      <c r="B8627" s="91" t="s">
        <v>3467</v>
      </c>
      <c r="C8627" s="17">
        <v>5107925</v>
      </c>
      <c r="D8627" s="91" t="s">
        <v>415</v>
      </c>
      <c r="E8627" s="17" t="s">
        <v>3149</v>
      </c>
    </row>
    <row r="8628" spans="1:5" ht="30" customHeight="1" x14ac:dyDescent="0.25">
      <c r="A8628" s="17">
        <v>7477740</v>
      </c>
      <c r="B8628" s="91" t="s">
        <v>4591</v>
      </c>
      <c r="C8628" s="17">
        <v>5107925</v>
      </c>
      <c r="D8628" s="91" t="s">
        <v>415</v>
      </c>
      <c r="E8628" s="17" t="s">
        <v>3149</v>
      </c>
    </row>
    <row r="8629" spans="1:5" ht="30" customHeight="1" x14ac:dyDescent="0.25">
      <c r="A8629" s="17">
        <v>4537521</v>
      </c>
      <c r="B8629" s="91" t="s">
        <v>7252</v>
      </c>
      <c r="C8629" s="17">
        <v>5107925</v>
      </c>
      <c r="D8629" s="91" t="s">
        <v>415</v>
      </c>
      <c r="E8629" s="17" t="s">
        <v>3149</v>
      </c>
    </row>
    <row r="8630" spans="1:5" ht="30" customHeight="1" x14ac:dyDescent="0.25">
      <c r="A8630" s="17" t="s">
        <v>11161</v>
      </c>
      <c r="B8630" s="91" t="s">
        <v>769</v>
      </c>
      <c r="C8630" s="17">
        <v>5107925</v>
      </c>
      <c r="D8630" s="91" t="s">
        <v>415</v>
      </c>
      <c r="E8630" s="17" t="s">
        <v>3149</v>
      </c>
    </row>
    <row r="8631" spans="1:5" ht="30" customHeight="1" x14ac:dyDescent="0.25">
      <c r="A8631" s="17">
        <v>4156242</v>
      </c>
      <c r="B8631" s="91" t="s">
        <v>2935</v>
      </c>
      <c r="C8631" s="17">
        <v>5107925</v>
      </c>
      <c r="D8631" s="91" t="s">
        <v>415</v>
      </c>
      <c r="E8631" s="17" t="s">
        <v>3149</v>
      </c>
    </row>
    <row r="8632" spans="1:5" ht="30" customHeight="1" x14ac:dyDescent="0.25">
      <c r="A8632" s="17">
        <v>2899760</v>
      </c>
      <c r="B8632" s="91" t="s">
        <v>1169</v>
      </c>
      <c r="C8632" s="17">
        <v>5107925</v>
      </c>
      <c r="D8632" s="91" t="s">
        <v>415</v>
      </c>
      <c r="E8632" s="17" t="s">
        <v>3149</v>
      </c>
    </row>
    <row r="8633" spans="1:5" ht="30" customHeight="1" x14ac:dyDescent="0.25">
      <c r="A8633" s="17">
        <v>4527631</v>
      </c>
      <c r="B8633" s="91" t="s">
        <v>3503</v>
      </c>
      <c r="C8633" s="17">
        <v>5107925</v>
      </c>
      <c r="D8633" s="91" t="s">
        <v>415</v>
      </c>
      <c r="E8633" s="17" t="s">
        <v>3149</v>
      </c>
    </row>
    <row r="8634" spans="1:5" ht="30" customHeight="1" x14ac:dyDescent="0.25">
      <c r="A8634" s="17">
        <v>9961305</v>
      </c>
      <c r="B8634" s="91" t="s">
        <v>10072</v>
      </c>
      <c r="C8634" s="17">
        <v>5107925</v>
      </c>
      <c r="D8634" s="91" t="s">
        <v>415</v>
      </c>
      <c r="E8634" s="17" t="s">
        <v>3149</v>
      </c>
    </row>
    <row r="8635" spans="1:5" ht="30" customHeight="1" x14ac:dyDescent="0.25">
      <c r="A8635" s="17">
        <v>4556941</v>
      </c>
      <c r="B8635" s="91" t="s">
        <v>8246</v>
      </c>
      <c r="C8635" s="17">
        <v>5107925</v>
      </c>
      <c r="D8635" s="91" t="s">
        <v>415</v>
      </c>
      <c r="E8635" s="17" t="s">
        <v>3149</v>
      </c>
    </row>
    <row r="8636" spans="1:5" ht="30" customHeight="1" x14ac:dyDescent="0.25">
      <c r="A8636" s="17">
        <v>9846646</v>
      </c>
      <c r="B8636" s="91" t="s">
        <v>5838</v>
      </c>
      <c r="C8636" s="17">
        <v>5107925</v>
      </c>
      <c r="D8636" s="91" t="s">
        <v>415</v>
      </c>
      <c r="E8636" s="17" t="s">
        <v>3149</v>
      </c>
    </row>
    <row r="8637" spans="1:5" ht="30" customHeight="1" x14ac:dyDescent="0.25">
      <c r="A8637" s="17">
        <v>7462964</v>
      </c>
      <c r="B8637" s="91" t="s">
        <v>8931</v>
      </c>
      <c r="C8637" s="17">
        <v>5107925</v>
      </c>
      <c r="D8637" s="91" t="s">
        <v>415</v>
      </c>
      <c r="E8637" s="17" t="s">
        <v>3149</v>
      </c>
    </row>
    <row r="8638" spans="1:5" ht="30" customHeight="1" x14ac:dyDescent="0.25">
      <c r="A8638" s="17">
        <v>4537548</v>
      </c>
      <c r="B8638" s="91" t="s">
        <v>4080</v>
      </c>
      <c r="C8638" s="17">
        <v>5107925</v>
      </c>
      <c r="D8638" s="91" t="s">
        <v>415</v>
      </c>
      <c r="E8638" s="17" t="s">
        <v>3149</v>
      </c>
    </row>
    <row r="8639" spans="1:5" ht="30" customHeight="1" x14ac:dyDescent="0.25">
      <c r="A8639" s="17">
        <v>4558812</v>
      </c>
      <c r="B8639" s="91" t="s">
        <v>5867</v>
      </c>
      <c r="C8639" s="17">
        <v>5107925</v>
      </c>
      <c r="D8639" s="91" t="s">
        <v>415</v>
      </c>
      <c r="E8639" s="17" t="s">
        <v>3149</v>
      </c>
    </row>
    <row r="8640" spans="1:5" ht="30" customHeight="1" x14ac:dyDescent="0.25">
      <c r="A8640" s="17">
        <v>4767934</v>
      </c>
      <c r="B8640" s="91" t="s">
        <v>7428</v>
      </c>
      <c r="C8640" s="17">
        <v>5107925</v>
      </c>
      <c r="D8640" s="91" t="s">
        <v>415</v>
      </c>
      <c r="E8640" s="17" t="s">
        <v>3149</v>
      </c>
    </row>
    <row r="8641" spans="1:5" ht="30" customHeight="1" x14ac:dyDescent="0.25">
      <c r="A8641" s="17">
        <v>4071913</v>
      </c>
      <c r="B8641" s="91" t="s">
        <v>4421</v>
      </c>
      <c r="C8641" s="17">
        <v>5107925</v>
      </c>
      <c r="D8641" s="91" t="s">
        <v>415</v>
      </c>
      <c r="E8641" s="17" t="s">
        <v>3149</v>
      </c>
    </row>
    <row r="8642" spans="1:5" ht="30" customHeight="1" x14ac:dyDescent="0.25">
      <c r="A8642" s="17">
        <v>6889271</v>
      </c>
      <c r="B8642" s="91" t="s">
        <v>5461</v>
      </c>
      <c r="C8642" s="17">
        <v>5107925</v>
      </c>
      <c r="D8642" s="91" t="s">
        <v>415</v>
      </c>
      <c r="E8642" s="17" t="s">
        <v>3149</v>
      </c>
    </row>
    <row r="8643" spans="1:5" ht="30" customHeight="1" x14ac:dyDescent="0.25">
      <c r="A8643" s="17">
        <v>9806725</v>
      </c>
      <c r="B8643" s="91" t="s">
        <v>9892</v>
      </c>
      <c r="C8643" s="17">
        <v>5107925</v>
      </c>
      <c r="D8643" s="91" t="s">
        <v>415</v>
      </c>
      <c r="E8643" s="17" t="s">
        <v>3149</v>
      </c>
    </row>
    <row r="8644" spans="1:5" ht="30" customHeight="1" x14ac:dyDescent="0.25">
      <c r="A8644" s="17">
        <v>4711971</v>
      </c>
      <c r="B8644" s="91" t="s">
        <v>4672</v>
      </c>
      <c r="C8644" s="17">
        <v>5107925</v>
      </c>
      <c r="D8644" s="91" t="s">
        <v>415</v>
      </c>
      <c r="E8644" s="17" t="s">
        <v>3149</v>
      </c>
    </row>
    <row r="8645" spans="1:5" ht="30" customHeight="1" x14ac:dyDescent="0.25">
      <c r="A8645" s="17">
        <v>9776818</v>
      </c>
      <c r="B8645" s="91" t="s">
        <v>5728</v>
      </c>
      <c r="C8645" s="17">
        <v>5107925</v>
      </c>
      <c r="D8645" s="91" t="s">
        <v>415</v>
      </c>
      <c r="E8645" s="17" t="s">
        <v>3149</v>
      </c>
    </row>
    <row r="8646" spans="1:5" ht="30" customHeight="1" x14ac:dyDescent="0.25">
      <c r="A8646" s="17">
        <v>9779124</v>
      </c>
      <c r="B8646" s="91" t="s">
        <v>5148</v>
      </c>
      <c r="C8646" s="17">
        <v>5107925</v>
      </c>
      <c r="D8646" s="91" t="s">
        <v>415</v>
      </c>
      <c r="E8646" s="17" t="s">
        <v>3149</v>
      </c>
    </row>
    <row r="8647" spans="1:5" ht="30" customHeight="1" x14ac:dyDescent="0.25">
      <c r="A8647" s="17">
        <v>4519256</v>
      </c>
      <c r="B8647" s="91" t="s">
        <v>5375</v>
      </c>
      <c r="C8647" s="17">
        <v>5107925</v>
      </c>
      <c r="D8647" s="91" t="s">
        <v>415</v>
      </c>
      <c r="E8647" s="17" t="s">
        <v>3149</v>
      </c>
    </row>
    <row r="8648" spans="1:5" ht="30" customHeight="1" x14ac:dyDescent="0.25">
      <c r="A8648" s="17">
        <v>9396586</v>
      </c>
      <c r="B8648" s="91" t="s">
        <v>4071</v>
      </c>
      <c r="C8648" s="17">
        <v>5107925</v>
      </c>
      <c r="D8648" s="91" t="s">
        <v>415</v>
      </c>
      <c r="E8648" s="17" t="s">
        <v>3149</v>
      </c>
    </row>
    <row r="8649" spans="1:5" ht="30" customHeight="1" x14ac:dyDescent="0.25">
      <c r="A8649" s="17">
        <v>4837940</v>
      </c>
      <c r="B8649" s="91" t="s">
        <v>3970</v>
      </c>
      <c r="C8649" s="17">
        <v>5107925</v>
      </c>
      <c r="D8649" s="91" t="s">
        <v>415</v>
      </c>
      <c r="E8649" s="17" t="s">
        <v>3149</v>
      </c>
    </row>
    <row r="8650" spans="1:5" ht="30" customHeight="1" x14ac:dyDescent="0.25">
      <c r="A8650" s="17">
        <v>4793307</v>
      </c>
      <c r="B8650" s="91" t="s">
        <v>7430</v>
      </c>
      <c r="C8650" s="17">
        <v>5107925</v>
      </c>
      <c r="D8650" s="91" t="s">
        <v>415</v>
      </c>
      <c r="E8650" s="17" t="s">
        <v>3149</v>
      </c>
    </row>
    <row r="8651" spans="1:5" ht="30" customHeight="1" x14ac:dyDescent="0.25">
      <c r="A8651" s="17">
        <v>4819470</v>
      </c>
      <c r="B8651" s="91" t="s">
        <v>3741</v>
      </c>
      <c r="C8651" s="17">
        <v>5107925</v>
      </c>
      <c r="D8651" s="91" t="s">
        <v>415</v>
      </c>
      <c r="E8651" s="17" t="s">
        <v>3149</v>
      </c>
    </row>
    <row r="8652" spans="1:5" ht="30" customHeight="1" x14ac:dyDescent="0.25">
      <c r="A8652" s="17">
        <v>4847822</v>
      </c>
      <c r="B8652" s="91" t="s">
        <v>8489</v>
      </c>
      <c r="C8652" s="17">
        <v>5107925</v>
      </c>
      <c r="D8652" s="91" t="s">
        <v>415</v>
      </c>
      <c r="E8652" s="17" t="s">
        <v>3149</v>
      </c>
    </row>
    <row r="8653" spans="1:5" ht="30" customHeight="1" x14ac:dyDescent="0.25">
      <c r="A8653" s="17">
        <v>4220196</v>
      </c>
      <c r="B8653" s="91" t="s">
        <v>2940</v>
      </c>
      <c r="C8653" s="17">
        <v>5107925</v>
      </c>
      <c r="D8653" s="91" t="s">
        <v>415</v>
      </c>
      <c r="E8653" s="17" t="s">
        <v>3149</v>
      </c>
    </row>
    <row r="8654" spans="1:5" ht="30" customHeight="1" x14ac:dyDescent="0.25">
      <c r="A8654" s="17">
        <v>4730763</v>
      </c>
      <c r="B8654" s="91" t="s">
        <v>8478</v>
      </c>
      <c r="C8654" s="17">
        <v>5107925</v>
      </c>
      <c r="D8654" s="91" t="s">
        <v>415</v>
      </c>
      <c r="E8654" s="17" t="s">
        <v>3149</v>
      </c>
    </row>
    <row r="8655" spans="1:5" ht="30" customHeight="1" x14ac:dyDescent="0.25">
      <c r="A8655" s="17">
        <v>4295595</v>
      </c>
      <c r="B8655" s="91" t="s">
        <v>9743</v>
      </c>
      <c r="C8655" s="17">
        <v>5107925</v>
      </c>
      <c r="D8655" s="91" t="s">
        <v>415</v>
      </c>
      <c r="E8655" s="17" t="s">
        <v>3149</v>
      </c>
    </row>
    <row r="8656" spans="1:5" ht="30" customHeight="1" x14ac:dyDescent="0.25">
      <c r="A8656" s="17">
        <v>4807251</v>
      </c>
      <c r="B8656" s="91" t="s">
        <v>3399</v>
      </c>
      <c r="C8656" s="17">
        <v>5107925</v>
      </c>
      <c r="D8656" s="91" t="s">
        <v>415</v>
      </c>
      <c r="E8656" s="17" t="s">
        <v>3149</v>
      </c>
    </row>
    <row r="8657" spans="1:5" ht="30" customHeight="1" x14ac:dyDescent="0.25">
      <c r="A8657" s="17">
        <v>2866080</v>
      </c>
      <c r="B8657" s="91" t="s">
        <v>8369</v>
      </c>
      <c r="C8657" s="17">
        <v>5107925</v>
      </c>
      <c r="D8657" s="91" t="s">
        <v>415</v>
      </c>
      <c r="E8657" s="17" t="s">
        <v>3149</v>
      </c>
    </row>
    <row r="8658" spans="1:5" ht="30" customHeight="1" x14ac:dyDescent="0.25">
      <c r="A8658" s="17">
        <v>4543572</v>
      </c>
      <c r="B8658" s="91" t="s">
        <v>3425</v>
      </c>
      <c r="C8658" s="17">
        <v>5107925</v>
      </c>
      <c r="D8658" s="91" t="s">
        <v>415</v>
      </c>
      <c r="E8658" s="17" t="s">
        <v>3149</v>
      </c>
    </row>
    <row r="8659" spans="1:5" ht="30" customHeight="1" x14ac:dyDescent="0.25">
      <c r="A8659" s="17">
        <v>4754085</v>
      </c>
      <c r="B8659" s="91" t="s">
        <v>4184</v>
      </c>
      <c r="C8659" s="17">
        <v>5107925</v>
      </c>
      <c r="D8659" s="91" t="s">
        <v>415</v>
      </c>
      <c r="E8659" s="17" t="s">
        <v>3149</v>
      </c>
    </row>
    <row r="8660" spans="1:5" ht="30" customHeight="1" x14ac:dyDescent="0.25">
      <c r="A8660" s="17">
        <v>4674685</v>
      </c>
      <c r="B8660" s="91" t="s">
        <v>6019</v>
      </c>
      <c r="C8660" s="17">
        <v>5107925</v>
      </c>
      <c r="D8660" s="91" t="s">
        <v>415</v>
      </c>
      <c r="E8660" s="17" t="s">
        <v>3149</v>
      </c>
    </row>
    <row r="8661" spans="1:5" ht="30" customHeight="1" x14ac:dyDescent="0.25">
      <c r="A8661" s="17">
        <v>4586913</v>
      </c>
      <c r="B8661" s="91" t="s">
        <v>6661</v>
      </c>
      <c r="C8661" s="17">
        <v>5107925</v>
      </c>
      <c r="D8661" s="91" t="s">
        <v>415</v>
      </c>
      <c r="E8661" s="17" t="s">
        <v>3149</v>
      </c>
    </row>
    <row r="8662" spans="1:5" ht="30" customHeight="1" x14ac:dyDescent="0.25">
      <c r="A8662" s="17">
        <v>4697731</v>
      </c>
      <c r="B8662" s="91" t="s">
        <v>5174</v>
      </c>
      <c r="C8662" s="17">
        <v>5107925</v>
      </c>
      <c r="D8662" s="91" t="s">
        <v>415</v>
      </c>
      <c r="E8662" s="17" t="s">
        <v>3149</v>
      </c>
    </row>
    <row r="8663" spans="1:5" ht="30" customHeight="1" x14ac:dyDescent="0.25">
      <c r="A8663" s="17">
        <v>4518381</v>
      </c>
      <c r="B8663" s="91" t="s">
        <v>8404</v>
      </c>
      <c r="C8663" s="17">
        <v>5107925</v>
      </c>
      <c r="D8663" s="91" t="s">
        <v>415</v>
      </c>
      <c r="E8663" s="17" t="s">
        <v>3149</v>
      </c>
    </row>
    <row r="8664" spans="1:5" ht="30" customHeight="1" x14ac:dyDescent="0.25">
      <c r="A8664" s="17">
        <v>6588557</v>
      </c>
      <c r="B8664" s="91" t="s">
        <v>9919</v>
      </c>
      <c r="C8664" s="17">
        <v>5107925</v>
      </c>
      <c r="D8664" s="91" t="s">
        <v>415</v>
      </c>
      <c r="E8664" s="17" t="s">
        <v>3149</v>
      </c>
    </row>
    <row r="8665" spans="1:5" ht="30" customHeight="1" x14ac:dyDescent="0.25">
      <c r="A8665" s="17">
        <v>6588565</v>
      </c>
      <c r="B8665" s="91" t="s">
        <v>8104</v>
      </c>
      <c r="C8665" s="17">
        <v>5107925</v>
      </c>
      <c r="D8665" s="91" t="s">
        <v>415</v>
      </c>
      <c r="E8665" s="17" t="s">
        <v>3149</v>
      </c>
    </row>
    <row r="8666" spans="1:5" ht="30" customHeight="1" x14ac:dyDescent="0.25">
      <c r="A8666" s="17">
        <v>6588549</v>
      </c>
      <c r="B8666" s="91" t="s">
        <v>9298</v>
      </c>
      <c r="C8666" s="17">
        <v>5107925</v>
      </c>
      <c r="D8666" s="91" t="s">
        <v>415</v>
      </c>
      <c r="E8666" s="17" t="s">
        <v>3149</v>
      </c>
    </row>
    <row r="8667" spans="1:5" ht="30" customHeight="1" x14ac:dyDescent="0.25">
      <c r="A8667" s="17">
        <v>4181719</v>
      </c>
      <c r="B8667" s="91" t="s">
        <v>7931</v>
      </c>
      <c r="C8667" s="17">
        <v>5107925</v>
      </c>
      <c r="D8667" s="91" t="s">
        <v>415</v>
      </c>
      <c r="E8667" s="17" t="s">
        <v>3149</v>
      </c>
    </row>
    <row r="8668" spans="1:5" ht="30" customHeight="1" x14ac:dyDescent="0.25">
      <c r="A8668" s="17">
        <v>9395954</v>
      </c>
      <c r="B8668" s="91" t="s">
        <v>7164</v>
      </c>
      <c r="C8668" s="17">
        <v>5107925</v>
      </c>
      <c r="D8668" s="91" t="s">
        <v>415</v>
      </c>
      <c r="E8668" s="17" t="s">
        <v>3149</v>
      </c>
    </row>
    <row r="8669" spans="1:5" ht="30" customHeight="1" x14ac:dyDescent="0.25">
      <c r="A8669" s="17">
        <v>9689133</v>
      </c>
      <c r="B8669" s="91" t="s">
        <v>4852</v>
      </c>
      <c r="C8669" s="17">
        <v>5107925</v>
      </c>
      <c r="D8669" s="91" t="s">
        <v>415</v>
      </c>
      <c r="E8669" s="17" t="s">
        <v>3149</v>
      </c>
    </row>
    <row r="8670" spans="1:5" ht="30" customHeight="1" x14ac:dyDescent="0.25">
      <c r="A8670" s="17">
        <v>9422366</v>
      </c>
      <c r="B8670" s="91" t="s">
        <v>7223</v>
      </c>
      <c r="C8670" s="17">
        <v>5107925</v>
      </c>
      <c r="D8670" s="91" t="s">
        <v>415</v>
      </c>
      <c r="E8670" s="17" t="s">
        <v>3149</v>
      </c>
    </row>
    <row r="8671" spans="1:5" ht="30" customHeight="1" x14ac:dyDescent="0.25">
      <c r="A8671" s="17">
        <v>9603697</v>
      </c>
      <c r="B8671" s="91" t="s">
        <v>9456</v>
      </c>
      <c r="C8671" s="17">
        <v>5107925</v>
      </c>
      <c r="D8671" s="91" t="s">
        <v>415</v>
      </c>
      <c r="E8671" s="17" t="s">
        <v>3149</v>
      </c>
    </row>
    <row r="8672" spans="1:5" ht="30" customHeight="1" x14ac:dyDescent="0.25">
      <c r="A8672" s="17">
        <v>2939576</v>
      </c>
      <c r="B8672" s="91" t="s">
        <v>1189</v>
      </c>
      <c r="C8672" s="17">
        <v>5107925</v>
      </c>
      <c r="D8672" s="91" t="s">
        <v>415</v>
      </c>
      <c r="E8672" s="17" t="s">
        <v>3149</v>
      </c>
    </row>
    <row r="8673" spans="1:5" ht="30" customHeight="1" x14ac:dyDescent="0.25">
      <c r="A8673" s="17">
        <v>4534069</v>
      </c>
      <c r="B8673" s="91" t="s">
        <v>3474</v>
      </c>
      <c r="C8673" s="17">
        <v>5107925</v>
      </c>
      <c r="D8673" s="91" t="s">
        <v>415</v>
      </c>
      <c r="E8673" s="17" t="s">
        <v>3149</v>
      </c>
    </row>
    <row r="8674" spans="1:5" ht="30" customHeight="1" x14ac:dyDescent="0.25">
      <c r="A8674" s="17">
        <v>4517482</v>
      </c>
      <c r="B8674" s="91" t="s">
        <v>3792</v>
      </c>
      <c r="C8674" s="17">
        <v>5107925</v>
      </c>
      <c r="D8674" s="91" t="s">
        <v>415</v>
      </c>
      <c r="E8674" s="17" t="s">
        <v>3149</v>
      </c>
    </row>
    <row r="8675" spans="1:5" ht="30" customHeight="1" x14ac:dyDescent="0.25">
      <c r="A8675" s="17">
        <v>4353757</v>
      </c>
      <c r="B8675" s="91" t="s">
        <v>3544</v>
      </c>
      <c r="C8675" s="17">
        <v>5107925</v>
      </c>
      <c r="D8675" s="91" t="s">
        <v>415</v>
      </c>
      <c r="E8675" s="17" t="s">
        <v>3149</v>
      </c>
    </row>
    <row r="8676" spans="1:5" ht="30" customHeight="1" x14ac:dyDescent="0.25">
      <c r="A8676" s="17">
        <v>6781136</v>
      </c>
      <c r="B8676" s="91" t="s">
        <v>9229</v>
      </c>
      <c r="C8676" s="17">
        <v>5107925</v>
      </c>
      <c r="D8676" s="91" t="s">
        <v>415</v>
      </c>
      <c r="E8676" s="17" t="s">
        <v>3149</v>
      </c>
    </row>
    <row r="8677" spans="1:5" ht="30" customHeight="1" x14ac:dyDescent="0.25">
      <c r="A8677" s="17" t="s">
        <v>11162</v>
      </c>
      <c r="B8677" s="91" t="s">
        <v>6112</v>
      </c>
      <c r="C8677" s="17">
        <v>5107925</v>
      </c>
      <c r="D8677" s="91" t="s">
        <v>415</v>
      </c>
      <c r="E8677" s="17" t="s">
        <v>3149</v>
      </c>
    </row>
    <row r="8678" spans="1:5" ht="30" customHeight="1" x14ac:dyDescent="0.25">
      <c r="A8678" s="17">
        <v>7868472</v>
      </c>
      <c r="B8678" s="91" t="s">
        <v>7632</v>
      </c>
      <c r="C8678" s="17">
        <v>5107925</v>
      </c>
      <c r="D8678" s="91" t="s">
        <v>415</v>
      </c>
      <c r="E8678" s="17" t="s">
        <v>3149</v>
      </c>
    </row>
    <row r="8679" spans="1:5" ht="30" customHeight="1" x14ac:dyDescent="0.25">
      <c r="A8679" s="17">
        <v>7662491</v>
      </c>
      <c r="B8679" s="91" t="s">
        <v>8105</v>
      </c>
      <c r="C8679" s="17">
        <v>5107925</v>
      </c>
      <c r="D8679" s="91" t="s">
        <v>415</v>
      </c>
      <c r="E8679" s="17" t="s">
        <v>3149</v>
      </c>
    </row>
    <row r="8680" spans="1:5" ht="30" customHeight="1" x14ac:dyDescent="0.25">
      <c r="A8680" s="17">
        <v>4553497</v>
      </c>
      <c r="B8680" s="91" t="s">
        <v>8677</v>
      </c>
      <c r="C8680" s="17">
        <v>5107925</v>
      </c>
      <c r="D8680" s="91" t="s">
        <v>415</v>
      </c>
      <c r="E8680" s="17" t="s">
        <v>3149</v>
      </c>
    </row>
    <row r="8681" spans="1:5" ht="30" customHeight="1" x14ac:dyDescent="0.25">
      <c r="A8681" s="17">
        <v>4170555</v>
      </c>
      <c r="B8681" s="91" t="s">
        <v>2937</v>
      </c>
      <c r="C8681" s="17">
        <v>5107925</v>
      </c>
      <c r="D8681" s="91" t="s">
        <v>415</v>
      </c>
      <c r="E8681" s="17" t="s">
        <v>3149</v>
      </c>
    </row>
    <row r="8682" spans="1:5" ht="30" customHeight="1" x14ac:dyDescent="0.25">
      <c r="A8682" s="17">
        <v>4574923</v>
      </c>
      <c r="B8682" s="91" t="s">
        <v>3762</v>
      </c>
      <c r="C8682" s="17">
        <v>5107925</v>
      </c>
      <c r="D8682" s="91" t="s">
        <v>415</v>
      </c>
      <c r="E8682" s="17" t="s">
        <v>3149</v>
      </c>
    </row>
    <row r="8683" spans="1:5" ht="30" customHeight="1" x14ac:dyDescent="0.25">
      <c r="A8683" s="17">
        <v>9821449</v>
      </c>
      <c r="B8683" s="91" t="s">
        <v>2666</v>
      </c>
      <c r="C8683" s="17">
        <v>5107925</v>
      </c>
      <c r="D8683" s="91" t="s">
        <v>415</v>
      </c>
      <c r="E8683" s="17" t="s">
        <v>3149</v>
      </c>
    </row>
    <row r="8684" spans="1:5" ht="30" customHeight="1" x14ac:dyDescent="0.25">
      <c r="A8684" s="17">
        <v>7510497</v>
      </c>
      <c r="B8684" s="91" t="s">
        <v>8308</v>
      </c>
      <c r="C8684" s="17">
        <v>5107925</v>
      </c>
      <c r="D8684" s="91" t="s">
        <v>415</v>
      </c>
      <c r="E8684" s="17" t="s">
        <v>3149</v>
      </c>
    </row>
    <row r="8685" spans="1:5" ht="30" customHeight="1" x14ac:dyDescent="0.25">
      <c r="A8685" s="17">
        <v>7434073</v>
      </c>
      <c r="B8685" s="91" t="s">
        <v>605</v>
      </c>
      <c r="C8685" s="17">
        <v>5107925</v>
      </c>
      <c r="D8685" s="91" t="s">
        <v>415</v>
      </c>
      <c r="E8685" s="17" t="s">
        <v>3149</v>
      </c>
    </row>
    <row r="8686" spans="1:5" ht="30" customHeight="1" x14ac:dyDescent="0.25">
      <c r="A8686" s="17">
        <v>7210345</v>
      </c>
      <c r="B8686" s="91" t="s">
        <v>6541</v>
      </c>
      <c r="C8686" s="17">
        <v>5107925</v>
      </c>
      <c r="D8686" s="91" t="s">
        <v>415</v>
      </c>
      <c r="E8686" s="17" t="s">
        <v>3149</v>
      </c>
    </row>
    <row r="8687" spans="1:5" ht="30" customHeight="1" x14ac:dyDescent="0.25">
      <c r="A8687" s="17">
        <v>4338367</v>
      </c>
      <c r="B8687" s="91" t="s">
        <v>4302</v>
      </c>
      <c r="C8687" s="17">
        <v>5107925</v>
      </c>
      <c r="D8687" s="91" t="s">
        <v>415</v>
      </c>
      <c r="E8687" s="17" t="s">
        <v>3149</v>
      </c>
    </row>
    <row r="8688" spans="1:5" ht="30" customHeight="1" x14ac:dyDescent="0.25">
      <c r="A8688" s="17">
        <v>7901127</v>
      </c>
      <c r="B8688" s="91" t="s">
        <v>3444</v>
      </c>
      <c r="C8688" s="17">
        <v>5107925</v>
      </c>
      <c r="D8688" s="91" t="s">
        <v>415</v>
      </c>
      <c r="E8688" s="17" t="s">
        <v>3149</v>
      </c>
    </row>
    <row r="8689" spans="1:5" ht="30" customHeight="1" x14ac:dyDescent="0.25">
      <c r="A8689" s="17">
        <v>2795655</v>
      </c>
      <c r="B8689" s="91" t="s">
        <v>549</v>
      </c>
      <c r="C8689" s="17">
        <v>5107925</v>
      </c>
      <c r="D8689" s="91" t="s">
        <v>415</v>
      </c>
      <c r="E8689" s="17" t="s">
        <v>3149</v>
      </c>
    </row>
    <row r="8690" spans="1:5" ht="30" customHeight="1" x14ac:dyDescent="0.25">
      <c r="A8690" s="17">
        <v>4807243</v>
      </c>
      <c r="B8690" s="91" t="s">
        <v>3975</v>
      </c>
      <c r="C8690" s="17">
        <v>5107925</v>
      </c>
      <c r="D8690" s="91" t="s">
        <v>415</v>
      </c>
      <c r="E8690" s="17" t="s">
        <v>3149</v>
      </c>
    </row>
    <row r="8691" spans="1:5" ht="30" customHeight="1" x14ac:dyDescent="0.25">
      <c r="A8691" s="17">
        <v>7943733</v>
      </c>
      <c r="B8691" s="91" t="s">
        <v>3721</v>
      </c>
      <c r="C8691" s="17">
        <v>5107925</v>
      </c>
      <c r="D8691" s="91" t="s">
        <v>415</v>
      </c>
      <c r="E8691" s="17" t="s">
        <v>3149</v>
      </c>
    </row>
    <row r="8692" spans="1:5" ht="30" customHeight="1" x14ac:dyDescent="0.25">
      <c r="A8692" s="17">
        <v>5262909</v>
      </c>
      <c r="B8692" s="91" t="s">
        <v>6924</v>
      </c>
      <c r="C8692" s="17">
        <v>5107925</v>
      </c>
      <c r="D8692" s="91" t="s">
        <v>415</v>
      </c>
      <c r="E8692" s="17" t="s">
        <v>3149</v>
      </c>
    </row>
    <row r="8693" spans="1:5" ht="30" customHeight="1" x14ac:dyDescent="0.25">
      <c r="A8693" s="17">
        <v>4718240</v>
      </c>
      <c r="B8693" s="91" t="s">
        <v>9963</v>
      </c>
      <c r="C8693" s="17">
        <v>5107925</v>
      </c>
      <c r="D8693" s="91" t="s">
        <v>415</v>
      </c>
      <c r="E8693" s="17" t="s">
        <v>3149</v>
      </c>
    </row>
    <row r="8694" spans="1:5" ht="30" customHeight="1" x14ac:dyDescent="0.25">
      <c r="A8694" s="17">
        <v>4320794</v>
      </c>
      <c r="B8694" s="91" t="s">
        <v>4012</v>
      </c>
      <c r="C8694" s="17">
        <v>5107925</v>
      </c>
      <c r="D8694" s="91" t="s">
        <v>415</v>
      </c>
      <c r="E8694" s="17" t="s">
        <v>3149</v>
      </c>
    </row>
    <row r="8695" spans="1:5" ht="30" customHeight="1" x14ac:dyDescent="0.25">
      <c r="A8695" s="17">
        <v>7506597</v>
      </c>
      <c r="B8695" s="91" t="s">
        <v>610</v>
      </c>
      <c r="C8695" s="17">
        <v>5107925</v>
      </c>
      <c r="D8695" s="91" t="s">
        <v>415</v>
      </c>
      <c r="E8695" s="17" t="s">
        <v>3149</v>
      </c>
    </row>
    <row r="8696" spans="1:5" ht="30" customHeight="1" x14ac:dyDescent="0.25">
      <c r="A8696" s="17">
        <v>2955717</v>
      </c>
      <c r="B8696" s="91" t="s">
        <v>1200</v>
      </c>
      <c r="C8696" s="17">
        <v>5107925</v>
      </c>
      <c r="D8696" s="91" t="s">
        <v>415</v>
      </c>
      <c r="E8696" s="17" t="s">
        <v>3149</v>
      </c>
    </row>
    <row r="8697" spans="1:5" ht="30" customHeight="1" x14ac:dyDescent="0.25">
      <c r="A8697" s="17">
        <v>7095503</v>
      </c>
      <c r="B8697" s="91" t="s">
        <v>5547</v>
      </c>
      <c r="C8697" s="17">
        <v>5107925</v>
      </c>
      <c r="D8697" s="91" t="s">
        <v>415</v>
      </c>
      <c r="E8697" s="17" t="s">
        <v>3149</v>
      </c>
    </row>
    <row r="8698" spans="1:5" ht="30" customHeight="1" x14ac:dyDescent="0.25">
      <c r="A8698" s="17">
        <v>4664892</v>
      </c>
      <c r="B8698" s="91" t="s">
        <v>3795</v>
      </c>
      <c r="C8698" s="17">
        <v>5107925</v>
      </c>
      <c r="D8698" s="91" t="s">
        <v>415</v>
      </c>
      <c r="E8698" s="17" t="s">
        <v>3149</v>
      </c>
    </row>
    <row r="8699" spans="1:5" ht="30" customHeight="1" x14ac:dyDescent="0.25">
      <c r="A8699" s="17">
        <v>9839925</v>
      </c>
      <c r="B8699" s="91" t="s">
        <v>9230</v>
      </c>
      <c r="C8699" s="17">
        <v>5107925</v>
      </c>
      <c r="D8699" s="91" t="s">
        <v>415</v>
      </c>
      <c r="E8699" s="17" t="s">
        <v>3149</v>
      </c>
    </row>
    <row r="8700" spans="1:5" ht="30" customHeight="1" x14ac:dyDescent="0.25">
      <c r="A8700" s="17">
        <v>4168038</v>
      </c>
      <c r="B8700" s="91" t="s">
        <v>2936</v>
      </c>
      <c r="C8700" s="17">
        <v>5107925</v>
      </c>
      <c r="D8700" s="91" t="s">
        <v>415</v>
      </c>
      <c r="E8700" s="17" t="s">
        <v>3149</v>
      </c>
    </row>
    <row r="8701" spans="1:5" ht="30" customHeight="1" x14ac:dyDescent="0.25">
      <c r="A8701" s="17">
        <v>4615182</v>
      </c>
      <c r="B8701" s="91" t="s">
        <v>9795</v>
      </c>
      <c r="C8701" s="17">
        <v>5107925</v>
      </c>
      <c r="D8701" s="91" t="s">
        <v>415</v>
      </c>
      <c r="E8701" s="17" t="s">
        <v>3149</v>
      </c>
    </row>
    <row r="8702" spans="1:5" ht="30" customHeight="1" x14ac:dyDescent="0.25">
      <c r="A8702" s="17">
        <v>9681205</v>
      </c>
      <c r="B8702" s="91" t="s">
        <v>2576</v>
      </c>
      <c r="C8702" s="17">
        <v>5107925</v>
      </c>
      <c r="D8702" s="91" t="s">
        <v>415</v>
      </c>
      <c r="E8702" s="17" t="s">
        <v>3149</v>
      </c>
    </row>
    <row r="8703" spans="1:5" ht="30" customHeight="1" x14ac:dyDescent="0.25">
      <c r="A8703" s="17">
        <v>9768971</v>
      </c>
      <c r="B8703" s="91" t="s">
        <v>2632</v>
      </c>
      <c r="C8703" s="17">
        <v>5107925</v>
      </c>
      <c r="D8703" s="91" t="s">
        <v>415</v>
      </c>
      <c r="E8703" s="17" t="s">
        <v>3149</v>
      </c>
    </row>
    <row r="8704" spans="1:5" ht="30" customHeight="1" x14ac:dyDescent="0.25">
      <c r="A8704" s="17">
        <v>4592018</v>
      </c>
      <c r="B8704" s="91" t="s">
        <v>3804</v>
      </c>
      <c r="C8704" s="17">
        <v>5107925</v>
      </c>
      <c r="D8704" s="91" t="s">
        <v>415</v>
      </c>
      <c r="E8704" s="17" t="s">
        <v>3149</v>
      </c>
    </row>
    <row r="8705" spans="1:5" ht="30" customHeight="1" x14ac:dyDescent="0.25">
      <c r="A8705" s="17">
        <v>9773754</v>
      </c>
      <c r="B8705" s="91" t="s">
        <v>632</v>
      </c>
      <c r="C8705" s="17">
        <v>5107925</v>
      </c>
      <c r="D8705" s="91" t="s">
        <v>415</v>
      </c>
      <c r="E8705" s="17" t="s">
        <v>3149</v>
      </c>
    </row>
    <row r="8706" spans="1:5" ht="30" customHeight="1" x14ac:dyDescent="0.25">
      <c r="A8706" s="17">
        <v>4659430</v>
      </c>
      <c r="B8706" s="91" t="s">
        <v>4257</v>
      </c>
      <c r="C8706" s="17">
        <v>5107925</v>
      </c>
      <c r="D8706" s="91" t="s">
        <v>415</v>
      </c>
      <c r="E8706" s="17" t="s">
        <v>3149</v>
      </c>
    </row>
    <row r="8707" spans="1:5" ht="30" customHeight="1" x14ac:dyDescent="0.25">
      <c r="A8707" s="17">
        <v>9819444</v>
      </c>
      <c r="B8707" s="91" t="s">
        <v>6108</v>
      </c>
      <c r="C8707" s="17">
        <v>5107925</v>
      </c>
      <c r="D8707" s="91" t="s">
        <v>415</v>
      </c>
      <c r="E8707" s="17" t="s">
        <v>3149</v>
      </c>
    </row>
    <row r="8708" spans="1:5" ht="30" customHeight="1" x14ac:dyDescent="0.25">
      <c r="A8708" s="17">
        <v>4528832</v>
      </c>
      <c r="B8708" s="91" t="s">
        <v>7420</v>
      </c>
      <c r="C8708" s="17">
        <v>5107925</v>
      </c>
      <c r="D8708" s="91" t="s">
        <v>415</v>
      </c>
      <c r="E8708" s="17" t="s">
        <v>3149</v>
      </c>
    </row>
    <row r="8709" spans="1:5" ht="30" customHeight="1" x14ac:dyDescent="0.25">
      <c r="A8709" s="17">
        <v>2911655</v>
      </c>
      <c r="B8709" s="91" t="s">
        <v>3653</v>
      </c>
      <c r="C8709" s="17">
        <v>5107925</v>
      </c>
      <c r="D8709" s="91" t="s">
        <v>415</v>
      </c>
      <c r="E8709" s="17" t="s">
        <v>3149</v>
      </c>
    </row>
    <row r="8710" spans="1:5" ht="30" customHeight="1" x14ac:dyDescent="0.25">
      <c r="A8710" s="17">
        <v>9107258</v>
      </c>
      <c r="B8710" s="91" t="s">
        <v>3617</v>
      </c>
      <c r="C8710" s="17">
        <v>5107925</v>
      </c>
      <c r="D8710" s="91" t="s">
        <v>415</v>
      </c>
      <c r="E8710" s="17" t="s">
        <v>3149</v>
      </c>
    </row>
    <row r="8711" spans="1:5" ht="30" customHeight="1" x14ac:dyDescent="0.25">
      <c r="A8711" s="17">
        <v>4558693</v>
      </c>
      <c r="B8711" s="91" t="s">
        <v>3900</v>
      </c>
      <c r="C8711" s="17">
        <v>5107925</v>
      </c>
      <c r="D8711" s="91" t="s">
        <v>415</v>
      </c>
      <c r="E8711" s="17" t="s">
        <v>3149</v>
      </c>
    </row>
    <row r="8712" spans="1:5" ht="30" customHeight="1" x14ac:dyDescent="0.25">
      <c r="A8712" s="17">
        <v>9162771</v>
      </c>
      <c r="B8712" s="91" t="s">
        <v>8286</v>
      </c>
      <c r="C8712" s="17">
        <v>5107925</v>
      </c>
      <c r="D8712" s="91" t="s">
        <v>415</v>
      </c>
      <c r="E8712" s="17" t="s">
        <v>3149</v>
      </c>
    </row>
    <row r="8713" spans="1:5" ht="30" customHeight="1" x14ac:dyDescent="0.25">
      <c r="A8713" s="17">
        <v>4259750</v>
      </c>
      <c r="B8713" s="91" t="s">
        <v>3951</v>
      </c>
      <c r="C8713" s="17">
        <v>5107925</v>
      </c>
      <c r="D8713" s="91" t="s">
        <v>415</v>
      </c>
      <c r="E8713" s="17" t="s">
        <v>3149</v>
      </c>
    </row>
    <row r="8714" spans="1:5" ht="30" customHeight="1" x14ac:dyDescent="0.25">
      <c r="A8714" s="17">
        <v>4336690</v>
      </c>
      <c r="B8714" s="91" t="s">
        <v>3766</v>
      </c>
      <c r="C8714" s="17">
        <v>5107925</v>
      </c>
      <c r="D8714" s="91" t="s">
        <v>415</v>
      </c>
      <c r="E8714" s="17" t="s">
        <v>3149</v>
      </c>
    </row>
    <row r="8715" spans="1:5" ht="30" customHeight="1" x14ac:dyDescent="0.25">
      <c r="A8715" s="17">
        <v>4146778</v>
      </c>
      <c r="B8715" s="91" t="s">
        <v>2808</v>
      </c>
      <c r="C8715" s="17">
        <v>5107925</v>
      </c>
      <c r="D8715" s="91" t="s">
        <v>415</v>
      </c>
      <c r="E8715" s="17" t="s">
        <v>3149</v>
      </c>
    </row>
    <row r="8716" spans="1:5" ht="30" customHeight="1" x14ac:dyDescent="0.25">
      <c r="A8716" s="17">
        <v>9272070</v>
      </c>
      <c r="B8716" s="91" t="s">
        <v>7886</v>
      </c>
      <c r="C8716" s="17">
        <v>5107925</v>
      </c>
      <c r="D8716" s="91" t="s">
        <v>415</v>
      </c>
      <c r="E8716" s="17" t="s">
        <v>3149</v>
      </c>
    </row>
    <row r="8717" spans="1:5" ht="30" customHeight="1" x14ac:dyDescent="0.25">
      <c r="A8717" s="17" t="s">
        <v>11163</v>
      </c>
      <c r="B8717" s="91" t="s">
        <v>6061</v>
      </c>
      <c r="C8717" s="17">
        <v>5107925</v>
      </c>
      <c r="D8717" s="91" t="s">
        <v>415</v>
      </c>
      <c r="E8717" s="17" t="s">
        <v>3149</v>
      </c>
    </row>
    <row r="8718" spans="1:5" ht="30" customHeight="1" x14ac:dyDescent="0.25">
      <c r="A8718" s="17" t="s">
        <v>11164</v>
      </c>
      <c r="B8718" s="91" t="s">
        <v>782</v>
      </c>
      <c r="C8718" s="17">
        <v>5107925</v>
      </c>
      <c r="D8718" s="91" t="s">
        <v>415</v>
      </c>
      <c r="E8718" s="17" t="s">
        <v>3149</v>
      </c>
    </row>
    <row r="8719" spans="1:5" ht="30" customHeight="1" x14ac:dyDescent="0.25">
      <c r="A8719" s="17">
        <v>6943764</v>
      </c>
      <c r="B8719" s="91" t="s">
        <v>2038</v>
      </c>
      <c r="C8719" s="17">
        <v>5107925</v>
      </c>
      <c r="D8719" s="91" t="s">
        <v>415</v>
      </c>
      <c r="E8719" s="17" t="s">
        <v>3149</v>
      </c>
    </row>
    <row r="8720" spans="1:5" ht="30" customHeight="1" x14ac:dyDescent="0.25">
      <c r="A8720" s="17">
        <v>4380665</v>
      </c>
      <c r="B8720" s="91" t="s">
        <v>7254</v>
      </c>
      <c r="C8720" s="17">
        <v>5107925</v>
      </c>
      <c r="D8720" s="91" t="s">
        <v>415</v>
      </c>
      <c r="E8720" s="17" t="s">
        <v>3149</v>
      </c>
    </row>
    <row r="8721" spans="1:5" ht="30" customHeight="1" x14ac:dyDescent="0.25">
      <c r="A8721" s="17">
        <v>9639195</v>
      </c>
      <c r="B8721" s="91" t="s">
        <v>2553</v>
      </c>
      <c r="C8721" s="17">
        <v>5107925</v>
      </c>
      <c r="D8721" s="91" t="s">
        <v>415</v>
      </c>
      <c r="E8721" s="17" t="s">
        <v>3149</v>
      </c>
    </row>
    <row r="8722" spans="1:5" ht="30" customHeight="1" x14ac:dyDescent="0.25">
      <c r="A8722" s="17">
        <v>9857605</v>
      </c>
      <c r="B8722" s="91" t="s">
        <v>4569</v>
      </c>
      <c r="C8722" s="17">
        <v>5107925</v>
      </c>
      <c r="D8722" s="91" t="s">
        <v>415</v>
      </c>
      <c r="E8722" s="17" t="s">
        <v>3149</v>
      </c>
    </row>
    <row r="8723" spans="1:5" ht="30" customHeight="1" x14ac:dyDescent="0.25">
      <c r="A8723" s="17">
        <v>9313540</v>
      </c>
      <c r="B8723" s="91" t="s">
        <v>9818</v>
      </c>
      <c r="C8723" s="17">
        <v>5107925</v>
      </c>
      <c r="D8723" s="91" t="s">
        <v>415</v>
      </c>
      <c r="E8723" s="17" t="s">
        <v>3149</v>
      </c>
    </row>
    <row r="8724" spans="1:5" ht="30" customHeight="1" x14ac:dyDescent="0.25">
      <c r="A8724" s="17" t="s">
        <v>11165</v>
      </c>
      <c r="B8724" s="91" t="s">
        <v>7150</v>
      </c>
      <c r="C8724" s="17">
        <v>5107925</v>
      </c>
      <c r="D8724" s="91" t="s">
        <v>415</v>
      </c>
      <c r="E8724" s="17" t="s">
        <v>3149</v>
      </c>
    </row>
    <row r="8725" spans="1:5" ht="30" customHeight="1" x14ac:dyDescent="0.25">
      <c r="A8725" s="17">
        <v>6683738</v>
      </c>
      <c r="B8725" s="91" t="s">
        <v>5640</v>
      </c>
      <c r="C8725" s="17">
        <v>5107925</v>
      </c>
      <c r="D8725" s="91" t="s">
        <v>415</v>
      </c>
      <c r="E8725" s="17" t="s">
        <v>3149</v>
      </c>
    </row>
    <row r="8726" spans="1:5" ht="30" customHeight="1" x14ac:dyDescent="0.25">
      <c r="A8726" s="17">
        <v>3995798</v>
      </c>
      <c r="B8726" s="91" t="s">
        <v>5325</v>
      </c>
      <c r="C8726" s="17">
        <v>5107925</v>
      </c>
      <c r="D8726" s="91" t="s">
        <v>415</v>
      </c>
      <c r="E8726" s="17" t="s">
        <v>3149</v>
      </c>
    </row>
    <row r="8727" spans="1:5" ht="30" customHeight="1" x14ac:dyDescent="0.25">
      <c r="A8727" s="17">
        <v>9800166</v>
      </c>
      <c r="B8727" s="91" t="s">
        <v>5613</v>
      </c>
      <c r="C8727" s="17">
        <v>5107925</v>
      </c>
      <c r="D8727" s="91" t="s">
        <v>415</v>
      </c>
      <c r="E8727" s="17" t="s">
        <v>3149</v>
      </c>
    </row>
    <row r="8728" spans="1:5" ht="30" customHeight="1" x14ac:dyDescent="0.25">
      <c r="A8728" s="17">
        <v>2398567</v>
      </c>
      <c r="B8728" s="91" t="s">
        <v>7668</v>
      </c>
      <c r="C8728" s="17">
        <v>5107925</v>
      </c>
      <c r="D8728" s="91" t="s">
        <v>415</v>
      </c>
      <c r="E8728" s="17" t="s">
        <v>3149</v>
      </c>
    </row>
    <row r="8729" spans="1:5" ht="30" customHeight="1" x14ac:dyDescent="0.25">
      <c r="A8729" s="17">
        <v>4095529</v>
      </c>
      <c r="B8729" s="91" t="s">
        <v>8064</v>
      </c>
      <c r="C8729" s="17">
        <v>5107925</v>
      </c>
      <c r="D8729" s="91" t="s">
        <v>415</v>
      </c>
      <c r="E8729" s="17" t="s">
        <v>3149</v>
      </c>
    </row>
    <row r="8730" spans="1:5" ht="30" customHeight="1" x14ac:dyDescent="0.25">
      <c r="A8730" s="17">
        <v>2795728</v>
      </c>
      <c r="B8730" s="91" t="s">
        <v>7676</v>
      </c>
      <c r="C8730" s="17">
        <v>5107925</v>
      </c>
      <c r="D8730" s="91" t="s">
        <v>415</v>
      </c>
      <c r="E8730" s="17" t="s">
        <v>3149</v>
      </c>
    </row>
    <row r="8731" spans="1:5" ht="30" customHeight="1" x14ac:dyDescent="0.25">
      <c r="A8731" s="17">
        <v>3551741</v>
      </c>
      <c r="B8731" s="91" t="s">
        <v>5724</v>
      </c>
      <c r="C8731" s="17">
        <v>5107925</v>
      </c>
      <c r="D8731" s="91" t="s">
        <v>415</v>
      </c>
      <c r="E8731" s="17" t="s">
        <v>3149</v>
      </c>
    </row>
    <row r="8732" spans="1:5" ht="30" customHeight="1" x14ac:dyDescent="0.25">
      <c r="A8732" s="17">
        <v>6505015</v>
      </c>
      <c r="B8732" s="91" t="s">
        <v>4818</v>
      </c>
      <c r="C8732" s="17">
        <v>5107925</v>
      </c>
      <c r="D8732" s="91" t="s">
        <v>415</v>
      </c>
      <c r="E8732" s="17" t="s">
        <v>3149</v>
      </c>
    </row>
    <row r="8733" spans="1:5" ht="30" customHeight="1" x14ac:dyDescent="0.25">
      <c r="A8733" s="17">
        <v>4459121</v>
      </c>
      <c r="B8733" s="91" t="s">
        <v>4681</v>
      </c>
      <c r="C8733" s="17">
        <v>5107925</v>
      </c>
      <c r="D8733" s="91" t="s">
        <v>415</v>
      </c>
      <c r="E8733" s="17" t="s">
        <v>3149</v>
      </c>
    </row>
    <row r="8734" spans="1:5" ht="30" customHeight="1" x14ac:dyDescent="0.25">
      <c r="A8734" s="17">
        <v>9871160</v>
      </c>
      <c r="B8734" s="91" t="s">
        <v>5937</v>
      </c>
      <c r="C8734" s="17">
        <v>5107925</v>
      </c>
      <c r="D8734" s="91" t="s">
        <v>415</v>
      </c>
      <c r="E8734" s="17" t="s">
        <v>3149</v>
      </c>
    </row>
    <row r="8735" spans="1:5" ht="30" customHeight="1" x14ac:dyDescent="0.25">
      <c r="A8735" s="17">
        <v>7492650</v>
      </c>
      <c r="B8735" s="91" t="s">
        <v>608</v>
      </c>
      <c r="C8735" s="17">
        <v>5107925</v>
      </c>
      <c r="D8735" s="91" t="s">
        <v>415</v>
      </c>
      <c r="E8735" s="17" t="s">
        <v>3149</v>
      </c>
    </row>
    <row r="8736" spans="1:5" ht="30" customHeight="1" x14ac:dyDescent="0.25">
      <c r="A8736" s="17">
        <v>4435427</v>
      </c>
      <c r="B8736" s="91" t="s">
        <v>7600</v>
      </c>
      <c r="C8736" s="17">
        <v>5107925</v>
      </c>
      <c r="D8736" s="91" t="s">
        <v>415</v>
      </c>
      <c r="E8736" s="17" t="s">
        <v>3149</v>
      </c>
    </row>
    <row r="8737" spans="1:5" ht="30" customHeight="1" x14ac:dyDescent="0.25">
      <c r="A8737" s="17" t="s">
        <v>11166</v>
      </c>
      <c r="B8737" s="91" t="s">
        <v>4251</v>
      </c>
      <c r="C8737" s="17">
        <v>5107925</v>
      </c>
      <c r="D8737" s="91" t="s">
        <v>415</v>
      </c>
      <c r="E8737" s="17" t="s">
        <v>3149</v>
      </c>
    </row>
    <row r="8738" spans="1:5" ht="30" customHeight="1" x14ac:dyDescent="0.25">
      <c r="A8738" s="17">
        <v>7800371</v>
      </c>
      <c r="B8738" s="91" t="s">
        <v>6725</v>
      </c>
      <c r="C8738" s="17">
        <v>5107925</v>
      </c>
      <c r="D8738" s="91" t="s">
        <v>415</v>
      </c>
      <c r="E8738" s="17" t="s">
        <v>3149</v>
      </c>
    </row>
    <row r="8739" spans="1:5" ht="30" customHeight="1" x14ac:dyDescent="0.25">
      <c r="A8739" s="17">
        <v>4584155</v>
      </c>
      <c r="B8739" s="91" t="s">
        <v>4151</v>
      </c>
      <c r="C8739" s="17">
        <v>5107925</v>
      </c>
      <c r="D8739" s="91" t="s">
        <v>415</v>
      </c>
      <c r="E8739" s="17" t="s">
        <v>3149</v>
      </c>
    </row>
    <row r="8740" spans="1:5" ht="30" customHeight="1" x14ac:dyDescent="0.25">
      <c r="A8740" s="17">
        <v>9754172</v>
      </c>
      <c r="B8740" s="91" t="s">
        <v>2624</v>
      </c>
      <c r="C8740" s="17">
        <v>5107925</v>
      </c>
      <c r="D8740" s="91" t="s">
        <v>415</v>
      </c>
      <c r="E8740" s="17" t="s">
        <v>3149</v>
      </c>
    </row>
    <row r="8741" spans="1:5" ht="30" customHeight="1" x14ac:dyDescent="0.25">
      <c r="A8741" s="17">
        <v>4217926</v>
      </c>
      <c r="B8741" s="91" t="s">
        <v>2939</v>
      </c>
      <c r="C8741" s="17">
        <v>5107925</v>
      </c>
      <c r="D8741" s="91" t="s">
        <v>415</v>
      </c>
      <c r="E8741" s="17" t="s">
        <v>3149</v>
      </c>
    </row>
    <row r="8742" spans="1:5" ht="30" customHeight="1" x14ac:dyDescent="0.25">
      <c r="A8742" s="17">
        <v>4478282</v>
      </c>
      <c r="B8742" s="91" t="s">
        <v>4031</v>
      </c>
      <c r="C8742" s="17">
        <v>5107925</v>
      </c>
      <c r="D8742" s="91" t="s">
        <v>415</v>
      </c>
      <c r="E8742" s="17" t="s">
        <v>3149</v>
      </c>
    </row>
    <row r="8743" spans="1:5" ht="30" customHeight="1" x14ac:dyDescent="0.25">
      <c r="A8743" s="17">
        <v>9072845</v>
      </c>
      <c r="B8743" s="91" t="s">
        <v>2278</v>
      </c>
      <c r="C8743" s="17">
        <v>5107925</v>
      </c>
      <c r="D8743" s="91" t="s">
        <v>415</v>
      </c>
      <c r="E8743" s="17" t="s">
        <v>3149</v>
      </c>
    </row>
    <row r="8744" spans="1:5" ht="30" customHeight="1" x14ac:dyDescent="0.25">
      <c r="A8744" s="17">
        <v>4293657</v>
      </c>
      <c r="B8744" s="91" t="s">
        <v>3605</v>
      </c>
      <c r="C8744" s="17">
        <v>5107925</v>
      </c>
      <c r="D8744" s="91" t="s">
        <v>415</v>
      </c>
      <c r="E8744" s="17" t="s">
        <v>3149</v>
      </c>
    </row>
    <row r="8745" spans="1:5" ht="30" customHeight="1" x14ac:dyDescent="0.25">
      <c r="A8745" s="17">
        <v>9910255</v>
      </c>
      <c r="B8745" s="91" t="s">
        <v>2720</v>
      </c>
      <c r="C8745" s="17">
        <v>5107925</v>
      </c>
      <c r="D8745" s="91" t="s">
        <v>415</v>
      </c>
      <c r="E8745" s="17" t="s">
        <v>3149</v>
      </c>
    </row>
    <row r="8746" spans="1:5" ht="30" customHeight="1" x14ac:dyDescent="0.25">
      <c r="A8746" s="17">
        <v>4122461</v>
      </c>
      <c r="B8746" s="91" t="s">
        <v>2794</v>
      </c>
      <c r="C8746" s="17">
        <v>5107925</v>
      </c>
      <c r="D8746" s="91" t="s">
        <v>415</v>
      </c>
      <c r="E8746" s="17" t="s">
        <v>3149</v>
      </c>
    </row>
    <row r="8747" spans="1:5" ht="30" customHeight="1" x14ac:dyDescent="0.25">
      <c r="A8747" s="17">
        <v>3778061</v>
      </c>
      <c r="B8747" s="91" t="s">
        <v>6139</v>
      </c>
      <c r="C8747" s="17">
        <v>5107925</v>
      </c>
      <c r="D8747" s="91" t="s">
        <v>415</v>
      </c>
      <c r="E8747" s="17" t="s">
        <v>3149</v>
      </c>
    </row>
    <row r="8748" spans="1:5" ht="30" customHeight="1" x14ac:dyDescent="0.25">
      <c r="A8748" s="17">
        <v>4280695</v>
      </c>
      <c r="B8748" s="91" t="s">
        <v>9976</v>
      </c>
      <c r="C8748" s="17">
        <v>5107925</v>
      </c>
      <c r="D8748" s="91" t="s">
        <v>415</v>
      </c>
      <c r="E8748" s="17" t="s">
        <v>3149</v>
      </c>
    </row>
    <row r="8749" spans="1:5" ht="30" customHeight="1" x14ac:dyDescent="0.25">
      <c r="A8749" s="17">
        <v>4132386</v>
      </c>
      <c r="B8749" s="91" t="s">
        <v>7456</v>
      </c>
      <c r="C8749" s="17">
        <v>5107925</v>
      </c>
      <c r="D8749" s="91" t="s">
        <v>415</v>
      </c>
      <c r="E8749" s="17" t="s">
        <v>3149</v>
      </c>
    </row>
    <row r="8750" spans="1:5" ht="30" customHeight="1" x14ac:dyDescent="0.25">
      <c r="A8750" s="17">
        <v>4197860</v>
      </c>
      <c r="B8750" s="91" t="s">
        <v>8694</v>
      </c>
      <c r="C8750" s="17">
        <v>5107925</v>
      </c>
      <c r="D8750" s="91" t="s">
        <v>415</v>
      </c>
      <c r="E8750" s="17" t="s">
        <v>3149</v>
      </c>
    </row>
    <row r="8751" spans="1:5" ht="30" customHeight="1" x14ac:dyDescent="0.25">
      <c r="A8751" s="17">
        <v>4609832</v>
      </c>
      <c r="B8751" s="91" t="s">
        <v>4260</v>
      </c>
      <c r="C8751" s="17">
        <v>5107925</v>
      </c>
      <c r="D8751" s="91" t="s">
        <v>415</v>
      </c>
      <c r="E8751" s="17" t="s">
        <v>3149</v>
      </c>
    </row>
    <row r="8752" spans="1:5" ht="30" customHeight="1" x14ac:dyDescent="0.25">
      <c r="A8752" s="17">
        <v>9749020</v>
      </c>
      <c r="B8752" s="91" t="s">
        <v>9227</v>
      </c>
      <c r="C8752" s="17">
        <v>5107925</v>
      </c>
      <c r="D8752" s="91" t="s">
        <v>415</v>
      </c>
      <c r="E8752" s="17" t="s">
        <v>3149</v>
      </c>
    </row>
    <row r="8753" spans="1:5" ht="30" customHeight="1" x14ac:dyDescent="0.25">
      <c r="A8753" s="17">
        <v>9983929</v>
      </c>
      <c r="B8753" s="91" t="s">
        <v>2757</v>
      </c>
      <c r="C8753" s="17">
        <v>5107925</v>
      </c>
      <c r="D8753" s="91" t="s">
        <v>415</v>
      </c>
      <c r="E8753" s="17" t="s">
        <v>3149</v>
      </c>
    </row>
    <row r="8754" spans="1:5" ht="30" customHeight="1" x14ac:dyDescent="0.25">
      <c r="A8754" s="17">
        <v>3397483</v>
      </c>
      <c r="B8754" s="91" t="s">
        <v>6975</v>
      </c>
      <c r="C8754" s="17">
        <v>5107925</v>
      </c>
      <c r="D8754" s="91" t="s">
        <v>415</v>
      </c>
      <c r="E8754" s="17" t="s">
        <v>3149</v>
      </c>
    </row>
    <row r="8755" spans="1:5" ht="30" customHeight="1" x14ac:dyDescent="0.25">
      <c r="A8755" s="17">
        <v>6561934</v>
      </c>
      <c r="B8755" s="91" t="s">
        <v>4594</v>
      </c>
      <c r="C8755" s="17">
        <v>5107925</v>
      </c>
      <c r="D8755" s="91" t="s">
        <v>415</v>
      </c>
      <c r="E8755" s="17" t="s">
        <v>3149</v>
      </c>
    </row>
    <row r="8756" spans="1:5" ht="30" customHeight="1" x14ac:dyDescent="0.25">
      <c r="A8756" s="17">
        <v>9477918</v>
      </c>
      <c r="B8756" s="91" t="s">
        <v>4743</v>
      </c>
      <c r="C8756" s="17">
        <v>5107925</v>
      </c>
      <c r="D8756" s="91" t="s">
        <v>415</v>
      </c>
      <c r="E8756" s="17" t="s">
        <v>3149</v>
      </c>
    </row>
    <row r="8757" spans="1:5" ht="30" customHeight="1" x14ac:dyDescent="0.25">
      <c r="A8757" s="17">
        <v>7290063</v>
      </c>
      <c r="B8757" s="91" t="s">
        <v>5129</v>
      </c>
      <c r="C8757" s="17">
        <v>5107925</v>
      </c>
      <c r="D8757" s="91" t="s">
        <v>415</v>
      </c>
      <c r="E8757" s="17" t="s">
        <v>3149</v>
      </c>
    </row>
    <row r="8758" spans="1:5" ht="30" customHeight="1" x14ac:dyDescent="0.25">
      <c r="A8758" s="17">
        <v>3845338</v>
      </c>
      <c r="B8758" s="91" t="s">
        <v>4562</v>
      </c>
      <c r="C8758" s="17">
        <v>5107925</v>
      </c>
      <c r="D8758" s="91" t="s">
        <v>415</v>
      </c>
      <c r="E8758" s="17" t="s">
        <v>3149</v>
      </c>
    </row>
    <row r="8759" spans="1:5" ht="30" customHeight="1" x14ac:dyDescent="0.25">
      <c r="A8759" s="17">
        <v>4711963</v>
      </c>
      <c r="B8759" s="91" t="s">
        <v>3895</v>
      </c>
      <c r="C8759" s="17">
        <v>5107925</v>
      </c>
      <c r="D8759" s="91" t="s">
        <v>415</v>
      </c>
      <c r="E8759" s="17" t="s">
        <v>3149</v>
      </c>
    </row>
    <row r="8760" spans="1:5" ht="30" customHeight="1" x14ac:dyDescent="0.25">
      <c r="A8760" s="17" t="s">
        <v>11167</v>
      </c>
      <c r="B8760" s="91" t="s">
        <v>4745</v>
      </c>
      <c r="C8760" s="17">
        <v>5107925</v>
      </c>
      <c r="D8760" s="91" t="s">
        <v>415</v>
      </c>
      <c r="E8760" s="17" t="s">
        <v>3149</v>
      </c>
    </row>
    <row r="8761" spans="1:5" ht="30" customHeight="1" x14ac:dyDescent="0.25">
      <c r="A8761" s="17">
        <v>4609824</v>
      </c>
      <c r="B8761" s="91" t="s">
        <v>7914</v>
      </c>
      <c r="C8761" s="17">
        <v>5107925</v>
      </c>
      <c r="D8761" s="91" t="s">
        <v>415</v>
      </c>
      <c r="E8761" s="17" t="s">
        <v>3149</v>
      </c>
    </row>
    <row r="8762" spans="1:5" ht="30" customHeight="1" x14ac:dyDescent="0.25">
      <c r="A8762" s="17" t="s">
        <v>11168</v>
      </c>
      <c r="B8762" s="91" t="s">
        <v>10034</v>
      </c>
      <c r="C8762" s="17">
        <v>5107925</v>
      </c>
      <c r="D8762" s="91" t="s">
        <v>415</v>
      </c>
      <c r="E8762" s="17" t="s">
        <v>3149</v>
      </c>
    </row>
    <row r="8763" spans="1:5" ht="30" customHeight="1" x14ac:dyDescent="0.25">
      <c r="A8763" s="17">
        <v>4509366</v>
      </c>
      <c r="B8763" s="91" t="s">
        <v>8077</v>
      </c>
      <c r="C8763" s="17">
        <v>5107925</v>
      </c>
      <c r="D8763" s="91" t="s">
        <v>415</v>
      </c>
      <c r="E8763" s="17" t="s">
        <v>3149</v>
      </c>
    </row>
    <row r="8764" spans="1:5" ht="30" customHeight="1" x14ac:dyDescent="0.25">
      <c r="A8764" s="17">
        <v>4522516</v>
      </c>
      <c r="B8764" s="91" t="s">
        <v>9978</v>
      </c>
      <c r="C8764" s="17">
        <v>5107925</v>
      </c>
      <c r="D8764" s="91" t="s">
        <v>415</v>
      </c>
      <c r="E8764" s="17" t="s">
        <v>3149</v>
      </c>
    </row>
    <row r="8765" spans="1:5" ht="30" customHeight="1" x14ac:dyDescent="0.25">
      <c r="A8765" s="17">
        <v>6434614</v>
      </c>
      <c r="B8765" s="91" t="s">
        <v>1006</v>
      </c>
      <c r="C8765" s="17">
        <v>5107925</v>
      </c>
      <c r="D8765" s="91" t="s">
        <v>415</v>
      </c>
      <c r="E8765" s="17" t="s">
        <v>3149</v>
      </c>
    </row>
    <row r="8766" spans="1:5" ht="30" customHeight="1" x14ac:dyDescent="0.25">
      <c r="A8766" s="17">
        <v>4517490</v>
      </c>
      <c r="B8766" s="91" t="s">
        <v>8240</v>
      </c>
      <c r="C8766" s="17">
        <v>5107925</v>
      </c>
      <c r="D8766" s="91" t="s">
        <v>415</v>
      </c>
      <c r="E8766" s="17" t="s">
        <v>3149</v>
      </c>
    </row>
    <row r="8767" spans="1:5" ht="30" customHeight="1" x14ac:dyDescent="0.25">
      <c r="A8767" s="17">
        <v>3708519</v>
      </c>
      <c r="B8767" s="91" t="s">
        <v>1321</v>
      </c>
      <c r="C8767" s="17">
        <v>5107925</v>
      </c>
      <c r="D8767" s="91" t="s">
        <v>415</v>
      </c>
      <c r="E8767" s="17" t="s">
        <v>3149</v>
      </c>
    </row>
    <row r="8768" spans="1:5" ht="30" customHeight="1" x14ac:dyDescent="0.25">
      <c r="A8768" s="17">
        <v>9507574</v>
      </c>
      <c r="B8768" s="91" t="s">
        <v>2490</v>
      </c>
      <c r="C8768" s="17">
        <v>5107925</v>
      </c>
      <c r="D8768" s="91" t="s">
        <v>415</v>
      </c>
      <c r="E8768" s="17" t="s">
        <v>3149</v>
      </c>
    </row>
    <row r="8769" spans="1:5" ht="30" customHeight="1" x14ac:dyDescent="0.25">
      <c r="A8769" s="17">
        <v>4615174</v>
      </c>
      <c r="B8769" s="91" t="s">
        <v>1157</v>
      </c>
      <c r="C8769" s="17">
        <v>5107925</v>
      </c>
      <c r="D8769" s="91" t="s">
        <v>415</v>
      </c>
      <c r="E8769" s="17" t="s">
        <v>3149</v>
      </c>
    </row>
    <row r="8770" spans="1:5" ht="30" customHeight="1" x14ac:dyDescent="0.25">
      <c r="A8770" s="17">
        <v>4674642</v>
      </c>
      <c r="B8770" s="91" t="s">
        <v>8682</v>
      </c>
      <c r="C8770" s="17">
        <v>5107925</v>
      </c>
      <c r="D8770" s="91" t="s">
        <v>415</v>
      </c>
      <c r="E8770" s="17" t="s">
        <v>3149</v>
      </c>
    </row>
    <row r="8771" spans="1:5" ht="30" customHeight="1" x14ac:dyDescent="0.25">
      <c r="A8771" s="17">
        <v>4378512</v>
      </c>
      <c r="B8771" s="91" t="s">
        <v>1421</v>
      </c>
      <c r="C8771" s="17">
        <v>5107925</v>
      </c>
      <c r="D8771" s="91" t="s">
        <v>415</v>
      </c>
      <c r="E8771" s="17" t="s">
        <v>3149</v>
      </c>
    </row>
    <row r="8772" spans="1:5" ht="30" customHeight="1" x14ac:dyDescent="0.25">
      <c r="A8772" s="17">
        <v>9054863</v>
      </c>
      <c r="B8772" s="91" t="s">
        <v>619</v>
      </c>
      <c r="C8772" s="17">
        <v>5107925</v>
      </c>
      <c r="D8772" s="91" t="s">
        <v>415</v>
      </c>
      <c r="E8772" s="17" t="s">
        <v>3149</v>
      </c>
    </row>
    <row r="8773" spans="1:5" ht="30" customHeight="1" x14ac:dyDescent="0.25">
      <c r="A8773" s="17">
        <v>3161927</v>
      </c>
      <c r="B8773" s="91" t="s">
        <v>7483</v>
      </c>
      <c r="C8773" s="17">
        <v>5107925</v>
      </c>
      <c r="D8773" s="91" t="s">
        <v>415</v>
      </c>
      <c r="E8773" s="17" t="s">
        <v>3149</v>
      </c>
    </row>
    <row r="8774" spans="1:5" ht="30" customHeight="1" x14ac:dyDescent="0.25">
      <c r="A8774" s="17">
        <v>9315314</v>
      </c>
      <c r="B8774" s="91" t="s">
        <v>10109</v>
      </c>
      <c r="C8774" s="17">
        <v>5107925</v>
      </c>
      <c r="D8774" s="91" t="s">
        <v>415</v>
      </c>
      <c r="E8774" s="17" t="s">
        <v>3149</v>
      </c>
    </row>
    <row r="8775" spans="1:5" ht="30" customHeight="1" x14ac:dyDescent="0.25">
      <c r="A8775" s="17">
        <v>4263170</v>
      </c>
      <c r="B8775" s="91" t="s">
        <v>4199</v>
      </c>
      <c r="C8775" s="17">
        <v>5107925</v>
      </c>
      <c r="D8775" s="91" t="s">
        <v>415</v>
      </c>
      <c r="E8775" s="17" t="s">
        <v>3149</v>
      </c>
    </row>
    <row r="8776" spans="1:5" ht="30" customHeight="1" x14ac:dyDescent="0.25">
      <c r="A8776" s="17" t="s">
        <v>11169</v>
      </c>
      <c r="B8776" s="91" t="s">
        <v>3909</v>
      </c>
      <c r="C8776" s="17">
        <v>5107925</v>
      </c>
      <c r="D8776" s="91" t="s">
        <v>415</v>
      </c>
      <c r="E8776" s="17" t="s">
        <v>3149</v>
      </c>
    </row>
    <row r="8777" spans="1:5" ht="30" customHeight="1" x14ac:dyDescent="0.25">
      <c r="A8777" s="17">
        <v>4166248</v>
      </c>
      <c r="B8777" s="91" t="s">
        <v>4511</v>
      </c>
      <c r="C8777" s="17">
        <v>5107925</v>
      </c>
      <c r="D8777" s="91" t="s">
        <v>415</v>
      </c>
      <c r="E8777" s="17" t="s">
        <v>3149</v>
      </c>
    </row>
    <row r="8778" spans="1:5" ht="30" customHeight="1" x14ac:dyDescent="0.25">
      <c r="A8778" s="17">
        <v>4612736</v>
      </c>
      <c r="B8778" s="91" t="s">
        <v>3546</v>
      </c>
      <c r="C8778" s="17">
        <v>5107925</v>
      </c>
      <c r="D8778" s="91" t="s">
        <v>415</v>
      </c>
      <c r="E8778" s="17" t="s">
        <v>3149</v>
      </c>
    </row>
    <row r="8779" spans="1:5" ht="30" customHeight="1" x14ac:dyDescent="0.25">
      <c r="A8779" s="17">
        <v>4380673</v>
      </c>
      <c r="B8779" s="91" t="s">
        <v>5184</v>
      </c>
      <c r="C8779" s="17">
        <v>5107925</v>
      </c>
      <c r="D8779" s="91" t="s">
        <v>415</v>
      </c>
      <c r="E8779" s="17" t="s">
        <v>3149</v>
      </c>
    </row>
    <row r="8780" spans="1:5" ht="30" customHeight="1" x14ac:dyDescent="0.25">
      <c r="A8780" s="17">
        <v>9272100</v>
      </c>
      <c r="B8780" s="91" t="s">
        <v>2365</v>
      </c>
      <c r="C8780" s="17">
        <v>5107925</v>
      </c>
      <c r="D8780" s="91" t="s">
        <v>415</v>
      </c>
      <c r="E8780" s="17" t="s">
        <v>3149</v>
      </c>
    </row>
    <row r="8781" spans="1:5" ht="30" customHeight="1" x14ac:dyDescent="0.25">
      <c r="A8781" s="17">
        <v>4702379</v>
      </c>
      <c r="B8781" s="91" t="s">
        <v>3701</v>
      </c>
      <c r="C8781" s="17">
        <v>5107925</v>
      </c>
      <c r="D8781" s="91" t="s">
        <v>415</v>
      </c>
      <c r="E8781" s="17" t="s">
        <v>3149</v>
      </c>
    </row>
    <row r="8782" spans="1:5" ht="30" customHeight="1" x14ac:dyDescent="0.25">
      <c r="A8782" s="17">
        <v>7774958</v>
      </c>
      <c r="B8782" s="91" t="s">
        <v>9339</v>
      </c>
      <c r="C8782" s="17">
        <v>5107925</v>
      </c>
      <c r="D8782" s="91" t="s">
        <v>415</v>
      </c>
      <c r="E8782" s="17" t="s">
        <v>3149</v>
      </c>
    </row>
    <row r="8783" spans="1:5" ht="30" customHeight="1" x14ac:dyDescent="0.25">
      <c r="A8783" s="17">
        <v>2533782</v>
      </c>
      <c r="B8783" s="91" t="s">
        <v>8536</v>
      </c>
      <c r="C8783" s="17">
        <v>5107925</v>
      </c>
      <c r="D8783" s="91" t="s">
        <v>415</v>
      </c>
      <c r="E8783" s="17" t="s">
        <v>3149</v>
      </c>
    </row>
    <row r="8784" spans="1:5" ht="30" customHeight="1" x14ac:dyDescent="0.25">
      <c r="A8784" s="17">
        <v>2533863</v>
      </c>
      <c r="B8784" s="91" t="s">
        <v>7482</v>
      </c>
      <c r="C8784" s="17">
        <v>5107925</v>
      </c>
      <c r="D8784" s="91" t="s">
        <v>415</v>
      </c>
      <c r="E8784" s="17" t="s">
        <v>3149</v>
      </c>
    </row>
    <row r="8785" spans="1:5" ht="30" customHeight="1" x14ac:dyDescent="0.25">
      <c r="A8785" s="17">
        <v>3995925</v>
      </c>
      <c r="B8785" s="91" t="s">
        <v>1396</v>
      </c>
      <c r="C8785" s="17">
        <v>5107925</v>
      </c>
      <c r="D8785" s="91" t="s">
        <v>415</v>
      </c>
      <c r="E8785" s="17" t="s">
        <v>3149</v>
      </c>
    </row>
    <row r="8786" spans="1:5" ht="30" customHeight="1" x14ac:dyDescent="0.25">
      <c r="A8786" s="17">
        <v>4640667</v>
      </c>
      <c r="B8786" s="91" t="s">
        <v>4241</v>
      </c>
      <c r="C8786" s="17">
        <v>5107925</v>
      </c>
      <c r="D8786" s="91" t="s">
        <v>415</v>
      </c>
      <c r="E8786" s="17" t="s">
        <v>3149</v>
      </c>
    </row>
    <row r="8787" spans="1:5" ht="30" customHeight="1" x14ac:dyDescent="0.25">
      <c r="A8787" s="17">
        <v>4042212</v>
      </c>
      <c r="B8787" s="91" t="s">
        <v>1418</v>
      </c>
      <c r="C8787" s="17">
        <v>5107925</v>
      </c>
      <c r="D8787" s="91" t="s">
        <v>415</v>
      </c>
      <c r="E8787" s="17" t="s">
        <v>3149</v>
      </c>
    </row>
    <row r="8788" spans="1:5" ht="30" customHeight="1" x14ac:dyDescent="0.25">
      <c r="A8788" s="17">
        <v>9294279</v>
      </c>
      <c r="B8788" s="91" t="s">
        <v>2383</v>
      </c>
      <c r="C8788" s="17">
        <v>5107925</v>
      </c>
      <c r="D8788" s="91" t="s">
        <v>415</v>
      </c>
      <c r="E8788" s="17" t="s">
        <v>3149</v>
      </c>
    </row>
    <row r="8789" spans="1:5" ht="30" customHeight="1" x14ac:dyDescent="0.25">
      <c r="A8789" s="17">
        <v>7171552</v>
      </c>
      <c r="B8789" s="91" t="s">
        <v>7355</v>
      </c>
      <c r="C8789" s="17">
        <v>5107925</v>
      </c>
      <c r="D8789" s="91" t="s">
        <v>415</v>
      </c>
      <c r="E8789" s="17" t="s">
        <v>3149</v>
      </c>
    </row>
    <row r="8790" spans="1:5" ht="30" customHeight="1" x14ac:dyDescent="0.25">
      <c r="A8790" s="17">
        <v>4132378</v>
      </c>
      <c r="B8790" s="91" t="s">
        <v>3510</v>
      </c>
      <c r="C8790" s="17">
        <v>5107925</v>
      </c>
      <c r="D8790" s="91" t="s">
        <v>415</v>
      </c>
      <c r="E8790" s="17" t="s">
        <v>3149</v>
      </c>
    </row>
    <row r="8791" spans="1:5" ht="30" customHeight="1" x14ac:dyDescent="0.25">
      <c r="A8791" s="17" t="s">
        <v>11170</v>
      </c>
      <c r="B8791" s="91" t="s">
        <v>1028</v>
      </c>
      <c r="C8791" s="17">
        <v>5107925</v>
      </c>
      <c r="D8791" s="91" t="s">
        <v>415</v>
      </c>
      <c r="E8791" s="17" t="s">
        <v>3149</v>
      </c>
    </row>
    <row r="8792" spans="1:5" ht="30" customHeight="1" x14ac:dyDescent="0.25">
      <c r="A8792" s="17">
        <v>7040652</v>
      </c>
      <c r="B8792" s="91" t="s">
        <v>2056</v>
      </c>
      <c r="C8792" s="17">
        <v>5107925</v>
      </c>
      <c r="D8792" s="91" t="s">
        <v>415</v>
      </c>
      <c r="E8792" s="17" t="s">
        <v>3149</v>
      </c>
    </row>
    <row r="8793" spans="1:5" ht="30" customHeight="1" x14ac:dyDescent="0.25">
      <c r="A8793" s="17">
        <v>9433392</v>
      </c>
      <c r="B8793" s="91" t="s">
        <v>2457</v>
      </c>
      <c r="C8793" s="17">
        <v>5107925</v>
      </c>
      <c r="D8793" s="91" t="s">
        <v>415</v>
      </c>
      <c r="E8793" s="17" t="s">
        <v>3149</v>
      </c>
    </row>
    <row r="8794" spans="1:5" ht="30" customHeight="1" x14ac:dyDescent="0.25">
      <c r="A8794" s="17">
        <v>4353773</v>
      </c>
      <c r="B8794" s="91" t="s">
        <v>3707</v>
      </c>
      <c r="C8794" s="17">
        <v>5107925</v>
      </c>
      <c r="D8794" s="91" t="s">
        <v>415</v>
      </c>
      <c r="E8794" s="17" t="s">
        <v>3149</v>
      </c>
    </row>
    <row r="8795" spans="1:5" ht="30" customHeight="1" x14ac:dyDescent="0.25">
      <c r="A8795" s="17">
        <v>9867740</v>
      </c>
      <c r="B8795" s="91" t="s">
        <v>2695</v>
      </c>
      <c r="C8795" s="17">
        <v>5107925</v>
      </c>
      <c r="D8795" s="91" t="s">
        <v>415</v>
      </c>
      <c r="E8795" s="17" t="s">
        <v>3149</v>
      </c>
    </row>
    <row r="8796" spans="1:5" ht="30" customHeight="1" x14ac:dyDescent="0.25">
      <c r="A8796" s="17">
        <v>4187520</v>
      </c>
      <c r="B8796" s="91" t="s">
        <v>6214</v>
      </c>
      <c r="C8796" s="17">
        <v>5107925</v>
      </c>
      <c r="D8796" s="91" t="s">
        <v>415</v>
      </c>
      <c r="E8796" s="17" t="s">
        <v>3149</v>
      </c>
    </row>
    <row r="8797" spans="1:5" ht="30" customHeight="1" x14ac:dyDescent="0.25">
      <c r="A8797" s="17">
        <v>4045432</v>
      </c>
      <c r="B8797" s="91" t="s">
        <v>1422</v>
      </c>
      <c r="C8797" s="17">
        <v>5107925</v>
      </c>
      <c r="D8797" s="91" t="s">
        <v>415</v>
      </c>
      <c r="E8797" s="17" t="s">
        <v>3149</v>
      </c>
    </row>
    <row r="8798" spans="1:5" ht="30" customHeight="1" x14ac:dyDescent="0.25">
      <c r="A8798" s="17">
        <v>3560899</v>
      </c>
      <c r="B8798" s="91" t="s">
        <v>9525</v>
      </c>
      <c r="C8798" s="17">
        <v>5107925</v>
      </c>
      <c r="D8798" s="91" t="s">
        <v>415</v>
      </c>
      <c r="E8798" s="17" t="s">
        <v>3149</v>
      </c>
    </row>
    <row r="8799" spans="1:5" ht="30" customHeight="1" x14ac:dyDescent="0.25">
      <c r="A8799" s="17">
        <v>4726340</v>
      </c>
      <c r="B8799" s="91" t="s">
        <v>3566</v>
      </c>
      <c r="C8799" s="17">
        <v>5107925</v>
      </c>
      <c r="D8799" s="91" t="s">
        <v>415</v>
      </c>
      <c r="E8799" s="17" t="s">
        <v>3149</v>
      </c>
    </row>
    <row r="8800" spans="1:5" ht="30" customHeight="1" x14ac:dyDescent="0.25">
      <c r="A8800" s="17">
        <v>9272046</v>
      </c>
      <c r="B8800" s="91" t="s">
        <v>2364</v>
      </c>
      <c r="C8800" s="17">
        <v>5107925</v>
      </c>
      <c r="D8800" s="91" t="s">
        <v>415</v>
      </c>
      <c r="E8800" s="17" t="s">
        <v>3149</v>
      </c>
    </row>
    <row r="8801" spans="1:5" ht="30" customHeight="1" x14ac:dyDescent="0.25">
      <c r="A8801" s="17">
        <v>9805966</v>
      </c>
      <c r="B8801" s="91" t="s">
        <v>9593</v>
      </c>
      <c r="C8801" s="17">
        <v>5107925</v>
      </c>
      <c r="D8801" s="91" t="s">
        <v>415</v>
      </c>
      <c r="E8801" s="17" t="s">
        <v>3149</v>
      </c>
    </row>
    <row r="8802" spans="1:5" ht="30" customHeight="1" x14ac:dyDescent="0.25">
      <c r="A8802" s="17">
        <v>9799915</v>
      </c>
      <c r="B8802" s="91" t="s">
        <v>2652</v>
      </c>
      <c r="C8802" s="17">
        <v>5107925</v>
      </c>
      <c r="D8802" s="91" t="s">
        <v>415</v>
      </c>
      <c r="E8802" s="17" t="s">
        <v>3149</v>
      </c>
    </row>
    <row r="8803" spans="1:5" ht="30" customHeight="1" x14ac:dyDescent="0.25">
      <c r="A8803" s="17">
        <v>9799923</v>
      </c>
      <c r="B8803" s="91" t="s">
        <v>2653</v>
      </c>
      <c r="C8803" s="17">
        <v>5107925</v>
      </c>
      <c r="D8803" s="91" t="s">
        <v>415</v>
      </c>
      <c r="E8803" s="17" t="s">
        <v>3149</v>
      </c>
    </row>
    <row r="8804" spans="1:5" ht="30" customHeight="1" x14ac:dyDescent="0.25">
      <c r="A8804" s="17">
        <v>9926003</v>
      </c>
      <c r="B8804" s="91" t="s">
        <v>4922</v>
      </c>
      <c r="C8804" s="17">
        <v>5107925</v>
      </c>
      <c r="D8804" s="91" t="s">
        <v>415</v>
      </c>
      <c r="E8804" s="17" t="s">
        <v>3149</v>
      </c>
    </row>
    <row r="8805" spans="1:5" ht="30" customHeight="1" x14ac:dyDescent="0.25">
      <c r="A8805" s="17">
        <v>2533820</v>
      </c>
      <c r="B8805" s="91" t="s">
        <v>7822</v>
      </c>
      <c r="C8805" s="17">
        <v>5107925</v>
      </c>
      <c r="D8805" s="91" t="s">
        <v>415</v>
      </c>
      <c r="E8805" s="17" t="s">
        <v>3149</v>
      </c>
    </row>
    <row r="8806" spans="1:5" ht="30" customHeight="1" x14ac:dyDescent="0.25">
      <c r="A8806" s="17">
        <v>5709334</v>
      </c>
      <c r="B8806" s="91" t="s">
        <v>6331</v>
      </c>
      <c r="C8806" s="17">
        <v>5107925</v>
      </c>
      <c r="D8806" s="91" t="s">
        <v>415</v>
      </c>
      <c r="E8806" s="17" t="s">
        <v>3149</v>
      </c>
    </row>
    <row r="8807" spans="1:5" ht="30" customHeight="1" x14ac:dyDescent="0.25">
      <c r="A8807" s="17">
        <v>4627334</v>
      </c>
      <c r="B8807" s="91" t="s">
        <v>4007</v>
      </c>
      <c r="C8807" s="17">
        <v>5107925</v>
      </c>
      <c r="D8807" s="91" t="s">
        <v>415</v>
      </c>
      <c r="E8807" s="17" t="s">
        <v>3149</v>
      </c>
    </row>
    <row r="8808" spans="1:5" ht="30" customHeight="1" x14ac:dyDescent="0.25">
      <c r="A8808" s="17">
        <v>5114497</v>
      </c>
      <c r="B8808" s="91" t="s">
        <v>3410</v>
      </c>
      <c r="C8808" s="17">
        <v>5107925</v>
      </c>
      <c r="D8808" s="91" t="s">
        <v>415</v>
      </c>
      <c r="E8808" s="17" t="s">
        <v>3149</v>
      </c>
    </row>
    <row r="8809" spans="1:5" ht="30" customHeight="1" x14ac:dyDescent="0.25">
      <c r="A8809" s="17">
        <v>4320786</v>
      </c>
      <c r="B8809" s="91" t="s">
        <v>3824</v>
      </c>
      <c r="C8809" s="17">
        <v>5107925</v>
      </c>
      <c r="D8809" s="91" t="s">
        <v>415</v>
      </c>
      <c r="E8809" s="17" t="s">
        <v>3149</v>
      </c>
    </row>
    <row r="8810" spans="1:5" ht="30" customHeight="1" x14ac:dyDescent="0.25">
      <c r="A8810" s="17" t="s">
        <v>11171</v>
      </c>
      <c r="B8810" s="91" t="s">
        <v>8477</v>
      </c>
      <c r="C8810" s="17">
        <v>5107925</v>
      </c>
      <c r="D8810" s="91" t="s">
        <v>415</v>
      </c>
      <c r="E8810" s="17" t="s">
        <v>3149</v>
      </c>
    </row>
    <row r="8811" spans="1:5" ht="30" customHeight="1" x14ac:dyDescent="0.25">
      <c r="A8811" s="17">
        <v>3496198</v>
      </c>
      <c r="B8811" s="91" t="s">
        <v>1302</v>
      </c>
      <c r="C8811" s="17">
        <v>5107925</v>
      </c>
      <c r="D8811" s="91" t="s">
        <v>415</v>
      </c>
      <c r="E8811" s="17" t="s">
        <v>3149</v>
      </c>
    </row>
    <row r="8812" spans="1:5" ht="30" customHeight="1" x14ac:dyDescent="0.25">
      <c r="A8812" s="17">
        <v>4399285</v>
      </c>
      <c r="B8812" s="91" t="s">
        <v>3877</v>
      </c>
      <c r="C8812" s="17">
        <v>5107925</v>
      </c>
      <c r="D8812" s="91" t="s">
        <v>415</v>
      </c>
      <c r="E8812" s="17" t="s">
        <v>3149</v>
      </c>
    </row>
    <row r="8813" spans="1:5" ht="30" customHeight="1" x14ac:dyDescent="0.25">
      <c r="A8813" s="17">
        <v>4112814</v>
      </c>
      <c r="B8813" s="91" t="s">
        <v>2779</v>
      </c>
      <c r="C8813" s="17">
        <v>5107925</v>
      </c>
      <c r="D8813" s="91" t="s">
        <v>415</v>
      </c>
      <c r="E8813" s="17" t="s">
        <v>3149</v>
      </c>
    </row>
    <row r="8814" spans="1:5" ht="30" customHeight="1" x14ac:dyDescent="0.25">
      <c r="A8814" s="17" t="s">
        <v>11172</v>
      </c>
      <c r="B8814" s="91" t="s">
        <v>3389</v>
      </c>
      <c r="C8814" s="17">
        <v>5107925</v>
      </c>
      <c r="D8814" s="91" t="s">
        <v>415</v>
      </c>
      <c r="E8814" s="17" t="s">
        <v>3149</v>
      </c>
    </row>
    <row r="8815" spans="1:5" ht="30" customHeight="1" x14ac:dyDescent="0.25">
      <c r="A8815" s="17" t="s">
        <v>11173</v>
      </c>
      <c r="B8815" s="91" t="s">
        <v>846</v>
      </c>
      <c r="C8815" s="17">
        <v>5107925</v>
      </c>
      <c r="D8815" s="91" t="s">
        <v>415</v>
      </c>
      <c r="E8815" s="17" t="s">
        <v>3149</v>
      </c>
    </row>
    <row r="8816" spans="1:5" ht="30" customHeight="1" x14ac:dyDescent="0.25">
      <c r="A8816" s="17">
        <v>4435540</v>
      </c>
      <c r="B8816" s="91" t="s">
        <v>3666</v>
      </c>
      <c r="C8816" s="17">
        <v>5107925</v>
      </c>
      <c r="D8816" s="91" t="s">
        <v>415</v>
      </c>
      <c r="E8816" s="17" t="s">
        <v>3149</v>
      </c>
    </row>
    <row r="8817" spans="1:5" ht="30" customHeight="1" x14ac:dyDescent="0.25">
      <c r="A8817" s="17">
        <v>9772634</v>
      </c>
      <c r="B8817" s="91" t="s">
        <v>2637</v>
      </c>
      <c r="C8817" s="17">
        <v>5107925</v>
      </c>
      <c r="D8817" s="91" t="s">
        <v>415</v>
      </c>
      <c r="E8817" s="17" t="s">
        <v>3149</v>
      </c>
    </row>
    <row r="8818" spans="1:5" ht="30" customHeight="1" x14ac:dyDescent="0.25">
      <c r="A8818" s="17">
        <v>9504044</v>
      </c>
      <c r="B8818" s="91" t="s">
        <v>8570</v>
      </c>
      <c r="C8818" s="17">
        <v>5107925</v>
      </c>
      <c r="D8818" s="91" t="s">
        <v>415</v>
      </c>
      <c r="E8818" s="17" t="s">
        <v>3149</v>
      </c>
    </row>
    <row r="8819" spans="1:5" ht="30" customHeight="1" x14ac:dyDescent="0.25">
      <c r="A8819" s="17" t="s">
        <v>11174</v>
      </c>
      <c r="B8819" s="91" t="s">
        <v>1029</v>
      </c>
      <c r="C8819" s="17">
        <v>5107925</v>
      </c>
      <c r="D8819" s="91" t="s">
        <v>415</v>
      </c>
      <c r="E8819" s="17" t="s">
        <v>3149</v>
      </c>
    </row>
    <row r="8820" spans="1:5" ht="30" customHeight="1" x14ac:dyDescent="0.25">
      <c r="A8820" s="17">
        <v>5262917</v>
      </c>
      <c r="B8820" s="91" t="s">
        <v>5335</v>
      </c>
      <c r="C8820" s="17">
        <v>5107925</v>
      </c>
      <c r="D8820" s="91" t="s">
        <v>415</v>
      </c>
      <c r="E8820" s="17" t="s">
        <v>3149</v>
      </c>
    </row>
    <row r="8821" spans="1:5" ht="30" customHeight="1" x14ac:dyDescent="0.25">
      <c r="A8821" s="17">
        <v>9427147</v>
      </c>
      <c r="B8821" s="91" t="s">
        <v>5474</v>
      </c>
      <c r="C8821" s="17">
        <v>5107925</v>
      </c>
      <c r="D8821" s="91" t="s">
        <v>415</v>
      </c>
      <c r="E8821" s="17" t="s">
        <v>3149</v>
      </c>
    </row>
    <row r="8822" spans="1:5" ht="30" customHeight="1" x14ac:dyDescent="0.25">
      <c r="A8822" s="17">
        <v>6998119</v>
      </c>
      <c r="B8822" s="91" t="s">
        <v>5217</v>
      </c>
      <c r="C8822" s="17">
        <v>5107925</v>
      </c>
      <c r="D8822" s="91" t="s">
        <v>415</v>
      </c>
      <c r="E8822" s="17" t="s">
        <v>3149</v>
      </c>
    </row>
    <row r="8823" spans="1:5" ht="30" customHeight="1" x14ac:dyDescent="0.25">
      <c r="A8823" s="17">
        <v>2795825</v>
      </c>
      <c r="B8823" s="91" t="s">
        <v>9655</v>
      </c>
      <c r="C8823" s="17">
        <v>5107925</v>
      </c>
      <c r="D8823" s="91" t="s">
        <v>415</v>
      </c>
      <c r="E8823" s="17" t="s">
        <v>3149</v>
      </c>
    </row>
    <row r="8824" spans="1:5" ht="30" customHeight="1" x14ac:dyDescent="0.25">
      <c r="A8824" s="17">
        <v>2795833</v>
      </c>
      <c r="B8824" s="91" t="s">
        <v>9934</v>
      </c>
      <c r="C8824" s="17">
        <v>5107925</v>
      </c>
      <c r="D8824" s="91" t="s">
        <v>415</v>
      </c>
      <c r="E8824" s="17" t="s">
        <v>3149</v>
      </c>
    </row>
    <row r="8825" spans="1:5" ht="30" customHeight="1" x14ac:dyDescent="0.25">
      <c r="A8825" s="17">
        <v>3232638</v>
      </c>
      <c r="B8825" s="91" t="s">
        <v>9507</v>
      </c>
      <c r="C8825" s="17">
        <v>5107925</v>
      </c>
      <c r="D8825" s="91" t="s">
        <v>415</v>
      </c>
      <c r="E8825" s="17" t="s">
        <v>3149</v>
      </c>
    </row>
    <row r="8826" spans="1:5" ht="30" customHeight="1" x14ac:dyDescent="0.25">
      <c r="A8826" s="17">
        <v>3560864</v>
      </c>
      <c r="B8826" s="91" t="s">
        <v>5393</v>
      </c>
      <c r="C8826" s="17">
        <v>5107925</v>
      </c>
      <c r="D8826" s="91" t="s">
        <v>415</v>
      </c>
      <c r="E8826" s="17" t="s">
        <v>3149</v>
      </c>
    </row>
    <row r="8827" spans="1:5" ht="30" customHeight="1" x14ac:dyDescent="0.25">
      <c r="A8827" s="17">
        <v>3513890</v>
      </c>
      <c r="B8827" s="91" t="s">
        <v>6522</v>
      </c>
      <c r="C8827" s="17">
        <v>5107925</v>
      </c>
      <c r="D8827" s="91" t="s">
        <v>415</v>
      </c>
      <c r="E8827" s="17" t="s">
        <v>3149</v>
      </c>
    </row>
    <row r="8828" spans="1:5" ht="30" customHeight="1" x14ac:dyDescent="0.25">
      <c r="A8828" s="17">
        <v>6556507</v>
      </c>
      <c r="B8828" s="91" t="s">
        <v>7070</v>
      </c>
      <c r="C8828" s="17">
        <v>5107925</v>
      </c>
      <c r="D8828" s="91" t="s">
        <v>415</v>
      </c>
      <c r="E8828" s="17" t="s">
        <v>3149</v>
      </c>
    </row>
    <row r="8829" spans="1:5" ht="30" customHeight="1" x14ac:dyDescent="0.25">
      <c r="A8829" s="17">
        <v>2795868</v>
      </c>
      <c r="B8829" s="91" t="s">
        <v>9144</v>
      </c>
      <c r="C8829" s="17">
        <v>5107925</v>
      </c>
      <c r="D8829" s="91" t="s">
        <v>415</v>
      </c>
      <c r="E8829" s="17" t="s">
        <v>3149</v>
      </c>
    </row>
    <row r="8830" spans="1:5" ht="30" customHeight="1" x14ac:dyDescent="0.25">
      <c r="A8830" s="17">
        <v>2533790</v>
      </c>
      <c r="B8830" s="91" t="s">
        <v>9710</v>
      </c>
      <c r="C8830" s="17">
        <v>5107925</v>
      </c>
      <c r="D8830" s="91" t="s">
        <v>415</v>
      </c>
      <c r="E8830" s="17" t="s">
        <v>3149</v>
      </c>
    </row>
    <row r="8831" spans="1:5" ht="30" customHeight="1" x14ac:dyDescent="0.25">
      <c r="A8831" s="17">
        <v>6856888</v>
      </c>
      <c r="B8831" s="91" t="s">
        <v>9995</v>
      </c>
      <c r="C8831" s="17">
        <v>5107925</v>
      </c>
      <c r="D8831" s="91" t="s">
        <v>415</v>
      </c>
      <c r="E8831" s="17" t="s">
        <v>3149</v>
      </c>
    </row>
    <row r="8832" spans="1:5" ht="30" customHeight="1" x14ac:dyDescent="0.25">
      <c r="A8832" s="17">
        <v>2533847</v>
      </c>
      <c r="B8832" s="91" t="s">
        <v>5429</v>
      </c>
      <c r="C8832" s="17">
        <v>5107925</v>
      </c>
      <c r="D8832" s="91" t="s">
        <v>415</v>
      </c>
      <c r="E8832" s="17" t="s">
        <v>3149</v>
      </c>
    </row>
    <row r="8833" spans="1:5" ht="30" customHeight="1" x14ac:dyDescent="0.25">
      <c r="A8833" s="17">
        <v>7764561</v>
      </c>
      <c r="B8833" s="91" t="s">
        <v>7471</v>
      </c>
      <c r="C8833" s="17">
        <v>5107925</v>
      </c>
      <c r="D8833" s="91" t="s">
        <v>415</v>
      </c>
      <c r="E8833" s="17" t="s">
        <v>3149</v>
      </c>
    </row>
    <row r="8834" spans="1:5" ht="30" customHeight="1" x14ac:dyDescent="0.25">
      <c r="A8834" s="17">
        <v>3503003</v>
      </c>
      <c r="B8834" s="91" t="s">
        <v>4352</v>
      </c>
      <c r="C8834" s="17">
        <v>5107925</v>
      </c>
      <c r="D8834" s="91" t="s">
        <v>415</v>
      </c>
      <c r="E8834" s="17" t="s">
        <v>3149</v>
      </c>
    </row>
    <row r="8835" spans="1:5" ht="30" customHeight="1" x14ac:dyDescent="0.25">
      <c r="A8835" s="17">
        <v>3445321</v>
      </c>
      <c r="B8835" s="91" t="s">
        <v>5312</v>
      </c>
      <c r="C8835" s="17">
        <v>5107925</v>
      </c>
      <c r="D8835" s="91" t="s">
        <v>415</v>
      </c>
      <c r="E8835" s="17" t="s">
        <v>3149</v>
      </c>
    </row>
    <row r="8836" spans="1:5" ht="30" customHeight="1" x14ac:dyDescent="0.25">
      <c r="A8836" s="17">
        <v>3497267</v>
      </c>
      <c r="B8836" s="91" t="s">
        <v>4950</v>
      </c>
      <c r="C8836" s="17">
        <v>5107925</v>
      </c>
      <c r="D8836" s="91" t="s">
        <v>415</v>
      </c>
      <c r="E8836" s="17" t="s">
        <v>3149</v>
      </c>
    </row>
    <row r="8837" spans="1:5" ht="30" customHeight="1" x14ac:dyDescent="0.25">
      <c r="A8837" s="17">
        <v>6566944</v>
      </c>
      <c r="B8837" s="91" t="s">
        <v>6602</v>
      </c>
      <c r="C8837" s="17">
        <v>5107925</v>
      </c>
      <c r="D8837" s="91" t="s">
        <v>415</v>
      </c>
      <c r="E8837" s="17" t="s">
        <v>3149</v>
      </c>
    </row>
    <row r="8838" spans="1:5" ht="30" customHeight="1" x14ac:dyDescent="0.25">
      <c r="A8838" s="17">
        <v>7078013</v>
      </c>
      <c r="B8838" s="91" t="s">
        <v>5823</v>
      </c>
      <c r="C8838" s="17">
        <v>5107925</v>
      </c>
      <c r="D8838" s="91" t="s">
        <v>415</v>
      </c>
      <c r="E8838" s="17" t="s">
        <v>3149</v>
      </c>
    </row>
    <row r="8839" spans="1:5" ht="30" customHeight="1" x14ac:dyDescent="0.25">
      <c r="A8839" s="17">
        <v>2767600</v>
      </c>
      <c r="B8839" s="91" t="s">
        <v>6881</v>
      </c>
      <c r="C8839" s="17">
        <v>5107925</v>
      </c>
      <c r="D8839" s="91" t="s">
        <v>415</v>
      </c>
      <c r="E8839" s="17" t="s">
        <v>3149</v>
      </c>
    </row>
    <row r="8840" spans="1:5" ht="30" customHeight="1" x14ac:dyDescent="0.25">
      <c r="A8840" s="17">
        <v>2533774</v>
      </c>
      <c r="B8840" s="91" t="s">
        <v>7679</v>
      </c>
      <c r="C8840" s="17">
        <v>5107925</v>
      </c>
      <c r="D8840" s="91" t="s">
        <v>415</v>
      </c>
      <c r="E8840" s="17" t="s">
        <v>3149</v>
      </c>
    </row>
    <row r="8841" spans="1:5" ht="30" customHeight="1" x14ac:dyDescent="0.25">
      <c r="A8841" s="17">
        <v>6651348</v>
      </c>
      <c r="B8841" s="91" t="s">
        <v>5226</v>
      </c>
      <c r="C8841" s="17">
        <v>5107925</v>
      </c>
      <c r="D8841" s="91" t="s">
        <v>415</v>
      </c>
      <c r="E8841" s="17" t="s">
        <v>3149</v>
      </c>
    </row>
    <row r="8842" spans="1:5" ht="30" customHeight="1" x14ac:dyDescent="0.25">
      <c r="A8842" s="17">
        <v>3058328</v>
      </c>
      <c r="B8842" s="91" t="s">
        <v>5876</v>
      </c>
      <c r="C8842" s="17">
        <v>5107925</v>
      </c>
      <c r="D8842" s="91" t="s">
        <v>415</v>
      </c>
      <c r="E8842" s="17" t="s">
        <v>3149</v>
      </c>
    </row>
    <row r="8843" spans="1:5" ht="30" customHeight="1" x14ac:dyDescent="0.25">
      <c r="A8843" s="17">
        <v>2533839</v>
      </c>
      <c r="B8843" s="91" t="s">
        <v>6518</v>
      </c>
      <c r="C8843" s="17">
        <v>5107925</v>
      </c>
      <c r="D8843" s="91" t="s">
        <v>415</v>
      </c>
      <c r="E8843" s="17" t="s">
        <v>3149</v>
      </c>
    </row>
    <row r="8844" spans="1:5" ht="30" customHeight="1" x14ac:dyDescent="0.25">
      <c r="A8844" s="17">
        <v>4462483</v>
      </c>
      <c r="B8844" s="91" t="s">
        <v>9630</v>
      </c>
      <c r="C8844" s="17">
        <v>5107925</v>
      </c>
      <c r="D8844" s="91" t="s">
        <v>415</v>
      </c>
      <c r="E8844" s="17" t="s">
        <v>3149</v>
      </c>
    </row>
    <row r="8845" spans="1:5" ht="30" customHeight="1" x14ac:dyDescent="0.25">
      <c r="A8845" s="17">
        <v>4462475</v>
      </c>
      <c r="B8845" s="91" t="s">
        <v>7108</v>
      </c>
      <c r="C8845" s="17">
        <v>5107925</v>
      </c>
      <c r="D8845" s="91" t="s">
        <v>415</v>
      </c>
      <c r="E8845" s="17" t="s">
        <v>3149</v>
      </c>
    </row>
    <row r="8846" spans="1:5" ht="30" customHeight="1" x14ac:dyDescent="0.25">
      <c r="A8846" s="17">
        <v>2795892</v>
      </c>
      <c r="B8846" s="91" t="s">
        <v>5891</v>
      </c>
      <c r="C8846" s="17">
        <v>5107925</v>
      </c>
      <c r="D8846" s="91" t="s">
        <v>415</v>
      </c>
      <c r="E8846" s="17" t="s">
        <v>3149</v>
      </c>
    </row>
    <row r="8847" spans="1:5" ht="30" customHeight="1" x14ac:dyDescent="0.25">
      <c r="A8847" s="17">
        <v>9996028</v>
      </c>
      <c r="B8847" s="91" t="s">
        <v>2764</v>
      </c>
      <c r="C8847" s="17">
        <v>5107925</v>
      </c>
      <c r="D8847" s="91" t="s">
        <v>415</v>
      </c>
      <c r="E8847" s="17" t="s">
        <v>3149</v>
      </c>
    </row>
    <row r="8848" spans="1:5" ht="30" customHeight="1" x14ac:dyDescent="0.25">
      <c r="A8848" s="17">
        <v>4157532</v>
      </c>
      <c r="B8848" s="91" t="s">
        <v>4500</v>
      </c>
      <c r="C8848" s="17">
        <v>5107925</v>
      </c>
      <c r="D8848" s="91" t="s">
        <v>415</v>
      </c>
      <c r="E8848" s="17" t="s">
        <v>3149</v>
      </c>
    </row>
    <row r="8849" spans="1:5" ht="30" customHeight="1" x14ac:dyDescent="0.25">
      <c r="A8849" s="17">
        <v>6975402</v>
      </c>
      <c r="B8849" s="91" t="s">
        <v>3609</v>
      </c>
      <c r="C8849" s="17">
        <v>5107925</v>
      </c>
      <c r="D8849" s="91" t="s">
        <v>415</v>
      </c>
      <c r="E8849" s="17" t="s">
        <v>3149</v>
      </c>
    </row>
    <row r="8850" spans="1:5" ht="30" customHeight="1" x14ac:dyDescent="0.25">
      <c r="A8850" s="17">
        <v>9590218</v>
      </c>
      <c r="B8850" s="91" t="s">
        <v>7354</v>
      </c>
      <c r="C8850" s="17">
        <v>5107925</v>
      </c>
      <c r="D8850" s="91" t="s">
        <v>415</v>
      </c>
      <c r="E8850" s="17" t="s">
        <v>3149</v>
      </c>
    </row>
    <row r="8851" spans="1:5" ht="30" customHeight="1" x14ac:dyDescent="0.25">
      <c r="A8851" s="17">
        <v>4673344</v>
      </c>
      <c r="B8851" s="91" t="s">
        <v>3641</v>
      </c>
      <c r="C8851" s="17">
        <v>5107925</v>
      </c>
      <c r="D8851" s="91" t="s">
        <v>415</v>
      </c>
      <c r="E8851" s="17" t="s">
        <v>3149</v>
      </c>
    </row>
    <row r="8852" spans="1:5" ht="30" customHeight="1" x14ac:dyDescent="0.25">
      <c r="A8852" s="17">
        <v>7959346</v>
      </c>
      <c r="B8852" s="91" t="s">
        <v>7577</v>
      </c>
      <c r="C8852" s="17">
        <v>5107925</v>
      </c>
      <c r="D8852" s="91" t="s">
        <v>415</v>
      </c>
      <c r="E8852" s="17" t="s">
        <v>3149</v>
      </c>
    </row>
    <row r="8853" spans="1:5" ht="30" customHeight="1" x14ac:dyDescent="0.25">
      <c r="A8853" s="17">
        <v>7959354</v>
      </c>
      <c r="B8853" s="91" t="s">
        <v>3484</v>
      </c>
      <c r="C8853" s="17">
        <v>5107925</v>
      </c>
      <c r="D8853" s="91" t="s">
        <v>415</v>
      </c>
      <c r="E8853" s="17" t="s">
        <v>3149</v>
      </c>
    </row>
    <row r="8854" spans="1:5" ht="30" customHeight="1" x14ac:dyDescent="0.25">
      <c r="A8854" s="17">
        <v>9614745</v>
      </c>
      <c r="B8854" s="91" t="s">
        <v>4418</v>
      </c>
      <c r="C8854" s="17">
        <v>5107925</v>
      </c>
      <c r="D8854" s="91" t="s">
        <v>415</v>
      </c>
      <c r="E8854" s="17" t="s">
        <v>3149</v>
      </c>
    </row>
    <row r="8855" spans="1:5" ht="30" customHeight="1" x14ac:dyDescent="0.25">
      <c r="A8855" s="17">
        <v>9674357</v>
      </c>
      <c r="B8855" s="91" t="s">
        <v>3433</v>
      </c>
      <c r="C8855" s="17">
        <v>5107925</v>
      </c>
      <c r="D8855" s="91" t="s">
        <v>415</v>
      </c>
      <c r="E8855" s="17" t="s">
        <v>3149</v>
      </c>
    </row>
    <row r="8856" spans="1:5" ht="30" customHeight="1" x14ac:dyDescent="0.25">
      <c r="A8856" s="17">
        <v>4298586</v>
      </c>
      <c r="B8856" s="91" t="s">
        <v>2223</v>
      </c>
      <c r="C8856" s="17">
        <v>5107925</v>
      </c>
      <c r="D8856" s="91" t="s">
        <v>415</v>
      </c>
      <c r="E8856" s="17" t="s">
        <v>3149</v>
      </c>
    </row>
    <row r="8857" spans="1:5" ht="30" customHeight="1" x14ac:dyDescent="0.25">
      <c r="A8857" s="17">
        <v>9458018</v>
      </c>
      <c r="B8857" s="91" t="s">
        <v>8837</v>
      </c>
      <c r="C8857" s="17">
        <v>5107925</v>
      </c>
      <c r="D8857" s="91" t="s">
        <v>415</v>
      </c>
      <c r="E8857" s="17" t="s">
        <v>3149</v>
      </c>
    </row>
    <row r="8858" spans="1:5" ht="30" customHeight="1" x14ac:dyDescent="0.25">
      <c r="A8858" s="17">
        <v>9954716</v>
      </c>
      <c r="B8858" s="91" t="s">
        <v>6136</v>
      </c>
      <c r="C8858" s="17">
        <v>5107925</v>
      </c>
      <c r="D8858" s="91" t="s">
        <v>415</v>
      </c>
      <c r="E8858" s="17" t="s">
        <v>3149</v>
      </c>
    </row>
    <row r="8859" spans="1:5" ht="30" customHeight="1" x14ac:dyDescent="0.25">
      <c r="A8859" s="17">
        <v>2869888</v>
      </c>
      <c r="B8859" s="91" t="s">
        <v>1152</v>
      </c>
      <c r="C8859" s="17">
        <v>5107925</v>
      </c>
      <c r="D8859" s="91" t="s">
        <v>415</v>
      </c>
      <c r="E8859" s="17" t="s">
        <v>3149</v>
      </c>
    </row>
    <row r="8860" spans="1:5" ht="30" customHeight="1" x14ac:dyDescent="0.25">
      <c r="A8860" s="17">
        <v>3839761</v>
      </c>
      <c r="B8860" s="91" t="s">
        <v>1365</v>
      </c>
      <c r="C8860" s="17">
        <v>5107925</v>
      </c>
      <c r="D8860" s="91" t="s">
        <v>415</v>
      </c>
      <c r="E8860" s="17" t="s">
        <v>3149</v>
      </c>
    </row>
    <row r="8861" spans="1:5" ht="30" customHeight="1" x14ac:dyDescent="0.25">
      <c r="A8861" s="17">
        <v>6916155</v>
      </c>
      <c r="B8861" s="91" t="s">
        <v>8981</v>
      </c>
      <c r="C8861" s="17">
        <v>5107925</v>
      </c>
      <c r="D8861" s="91" t="s">
        <v>415</v>
      </c>
      <c r="E8861" s="17" t="s">
        <v>3149</v>
      </c>
    </row>
    <row r="8862" spans="1:5" ht="30" customHeight="1" x14ac:dyDescent="0.25">
      <c r="A8862" s="17">
        <v>5262941</v>
      </c>
      <c r="B8862" s="91" t="s">
        <v>8569</v>
      </c>
      <c r="C8862" s="17">
        <v>5107925</v>
      </c>
      <c r="D8862" s="91" t="s">
        <v>415</v>
      </c>
      <c r="E8862" s="17" t="s">
        <v>3149</v>
      </c>
    </row>
    <row r="8863" spans="1:5" ht="30" customHeight="1" x14ac:dyDescent="0.25">
      <c r="A8863" s="17">
        <v>4566394</v>
      </c>
      <c r="B8863" s="91" t="s">
        <v>4189</v>
      </c>
      <c r="C8863" s="17">
        <v>5107925</v>
      </c>
      <c r="D8863" s="91" t="s">
        <v>415</v>
      </c>
      <c r="E8863" s="17" t="s">
        <v>3149</v>
      </c>
    </row>
    <row r="8864" spans="1:5" ht="30" customHeight="1" x14ac:dyDescent="0.25">
      <c r="A8864" s="17">
        <v>4035445</v>
      </c>
      <c r="B8864" s="91" t="s">
        <v>7206</v>
      </c>
      <c r="C8864" s="17">
        <v>5107925</v>
      </c>
      <c r="D8864" s="91" t="s">
        <v>415</v>
      </c>
      <c r="E8864" s="17" t="s">
        <v>3149</v>
      </c>
    </row>
    <row r="8865" spans="1:5" ht="30" customHeight="1" x14ac:dyDescent="0.25">
      <c r="A8865" s="17">
        <v>9819452</v>
      </c>
      <c r="B8865" s="91" t="s">
        <v>9243</v>
      </c>
      <c r="C8865" s="17">
        <v>5107925</v>
      </c>
      <c r="D8865" s="91" t="s">
        <v>415</v>
      </c>
      <c r="E8865" s="17" t="s">
        <v>3149</v>
      </c>
    </row>
    <row r="8866" spans="1:5" ht="30" customHeight="1" x14ac:dyDescent="0.25">
      <c r="A8866" s="17">
        <v>9958150</v>
      </c>
      <c r="B8866" s="91" t="s">
        <v>8878</v>
      </c>
      <c r="C8866" s="17">
        <v>5107941</v>
      </c>
      <c r="D8866" s="91" t="s">
        <v>4371</v>
      </c>
      <c r="E8866" s="17" t="s">
        <v>3149</v>
      </c>
    </row>
    <row r="8867" spans="1:5" ht="30" customHeight="1" x14ac:dyDescent="0.25">
      <c r="A8867" s="17">
        <v>5709741</v>
      </c>
      <c r="B8867" s="91" t="s">
        <v>6863</v>
      </c>
      <c r="C8867" s="17">
        <v>5107941</v>
      </c>
      <c r="D8867" s="91" t="s">
        <v>4371</v>
      </c>
      <c r="E8867" s="17" t="s">
        <v>3149</v>
      </c>
    </row>
    <row r="8868" spans="1:5" ht="30" customHeight="1" x14ac:dyDescent="0.25">
      <c r="A8868" s="17">
        <v>3515079</v>
      </c>
      <c r="B8868" s="91" t="s">
        <v>8295</v>
      </c>
      <c r="C8868" s="17">
        <v>5107941</v>
      </c>
      <c r="D8868" s="91" t="s">
        <v>4371</v>
      </c>
      <c r="E8868" s="17" t="s">
        <v>3149</v>
      </c>
    </row>
    <row r="8869" spans="1:5" ht="30" customHeight="1" x14ac:dyDescent="0.25">
      <c r="A8869" s="17">
        <v>5408318</v>
      </c>
      <c r="B8869" s="91" t="s">
        <v>8284</v>
      </c>
      <c r="C8869" s="17">
        <v>5107941</v>
      </c>
      <c r="D8869" s="91" t="s">
        <v>4371</v>
      </c>
      <c r="E8869" s="17" t="s">
        <v>3149</v>
      </c>
    </row>
    <row r="8870" spans="1:5" ht="30" customHeight="1" x14ac:dyDescent="0.25">
      <c r="A8870" s="17">
        <v>9575782</v>
      </c>
      <c r="B8870" s="91" t="s">
        <v>4370</v>
      </c>
      <c r="C8870" s="17">
        <v>5107941</v>
      </c>
      <c r="D8870" s="91" t="s">
        <v>4371</v>
      </c>
      <c r="E8870" s="17" t="s">
        <v>3149</v>
      </c>
    </row>
    <row r="8871" spans="1:5" ht="30" customHeight="1" x14ac:dyDescent="0.25">
      <c r="A8871" s="17">
        <v>4728920</v>
      </c>
      <c r="B8871" s="91" t="s">
        <v>6025</v>
      </c>
      <c r="C8871" s="17">
        <v>5107941</v>
      </c>
      <c r="D8871" s="91" t="s">
        <v>4371</v>
      </c>
      <c r="E8871" s="17" t="s">
        <v>3149</v>
      </c>
    </row>
    <row r="8872" spans="1:5" ht="30" customHeight="1" x14ac:dyDescent="0.25">
      <c r="A8872" s="17">
        <v>6791875</v>
      </c>
      <c r="B8872" s="91" t="s">
        <v>6699</v>
      </c>
      <c r="C8872" s="17">
        <v>5107941</v>
      </c>
      <c r="D8872" s="91" t="s">
        <v>4371</v>
      </c>
      <c r="E8872" s="17" t="s">
        <v>3149</v>
      </c>
    </row>
    <row r="8873" spans="1:5" ht="30" customHeight="1" x14ac:dyDescent="0.25">
      <c r="A8873" s="17">
        <v>4733088</v>
      </c>
      <c r="B8873" s="91" t="s">
        <v>4027</v>
      </c>
      <c r="C8873" s="17">
        <v>5107941</v>
      </c>
      <c r="D8873" s="91" t="s">
        <v>4371</v>
      </c>
      <c r="E8873" s="17" t="s">
        <v>3149</v>
      </c>
    </row>
    <row r="8874" spans="1:5" ht="30" customHeight="1" x14ac:dyDescent="0.25">
      <c r="A8874" s="17">
        <v>4729250</v>
      </c>
      <c r="B8874" s="91" t="s">
        <v>8676</v>
      </c>
      <c r="C8874" s="17">
        <v>5107941</v>
      </c>
      <c r="D8874" s="91" t="s">
        <v>4371</v>
      </c>
      <c r="E8874" s="17" t="s">
        <v>3149</v>
      </c>
    </row>
    <row r="8875" spans="1:5" ht="30" customHeight="1" x14ac:dyDescent="0.25">
      <c r="A8875" s="17">
        <v>4735889</v>
      </c>
      <c r="B8875" s="91" t="s">
        <v>3463</v>
      </c>
      <c r="C8875" s="17">
        <v>5107941</v>
      </c>
      <c r="D8875" s="91" t="s">
        <v>4371</v>
      </c>
      <c r="E8875" s="17" t="s">
        <v>3149</v>
      </c>
    </row>
    <row r="8876" spans="1:5" ht="30" customHeight="1" x14ac:dyDescent="0.25">
      <c r="A8876" s="17">
        <v>4272854</v>
      </c>
      <c r="B8876" s="91" t="s">
        <v>4507</v>
      </c>
      <c r="C8876" s="17">
        <v>5107941</v>
      </c>
      <c r="D8876" s="91" t="s">
        <v>4371</v>
      </c>
      <c r="E8876" s="17" t="s">
        <v>3149</v>
      </c>
    </row>
    <row r="8877" spans="1:5" ht="30" customHeight="1" x14ac:dyDescent="0.25">
      <c r="A8877" s="17">
        <v>6579140</v>
      </c>
      <c r="B8877" s="91" t="s">
        <v>5232</v>
      </c>
      <c r="C8877" s="17">
        <v>5107941</v>
      </c>
      <c r="D8877" s="91" t="s">
        <v>4371</v>
      </c>
      <c r="E8877" s="17" t="s">
        <v>3149</v>
      </c>
    </row>
    <row r="8878" spans="1:5" ht="30" customHeight="1" x14ac:dyDescent="0.25">
      <c r="A8878" s="17">
        <v>4646916</v>
      </c>
      <c r="B8878" s="91" t="s">
        <v>9783</v>
      </c>
      <c r="C8878" s="17">
        <v>5107941</v>
      </c>
      <c r="D8878" s="91" t="s">
        <v>4371</v>
      </c>
      <c r="E8878" s="17" t="s">
        <v>3149</v>
      </c>
    </row>
    <row r="8879" spans="1:5" ht="30" customHeight="1" x14ac:dyDescent="0.25">
      <c r="A8879" s="17">
        <v>4735870</v>
      </c>
      <c r="B8879" s="91" t="s">
        <v>8394</v>
      </c>
      <c r="C8879" s="17">
        <v>5107941</v>
      </c>
      <c r="D8879" s="91" t="s">
        <v>4371</v>
      </c>
      <c r="E8879" s="17" t="s">
        <v>3149</v>
      </c>
    </row>
    <row r="8880" spans="1:5" ht="30" customHeight="1" x14ac:dyDescent="0.25">
      <c r="A8880" s="17">
        <v>2392801</v>
      </c>
      <c r="B8880" s="91" t="s">
        <v>5621</v>
      </c>
      <c r="C8880" s="17">
        <v>5107941</v>
      </c>
      <c r="D8880" s="91" t="s">
        <v>4371</v>
      </c>
      <c r="E8880" s="17" t="s">
        <v>3149</v>
      </c>
    </row>
    <row r="8881" spans="1:5" ht="30" customHeight="1" x14ac:dyDescent="0.25">
      <c r="A8881" s="17">
        <v>6789587</v>
      </c>
      <c r="B8881" s="91" t="s">
        <v>8816</v>
      </c>
      <c r="C8881" s="17">
        <v>5107941</v>
      </c>
      <c r="D8881" s="91" t="s">
        <v>4371</v>
      </c>
      <c r="E8881" s="17" t="s">
        <v>3149</v>
      </c>
    </row>
    <row r="8882" spans="1:5" ht="30" customHeight="1" x14ac:dyDescent="0.25">
      <c r="A8882" s="17" t="s">
        <v>11175</v>
      </c>
      <c r="B8882" s="91" t="s">
        <v>4585</v>
      </c>
      <c r="C8882" s="17">
        <v>5107941</v>
      </c>
      <c r="D8882" s="91" t="s">
        <v>4371</v>
      </c>
      <c r="E8882" s="17" t="s">
        <v>3149</v>
      </c>
    </row>
    <row r="8883" spans="1:5" ht="30" customHeight="1" x14ac:dyDescent="0.25">
      <c r="A8883" s="17">
        <v>7432208</v>
      </c>
      <c r="B8883" s="91" t="s">
        <v>9705</v>
      </c>
      <c r="C8883" s="17">
        <v>5107941</v>
      </c>
      <c r="D8883" s="91" t="s">
        <v>4371</v>
      </c>
      <c r="E8883" s="17" t="s">
        <v>3149</v>
      </c>
    </row>
    <row r="8884" spans="1:5" ht="30" customHeight="1" x14ac:dyDescent="0.25">
      <c r="A8884" s="17">
        <v>4049659</v>
      </c>
      <c r="B8884" s="91" t="s">
        <v>1423</v>
      </c>
      <c r="C8884" s="17">
        <v>5107941</v>
      </c>
      <c r="D8884" s="91" t="s">
        <v>4371</v>
      </c>
      <c r="E8884" s="17" t="s">
        <v>3149</v>
      </c>
    </row>
    <row r="8885" spans="1:5" ht="30" customHeight="1" x14ac:dyDescent="0.25">
      <c r="A8885" s="17">
        <v>6875963</v>
      </c>
      <c r="B8885" s="91" t="s">
        <v>9824</v>
      </c>
      <c r="C8885" s="17">
        <v>5107941</v>
      </c>
      <c r="D8885" s="91" t="s">
        <v>4371</v>
      </c>
      <c r="E8885" s="17" t="s">
        <v>3149</v>
      </c>
    </row>
    <row r="8886" spans="1:5" ht="30" customHeight="1" x14ac:dyDescent="0.25">
      <c r="A8886" s="17">
        <v>2392836</v>
      </c>
      <c r="B8886" s="91" t="s">
        <v>8260</v>
      </c>
      <c r="C8886" s="17">
        <v>5107941</v>
      </c>
      <c r="D8886" s="91" t="s">
        <v>4371</v>
      </c>
      <c r="E8886" s="17" t="s">
        <v>3149</v>
      </c>
    </row>
    <row r="8887" spans="1:5" ht="30" customHeight="1" x14ac:dyDescent="0.25">
      <c r="A8887" s="17">
        <v>5503086</v>
      </c>
      <c r="B8887" s="91" t="s">
        <v>7069</v>
      </c>
      <c r="C8887" s="17">
        <v>5107941</v>
      </c>
      <c r="D8887" s="91" t="s">
        <v>4371</v>
      </c>
      <c r="E8887" s="17" t="s">
        <v>3149</v>
      </c>
    </row>
    <row r="8888" spans="1:5" ht="30" customHeight="1" x14ac:dyDescent="0.25">
      <c r="A8888" s="17">
        <v>5969662</v>
      </c>
      <c r="B8888" s="91" t="s">
        <v>7047</v>
      </c>
      <c r="C8888" s="17">
        <v>5107941</v>
      </c>
      <c r="D8888" s="91" t="s">
        <v>4371</v>
      </c>
      <c r="E8888" s="17" t="s">
        <v>3149</v>
      </c>
    </row>
    <row r="8889" spans="1:5" ht="30" customHeight="1" x14ac:dyDescent="0.25">
      <c r="A8889" s="17">
        <v>2699109</v>
      </c>
      <c r="B8889" s="91" t="s">
        <v>7953</v>
      </c>
      <c r="C8889" s="17">
        <v>5107941</v>
      </c>
      <c r="D8889" s="91" t="s">
        <v>4371</v>
      </c>
      <c r="E8889" s="17" t="s">
        <v>3149</v>
      </c>
    </row>
    <row r="8890" spans="1:5" ht="30" customHeight="1" x14ac:dyDescent="0.25">
      <c r="A8890" s="17">
        <v>9492844</v>
      </c>
      <c r="B8890" s="91" t="s">
        <v>2484</v>
      </c>
      <c r="C8890" s="17">
        <v>5107958</v>
      </c>
      <c r="D8890" s="91" t="s">
        <v>4351</v>
      </c>
      <c r="E8890" s="17" t="s">
        <v>3149</v>
      </c>
    </row>
    <row r="8891" spans="1:5" ht="30" customHeight="1" x14ac:dyDescent="0.25">
      <c r="A8891" s="17">
        <v>9195890</v>
      </c>
      <c r="B8891" s="91" t="s">
        <v>7078</v>
      </c>
      <c r="C8891" s="17">
        <v>5107958</v>
      </c>
      <c r="D8891" s="91" t="s">
        <v>4351</v>
      </c>
      <c r="E8891" s="17" t="s">
        <v>3149</v>
      </c>
    </row>
    <row r="8892" spans="1:5" ht="30" customHeight="1" x14ac:dyDescent="0.25">
      <c r="A8892" s="17">
        <v>9237593</v>
      </c>
      <c r="B8892" s="91" t="s">
        <v>9535</v>
      </c>
      <c r="C8892" s="17">
        <v>5107958</v>
      </c>
      <c r="D8892" s="91" t="s">
        <v>4351</v>
      </c>
      <c r="E8892" s="17" t="s">
        <v>3149</v>
      </c>
    </row>
    <row r="8893" spans="1:5" ht="30" customHeight="1" x14ac:dyDescent="0.25">
      <c r="A8893" s="17">
        <v>4299787</v>
      </c>
      <c r="B8893" s="91" t="s">
        <v>6652</v>
      </c>
      <c r="C8893" s="17">
        <v>5107958</v>
      </c>
      <c r="D8893" s="91" t="s">
        <v>4351</v>
      </c>
      <c r="E8893" s="17" t="s">
        <v>3149</v>
      </c>
    </row>
    <row r="8894" spans="1:5" ht="30" customHeight="1" x14ac:dyDescent="0.25">
      <c r="A8894" s="17">
        <v>4299795</v>
      </c>
      <c r="B8894" s="91" t="s">
        <v>6652</v>
      </c>
      <c r="C8894" s="17">
        <v>5107958</v>
      </c>
      <c r="D8894" s="91" t="s">
        <v>4351</v>
      </c>
      <c r="E8894" s="17" t="s">
        <v>3149</v>
      </c>
    </row>
    <row r="8895" spans="1:5" ht="30" customHeight="1" x14ac:dyDescent="0.25">
      <c r="A8895" s="17">
        <v>4299809</v>
      </c>
      <c r="B8895" s="91" t="s">
        <v>6652</v>
      </c>
      <c r="C8895" s="17">
        <v>5107958</v>
      </c>
      <c r="D8895" s="91" t="s">
        <v>4351</v>
      </c>
      <c r="E8895" s="17" t="s">
        <v>3149</v>
      </c>
    </row>
    <row r="8896" spans="1:5" ht="30" customHeight="1" x14ac:dyDescent="0.25">
      <c r="A8896" s="17">
        <v>4299817</v>
      </c>
      <c r="B8896" s="91" t="s">
        <v>6652</v>
      </c>
      <c r="C8896" s="17">
        <v>5107958</v>
      </c>
      <c r="D8896" s="91" t="s">
        <v>4351</v>
      </c>
      <c r="E8896" s="17" t="s">
        <v>3149</v>
      </c>
    </row>
    <row r="8897" spans="1:5" ht="30" customHeight="1" x14ac:dyDescent="0.25">
      <c r="A8897" s="17">
        <v>5612748</v>
      </c>
      <c r="B8897" s="91" t="s">
        <v>6652</v>
      </c>
      <c r="C8897" s="17">
        <v>5107958</v>
      </c>
      <c r="D8897" s="91" t="s">
        <v>4351</v>
      </c>
      <c r="E8897" s="17" t="s">
        <v>3149</v>
      </c>
    </row>
    <row r="8898" spans="1:5" ht="30" customHeight="1" x14ac:dyDescent="0.25">
      <c r="A8898" s="17">
        <v>6563015</v>
      </c>
      <c r="B8898" s="91" t="s">
        <v>6046</v>
      </c>
      <c r="C8898" s="17">
        <v>5107958</v>
      </c>
      <c r="D8898" s="91" t="s">
        <v>4351</v>
      </c>
      <c r="E8898" s="17" t="s">
        <v>3149</v>
      </c>
    </row>
    <row r="8899" spans="1:5" ht="30" customHeight="1" x14ac:dyDescent="0.25">
      <c r="A8899" s="17" t="s">
        <v>11176</v>
      </c>
      <c r="B8899" s="91" t="s">
        <v>6346</v>
      </c>
      <c r="C8899" s="17">
        <v>5107958</v>
      </c>
      <c r="D8899" s="91" t="s">
        <v>4351</v>
      </c>
      <c r="E8899" s="17" t="s">
        <v>3149</v>
      </c>
    </row>
    <row r="8900" spans="1:5" ht="30" customHeight="1" x14ac:dyDescent="0.25">
      <c r="A8900" s="17" t="s">
        <v>11177</v>
      </c>
      <c r="B8900" s="91" t="s">
        <v>7209</v>
      </c>
      <c r="C8900" s="17">
        <v>5107958</v>
      </c>
      <c r="D8900" s="91" t="s">
        <v>4351</v>
      </c>
      <c r="E8900" s="17" t="s">
        <v>3149</v>
      </c>
    </row>
    <row r="8901" spans="1:5" ht="30" customHeight="1" x14ac:dyDescent="0.25">
      <c r="A8901" s="17">
        <v>4052366</v>
      </c>
      <c r="B8901" s="91" t="s">
        <v>8113</v>
      </c>
      <c r="C8901" s="17">
        <v>5107958</v>
      </c>
      <c r="D8901" s="91" t="s">
        <v>4351</v>
      </c>
      <c r="E8901" s="17" t="s">
        <v>3149</v>
      </c>
    </row>
    <row r="8902" spans="1:5" ht="30" customHeight="1" x14ac:dyDescent="0.25">
      <c r="A8902" s="17">
        <v>3937747</v>
      </c>
      <c r="B8902" s="91" t="s">
        <v>7779</v>
      </c>
      <c r="C8902" s="17">
        <v>5107958</v>
      </c>
      <c r="D8902" s="91" t="s">
        <v>4351</v>
      </c>
      <c r="E8902" s="17" t="s">
        <v>3149</v>
      </c>
    </row>
    <row r="8903" spans="1:5" ht="30" customHeight="1" x14ac:dyDescent="0.25">
      <c r="A8903" s="17">
        <v>6623107</v>
      </c>
      <c r="B8903" s="91" t="s">
        <v>9180</v>
      </c>
      <c r="C8903" s="17">
        <v>5107958</v>
      </c>
      <c r="D8903" s="91" t="s">
        <v>4351</v>
      </c>
      <c r="E8903" s="17" t="s">
        <v>3149</v>
      </c>
    </row>
    <row r="8904" spans="1:5" ht="30" customHeight="1" x14ac:dyDescent="0.25">
      <c r="A8904" s="17">
        <v>3398412</v>
      </c>
      <c r="B8904" s="91" t="s">
        <v>8189</v>
      </c>
      <c r="C8904" s="17">
        <v>5107958</v>
      </c>
      <c r="D8904" s="91" t="s">
        <v>4351</v>
      </c>
      <c r="E8904" s="17" t="s">
        <v>3149</v>
      </c>
    </row>
    <row r="8905" spans="1:5" ht="30" customHeight="1" x14ac:dyDescent="0.25">
      <c r="A8905" s="17">
        <v>9866469</v>
      </c>
      <c r="B8905" s="91" t="s">
        <v>6980</v>
      </c>
      <c r="C8905" s="17">
        <v>5107958</v>
      </c>
      <c r="D8905" s="91" t="s">
        <v>4351</v>
      </c>
      <c r="E8905" s="17" t="s">
        <v>3149</v>
      </c>
    </row>
    <row r="8906" spans="1:5" ht="30" customHeight="1" x14ac:dyDescent="0.25">
      <c r="A8906" s="17">
        <v>9733973</v>
      </c>
      <c r="B8906" s="91" t="s">
        <v>2609</v>
      </c>
      <c r="C8906" s="17">
        <v>5107958</v>
      </c>
      <c r="D8906" s="91" t="s">
        <v>4351</v>
      </c>
      <c r="E8906" s="17" t="s">
        <v>3149</v>
      </c>
    </row>
    <row r="8907" spans="1:5" ht="30" customHeight="1" x14ac:dyDescent="0.25">
      <c r="A8907" s="17">
        <v>7541880</v>
      </c>
      <c r="B8907" s="91" t="s">
        <v>8985</v>
      </c>
      <c r="C8907" s="17">
        <v>5107958</v>
      </c>
      <c r="D8907" s="91" t="s">
        <v>4351</v>
      </c>
      <c r="E8907" s="17" t="s">
        <v>3149</v>
      </c>
    </row>
    <row r="8908" spans="1:5" ht="30" customHeight="1" x14ac:dyDescent="0.25">
      <c r="A8908" s="17" t="s">
        <v>11178</v>
      </c>
      <c r="B8908" s="91" t="s">
        <v>6969</v>
      </c>
      <c r="C8908" s="17">
        <v>5107958</v>
      </c>
      <c r="D8908" s="91" t="s">
        <v>4351</v>
      </c>
      <c r="E8908" s="17" t="s">
        <v>3149</v>
      </c>
    </row>
    <row r="8909" spans="1:5" ht="30" customHeight="1" x14ac:dyDescent="0.25">
      <c r="A8909" s="17">
        <v>3612783</v>
      </c>
      <c r="B8909" s="91" t="s">
        <v>5465</v>
      </c>
      <c r="C8909" s="17">
        <v>5107958</v>
      </c>
      <c r="D8909" s="91" t="s">
        <v>4351</v>
      </c>
      <c r="E8909" s="17" t="s">
        <v>3149</v>
      </c>
    </row>
    <row r="8910" spans="1:5" ht="30" customHeight="1" x14ac:dyDescent="0.25">
      <c r="A8910" s="17">
        <v>7093993</v>
      </c>
      <c r="B8910" s="91" t="s">
        <v>2066</v>
      </c>
      <c r="C8910" s="17">
        <v>5107958</v>
      </c>
      <c r="D8910" s="91" t="s">
        <v>4351</v>
      </c>
      <c r="E8910" s="17" t="s">
        <v>3149</v>
      </c>
    </row>
    <row r="8911" spans="1:5" ht="30" customHeight="1" x14ac:dyDescent="0.25">
      <c r="A8911" s="17">
        <v>4662318</v>
      </c>
      <c r="B8911" s="91" t="s">
        <v>6212</v>
      </c>
      <c r="C8911" s="17">
        <v>5107958</v>
      </c>
      <c r="D8911" s="91" t="s">
        <v>4351</v>
      </c>
      <c r="E8911" s="17" t="s">
        <v>3149</v>
      </c>
    </row>
    <row r="8912" spans="1:5" ht="30" customHeight="1" x14ac:dyDescent="0.25">
      <c r="A8912" s="17">
        <v>4138678</v>
      </c>
      <c r="B8912" s="91" t="s">
        <v>5873</v>
      </c>
      <c r="C8912" s="17">
        <v>5107958</v>
      </c>
      <c r="D8912" s="91" t="s">
        <v>4351</v>
      </c>
      <c r="E8912" s="17" t="s">
        <v>3149</v>
      </c>
    </row>
    <row r="8913" spans="1:5" ht="30" customHeight="1" x14ac:dyDescent="0.25">
      <c r="A8913" s="17">
        <v>4225627</v>
      </c>
      <c r="B8913" s="91" t="s">
        <v>6852</v>
      </c>
      <c r="C8913" s="17">
        <v>5107958</v>
      </c>
      <c r="D8913" s="91" t="s">
        <v>4351</v>
      </c>
      <c r="E8913" s="17" t="s">
        <v>3149</v>
      </c>
    </row>
    <row r="8914" spans="1:5" ht="30" customHeight="1" x14ac:dyDescent="0.25">
      <c r="A8914" s="17">
        <v>9149384</v>
      </c>
      <c r="B8914" s="91" t="s">
        <v>2311</v>
      </c>
      <c r="C8914" s="17">
        <v>5107958</v>
      </c>
      <c r="D8914" s="91" t="s">
        <v>4351</v>
      </c>
      <c r="E8914" s="17" t="s">
        <v>3149</v>
      </c>
    </row>
    <row r="8915" spans="1:5" ht="30" customHeight="1" x14ac:dyDescent="0.25">
      <c r="A8915" s="17" t="s">
        <v>11179</v>
      </c>
      <c r="B8915" s="91" t="s">
        <v>6814</v>
      </c>
      <c r="C8915" s="17">
        <v>5107958</v>
      </c>
      <c r="D8915" s="91" t="s">
        <v>4351</v>
      </c>
      <c r="E8915" s="17" t="s">
        <v>3149</v>
      </c>
    </row>
    <row r="8916" spans="1:5" ht="30" customHeight="1" x14ac:dyDescent="0.25">
      <c r="A8916" s="17">
        <v>2472163</v>
      </c>
      <c r="B8916" s="91" t="s">
        <v>6045</v>
      </c>
      <c r="C8916" s="17">
        <v>5107958</v>
      </c>
      <c r="D8916" s="91" t="s">
        <v>4351</v>
      </c>
      <c r="E8916" s="17" t="s">
        <v>3149</v>
      </c>
    </row>
    <row r="8917" spans="1:5" ht="30" customHeight="1" x14ac:dyDescent="0.25">
      <c r="A8917" s="17">
        <v>9242422</v>
      </c>
      <c r="B8917" s="91" t="s">
        <v>2351</v>
      </c>
      <c r="C8917" s="17">
        <v>5107958</v>
      </c>
      <c r="D8917" s="91" t="s">
        <v>4351</v>
      </c>
      <c r="E8917" s="17" t="s">
        <v>3149</v>
      </c>
    </row>
    <row r="8918" spans="1:5" ht="30" customHeight="1" x14ac:dyDescent="0.25">
      <c r="A8918" s="17">
        <v>7638035</v>
      </c>
      <c r="B8918" s="91" t="s">
        <v>2166</v>
      </c>
      <c r="C8918" s="17">
        <v>5107958</v>
      </c>
      <c r="D8918" s="91" t="s">
        <v>4351</v>
      </c>
      <c r="E8918" s="17" t="s">
        <v>3149</v>
      </c>
    </row>
    <row r="8919" spans="1:5" ht="30" customHeight="1" x14ac:dyDescent="0.25">
      <c r="A8919" s="17">
        <v>3398366</v>
      </c>
      <c r="B8919" s="91" t="s">
        <v>1290</v>
      </c>
      <c r="C8919" s="17">
        <v>5107958</v>
      </c>
      <c r="D8919" s="91" t="s">
        <v>4351</v>
      </c>
      <c r="E8919" s="17" t="s">
        <v>3149</v>
      </c>
    </row>
    <row r="8920" spans="1:5" ht="30" customHeight="1" x14ac:dyDescent="0.25">
      <c r="A8920" s="17">
        <v>9596399</v>
      </c>
      <c r="B8920" s="91" t="s">
        <v>2526</v>
      </c>
      <c r="C8920" s="17">
        <v>5107958</v>
      </c>
      <c r="D8920" s="91" t="s">
        <v>4351</v>
      </c>
      <c r="E8920" s="17" t="s">
        <v>3149</v>
      </c>
    </row>
    <row r="8921" spans="1:5" ht="30" customHeight="1" x14ac:dyDescent="0.25">
      <c r="A8921" s="17">
        <v>6403492</v>
      </c>
      <c r="B8921" s="91" t="s">
        <v>1906</v>
      </c>
      <c r="C8921" s="17">
        <v>5107958</v>
      </c>
      <c r="D8921" s="91" t="s">
        <v>4351</v>
      </c>
      <c r="E8921" s="17" t="s">
        <v>3149</v>
      </c>
    </row>
    <row r="8922" spans="1:5" ht="30" customHeight="1" x14ac:dyDescent="0.25">
      <c r="A8922" s="17">
        <v>6975666</v>
      </c>
      <c r="B8922" s="91" t="s">
        <v>6697</v>
      </c>
      <c r="C8922" s="17">
        <v>5107958</v>
      </c>
      <c r="D8922" s="91" t="s">
        <v>4351</v>
      </c>
      <c r="E8922" s="17" t="s">
        <v>3149</v>
      </c>
    </row>
    <row r="8923" spans="1:5" ht="30" customHeight="1" x14ac:dyDescent="0.25">
      <c r="A8923" s="17" t="s">
        <v>11180</v>
      </c>
      <c r="B8923" s="91" t="s">
        <v>1023</v>
      </c>
      <c r="C8923" s="17">
        <v>5107958</v>
      </c>
      <c r="D8923" s="91" t="s">
        <v>4351</v>
      </c>
      <c r="E8923" s="17" t="s">
        <v>3149</v>
      </c>
    </row>
    <row r="8924" spans="1:5" ht="30" customHeight="1" x14ac:dyDescent="0.25">
      <c r="A8924" s="17">
        <v>7886500</v>
      </c>
      <c r="B8924" s="91" t="s">
        <v>5660</v>
      </c>
      <c r="C8924" s="17">
        <v>5107958</v>
      </c>
      <c r="D8924" s="91" t="s">
        <v>4351</v>
      </c>
      <c r="E8924" s="17" t="s">
        <v>3149</v>
      </c>
    </row>
    <row r="8925" spans="1:5" ht="30" customHeight="1" x14ac:dyDescent="0.25">
      <c r="A8925" s="17">
        <v>3955796</v>
      </c>
      <c r="B8925" s="91" t="s">
        <v>4382</v>
      </c>
      <c r="C8925" s="17">
        <v>5107958</v>
      </c>
      <c r="D8925" s="91" t="s">
        <v>4351</v>
      </c>
      <c r="E8925" s="17" t="s">
        <v>3149</v>
      </c>
    </row>
    <row r="8926" spans="1:5" ht="30" customHeight="1" x14ac:dyDescent="0.25">
      <c r="A8926" s="17">
        <v>4403436</v>
      </c>
      <c r="B8926" s="91" t="s">
        <v>4504</v>
      </c>
      <c r="C8926" s="17">
        <v>5107958</v>
      </c>
      <c r="D8926" s="91" t="s">
        <v>4351</v>
      </c>
      <c r="E8926" s="17" t="s">
        <v>3149</v>
      </c>
    </row>
    <row r="8927" spans="1:5" ht="30" customHeight="1" x14ac:dyDescent="0.25">
      <c r="A8927" s="17">
        <v>7610300</v>
      </c>
      <c r="B8927" s="91" t="s">
        <v>7100</v>
      </c>
      <c r="C8927" s="17">
        <v>5107958</v>
      </c>
      <c r="D8927" s="91" t="s">
        <v>4351</v>
      </c>
      <c r="E8927" s="17" t="s">
        <v>3149</v>
      </c>
    </row>
    <row r="8928" spans="1:5" ht="30" customHeight="1" x14ac:dyDescent="0.25">
      <c r="A8928" s="17">
        <v>2471965</v>
      </c>
      <c r="B8928" s="91" t="s">
        <v>7295</v>
      </c>
      <c r="C8928" s="17">
        <v>5107958</v>
      </c>
      <c r="D8928" s="91" t="s">
        <v>4351</v>
      </c>
      <c r="E8928" s="17" t="s">
        <v>3149</v>
      </c>
    </row>
    <row r="8929" spans="1:5" ht="30" customHeight="1" x14ac:dyDescent="0.25">
      <c r="A8929" s="17">
        <v>9126511</v>
      </c>
      <c r="B8929" s="91" t="s">
        <v>2300</v>
      </c>
      <c r="C8929" s="17">
        <v>5107958</v>
      </c>
      <c r="D8929" s="91" t="s">
        <v>4351</v>
      </c>
      <c r="E8929" s="17" t="s">
        <v>3149</v>
      </c>
    </row>
    <row r="8930" spans="1:5" ht="30" customHeight="1" x14ac:dyDescent="0.25">
      <c r="A8930" s="17">
        <v>4506960</v>
      </c>
      <c r="B8930" s="91" t="s">
        <v>3475</v>
      </c>
      <c r="C8930" s="17">
        <v>5107958</v>
      </c>
      <c r="D8930" s="91" t="s">
        <v>4351</v>
      </c>
      <c r="E8930" s="17" t="s">
        <v>3149</v>
      </c>
    </row>
    <row r="8931" spans="1:5" ht="30" customHeight="1" x14ac:dyDescent="0.25">
      <c r="A8931" s="17">
        <v>4662326</v>
      </c>
      <c r="B8931" s="91" t="s">
        <v>9018</v>
      </c>
      <c r="C8931" s="17">
        <v>5107958</v>
      </c>
      <c r="D8931" s="91" t="s">
        <v>4351</v>
      </c>
      <c r="E8931" s="17" t="s">
        <v>3149</v>
      </c>
    </row>
    <row r="8932" spans="1:5" ht="30" customHeight="1" x14ac:dyDescent="0.25">
      <c r="A8932" s="17">
        <v>7877382</v>
      </c>
      <c r="B8932" s="91" t="s">
        <v>8224</v>
      </c>
      <c r="C8932" s="17">
        <v>5107958</v>
      </c>
      <c r="D8932" s="91" t="s">
        <v>4351</v>
      </c>
      <c r="E8932" s="17" t="s">
        <v>3149</v>
      </c>
    </row>
    <row r="8933" spans="1:5" ht="30" customHeight="1" x14ac:dyDescent="0.25">
      <c r="A8933" s="17" t="s">
        <v>11181</v>
      </c>
      <c r="B8933" s="91" t="s">
        <v>954</v>
      </c>
      <c r="C8933" s="17">
        <v>5107958</v>
      </c>
      <c r="D8933" s="91" t="s">
        <v>4351</v>
      </c>
      <c r="E8933" s="17" t="s">
        <v>3149</v>
      </c>
    </row>
    <row r="8934" spans="1:5" ht="30" customHeight="1" x14ac:dyDescent="0.25">
      <c r="A8934" s="17" t="s">
        <v>11182</v>
      </c>
      <c r="B8934" s="91" t="s">
        <v>6343</v>
      </c>
      <c r="C8934" s="17">
        <v>5107958</v>
      </c>
      <c r="D8934" s="91" t="s">
        <v>4351</v>
      </c>
      <c r="E8934" s="17" t="s">
        <v>3149</v>
      </c>
    </row>
    <row r="8935" spans="1:5" ht="30" customHeight="1" x14ac:dyDescent="0.25">
      <c r="A8935" s="17">
        <v>4138686</v>
      </c>
      <c r="B8935" s="91" t="s">
        <v>9026</v>
      </c>
      <c r="C8935" s="17">
        <v>5107958</v>
      </c>
      <c r="D8935" s="91" t="s">
        <v>4351</v>
      </c>
      <c r="E8935" s="17" t="s">
        <v>3149</v>
      </c>
    </row>
    <row r="8936" spans="1:5" ht="30" customHeight="1" x14ac:dyDescent="0.25">
      <c r="A8936" s="17">
        <v>4229606</v>
      </c>
      <c r="B8936" s="91" t="s">
        <v>9641</v>
      </c>
      <c r="C8936" s="17">
        <v>5107958</v>
      </c>
      <c r="D8936" s="91" t="s">
        <v>4351</v>
      </c>
      <c r="E8936" s="17" t="s">
        <v>3149</v>
      </c>
    </row>
    <row r="8937" spans="1:5" ht="30" customHeight="1" x14ac:dyDescent="0.25">
      <c r="A8937" s="17">
        <v>7079982</v>
      </c>
      <c r="B8937" s="91" t="s">
        <v>8516</v>
      </c>
      <c r="C8937" s="17">
        <v>5107958</v>
      </c>
      <c r="D8937" s="91" t="s">
        <v>4351</v>
      </c>
      <c r="E8937" s="17" t="s">
        <v>3149</v>
      </c>
    </row>
    <row r="8938" spans="1:5" ht="30" customHeight="1" x14ac:dyDescent="0.25">
      <c r="A8938" s="17">
        <v>2472058</v>
      </c>
      <c r="B8938" s="91" t="s">
        <v>509</v>
      </c>
      <c r="C8938" s="17">
        <v>5107958</v>
      </c>
      <c r="D8938" s="91" t="s">
        <v>4351</v>
      </c>
      <c r="E8938" s="17" t="s">
        <v>3149</v>
      </c>
    </row>
    <row r="8939" spans="1:5" ht="30" customHeight="1" x14ac:dyDescent="0.25">
      <c r="A8939" s="17">
        <v>7669267</v>
      </c>
      <c r="B8939" s="91" t="s">
        <v>9372</v>
      </c>
      <c r="C8939" s="17">
        <v>5107958</v>
      </c>
      <c r="D8939" s="91" t="s">
        <v>4351</v>
      </c>
      <c r="E8939" s="17" t="s">
        <v>3149</v>
      </c>
    </row>
    <row r="8940" spans="1:5" ht="30" customHeight="1" x14ac:dyDescent="0.25">
      <c r="A8940" s="17">
        <v>9441441</v>
      </c>
      <c r="B8940" s="91" t="s">
        <v>2461</v>
      </c>
      <c r="C8940" s="17">
        <v>5107958</v>
      </c>
      <c r="D8940" s="91" t="s">
        <v>4351</v>
      </c>
      <c r="E8940" s="17" t="s">
        <v>3149</v>
      </c>
    </row>
    <row r="8941" spans="1:5" ht="30" customHeight="1" x14ac:dyDescent="0.25">
      <c r="A8941" s="17">
        <v>2980622</v>
      </c>
      <c r="B8941" s="91" t="s">
        <v>7541</v>
      </c>
      <c r="C8941" s="17">
        <v>5107958</v>
      </c>
      <c r="D8941" s="91" t="s">
        <v>4351</v>
      </c>
      <c r="E8941" s="17" t="s">
        <v>3149</v>
      </c>
    </row>
    <row r="8942" spans="1:5" ht="30" customHeight="1" x14ac:dyDescent="0.25">
      <c r="A8942" s="17">
        <v>6157289</v>
      </c>
      <c r="B8942" s="91" t="s">
        <v>9312</v>
      </c>
      <c r="C8942" s="17">
        <v>5107958</v>
      </c>
      <c r="D8942" s="91" t="s">
        <v>4351</v>
      </c>
      <c r="E8942" s="17" t="s">
        <v>3149</v>
      </c>
    </row>
    <row r="8943" spans="1:5" ht="30" customHeight="1" x14ac:dyDescent="0.25">
      <c r="A8943" s="17">
        <v>7795254</v>
      </c>
      <c r="B8943" s="91" t="s">
        <v>8228</v>
      </c>
      <c r="C8943" s="17">
        <v>5107958</v>
      </c>
      <c r="D8943" s="91" t="s">
        <v>4351</v>
      </c>
      <c r="E8943" s="17" t="s">
        <v>3149</v>
      </c>
    </row>
    <row r="8944" spans="1:5" ht="30" customHeight="1" x14ac:dyDescent="0.25">
      <c r="A8944" s="17">
        <v>5384028</v>
      </c>
      <c r="B8944" s="91" t="s">
        <v>7321</v>
      </c>
      <c r="C8944" s="17">
        <v>5107958</v>
      </c>
      <c r="D8944" s="91" t="s">
        <v>4351</v>
      </c>
      <c r="E8944" s="17" t="s">
        <v>3149</v>
      </c>
    </row>
    <row r="8945" spans="1:5" ht="30" customHeight="1" x14ac:dyDescent="0.25">
      <c r="A8945" s="17">
        <v>6705073</v>
      </c>
      <c r="B8945" s="91" t="s">
        <v>538</v>
      </c>
      <c r="C8945" s="17">
        <v>5107958</v>
      </c>
      <c r="D8945" s="91" t="s">
        <v>4351</v>
      </c>
      <c r="E8945" s="17" t="s">
        <v>3149</v>
      </c>
    </row>
    <row r="8946" spans="1:5" ht="30" customHeight="1" x14ac:dyDescent="0.25">
      <c r="A8946" s="17">
        <v>9517499</v>
      </c>
      <c r="B8946" s="91" t="s">
        <v>2495</v>
      </c>
      <c r="C8946" s="17">
        <v>5107958</v>
      </c>
      <c r="D8946" s="91" t="s">
        <v>4351</v>
      </c>
      <c r="E8946" s="17" t="s">
        <v>3149</v>
      </c>
    </row>
    <row r="8947" spans="1:5" ht="30" customHeight="1" x14ac:dyDescent="0.25">
      <c r="A8947" s="17">
        <v>5384036</v>
      </c>
      <c r="B8947" s="91" t="s">
        <v>5696</v>
      </c>
      <c r="C8947" s="17">
        <v>5107958</v>
      </c>
      <c r="D8947" s="91" t="s">
        <v>4351</v>
      </c>
      <c r="E8947" s="17" t="s">
        <v>3149</v>
      </c>
    </row>
    <row r="8948" spans="1:5" ht="30" customHeight="1" x14ac:dyDescent="0.25">
      <c r="A8948" s="17">
        <v>2472651</v>
      </c>
      <c r="B8948" s="91" t="s">
        <v>7093</v>
      </c>
      <c r="C8948" s="17">
        <v>5107958</v>
      </c>
      <c r="D8948" s="91" t="s">
        <v>4351</v>
      </c>
      <c r="E8948" s="17" t="s">
        <v>3149</v>
      </c>
    </row>
    <row r="8949" spans="1:5" ht="30" customHeight="1" x14ac:dyDescent="0.25">
      <c r="A8949" s="17">
        <v>9023690</v>
      </c>
      <c r="B8949" s="91" t="s">
        <v>9415</v>
      </c>
      <c r="C8949" s="17">
        <v>5107958</v>
      </c>
      <c r="D8949" s="91" t="s">
        <v>4351</v>
      </c>
      <c r="E8949" s="17" t="s">
        <v>3149</v>
      </c>
    </row>
    <row r="8950" spans="1:5" ht="30" customHeight="1" x14ac:dyDescent="0.25">
      <c r="A8950" s="17">
        <v>5160871</v>
      </c>
      <c r="B8950" s="91" t="s">
        <v>6784</v>
      </c>
      <c r="C8950" s="17">
        <v>5107958</v>
      </c>
      <c r="D8950" s="91" t="s">
        <v>4351</v>
      </c>
      <c r="E8950" s="17" t="s">
        <v>3149</v>
      </c>
    </row>
    <row r="8951" spans="1:5" ht="30" customHeight="1" x14ac:dyDescent="0.25">
      <c r="A8951" s="17">
        <v>4401794</v>
      </c>
      <c r="B8951" s="91" t="s">
        <v>9631</v>
      </c>
      <c r="C8951" s="17">
        <v>5107958</v>
      </c>
      <c r="D8951" s="91" t="s">
        <v>4351</v>
      </c>
      <c r="E8951" s="17" t="s">
        <v>3149</v>
      </c>
    </row>
    <row r="8952" spans="1:5" ht="30" customHeight="1" x14ac:dyDescent="0.25">
      <c r="A8952" s="17">
        <v>6367437</v>
      </c>
      <c r="B8952" s="91" t="s">
        <v>1897</v>
      </c>
      <c r="C8952" s="17">
        <v>5107958</v>
      </c>
      <c r="D8952" s="91" t="s">
        <v>4351</v>
      </c>
      <c r="E8952" s="17" t="s">
        <v>3149</v>
      </c>
    </row>
    <row r="8953" spans="1:5" ht="30" customHeight="1" x14ac:dyDescent="0.25">
      <c r="A8953" s="17">
        <v>3955818</v>
      </c>
      <c r="B8953" s="91" t="s">
        <v>8533</v>
      </c>
      <c r="C8953" s="17">
        <v>5107958</v>
      </c>
      <c r="D8953" s="91" t="s">
        <v>4351</v>
      </c>
      <c r="E8953" s="17" t="s">
        <v>3149</v>
      </c>
    </row>
    <row r="8954" spans="1:5" ht="30" customHeight="1" x14ac:dyDescent="0.25">
      <c r="A8954" s="17">
        <v>6735355</v>
      </c>
      <c r="B8954" s="91" t="s">
        <v>9128</v>
      </c>
      <c r="C8954" s="17">
        <v>5107958</v>
      </c>
      <c r="D8954" s="91" t="s">
        <v>4351</v>
      </c>
      <c r="E8954" s="17" t="s">
        <v>3149</v>
      </c>
    </row>
    <row r="8955" spans="1:5" ht="30" customHeight="1" x14ac:dyDescent="0.25">
      <c r="A8955" s="17">
        <v>6409377</v>
      </c>
      <c r="B8955" s="91" t="s">
        <v>4940</v>
      </c>
      <c r="C8955" s="17">
        <v>5107958</v>
      </c>
      <c r="D8955" s="91" t="s">
        <v>4351</v>
      </c>
      <c r="E8955" s="17" t="s">
        <v>3149</v>
      </c>
    </row>
    <row r="8956" spans="1:5" ht="30" customHeight="1" x14ac:dyDescent="0.25">
      <c r="A8956" s="17">
        <v>6752500</v>
      </c>
      <c r="B8956" s="91" t="s">
        <v>8811</v>
      </c>
      <c r="C8956" s="17">
        <v>5107958</v>
      </c>
      <c r="D8956" s="91" t="s">
        <v>4351</v>
      </c>
      <c r="E8956" s="17" t="s">
        <v>3149</v>
      </c>
    </row>
    <row r="8957" spans="1:5" ht="30" customHeight="1" x14ac:dyDescent="0.25">
      <c r="A8957" s="17">
        <v>6398855</v>
      </c>
      <c r="B8957" s="91" t="s">
        <v>8875</v>
      </c>
      <c r="C8957" s="17">
        <v>5107958</v>
      </c>
      <c r="D8957" s="91" t="s">
        <v>4351</v>
      </c>
      <c r="E8957" s="17" t="s">
        <v>3149</v>
      </c>
    </row>
    <row r="8958" spans="1:5" ht="30" customHeight="1" x14ac:dyDescent="0.25">
      <c r="A8958" s="17" t="s">
        <v>11183</v>
      </c>
      <c r="B8958" s="91" t="s">
        <v>4379</v>
      </c>
      <c r="C8958" s="17">
        <v>5107958</v>
      </c>
      <c r="D8958" s="91" t="s">
        <v>4351</v>
      </c>
      <c r="E8958" s="17" t="s">
        <v>3149</v>
      </c>
    </row>
    <row r="8959" spans="1:5" ht="30" customHeight="1" x14ac:dyDescent="0.25">
      <c r="A8959" s="17">
        <v>2472082</v>
      </c>
      <c r="B8959" s="91" t="s">
        <v>6414</v>
      </c>
      <c r="C8959" s="17">
        <v>5107958</v>
      </c>
      <c r="D8959" s="91" t="s">
        <v>4351</v>
      </c>
      <c r="E8959" s="17" t="s">
        <v>3149</v>
      </c>
    </row>
    <row r="8960" spans="1:5" ht="30" customHeight="1" x14ac:dyDescent="0.25">
      <c r="A8960" s="17" t="s">
        <v>11184</v>
      </c>
      <c r="B8960" s="91" t="s">
        <v>5897</v>
      </c>
      <c r="C8960" s="17">
        <v>5107958</v>
      </c>
      <c r="D8960" s="91" t="s">
        <v>4351</v>
      </c>
      <c r="E8960" s="17" t="s">
        <v>3149</v>
      </c>
    </row>
    <row r="8961" spans="1:5" ht="30" customHeight="1" x14ac:dyDescent="0.25">
      <c r="A8961" s="17">
        <v>6067174</v>
      </c>
      <c r="B8961" s="91" t="s">
        <v>6942</v>
      </c>
      <c r="C8961" s="17">
        <v>5107958</v>
      </c>
      <c r="D8961" s="91" t="s">
        <v>4351</v>
      </c>
      <c r="E8961" s="17" t="s">
        <v>3149</v>
      </c>
    </row>
    <row r="8962" spans="1:5" ht="30" customHeight="1" x14ac:dyDescent="0.25">
      <c r="A8962" s="17">
        <v>2472015</v>
      </c>
      <c r="B8962" s="91" t="s">
        <v>9096</v>
      </c>
      <c r="C8962" s="17">
        <v>5107958</v>
      </c>
      <c r="D8962" s="91" t="s">
        <v>4351</v>
      </c>
      <c r="E8962" s="17" t="s">
        <v>3149</v>
      </c>
    </row>
    <row r="8963" spans="1:5" ht="30" customHeight="1" x14ac:dyDescent="0.25">
      <c r="A8963" s="17">
        <v>2472104</v>
      </c>
      <c r="B8963" s="91" t="s">
        <v>8996</v>
      </c>
      <c r="C8963" s="17">
        <v>5107958</v>
      </c>
      <c r="D8963" s="91" t="s">
        <v>4351</v>
      </c>
      <c r="E8963" s="17" t="s">
        <v>3149</v>
      </c>
    </row>
    <row r="8964" spans="1:5" ht="30" customHeight="1" x14ac:dyDescent="0.25">
      <c r="A8964" s="17">
        <v>9688935</v>
      </c>
      <c r="B8964" s="91" t="s">
        <v>4746</v>
      </c>
      <c r="C8964" s="17">
        <v>5107958</v>
      </c>
      <c r="D8964" s="91" t="s">
        <v>4351</v>
      </c>
      <c r="E8964" s="17" t="s">
        <v>3149</v>
      </c>
    </row>
    <row r="8965" spans="1:5" ht="30" customHeight="1" x14ac:dyDescent="0.25">
      <c r="A8965" s="17">
        <v>3171345</v>
      </c>
      <c r="B8965" s="91" t="s">
        <v>5707</v>
      </c>
      <c r="C8965" s="17">
        <v>5107958</v>
      </c>
      <c r="D8965" s="91" t="s">
        <v>4351</v>
      </c>
      <c r="E8965" s="17" t="s">
        <v>3149</v>
      </c>
    </row>
    <row r="8966" spans="1:5" ht="30" customHeight="1" x14ac:dyDescent="0.25">
      <c r="A8966" s="17">
        <v>7004095</v>
      </c>
      <c r="B8966" s="91" t="s">
        <v>5707</v>
      </c>
      <c r="C8966" s="17">
        <v>5107958</v>
      </c>
      <c r="D8966" s="91" t="s">
        <v>4351</v>
      </c>
      <c r="E8966" s="17" t="s">
        <v>3149</v>
      </c>
    </row>
    <row r="8967" spans="1:5" ht="30" customHeight="1" x14ac:dyDescent="0.25">
      <c r="A8967" s="17">
        <v>9734538</v>
      </c>
      <c r="B8967" s="91" t="s">
        <v>5707</v>
      </c>
      <c r="C8967" s="17">
        <v>5107958</v>
      </c>
      <c r="D8967" s="91" t="s">
        <v>4351</v>
      </c>
      <c r="E8967" s="17" t="s">
        <v>3149</v>
      </c>
    </row>
    <row r="8968" spans="1:5" ht="30" customHeight="1" x14ac:dyDescent="0.25">
      <c r="A8968" s="17">
        <v>4548795</v>
      </c>
      <c r="B8968" s="91" t="s">
        <v>9622</v>
      </c>
      <c r="C8968" s="17">
        <v>5107958</v>
      </c>
      <c r="D8968" s="91" t="s">
        <v>4351</v>
      </c>
      <c r="E8968" s="17" t="s">
        <v>3149</v>
      </c>
    </row>
    <row r="8969" spans="1:5" ht="30" customHeight="1" x14ac:dyDescent="0.25">
      <c r="A8969" s="17">
        <v>9835067</v>
      </c>
      <c r="B8969" s="91" t="s">
        <v>7215</v>
      </c>
      <c r="C8969" s="17">
        <v>5107958</v>
      </c>
      <c r="D8969" s="91" t="s">
        <v>4351</v>
      </c>
      <c r="E8969" s="17" t="s">
        <v>3149</v>
      </c>
    </row>
    <row r="8970" spans="1:5" ht="30" customHeight="1" x14ac:dyDescent="0.25">
      <c r="A8970" s="17">
        <v>7878826</v>
      </c>
      <c r="B8970" s="91" t="s">
        <v>4636</v>
      </c>
      <c r="C8970" s="17">
        <v>5107958</v>
      </c>
      <c r="D8970" s="91" t="s">
        <v>4351</v>
      </c>
      <c r="E8970" s="17" t="s">
        <v>3149</v>
      </c>
    </row>
    <row r="8971" spans="1:5" ht="30" customHeight="1" x14ac:dyDescent="0.25">
      <c r="A8971" s="17">
        <v>2472112</v>
      </c>
      <c r="B8971" s="91" t="s">
        <v>5297</v>
      </c>
      <c r="C8971" s="17">
        <v>5107958</v>
      </c>
      <c r="D8971" s="91" t="s">
        <v>4351</v>
      </c>
      <c r="E8971" s="17" t="s">
        <v>3149</v>
      </c>
    </row>
    <row r="8972" spans="1:5" ht="30" customHeight="1" x14ac:dyDescent="0.25">
      <c r="A8972" s="17">
        <v>3641805</v>
      </c>
      <c r="B8972" s="91" t="s">
        <v>6952</v>
      </c>
      <c r="C8972" s="17">
        <v>5107958</v>
      </c>
      <c r="D8972" s="91" t="s">
        <v>4351</v>
      </c>
      <c r="E8972" s="17" t="s">
        <v>3149</v>
      </c>
    </row>
    <row r="8973" spans="1:5" ht="30" customHeight="1" x14ac:dyDescent="0.25">
      <c r="A8973" s="17">
        <v>7180470</v>
      </c>
      <c r="B8973" s="91" t="s">
        <v>6585</v>
      </c>
      <c r="C8973" s="17">
        <v>5107958</v>
      </c>
      <c r="D8973" s="91" t="s">
        <v>4351</v>
      </c>
      <c r="E8973" s="17" t="s">
        <v>3149</v>
      </c>
    </row>
    <row r="8974" spans="1:5" ht="30" customHeight="1" x14ac:dyDescent="0.25">
      <c r="A8974" s="17">
        <v>3434311</v>
      </c>
      <c r="B8974" s="91" t="s">
        <v>5111</v>
      </c>
      <c r="C8974" s="17">
        <v>5107958</v>
      </c>
      <c r="D8974" s="91" t="s">
        <v>4351</v>
      </c>
      <c r="E8974" s="17" t="s">
        <v>3149</v>
      </c>
    </row>
    <row r="8975" spans="1:5" ht="30" customHeight="1" x14ac:dyDescent="0.25">
      <c r="A8975" s="17" t="s">
        <v>11185</v>
      </c>
      <c r="B8975" s="91" t="s">
        <v>8673</v>
      </c>
      <c r="C8975" s="17">
        <v>5107958</v>
      </c>
      <c r="D8975" s="91" t="s">
        <v>4351</v>
      </c>
      <c r="E8975" s="17" t="s">
        <v>3149</v>
      </c>
    </row>
    <row r="8976" spans="1:5" ht="30" customHeight="1" x14ac:dyDescent="0.25">
      <c r="A8976" s="17">
        <v>7014503</v>
      </c>
      <c r="B8976" s="91" t="s">
        <v>9489</v>
      </c>
      <c r="C8976" s="17">
        <v>5107958</v>
      </c>
      <c r="D8976" s="91" t="s">
        <v>4351</v>
      </c>
      <c r="E8976" s="17" t="s">
        <v>3149</v>
      </c>
    </row>
    <row r="8977" spans="1:5" ht="30" customHeight="1" x14ac:dyDescent="0.25">
      <c r="A8977" s="17">
        <v>2472074</v>
      </c>
      <c r="B8977" s="91" t="s">
        <v>7974</v>
      </c>
      <c r="C8977" s="17">
        <v>5107958</v>
      </c>
      <c r="D8977" s="91" t="s">
        <v>4351</v>
      </c>
      <c r="E8977" s="17" t="s">
        <v>3149</v>
      </c>
    </row>
    <row r="8978" spans="1:5" ht="30" customHeight="1" x14ac:dyDescent="0.25">
      <c r="A8978" s="17">
        <v>9569979</v>
      </c>
      <c r="B8978" s="91" t="s">
        <v>6267</v>
      </c>
      <c r="C8978" s="17">
        <v>5107958</v>
      </c>
      <c r="D8978" s="91" t="s">
        <v>4351</v>
      </c>
      <c r="E8978" s="17" t="s">
        <v>3149</v>
      </c>
    </row>
    <row r="8979" spans="1:5" ht="30" customHeight="1" x14ac:dyDescent="0.25">
      <c r="A8979" s="17">
        <v>9517375</v>
      </c>
      <c r="B8979" s="91" t="s">
        <v>7900</v>
      </c>
      <c r="C8979" s="17">
        <v>5107958</v>
      </c>
      <c r="D8979" s="91" t="s">
        <v>4351</v>
      </c>
      <c r="E8979" s="17" t="s">
        <v>3149</v>
      </c>
    </row>
    <row r="8980" spans="1:5" ht="30" customHeight="1" x14ac:dyDescent="0.25">
      <c r="A8980" s="17">
        <v>4664884</v>
      </c>
      <c r="B8980" s="91" t="s">
        <v>5745</v>
      </c>
      <c r="C8980" s="17">
        <v>5107958</v>
      </c>
      <c r="D8980" s="91" t="s">
        <v>4351</v>
      </c>
      <c r="E8980" s="17" t="s">
        <v>3149</v>
      </c>
    </row>
    <row r="8981" spans="1:5" ht="30" customHeight="1" x14ac:dyDescent="0.25">
      <c r="A8981" s="17">
        <v>4367944</v>
      </c>
      <c r="B8981" s="91" t="s">
        <v>5871</v>
      </c>
      <c r="C8981" s="17">
        <v>5107958</v>
      </c>
      <c r="D8981" s="91" t="s">
        <v>4351</v>
      </c>
      <c r="E8981" s="17" t="s">
        <v>3149</v>
      </c>
    </row>
    <row r="8982" spans="1:5" ht="30" customHeight="1" x14ac:dyDescent="0.25">
      <c r="A8982" s="17">
        <v>3318680</v>
      </c>
      <c r="B8982" s="91" t="s">
        <v>7983</v>
      </c>
      <c r="C8982" s="17">
        <v>5107958</v>
      </c>
      <c r="D8982" s="91" t="s">
        <v>4351</v>
      </c>
      <c r="E8982" s="17" t="s">
        <v>3149</v>
      </c>
    </row>
    <row r="8983" spans="1:5" ht="30" customHeight="1" x14ac:dyDescent="0.25">
      <c r="A8983" s="17">
        <v>6690769</v>
      </c>
      <c r="B8983" s="91" t="s">
        <v>9841</v>
      </c>
      <c r="C8983" s="17">
        <v>5107958</v>
      </c>
      <c r="D8983" s="91" t="s">
        <v>4351</v>
      </c>
      <c r="E8983" s="17" t="s">
        <v>3149</v>
      </c>
    </row>
    <row r="8984" spans="1:5" ht="30" customHeight="1" x14ac:dyDescent="0.25">
      <c r="A8984" s="17">
        <v>4401786</v>
      </c>
      <c r="B8984" s="91" t="s">
        <v>6210</v>
      </c>
      <c r="C8984" s="17">
        <v>5107958</v>
      </c>
      <c r="D8984" s="91" t="s">
        <v>4351</v>
      </c>
      <c r="E8984" s="17" t="s">
        <v>3149</v>
      </c>
    </row>
    <row r="8985" spans="1:5" ht="30" customHeight="1" x14ac:dyDescent="0.25">
      <c r="A8985" s="17">
        <v>9920382</v>
      </c>
      <c r="B8985" s="91" t="s">
        <v>4466</v>
      </c>
      <c r="C8985" s="17">
        <v>5107958</v>
      </c>
      <c r="D8985" s="91" t="s">
        <v>4351</v>
      </c>
      <c r="E8985" s="17" t="s">
        <v>3149</v>
      </c>
    </row>
    <row r="8986" spans="1:5" ht="30" customHeight="1" x14ac:dyDescent="0.25">
      <c r="A8986" s="17">
        <v>2931354</v>
      </c>
      <c r="B8986" s="91" t="s">
        <v>10031</v>
      </c>
      <c r="C8986" s="17">
        <v>5107958</v>
      </c>
      <c r="D8986" s="91" t="s">
        <v>4351</v>
      </c>
      <c r="E8986" s="17" t="s">
        <v>3149</v>
      </c>
    </row>
    <row r="8987" spans="1:5" ht="30" customHeight="1" x14ac:dyDescent="0.25">
      <c r="A8987" s="17">
        <v>9668705</v>
      </c>
      <c r="B8987" s="91" t="s">
        <v>4985</v>
      </c>
      <c r="C8987" s="17">
        <v>5107958</v>
      </c>
      <c r="D8987" s="91" t="s">
        <v>4351</v>
      </c>
      <c r="E8987" s="17" t="s">
        <v>3149</v>
      </c>
    </row>
    <row r="8988" spans="1:5" ht="30" customHeight="1" x14ac:dyDescent="0.25">
      <c r="A8988" s="17">
        <v>2472090</v>
      </c>
      <c r="B8988" s="91" t="s">
        <v>7026</v>
      </c>
      <c r="C8988" s="17">
        <v>5107958</v>
      </c>
      <c r="D8988" s="91" t="s">
        <v>4351</v>
      </c>
      <c r="E8988" s="17" t="s">
        <v>3149</v>
      </c>
    </row>
    <row r="8989" spans="1:5" ht="30" customHeight="1" x14ac:dyDescent="0.25">
      <c r="A8989" s="17">
        <v>3169510</v>
      </c>
      <c r="B8989" s="91" t="s">
        <v>4498</v>
      </c>
      <c r="C8989" s="17">
        <v>5107958</v>
      </c>
      <c r="D8989" s="91" t="s">
        <v>4351</v>
      </c>
      <c r="E8989" s="17" t="s">
        <v>3149</v>
      </c>
    </row>
    <row r="8990" spans="1:5" ht="30" customHeight="1" x14ac:dyDescent="0.25">
      <c r="A8990" s="17" t="s">
        <v>11186</v>
      </c>
      <c r="B8990" s="91" t="s">
        <v>4498</v>
      </c>
      <c r="C8990" s="17">
        <v>5107958</v>
      </c>
      <c r="D8990" s="91" t="s">
        <v>4351</v>
      </c>
      <c r="E8990" s="17" t="s">
        <v>3149</v>
      </c>
    </row>
    <row r="8991" spans="1:5" ht="30" customHeight="1" x14ac:dyDescent="0.25">
      <c r="A8991" s="17">
        <v>6744575</v>
      </c>
      <c r="B8991" s="91" t="s">
        <v>6298</v>
      </c>
      <c r="C8991" s="17">
        <v>5107958</v>
      </c>
      <c r="D8991" s="91" t="s">
        <v>4351</v>
      </c>
      <c r="E8991" s="17" t="s">
        <v>3149</v>
      </c>
    </row>
    <row r="8992" spans="1:5" ht="30" customHeight="1" x14ac:dyDescent="0.25">
      <c r="A8992" s="17">
        <v>4259009</v>
      </c>
      <c r="B8992" s="91" t="s">
        <v>9754</v>
      </c>
      <c r="C8992" s="17">
        <v>5107958</v>
      </c>
      <c r="D8992" s="91" t="s">
        <v>4351</v>
      </c>
      <c r="E8992" s="17" t="s">
        <v>3149</v>
      </c>
    </row>
    <row r="8993" spans="1:5" ht="30" customHeight="1" x14ac:dyDescent="0.25">
      <c r="A8993" s="17" t="s">
        <v>11187</v>
      </c>
      <c r="B8993" s="91" t="s">
        <v>7124</v>
      </c>
      <c r="C8993" s="17">
        <v>5107958</v>
      </c>
      <c r="D8993" s="91" t="s">
        <v>4351</v>
      </c>
      <c r="E8993" s="17" t="s">
        <v>3149</v>
      </c>
    </row>
    <row r="8994" spans="1:5" ht="30" customHeight="1" x14ac:dyDescent="0.25">
      <c r="A8994" s="17">
        <v>4196988</v>
      </c>
      <c r="B8994" s="91" t="s">
        <v>5583</v>
      </c>
      <c r="C8994" s="17">
        <v>5107958</v>
      </c>
      <c r="D8994" s="91" t="s">
        <v>4351</v>
      </c>
      <c r="E8994" s="17" t="s">
        <v>3149</v>
      </c>
    </row>
    <row r="8995" spans="1:5" ht="30" customHeight="1" x14ac:dyDescent="0.25">
      <c r="A8995" s="17" t="s">
        <v>11188</v>
      </c>
      <c r="B8995" s="91" t="s">
        <v>1077</v>
      </c>
      <c r="C8995" s="17">
        <v>5107958</v>
      </c>
      <c r="D8995" s="91" t="s">
        <v>4351</v>
      </c>
      <c r="E8995" s="17" t="s">
        <v>3149</v>
      </c>
    </row>
    <row r="8996" spans="1:5" ht="30" customHeight="1" x14ac:dyDescent="0.25">
      <c r="A8996" s="17">
        <v>6550827</v>
      </c>
      <c r="B8996" s="91" t="s">
        <v>6954</v>
      </c>
      <c r="C8996" s="17">
        <v>5107958</v>
      </c>
      <c r="D8996" s="91" t="s">
        <v>4351</v>
      </c>
      <c r="E8996" s="17" t="s">
        <v>3149</v>
      </c>
    </row>
    <row r="8997" spans="1:5" ht="30" customHeight="1" x14ac:dyDescent="0.25">
      <c r="A8997" s="17" t="s">
        <v>11189</v>
      </c>
      <c r="B8997" s="91" t="s">
        <v>8741</v>
      </c>
      <c r="C8997" s="17">
        <v>5107958</v>
      </c>
      <c r="D8997" s="91" t="s">
        <v>4351</v>
      </c>
      <c r="E8997" s="17" t="s">
        <v>3149</v>
      </c>
    </row>
    <row r="8998" spans="1:5" ht="30" customHeight="1" x14ac:dyDescent="0.25">
      <c r="A8998" s="17" t="s">
        <v>11190</v>
      </c>
      <c r="B8998" s="91" t="s">
        <v>5211</v>
      </c>
      <c r="C8998" s="17">
        <v>5107958</v>
      </c>
      <c r="D8998" s="91" t="s">
        <v>4351</v>
      </c>
      <c r="E8998" s="17" t="s">
        <v>3149</v>
      </c>
    </row>
    <row r="8999" spans="1:5" ht="30" customHeight="1" x14ac:dyDescent="0.25">
      <c r="A8999" s="17">
        <v>6833152</v>
      </c>
      <c r="B8999" s="91" t="s">
        <v>8091</v>
      </c>
      <c r="C8999" s="17">
        <v>5107958</v>
      </c>
      <c r="D8999" s="91" t="s">
        <v>4351</v>
      </c>
      <c r="E8999" s="17" t="s">
        <v>3149</v>
      </c>
    </row>
    <row r="9000" spans="1:5" ht="30" customHeight="1" x14ac:dyDescent="0.25">
      <c r="A9000" s="17">
        <v>9596402</v>
      </c>
      <c r="B9000" s="91" t="s">
        <v>5077</v>
      </c>
      <c r="C9000" s="17">
        <v>5107958</v>
      </c>
      <c r="D9000" s="91" t="s">
        <v>4351</v>
      </c>
      <c r="E9000" s="17" t="s">
        <v>3149</v>
      </c>
    </row>
    <row r="9001" spans="1:5" ht="30" customHeight="1" x14ac:dyDescent="0.25">
      <c r="A9001" s="17">
        <v>3939626</v>
      </c>
      <c r="B9001" s="91" t="s">
        <v>8021</v>
      </c>
      <c r="C9001" s="17">
        <v>5107958</v>
      </c>
      <c r="D9001" s="91" t="s">
        <v>4351</v>
      </c>
      <c r="E9001" s="17" t="s">
        <v>3149</v>
      </c>
    </row>
    <row r="9002" spans="1:5" ht="30" customHeight="1" x14ac:dyDescent="0.25">
      <c r="A9002" s="17">
        <v>4225635</v>
      </c>
      <c r="B9002" s="91" t="s">
        <v>4691</v>
      </c>
      <c r="C9002" s="17">
        <v>5107958</v>
      </c>
      <c r="D9002" s="91" t="s">
        <v>4351</v>
      </c>
      <c r="E9002" s="17" t="s">
        <v>3149</v>
      </c>
    </row>
    <row r="9003" spans="1:5" ht="30" customHeight="1" x14ac:dyDescent="0.25">
      <c r="A9003" s="17">
        <v>6239390</v>
      </c>
      <c r="B9003" s="91" t="s">
        <v>4913</v>
      </c>
      <c r="C9003" s="17">
        <v>5107958</v>
      </c>
      <c r="D9003" s="91" t="s">
        <v>4351</v>
      </c>
      <c r="E9003" s="17" t="s">
        <v>3149</v>
      </c>
    </row>
    <row r="9004" spans="1:5" ht="30" customHeight="1" x14ac:dyDescent="0.25">
      <c r="A9004" s="17">
        <v>7096852</v>
      </c>
      <c r="B9004" s="91" t="s">
        <v>9131</v>
      </c>
      <c r="C9004" s="17">
        <v>5107958</v>
      </c>
      <c r="D9004" s="91" t="s">
        <v>4351</v>
      </c>
      <c r="E9004" s="17" t="s">
        <v>3149</v>
      </c>
    </row>
    <row r="9005" spans="1:5" ht="30" customHeight="1" x14ac:dyDescent="0.25">
      <c r="A9005" s="17">
        <v>5394309</v>
      </c>
      <c r="B9005" s="91" t="s">
        <v>4388</v>
      </c>
      <c r="C9005" s="17">
        <v>5107958</v>
      </c>
      <c r="D9005" s="91" t="s">
        <v>4351</v>
      </c>
      <c r="E9005" s="17" t="s">
        <v>3149</v>
      </c>
    </row>
    <row r="9006" spans="1:5" ht="30" customHeight="1" x14ac:dyDescent="0.25">
      <c r="A9006" s="17">
        <v>3761703</v>
      </c>
      <c r="B9006" s="91" t="s">
        <v>10008</v>
      </c>
      <c r="C9006" s="17">
        <v>5107958</v>
      </c>
      <c r="D9006" s="91" t="s">
        <v>4351</v>
      </c>
      <c r="E9006" s="17" t="s">
        <v>3149</v>
      </c>
    </row>
    <row r="9007" spans="1:5" ht="30" customHeight="1" x14ac:dyDescent="0.25">
      <c r="A9007" s="17">
        <v>7286341</v>
      </c>
      <c r="B9007" s="91" t="s">
        <v>5512</v>
      </c>
      <c r="C9007" s="17">
        <v>5107958</v>
      </c>
      <c r="D9007" s="91" t="s">
        <v>4351</v>
      </c>
      <c r="E9007" s="17" t="s">
        <v>3149</v>
      </c>
    </row>
    <row r="9008" spans="1:5" ht="30" customHeight="1" x14ac:dyDescent="0.25">
      <c r="A9008" s="17">
        <v>9285040</v>
      </c>
      <c r="B9008" s="91" t="s">
        <v>2379</v>
      </c>
      <c r="C9008" s="17">
        <v>5107958</v>
      </c>
      <c r="D9008" s="91" t="s">
        <v>4351</v>
      </c>
      <c r="E9008" s="17" t="s">
        <v>3149</v>
      </c>
    </row>
    <row r="9009" spans="1:5" ht="30" customHeight="1" x14ac:dyDescent="0.25">
      <c r="A9009" s="17">
        <v>3935795</v>
      </c>
      <c r="B9009" s="91" t="s">
        <v>567</v>
      </c>
      <c r="C9009" s="17">
        <v>5107958</v>
      </c>
      <c r="D9009" s="91" t="s">
        <v>4351</v>
      </c>
      <c r="E9009" s="17" t="s">
        <v>3149</v>
      </c>
    </row>
    <row r="9010" spans="1:5" ht="30" customHeight="1" x14ac:dyDescent="0.25">
      <c r="A9010" s="17">
        <v>7959109</v>
      </c>
      <c r="B9010" s="91" t="s">
        <v>8525</v>
      </c>
      <c r="C9010" s="17">
        <v>5107958</v>
      </c>
      <c r="D9010" s="91" t="s">
        <v>4351</v>
      </c>
      <c r="E9010" s="17" t="s">
        <v>3149</v>
      </c>
    </row>
    <row r="9011" spans="1:5" ht="30" customHeight="1" x14ac:dyDescent="0.25">
      <c r="A9011" s="17">
        <v>2931419</v>
      </c>
      <c r="B9011" s="91" t="s">
        <v>8306</v>
      </c>
      <c r="C9011" s="17">
        <v>5107958</v>
      </c>
      <c r="D9011" s="91" t="s">
        <v>4351</v>
      </c>
      <c r="E9011" s="17" t="s">
        <v>3149</v>
      </c>
    </row>
    <row r="9012" spans="1:5" ht="30" customHeight="1" x14ac:dyDescent="0.25">
      <c r="A9012" s="17">
        <v>4367936</v>
      </c>
      <c r="B9012" s="91" t="s">
        <v>8306</v>
      </c>
      <c r="C9012" s="17">
        <v>5107958</v>
      </c>
      <c r="D9012" s="91" t="s">
        <v>4351</v>
      </c>
      <c r="E9012" s="17" t="s">
        <v>3149</v>
      </c>
    </row>
    <row r="9013" spans="1:5" ht="30" customHeight="1" x14ac:dyDescent="0.25">
      <c r="A9013" s="17" t="s">
        <v>11191</v>
      </c>
      <c r="B9013" s="91" t="s">
        <v>5926</v>
      </c>
      <c r="C9013" s="17">
        <v>5107958</v>
      </c>
      <c r="D9013" s="91" t="s">
        <v>4351</v>
      </c>
      <c r="E9013" s="17" t="s">
        <v>3149</v>
      </c>
    </row>
    <row r="9014" spans="1:5" ht="30" customHeight="1" x14ac:dyDescent="0.25">
      <c r="A9014" s="17">
        <v>3686442</v>
      </c>
      <c r="B9014" s="91" t="s">
        <v>4356</v>
      </c>
      <c r="C9014" s="17">
        <v>5107958</v>
      </c>
      <c r="D9014" s="91" t="s">
        <v>4351</v>
      </c>
      <c r="E9014" s="17" t="s">
        <v>3149</v>
      </c>
    </row>
    <row r="9015" spans="1:5" ht="30" customHeight="1" x14ac:dyDescent="0.25">
      <c r="A9015" s="17">
        <v>3686485</v>
      </c>
      <c r="B9015" s="91" t="s">
        <v>4356</v>
      </c>
      <c r="C9015" s="17">
        <v>5107958</v>
      </c>
      <c r="D9015" s="91" t="s">
        <v>4351</v>
      </c>
      <c r="E9015" s="17" t="s">
        <v>3149</v>
      </c>
    </row>
    <row r="9016" spans="1:5" ht="30" customHeight="1" x14ac:dyDescent="0.25">
      <c r="A9016" s="17">
        <v>9805982</v>
      </c>
      <c r="B9016" s="91" t="s">
        <v>5955</v>
      </c>
      <c r="C9016" s="17">
        <v>5107958</v>
      </c>
      <c r="D9016" s="91" t="s">
        <v>4351</v>
      </c>
      <c r="E9016" s="17" t="s">
        <v>3149</v>
      </c>
    </row>
    <row r="9017" spans="1:5" ht="30" customHeight="1" x14ac:dyDescent="0.25">
      <c r="A9017" s="17" t="s">
        <v>11192</v>
      </c>
      <c r="B9017" s="91" t="s">
        <v>7356</v>
      </c>
      <c r="C9017" s="17">
        <v>5107958</v>
      </c>
      <c r="D9017" s="91" t="s">
        <v>4351</v>
      </c>
      <c r="E9017" s="17" t="s">
        <v>3149</v>
      </c>
    </row>
    <row r="9018" spans="1:5" ht="30" customHeight="1" x14ac:dyDescent="0.25">
      <c r="A9018" s="17">
        <v>4230728</v>
      </c>
      <c r="B9018" s="91" t="s">
        <v>6676</v>
      </c>
      <c r="C9018" s="17">
        <v>5107958</v>
      </c>
      <c r="D9018" s="91" t="s">
        <v>4351</v>
      </c>
      <c r="E9018" s="17" t="s">
        <v>3149</v>
      </c>
    </row>
    <row r="9019" spans="1:5" ht="30" customHeight="1" x14ac:dyDescent="0.25">
      <c r="A9019" s="17">
        <v>4459091</v>
      </c>
      <c r="B9019" s="91" t="s">
        <v>8695</v>
      </c>
      <c r="C9019" s="17">
        <v>5107958</v>
      </c>
      <c r="D9019" s="91" t="s">
        <v>4351</v>
      </c>
      <c r="E9019" s="17" t="s">
        <v>3149</v>
      </c>
    </row>
    <row r="9020" spans="1:5" ht="30" customHeight="1" x14ac:dyDescent="0.25">
      <c r="A9020" s="17">
        <v>9570004</v>
      </c>
      <c r="B9020" s="91" t="s">
        <v>7281</v>
      </c>
      <c r="C9020" s="17">
        <v>5107958</v>
      </c>
      <c r="D9020" s="91" t="s">
        <v>4351</v>
      </c>
      <c r="E9020" s="17" t="s">
        <v>3149</v>
      </c>
    </row>
    <row r="9021" spans="1:5" ht="30" customHeight="1" x14ac:dyDescent="0.25">
      <c r="A9021" s="17" t="s">
        <v>11193</v>
      </c>
      <c r="B9021" s="91" t="s">
        <v>721</v>
      </c>
      <c r="C9021" s="17">
        <v>5107958</v>
      </c>
      <c r="D9021" s="91" t="s">
        <v>4351</v>
      </c>
      <c r="E9021" s="17" t="s">
        <v>3149</v>
      </c>
    </row>
    <row r="9022" spans="1:5" ht="30" customHeight="1" x14ac:dyDescent="0.25">
      <c r="A9022" s="17">
        <v>9499822</v>
      </c>
      <c r="B9022" s="91" t="s">
        <v>2487</v>
      </c>
      <c r="C9022" s="17">
        <v>5107958</v>
      </c>
      <c r="D9022" s="91" t="s">
        <v>4351</v>
      </c>
      <c r="E9022" s="17" t="s">
        <v>3149</v>
      </c>
    </row>
    <row r="9023" spans="1:5" ht="30" customHeight="1" x14ac:dyDescent="0.25">
      <c r="A9023" s="17">
        <v>9621172</v>
      </c>
      <c r="B9023" s="91" t="s">
        <v>7180</v>
      </c>
      <c r="C9023" s="17">
        <v>5107958</v>
      </c>
      <c r="D9023" s="91" t="s">
        <v>4351</v>
      </c>
      <c r="E9023" s="17" t="s">
        <v>3149</v>
      </c>
    </row>
    <row r="9024" spans="1:5" ht="30" customHeight="1" x14ac:dyDescent="0.25">
      <c r="A9024" s="17">
        <v>3761630</v>
      </c>
      <c r="B9024" s="91" t="s">
        <v>4937</v>
      </c>
      <c r="C9024" s="17">
        <v>5107958</v>
      </c>
      <c r="D9024" s="91" t="s">
        <v>4351</v>
      </c>
      <c r="E9024" s="17" t="s">
        <v>3149</v>
      </c>
    </row>
    <row r="9025" spans="1:5" ht="30" customHeight="1" x14ac:dyDescent="0.25">
      <c r="A9025" s="17">
        <v>6068278</v>
      </c>
      <c r="B9025" s="91" t="s">
        <v>8200</v>
      </c>
      <c r="C9025" s="17">
        <v>5107958</v>
      </c>
      <c r="D9025" s="91" t="s">
        <v>4351</v>
      </c>
      <c r="E9025" s="17" t="s">
        <v>3149</v>
      </c>
    </row>
    <row r="9026" spans="1:5" ht="30" customHeight="1" x14ac:dyDescent="0.25">
      <c r="A9026" s="17">
        <v>4506901</v>
      </c>
      <c r="B9026" s="91" t="s">
        <v>6402</v>
      </c>
      <c r="C9026" s="17">
        <v>5107958</v>
      </c>
      <c r="D9026" s="91" t="s">
        <v>4351</v>
      </c>
      <c r="E9026" s="17" t="s">
        <v>3149</v>
      </c>
    </row>
    <row r="9027" spans="1:5" ht="30" customHeight="1" x14ac:dyDescent="0.25">
      <c r="A9027" s="17" t="s">
        <v>11194</v>
      </c>
      <c r="B9027" s="91" t="s">
        <v>6402</v>
      </c>
      <c r="C9027" s="17">
        <v>5107958</v>
      </c>
      <c r="D9027" s="91" t="s">
        <v>4351</v>
      </c>
      <c r="E9027" s="17" t="s">
        <v>3149</v>
      </c>
    </row>
    <row r="9028" spans="1:5" ht="30" customHeight="1" x14ac:dyDescent="0.25">
      <c r="A9028" s="17">
        <v>9923616</v>
      </c>
      <c r="B9028" s="91" t="s">
        <v>7411</v>
      </c>
      <c r="C9028" s="17">
        <v>5107958</v>
      </c>
      <c r="D9028" s="91" t="s">
        <v>4351</v>
      </c>
      <c r="E9028" s="17" t="s">
        <v>3149</v>
      </c>
    </row>
    <row r="9029" spans="1:5" ht="30" customHeight="1" x14ac:dyDescent="0.25">
      <c r="A9029" s="17">
        <v>6842992</v>
      </c>
      <c r="B9029" s="91" t="s">
        <v>8412</v>
      </c>
      <c r="C9029" s="17">
        <v>5107958</v>
      </c>
      <c r="D9029" s="91" t="s">
        <v>4351</v>
      </c>
      <c r="E9029" s="17" t="s">
        <v>3149</v>
      </c>
    </row>
    <row r="9030" spans="1:5" ht="30" customHeight="1" x14ac:dyDescent="0.25">
      <c r="A9030" s="17">
        <v>3189872</v>
      </c>
      <c r="B9030" s="91" t="s">
        <v>7165</v>
      </c>
      <c r="C9030" s="17">
        <v>5107958</v>
      </c>
      <c r="D9030" s="91" t="s">
        <v>4351</v>
      </c>
      <c r="E9030" s="17" t="s">
        <v>3149</v>
      </c>
    </row>
    <row r="9031" spans="1:5" ht="30" customHeight="1" x14ac:dyDescent="0.25">
      <c r="A9031" s="17">
        <v>2931400</v>
      </c>
      <c r="B9031" s="91" t="s">
        <v>7584</v>
      </c>
      <c r="C9031" s="17">
        <v>5107958</v>
      </c>
      <c r="D9031" s="91" t="s">
        <v>4351</v>
      </c>
      <c r="E9031" s="17" t="s">
        <v>3149</v>
      </c>
    </row>
    <row r="9032" spans="1:5" ht="30" customHeight="1" x14ac:dyDescent="0.25">
      <c r="A9032" s="17">
        <v>6367356</v>
      </c>
      <c r="B9032" s="91" t="s">
        <v>6682</v>
      </c>
      <c r="C9032" s="17">
        <v>5107958</v>
      </c>
      <c r="D9032" s="91" t="s">
        <v>4351</v>
      </c>
      <c r="E9032" s="17" t="s">
        <v>3149</v>
      </c>
    </row>
    <row r="9033" spans="1:5" ht="30" customHeight="1" x14ac:dyDescent="0.25">
      <c r="A9033" s="17">
        <v>2953803</v>
      </c>
      <c r="B9033" s="91" t="s">
        <v>9660</v>
      </c>
      <c r="C9033" s="17">
        <v>5107958</v>
      </c>
      <c r="D9033" s="91" t="s">
        <v>4351</v>
      </c>
      <c r="E9033" s="17" t="s">
        <v>3149</v>
      </c>
    </row>
    <row r="9034" spans="1:5" ht="30" customHeight="1" x14ac:dyDescent="0.25">
      <c r="A9034" s="17" t="s">
        <v>11195</v>
      </c>
      <c r="B9034" s="91" t="s">
        <v>3648</v>
      </c>
      <c r="C9034" s="17">
        <v>5107958</v>
      </c>
      <c r="D9034" s="91" t="s">
        <v>4351</v>
      </c>
      <c r="E9034" s="17" t="s">
        <v>3149</v>
      </c>
    </row>
    <row r="9035" spans="1:5" ht="30" customHeight="1" x14ac:dyDescent="0.25">
      <c r="A9035" s="17">
        <v>2931397</v>
      </c>
      <c r="B9035" s="91" t="s">
        <v>9858</v>
      </c>
      <c r="C9035" s="17">
        <v>5107958</v>
      </c>
      <c r="D9035" s="91" t="s">
        <v>4351</v>
      </c>
      <c r="E9035" s="17" t="s">
        <v>3149</v>
      </c>
    </row>
    <row r="9036" spans="1:5" ht="30" customHeight="1" x14ac:dyDescent="0.25">
      <c r="A9036" s="17">
        <v>9545166</v>
      </c>
      <c r="B9036" s="91" t="s">
        <v>8747</v>
      </c>
      <c r="C9036" s="17">
        <v>5107958</v>
      </c>
      <c r="D9036" s="91" t="s">
        <v>4351</v>
      </c>
      <c r="E9036" s="17" t="s">
        <v>3149</v>
      </c>
    </row>
    <row r="9037" spans="1:5" ht="30" customHeight="1" x14ac:dyDescent="0.25">
      <c r="A9037" s="17">
        <v>9688951</v>
      </c>
      <c r="B9037" s="91" t="s">
        <v>7694</v>
      </c>
      <c r="C9037" s="17">
        <v>5107958</v>
      </c>
      <c r="D9037" s="91" t="s">
        <v>4351</v>
      </c>
      <c r="E9037" s="17" t="s">
        <v>3149</v>
      </c>
    </row>
    <row r="9038" spans="1:5" ht="30" customHeight="1" x14ac:dyDescent="0.25">
      <c r="A9038" s="17">
        <v>4138619</v>
      </c>
      <c r="B9038" s="91" t="s">
        <v>5570</v>
      </c>
      <c r="C9038" s="17">
        <v>5107958</v>
      </c>
      <c r="D9038" s="91" t="s">
        <v>4351</v>
      </c>
      <c r="E9038" s="17" t="s">
        <v>3149</v>
      </c>
    </row>
    <row r="9039" spans="1:5" ht="30" customHeight="1" x14ac:dyDescent="0.25">
      <c r="A9039" s="17">
        <v>3514897</v>
      </c>
      <c r="B9039" s="91" t="s">
        <v>8553</v>
      </c>
      <c r="C9039" s="17">
        <v>5107958</v>
      </c>
      <c r="D9039" s="91" t="s">
        <v>4351</v>
      </c>
      <c r="E9039" s="17" t="s">
        <v>3149</v>
      </c>
    </row>
    <row r="9040" spans="1:5" ht="30" customHeight="1" x14ac:dyDescent="0.25">
      <c r="A9040" s="17">
        <v>7638019</v>
      </c>
      <c r="B9040" s="91" t="s">
        <v>1835</v>
      </c>
      <c r="C9040" s="17">
        <v>5107958</v>
      </c>
      <c r="D9040" s="91" t="s">
        <v>4351</v>
      </c>
      <c r="E9040" s="17" t="s">
        <v>3149</v>
      </c>
    </row>
    <row r="9041" spans="1:5" ht="30" customHeight="1" x14ac:dyDescent="0.25">
      <c r="A9041" s="17">
        <v>9286608</v>
      </c>
      <c r="B9041" s="91" t="s">
        <v>5951</v>
      </c>
      <c r="C9041" s="17">
        <v>5107958</v>
      </c>
      <c r="D9041" s="91" t="s">
        <v>4351</v>
      </c>
      <c r="E9041" s="17" t="s">
        <v>3149</v>
      </c>
    </row>
    <row r="9042" spans="1:5" ht="30" customHeight="1" x14ac:dyDescent="0.25">
      <c r="A9042" s="17">
        <v>9572910</v>
      </c>
      <c r="B9042" s="91" t="s">
        <v>2513</v>
      </c>
      <c r="C9042" s="17">
        <v>5107958</v>
      </c>
      <c r="D9042" s="91" t="s">
        <v>4351</v>
      </c>
      <c r="E9042" s="17" t="s">
        <v>3149</v>
      </c>
    </row>
    <row r="9043" spans="1:5" ht="30" customHeight="1" x14ac:dyDescent="0.25">
      <c r="A9043" s="17">
        <v>9148833</v>
      </c>
      <c r="B9043" s="91" t="s">
        <v>2309</v>
      </c>
      <c r="C9043" s="17">
        <v>5107958</v>
      </c>
      <c r="D9043" s="91" t="s">
        <v>4351</v>
      </c>
      <c r="E9043" s="17" t="s">
        <v>3149</v>
      </c>
    </row>
    <row r="9044" spans="1:5" ht="30" customHeight="1" x14ac:dyDescent="0.25">
      <c r="A9044" s="17">
        <v>9212426</v>
      </c>
      <c r="B9044" s="91" t="s">
        <v>4867</v>
      </c>
      <c r="C9044" s="17">
        <v>5107958</v>
      </c>
      <c r="D9044" s="91" t="s">
        <v>4351</v>
      </c>
      <c r="E9044" s="17" t="s">
        <v>3149</v>
      </c>
    </row>
    <row r="9045" spans="1:5" ht="30" customHeight="1" x14ac:dyDescent="0.25">
      <c r="A9045" s="17">
        <v>2957000</v>
      </c>
      <c r="B9045" s="91" t="s">
        <v>8381</v>
      </c>
      <c r="C9045" s="17">
        <v>5107958</v>
      </c>
      <c r="D9045" s="91" t="s">
        <v>4351</v>
      </c>
      <c r="E9045" s="17" t="s">
        <v>3149</v>
      </c>
    </row>
    <row r="9046" spans="1:5" ht="30" customHeight="1" x14ac:dyDescent="0.25">
      <c r="A9046" s="17" t="s">
        <v>11196</v>
      </c>
      <c r="B9046" s="91" t="s">
        <v>1045</v>
      </c>
      <c r="C9046" s="17">
        <v>5107958</v>
      </c>
      <c r="D9046" s="91" t="s">
        <v>4351</v>
      </c>
      <c r="E9046" s="17" t="s">
        <v>3149</v>
      </c>
    </row>
    <row r="9047" spans="1:5" ht="30" customHeight="1" x14ac:dyDescent="0.25">
      <c r="A9047" s="17">
        <v>7711816</v>
      </c>
      <c r="B9047" s="91" t="s">
        <v>2178</v>
      </c>
      <c r="C9047" s="17">
        <v>5107958</v>
      </c>
      <c r="D9047" s="91" t="s">
        <v>4351</v>
      </c>
      <c r="E9047" s="17" t="s">
        <v>3149</v>
      </c>
    </row>
    <row r="9048" spans="1:5" ht="30" customHeight="1" x14ac:dyDescent="0.25">
      <c r="A9048" s="17">
        <v>3293653</v>
      </c>
      <c r="B9048" s="91" t="s">
        <v>5970</v>
      </c>
      <c r="C9048" s="17">
        <v>5107958</v>
      </c>
      <c r="D9048" s="91" t="s">
        <v>4351</v>
      </c>
      <c r="E9048" s="17" t="s">
        <v>3149</v>
      </c>
    </row>
    <row r="9049" spans="1:5" ht="30" customHeight="1" x14ac:dyDescent="0.25">
      <c r="A9049" s="17">
        <v>4134567</v>
      </c>
      <c r="B9049" s="91" t="s">
        <v>7923</v>
      </c>
      <c r="C9049" s="17">
        <v>5107958</v>
      </c>
      <c r="D9049" s="91" t="s">
        <v>4351</v>
      </c>
      <c r="E9049" s="17" t="s">
        <v>3149</v>
      </c>
    </row>
    <row r="9050" spans="1:5" ht="30" customHeight="1" x14ac:dyDescent="0.25">
      <c r="A9050" s="17">
        <v>3674401</v>
      </c>
      <c r="B9050" s="91" t="s">
        <v>8628</v>
      </c>
      <c r="C9050" s="17">
        <v>5107958</v>
      </c>
      <c r="D9050" s="91" t="s">
        <v>4351</v>
      </c>
      <c r="E9050" s="17" t="s">
        <v>3149</v>
      </c>
    </row>
    <row r="9051" spans="1:5" ht="30" customHeight="1" x14ac:dyDescent="0.25">
      <c r="A9051" s="17">
        <v>9195033</v>
      </c>
      <c r="B9051" s="91" t="s">
        <v>2330</v>
      </c>
      <c r="C9051" s="17">
        <v>5107958</v>
      </c>
      <c r="D9051" s="91" t="s">
        <v>4351</v>
      </c>
      <c r="E9051" s="17" t="s">
        <v>3149</v>
      </c>
    </row>
    <row r="9052" spans="1:5" ht="30" customHeight="1" x14ac:dyDescent="0.25">
      <c r="A9052" s="17">
        <v>6702325</v>
      </c>
      <c r="B9052" s="91" t="s">
        <v>1979</v>
      </c>
      <c r="C9052" s="17">
        <v>5107958</v>
      </c>
      <c r="D9052" s="91" t="s">
        <v>4351</v>
      </c>
      <c r="E9052" s="17" t="s">
        <v>3149</v>
      </c>
    </row>
    <row r="9053" spans="1:5" ht="30" customHeight="1" x14ac:dyDescent="0.25">
      <c r="A9053" s="17">
        <v>4330471</v>
      </c>
      <c r="B9053" s="91" t="s">
        <v>5061</v>
      </c>
      <c r="C9053" s="17">
        <v>5107958</v>
      </c>
      <c r="D9053" s="91" t="s">
        <v>4351</v>
      </c>
      <c r="E9053" s="17" t="s">
        <v>3149</v>
      </c>
    </row>
    <row r="9054" spans="1:5" ht="30" customHeight="1" x14ac:dyDescent="0.25">
      <c r="A9054" s="17">
        <v>4138643</v>
      </c>
      <c r="B9054" s="91" t="s">
        <v>6671</v>
      </c>
      <c r="C9054" s="17">
        <v>5107958</v>
      </c>
      <c r="D9054" s="91" t="s">
        <v>4351</v>
      </c>
      <c r="E9054" s="17" t="s">
        <v>3149</v>
      </c>
    </row>
    <row r="9055" spans="1:5" ht="30" customHeight="1" x14ac:dyDescent="0.25">
      <c r="A9055" s="17">
        <v>4426681</v>
      </c>
      <c r="B9055" s="91" t="s">
        <v>5062</v>
      </c>
      <c r="C9055" s="17">
        <v>5107958</v>
      </c>
      <c r="D9055" s="91" t="s">
        <v>4351</v>
      </c>
      <c r="E9055" s="17" t="s">
        <v>3149</v>
      </c>
    </row>
    <row r="9056" spans="1:5" ht="30" customHeight="1" x14ac:dyDescent="0.25">
      <c r="A9056" s="17">
        <v>4166574</v>
      </c>
      <c r="B9056" s="91" t="s">
        <v>2941</v>
      </c>
      <c r="C9056" s="17">
        <v>5107958</v>
      </c>
      <c r="D9056" s="91" t="s">
        <v>4351</v>
      </c>
      <c r="E9056" s="17" t="s">
        <v>3149</v>
      </c>
    </row>
    <row r="9057" spans="1:5" ht="30" customHeight="1" x14ac:dyDescent="0.25">
      <c r="A9057" s="17" t="s">
        <v>11197</v>
      </c>
      <c r="B9057" s="91" t="s">
        <v>5440</v>
      </c>
      <c r="C9057" s="17">
        <v>5107958</v>
      </c>
      <c r="D9057" s="91" t="s">
        <v>4351</v>
      </c>
      <c r="E9057" s="17" t="s">
        <v>3149</v>
      </c>
    </row>
    <row r="9058" spans="1:5" ht="30" customHeight="1" x14ac:dyDescent="0.25">
      <c r="A9058" s="17">
        <v>9492836</v>
      </c>
      <c r="B9058" s="91" t="s">
        <v>6919</v>
      </c>
      <c r="C9058" s="17">
        <v>5107958</v>
      </c>
      <c r="D9058" s="91" t="s">
        <v>4351</v>
      </c>
      <c r="E9058" s="17" t="s">
        <v>3149</v>
      </c>
    </row>
    <row r="9059" spans="1:5" ht="30" customHeight="1" x14ac:dyDescent="0.25">
      <c r="A9059" s="17">
        <v>6523234</v>
      </c>
      <c r="B9059" s="91" t="s">
        <v>6492</v>
      </c>
      <c r="C9059" s="17">
        <v>5107958</v>
      </c>
      <c r="D9059" s="91" t="s">
        <v>4351</v>
      </c>
      <c r="E9059" s="17" t="s">
        <v>3149</v>
      </c>
    </row>
    <row r="9060" spans="1:5" ht="30" customHeight="1" x14ac:dyDescent="0.25">
      <c r="A9060" s="17" t="s">
        <v>11198</v>
      </c>
      <c r="B9060" s="91" t="s">
        <v>8649</v>
      </c>
      <c r="C9060" s="17">
        <v>5107958</v>
      </c>
      <c r="D9060" s="91" t="s">
        <v>4351</v>
      </c>
      <c r="E9060" s="17" t="s">
        <v>3149</v>
      </c>
    </row>
    <row r="9061" spans="1:5" ht="30" customHeight="1" x14ac:dyDescent="0.25">
      <c r="A9061" s="17">
        <v>2472139</v>
      </c>
      <c r="B9061" s="91" t="s">
        <v>10001</v>
      </c>
      <c r="C9061" s="17">
        <v>5107958</v>
      </c>
      <c r="D9061" s="91" t="s">
        <v>4351</v>
      </c>
      <c r="E9061" s="17" t="s">
        <v>3149</v>
      </c>
    </row>
    <row r="9062" spans="1:5" ht="30" customHeight="1" x14ac:dyDescent="0.25">
      <c r="A9062" s="17">
        <v>2472414</v>
      </c>
      <c r="B9062" s="91" t="s">
        <v>10019</v>
      </c>
      <c r="C9062" s="17">
        <v>5107958</v>
      </c>
      <c r="D9062" s="91" t="s">
        <v>4351</v>
      </c>
      <c r="E9062" s="17" t="s">
        <v>3149</v>
      </c>
    </row>
    <row r="9063" spans="1:5" ht="30" customHeight="1" x14ac:dyDescent="0.25">
      <c r="A9063" s="17">
        <v>2767384</v>
      </c>
      <c r="B9063" s="91" t="s">
        <v>546</v>
      </c>
      <c r="C9063" s="17">
        <v>5107958</v>
      </c>
      <c r="D9063" s="91" t="s">
        <v>4351</v>
      </c>
      <c r="E9063" s="17" t="s">
        <v>3149</v>
      </c>
    </row>
    <row r="9064" spans="1:5" ht="30" customHeight="1" x14ac:dyDescent="0.25">
      <c r="A9064" s="17">
        <v>4166582</v>
      </c>
      <c r="B9064" s="91" t="s">
        <v>2942</v>
      </c>
      <c r="C9064" s="17">
        <v>5107958</v>
      </c>
      <c r="D9064" s="91" t="s">
        <v>4351</v>
      </c>
      <c r="E9064" s="17" t="s">
        <v>3149</v>
      </c>
    </row>
    <row r="9065" spans="1:5" ht="30" customHeight="1" x14ac:dyDescent="0.25">
      <c r="A9065" s="17">
        <v>9882413</v>
      </c>
      <c r="B9065" s="91" t="s">
        <v>9080</v>
      </c>
      <c r="C9065" s="17">
        <v>5107958</v>
      </c>
      <c r="D9065" s="91" t="s">
        <v>4351</v>
      </c>
      <c r="E9065" s="17" t="s">
        <v>3149</v>
      </c>
    </row>
    <row r="9066" spans="1:5" ht="30" customHeight="1" x14ac:dyDescent="0.25">
      <c r="A9066" s="17" t="s">
        <v>11199</v>
      </c>
      <c r="B9066" s="91" t="s">
        <v>1022</v>
      </c>
      <c r="C9066" s="17">
        <v>5107958</v>
      </c>
      <c r="D9066" s="91" t="s">
        <v>4351</v>
      </c>
      <c r="E9066" s="17" t="s">
        <v>3149</v>
      </c>
    </row>
    <row r="9067" spans="1:5" ht="30" customHeight="1" x14ac:dyDescent="0.25">
      <c r="A9067" s="17" t="s">
        <v>11200</v>
      </c>
      <c r="B9067" s="91" t="s">
        <v>1021</v>
      </c>
      <c r="C9067" s="17">
        <v>5107958</v>
      </c>
      <c r="D9067" s="91" t="s">
        <v>4351</v>
      </c>
      <c r="E9067" s="17" t="s">
        <v>3149</v>
      </c>
    </row>
    <row r="9068" spans="1:5" ht="30" customHeight="1" x14ac:dyDescent="0.25">
      <c r="A9068" s="17">
        <v>6225209</v>
      </c>
      <c r="B9068" s="91" t="s">
        <v>5265</v>
      </c>
      <c r="C9068" s="17">
        <v>5107958</v>
      </c>
      <c r="D9068" s="91" t="s">
        <v>4351</v>
      </c>
      <c r="E9068" s="17" t="s">
        <v>3149</v>
      </c>
    </row>
    <row r="9069" spans="1:5" ht="30" customHeight="1" x14ac:dyDescent="0.25">
      <c r="A9069" s="17">
        <v>2953811</v>
      </c>
      <c r="B9069" s="91" t="s">
        <v>6299</v>
      </c>
      <c r="C9069" s="17">
        <v>5107958</v>
      </c>
      <c r="D9069" s="91" t="s">
        <v>4351</v>
      </c>
      <c r="E9069" s="17" t="s">
        <v>3149</v>
      </c>
    </row>
    <row r="9070" spans="1:5" ht="30" customHeight="1" x14ac:dyDescent="0.25">
      <c r="A9070" s="17">
        <v>9999450</v>
      </c>
      <c r="B9070" s="91" t="s">
        <v>8789</v>
      </c>
      <c r="C9070" s="17">
        <v>5107958</v>
      </c>
      <c r="D9070" s="91" t="s">
        <v>4351</v>
      </c>
      <c r="E9070" s="17" t="s">
        <v>3149</v>
      </c>
    </row>
    <row r="9071" spans="1:5" ht="30" customHeight="1" x14ac:dyDescent="0.25">
      <c r="A9071" s="17">
        <v>3641821</v>
      </c>
      <c r="B9071" s="91" t="s">
        <v>5024</v>
      </c>
      <c r="C9071" s="17">
        <v>5107958</v>
      </c>
      <c r="D9071" s="91" t="s">
        <v>4351</v>
      </c>
      <c r="E9071" s="17" t="s">
        <v>3149</v>
      </c>
    </row>
    <row r="9072" spans="1:5" ht="30" customHeight="1" x14ac:dyDescent="0.25">
      <c r="A9072" s="17">
        <v>9038094</v>
      </c>
      <c r="B9072" s="91" t="s">
        <v>7891</v>
      </c>
      <c r="C9072" s="17">
        <v>5107958</v>
      </c>
      <c r="D9072" s="91" t="s">
        <v>4351</v>
      </c>
      <c r="E9072" s="17" t="s">
        <v>3149</v>
      </c>
    </row>
    <row r="9073" spans="1:5" ht="30" customHeight="1" x14ac:dyDescent="0.25">
      <c r="A9073" s="17">
        <v>4459105</v>
      </c>
      <c r="B9073" s="91" t="s">
        <v>6211</v>
      </c>
      <c r="C9073" s="17">
        <v>5107958</v>
      </c>
      <c r="D9073" s="91" t="s">
        <v>4351</v>
      </c>
      <c r="E9073" s="17" t="s">
        <v>3149</v>
      </c>
    </row>
    <row r="9074" spans="1:5" ht="30" customHeight="1" x14ac:dyDescent="0.25">
      <c r="A9074" s="17" t="s">
        <v>11201</v>
      </c>
      <c r="B9074" s="91" t="s">
        <v>8746</v>
      </c>
      <c r="C9074" s="17">
        <v>5107958</v>
      </c>
      <c r="D9074" s="91" t="s">
        <v>4351</v>
      </c>
      <c r="E9074" s="17" t="s">
        <v>3149</v>
      </c>
    </row>
    <row r="9075" spans="1:5" ht="30" customHeight="1" x14ac:dyDescent="0.25">
      <c r="A9075" s="17" t="s">
        <v>11202</v>
      </c>
      <c r="B9075" s="91" t="s">
        <v>737</v>
      </c>
      <c r="C9075" s="17">
        <v>5107958</v>
      </c>
      <c r="D9075" s="91" t="s">
        <v>4351</v>
      </c>
      <c r="E9075" s="17" t="s">
        <v>3149</v>
      </c>
    </row>
    <row r="9076" spans="1:5" ht="30" customHeight="1" x14ac:dyDescent="0.25">
      <c r="A9076" s="17">
        <v>6858775</v>
      </c>
      <c r="B9076" s="91" t="s">
        <v>2020</v>
      </c>
      <c r="C9076" s="17">
        <v>5107958</v>
      </c>
      <c r="D9076" s="91" t="s">
        <v>4351</v>
      </c>
      <c r="E9076" s="17" t="s">
        <v>3149</v>
      </c>
    </row>
    <row r="9077" spans="1:5" ht="30" customHeight="1" x14ac:dyDescent="0.25">
      <c r="A9077" s="17">
        <v>4030966</v>
      </c>
      <c r="B9077" s="91" t="s">
        <v>3358</v>
      </c>
      <c r="C9077" s="17">
        <v>5107958</v>
      </c>
      <c r="D9077" s="91" t="s">
        <v>4351</v>
      </c>
      <c r="E9077" s="17" t="s">
        <v>3149</v>
      </c>
    </row>
    <row r="9078" spans="1:5" ht="30" customHeight="1" x14ac:dyDescent="0.25">
      <c r="A9078" s="17" t="s">
        <v>11203</v>
      </c>
      <c r="B9078" s="91" t="s">
        <v>4804</v>
      </c>
      <c r="C9078" s="17">
        <v>5107958</v>
      </c>
      <c r="D9078" s="91" t="s">
        <v>4351</v>
      </c>
      <c r="E9078" s="17" t="s">
        <v>3149</v>
      </c>
    </row>
    <row r="9079" spans="1:5" ht="30" customHeight="1" x14ac:dyDescent="0.25">
      <c r="A9079" s="17">
        <v>6975623</v>
      </c>
      <c r="B9079" s="91" t="s">
        <v>9650</v>
      </c>
      <c r="C9079" s="17">
        <v>5107958</v>
      </c>
      <c r="D9079" s="91" t="s">
        <v>4351</v>
      </c>
      <c r="E9079" s="17" t="s">
        <v>3149</v>
      </c>
    </row>
    <row r="9080" spans="1:5" ht="30" customHeight="1" x14ac:dyDescent="0.25">
      <c r="A9080" s="17">
        <v>9734120</v>
      </c>
      <c r="B9080" s="91" t="s">
        <v>4761</v>
      </c>
      <c r="C9080" s="17">
        <v>5107958</v>
      </c>
      <c r="D9080" s="91" t="s">
        <v>4351</v>
      </c>
      <c r="E9080" s="17" t="s">
        <v>3149</v>
      </c>
    </row>
    <row r="9081" spans="1:5" ht="30" customHeight="1" x14ac:dyDescent="0.25">
      <c r="A9081" s="17">
        <v>6994024</v>
      </c>
      <c r="B9081" s="91" t="s">
        <v>4627</v>
      </c>
      <c r="C9081" s="17">
        <v>5107958</v>
      </c>
      <c r="D9081" s="91" t="s">
        <v>4351</v>
      </c>
      <c r="E9081" s="17" t="s">
        <v>3149</v>
      </c>
    </row>
    <row r="9082" spans="1:5" ht="30" customHeight="1" x14ac:dyDescent="0.25">
      <c r="A9082" s="17">
        <v>9332251</v>
      </c>
      <c r="B9082" s="91" t="s">
        <v>3610</v>
      </c>
      <c r="C9082" s="17">
        <v>5107958</v>
      </c>
      <c r="D9082" s="91" t="s">
        <v>4351</v>
      </c>
      <c r="E9082" s="17" t="s">
        <v>3149</v>
      </c>
    </row>
    <row r="9083" spans="1:5" ht="30" customHeight="1" x14ac:dyDescent="0.25">
      <c r="A9083" s="17">
        <v>9621202</v>
      </c>
      <c r="B9083" s="91" t="s">
        <v>9052</v>
      </c>
      <c r="C9083" s="17">
        <v>5107958</v>
      </c>
      <c r="D9083" s="91" t="s">
        <v>4351</v>
      </c>
      <c r="E9083" s="17" t="s">
        <v>3149</v>
      </c>
    </row>
    <row r="9084" spans="1:5" ht="30" customHeight="1" x14ac:dyDescent="0.25">
      <c r="A9084" s="17" t="s">
        <v>11204</v>
      </c>
      <c r="B9084" s="91" t="s">
        <v>741</v>
      </c>
      <c r="C9084" s="17">
        <v>5107958</v>
      </c>
      <c r="D9084" s="91" t="s">
        <v>4351</v>
      </c>
      <c r="E9084" s="17" t="s">
        <v>3149</v>
      </c>
    </row>
    <row r="9085" spans="1:5" ht="30" customHeight="1" x14ac:dyDescent="0.25">
      <c r="A9085" s="17">
        <v>9285032</v>
      </c>
      <c r="B9085" s="91" t="s">
        <v>2378</v>
      </c>
      <c r="C9085" s="17">
        <v>5107958</v>
      </c>
      <c r="D9085" s="91" t="s">
        <v>4351</v>
      </c>
      <c r="E9085" s="17" t="s">
        <v>3149</v>
      </c>
    </row>
    <row r="9086" spans="1:5" ht="30" customHeight="1" x14ac:dyDescent="0.25">
      <c r="A9086" s="17">
        <v>6498728</v>
      </c>
      <c r="B9086" s="91" t="s">
        <v>7464</v>
      </c>
      <c r="C9086" s="17">
        <v>5107958</v>
      </c>
      <c r="D9086" s="91" t="s">
        <v>4351</v>
      </c>
      <c r="E9086" s="17" t="s">
        <v>3149</v>
      </c>
    </row>
    <row r="9087" spans="1:5" ht="30" customHeight="1" x14ac:dyDescent="0.25">
      <c r="A9087" s="17">
        <v>7202466</v>
      </c>
      <c r="B9087" s="91" t="s">
        <v>2079</v>
      </c>
      <c r="C9087" s="17">
        <v>5107958</v>
      </c>
      <c r="D9087" s="91" t="s">
        <v>4351</v>
      </c>
      <c r="E9087" s="17" t="s">
        <v>3149</v>
      </c>
    </row>
    <row r="9088" spans="1:5" ht="30" customHeight="1" x14ac:dyDescent="0.25">
      <c r="A9088" s="17">
        <v>9149376</v>
      </c>
      <c r="B9088" s="91" t="s">
        <v>2310</v>
      </c>
      <c r="C9088" s="17">
        <v>5107958</v>
      </c>
      <c r="D9088" s="91" t="s">
        <v>4351</v>
      </c>
      <c r="E9088" s="17" t="s">
        <v>3149</v>
      </c>
    </row>
    <row r="9089" spans="1:5" ht="30" customHeight="1" x14ac:dyDescent="0.25">
      <c r="A9089" s="17">
        <v>4801741</v>
      </c>
      <c r="B9089" s="91" t="s">
        <v>7105</v>
      </c>
      <c r="C9089" s="17">
        <v>5107958</v>
      </c>
      <c r="D9089" s="91" t="s">
        <v>4351</v>
      </c>
      <c r="E9089" s="17" t="s">
        <v>3149</v>
      </c>
    </row>
    <row r="9090" spans="1:5" ht="30" customHeight="1" x14ac:dyDescent="0.25">
      <c r="A9090" s="17" t="s">
        <v>11205</v>
      </c>
      <c r="B9090" s="91" t="s">
        <v>9923</v>
      </c>
      <c r="C9090" s="17">
        <v>5107958</v>
      </c>
      <c r="D9090" s="91" t="s">
        <v>4351</v>
      </c>
      <c r="E9090" s="17" t="s">
        <v>3149</v>
      </c>
    </row>
    <row r="9091" spans="1:5" ht="30" customHeight="1" x14ac:dyDescent="0.25">
      <c r="A9091" s="17">
        <v>3424073</v>
      </c>
      <c r="B9091" s="91" t="s">
        <v>4398</v>
      </c>
      <c r="C9091" s="17">
        <v>5107958</v>
      </c>
      <c r="D9091" s="91" t="s">
        <v>4351</v>
      </c>
      <c r="E9091" s="17" t="s">
        <v>3149</v>
      </c>
    </row>
    <row r="9092" spans="1:5" ht="30" customHeight="1" x14ac:dyDescent="0.25">
      <c r="A9092" s="17">
        <v>6564801</v>
      </c>
      <c r="B9092" s="91" t="s">
        <v>5357</v>
      </c>
      <c r="C9092" s="17">
        <v>5107958</v>
      </c>
      <c r="D9092" s="91" t="s">
        <v>4351</v>
      </c>
      <c r="E9092" s="17" t="s">
        <v>3149</v>
      </c>
    </row>
    <row r="9093" spans="1:5" ht="30" customHeight="1" x14ac:dyDescent="0.25">
      <c r="A9093" s="17">
        <v>4401778</v>
      </c>
      <c r="B9093" s="91" t="s">
        <v>4501</v>
      </c>
      <c r="C9093" s="17">
        <v>5107958</v>
      </c>
      <c r="D9093" s="91" t="s">
        <v>4351</v>
      </c>
      <c r="E9093" s="17" t="s">
        <v>3149</v>
      </c>
    </row>
    <row r="9094" spans="1:5" ht="30" customHeight="1" x14ac:dyDescent="0.25">
      <c r="A9094" s="17">
        <v>5793084</v>
      </c>
      <c r="B9094" s="91" t="s">
        <v>4702</v>
      </c>
      <c r="C9094" s="17">
        <v>5107958</v>
      </c>
      <c r="D9094" s="91" t="s">
        <v>4351</v>
      </c>
      <c r="E9094" s="17" t="s">
        <v>3149</v>
      </c>
    </row>
    <row r="9095" spans="1:5" ht="30" customHeight="1" x14ac:dyDescent="0.25">
      <c r="A9095" s="17">
        <v>3293637</v>
      </c>
      <c r="B9095" s="91" t="s">
        <v>4585</v>
      </c>
      <c r="C9095" s="17">
        <v>5107958</v>
      </c>
      <c r="D9095" s="91" t="s">
        <v>4351</v>
      </c>
      <c r="E9095" s="17" t="s">
        <v>3149</v>
      </c>
    </row>
    <row r="9096" spans="1:5" ht="30" customHeight="1" x14ac:dyDescent="0.25">
      <c r="A9096" s="17">
        <v>9621229</v>
      </c>
      <c r="B9096" s="91" t="s">
        <v>2546</v>
      </c>
      <c r="C9096" s="17">
        <v>5107958</v>
      </c>
      <c r="D9096" s="91" t="s">
        <v>4351</v>
      </c>
      <c r="E9096" s="17" t="s">
        <v>3149</v>
      </c>
    </row>
    <row r="9097" spans="1:5" ht="30" customHeight="1" x14ac:dyDescent="0.25">
      <c r="A9097" s="17" t="s">
        <v>11206</v>
      </c>
      <c r="B9097" s="91" t="s">
        <v>9143</v>
      </c>
      <c r="C9097" s="17">
        <v>5107958</v>
      </c>
      <c r="D9097" s="91" t="s">
        <v>4351</v>
      </c>
      <c r="E9097" s="17" t="s">
        <v>3149</v>
      </c>
    </row>
    <row r="9098" spans="1:5" ht="30" customHeight="1" x14ac:dyDescent="0.25">
      <c r="A9098" s="17">
        <v>6625886</v>
      </c>
      <c r="B9098" s="91" t="s">
        <v>6591</v>
      </c>
      <c r="C9098" s="17">
        <v>5107958</v>
      </c>
      <c r="D9098" s="91" t="s">
        <v>4351</v>
      </c>
      <c r="E9098" s="17" t="s">
        <v>3149</v>
      </c>
    </row>
    <row r="9099" spans="1:5" ht="30" customHeight="1" x14ac:dyDescent="0.25">
      <c r="A9099" s="17" t="s">
        <v>11207</v>
      </c>
      <c r="B9099" s="91" t="s">
        <v>3879</v>
      </c>
      <c r="C9099" s="17">
        <v>5107958</v>
      </c>
      <c r="D9099" s="91" t="s">
        <v>4351</v>
      </c>
      <c r="E9099" s="17" t="s">
        <v>3149</v>
      </c>
    </row>
    <row r="9100" spans="1:5" ht="30" customHeight="1" x14ac:dyDescent="0.25">
      <c r="A9100" s="17">
        <v>7243405</v>
      </c>
      <c r="B9100" s="91" t="s">
        <v>5327</v>
      </c>
      <c r="C9100" s="17">
        <v>5107958</v>
      </c>
      <c r="D9100" s="91" t="s">
        <v>4351</v>
      </c>
      <c r="E9100" s="17" t="s">
        <v>3149</v>
      </c>
    </row>
    <row r="9101" spans="1:5" ht="30" customHeight="1" x14ac:dyDescent="0.25">
      <c r="A9101" s="17" t="s">
        <v>11208</v>
      </c>
      <c r="B9101" s="91" t="s">
        <v>928</v>
      </c>
      <c r="C9101" s="17">
        <v>5107958</v>
      </c>
      <c r="D9101" s="91" t="s">
        <v>4351</v>
      </c>
      <c r="E9101" s="17" t="s">
        <v>3149</v>
      </c>
    </row>
    <row r="9102" spans="1:5" ht="30" customHeight="1" x14ac:dyDescent="0.25">
      <c r="A9102" s="17" t="s">
        <v>11209</v>
      </c>
      <c r="B9102" s="91" t="s">
        <v>6104</v>
      </c>
      <c r="C9102" s="17">
        <v>5107958</v>
      </c>
      <c r="D9102" s="91" t="s">
        <v>4351</v>
      </c>
      <c r="E9102" s="17" t="s">
        <v>3149</v>
      </c>
    </row>
    <row r="9103" spans="1:5" ht="30" customHeight="1" x14ac:dyDescent="0.25">
      <c r="A9103" s="17">
        <v>7688466</v>
      </c>
      <c r="B9103" s="91" t="s">
        <v>7870</v>
      </c>
      <c r="C9103" s="17">
        <v>5107958</v>
      </c>
      <c r="D9103" s="91" t="s">
        <v>4351</v>
      </c>
      <c r="E9103" s="17" t="s">
        <v>3149</v>
      </c>
    </row>
    <row r="9104" spans="1:5" ht="30" customHeight="1" x14ac:dyDescent="0.25">
      <c r="A9104" s="17">
        <v>9837043</v>
      </c>
      <c r="B9104" s="91" t="s">
        <v>8050</v>
      </c>
      <c r="C9104" s="17">
        <v>5107958</v>
      </c>
      <c r="D9104" s="91" t="s">
        <v>4351</v>
      </c>
      <c r="E9104" s="17" t="s">
        <v>3149</v>
      </c>
    </row>
    <row r="9105" spans="1:5" ht="30" customHeight="1" x14ac:dyDescent="0.25">
      <c r="A9105" s="17" t="s">
        <v>11210</v>
      </c>
      <c r="B9105" s="91" t="s">
        <v>8390</v>
      </c>
      <c r="C9105" s="17">
        <v>5107958</v>
      </c>
      <c r="D9105" s="91" t="s">
        <v>4351</v>
      </c>
      <c r="E9105" s="17" t="s">
        <v>3149</v>
      </c>
    </row>
    <row r="9106" spans="1:5" ht="30" customHeight="1" x14ac:dyDescent="0.25">
      <c r="A9106" s="17">
        <v>4611446</v>
      </c>
      <c r="B9106" s="91" t="s">
        <v>3899</v>
      </c>
      <c r="C9106" s="17">
        <v>5107958</v>
      </c>
      <c r="D9106" s="91" t="s">
        <v>4351</v>
      </c>
      <c r="E9106" s="17" t="s">
        <v>3149</v>
      </c>
    </row>
    <row r="9107" spans="1:5" ht="30" customHeight="1" x14ac:dyDescent="0.25">
      <c r="A9107" s="17">
        <v>7840020</v>
      </c>
      <c r="B9107" s="91" t="s">
        <v>6812</v>
      </c>
      <c r="C9107" s="17">
        <v>5107958</v>
      </c>
      <c r="D9107" s="91" t="s">
        <v>4351</v>
      </c>
      <c r="E9107" s="17" t="s">
        <v>3149</v>
      </c>
    </row>
    <row r="9108" spans="1:5" ht="30" customHeight="1" x14ac:dyDescent="0.25">
      <c r="A9108" s="17">
        <v>7936664</v>
      </c>
      <c r="B9108" s="91" t="s">
        <v>8995</v>
      </c>
      <c r="C9108" s="17">
        <v>5107958</v>
      </c>
      <c r="D9108" s="91" t="s">
        <v>4351</v>
      </c>
      <c r="E9108" s="17" t="s">
        <v>3149</v>
      </c>
    </row>
    <row r="9109" spans="1:5" ht="30" customHeight="1" x14ac:dyDescent="0.25">
      <c r="A9109" s="17">
        <v>9781919</v>
      </c>
      <c r="B9109" s="91" t="s">
        <v>4954</v>
      </c>
      <c r="C9109" s="17">
        <v>5107958</v>
      </c>
      <c r="D9109" s="91" t="s">
        <v>4351</v>
      </c>
      <c r="E9109" s="17" t="s">
        <v>3149</v>
      </c>
    </row>
    <row r="9110" spans="1:5" ht="30" customHeight="1" x14ac:dyDescent="0.25">
      <c r="A9110" s="17" t="s">
        <v>11211</v>
      </c>
      <c r="B9110" s="91" t="s">
        <v>849</v>
      </c>
      <c r="C9110" s="17">
        <v>5107958</v>
      </c>
      <c r="D9110" s="91" t="s">
        <v>4351</v>
      </c>
      <c r="E9110" s="17" t="s">
        <v>3149</v>
      </c>
    </row>
    <row r="9111" spans="1:5" ht="30" customHeight="1" x14ac:dyDescent="0.25">
      <c r="A9111" s="17" t="s">
        <v>11212</v>
      </c>
      <c r="B9111" s="91" t="s">
        <v>763</v>
      </c>
      <c r="C9111" s="17">
        <v>5107958</v>
      </c>
      <c r="D9111" s="91" t="s">
        <v>4351</v>
      </c>
      <c r="E9111" s="17" t="s">
        <v>3149</v>
      </c>
    </row>
    <row r="9112" spans="1:5" ht="30" customHeight="1" x14ac:dyDescent="0.25">
      <c r="A9112" s="17">
        <v>9108548</v>
      </c>
      <c r="B9112" s="91" t="s">
        <v>8531</v>
      </c>
      <c r="C9112" s="17">
        <v>5107958</v>
      </c>
      <c r="D9112" s="91" t="s">
        <v>4351</v>
      </c>
      <c r="E9112" s="17" t="s">
        <v>3149</v>
      </c>
    </row>
    <row r="9113" spans="1:5" ht="30" customHeight="1" x14ac:dyDescent="0.25">
      <c r="A9113" s="17" t="s">
        <v>11213</v>
      </c>
      <c r="B9113" s="91" t="s">
        <v>8056</v>
      </c>
      <c r="C9113" s="17">
        <v>5107958</v>
      </c>
      <c r="D9113" s="91" t="s">
        <v>4351</v>
      </c>
      <c r="E9113" s="17" t="s">
        <v>3149</v>
      </c>
    </row>
    <row r="9114" spans="1:5" ht="30" customHeight="1" x14ac:dyDescent="0.25">
      <c r="A9114" s="17">
        <v>3318699</v>
      </c>
      <c r="B9114" s="91" t="s">
        <v>9325</v>
      </c>
      <c r="C9114" s="17">
        <v>5107958</v>
      </c>
      <c r="D9114" s="91" t="s">
        <v>4351</v>
      </c>
      <c r="E9114" s="17" t="s">
        <v>3149</v>
      </c>
    </row>
    <row r="9115" spans="1:5" ht="30" customHeight="1" x14ac:dyDescent="0.25">
      <c r="A9115" s="17">
        <v>6950426</v>
      </c>
      <c r="B9115" s="91" t="s">
        <v>7339</v>
      </c>
      <c r="C9115" s="17">
        <v>5107958</v>
      </c>
      <c r="D9115" s="91" t="s">
        <v>4351</v>
      </c>
      <c r="E9115" s="17" t="s">
        <v>3149</v>
      </c>
    </row>
    <row r="9116" spans="1:5" ht="30" customHeight="1" x14ac:dyDescent="0.25">
      <c r="A9116" s="17">
        <v>4426711</v>
      </c>
      <c r="B9116" s="91" t="s">
        <v>3575</v>
      </c>
      <c r="C9116" s="17">
        <v>5107958</v>
      </c>
      <c r="D9116" s="91" t="s">
        <v>4351</v>
      </c>
      <c r="E9116" s="17" t="s">
        <v>3149</v>
      </c>
    </row>
    <row r="9117" spans="1:5" ht="30" customHeight="1" x14ac:dyDescent="0.25">
      <c r="A9117" s="17">
        <v>6925979</v>
      </c>
      <c r="B9117" s="91" t="s">
        <v>9933</v>
      </c>
      <c r="C9117" s="17">
        <v>5107958</v>
      </c>
      <c r="D9117" s="91" t="s">
        <v>4351</v>
      </c>
      <c r="E9117" s="17" t="s">
        <v>3149</v>
      </c>
    </row>
    <row r="9118" spans="1:5" ht="30" customHeight="1" x14ac:dyDescent="0.25">
      <c r="A9118" s="17">
        <v>9252843</v>
      </c>
      <c r="B9118" s="91" t="s">
        <v>2355</v>
      </c>
      <c r="C9118" s="17">
        <v>5107958</v>
      </c>
      <c r="D9118" s="91" t="s">
        <v>4351</v>
      </c>
      <c r="E9118" s="17" t="s">
        <v>3149</v>
      </c>
    </row>
    <row r="9119" spans="1:5" ht="30" customHeight="1" x14ac:dyDescent="0.25">
      <c r="A9119" s="17">
        <v>6975690</v>
      </c>
      <c r="B9119" s="91" t="s">
        <v>5135</v>
      </c>
      <c r="C9119" s="17">
        <v>5107958</v>
      </c>
      <c r="D9119" s="91" t="s">
        <v>4351</v>
      </c>
      <c r="E9119" s="17" t="s">
        <v>3149</v>
      </c>
    </row>
    <row r="9120" spans="1:5" ht="30" customHeight="1" x14ac:dyDescent="0.25">
      <c r="A9120" s="17">
        <v>9423710</v>
      </c>
      <c r="B9120" s="91" t="s">
        <v>5135</v>
      </c>
      <c r="C9120" s="17">
        <v>5107958</v>
      </c>
      <c r="D9120" s="91" t="s">
        <v>4351</v>
      </c>
      <c r="E9120" s="17" t="s">
        <v>3149</v>
      </c>
    </row>
    <row r="9121" spans="1:5" ht="30" customHeight="1" x14ac:dyDescent="0.25">
      <c r="A9121" s="17" t="s">
        <v>11214</v>
      </c>
      <c r="B9121" s="91" t="s">
        <v>8896</v>
      </c>
      <c r="C9121" s="17">
        <v>5107958</v>
      </c>
      <c r="D9121" s="91" t="s">
        <v>4351</v>
      </c>
      <c r="E9121" s="17" t="s">
        <v>3149</v>
      </c>
    </row>
    <row r="9122" spans="1:5" ht="30" customHeight="1" x14ac:dyDescent="0.25">
      <c r="A9122" s="17" t="s">
        <v>11215</v>
      </c>
      <c r="B9122" s="91" t="s">
        <v>730</v>
      </c>
      <c r="C9122" s="17">
        <v>5107958</v>
      </c>
      <c r="D9122" s="91" t="s">
        <v>4351</v>
      </c>
      <c r="E9122" s="17" t="s">
        <v>3149</v>
      </c>
    </row>
    <row r="9123" spans="1:5" ht="30" customHeight="1" x14ac:dyDescent="0.25">
      <c r="A9123" s="17">
        <v>9569898</v>
      </c>
      <c r="B9123" s="91" t="s">
        <v>4745</v>
      </c>
      <c r="C9123" s="17">
        <v>5107958</v>
      </c>
      <c r="D9123" s="91" t="s">
        <v>4351</v>
      </c>
      <c r="E9123" s="17" t="s">
        <v>3149</v>
      </c>
    </row>
    <row r="9124" spans="1:5" ht="30" customHeight="1" x14ac:dyDescent="0.25">
      <c r="A9124" s="17">
        <v>5094631</v>
      </c>
      <c r="B9124" s="91" t="s">
        <v>8297</v>
      </c>
      <c r="C9124" s="17">
        <v>5107958</v>
      </c>
      <c r="D9124" s="91" t="s">
        <v>4351</v>
      </c>
      <c r="E9124" s="17" t="s">
        <v>3149</v>
      </c>
    </row>
    <row r="9125" spans="1:5" ht="30" customHeight="1" x14ac:dyDescent="0.25">
      <c r="A9125" s="17">
        <v>6688357</v>
      </c>
      <c r="B9125" s="91" t="s">
        <v>1976</v>
      </c>
      <c r="C9125" s="17">
        <v>5107958</v>
      </c>
      <c r="D9125" s="91" t="s">
        <v>4351</v>
      </c>
      <c r="E9125" s="17" t="s">
        <v>3149</v>
      </c>
    </row>
    <row r="9126" spans="1:5" ht="30" customHeight="1" x14ac:dyDescent="0.25">
      <c r="A9126" s="17">
        <v>6300480</v>
      </c>
      <c r="B9126" s="91" t="s">
        <v>11216</v>
      </c>
      <c r="C9126" s="17">
        <v>5107958</v>
      </c>
      <c r="D9126" s="91" t="s">
        <v>4351</v>
      </c>
      <c r="E9126" s="17" t="s">
        <v>3149</v>
      </c>
    </row>
    <row r="9127" spans="1:5" ht="30" customHeight="1" x14ac:dyDescent="0.25">
      <c r="A9127" s="17">
        <v>6320120</v>
      </c>
      <c r="B9127" s="91" t="s">
        <v>4604</v>
      </c>
      <c r="C9127" s="17">
        <v>5107958</v>
      </c>
      <c r="D9127" s="91" t="s">
        <v>4351</v>
      </c>
      <c r="E9127" s="17" t="s">
        <v>3149</v>
      </c>
    </row>
    <row r="9128" spans="1:5" ht="30" customHeight="1" x14ac:dyDescent="0.25">
      <c r="A9128" s="17">
        <v>5094658</v>
      </c>
      <c r="B9128" s="91" t="s">
        <v>1467</v>
      </c>
      <c r="C9128" s="17">
        <v>5107958</v>
      </c>
      <c r="D9128" s="91" t="s">
        <v>4351</v>
      </c>
      <c r="E9128" s="17" t="s">
        <v>3149</v>
      </c>
    </row>
    <row r="9129" spans="1:5" ht="30" customHeight="1" x14ac:dyDescent="0.25">
      <c r="A9129" s="17">
        <v>6367402</v>
      </c>
      <c r="B9129" s="91" t="s">
        <v>1896</v>
      </c>
      <c r="C9129" s="17">
        <v>5107958</v>
      </c>
      <c r="D9129" s="91" t="s">
        <v>4351</v>
      </c>
      <c r="E9129" s="17" t="s">
        <v>3149</v>
      </c>
    </row>
    <row r="9130" spans="1:5" ht="30" customHeight="1" x14ac:dyDescent="0.25">
      <c r="A9130" s="17">
        <v>2471981</v>
      </c>
      <c r="B9130" s="91" t="s">
        <v>9865</v>
      </c>
      <c r="C9130" s="17">
        <v>5107958</v>
      </c>
      <c r="D9130" s="91" t="s">
        <v>4351</v>
      </c>
      <c r="E9130" s="17" t="s">
        <v>3149</v>
      </c>
    </row>
    <row r="9131" spans="1:5" ht="30" customHeight="1" x14ac:dyDescent="0.25">
      <c r="A9131" s="17" t="s">
        <v>11217</v>
      </c>
      <c r="B9131" s="91" t="s">
        <v>4924</v>
      </c>
      <c r="C9131" s="17">
        <v>5107958</v>
      </c>
      <c r="D9131" s="91" t="s">
        <v>4351</v>
      </c>
      <c r="E9131" s="17" t="s">
        <v>3149</v>
      </c>
    </row>
    <row r="9132" spans="1:5" ht="30" customHeight="1" x14ac:dyDescent="0.25">
      <c r="A9132" s="17">
        <v>9598669</v>
      </c>
      <c r="B9132" s="91" t="s">
        <v>2530</v>
      </c>
      <c r="C9132" s="17">
        <v>5107958</v>
      </c>
      <c r="D9132" s="91" t="s">
        <v>4351</v>
      </c>
      <c r="E9132" s="17" t="s">
        <v>3149</v>
      </c>
    </row>
    <row r="9133" spans="1:5" ht="30" customHeight="1" x14ac:dyDescent="0.25">
      <c r="A9133" s="17">
        <v>9237259</v>
      </c>
      <c r="B9133" s="91" t="s">
        <v>9729</v>
      </c>
      <c r="C9133" s="17">
        <v>5107958</v>
      </c>
      <c r="D9133" s="91" t="s">
        <v>4351</v>
      </c>
      <c r="E9133" s="17" t="s">
        <v>3149</v>
      </c>
    </row>
    <row r="9134" spans="1:5" ht="30" customHeight="1" x14ac:dyDescent="0.25">
      <c r="A9134" s="17">
        <v>4085949</v>
      </c>
      <c r="B9134" s="91" t="s">
        <v>1438</v>
      </c>
      <c r="C9134" s="17">
        <v>5107958</v>
      </c>
      <c r="D9134" s="91" t="s">
        <v>4351</v>
      </c>
      <c r="E9134" s="17" t="s">
        <v>3149</v>
      </c>
    </row>
    <row r="9135" spans="1:5" ht="30" customHeight="1" x14ac:dyDescent="0.25">
      <c r="A9135" s="17">
        <v>6582443</v>
      </c>
      <c r="B9135" s="91" t="s">
        <v>6090</v>
      </c>
      <c r="C9135" s="17">
        <v>5107958</v>
      </c>
      <c r="D9135" s="91" t="s">
        <v>4351</v>
      </c>
      <c r="E9135" s="17" t="s">
        <v>3149</v>
      </c>
    </row>
    <row r="9136" spans="1:5" ht="30" customHeight="1" x14ac:dyDescent="0.25">
      <c r="A9136" s="17">
        <v>6700780</v>
      </c>
      <c r="B9136" s="91" t="s">
        <v>1978</v>
      </c>
      <c r="C9136" s="17">
        <v>5107958</v>
      </c>
      <c r="D9136" s="91" t="s">
        <v>4351</v>
      </c>
      <c r="E9136" s="17" t="s">
        <v>3149</v>
      </c>
    </row>
    <row r="9137" spans="1:5" ht="30" customHeight="1" x14ac:dyDescent="0.25">
      <c r="A9137" s="17" t="s">
        <v>11218</v>
      </c>
      <c r="B9137" s="91" t="s">
        <v>8283</v>
      </c>
      <c r="C9137" s="17">
        <v>5107958</v>
      </c>
      <c r="D9137" s="91" t="s">
        <v>4351</v>
      </c>
      <c r="E9137" s="17" t="s">
        <v>3149</v>
      </c>
    </row>
    <row r="9138" spans="1:5" ht="30" customHeight="1" x14ac:dyDescent="0.25">
      <c r="A9138" s="17">
        <v>3939618</v>
      </c>
      <c r="B9138" s="91" t="s">
        <v>6777</v>
      </c>
      <c r="C9138" s="17">
        <v>5107958</v>
      </c>
      <c r="D9138" s="91" t="s">
        <v>4351</v>
      </c>
      <c r="E9138" s="17" t="s">
        <v>3149</v>
      </c>
    </row>
    <row r="9139" spans="1:5" ht="30" customHeight="1" x14ac:dyDescent="0.25">
      <c r="A9139" s="17">
        <v>4111850</v>
      </c>
      <c r="B9139" s="91" t="s">
        <v>9642</v>
      </c>
      <c r="C9139" s="17">
        <v>5107958</v>
      </c>
      <c r="D9139" s="91" t="s">
        <v>4351</v>
      </c>
      <c r="E9139" s="17" t="s">
        <v>3149</v>
      </c>
    </row>
    <row r="9140" spans="1:5" ht="30" customHeight="1" x14ac:dyDescent="0.25">
      <c r="A9140" s="17">
        <v>7693559</v>
      </c>
      <c r="B9140" s="91" t="s">
        <v>2173</v>
      </c>
      <c r="C9140" s="17">
        <v>5107958</v>
      </c>
      <c r="D9140" s="91" t="s">
        <v>4351</v>
      </c>
      <c r="E9140" s="17" t="s">
        <v>3149</v>
      </c>
    </row>
    <row r="9141" spans="1:5" ht="30" customHeight="1" x14ac:dyDescent="0.25">
      <c r="A9141" s="17">
        <v>7783655</v>
      </c>
      <c r="B9141" s="91" t="s">
        <v>8528</v>
      </c>
      <c r="C9141" s="17">
        <v>5107958</v>
      </c>
      <c r="D9141" s="91" t="s">
        <v>4351</v>
      </c>
      <c r="E9141" s="17" t="s">
        <v>3149</v>
      </c>
    </row>
    <row r="9142" spans="1:5" ht="30" customHeight="1" x14ac:dyDescent="0.25">
      <c r="A9142" s="17">
        <v>3169502</v>
      </c>
      <c r="B9142" s="91" t="s">
        <v>8721</v>
      </c>
      <c r="C9142" s="17">
        <v>5107958</v>
      </c>
      <c r="D9142" s="91" t="s">
        <v>4351</v>
      </c>
      <c r="E9142" s="17" t="s">
        <v>3149</v>
      </c>
    </row>
    <row r="9143" spans="1:5" ht="30" customHeight="1" x14ac:dyDescent="0.25">
      <c r="A9143" s="17">
        <v>7080158</v>
      </c>
      <c r="B9143" s="91" t="s">
        <v>8830</v>
      </c>
      <c r="C9143" s="17">
        <v>5107958</v>
      </c>
      <c r="D9143" s="91" t="s">
        <v>4351</v>
      </c>
      <c r="E9143" s="17" t="s">
        <v>3149</v>
      </c>
    </row>
    <row r="9144" spans="1:5" ht="30" customHeight="1" x14ac:dyDescent="0.25">
      <c r="A9144" s="17">
        <v>7617453</v>
      </c>
      <c r="B9144" s="91" t="s">
        <v>5049</v>
      </c>
      <c r="C9144" s="17">
        <v>5107958</v>
      </c>
      <c r="D9144" s="91" t="s">
        <v>4351</v>
      </c>
      <c r="E9144" s="17" t="s">
        <v>3149</v>
      </c>
    </row>
    <row r="9145" spans="1:5" ht="30" customHeight="1" x14ac:dyDescent="0.25">
      <c r="A9145" s="17" t="s">
        <v>11219</v>
      </c>
      <c r="B9145" s="91" t="s">
        <v>7099</v>
      </c>
      <c r="C9145" s="17">
        <v>5107958</v>
      </c>
      <c r="D9145" s="91" t="s">
        <v>4351</v>
      </c>
      <c r="E9145" s="17" t="s">
        <v>3149</v>
      </c>
    </row>
    <row r="9146" spans="1:5" ht="30" customHeight="1" x14ac:dyDescent="0.25">
      <c r="A9146" s="17" t="s">
        <v>11220</v>
      </c>
      <c r="B9146" s="91" t="s">
        <v>7099</v>
      </c>
      <c r="C9146" s="17">
        <v>5107958</v>
      </c>
      <c r="D9146" s="91" t="s">
        <v>4351</v>
      </c>
      <c r="E9146" s="17" t="s">
        <v>3149</v>
      </c>
    </row>
    <row r="9147" spans="1:5" ht="30" customHeight="1" x14ac:dyDescent="0.25">
      <c r="A9147" s="17">
        <v>6694888</v>
      </c>
      <c r="B9147" s="91" t="s">
        <v>4770</v>
      </c>
      <c r="C9147" s="17">
        <v>5107958</v>
      </c>
      <c r="D9147" s="91" t="s">
        <v>4351</v>
      </c>
      <c r="E9147" s="17" t="s">
        <v>3149</v>
      </c>
    </row>
    <row r="9148" spans="1:5" ht="30" customHeight="1" x14ac:dyDescent="0.25">
      <c r="A9148" s="17">
        <v>2472368</v>
      </c>
      <c r="B9148" s="91" t="s">
        <v>5333</v>
      </c>
      <c r="C9148" s="17">
        <v>5107958</v>
      </c>
      <c r="D9148" s="91" t="s">
        <v>4351</v>
      </c>
      <c r="E9148" s="17" t="s">
        <v>3149</v>
      </c>
    </row>
    <row r="9149" spans="1:5" ht="30" customHeight="1" x14ac:dyDescent="0.25">
      <c r="A9149" s="17">
        <v>2472341</v>
      </c>
      <c r="B9149" s="91" t="s">
        <v>4456</v>
      </c>
      <c r="C9149" s="17">
        <v>5107958</v>
      </c>
      <c r="D9149" s="91" t="s">
        <v>4351</v>
      </c>
      <c r="E9149" s="17" t="s">
        <v>3149</v>
      </c>
    </row>
    <row r="9150" spans="1:5" ht="30" customHeight="1" x14ac:dyDescent="0.25">
      <c r="A9150" s="17">
        <v>2472643</v>
      </c>
      <c r="B9150" s="91" t="s">
        <v>9439</v>
      </c>
      <c r="C9150" s="17">
        <v>5107958</v>
      </c>
      <c r="D9150" s="91" t="s">
        <v>4351</v>
      </c>
      <c r="E9150" s="17" t="s">
        <v>3149</v>
      </c>
    </row>
    <row r="9151" spans="1:5" ht="30" customHeight="1" x14ac:dyDescent="0.25">
      <c r="A9151" s="17">
        <v>6608922</v>
      </c>
      <c r="B9151" s="91" t="s">
        <v>5597</v>
      </c>
      <c r="C9151" s="17">
        <v>5107958</v>
      </c>
      <c r="D9151" s="91" t="s">
        <v>4351</v>
      </c>
      <c r="E9151" s="17" t="s">
        <v>3149</v>
      </c>
    </row>
    <row r="9152" spans="1:5" ht="30" customHeight="1" x14ac:dyDescent="0.25">
      <c r="A9152" s="17">
        <v>6403506</v>
      </c>
      <c r="B9152" s="91" t="s">
        <v>7826</v>
      </c>
      <c r="C9152" s="17">
        <v>5107958</v>
      </c>
      <c r="D9152" s="91" t="s">
        <v>4351</v>
      </c>
      <c r="E9152" s="17" t="s">
        <v>3149</v>
      </c>
    </row>
    <row r="9153" spans="1:5" ht="30" customHeight="1" x14ac:dyDescent="0.25">
      <c r="A9153" s="17" t="s">
        <v>11221</v>
      </c>
      <c r="B9153" s="91" t="s">
        <v>3528</v>
      </c>
      <c r="C9153" s="17">
        <v>5107958</v>
      </c>
      <c r="D9153" s="91" t="s">
        <v>4351</v>
      </c>
      <c r="E9153" s="17" t="s">
        <v>3149</v>
      </c>
    </row>
    <row r="9154" spans="1:5" ht="30" customHeight="1" x14ac:dyDescent="0.25">
      <c r="A9154" s="17">
        <v>6052746</v>
      </c>
      <c r="B9154" s="91" t="s">
        <v>3886</v>
      </c>
      <c r="C9154" s="17">
        <v>5107958</v>
      </c>
      <c r="D9154" s="91" t="s">
        <v>4351</v>
      </c>
      <c r="E9154" s="17" t="s">
        <v>3149</v>
      </c>
    </row>
    <row r="9155" spans="1:5" ht="30" customHeight="1" x14ac:dyDescent="0.25">
      <c r="A9155" s="17">
        <v>9426795</v>
      </c>
      <c r="B9155" s="91" t="s">
        <v>7050</v>
      </c>
      <c r="C9155" s="17">
        <v>5107958</v>
      </c>
      <c r="D9155" s="91" t="s">
        <v>4351</v>
      </c>
      <c r="E9155" s="17" t="s">
        <v>3149</v>
      </c>
    </row>
    <row r="9156" spans="1:5" ht="30" customHeight="1" x14ac:dyDescent="0.25">
      <c r="A9156" s="17">
        <v>7541872</v>
      </c>
      <c r="B9156" s="91" t="s">
        <v>5758</v>
      </c>
      <c r="C9156" s="17">
        <v>5107958</v>
      </c>
      <c r="D9156" s="91" t="s">
        <v>4351</v>
      </c>
      <c r="E9156" s="17" t="s">
        <v>3149</v>
      </c>
    </row>
    <row r="9157" spans="1:5" ht="30" customHeight="1" x14ac:dyDescent="0.25">
      <c r="A9157" s="17" t="s">
        <v>11222</v>
      </c>
      <c r="B9157" s="91" t="s">
        <v>9687</v>
      </c>
      <c r="C9157" s="17">
        <v>5107958</v>
      </c>
      <c r="D9157" s="91" t="s">
        <v>4351</v>
      </c>
      <c r="E9157" s="17" t="s">
        <v>3149</v>
      </c>
    </row>
    <row r="9158" spans="1:5" ht="30" customHeight="1" x14ac:dyDescent="0.25">
      <c r="A9158" s="17">
        <v>9181679</v>
      </c>
      <c r="B9158" s="91" t="s">
        <v>9148</v>
      </c>
      <c r="C9158" s="17">
        <v>5107958</v>
      </c>
      <c r="D9158" s="91" t="s">
        <v>4351</v>
      </c>
      <c r="E9158" s="17" t="s">
        <v>3149</v>
      </c>
    </row>
    <row r="9159" spans="1:5" ht="30" customHeight="1" x14ac:dyDescent="0.25">
      <c r="A9159" s="17">
        <v>3293645</v>
      </c>
      <c r="B9159" s="91" t="s">
        <v>1282</v>
      </c>
      <c r="C9159" s="17">
        <v>5107958</v>
      </c>
      <c r="D9159" s="91" t="s">
        <v>4351</v>
      </c>
      <c r="E9159" s="17" t="s">
        <v>3149</v>
      </c>
    </row>
    <row r="9160" spans="1:5" ht="30" customHeight="1" x14ac:dyDescent="0.25">
      <c r="A9160" s="17" t="s">
        <v>11223</v>
      </c>
      <c r="B9160" s="91" t="s">
        <v>11224</v>
      </c>
      <c r="C9160" s="17">
        <v>5107958</v>
      </c>
      <c r="D9160" s="91" t="s">
        <v>4351</v>
      </c>
      <c r="E9160" s="17" t="s">
        <v>3149</v>
      </c>
    </row>
    <row r="9161" spans="1:5" ht="30" customHeight="1" x14ac:dyDescent="0.25">
      <c r="A9161" s="17">
        <v>6792049</v>
      </c>
      <c r="B9161" s="91" t="s">
        <v>2008</v>
      </c>
      <c r="C9161" s="17">
        <v>5107958</v>
      </c>
      <c r="D9161" s="91" t="s">
        <v>4351</v>
      </c>
      <c r="E9161" s="17" t="s">
        <v>3149</v>
      </c>
    </row>
    <row r="9162" spans="1:5" ht="30" customHeight="1" x14ac:dyDescent="0.25">
      <c r="A9162" s="17" t="s">
        <v>11225</v>
      </c>
      <c r="B9162" s="91" t="s">
        <v>4555</v>
      </c>
      <c r="C9162" s="17">
        <v>5107958</v>
      </c>
      <c r="D9162" s="91" t="s">
        <v>4351</v>
      </c>
      <c r="E9162" s="17" t="s">
        <v>3149</v>
      </c>
    </row>
    <row r="9163" spans="1:5" ht="30" customHeight="1" x14ac:dyDescent="0.25">
      <c r="A9163" s="17">
        <v>2876493</v>
      </c>
      <c r="B9163" s="91" t="s">
        <v>1162</v>
      </c>
      <c r="C9163" s="17">
        <v>5107958</v>
      </c>
      <c r="D9163" s="91" t="s">
        <v>4351</v>
      </c>
      <c r="E9163" s="17" t="s">
        <v>3149</v>
      </c>
    </row>
    <row r="9164" spans="1:5" ht="30" customHeight="1" x14ac:dyDescent="0.25">
      <c r="A9164" s="17">
        <v>3434338</v>
      </c>
      <c r="B9164" s="91" t="s">
        <v>1295</v>
      </c>
      <c r="C9164" s="17">
        <v>5107958</v>
      </c>
      <c r="D9164" s="91" t="s">
        <v>4351</v>
      </c>
      <c r="E9164" s="17" t="s">
        <v>3149</v>
      </c>
    </row>
    <row r="9165" spans="1:5" ht="30" customHeight="1" x14ac:dyDescent="0.25">
      <c r="A9165" s="17">
        <v>9621121</v>
      </c>
      <c r="B9165" s="91" t="s">
        <v>2545</v>
      </c>
      <c r="C9165" s="17">
        <v>5107958</v>
      </c>
      <c r="D9165" s="91" t="s">
        <v>4351</v>
      </c>
      <c r="E9165" s="17" t="s">
        <v>3149</v>
      </c>
    </row>
    <row r="9166" spans="1:5" ht="30" customHeight="1" x14ac:dyDescent="0.25">
      <c r="A9166" s="17">
        <v>4299779</v>
      </c>
      <c r="B9166" s="91" t="s">
        <v>4298</v>
      </c>
      <c r="C9166" s="17">
        <v>5107958</v>
      </c>
      <c r="D9166" s="91" t="s">
        <v>4351</v>
      </c>
      <c r="E9166" s="17" t="s">
        <v>3149</v>
      </c>
    </row>
    <row r="9167" spans="1:5" ht="30" customHeight="1" x14ac:dyDescent="0.25">
      <c r="A9167" s="17">
        <v>9153411</v>
      </c>
      <c r="B9167" s="91" t="s">
        <v>7174</v>
      </c>
      <c r="C9167" s="17">
        <v>5107958</v>
      </c>
      <c r="D9167" s="91" t="s">
        <v>4351</v>
      </c>
      <c r="E9167" s="17" t="s">
        <v>3149</v>
      </c>
    </row>
    <row r="9168" spans="1:5" ht="30" customHeight="1" x14ac:dyDescent="0.25">
      <c r="A9168" s="17">
        <v>9465863</v>
      </c>
      <c r="B9168" s="91" t="s">
        <v>2471</v>
      </c>
      <c r="C9168" s="17">
        <v>5107958</v>
      </c>
      <c r="D9168" s="91" t="s">
        <v>4351</v>
      </c>
      <c r="E9168" s="17" t="s">
        <v>3149</v>
      </c>
    </row>
    <row r="9169" spans="1:5" ht="30" customHeight="1" x14ac:dyDescent="0.25">
      <c r="A9169" s="17">
        <v>4138600</v>
      </c>
      <c r="B9169" s="91" t="s">
        <v>2801</v>
      </c>
      <c r="C9169" s="17">
        <v>5107958</v>
      </c>
      <c r="D9169" s="91" t="s">
        <v>4351</v>
      </c>
      <c r="E9169" s="17" t="s">
        <v>3149</v>
      </c>
    </row>
    <row r="9170" spans="1:5" ht="30" customHeight="1" x14ac:dyDescent="0.25">
      <c r="A9170" s="17" t="s">
        <v>11226</v>
      </c>
      <c r="B9170" s="91" t="s">
        <v>5090</v>
      </c>
      <c r="C9170" s="17">
        <v>5107958</v>
      </c>
      <c r="D9170" s="91" t="s">
        <v>4351</v>
      </c>
      <c r="E9170" s="17" t="s">
        <v>3149</v>
      </c>
    </row>
    <row r="9171" spans="1:5" ht="30" customHeight="1" x14ac:dyDescent="0.25">
      <c r="A9171" s="17">
        <v>4548787</v>
      </c>
      <c r="B9171" s="91" t="s">
        <v>9611</v>
      </c>
      <c r="C9171" s="17">
        <v>5107958</v>
      </c>
      <c r="D9171" s="91" t="s">
        <v>4351</v>
      </c>
      <c r="E9171" s="17" t="s">
        <v>3149</v>
      </c>
    </row>
    <row r="9172" spans="1:5" ht="30" customHeight="1" x14ac:dyDescent="0.25">
      <c r="A9172" s="17" t="s">
        <v>11227</v>
      </c>
      <c r="B9172" s="91" t="s">
        <v>6742</v>
      </c>
      <c r="C9172" s="17">
        <v>5107958</v>
      </c>
      <c r="D9172" s="91" t="s">
        <v>4351</v>
      </c>
      <c r="E9172" s="17" t="s">
        <v>3149</v>
      </c>
    </row>
    <row r="9173" spans="1:5" ht="30" customHeight="1" x14ac:dyDescent="0.25">
      <c r="A9173" s="17">
        <v>7278926</v>
      </c>
      <c r="B9173" s="91" t="s">
        <v>6174</v>
      </c>
      <c r="C9173" s="17">
        <v>5107958</v>
      </c>
      <c r="D9173" s="91" t="s">
        <v>4351</v>
      </c>
      <c r="E9173" s="17" t="s">
        <v>3149</v>
      </c>
    </row>
    <row r="9174" spans="1:5" ht="30" customHeight="1" x14ac:dyDescent="0.25">
      <c r="A9174" s="17">
        <v>7808372</v>
      </c>
      <c r="B9174" s="91" t="s">
        <v>6354</v>
      </c>
      <c r="C9174" s="17">
        <v>5107958</v>
      </c>
      <c r="D9174" s="91" t="s">
        <v>4351</v>
      </c>
      <c r="E9174" s="17" t="s">
        <v>3149</v>
      </c>
    </row>
    <row r="9175" spans="1:5" ht="30" customHeight="1" x14ac:dyDescent="0.25">
      <c r="A9175" s="17">
        <v>7278993</v>
      </c>
      <c r="B9175" s="91" t="s">
        <v>9241</v>
      </c>
      <c r="C9175" s="17">
        <v>5107958</v>
      </c>
      <c r="D9175" s="91" t="s">
        <v>4351</v>
      </c>
      <c r="E9175" s="17" t="s">
        <v>3149</v>
      </c>
    </row>
    <row r="9176" spans="1:5" ht="30" customHeight="1" x14ac:dyDescent="0.25">
      <c r="A9176" s="17">
        <v>7278985</v>
      </c>
      <c r="B9176" s="91" t="s">
        <v>6908</v>
      </c>
      <c r="C9176" s="17">
        <v>5107958</v>
      </c>
      <c r="D9176" s="91" t="s">
        <v>4351</v>
      </c>
      <c r="E9176" s="17" t="s">
        <v>3149</v>
      </c>
    </row>
    <row r="9177" spans="1:5" ht="30" customHeight="1" x14ac:dyDescent="0.25">
      <c r="A9177" s="17" t="s">
        <v>11228</v>
      </c>
      <c r="B9177" s="91" t="s">
        <v>731</v>
      </c>
      <c r="C9177" s="17">
        <v>5107958</v>
      </c>
      <c r="D9177" s="91" t="s">
        <v>4351</v>
      </c>
      <c r="E9177" s="17" t="s">
        <v>3149</v>
      </c>
    </row>
    <row r="9178" spans="1:5" ht="30" customHeight="1" x14ac:dyDescent="0.25">
      <c r="A9178" s="17">
        <v>9647732</v>
      </c>
      <c r="B9178" s="91" t="s">
        <v>8998</v>
      </c>
      <c r="C9178" s="17">
        <v>5107958</v>
      </c>
      <c r="D9178" s="91" t="s">
        <v>4351</v>
      </c>
      <c r="E9178" s="17" t="s">
        <v>3149</v>
      </c>
    </row>
    <row r="9179" spans="1:5" ht="30" customHeight="1" x14ac:dyDescent="0.25">
      <c r="A9179" s="17">
        <v>4330080</v>
      </c>
      <c r="B9179" s="91" t="s">
        <v>9269</v>
      </c>
      <c r="C9179" s="17">
        <v>5107958</v>
      </c>
      <c r="D9179" s="91" t="s">
        <v>4351</v>
      </c>
      <c r="E9179" s="17" t="s">
        <v>3149</v>
      </c>
    </row>
    <row r="9180" spans="1:5" ht="30" customHeight="1" x14ac:dyDescent="0.25">
      <c r="A9180" s="17">
        <v>6403514</v>
      </c>
      <c r="B9180" s="91" t="s">
        <v>6055</v>
      </c>
      <c r="C9180" s="17">
        <v>5107958</v>
      </c>
      <c r="D9180" s="91" t="s">
        <v>4351</v>
      </c>
      <c r="E9180" s="17" t="s">
        <v>3149</v>
      </c>
    </row>
    <row r="9181" spans="1:5" ht="30" customHeight="1" x14ac:dyDescent="0.25">
      <c r="A9181" s="17">
        <v>9928006</v>
      </c>
      <c r="B9181" s="91" t="s">
        <v>4807</v>
      </c>
      <c r="C9181" s="17">
        <v>5107958</v>
      </c>
      <c r="D9181" s="91" t="s">
        <v>4351</v>
      </c>
      <c r="E9181" s="17" t="s">
        <v>3149</v>
      </c>
    </row>
    <row r="9182" spans="1:5" ht="30" customHeight="1" x14ac:dyDescent="0.25">
      <c r="A9182" s="17">
        <v>9361219</v>
      </c>
      <c r="B9182" s="91" t="s">
        <v>4350</v>
      </c>
      <c r="C9182" s="17">
        <v>5107958</v>
      </c>
      <c r="D9182" s="91" t="s">
        <v>4351</v>
      </c>
      <c r="E9182" s="17" t="s">
        <v>3149</v>
      </c>
    </row>
    <row r="9183" spans="1:5" ht="30" customHeight="1" x14ac:dyDescent="0.25">
      <c r="A9183" s="17">
        <v>5701406</v>
      </c>
      <c r="B9183" s="91" t="s">
        <v>4976</v>
      </c>
      <c r="C9183" s="17">
        <v>5107958</v>
      </c>
      <c r="D9183" s="91" t="s">
        <v>4351</v>
      </c>
      <c r="E9183" s="17" t="s">
        <v>3149</v>
      </c>
    </row>
    <row r="9184" spans="1:5" ht="30" customHeight="1" x14ac:dyDescent="0.25">
      <c r="A9184" s="17">
        <v>6769268</v>
      </c>
      <c r="B9184" s="91" t="s">
        <v>6279</v>
      </c>
      <c r="C9184" s="17">
        <v>5107958</v>
      </c>
      <c r="D9184" s="91" t="s">
        <v>4351</v>
      </c>
      <c r="E9184" s="17" t="s">
        <v>3149</v>
      </c>
    </row>
    <row r="9185" spans="1:5" ht="30" customHeight="1" x14ac:dyDescent="0.25">
      <c r="A9185" s="17">
        <v>9569901</v>
      </c>
      <c r="B9185" s="91" t="s">
        <v>4964</v>
      </c>
      <c r="C9185" s="17">
        <v>5107958</v>
      </c>
      <c r="D9185" s="91" t="s">
        <v>4351</v>
      </c>
      <c r="E9185" s="17" t="s">
        <v>3149</v>
      </c>
    </row>
    <row r="9186" spans="1:5" ht="30" customHeight="1" x14ac:dyDescent="0.25">
      <c r="A9186" s="17">
        <v>9811540</v>
      </c>
      <c r="B9186" s="91" t="s">
        <v>9233</v>
      </c>
      <c r="C9186" s="17">
        <v>5107958</v>
      </c>
      <c r="D9186" s="91" t="s">
        <v>4351</v>
      </c>
      <c r="E9186" s="17" t="s">
        <v>3149</v>
      </c>
    </row>
    <row r="9187" spans="1:5" ht="30" customHeight="1" x14ac:dyDescent="0.25">
      <c r="A9187" s="17">
        <v>4234480</v>
      </c>
      <c r="B9187" s="91" t="s">
        <v>4675</v>
      </c>
      <c r="C9187" s="17">
        <v>5107958</v>
      </c>
      <c r="D9187" s="91" t="s">
        <v>4351</v>
      </c>
      <c r="E9187" s="17" t="s">
        <v>3149</v>
      </c>
    </row>
    <row r="9188" spans="1:5" ht="30" customHeight="1" x14ac:dyDescent="0.25">
      <c r="A9188" s="17">
        <v>4426703</v>
      </c>
      <c r="B9188" s="91" t="s">
        <v>4258</v>
      </c>
      <c r="C9188" s="17">
        <v>5107958</v>
      </c>
      <c r="D9188" s="91" t="s">
        <v>4351</v>
      </c>
      <c r="E9188" s="17" t="s">
        <v>3149</v>
      </c>
    </row>
    <row r="9189" spans="1:5" ht="30" customHeight="1" x14ac:dyDescent="0.25">
      <c r="A9189" s="17">
        <v>9569995</v>
      </c>
      <c r="B9189" s="91" t="s">
        <v>813</v>
      </c>
      <c r="C9189" s="17">
        <v>5107958</v>
      </c>
      <c r="D9189" s="91" t="s">
        <v>4351</v>
      </c>
      <c r="E9189" s="17" t="s">
        <v>3149</v>
      </c>
    </row>
    <row r="9190" spans="1:5" ht="30" customHeight="1" x14ac:dyDescent="0.25">
      <c r="A9190" s="17" t="s">
        <v>11229</v>
      </c>
      <c r="B9190" s="91" t="s">
        <v>813</v>
      </c>
      <c r="C9190" s="17">
        <v>5107958</v>
      </c>
      <c r="D9190" s="91" t="s">
        <v>4351</v>
      </c>
      <c r="E9190" s="17" t="s">
        <v>3149</v>
      </c>
    </row>
    <row r="9191" spans="1:5" ht="30" customHeight="1" x14ac:dyDescent="0.25">
      <c r="A9191" s="17">
        <v>9977007</v>
      </c>
      <c r="B9191" s="91" t="s">
        <v>4366</v>
      </c>
      <c r="C9191" s="17">
        <v>5107958</v>
      </c>
      <c r="D9191" s="91" t="s">
        <v>4351</v>
      </c>
      <c r="E9191" s="17" t="s">
        <v>3149</v>
      </c>
    </row>
    <row r="9192" spans="1:5" ht="30" customHeight="1" x14ac:dyDescent="0.25">
      <c r="A9192" s="17">
        <v>9070052</v>
      </c>
      <c r="B9192" s="91" t="s">
        <v>9172</v>
      </c>
      <c r="C9192" s="17">
        <v>5107958</v>
      </c>
      <c r="D9192" s="91" t="s">
        <v>4351</v>
      </c>
      <c r="E9192" s="17" t="s">
        <v>3149</v>
      </c>
    </row>
    <row r="9193" spans="1:5" ht="30" customHeight="1" x14ac:dyDescent="0.25">
      <c r="A9193" s="17">
        <v>2931389</v>
      </c>
      <c r="B9193" s="91" t="s">
        <v>8215</v>
      </c>
      <c r="C9193" s="17">
        <v>5107958</v>
      </c>
      <c r="D9193" s="91" t="s">
        <v>4351</v>
      </c>
      <c r="E9193" s="17" t="s">
        <v>3149</v>
      </c>
    </row>
    <row r="9194" spans="1:5" ht="30" customHeight="1" x14ac:dyDescent="0.25">
      <c r="A9194" s="17" t="s">
        <v>11230</v>
      </c>
      <c r="B9194" s="91" t="s">
        <v>850</v>
      </c>
      <c r="C9194" s="17">
        <v>5107958</v>
      </c>
      <c r="D9194" s="91" t="s">
        <v>4351</v>
      </c>
      <c r="E9194" s="17" t="s">
        <v>3149</v>
      </c>
    </row>
    <row r="9195" spans="1:5" ht="30" customHeight="1" x14ac:dyDescent="0.25">
      <c r="A9195" s="17">
        <v>9281541</v>
      </c>
      <c r="B9195" s="91" t="s">
        <v>9059</v>
      </c>
      <c r="C9195" s="17">
        <v>5107958</v>
      </c>
      <c r="D9195" s="91" t="s">
        <v>4351</v>
      </c>
      <c r="E9195" s="17" t="s">
        <v>3149</v>
      </c>
    </row>
    <row r="9196" spans="1:5" ht="30" customHeight="1" x14ac:dyDescent="0.25">
      <c r="A9196" s="17">
        <v>9928014</v>
      </c>
      <c r="B9196" s="91" t="s">
        <v>5600</v>
      </c>
      <c r="C9196" s="17">
        <v>5107958</v>
      </c>
      <c r="D9196" s="91" t="s">
        <v>4351</v>
      </c>
      <c r="E9196" s="17" t="s">
        <v>3149</v>
      </c>
    </row>
    <row r="9197" spans="1:5" ht="30" customHeight="1" x14ac:dyDescent="0.25">
      <c r="A9197" s="17">
        <v>2876485</v>
      </c>
      <c r="B9197" s="91" t="s">
        <v>1161</v>
      </c>
      <c r="C9197" s="17">
        <v>5107958</v>
      </c>
      <c r="D9197" s="91" t="s">
        <v>4351</v>
      </c>
      <c r="E9197" s="17" t="s">
        <v>3149</v>
      </c>
    </row>
    <row r="9198" spans="1:5" ht="30" customHeight="1" x14ac:dyDescent="0.25">
      <c r="A9198" s="17" t="s">
        <v>11231</v>
      </c>
      <c r="B9198" s="91" t="s">
        <v>7959</v>
      </c>
      <c r="C9198" s="17">
        <v>5107958</v>
      </c>
      <c r="D9198" s="91" t="s">
        <v>4351</v>
      </c>
      <c r="E9198" s="17" t="s">
        <v>3149</v>
      </c>
    </row>
    <row r="9199" spans="1:5" ht="30" customHeight="1" x14ac:dyDescent="0.25">
      <c r="A9199" s="17">
        <v>9299254</v>
      </c>
      <c r="B9199" s="91" t="s">
        <v>2386</v>
      </c>
      <c r="C9199" s="17">
        <v>5107958</v>
      </c>
      <c r="D9199" s="91" t="s">
        <v>4351</v>
      </c>
      <c r="E9199" s="17" t="s">
        <v>3149</v>
      </c>
    </row>
    <row r="9200" spans="1:5" ht="30" customHeight="1" x14ac:dyDescent="0.25">
      <c r="A9200" s="17">
        <v>7781997</v>
      </c>
      <c r="B9200" s="91" t="s">
        <v>6438</v>
      </c>
      <c r="C9200" s="17">
        <v>5107958</v>
      </c>
      <c r="D9200" s="91" t="s">
        <v>4351</v>
      </c>
      <c r="E9200" s="17" t="s">
        <v>3149</v>
      </c>
    </row>
    <row r="9201" spans="1:5" ht="30" customHeight="1" x14ac:dyDescent="0.25">
      <c r="A9201" s="17">
        <v>7080174</v>
      </c>
      <c r="B9201" s="91" t="s">
        <v>7885</v>
      </c>
      <c r="C9201" s="17">
        <v>5107958</v>
      </c>
      <c r="D9201" s="91" t="s">
        <v>4351</v>
      </c>
      <c r="E9201" s="17" t="s">
        <v>3149</v>
      </c>
    </row>
    <row r="9202" spans="1:5" ht="30" customHeight="1" x14ac:dyDescent="0.25">
      <c r="A9202" s="17">
        <v>7080093</v>
      </c>
      <c r="B9202" s="91" t="s">
        <v>9130</v>
      </c>
      <c r="C9202" s="17">
        <v>5107958</v>
      </c>
      <c r="D9202" s="91" t="s">
        <v>4351</v>
      </c>
      <c r="E9202" s="17" t="s">
        <v>3149</v>
      </c>
    </row>
    <row r="9203" spans="1:5" ht="30" customHeight="1" x14ac:dyDescent="0.25">
      <c r="A9203" s="17">
        <v>4032098</v>
      </c>
      <c r="B9203" s="91" t="s">
        <v>4809</v>
      </c>
      <c r="C9203" s="17">
        <v>5107958</v>
      </c>
      <c r="D9203" s="91" t="s">
        <v>4351</v>
      </c>
      <c r="E9203" s="17" t="s">
        <v>3149</v>
      </c>
    </row>
    <row r="9204" spans="1:5" ht="30" customHeight="1" x14ac:dyDescent="0.25">
      <c r="A9204" s="17">
        <v>7080166</v>
      </c>
      <c r="B9204" s="91" t="s">
        <v>9239</v>
      </c>
      <c r="C9204" s="17">
        <v>5107958</v>
      </c>
      <c r="D9204" s="91" t="s">
        <v>4351</v>
      </c>
      <c r="E9204" s="17" t="s">
        <v>3149</v>
      </c>
    </row>
    <row r="9205" spans="1:5" ht="30" customHeight="1" x14ac:dyDescent="0.25">
      <c r="A9205" s="17">
        <v>7080182</v>
      </c>
      <c r="B9205" s="91" t="s">
        <v>8371</v>
      </c>
      <c r="C9205" s="17">
        <v>5107958</v>
      </c>
      <c r="D9205" s="91" t="s">
        <v>4351</v>
      </c>
      <c r="E9205" s="17" t="s">
        <v>3149</v>
      </c>
    </row>
    <row r="9206" spans="1:5" ht="30" customHeight="1" x14ac:dyDescent="0.25">
      <c r="A9206" s="17">
        <v>9019227</v>
      </c>
      <c r="B9206" s="91" t="s">
        <v>4131</v>
      </c>
      <c r="C9206" s="17">
        <v>5107958</v>
      </c>
      <c r="D9206" s="91" t="s">
        <v>4351</v>
      </c>
      <c r="E9206" s="17" t="s">
        <v>3149</v>
      </c>
    </row>
    <row r="9207" spans="1:5" ht="30" customHeight="1" x14ac:dyDescent="0.25">
      <c r="A9207" s="17">
        <v>6300499</v>
      </c>
      <c r="B9207" s="91" t="s">
        <v>5648</v>
      </c>
      <c r="C9207" s="17">
        <v>5107958</v>
      </c>
      <c r="D9207" s="91" t="s">
        <v>4351</v>
      </c>
      <c r="E9207" s="17" t="s">
        <v>3149</v>
      </c>
    </row>
    <row r="9208" spans="1:5" ht="30" customHeight="1" x14ac:dyDescent="0.25">
      <c r="A9208" s="17">
        <v>3686469</v>
      </c>
      <c r="B9208" s="91" t="s">
        <v>1320</v>
      </c>
      <c r="C9208" s="17">
        <v>5107958</v>
      </c>
      <c r="D9208" s="91" t="s">
        <v>4351</v>
      </c>
      <c r="E9208" s="17" t="s">
        <v>3149</v>
      </c>
    </row>
    <row r="9209" spans="1:5" ht="30" customHeight="1" x14ac:dyDescent="0.25">
      <c r="A9209" s="17">
        <v>9541047</v>
      </c>
      <c r="B9209" s="91" t="s">
        <v>3525</v>
      </c>
      <c r="C9209" s="17">
        <v>5107958</v>
      </c>
      <c r="D9209" s="91" t="s">
        <v>4351</v>
      </c>
      <c r="E9209" s="17" t="s">
        <v>3149</v>
      </c>
    </row>
    <row r="9210" spans="1:5" ht="30" customHeight="1" x14ac:dyDescent="0.25">
      <c r="A9210" s="17">
        <v>7545681</v>
      </c>
      <c r="B9210" s="91" t="s">
        <v>4944</v>
      </c>
      <c r="C9210" s="17">
        <v>5107958</v>
      </c>
      <c r="D9210" s="91" t="s">
        <v>4351</v>
      </c>
      <c r="E9210" s="17" t="s">
        <v>3149</v>
      </c>
    </row>
    <row r="9211" spans="1:5" ht="30" customHeight="1" x14ac:dyDescent="0.25">
      <c r="A9211" s="17">
        <v>2472635</v>
      </c>
      <c r="B9211" s="91" t="s">
        <v>11232</v>
      </c>
      <c r="C9211" s="17">
        <v>5107958</v>
      </c>
      <c r="D9211" s="91" t="s">
        <v>4351</v>
      </c>
      <c r="E9211" s="17" t="s">
        <v>3149</v>
      </c>
    </row>
    <row r="9212" spans="1:5" ht="30" customHeight="1" x14ac:dyDescent="0.25">
      <c r="A9212" s="17">
        <v>6367305</v>
      </c>
      <c r="B9212" s="91" t="s">
        <v>11233</v>
      </c>
      <c r="C9212" s="17">
        <v>5107958</v>
      </c>
      <c r="D9212" s="91" t="s">
        <v>4351</v>
      </c>
      <c r="E9212" s="17" t="s">
        <v>3149</v>
      </c>
    </row>
    <row r="9213" spans="1:5" ht="30" customHeight="1" x14ac:dyDescent="0.25">
      <c r="A9213" s="17">
        <v>2472279</v>
      </c>
      <c r="B9213" s="91" t="s">
        <v>8095</v>
      </c>
      <c r="C9213" s="17">
        <v>5107958</v>
      </c>
      <c r="D9213" s="91" t="s">
        <v>4351</v>
      </c>
      <c r="E9213" s="17" t="s">
        <v>3149</v>
      </c>
    </row>
    <row r="9214" spans="1:5" ht="30" customHeight="1" x14ac:dyDescent="0.25">
      <c r="A9214" s="17">
        <v>7782799</v>
      </c>
      <c r="B9214" s="91" t="s">
        <v>5659</v>
      </c>
      <c r="C9214" s="17">
        <v>5107958</v>
      </c>
      <c r="D9214" s="91" t="s">
        <v>4351</v>
      </c>
      <c r="E9214" s="17" t="s">
        <v>3149</v>
      </c>
    </row>
    <row r="9215" spans="1:5" ht="30" customHeight="1" x14ac:dyDescent="0.25">
      <c r="A9215" s="17">
        <v>7782438</v>
      </c>
      <c r="B9215" s="91" t="s">
        <v>4925</v>
      </c>
      <c r="C9215" s="17">
        <v>5107958</v>
      </c>
      <c r="D9215" s="91" t="s">
        <v>4351</v>
      </c>
      <c r="E9215" s="17" t="s">
        <v>3149</v>
      </c>
    </row>
    <row r="9216" spans="1:5" ht="30" customHeight="1" x14ac:dyDescent="0.25">
      <c r="A9216" s="17">
        <v>7623615</v>
      </c>
      <c r="B9216" s="91" t="s">
        <v>7216</v>
      </c>
      <c r="C9216" s="17">
        <v>5107958</v>
      </c>
      <c r="D9216" s="91" t="s">
        <v>4351</v>
      </c>
      <c r="E9216" s="17" t="s">
        <v>3149</v>
      </c>
    </row>
    <row r="9217" spans="1:5" ht="30" customHeight="1" x14ac:dyDescent="0.25">
      <c r="A9217" s="17">
        <v>7782780</v>
      </c>
      <c r="B9217" s="91" t="s">
        <v>6340</v>
      </c>
      <c r="C9217" s="17">
        <v>5107958</v>
      </c>
      <c r="D9217" s="91" t="s">
        <v>4351</v>
      </c>
      <c r="E9217" s="17" t="s">
        <v>3149</v>
      </c>
    </row>
    <row r="9218" spans="1:5" ht="30" customHeight="1" x14ac:dyDescent="0.25">
      <c r="A9218" s="17">
        <v>3674479</v>
      </c>
      <c r="B9218" s="91" t="s">
        <v>5625</v>
      </c>
      <c r="C9218" s="17">
        <v>5107958</v>
      </c>
      <c r="D9218" s="91" t="s">
        <v>4351</v>
      </c>
      <c r="E9218" s="17" t="s">
        <v>3149</v>
      </c>
    </row>
    <row r="9219" spans="1:5" ht="30" customHeight="1" x14ac:dyDescent="0.25">
      <c r="A9219" s="17">
        <v>3850617</v>
      </c>
      <c r="B9219" s="91" t="s">
        <v>8937</v>
      </c>
      <c r="C9219" s="17">
        <v>5107958</v>
      </c>
      <c r="D9219" s="91" t="s">
        <v>4351</v>
      </c>
      <c r="E9219" s="17" t="s">
        <v>3149</v>
      </c>
    </row>
    <row r="9220" spans="1:5" ht="30" customHeight="1" x14ac:dyDescent="0.25">
      <c r="A9220" s="17">
        <v>7781989</v>
      </c>
      <c r="B9220" s="91" t="s">
        <v>8822</v>
      </c>
      <c r="C9220" s="17">
        <v>5107958</v>
      </c>
      <c r="D9220" s="91" t="s">
        <v>4351</v>
      </c>
      <c r="E9220" s="17" t="s">
        <v>3149</v>
      </c>
    </row>
    <row r="9221" spans="1:5" ht="30" customHeight="1" x14ac:dyDescent="0.25">
      <c r="A9221" s="17">
        <v>7781865</v>
      </c>
      <c r="B9221" s="91" t="s">
        <v>7394</v>
      </c>
      <c r="C9221" s="17">
        <v>5107958</v>
      </c>
      <c r="D9221" s="91" t="s">
        <v>4351</v>
      </c>
      <c r="E9221" s="17" t="s">
        <v>3149</v>
      </c>
    </row>
    <row r="9222" spans="1:5" ht="30" customHeight="1" x14ac:dyDescent="0.25">
      <c r="A9222" s="17">
        <v>2472627</v>
      </c>
      <c r="B9222" s="91" t="s">
        <v>8452</v>
      </c>
      <c r="C9222" s="17">
        <v>5107958</v>
      </c>
      <c r="D9222" s="91" t="s">
        <v>4351</v>
      </c>
      <c r="E9222" s="17" t="s">
        <v>3149</v>
      </c>
    </row>
    <row r="9223" spans="1:5" ht="30" customHeight="1" x14ac:dyDescent="0.25">
      <c r="A9223" s="17">
        <v>2472317</v>
      </c>
      <c r="B9223" s="91" t="s">
        <v>7204</v>
      </c>
      <c r="C9223" s="17">
        <v>5107958</v>
      </c>
      <c r="D9223" s="91" t="s">
        <v>4351</v>
      </c>
      <c r="E9223" s="17" t="s">
        <v>3149</v>
      </c>
    </row>
    <row r="9224" spans="1:5" ht="30" customHeight="1" x14ac:dyDescent="0.25">
      <c r="A9224" s="17">
        <v>3850625</v>
      </c>
      <c r="B9224" s="91" t="s">
        <v>5151</v>
      </c>
      <c r="C9224" s="17">
        <v>5107958</v>
      </c>
      <c r="D9224" s="91" t="s">
        <v>4351</v>
      </c>
      <c r="E9224" s="17" t="s">
        <v>3149</v>
      </c>
    </row>
    <row r="9225" spans="1:5" ht="30" customHeight="1" x14ac:dyDescent="0.25">
      <c r="A9225" s="17">
        <v>4070410</v>
      </c>
      <c r="B9225" s="91" t="s">
        <v>8643</v>
      </c>
      <c r="C9225" s="17">
        <v>5107958</v>
      </c>
      <c r="D9225" s="91" t="s">
        <v>4351</v>
      </c>
      <c r="E9225" s="17" t="s">
        <v>3149</v>
      </c>
    </row>
    <row r="9226" spans="1:5" ht="30" customHeight="1" x14ac:dyDescent="0.25">
      <c r="A9226" s="17">
        <v>7782691</v>
      </c>
      <c r="B9226" s="91" t="s">
        <v>5904</v>
      </c>
      <c r="C9226" s="17">
        <v>5107958</v>
      </c>
      <c r="D9226" s="91" t="s">
        <v>4351</v>
      </c>
      <c r="E9226" s="17" t="s">
        <v>3149</v>
      </c>
    </row>
    <row r="9227" spans="1:5" ht="30" customHeight="1" x14ac:dyDescent="0.25">
      <c r="A9227" s="17">
        <v>7783027</v>
      </c>
      <c r="B9227" s="91" t="s">
        <v>7669</v>
      </c>
      <c r="C9227" s="17">
        <v>5107958</v>
      </c>
      <c r="D9227" s="91" t="s">
        <v>4351</v>
      </c>
      <c r="E9227" s="17" t="s">
        <v>3149</v>
      </c>
    </row>
    <row r="9228" spans="1:5" ht="30" customHeight="1" x14ac:dyDescent="0.25">
      <c r="A9228" s="17">
        <v>2472333</v>
      </c>
      <c r="B9228" s="91" t="s">
        <v>4135</v>
      </c>
      <c r="C9228" s="17">
        <v>5107958</v>
      </c>
      <c r="D9228" s="91" t="s">
        <v>4351</v>
      </c>
      <c r="E9228" s="17" t="s">
        <v>3149</v>
      </c>
    </row>
    <row r="9229" spans="1:5" ht="30" customHeight="1" x14ac:dyDescent="0.25">
      <c r="A9229" s="17">
        <v>4070380</v>
      </c>
      <c r="B9229" s="91" t="s">
        <v>6044</v>
      </c>
      <c r="C9229" s="17">
        <v>5107958</v>
      </c>
      <c r="D9229" s="91" t="s">
        <v>4351</v>
      </c>
      <c r="E9229" s="17" t="s">
        <v>3149</v>
      </c>
    </row>
    <row r="9230" spans="1:5" ht="30" customHeight="1" x14ac:dyDescent="0.25">
      <c r="A9230" s="17">
        <v>2472309</v>
      </c>
      <c r="B9230" s="91" t="s">
        <v>9046</v>
      </c>
      <c r="C9230" s="17">
        <v>5107958</v>
      </c>
      <c r="D9230" s="91" t="s">
        <v>4351</v>
      </c>
      <c r="E9230" s="17" t="s">
        <v>3149</v>
      </c>
    </row>
    <row r="9231" spans="1:5" ht="30" customHeight="1" x14ac:dyDescent="0.25">
      <c r="A9231" s="17">
        <v>2472325</v>
      </c>
      <c r="B9231" s="91" t="s">
        <v>9563</v>
      </c>
      <c r="C9231" s="17">
        <v>5107958</v>
      </c>
      <c r="D9231" s="91" t="s">
        <v>4351</v>
      </c>
      <c r="E9231" s="17" t="s">
        <v>3149</v>
      </c>
    </row>
    <row r="9232" spans="1:5" ht="30" customHeight="1" x14ac:dyDescent="0.25">
      <c r="A9232" s="17">
        <v>3850676</v>
      </c>
      <c r="B9232" s="91" t="s">
        <v>8828</v>
      </c>
      <c r="C9232" s="17">
        <v>5107958</v>
      </c>
      <c r="D9232" s="91" t="s">
        <v>4351</v>
      </c>
      <c r="E9232" s="17" t="s">
        <v>3149</v>
      </c>
    </row>
    <row r="9233" spans="1:5" ht="30" customHeight="1" x14ac:dyDescent="0.25">
      <c r="A9233" s="17">
        <v>2472295</v>
      </c>
      <c r="B9233" s="91" t="s">
        <v>5703</v>
      </c>
      <c r="C9233" s="17">
        <v>5107958</v>
      </c>
      <c r="D9233" s="91" t="s">
        <v>4351</v>
      </c>
      <c r="E9233" s="17" t="s">
        <v>3149</v>
      </c>
    </row>
    <row r="9234" spans="1:5" ht="30" customHeight="1" x14ac:dyDescent="0.25">
      <c r="A9234" s="17">
        <v>2472260</v>
      </c>
      <c r="B9234" s="91" t="s">
        <v>9644</v>
      </c>
      <c r="C9234" s="17">
        <v>5107958</v>
      </c>
      <c r="D9234" s="91" t="s">
        <v>4351</v>
      </c>
      <c r="E9234" s="17" t="s">
        <v>3149</v>
      </c>
    </row>
    <row r="9235" spans="1:5" ht="30" customHeight="1" x14ac:dyDescent="0.25">
      <c r="A9235" s="17">
        <v>4112423</v>
      </c>
      <c r="B9235" s="91" t="s">
        <v>2778</v>
      </c>
      <c r="C9235" s="17">
        <v>5107958</v>
      </c>
      <c r="D9235" s="91" t="s">
        <v>4351</v>
      </c>
      <c r="E9235" s="17" t="s">
        <v>3149</v>
      </c>
    </row>
    <row r="9236" spans="1:5" ht="30" customHeight="1" x14ac:dyDescent="0.25">
      <c r="A9236" s="17">
        <v>2953781</v>
      </c>
      <c r="B9236" s="91" t="s">
        <v>1198</v>
      </c>
      <c r="C9236" s="17">
        <v>5107958</v>
      </c>
      <c r="D9236" s="91" t="s">
        <v>4351</v>
      </c>
      <c r="E9236" s="17" t="s">
        <v>3149</v>
      </c>
    </row>
    <row r="9237" spans="1:5" ht="30" customHeight="1" x14ac:dyDescent="0.25">
      <c r="A9237" s="17">
        <v>6403476</v>
      </c>
      <c r="B9237" s="91" t="s">
        <v>5228</v>
      </c>
      <c r="C9237" s="17">
        <v>5107958</v>
      </c>
      <c r="D9237" s="91" t="s">
        <v>4351</v>
      </c>
      <c r="E9237" s="17" t="s">
        <v>3149</v>
      </c>
    </row>
    <row r="9238" spans="1:5" ht="30" customHeight="1" x14ac:dyDescent="0.25">
      <c r="A9238" s="17">
        <v>6403522</v>
      </c>
      <c r="B9238" s="91" t="s">
        <v>1907</v>
      </c>
      <c r="C9238" s="17">
        <v>5107958</v>
      </c>
      <c r="D9238" s="91" t="s">
        <v>4351</v>
      </c>
      <c r="E9238" s="17" t="s">
        <v>3149</v>
      </c>
    </row>
    <row r="9239" spans="1:5" ht="30" customHeight="1" x14ac:dyDescent="0.25">
      <c r="A9239" s="17">
        <v>6465129</v>
      </c>
      <c r="B9239" s="91" t="s">
        <v>6297</v>
      </c>
      <c r="C9239" s="17">
        <v>5107958</v>
      </c>
      <c r="D9239" s="91" t="s">
        <v>4351</v>
      </c>
      <c r="E9239" s="17" t="s">
        <v>3149</v>
      </c>
    </row>
    <row r="9240" spans="1:5" ht="30" customHeight="1" x14ac:dyDescent="0.25">
      <c r="A9240" s="17" t="s">
        <v>11234</v>
      </c>
      <c r="B9240" s="91" t="s">
        <v>851</v>
      </c>
      <c r="C9240" s="17">
        <v>5107958</v>
      </c>
      <c r="D9240" s="91" t="s">
        <v>4351</v>
      </c>
      <c r="E9240" s="17" t="s">
        <v>3149</v>
      </c>
    </row>
    <row r="9241" spans="1:5" ht="30" customHeight="1" x14ac:dyDescent="0.25">
      <c r="A9241" s="17">
        <v>7568800</v>
      </c>
      <c r="B9241" s="91" t="s">
        <v>4427</v>
      </c>
      <c r="C9241" s="17">
        <v>5107958</v>
      </c>
      <c r="D9241" s="91" t="s">
        <v>4351</v>
      </c>
      <c r="E9241" s="17" t="s">
        <v>3149</v>
      </c>
    </row>
    <row r="9242" spans="1:5" ht="30" customHeight="1" x14ac:dyDescent="0.25">
      <c r="A9242" s="17">
        <v>5146461</v>
      </c>
      <c r="B9242" s="91" t="s">
        <v>4401</v>
      </c>
      <c r="C9242" s="17">
        <v>5107958</v>
      </c>
      <c r="D9242" s="91" t="s">
        <v>4351</v>
      </c>
      <c r="E9242" s="17" t="s">
        <v>3149</v>
      </c>
    </row>
    <row r="9243" spans="1:5" ht="30" customHeight="1" x14ac:dyDescent="0.25">
      <c r="A9243" s="17">
        <v>6403441</v>
      </c>
      <c r="B9243" s="91" t="s">
        <v>1905</v>
      </c>
      <c r="C9243" s="17">
        <v>5107958</v>
      </c>
      <c r="D9243" s="91" t="s">
        <v>4351</v>
      </c>
      <c r="E9243" s="17" t="s">
        <v>3149</v>
      </c>
    </row>
    <row r="9244" spans="1:5" ht="30" customHeight="1" x14ac:dyDescent="0.25">
      <c r="A9244" s="17">
        <v>9541063</v>
      </c>
      <c r="B9244" s="91" t="s">
        <v>2503</v>
      </c>
      <c r="C9244" s="17">
        <v>5107958</v>
      </c>
      <c r="D9244" s="91" t="s">
        <v>4351</v>
      </c>
      <c r="E9244" s="17" t="s">
        <v>3149</v>
      </c>
    </row>
    <row r="9245" spans="1:5" ht="30" customHeight="1" x14ac:dyDescent="0.25">
      <c r="A9245" s="17">
        <v>6786952</v>
      </c>
      <c r="B9245" s="91" t="s">
        <v>2005</v>
      </c>
      <c r="C9245" s="17">
        <v>5107958</v>
      </c>
      <c r="D9245" s="91" t="s">
        <v>4351</v>
      </c>
      <c r="E9245" s="17" t="s">
        <v>3149</v>
      </c>
    </row>
    <row r="9246" spans="1:5" ht="30" customHeight="1" x14ac:dyDescent="0.25">
      <c r="A9246" s="17">
        <v>7360762</v>
      </c>
      <c r="B9246" s="91" t="s">
        <v>2119</v>
      </c>
      <c r="C9246" s="17">
        <v>5108006</v>
      </c>
      <c r="D9246" s="91" t="s">
        <v>432</v>
      </c>
      <c r="E9246" s="17" t="s">
        <v>3149</v>
      </c>
    </row>
    <row r="9247" spans="1:5" ht="30" customHeight="1" x14ac:dyDescent="0.25">
      <c r="A9247" s="17">
        <v>2932261</v>
      </c>
      <c r="B9247" s="91" t="s">
        <v>7835</v>
      </c>
      <c r="C9247" s="17">
        <v>5108006</v>
      </c>
      <c r="D9247" s="91" t="s">
        <v>432</v>
      </c>
      <c r="E9247" s="17" t="s">
        <v>3149</v>
      </c>
    </row>
    <row r="9248" spans="1:5" ht="30" customHeight="1" x14ac:dyDescent="0.25">
      <c r="A9248" s="17">
        <v>7827008</v>
      </c>
      <c r="B9248" s="91" t="s">
        <v>6989</v>
      </c>
      <c r="C9248" s="17">
        <v>5108006</v>
      </c>
      <c r="D9248" s="91" t="s">
        <v>432</v>
      </c>
      <c r="E9248" s="17" t="s">
        <v>3149</v>
      </c>
    </row>
    <row r="9249" spans="1:5" ht="30" customHeight="1" x14ac:dyDescent="0.25">
      <c r="A9249" s="17">
        <v>6570658</v>
      </c>
      <c r="B9249" s="91" t="s">
        <v>4951</v>
      </c>
      <c r="C9249" s="17">
        <v>5108006</v>
      </c>
      <c r="D9249" s="91" t="s">
        <v>432</v>
      </c>
      <c r="E9249" s="17" t="s">
        <v>3149</v>
      </c>
    </row>
    <row r="9250" spans="1:5" ht="30" customHeight="1" x14ac:dyDescent="0.25">
      <c r="A9250" s="17">
        <v>6570755</v>
      </c>
      <c r="B9250" s="91" t="s">
        <v>7500</v>
      </c>
      <c r="C9250" s="17">
        <v>5108006</v>
      </c>
      <c r="D9250" s="91" t="s">
        <v>432</v>
      </c>
      <c r="E9250" s="17" t="s">
        <v>3149</v>
      </c>
    </row>
    <row r="9251" spans="1:5" ht="30" customHeight="1" x14ac:dyDescent="0.25">
      <c r="A9251" s="17">
        <v>6570690</v>
      </c>
      <c r="B9251" s="91" t="s">
        <v>9081</v>
      </c>
      <c r="C9251" s="17">
        <v>5108006</v>
      </c>
      <c r="D9251" s="91" t="s">
        <v>432</v>
      </c>
      <c r="E9251" s="17" t="s">
        <v>3149</v>
      </c>
    </row>
    <row r="9252" spans="1:5" ht="30" customHeight="1" x14ac:dyDescent="0.25">
      <c r="A9252" s="17">
        <v>6570720</v>
      </c>
      <c r="B9252" s="91" t="s">
        <v>7316</v>
      </c>
      <c r="C9252" s="17">
        <v>5108006</v>
      </c>
      <c r="D9252" s="91" t="s">
        <v>432</v>
      </c>
      <c r="E9252" s="17" t="s">
        <v>3149</v>
      </c>
    </row>
    <row r="9253" spans="1:5" ht="30" customHeight="1" x14ac:dyDescent="0.25">
      <c r="A9253" s="17">
        <v>6578187</v>
      </c>
      <c r="B9253" s="91" t="s">
        <v>5457</v>
      </c>
      <c r="C9253" s="17">
        <v>5108006</v>
      </c>
      <c r="D9253" s="91" t="s">
        <v>432</v>
      </c>
      <c r="E9253" s="17" t="s">
        <v>3149</v>
      </c>
    </row>
    <row r="9254" spans="1:5" ht="30" customHeight="1" x14ac:dyDescent="0.25">
      <c r="A9254" s="17">
        <v>9855912</v>
      </c>
      <c r="B9254" s="91" t="s">
        <v>7311</v>
      </c>
      <c r="C9254" s="17">
        <v>5108006</v>
      </c>
      <c r="D9254" s="91" t="s">
        <v>432</v>
      </c>
      <c r="E9254" s="17" t="s">
        <v>3149</v>
      </c>
    </row>
    <row r="9255" spans="1:5" ht="30" customHeight="1" x14ac:dyDescent="0.25">
      <c r="A9255" s="17">
        <v>2398508</v>
      </c>
      <c r="B9255" s="91" t="s">
        <v>7022</v>
      </c>
      <c r="C9255" s="17">
        <v>5108006</v>
      </c>
      <c r="D9255" s="91" t="s">
        <v>432</v>
      </c>
      <c r="E9255" s="17" t="s">
        <v>3149</v>
      </c>
    </row>
    <row r="9256" spans="1:5" ht="30" customHeight="1" x14ac:dyDescent="0.25">
      <c r="A9256" s="17">
        <v>2398494</v>
      </c>
      <c r="B9256" s="91" t="s">
        <v>9764</v>
      </c>
      <c r="C9256" s="17">
        <v>5108006</v>
      </c>
      <c r="D9256" s="91" t="s">
        <v>432</v>
      </c>
      <c r="E9256" s="17" t="s">
        <v>3149</v>
      </c>
    </row>
    <row r="9257" spans="1:5" ht="30" customHeight="1" x14ac:dyDescent="0.25">
      <c r="A9257" s="17">
        <v>9107851</v>
      </c>
      <c r="B9257" s="91" t="s">
        <v>7874</v>
      </c>
      <c r="C9257" s="17">
        <v>5108006</v>
      </c>
      <c r="D9257" s="91" t="s">
        <v>432</v>
      </c>
      <c r="E9257" s="17" t="s">
        <v>3149</v>
      </c>
    </row>
    <row r="9258" spans="1:5" ht="30" customHeight="1" x14ac:dyDescent="0.25">
      <c r="A9258" s="17">
        <v>2398400</v>
      </c>
      <c r="B9258" s="91" t="s">
        <v>498</v>
      </c>
      <c r="C9258" s="17">
        <v>5108006</v>
      </c>
      <c r="D9258" s="91" t="s">
        <v>432</v>
      </c>
      <c r="E9258" s="17" t="s">
        <v>3149</v>
      </c>
    </row>
    <row r="9259" spans="1:5" ht="30" customHeight="1" x14ac:dyDescent="0.25">
      <c r="A9259" s="17">
        <v>5307198</v>
      </c>
      <c r="B9259" s="91" t="s">
        <v>7714</v>
      </c>
      <c r="C9259" s="17">
        <v>5108006</v>
      </c>
      <c r="D9259" s="91" t="s">
        <v>432</v>
      </c>
      <c r="E9259" s="17" t="s">
        <v>3149</v>
      </c>
    </row>
    <row r="9260" spans="1:5" ht="30" customHeight="1" x14ac:dyDescent="0.25">
      <c r="A9260" s="17">
        <v>7941218</v>
      </c>
      <c r="B9260" s="91" t="s">
        <v>6616</v>
      </c>
      <c r="C9260" s="17">
        <v>5108006</v>
      </c>
      <c r="D9260" s="91" t="s">
        <v>432</v>
      </c>
      <c r="E9260" s="17" t="s">
        <v>3149</v>
      </c>
    </row>
    <row r="9261" spans="1:5" ht="30" customHeight="1" x14ac:dyDescent="0.25">
      <c r="A9261" s="17">
        <v>2874466</v>
      </c>
      <c r="B9261" s="91" t="s">
        <v>1158</v>
      </c>
      <c r="C9261" s="17">
        <v>5108006</v>
      </c>
      <c r="D9261" s="91" t="s">
        <v>432</v>
      </c>
      <c r="E9261" s="17" t="s">
        <v>3149</v>
      </c>
    </row>
    <row r="9262" spans="1:5" ht="30" customHeight="1" x14ac:dyDescent="0.25">
      <c r="A9262" s="17">
        <v>2767546</v>
      </c>
      <c r="B9262" s="91" t="s">
        <v>1124</v>
      </c>
      <c r="C9262" s="17">
        <v>5108006</v>
      </c>
      <c r="D9262" s="91" t="s">
        <v>432</v>
      </c>
      <c r="E9262" s="17" t="s">
        <v>3149</v>
      </c>
    </row>
    <row r="9263" spans="1:5" ht="30" customHeight="1" x14ac:dyDescent="0.25">
      <c r="A9263" s="17">
        <v>9273425</v>
      </c>
      <c r="B9263" s="91" t="s">
        <v>9907</v>
      </c>
      <c r="C9263" s="17">
        <v>5108006</v>
      </c>
      <c r="D9263" s="91" t="s">
        <v>432</v>
      </c>
      <c r="E9263" s="17" t="s">
        <v>3149</v>
      </c>
    </row>
    <row r="9264" spans="1:5" ht="30" customHeight="1" x14ac:dyDescent="0.25">
      <c r="A9264" s="17">
        <v>7561695</v>
      </c>
      <c r="B9264" s="91" t="s">
        <v>5073</v>
      </c>
      <c r="C9264" s="17">
        <v>5108006</v>
      </c>
      <c r="D9264" s="91" t="s">
        <v>432</v>
      </c>
      <c r="E9264" s="17" t="s">
        <v>3149</v>
      </c>
    </row>
    <row r="9265" spans="1:5" ht="30" customHeight="1" x14ac:dyDescent="0.25">
      <c r="A9265" s="17">
        <v>9171568</v>
      </c>
      <c r="B9265" s="91" t="s">
        <v>8387</v>
      </c>
      <c r="C9265" s="17">
        <v>5108006</v>
      </c>
      <c r="D9265" s="91" t="s">
        <v>432</v>
      </c>
      <c r="E9265" s="17" t="s">
        <v>3149</v>
      </c>
    </row>
    <row r="9266" spans="1:5" ht="30" customHeight="1" x14ac:dyDescent="0.25">
      <c r="A9266" s="17" t="s">
        <v>11235</v>
      </c>
      <c r="B9266" s="91" t="s">
        <v>6630</v>
      </c>
      <c r="C9266" s="17">
        <v>5108006</v>
      </c>
      <c r="D9266" s="91" t="s">
        <v>432</v>
      </c>
      <c r="E9266" s="17" t="s">
        <v>3149</v>
      </c>
    </row>
    <row r="9267" spans="1:5" ht="30" customHeight="1" x14ac:dyDescent="0.25">
      <c r="A9267" s="17">
        <v>9775447</v>
      </c>
      <c r="B9267" s="91" t="s">
        <v>4560</v>
      </c>
      <c r="C9267" s="17">
        <v>5108006</v>
      </c>
      <c r="D9267" s="91" t="s">
        <v>432</v>
      </c>
      <c r="E9267" s="17" t="s">
        <v>3149</v>
      </c>
    </row>
    <row r="9268" spans="1:5" ht="30" customHeight="1" x14ac:dyDescent="0.25">
      <c r="A9268" s="17">
        <v>5701910</v>
      </c>
      <c r="B9268" s="91" t="s">
        <v>5822</v>
      </c>
      <c r="C9268" s="17">
        <v>5108006</v>
      </c>
      <c r="D9268" s="91" t="s">
        <v>432</v>
      </c>
      <c r="E9268" s="17" t="s">
        <v>3149</v>
      </c>
    </row>
    <row r="9269" spans="1:5" ht="30" customHeight="1" x14ac:dyDescent="0.25">
      <c r="A9269" s="17">
        <v>9754032</v>
      </c>
      <c r="B9269" s="91" t="s">
        <v>3657</v>
      </c>
      <c r="C9269" s="17">
        <v>5108006</v>
      </c>
      <c r="D9269" s="91" t="s">
        <v>432</v>
      </c>
      <c r="E9269" s="17" t="s">
        <v>3149</v>
      </c>
    </row>
    <row r="9270" spans="1:5" ht="30" customHeight="1" x14ac:dyDescent="0.25">
      <c r="A9270" s="17">
        <v>7728298</v>
      </c>
      <c r="B9270" s="91" t="s">
        <v>9579</v>
      </c>
      <c r="C9270" s="17">
        <v>5108006</v>
      </c>
      <c r="D9270" s="91" t="s">
        <v>432</v>
      </c>
      <c r="E9270" s="17" t="s">
        <v>3149</v>
      </c>
    </row>
    <row r="9271" spans="1:5" ht="30" customHeight="1" x14ac:dyDescent="0.25">
      <c r="A9271" s="17">
        <v>2654555</v>
      </c>
      <c r="B9271" s="91" t="s">
        <v>10011</v>
      </c>
      <c r="C9271" s="17">
        <v>5108006</v>
      </c>
      <c r="D9271" s="91" t="s">
        <v>432</v>
      </c>
      <c r="E9271" s="17" t="s">
        <v>3149</v>
      </c>
    </row>
    <row r="9272" spans="1:5" ht="30" customHeight="1" x14ac:dyDescent="0.25">
      <c r="A9272" s="17">
        <v>5502861</v>
      </c>
      <c r="B9272" s="91" t="s">
        <v>5701</v>
      </c>
      <c r="C9272" s="17">
        <v>5108006</v>
      </c>
      <c r="D9272" s="91" t="s">
        <v>432</v>
      </c>
      <c r="E9272" s="17" t="s">
        <v>3149</v>
      </c>
    </row>
    <row r="9273" spans="1:5" ht="30" customHeight="1" x14ac:dyDescent="0.25">
      <c r="A9273" s="17">
        <v>6696376</v>
      </c>
      <c r="B9273" s="91" t="s">
        <v>6856</v>
      </c>
      <c r="C9273" s="17">
        <v>5108006</v>
      </c>
      <c r="D9273" s="91" t="s">
        <v>432</v>
      </c>
      <c r="E9273" s="17" t="s">
        <v>3149</v>
      </c>
    </row>
    <row r="9274" spans="1:5" ht="30" customHeight="1" x14ac:dyDescent="0.25">
      <c r="A9274" s="17">
        <v>7808984</v>
      </c>
      <c r="B9274" s="91" t="s">
        <v>7340</v>
      </c>
      <c r="C9274" s="17">
        <v>5108006</v>
      </c>
      <c r="D9274" s="91" t="s">
        <v>432</v>
      </c>
      <c r="E9274" s="17" t="s">
        <v>3149</v>
      </c>
    </row>
    <row r="9275" spans="1:5" ht="30" customHeight="1" x14ac:dyDescent="0.25">
      <c r="A9275" s="17">
        <v>7159218</v>
      </c>
      <c r="B9275" s="91" t="s">
        <v>4837</v>
      </c>
      <c r="C9275" s="17">
        <v>5108055</v>
      </c>
      <c r="D9275" s="91" t="s">
        <v>450</v>
      </c>
      <c r="E9275" s="17" t="s">
        <v>3149</v>
      </c>
    </row>
    <row r="9276" spans="1:5" ht="30" customHeight="1" x14ac:dyDescent="0.25">
      <c r="A9276" s="17">
        <v>9646175</v>
      </c>
      <c r="B9276" s="91" t="s">
        <v>6358</v>
      </c>
      <c r="C9276" s="17">
        <v>5108055</v>
      </c>
      <c r="D9276" s="91" t="s">
        <v>450</v>
      </c>
      <c r="E9276" s="17" t="s">
        <v>3149</v>
      </c>
    </row>
    <row r="9277" spans="1:5" ht="30" customHeight="1" x14ac:dyDescent="0.25">
      <c r="A9277" s="17">
        <v>3184366</v>
      </c>
      <c r="B9277" s="91" t="s">
        <v>4631</v>
      </c>
      <c r="C9277" s="17">
        <v>5108055</v>
      </c>
      <c r="D9277" s="91" t="s">
        <v>450</v>
      </c>
      <c r="E9277" s="17" t="s">
        <v>3149</v>
      </c>
    </row>
    <row r="9278" spans="1:5" ht="30" customHeight="1" x14ac:dyDescent="0.25">
      <c r="A9278" s="17">
        <v>3325423</v>
      </c>
      <c r="B9278" s="91" t="s">
        <v>4391</v>
      </c>
      <c r="C9278" s="17">
        <v>5108055</v>
      </c>
      <c r="D9278" s="91" t="s">
        <v>450</v>
      </c>
      <c r="E9278" s="17" t="s">
        <v>3149</v>
      </c>
    </row>
    <row r="9279" spans="1:5" ht="30" customHeight="1" x14ac:dyDescent="0.25">
      <c r="A9279" s="17">
        <v>9285091</v>
      </c>
      <c r="B9279" s="91" t="s">
        <v>4469</v>
      </c>
      <c r="C9279" s="17">
        <v>5108055</v>
      </c>
      <c r="D9279" s="91" t="s">
        <v>450</v>
      </c>
      <c r="E9279" s="17" t="s">
        <v>3149</v>
      </c>
    </row>
    <row r="9280" spans="1:5" ht="30" customHeight="1" x14ac:dyDescent="0.25">
      <c r="A9280" s="17">
        <v>4587316</v>
      </c>
      <c r="B9280" s="91" t="s">
        <v>5174</v>
      </c>
      <c r="C9280" s="17">
        <v>5108055</v>
      </c>
      <c r="D9280" s="91" t="s">
        <v>450</v>
      </c>
      <c r="E9280" s="17" t="s">
        <v>3149</v>
      </c>
    </row>
    <row r="9281" spans="1:5" ht="30" customHeight="1" x14ac:dyDescent="0.25">
      <c r="A9281" s="17">
        <v>2391996</v>
      </c>
      <c r="B9281" s="91" t="s">
        <v>451</v>
      </c>
      <c r="C9281" s="17">
        <v>5108055</v>
      </c>
      <c r="D9281" s="91" t="s">
        <v>450</v>
      </c>
      <c r="E9281" s="17" t="s">
        <v>3149</v>
      </c>
    </row>
    <row r="9282" spans="1:5" ht="30" customHeight="1" x14ac:dyDescent="0.25">
      <c r="A9282" s="17">
        <v>4676831</v>
      </c>
      <c r="B9282" s="91" t="s">
        <v>3370</v>
      </c>
      <c r="C9282" s="17">
        <v>5108055</v>
      </c>
      <c r="D9282" s="91" t="s">
        <v>450</v>
      </c>
      <c r="E9282" s="17" t="s">
        <v>3149</v>
      </c>
    </row>
    <row r="9283" spans="1:5" ht="30" customHeight="1" x14ac:dyDescent="0.25">
      <c r="A9283" s="17">
        <v>7119496</v>
      </c>
      <c r="B9283" s="91" t="s">
        <v>8209</v>
      </c>
      <c r="C9283" s="17">
        <v>5108055</v>
      </c>
      <c r="D9283" s="91" t="s">
        <v>450</v>
      </c>
      <c r="E9283" s="17" t="s">
        <v>3149</v>
      </c>
    </row>
    <row r="9284" spans="1:5" ht="30" customHeight="1" x14ac:dyDescent="0.25">
      <c r="A9284" s="17">
        <v>9095918</v>
      </c>
      <c r="B9284" s="91" t="s">
        <v>8183</v>
      </c>
      <c r="C9284" s="17">
        <v>5108055</v>
      </c>
      <c r="D9284" s="91" t="s">
        <v>450</v>
      </c>
      <c r="E9284" s="17" t="s">
        <v>3149</v>
      </c>
    </row>
    <row r="9285" spans="1:5" ht="30" customHeight="1" x14ac:dyDescent="0.25">
      <c r="A9285" s="17">
        <v>7620721</v>
      </c>
      <c r="B9285" s="91" t="s">
        <v>8030</v>
      </c>
      <c r="C9285" s="17">
        <v>5108055</v>
      </c>
      <c r="D9285" s="91" t="s">
        <v>450</v>
      </c>
      <c r="E9285" s="17" t="s">
        <v>3149</v>
      </c>
    </row>
    <row r="9286" spans="1:5" ht="30" customHeight="1" x14ac:dyDescent="0.25">
      <c r="A9286" s="17" t="s">
        <v>11236</v>
      </c>
      <c r="B9286" s="91" t="s">
        <v>966</v>
      </c>
      <c r="C9286" s="17">
        <v>5108055</v>
      </c>
      <c r="D9286" s="91" t="s">
        <v>450</v>
      </c>
      <c r="E9286" s="17" t="s">
        <v>3149</v>
      </c>
    </row>
    <row r="9287" spans="1:5" ht="30" customHeight="1" x14ac:dyDescent="0.25">
      <c r="A9287" s="17">
        <v>5701384</v>
      </c>
      <c r="B9287" s="91" t="s">
        <v>6098</v>
      </c>
      <c r="C9287" s="17">
        <v>5108055</v>
      </c>
      <c r="D9287" s="91" t="s">
        <v>450</v>
      </c>
      <c r="E9287" s="17" t="s">
        <v>3149</v>
      </c>
    </row>
    <row r="9288" spans="1:5" ht="30" customHeight="1" x14ac:dyDescent="0.25">
      <c r="A9288" s="17">
        <v>9844457</v>
      </c>
      <c r="B9288" s="91" t="s">
        <v>5543</v>
      </c>
      <c r="C9288" s="17">
        <v>5108055</v>
      </c>
      <c r="D9288" s="91" t="s">
        <v>450</v>
      </c>
      <c r="E9288" s="17" t="s">
        <v>3149</v>
      </c>
    </row>
    <row r="9289" spans="1:5" ht="30" customHeight="1" x14ac:dyDescent="0.25">
      <c r="A9289" s="17">
        <v>5047455</v>
      </c>
      <c r="B9289" s="91" t="s">
        <v>6538</v>
      </c>
      <c r="C9289" s="17">
        <v>5108055</v>
      </c>
      <c r="D9289" s="91" t="s">
        <v>450</v>
      </c>
      <c r="E9289" s="17" t="s">
        <v>3149</v>
      </c>
    </row>
    <row r="9290" spans="1:5" ht="30" customHeight="1" x14ac:dyDescent="0.25">
      <c r="A9290" s="17">
        <v>2571315</v>
      </c>
      <c r="B9290" s="91" t="s">
        <v>8527</v>
      </c>
      <c r="C9290" s="17">
        <v>5108055</v>
      </c>
      <c r="D9290" s="91" t="s">
        <v>450</v>
      </c>
      <c r="E9290" s="17" t="s">
        <v>3149</v>
      </c>
    </row>
    <row r="9291" spans="1:5" ht="30" customHeight="1" x14ac:dyDescent="0.25">
      <c r="A9291" s="17">
        <v>2571323</v>
      </c>
      <c r="B9291" s="91" t="s">
        <v>4933</v>
      </c>
      <c r="C9291" s="17">
        <v>5108055</v>
      </c>
      <c r="D9291" s="91" t="s">
        <v>450</v>
      </c>
      <c r="E9291" s="17" t="s">
        <v>3149</v>
      </c>
    </row>
    <row r="9292" spans="1:5" ht="30" customHeight="1" x14ac:dyDescent="0.25">
      <c r="A9292" s="17">
        <v>2391961</v>
      </c>
      <c r="B9292" s="91" t="s">
        <v>7815</v>
      </c>
      <c r="C9292" s="17">
        <v>5108055</v>
      </c>
      <c r="D9292" s="91" t="s">
        <v>450</v>
      </c>
      <c r="E9292" s="17" t="s">
        <v>3149</v>
      </c>
    </row>
    <row r="9293" spans="1:5" ht="30" customHeight="1" x14ac:dyDescent="0.25">
      <c r="A9293" s="17">
        <v>7821751</v>
      </c>
      <c r="B9293" s="91" t="s">
        <v>7587</v>
      </c>
      <c r="C9293" s="17">
        <v>5108105</v>
      </c>
      <c r="D9293" s="91" t="s">
        <v>492</v>
      </c>
      <c r="E9293" s="17" t="s">
        <v>3149</v>
      </c>
    </row>
    <row r="9294" spans="1:5" ht="30" customHeight="1" x14ac:dyDescent="0.25">
      <c r="A9294" s="17">
        <v>7821689</v>
      </c>
      <c r="B9294" s="91" t="s">
        <v>2211</v>
      </c>
      <c r="C9294" s="17">
        <v>5108105</v>
      </c>
      <c r="D9294" s="91" t="s">
        <v>492</v>
      </c>
      <c r="E9294" s="17" t="s">
        <v>3149</v>
      </c>
    </row>
    <row r="9295" spans="1:5" ht="30" customHeight="1" x14ac:dyDescent="0.25">
      <c r="A9295" s="17">
        <v>4673417</v>
      </c>
      <c r="B9295" s="91" t="s">
        <v>3830</v>
      </c>
      <c r="C9295" s="17">
        <v>5108105</v>
      </c>
      <c r="D9295" s="91" t="s">
        <v>492</v>
      </c>
      <c r="E9295" s="17" t="s">
        <v>3149</v>
      </c>
    </row>
    <row r="9296" spans="1:5" ht="30" customHeight="1" x14ac:dyDescent="0.25">
      <c r="A9296" s="17">
        <v>4673476</v>
      </c>
      <c r="B9296" s="91" t="s">
        <v>7912</v>
      </c>
      <c r="C9296" s="17">
        <v>5108105</v>
      </c>
      <c r="D9296" s="91" t="s">
        <v>492</v>
      </c>
      <c r="E9296" s="17" t="s">
        <v>3149</v>
      </c>
    </row>
    <row r="9297" spans="1:5" ht="30" customHeight="1" x14ac:dyDescent="0.25">
      <c r="A9297" s="17">
        <v>2397501</v>
      </c>
      <c r="B9297" s="91" t="s">
        <v>8584</v>
      </c>
      <c r="C9297" s="17">
        <v>5108105</v>
      </c>
      <c r="D9297" s="91" t="s">
        <v>492</v>
      </c>
      <c r="E9297" s="17" t="s">
        <v>3149</v>
      </c>
    </row>
    <row r="9298" spans="1:5" ht="30" customHeight="1" x14ac:dyDescent="0.25">
      <c r="A9298" s="17">
        <v>6053009</v>
      </c>
      <c r="B9298" s="91" t="s">
        <v>11237</v>
      </c>
      <c r="C9298" s="17">
        <v>5108105</v>
      </c>
      <c r="D9298" s="91" t="s">
        <v>492</v>
      </c>
      <c r="E9298" s="17" t="s">
        <v>3149</v>
      </c>
    </row>
    <row r="9299" spans="1:5" ht="30" customHeight="1" x14ac:dyDescent="0.25">
      <c r="A9299" s="17">
        <v>2397536</v>
      </c>
      <c r="B9299" s="91" t="s">
        <v>4532</v>
      </c>
      <c r="C9299" s="17">
        <v>5108105</v>
      </c>
      <c r="D9299" s="91" t="s">
        <v>492</v>
      </c>
      <c r="E9299" s="17" t="s">
        <v>3149</v>
      </c>
    </row>
    <row r="9300" spans="1:5" ht="30" customHeight="1" x14ac:dyDescent="0.25">
      <c r="A9300" s="17">
        <v>2397528</v>
      </c>
      <c r="B9300" s="91" t="s">
        <v>6885</v>
      </c>
      <c r="C9300" s="17">
        <v>5108105</v>
      </c>
      <c r="D9300" s="91" t="s">
        <v>492</v>
      </c>
      <c r="E9300" s="17" t="s">
        <v>3149</v>
      </c>
    </row>
    <row r="9301" spans="1:5" ht="30" customHeight="1" x14ac:dyDescent="0.25">
      <c r="A9301" s="17">
        <v>9818952</v>
      </c>
      <c r="B9301" s="91" t="s">
        <v>7548</v>
      </c>
      <c r="C9301" s="17">
        <v>5108204</v>
      </c>
      <c r="D9301" s="91" t="s">
        <v>4478</v>
      </c>
      <c r="E9301" s="17" t="s">
        <v>3149</v>
      </c>
    </row>
    <row r="9302" spans="1:5" ht="30" customHeight="1" x14ac:dyDescent="0.25">
      <c r="A9302" s="17">
        <v>9184309</v>
      </c>
      <c r="B9302" s="91" t="s">
        <v>4477</v>
      </c>
      <c r="C9302" s="17">
        <v>5108204</v>
      </c>
      <c r="D9302" s="91" t="s">
        <v>4478</v>
      </c>
      <c r="E9302" s="17" t="s">
        <v>3149</v>
      </c>
    </row>
    <row r="9303" spans="1:5" ht="30" customHeight="1" x14ac:dyDescent="0.25">
      <c r="A9303" s="17">
        <v>7190557</v>
      </c>
      <c r="B9303" s="91" t="s">
        <v>4837</v>
      </c>
      <c r="C9303" s="17">
        <v>5108204</v>
      </c>
      <c r="D9303" s="91" t="s">
        <v>4478</v>
      </c>
      <c r="E9303" s="17" t="s">
        <v>3149</v>
      </c>
    </row>
    <row r="9304" spans="1:5" ht="30" customHeight="1" x14ac:dyDescent="0.25">
      <c r="A9304" s="17">
        <v>3000516</v>
      </c>
      <c r="B9304" s="91" t="s">
        <v>6874</v>
      </c>
      <c r="C9304" s="17">
        <v>5108204</v>
      </c>
      <c r="D9304" s="91" t="s">
        <v>4478</v>
      </c>
      <c r="E9304" s="17" t="s">
        <v>3149</v>
      </c>
    </row>
    <row r="9305" spans="1:5" ht="30" customHeight="1" x14ac:dyDescent="0.25">
      <c r="A9305" s="17">
        <v>9161791</v>
      </c>
      <c r="B9305" s="91" t="s">
        <v>5164</v>
      </c>
      <c r="C9305" s="17">
        <v>5108204</v>
      </c>
      <c r="D9305" s="91" t="s">
        <v>4478</v>
      </c>
      <c r="E9305" s="17" t="s">
        <v>3149</v>
      </c>
    </row>
    <row r="9306" spans="1:5" ht="30" customHeight="1" x14ac:dyDescent="0.25">
      <c r="A9306" s="17">
        <v>4672801</v>
      </c>
      <c r="B9306" s="91" t="s">
        <v>7107</v>
      </c>
      <c r="C9306" s="17">
        <v>5108204</v>
      </c>
      <c r="D9306" s="91" t="s">
        <v>4478</v>
      </c>
      <c r="E9306" s="17" t="s">
        <v>3149</v>
      </c>
    </row>
    <row r="9307" spans="1:5" ht="30" customHeight="1" x14ac:dyDescent="0.25">
      <c r="A9307" s="17">
        <v>2395584</v>
      </c>
      <c r="B9307" s="91" t="s">
        <v>9336</v>
      </c>
      <c r="C9307" s="17">
        <v>5108204</v>
      </c>
      <c r="D9307" s="91" t="s">
        <v>4478</v>
      </c>
      <c r="E9307" s="17" t="s">
        <v>3149</v>
      </c>
    </row>
    <row r="9308" spans="1:5" ht="30" customHeight="1" x14ac:dyDescent="0.25">
      <c r="A9308" s="17">
        <v>4618270</v>
      </c>
      <c r="B9308" s="91" t="s">
        <v>3421</v>
      </c>
      <c r="C9308" s="17">
        <v>5108204</v>
      </c>
      <c r="D9308" s="91" t="s">
        <v>4478</v>
      </c>
      <c r="E9308" s="17" t="s">
        <v>3149</v>
      </c>
    </row>
    <row r="9309" spans="1:5" ht="30" customHeight="1" x14ac:dyDescent="0.25">
      <c r="A9309" s="17" t="s">
        <v>11238</v>
      </c>
      <c r="B9309" s="91" t="s">
        <v>5118</v>
      </c>
      <c r="C9309" s="17">
        <v>5108204</v>
      </c>
      <c r="D9309" s="91" t="s">
        <v>4478</v>
      </c>
      <c r="E9309" s="17" t="s">
        <v>3149</v>
      </c>
    </row>
    <row r="9310" spans="1:5" ht="30" customHeight="1" x14ac:dyDescent="0.25">
      <c r="A9310" s="17">
        <v>4621212</v>
      </c>
      <c r="B9310" s="91" t="s">
        <v>4290</v>
      </c>
      <c r="C9310" s="17">
        <v>5108204</v>
      </c>
      <c r="D9310" s="91" t="s">
        <v>4478</v>
      </c>
      <c r="E9310" s="17" t="s">
        <v>3149</v>
      </c>
    </row>
    <row r="9311" spans="1:5" ht="30" customHeight="1" x14ac:dyDescent="0.25">
      <c r="A9311" s="17">
        <v>6454623</v>
      </c>
      <c r="B9311" s="91" t="s">
        <v>7715</v>
      </c>
      <c r="C9311" s="17">
        <v>5108204</v>
      </c>
      <c r="D9311" s="91" t="s">
        <v>4478</v>
      </c>
      <c r="E9311" s="17" t="s">
        <v>3149</v>
      </c>
    </row>
    <row r="9312" spans="1:5" ht="30" customHeight="1" x14ac:dyDescent="0.25">
      <c r="A9312" s="17">
        <v>2395568</v>
      </c>
      <c r="B9312" s="91" t="s">
        <v>10044</v>
      </c>
      <c r="C9312" s="17">
        <v>5108204</v>
      </c>
      <c r="D9312" s="91" t="s">
        <v>4478</v>
      </c>
      <c r="E9312" s="17" t="s">
        <v>3149</v>
      </c>
    </row>
    <row r="9313" spans="1:5" ht="30" customHeight="1" x14ac:dyDescent="0.25">
      <c r="A9313" s="17">
        <v>2395576</v>
      </c>
      <c r="B9313" s="91" t="s">
        <v>8431</v>
      </c>
      <c r="C9313" s="17">
        <v>5108204</v>
      </c>
      <c r="D9313" s="91" t="s">
        <v>4478</v>
      </c>
      <c r="E9313" s="17" t="s">
        <v>3149</v>
      </c>
    </row>
    <row r="9314" spans="1:5" ht="30" customHeight="1" x14ac:dyDescent="0.25">
      <c r="A9314" s="17">
        <v>7834527</v>
      </c>
      <c r="B9314" s="91" t="s">
        <v>4792</v>
      </c>
      <c r="C9314" s="17">
        <v>5108303</v>
      </c>
      <c r="D9314" s="91" t="s">
        <v>4984</v>
      </c>
      <c r="E9314" s="17" t="s">
        <v>3149</v>
      </c>
    </row>
    <row r="9315" spans="1:5" ht="30" customHeight="1" x14ac:dyDescent="0.25">
      <c r="A9315" s="17">
        <v>7770804</v>
      </c>
      <c r="B9315" s="91" t="s">
        <v>5354</v>
      </c>
      <c r="C9315" s="17">
        <v>5108303</v>
      </c>
      <c r="D9315" s="91" t="s">
        <v>4984</v>
      </c>
      <c r="E9315" s="17" t="s">
        <v>3149</v>
      </c>
    </row>
    <row r="9316" spans="1:5" ht="30" customHeight="1" x14ac:dyDescent="0.25">
      <c r="A9316" s="17" t="s">
        <v>11239</v>
      </c>
      <c r="B9316" s="91" t="s">
        <v>9328</v>
      </c>
      <c r="C9316" s="17">
        <v>5108303</v>
      </c>
      <c r="D9316" s="91" t="s">
        <v>4984</v>
      </c>
      <c r="E9316" s="17" t="s">
        <v>3149</v>
      </c>
    </row>
    <row r="9317" spans="1:5" ht="30" customHeight="1" x14ac:dyDescent="0.25">
      <c r="A9317" s="17" t="s">
        <v>11240</v>
      </c>
      <c r="B9317" s="91" t="s">
        <v>7776</v>
      </c>
      <c r="C9317" s="17">
        <v>5108303</v>
      </c>
      <c r="D9317" s="91" t="s">
        <v>4984</v>
      </c>
      <c r="E9317" s="17" t="s">
        <v>3149</v>
      </c>
    </row>
    <row r="9318" spans="1:5" ht="30" customHeight="1" x14ac:dyDescent="0.25">
      <c r="A9318" s="17">
        <v>4774000</v>
      </c>
      <c r="B9318" s="91" t="s">
        <v>9959</v>
      </c>
      <c r="C9318" s="17">
        <v>5108303</v>
      </c>
      <c r="D9318" s="91" t="s">
        <v>4984</v>
      </c>
      <c r="E9318" s="17" t="s">
        <v>3149</v>
      </c>
    </row>
    <row r="9319" spans="1:5" ht="30" customHeight="1" x14ac:dyDescent="0.25">
      <c r="A9319" s="17">
        <v>9489118</v>
      </c>
      <c r="B9319" s="91" t="s">
        <v>5161</v>
      </c>
      <c r="C9319" s="17">
        <v>5108303</v>
      </c>
      <c r="D9319" s="91" t="s">
        <v>4984</v>
      </c>
      <c r="E9319" s="17" t="s">
        <v>3149</v>
      </c>
    </row>
    <row r="9320" spans="1:5" ht="30" customHeight="1" x14ac:dyDescent="0.25">
      <c r="A9320" s="17">
        <v>9624155</v>
      </c>
      <c r="B9320" s="91" t="s">
        <v>4983</v>
      </c>
      <c r="C9320" s="17">
        <v>5108303</v>
      </c>
      <c r="D9320" s="91" t="s">
        <v>4984</v>
      </c>
      <c r="E9320" s="17" t="s">
        <v>3149</v>
      </c>
    </row>
    <row r="9321" spans="1:5" ht="30" customHeight="1" x14ac:dyDescent="0.25">
      <c r="A9321" s="17">
        <v>7285051</v>
      </c>
      <c r="B9321" s="91" t="s">
        <v>4133</v>
      </c>
      <c r="C9321" s="17">
        <v>5108303</v>
      </c>
      <c r="D9321" s="91" t="s">
        <v>4984</v>
      </c>
      <c r="E9321" s="17" t="s">
        <v>3149</v>
      </c>
    </row>
    <row r="9322" spans="1:5" ht="30" customHeight="1" x14ac:dyDescent="0.25">
      <c r="A9322" s="17">
        <v>4782674</v>
      </c>
      <c r="B9322" s="91" t="s">
        <v>5739</v>
      </c>
      <c r="C9322" s="17">
        <v>5108303</v>
      </c>
      <c r="D9322" s="91" t="s">
        <v>4984</v>
      </c>
      <c r="E9322" s="17" t="s">
        <v>3149</v>
      </c>
    </row>
    <row r="9323" spans="1:5" ht="30" customHeight="1" x14ac:dyDescent="0.25">
      <c r="A9323" s="17">
        <v>5842247</v>
      </c>
      <c r="B9323" s="91" t="s">
        <v>9990</v>
      </c>
      <c r="C9323" s="17">
        <v>5108303</v>
      </c>
      <c r="D9323" s="91" t="s">
        <v>4984</v>
      </c>
      <c r="E9323" s="17" t="s">
        <v>3149</v>
      </c>
    </row>
    <row r="9324" spans="1:5" ht="30" customHeight="1" x14ac:dyDescent="0.25">
      <c r="A9324" s="17">
        <v>9491066</v>
      </c>
      <c r="B9324" s="91" t="s">
        <v>8655</v>
      </c>
      <c r="C9324" s="17">
        <v>5108303</v>
      </c>
      <c r="D9324" s="91" t="s">
        <v>4984</v>
      </c>
      <c r="E9324" s="17" t="s">
        <v>3149</v>
      </c>
    </row>
    <row r="9325" spans="1:5" ht="30" customHeight="1" x14ac:dyDescent="0.25">
      <c r="A9325" s="17">
        <v>6521711</v>
      </c>
      <c r="B9325" s="91" t="s">
        <v>6953</v>
      </c>
      <c r="C9325" s="17">
        <v>5108303</v>
      </c>
      <c r="D9325" s="91" t="s">
        <v>4984</v>
      </c>
      <c r="E9325" s="17" t="s">
        <v>3149</v>
      </c>
    </row>
    <row r="9326" spans="1:5" ht="30" customHeight="1" x14ac:dyDescent="0.25">
      <c r="A9326" s="17">
        <v>4070453</v>
      </c>
      <c r="B9326" s="91" t="s">
        <v>4070</v>
      </c>
      <c r="C9326" s="17">
        <v>5108303</v>
      </c>
      <c r="D9326" s="91" t="s">
        <v>4984</v>
      </c>
      <c r="E9326" s="17" t="s">
        <v>3149</v>
      </c>
    </row>
    <row r="9327" spans="1:5" ht="30" customHeight="1" x14ac:dyDescent="0.25">
      <c r="A9327" s="17">
        <v>4070445</v>
      </c>
      <c r="B9327" s="91" t="s">
        <v>4172</v>
      </c>
      <c r="C9327" s="17">
        <v>5108303</v>
      </c>
      <c r="D9327" s="91" t="s">
        <v>4984</v>
      </c>
      <c r="E9327" s="17" t="s">
        <v>3149</v>
      </c>
    </row>
    <row r="9328" spans="1:5" ht="30" customHeight="1" x14ac:dyDescent="0.25">
      <c r="A9328" s="17">
        <v>6696163</v>
      </c>
      <c r="B9328" s="91" t="s">
        <v>6262</v>
      </c>
      <c r="C9328" s="17">
        <v>5108303</v>
      </c>
      <c r="D9328" s="91" t="s">
        <v>4984</v>
      </c>
      <c r="E9328" s="17" t="s">
        <v>3149</v>
      </c>
    </row>
    <row r="9329" spans="1:5" ht="30" customHeight="1" x14ac:dyDescent="0.25">
      <c r="A9329" s="17">
        <v>4262123</v>
      </c>
      <c r="B9329" s="91" t="s">
        <v>7953</v>
      </c>
      <c r="C9329" s="17">
        <v>5108303</v>
      </c>
      <c r="D9329" s="91" t="s">
        <v>4984</v>
      </c>
      <c r="E9329" s="17" t="s">
        <v>3149</v>
      </c>
    </row>
    <row r="9330" spans="1:5" ht="30" customHeight="1" x14ac:dyDescent="0.25">
      <c r="A9330" s="17">
        <v>7178441</v>
      </c>
      <c r="B9330" s="91" t="s">
        <v>7352</v>
      </c>
      <c r="C9330" s="17">
        <v>5108352</v>
      </c>
      <c r="D9330" s="91" t="s">
        <v>4845</v>
      </c>
      <c r="E9330" s="17" t="s">
        <v>3149</v>
      </c>
    </row>
    <row r="9331" spans="1:5" ht="30" customHeight="1" x14ac:dyDescent="0.25">
      <c r="A9331" s="17">
        <v>7905580</v>
      </c>
      <c r="B9331" s="91" t="s">
        <v>4844</v>
      </c>
      <c r="C9331" s="17">
        <v>5108352</v>
      </c>
      <c r="D9331" s="91" t="s">
        <v>4845</v>
      </c>
      <c r="E9331" s="17" t="s">
        <v>3149</v>
      </c>
    </row>
    <row r="9332" spans="1:5" ht="30" customHeight="1" x14ac:dyDescent="0.25">
      <c r="A9332" s="17">
        <v>9397965</v>
      </c>
      <c r="B9332" s="91" t="s">
        <v>9704</v>
      </c>
      <c r="C9332" s="17">
        <v>5108352</v>
      </c>
      <c r="D9332" s="91" t="s">
        <v>4845</v>
      </c>
      <c r="E9332" s="17" t="s">
        <v>3149</v>
      </c>
    </row>
    <row r="9333" spans="1:5" ht="30" customHeight="1" x14ac:dyDescent="0.25">
      <c r="A9333" s="17">
        <v>9372938</v>
      </c>
      <c r="B9333" s="91" t="s">
        <v>6830</v>
      </c>
      <c r="C9333" s="17">
        <v>5108352</v>
      </c>
      <c r="D9333" s="91" t="s">
        <v>4845</v>
      </c>
      <c r="E9333" s="17" t="s">
        <v>3149</v>
      </c>
    </row>
    <row r="9334" spans="1:5" ht="30" customHeight="1" x14ac:dyDescent="0.25">
      <c r="A9334" s="17">
        <v>7179170</v>
      </c>
      <c r="B9334" s="91" t="s">
        <v>7160</v>
      </c>
      <c r="C9334" s="17">
        <v>5108352</v>
      </c>
      <c r="D9334" s="91" t="s">
        <v>4845</v>
      </c>
      <c r="E9334" s="17" t="s">
        <v>3149</v>
      </c>
    </row>
    <row r="9335" spans="1:5" ht="30" customHeight="1" x14ac:dyDescent="0.25">
      <c r="A9335" s="17">
        <v>7707940</v>
      </c>
      <c r="B9335" s="91" t="s">
        <v>10017</v>
      </c>
      <c r="C9335" s="17">
        <v>5108352</v>
      </c>
      <c r="D9335" s="91" t="s">
        <v>4845</v>
      </c>
      <c r="E9335" s="17" t="s">
        <v>3149</v>
      </c>
    </row>
    <row r="9336" spans="1:5" ht="30" customHeight="1" x14ac:dyDescent="0.25">
      <c r="A9336" s="17">
        <v>7906366</v>
      </c>
      <c r="B9336" s="91" t="s">
        <v>6866</v>
      </c>
      <c r="C9336" s="17">
        <v>5108352</v>
      </c>
      <c r="D9336" s="91" t="s">
        <v>4845</v>
      </c>
      <c r="E9336" s="17" t="s">
        <v>3149</v>
      </c>
    </row>
    <row r="9337" spans="1:5" ht="30" customHeight="1" x14ac:dyDescent="0.25">
      <c r="A9337" s="17">
        <v>4549694</v>
      </c>
      <c r="B9337" s="91" t="s">
        <v>5865</v>
      </c>
      <c r="C9337" s="17">
        <v>5108352</v>
      </c>
      <c r="D9337" s="91" t="s">
        <v>4845</v>
      </c>
      <c r="E9337" s="17" t="s">
        <v>3149</v>
      </c>
    </row>
    <row r="9338" spans="1:5" ht="30" customHeight="1" x14ac:dyDescent="0.25">
      <c r="A9338" s="17">
        <v>6649262</v>
      </c>
      <c r="B9338" s="91" t="s">
        <v>8812</v>
      </c>
      <c r="C9338" s="17">
        <v>5108352</v>
      </c>
      <c r="D9338" s="91" t="s">
        <v>4845</v>
      </c>
      <c r="E9338" s="17" t="s">
        <v>3149</v>
      </c>
    </row>
    <row r="9339" spans="1:5" ht="30" customHeight="1" x14ac:dyDescent="0.25">
      <c r="A9339" s="17">
        <v>2654369</v>
      </c>
      <c r="B9339" s="91" t="s">
        <v>525</v>
      </c>
      <c r="C9339" s="17">
        <v>5108352</v>
      </c>
      <c r="D9339" s="91" t="s">
        <v>4845</v>
      </c>
      <c r="E9339" s="17" t="s">
        <v>3149</v>
      </c>
    </row>
    <row r="9340" spans="1:5" ht="30" customHeight="1" x14ac:dyDescent="0.25">
      <c r="A9340" s="17">
        <v>5654955</v>
      </c>
      <c r="B9340" s="91" t="s">
        <v>1745</v>
      </c>
      <c r="C9340" s="17">
        <v>5108352</v>
      </c>
      <c r="D9340" s="91" t="s">
        <v>4845</v>
      </c>
      <c r="E9340" s="17" t="s">
        <v>3149</v>
      </c>
    </row>
    <row r="9341" spans="1:5" ht="30" customHeight="1" x14ac:dyDescent="0.25">
      <c r="A9341" s="17">
        <v>2699532</v>
      </c>
      <c r="B9341" s="91" t="s">
        <v>6135</v>
      </c>
      <c r="C9341" s="17">
        <v>5108352</v>
      </c>
      <c r="D9341" s="91" t="s">
        <v>4845</v>
      </c>
      <c r="E9341" s="17" t="s">
        <v>3149</v>
      </c>
    </row>
    <row r="9342" spans="1:5" ht="30" customHeight="1" x14ac:dyDescent="0.25">
      <c r="A9342" s="17">
        <v>9964673</v>
      </c>
      <c r="B9342" s="91" t="s">
        <v>5493</v>
      </c>
      <c r="C9342" s="17">
        <v>5108352</v>
      </c>
      <c r="D9342" s="91" t="s">
        <v>4845</v>
      </c>
      <c r="E9342" s="17" t="s">
        <v>3149</v>
      </c>
    </row>
    <row r="9343" spans="1:5" ht="30" customHeight="1" x14ac:dyDescent="0.25">
      <c r="A9343" s="17">
        <v>9252088</v>
      </c>
      <c r="B9343" s="91" t="s">
        <v>2354</v>
      </c>
      <c r="C9343" s="17">
        <v>5108402</v>
      </c>
      <c r="D9343" s="91" t="s">
        <v>4407</v>
      </c>
      <c r="E9343" s="17" t="s">
        <v>3149</v>
      </c>
    </row>
    <row r="9344" spans="1:5" ht="30" customHeight="1" x14ac:dyDescent="0.25">
      <c r="A9344" s="17">
        <v>6300502</v>
      </c>
      <c r="B9344" s="91" t="s">
        <v>5031</v>
      </c>
      <c r="C9344" s="17">
        <v>5108402</v>
      </c>
      <c r="D9344" s="91" t="s">
        <v>4407</v>
      </c>
      <c r="E9344" s="17" t="s">
        <v>3149</v>
      </c>
    </row>
    <row r="9345" spans="1:5" ht="30" customHeight="1" x14ac:dyDescent="0.25">
      <c r="A9345" s="17">
        <v>4356055</v>
      </c>
      <c r="B9345" s="91" t="s">
        <v>3797</v>
      </c>
      <c r="C9345" s="17">
        <v>5108402</v>
      </c>
      <c r="D9345" s="91" t="s">
        <v>4407</v>
      </c>
      <c r="E9345" s="17" t="s">
        <v>3149</v>
      </c>
    </row>
    <row r="9346" spans="1:5" ht="30" customHeight="1" x14ac:dyDescent="0.25">
      <c r="A9346" s="17">
        <v>9818529</v>
      </c>
      <c r="B9346" s="91" t="s">
        <v>2664</v>
      </c>
      <c r="C9346" s="17">
        <v>5108402</v>
      </c>
      <c r="D9346" s="91" t="s">
        <v>4407</v>
      </c>
      <c r="E9346" s="17" t="s">
        <v>3149</v>
      </c>
    </row>
    <row r="9347" spans="1:5" ht="30" customHeight="1" x14ac:dyDescent="0.25">
      <c r="A9347" s="17">
        <v>5298091</v>
      </c>
      <c r="B9347" s="91" t="s">
        <v>6089</v>
      </c>
      <c r="C9347" s="17">
        <v>5108402</v>
      </c>
      <c r="D9347" s="91" t="s">
        <v>4407</v>
      </c>
      <c r="E9347" s="17" t="s">
        <v>3149</v>
      </c>
    </row>
    <row r="9348" spans="1:5" ht="30" customHeight="1" x14ac:dyDescent="0.25">
      <c r="A9348" s="17">
        <v>4020820</v>
      </c>
      <c r="B9348" s="91" t="s">
        <v>5441</v>
      </c>
      <c r="C9348" s="17">
        <v>5108402</v>
      </c>
      <c r="D9348" s="91" t="s">
        <v>4407</v>
      </c>
      <c r="E9348" s="17" t="s">
        <v>3149</v>
      </c>
    </row>
    <row r="9349" spans="1:5" ht="30" customHeight="1" x14ac:dyDescent="0.25">
      <c r="A9349" s="17">
        <v>5332494</v>
      </c>
      <c r="B9349" s="91" t="s">
        <v>9049</v>
      </c>
      <c r="C9349" s="17">
        <v>5108402</v>
      </c>
      <c r="D9349" s="91" t="s">
        <v>4407</v>
      </c>
      <c r="E9349" s="17" t="s">
        <v>3149</v>
      </c>
    </row>
    <row r="9350" spans="1:5" ht="30" customHeight="1" x14ac:dyDescent="0.25">
      <c r="A9350" s="17">
        <v>9305718</v>
      </c>
      <c r="B9350" s="91" t="s">
        <v>7992</v>
      </c>
      <c r="C9350" s="17">
        <v>5108402</v>
      </c>
      <c r="D9350" s="91" t="s">
        <v>4407</v>
      </c>
      <c r="E9350" s="17" t="s">
        <v>3149</v>
      </c>
    </row>
    <row r="9351" spans="1:5" ht="30" customHeight="1" x14ac:dyDescent="0.25">
      <c r="A9351" s="17" t="s">
        <v>11241</v>
      </c>
      <c r="B9351" s="91" t="s">
        <v>7282</v>
      </c>
      <c r="C9351" s="17">
        <v>5108402</v>
      </c>
      <c r="D9351" s="91" t="s">
        <v>4407</v>
      </c>
      <c r="E9351" s="17" t="s">
        <v>3149</v>
      </c>
    </row>
    <row r="9352" spans="1:5" ht="30" customHeight="1" x14ac:dyDescent="0.25">
      <c r="A9352" s="17">
        <v>2390868</v>
      </c>
      <c r="B9352" s="91" t="s">
        <v>6555</v>
      </c>
      <c r="C9352" s="17">
        <v>5108402</v>
      </c>
      <c r="D9352" s="91" t="s">
        <v>4407</v>
      </c>
      <c r="E9352" s="17" t="s">
        <v>3149</v>
      </c>
    </row>
    <row r="9353" spans="1:5" ht="30" customHeight="1" x14ac:dyDescent="0.25">
      <c r="A9353" s="17">
        <v>5354374</v>
      </c>
      <c r="B9353" s="91" t="s">
        <v>1649</v>
      </c>
      <c r="C9353" s="17">
        <v>5108402</v>
      </c>
      <c r="D9353" s="91" t="s">
        <v>4407</v>
      </c>
      <c r="E9353" s="17" t="s">
        <v>3149</v>
      </c>
    </row>
    <row r="9354" spans="1:5" ht="30" customHeight="1" x14ac:dyDescent="0.25">
      <c r="A9354" s="17">
        <v>3263126</v>
      </c>
      <c r="B9354" s="91" t="s">
        <v>1278</v>
      </c>
      <c r="C9354" s="17">
        <v>5108402</v>
      </c>
      <c r="D9354" s="91" t="s">
        <v>4407</v>
      </c>
      <c r="E9354" s="17" t="s">
        <v>3149</v>
      </c>
    </row>
    <row r="9355" spans="1:5" ht="30" customHeight="1" x14ac:dyDescent="0.25">
      <c r="A9355" s="17">
        <v>4179897</v>
      </c>
      <c r="B9355" s="91" t="s">
        <v>6660</v>
      </c>
      <c r="C9355" s="17">
        <v>5108402</v>
      </c>
      <c r="D9355" s="91" t="s">
        <v>4407</v>
      </c>
      <c r="E9355" s="17" t="s">
        <v>3149</v>
      </c>
    </row>
    <row r="9356" spans="1:5" ht="30" customHeight="1" x14ac:dyDescent="0.25">
      <c r="A9356" s="17" t="s">
        <v>11242</v>
      </c>
      <c r="B9356" s="91" t="s">
        <v>11243</v>
      </c>
      <c r="C9356" s="17">
        <v>5108402</v>
      </c>
      <c r="D9356" s="91" t="s">
        <v>4407</v>
      </c>
      <c r="E9356" s="17" t="s">
        <v>3149</v>
      </c>
    </row>
    <row r="9357" spans="1:5" ht="30" customHeight="1" x14ac:dyDescent="0.25">
      <c r="A9357" s="17" t="s">
        <v>11244</v>
      </c>
      <c r="B9357" s="91" t="s">
        <v>986</v>
      </c>
      <c r="C9357" s="17">
        <v>5108402</v>
      </c>
      <c r="D9357" s="91" t="s">
        <v>4407</v>
      </c>
      <c r="E9357" s="17" t="s">
        <v>3149</v>
      </c>
    </row>
    <row r="9358" spans="1:5" ht="30" customHeight="1" x14ac:dyDescent="0.25">
      <c r="A9358" s="17">
        <v>9552669</v>
      </c>
      <c r="B9358" s="91" t="s">
        <v>6138</v>
      </c>
      <c r="C9358" s="17">
        <v>5108402</v>
      </c>
      <c r="D9358" s="91" t="s">
        <v>4407</v>
      </c>
      <c r="E9358" s="17" t="s">
        <v>3149</v>
      </c>
    </row>
    <row r="9359" spans="1:5" ht="30" customHeight="1" x14ac:dyDescent="0.25">
      <c r="A9359" s="17">
        <v>3590224</v>
      </c>
      <c r="B9359" s="91" t="s">
        <v>6895</v>
      </c>
      <c r="C9359" s="17">
        <v>5108402</v>
      </c>
      <c r="D9359" s="91" t="s">
        <v>4407</v>
      </c>
      <c r="E9359" s="17" t="s">
        <v>3149</v>
      </c>
    </row>
    <row r="9360" spans="1:5" ht="30" customHeight="1" x14ac:dyDescent="0.25">
      <c r="A9360" s="17">
        <v>3028038</v>
      </c>
      <c r="B9360" s="91" t="s">
        <v>7678</v>
      </c>
      <c r="C9360" s="17">
        <v>5108402</v>
      </c>
      <c r="D9360" s="91" t="s">
        <v>4407</v>
      </c>
      <c r="E9360" s="17" t="s">
        <v>3149</v>
      </c>
    </row>
    <row r="9361" spans="1:5" ht="30" customHeight="1" x14ac:dyDescent="0.25">
      <c r="A9361" s="17">
        <v>6598048</v>
      </c>
      <c r="B9361" s="91" t="s">
        <v>584</v>
      </c>
      <c r="C9361" s="17">
        <v>5108402</v>
      </c>
      <c r="D9361" s="91" t="s">
        <v>4407</v>
      </c>
      <c r="E9361" s="17" t="s">
        <v>3149</v>
      </c>
    </row>
    <row r="9362" spans="1:5" ht="30" customHeight="1" x14ac:dyDescent="0.25">
      <c r="A9362" s="17">
        <v>2895072</v>
      </c>
      <c r="B9362" s="91" t="s">
        <v>5302</v>
      </c>
      <c r="C9362" s="17">
        <v>5108402</v>
      </c>
      <c r="D9362" s="91" t="s">
        <v>4407</v>
      </c>
      <c r="E9362" s="17" t="s">
        <v>3149</v>
      </c>
    </row>
    <row r="9363" spans="1:5" ht="30" customHeight="1" x14ac:dyDescent="0.25">
      <c r="A9363" s="17">
        <v>4477618</v>
      </c>
      <c r="B9363" s="91" t="s">
        <v>9762</v>
      </c>
      <c r="C9363" s="17">
        <v>5108402</v>
      </c>
      <c r="D9363" s="91" t="s">
        <v>4407</v>
      </c>
      <c r="E9363" s="17" t="s">
        <v>3149</v>
      </c>
    </row>
    <row r="9364" spans="1:5" ht="30" customHeight="1" x14ac:dyDescent="0.25">
      <c r="A9364" s="17">
        <v>5408458</v>
      </c>
      <c r="B9364" s="91" t="s">
        <v>1599</v>
      </c>
      <c r="C9364" s="17">
        <v>5108402</v>
      </c>
      <c r="D9364" s="91" t="s">
        <v>4407</v>
      </c>
      <c r="E9364" s="17" t="s">
        <v>3149</v>
      </c>
    </row>
    <row r="9365" spans="1:5" ht="30" customHeight="1" x14ac:dyDescent="0.25">
      <c r="A9365" s="17">
        <v>6152481</v>
      </c>
      <c r="B9365" s="91" t="s">
        <v>1825</v>
      </c>
      <c r="C9365" s="17">
        <v>5108402</v>
      </c>
      <c r="D9365" s="91" t="s">
        <v>4407</v>
      </c>
      <c r="E9365" s="17" t="s">
        <v>3149</v>
      </c>
    </row>
    <row r="9366" spans="1:5" ht="30" customHeight="1" x14ac:dyDescent="0.25">
      <c r="A9366" s="17">
        <v>5332532</v>
      </c>
      <c r="B9366" s="91" t="s">
        <v>1701</v>
      </c>
      <c r="C9366" s="17">
        <v>5108402</v>
      </c>
      <c r="D9366" s="91" t="s">
        <v>4407</v>
      </c>
      <c r="E9366" s="17" t="s">
        <v>3149</v>
      </c>
    </row>
    <row r="9367" spans="1:5" ht="30" customHeight="1" x14ac:dyDescent="0.25">
      <c r="A9367" s="17">
        <v>9955305</v>
      </c>
      <c r="B9367" s="91" t="s">
        <v>2744</v>
      </c>
      <c r="C9367" s="17">
        <v>5108402</v>
      </c>
      <c r="D9367" s="91" t="s">
        <v>4407</v>
      </c>
      <c r="E9367" s="17" t="s">
        <v>3149</v>
      </c>
    </row>
    <row r="9368" spans="1:5" ht="30" customHeight="1" x14ac:dyDescent="0.25">
      <c r="A9368" s="17">
        <v>3461742</v>
      </c>
      <c r="B9368" s="91" t="s">
        <v>7823</v>
      </c>
      <c r="C9368" s="17">
        <v>5108402</v>
      </c>
      <c r="D9368" s="91" t="s">
        <v>4407</v>
      </c>
      <c r="E9368" s="17" t="s">
        <v>3149</v>
      </c>
    </row>
    <row r="9369" spans="1:5" ht="30" customHeight="1" x14ac:dyDescent="0.25">
      <c r="A9369" s="17">
        <v>6010563</v>
      </c>
      <c r="B9369" s="91" t="s">
        <v>1786</v>
      </c>
      <c r="C9369" s="17">
        <v>5108402</v>
      </c>
      <c r="D9369" s="91" t="s">
        <v>4407</v>
      </c>
      <c r="E9369" s="17" t="s">
        <v>3149</v>
      </c>
    </row>
    <row r="9370" spans="1:5" ht="30" customHeight="1" x14ac:dyDescent="0.25">
      <c r="A9370" s="17">
        <v>3148521</v>
      </c>
      <c r="B9370" s="91" t="s">
        <v>552</v>
      </c>
      <c r="C9370" s="17">
        <v>5108402</v>
      </c>
      <c r="D9370" s="91" t="s">
        <v>4407</v>
      </c>
      <c r="E9370" s="17" t="s">
        <v>3149</v>
      </c>
    </row>
    <row r="9371" spans="1:5" ht="30" customHeight="1" x14ac:dyDescent="0.25">
      <c r="A9371" s="17">
        <v>9322361</v>
      </c>
      <c r="B9371" s="91" t="s">
        <v>2395</v>
      </c>
      <c r="C9371" s="17">
        <v>5108402</v>
      </c>
      <c r="D9371" s="91" t="s">
        <v>4407</v>
      </c>
      <c r="E9371" s="17" t="s">
        <v>3149</v>
      </c>
    </row>
    <row r="9372" spans="1:5" ht="30" customHeight="1" x14ac:dyDescent="0.25">
      <c r="A9372" s="17">
        <v>9398325</v>
      </c>
      <c r="B9372" s="91" t="s">
        <v>2434</v>
      </c>
      <c r="C9372" s="17">
        <v>5108402</v>
      </c>
      <c r="D9372" s="91" t="s">
        <v>4407</v>
      </c>
      <c r="E9372" s="17" t="s">
        <v>3149</v>
      </c>
    </row>
    <row r="9373" spans="1:5" ht="30" customHeight="1" x14ac:dyDescent="0.25">
      <c r="A9373" s="17">
        <v>6152503</v>
      </c>
      <c r="B9373" s="91" t="s">
        <v>1826</v>
      </c>
      <c r="C9373" s="17">
        <v>5108402</v>
      </c>
      <c r="D9373" s="91" t="s">
        <v>4407</v>
      </c>
      <c r="E9373" s="17" t="s">
        <v>3149</v>
      </c>
    </row>
    <row r="9374" spans="1:5" ht="30" customHeight="1" x14ac:dyDescent="0.25">
      <c r="A9374" s="17">
        <v>4639049</v>
      </c>
      <c r="B9374" s="91" t="s">
        <v>4242</v>
      </c>
      <c r="C9374" s="17">
        <v>5108402</v>
      </c>
      <c r="D9374" s="91" t="s">
        <v>4407</v>
      </c>
      <c r="E9374" s="17" t="s">
        <v>3149</v>
      </c>
    </row>
    <row r="9375" spans="1:5" ht="30" customHeight="1" x14ac:dyDescent="0.25">
      <c r="A9375" s="17" t="s">
        <v>11245</v>
      </c>
      <c r="B9375" s="91" t="s">
        <v>859</v>
      </c>
      <c r="C9375" s="17">
        <v>5108402</v>
      </c>
      <c r="D9375" s="91" t="s">
        <v>4407</v>
      </c>
      <c r="E9375" s="17" t="s">
        <v>3149</v>
      </c>
    </row>
    <row r="9376" spans="1:5" ht="30" customHeight="1" x14ac:dyDescent="0.25">
      <c r="A9376" s="17">
        <v>9466096</v>
      </c>
      <c r="B9376" s="91" t="s">
        <v>5721</v>
      </c>
      <c r="C9376" s="17">
        <v>5108402</v>
      </c>
      <c r="D9376" s="91" t="s">
        <v>4407</v>
      </c>
      <c r="E9376" s="17" t="s">
        <v>3149</v>
      </c>
    </row>
    <row r="9377" spans="1:5" ht="30" customHeight="1" x14ac:dyDescent="0.25">
      <c r="A9377" s="17" t="s">
        <v>11246</v>
      </c>
      <c r="B9377" s="91" t="s">
        <v>10067</v>
      </c>
      <c r="C9377" s="17">
        <v>5108402</v>
      </c>
      <c r="D9377" s="91" t="s">
        <v>4407</v>
      </c>
      <c r="E9377" s="17" t="s">
        <v>3149</v>
      </c>
    </row>
    <row r="9378" spans="1:5" ht="30" customHeight="1" x14ac:dyDescent="0.25">
      <c r="A9378" s="17">
        <v>4105680</v>
      </c>
      <c r="B9378" s="91" t="s">
        <v>7277</v>
      </c>
      <c r="C9378" s="17">
        <v>5108402</v>
      </c>
      <c r="D9378" s="91" t="s">
        <v>4407</v>
      </c>
      <c r="E9378" s="17" t="s">
        <v>3149</v>
      </c>
    </row>
    <row r="9379" spans="1:5" ht="30" customHeight="1" x14ac:dyDescent="0.25">
      <c r="A9379" s="17">
        <v>9430199</v>
      </c>
      <c r="B9379" s="91" t="s">
        <v>4527</v>
      </c>
      <c r="C9379" s="17">
        <v>5108402</v>
      </c>
      <c r="D9379" s="91" t="s">
        <v>4407</v>
      </c>
      <c r="E9379" s="17" t="s">
        <v>3149</v>
      </c>
    </row>
    <row r="9380" spans="1:5" ht="30" customHeight="1" x14ac:dyDescent="0.25">
      <c r="A9380" s="17">
        <v>6319807</v>
      </c>
      <c r="B9380" s="91" t="s">
        <v>7569</v>
      </c>
      <c r="C9380" s="17">
        <v>5108402</v>
      </c>
      <c r="D9380" s="91" t="s">
        <v>4407</v>
      </c>
      <c r="E9380" s="17" t="s">
        <v>3149</v>
      </c>
    </row>
    <row r="9381" spans="1:5" ht="30" customHeight="1" x14ac:dyDescent="0.25">
      <c r="A9381" s="17" t="s">
        <v>11247</v>
      </c>
      <c r="B9381" s="91" t="s">
        <v>8213</v>
      </c>
      <c r="C9381" s="17">
        <v>5108402</v>
      </c>
      <c r="D9381" s="91" t="s">
        <v>4407</v>
      </c>
      <c r="E9381" s="17" t="s">
        <v>3149</v>
      </c>
    </row>
    <row r="9382" spans="1:5" ht="30" customHeight="1" x14ac:dyDescent="0.25">
      <c r="A9382" s="17" t="s">
        <v>11248</v>
      </c>
      <c r="B9382" s="91" t="s">
        <v>6737</v>
      </c>
      <c r="C9382" s="17">
        <v>5108402</v>
      </c>
      <c r="D9382" s="91" t="s">
        <v>4407</v>
      </c>
      <c r="E9382" s="17" t="s">
        <v>3149</v>
      </c>
    </row>
    <row r="9383" spans="1:5" ht="30" customHeight="1" x14ac:dyDescent="0.25">
      <c r="A9383" s="17">
        <v>9348700</v>
      </c>
      <c r="B9383" s="91" t="s">
        <v>9581</v>
      </c>
      <c r="C9383" s="17">
        <v>5108402</v>
      </c>
      <c r="D9383" s="91" t="s">
        <v>4407</v>
      </c>
      <c r="E9383" s="17" t="s">
        <v>3149</v>
      </c>
    </row>
    <row r="9384" spans="1:5" ht="30" customHeight="1" x14ac:dyDescent="0.25">
      <c r="A9384" s="17">
        <v>2699737</v>
      </c>
      <c r="B9384" s="91" t="s">
        <v>6156</v>
      </c>
      <c r="C9384" s="17">
        <v>5108402</v>
      </c>
      <c r="D9384" s="91" t="s">
        <v>4407</v>
      </c>
      <c r="E9384" s="17" t="s">
        <v>3149</v>
      </c>
    </row>
    <row r="9385" spans="1:5" ht="30" customHeight="1" x14ac:dyDescent="0.25">
      <c r="A9385" s="17">
        <v>2390833</v>
      </c>
      <c r="B9385" s="91" t="s">
        <v>8581</v>
      </c>
      <c r="C9385" s="17">
        <v>5108402</v>
      </c>
      <c r="D9385" s="91" t="s">
        <v>4407</v>
      </c>
      <c r="E9385" s="17" t="s">
        <v>3149</v>
      </c>
    </row>
    <row r="9386" spans="1:5" ht="30" customHeight="1" x14ac:dyDescent="0.25">
      <c r="A9386" s="17">
        <v>5499291</v>
      </c>
      <c r="B9386" s="91" t="s">
        <v>1737</v>
      </c>
      <c r="C9386" s="17">
        <v>5108402</v>
      </c>
      <c r="D9386" s="91" t="s">
        <v>4407</v>
      </c>
      <c r="E9386" s="17" t="s">
        <v>3149</v>
      </c>
    </row>
    <row r="9387" spans="1:5" ht="30" customHeight="1" x14ac:dyDescent="0.25">
      <c r="A9387" s="17">
        <v>6956068</v>
      </c>
      <c r="B9387" s="91" t="s">
        <v>6721</v>
      </c>
      <c r="C9387" s="17">
        <v>5108402</v>
      </c>
      <c r="D9387" s="91" t="s">
        <v>4407</v>
      </c>
      <c r="E9387" s="17" t="s">
        <v>3149</v>
      </c>
    </row>
    <row r="9388" spans="1:5" ht="30" customHeight="1" x14ac:dyDescent="0.25">
      <c r="A9388" s="17">
        <v>6150268</v>
      </c>
      <c r="B9388" s="91" t="s">
        <v>7851</v>
      </c>
      <c r="C9388" s="17">
        <v>5108402</v>
      </c>
      <c r="D9388" s="91" t="s">
        <v>4407</v>
      </c>
      <c r="E9388" s="17" t="s">
        <v>3149</v>
      </c>
    </row>
    <row r="9389" spans="1:5" ht="30" customHeight="1" x14ac:dyDescent="0.25">
      <c r="A9389" s="17">
        <v>3768287</v>
      </c>
      <c r="B9389" s="91" t="s">
        <v>5542</v>
      </c>
      <c r="C9389" s="17">
        <v>5108402</v>
      </c>
      <c r="D9389" s="91" t="s">
        <v>4407</v>
      </c>
      <c r="E9389" s="17" t="s">
        <v>3149</v>
      </c>
    </row>
    <row r="9390" spans="1:5" ht="30" customHeight="1" x14ac:dyDescent="0.25">
      <c r="A9390" s="17" t="s">
        <v>11249</v>
      </c>
      <c r="B9390" s="91" t="s">
        <v>9355</v>
      </c>
      <c r="C9390" s="17">
        <v>5108402</v>
      </c>
      <c r="D9390" s="91" t="s">
        <v>4407</v>
      </c>
      <c r="E9390" s="17" t="s">
        <v>3149</v>
      </c>
    </row>
    <row r="9391" spans="1:5" ht="30" customHeight="1" x14ac:dyDescent="0.25">
      <c r="A9391" s="17">
        <v>5200687</v>
      </c>
      <c r="B9391" s="91" t="s">
        <v>7367</v>
      </c>
      <c r="C9391" s="17">
        <v>5108402</v>
      </c>
      <c r="D9391" s="91" t="s">
        <v>4407</v>
      </c>
      <c r="E9391" s="17" t="s">
        <v>3149</v>
      </c>
    </row>
    <row r="9392" spans="1:5" ht="30" customHeight="1" x14ac:dyDescent="0.25">
      <c r="A9392" s="17">
        <v>6249876</v>
      </c>
      <c r="B9392" s="91" t="s">
        <v>5002</v>
      </c>
      <c r="C9392" s="17">
        <v>5108402</v>
      </c>
      <c r="D9392" s="91" t="s">
        <v>4407</v>
      </c>
      <c r="E9392" s="17" t="s">
        <v>3149</v>
      </c>
    </row>
    <row r="9393" spans="1:5" ht="30" customHeight="1" x14ac:dyDescent="0.25">
      <c r="A9393" s="17">
        <v>3255298</v>
      </c>
      <c r="B9393" s="91" t="s">
        <v>6588</v>
      </c>
      <c r="C9393" s="17">
        <v>5108402</v>
      </c>
      <c r="D9393" s="91" t="s">
        <v>4407</v>
      </c>
      <c r="E9393" s="17" t="s">
        <v>3149</v>
      </c>
    </row>
    <row r="9394" spans="1:5" ht="30" customHeight="1" x14ac:dyDescent="0.25">
      <c r="A9394" s="17">
        <v>4293479</v>
      </c>
      <c r="B9394" s="91" t="s">
        <v>7036</v>
      </c>
      <c r="C9394" s="17">
        <v>5108402</v>
      </c>
      <c r="D9394" s="91" t="s">
        <v>4407</v>
      </c>
      <c r="E9394" s="17" t="s">
        <v>3149</v>
      </c>
    </row>
    <row r="9395" spans="1:5" ht="30" customHeight="1" x14ac:dyDescent="0.25">
      <c r="A9395" s="17">
        <v>4306813</v>
      </c>
      <c r="B9395" s="91" t="s">
        <v>5587</v>
      </c>
      <c r="C9395" s="17">
        <v>5108402</v>
      </c>
      <c r="D9395" s="91" t="s">
        <v>4407</v>
      </c>
      <c r="E9395" s="17" t="s">
        <v>3149</v>
      </c>
    </row>
    <row r="9396" spans="1:5" ht="30" customHeight="1" x14ac:dyDescent="0.25">
      <c r="A9396" s="17">
        <v>4412850</v>
      </c>
      <c r="B9396" s="91" t="s">
        <v>6216</v>
      </c>
      <c r="C9396" s="17">
        <v>5108402</v>
      </c>
      <c r="D9396" s="91" t="s">
        <v>4407</v>
      </c>
      <c r="E9396" s="17" t="s">
        <v>3149</v>
      </c>
    </row>
    <row r="9397" spans="1:5" ht="30" customHeight="1" x14ac:dyDescent="0.25">
      <c r="A9397" s="17">
        <v>4620216</v>
      </c>
      <c r="B9397" s="91" t="s">
        <v>9262</v>
      </c>
      <c r="C9397" s="17">
        <v>5108402</v>
      </c>
      <c r="D9397" s="91" t="s">
        <v>4407</v>
      </c>
      <c r="E9397" s="17" t="s">
        <v>3149</v>
      </c>
    </row>
    <row r="9398" spans="1:5" ht="30" customHeight="1" x14ac:dyDescent="0.25">
      <c r="A9398" s="17">
        <v>3364798</v>
      </c>
      <c r="B9398" s="91" t="s">
        <v>5959</v>
      </c>
      <c r="C9398" s="17">
        <v>5108402</v>
      </c>
      <c r="D9398" s="91" t="s">
        <v>4407</v>
      </c>
      <c r="E9398" s="17" t="s">
        <v>3149</v>
      </c>
    </row>
    <row r="9399" spans="1:5" ht="30" customHeight="1" x14ac:dyDescent="0.25">
      <c r="A9399" s="17">
        <v>2844206</v>
      </c>
      <c r="B9399" s="91" t="s">
        <v>6994</v>
      </c>
      <c r="C9399" s="17">
        <v>5108402</v>
      </c>
      <c r="D9399" s="91" t="s">
        <v>4407</v>
      </c>
      <c r="E9399" s="17" t="s">
        <v>3149</v>
      </c>
    </row>
    <row r="9400" spans="1:5" ht="30" customHeight="1" x14ac:dyDescent="0.25">
      <c r="A9400" s="17">
        <v>6385389</v>
      </c>
      <c r="B9400" s="91" t="s">
        <v>4833</v>
      </c>
      <c r="C9400" s="17">
        <v>5108402</v>
      </c>
      <c r="D9400" s="91" t="s">
        <v>4407</v>
      </c>
      <c r="E9400" s="17" t="s">
        <v>3149</v>
      </c>
    </row>
    <row r="9401" spans="1:5" ht="30" customHeight="1" x14ac:dyDescent="0.25">
      <c r="A9401" s="17">
        <v>4304403</v>
      </c>
      <c r="B9401" s="91" t="s">
        <v>9037</v>
      </c>
      <c r="C9401" s="17">
        <v>5108402</v>
      </c>
      <c r="D9401" s="91" t="s">
        <v>4407</v>
      </c>
      <c r="E9401" s="17" t="s">
        <v>3149</v>
      </c>
    </row>
    <row r="9402" spans="1:5" ht="30" customHeight="1" x14ac:dyDescent="0.25">
      <c r="A9402" s="17">
        <v>7209479</v>
      </c>
      <c r="B9402" s="91" t="s">
        <v>8945</v>
      </c>
      <c r="C9402" s="17">
        <v>5108402</v>
      </c>
      <c r="D9402" s="91" t="s">
        <v>4407</v>
      </c>
      <c r="E9402" s="17" t="s">
        <v>3149</v>
      </c>
    </row>
    <row r="9403" spans="1:5" ht="30" customHeight="1" x14ac:dyDescent="0.25">
      <c r="A9403" s="17">
        <v>2910322</v>
      </c>
      <c r="B9403" s="91" t="s">
        <v>7514</v>
      </c>
      <c r="C9403" s="17">
        <v>5108402</v>
      </c>
      <c r="D9403" s="91" t="s">
        <v>4407</v>
      </c>
      <c r="E9403" s="17" t="s">
        <v>3149</v>
      </c>
    </row>
    <row r="9404" spans="1:5" ht="30" customHeight="1" x14ac:dyDescent="0.25">
      <c r="A9404" s="17">
        <v>9361537</v>
      </c>
      <c r="B9404" s="91" t="s">
        <v>7978</v>
      </c>
      <c r="C9404" s="17">
        <v>5108402</v>
      </c>
      <c r="D9404" s="91" t="s">
        <v>4407</v>
      </c>
      <c r="E9404" s="17" t="s">
        <v>3149</v>
      </c>
    </row>
    <row r="9405" spans="1:5" ht="30" customHeight="1" x14ac:dyDescent="0.25">
      <c r="A9405" s="17">
        <v>6756158</v>
      </c>
      <c r="B9405" s="91" t="s">
        <v>9198</v>
      </c>
      <c r="C9405" s="17">
        <v>5108402</v>
      </c>
      <c r="D9405" s="91" t="s">
        <v>4407</v>
      </c>
      <c r="E9405" s="17" t="s">
        <v>3149</v>
      </c>
    </row>
    <row r="9406" spans="1:5" ht="30" customHeight="1" x14ac:dyDescent="0.25">
      <c r="A9406" s="17">
        <v>9724508</v>
      </c>
      <c r="B9406" s="91" t="s">
        <v>8748</v>
      </c>
      <c r="C9406" s="17">
        <v>5108402</v>
      </c>
      <c r="D9406" s="91" t="s">
        <v>4407</v>
      </c>
      <c r="E9406" s="17" t="s">
        <v>3149</v>
      </c>
    </row>
    <row r="9407" spans="1:5" ht="30" customHeight="1" x14ac:dyDescent="0.25">
      <c r="A9407" s="17">
        <v>3261913</v>
      </c>
      <c r="B9407" s="91" t="s">
        <v>9702</v>
      </c>
      <c r="C9407" s="17">
        <v>5108402</v>
      </c>
      <c r="D9407" s="91" t="s">
        <v>4407</v>
      </c>
      <c r="E9407" s="17" t="s">
        <v>3149</v>
      </c>
    </row>
    <row r="9408" spans="1:5" ht="30" customHeight="1" x14ac:dyDescent="0.25">
      <c r="A9408" s="17">
        <v>9248447</v>
      </c>
      <c r="B9408" s="91" t="s">
        <v>6188</v>
      </c>
      <c r="C9408" s="17">
        <v>5108402</v>
      </c>
      <c r="D9408" s="91" t="s">
        <v>4407</v>
      </c>
      <c r="E9408" s="17" t="s">
        <v>3149</v>
      </c>
    </row>
    <row r="9409" spans="1:5" ht="30" customHeight="1" x14ac:dyDescent="0.25">
      <c r="A9409" s="17">
        <v>7318278</v>
      </c>
      <c r="B9409" s="91" t="s">
        <v>7348</v>
      </c>
      <c r="C9409" s="17">
        <v>5108402</v>
      </c>
      <c r="D9409" s="91" t="s">
        <v>4407</v>
      </c>
      <c r="E9409" s="17" t="s">
        <v>3149</v>
      </c>
    </row>
    <row r="9410" spans="1:5" ht="30" customHeight="1" x14ac:dyDescent="0.25">
      <c r="A9410" s="17">
        <v>7854196</v>
      </c>
      <c r="B9410" s="91" t="s">
        <v>7770</v>
      </c>
      <c r="C9410" s="17">
        <v>5108402</v>
      </c>
      <c r="D9410" s="91" t="s">
        <v>4407</v>
      </c>
      <c r="E9410" s="17" t="s">
        <v>3149</v>
      </c>
    </row>
    <row r="9411" spans="1:5" ht="30" customHeight="1" x14ac:dyDescent="0.25">
      <c r="A9411" s="17">
        <v>7529287</v>
      </c>
      <c r="B9411" s="91" t="s">
        <v>8749</v>
      </c>
      <c r="C9411" s="17">
        <v>5108402</v>
      </c>
      <c r="D9411" s="91" t="s">
        <v>4407</v>
      </c>
      <c r="E9411" s="17" t="s">
        <v>3149</v>
      </c>
    </row>
    <row r="9412" spans="1:5" ht="30" customHeight="1" x14ac:dyDescent="0.25">
      <c r="A9412" s="17" t="s">
        <v>11250</v>
      </c>
      <c r="B9412" s="91" t="s">
        <v>9137</v>
      </c>
      <c r="C9412" s="17">
        <v>5108402</v>
      </c>
      <c r="D9412" s="91" t="s">
        <v>4407</v>
      </c>
      <c r="E9412" s="17" t="s">
        <v>3149</v>
      </c>
    </row>
    <row r="9413" spans="1:5" ht="30" customHeight="1" x14ac:dyDescent="0.25">
      <c r="A9413" s="17">
        <v>4313453</v>
      </c>
      <c r="B9413" s="91" t="s">
        <v>7124</v>
      </c>
      <c r="C9413" s="17">
        <v>5108402</v>
      </c>
      <c r="D9413" s="91" t="s">
        <v>4407</v>
      </c>
      <c r="E9413" s="17" t="s">
        <v>3149</v>
      </c>
    </row>
    <row r="9414" spans="1:5" ht="30" customHeight="1" x14ac:dyDescent="0.25">
      <c r="A9414" s="17">
        <v>5654211</v>
      </c>
      <c r="B9414" s="91" t="s">
        <v>1743</v>
      </c>
      <c r="C9414" s="17">
        <v>5108402</v>
      </c>
      <c r="D9414" s="91" t="s">
        <v>4407</v>
      </c>
      <c r="E9414" s="17" t="s">
        <v>3149</v>
      </c>
    </row>
    <row r="9415" spans="1:5" ht="30" customHeight="1" x14ac:dyDescent="0.25">
      <c r="A9415" s="17">
        <v>4200861</v>
      </c>
      <c r="B9415" s="91" t="s">
        <v>550</v>
      </c>
      <c r="C9415" s="17">
        <v>5108402</v>
      </c>
      <c r="D9415" s="91" t="s">
        <v>4407</v>
      </c>
      <c r="E9415" s="17" t="s">
        <v>3149</v>
      </c>
    </row>
    <row r="9416" spans="1:5" ht="30" customHeight="1" x14ac:dyDescent="0.25">
      <c r="A9416" s="17">
        <v>7278934</v>
      </c>
      <c r="B9416" s="91" t="s">
        <v>8372</v>
      </c>
      <c r="C9416" s="17">
        <v>5108402</v>
      </c>
      <c r="D9416" s="91" t="s">
        <v>4407</v>
      </c>
      <c r="E9416" s="17" t="s">
        <v>3149</v>
      </c>
    </row>
    <row r="9417" spans="1:5" ht="30" customHeight="1" x14ac:dyDescent="0.25">
      <c r="A9417" s="17">
        <v>4687760</v>
      </c>
      <c r="B9417" s="91" t="s">
        <v>3415</v>
      </c>
      <c r="C9417" s="17">
        <v>5108402</v>
      </c>
      <c r="D9417" s="91" t="s">
        <v>4407</v>
      </c>
      <c r="E9417" s="17" t="s">
        <v>3149</v>
      </c>
    </row>
    <row r="9418" spans="1:5" ht="30" customHeight="1" x14ac:dyDescent="0.25">
      <c r="A9418" s="17">
        <v>9526889</v>
      </c>
      <c r="B9418" s="91" t="s">
        <v>6228</v>
      </c>
      <c r="C9418" s="17">
        <v>5108402</v>
      </c>
      <c r="D9418" s="91" t="s">
        <v>4407</v>
      </c>
      <c r="E9418" s="17" t="s">
        <v>3149</v>
      </c>
    </row>
    <row r="9419" spans="1:5" ht="30" customHeight="1" x14ac:dyDescent="0.25">
      <c r="A9419" s="17" t="s">
        <v>11251</v>
      </c>
      <c r="B9419" s="91" t="s">
        <v>9731</v>
      </c>
      <c r="C9419" s="17">
        <v>5108402</v>
      </c>
      <c r="D9419" s="91" t="s">
        <v>4407</v>
      </c>
      <c r="E9419" s="17" t="s">
        <v>3149</v>
      </c>
    </row>
    <row r="9420" spans="1:5" ht="30" customHeight="1" x14ac:dyDescent="0.25">
      <c r="A9420" s="17">
        <v>9316590</v>
      </c>
      <c r="B9420" s="91" t="s">
        <v>4657</v>
      </c>
      <c r="C9420" s="17">
        <v>5108402</v>
      </c>
      <c r="D9420" s="91" t="s">
        <v>4407</v>
      </c>
      <c r="E9420" s="17" t="s">
        <v>3149</v>
      </c>
    </row>
    <row r="9421" spans="1:5" ht="30" customHeight="1" x14ac:dyDescent="0.25">
      <c r="A9421" s="17">
        <v>4082397</v>
      </c>
      <c r="B9421" s="91" t="s">
        <v>6460</v>
      </c>
      <c r="C9421" s="17">
        <v>5108402</v>
      </c>
      <c r="D9421" s="91" t="s">
        <v>4407</v>
      </c>
      <c r="E9421" s="17" t="s">
        <v>3149</v>
      </c>
    </row>
    <row r="9422" spans="1:5" ht="30" customHeight="1" x14ac:dyDescent="0.25">
      <c r="A9422" s="17">
        <v>4158857</v>
      </c>
      <c r="B9422" s="91" t="s">
        <v>7624</v>
      </c>
      <c r="C9422" s="17">
        <v>5108402</v>
      </c>
      <c r="D9422" s="91" t="s">
        <v>4407</v>
      </c>
      <c r="E9422" s="17" t="s">
        <v>3149</v>
      </c>
    </row>
    <row r="9423" spans="1:5" ht="30" customHeight="1" x14ac:dyDescent="0.25">
      <c r="A9423" s="17">
        <v>9165797</v>
      </c>
      <c r="B9423" s="91" t="s">
        <v>6356</v>
      </c>
      <c r="C9423" s="17">
        <v>5108402</v>
      </c>
      <c r="D9423" s="91" t="s">
        <v>4407</v>
      </c>
      <c r="E9423" s="17" t="s">
        <v>3149</v>
      </c>
    </row>
    <row r="9424" spans="1:5" ht="30" customHeight="1" x14ac:dyDescent="0.25">
      <c r="A9424" s="17">
        <v>6420176</v>
      </c>
      <c r="B9424" s="91" t="s">
        <v>1913</v>
      </c>
      <c r="C9424" s="17">
        <v>5108402</v>
      </c>
      <c r="D9424" s="91" t="s">
        <v>4407</v>
      </c>
      <c r="E9424" s="17" t="s">
        <v>3149</v>
      </c>
    </row>
    <row r="9425" spans="1:5" ht="30" customHeight="1" x14ac:dyDescent="0.25">
      <c r="A9425" s="17">
        <v>4085086</v>
      </c>
      <c r="B9425" s="91" t="s">
        <v>1230</v>
      </c>
      <c r="C9425" s="17">
        <v>5108402</v>
      </c>
      <c r="D9425" s="91" t="s">
        <v>4407</v>
      </c>
      <c r="E9425" s="17" t="s">
        <v>3149</v>
      </c>
    </row>
    <row r="9426" spans="1:5" ht="30" customHeight="1" x14ac:dyDescent="0.25">
      <c r="A9426" s="17" t="s">
        <v>11252</v>
      </c>
      <c r="B9426" s="91" t="s">
        <v>934</v>
      </c>
      <c r="C9426" s="17">
        <v>5108402</v>
      </c>
      <c r="D9426" s="91" t="s">
        <v>4407</v>
      </c>
      <c r="E9426" s="17" t="s">
        <v>3149</v>
      </c>
    </row>
    <row r="9427" spans="1:5" ht="30" customHeight="1" x14ac:dyDescent="0.25">
      <c r="A9427" s="17" t="s">
        <v>11253</v>
      </c>
      <c r="B9427" s="91" t="s">
        <v>936</v>
      </c>
      <c r="C9427" s="17">
        <v>5108402</v>
      </c>
      <c r="D9427" s="91" t="s">
        <v>4407</v>
      </c>
      <c r="E9427" s="17" t="s">
        <v>3149</v>
      </c>
    </row>
    <row r="9428" spans="1:5" ht="30" customHeight="1" x14ac:dyDescent="0.25">
      <c r="A9428" s="17" t="s">
        <v>11254</v>
      </c>
      <c r="B9428" s="91" t="s">
        <v>949</v>
      </c>
      <c r="C9428" s="17">
        <v>5108402</v>
      </c>
      <c r="D9428" s="91" t="s">
        <v>4407</v>
      </c>
      <c r="E9428" s="17" t="s">
        <v>3149</v>
      </c>
    </row>
    <row r="9429" spans="1:5" ht="30" customHeight="1" x14ac:dyDescent="0.25">
      <c r="A9429" s="17">
        <v>9790764</v>
      </c>
      <c r="B9429" s="91" t="s">
        <v>2649</v>
      </c>
      <c r="C9429" s="17">
        <v>5108402</v>
      </c>
      <c r="D9429" s="91" t="s">
        <v>4407</v>
      </c>
      <c r="E9429" s="17" t="s">
        <v>3149</v>
      </c>
    </row>
    <row r="9430" spans="1:5" ht="30" customHeight="1" x14ac:dyDescent="0.25">
      <c r="A9430" s="17">
        <v>9178473</v>
      </c>
      <c r="B9430" s="91" t="s">
        <v>2320</v>
      </c>
      <c r="C9430" s="17">
        <v>5108402</v>
      </c>
      <c r="D9430" s="91" t="s">
        <v>4407</v>
      </c>
      <c r="E9430" s="17" t="s">
        <v>3149</v>
      </c>
    </row>
    <row r="9431" spans="1:5" ht="30" customHeight="1" x14ac:dyDescent="0.25">
      <c r="A9431" s="17" t="s">
        <v>11255</v>
      </c>
      <c r="B9431" s="91" t="s">
        <v>1032</v>
      </c>
      <c r="C9431" s="17">
        <v>5108402</v>
      </c>
      <c r="D9431" s="91" t="s">
        <v>4407</v>
      </c>
      <c r="E9431" s="17" t="s">
        <v>3149</v>
      </c>
    </row>
    <row r="9432" spans="1:5" ht="30" customHeight="1" x14ac:dyDescent="0.25">
      <c r="A9432" s="17">
        <v>4734661</v>
      </c>
      <c r="B9432" s="91" t="s">
        <v>4048</v>
      </c>
      <c r="C9432" s="17">
        <v>5108402</v>
      </c>
      <c r="D9432" s="91" t="s">
        <v>4407</v>
      </c>
      <c r="E9432" s="17" t="s">
        <v>3149</v>
      </c>
    </row>
    <row r="9433" spans="1:5" ht="30" customHeight="1" x14ac:dyDescent="0.25">
      <c r="A9433" s="17">
        <v>4732685</v>
      </c>
      <c r="B9433" s="91" t="s">
        <v>8402</v>
      </c>
      <c r="C9433" s="17">
        <v>5108402</v>
      </c>
      <c r="D9433" s="91" t="s">
        <v>4407</v>
      </c>
      <c r="E9433" s="17" t="s">
        <v>3149</v>
      </c>
    </row>
    <row r="9434" spans="1:5" ht="30" customHeight="1" x14ac:dyDescent="0.25">
      <c r="A9434" s="17">
        <v>4765028</v>
      </c>
      <c r="B9434" s="91" t="s">
        <v>4877</v>
      </c>
      <c r="C9434" s="17">
        <v>5108402</v>
      </c>
      <c r="D9434" s="91" t="s">
        <v>4407</v>
      </c>
      <c r="E9434" s="17" t="s">
        <v>3149</v>
      </c>
    </row>
    <row r="9435" spans="1:5" ht="30" customHeight="1" x14ac:dyDescent="0.25">
      <c r="A9435" s="17">
        <v>5019567</v>
      </c>
      <c r="B9435" s="91" t="s">
        <v>1447</v>
      </c>
      <c r="C9435" s="17">
        <v>5108402</v>
      </c>
      <c r="D9435" s="91" t="s">
        <v>4407</v>
      </c>
      <c r="E9435" s="17" t="s">
        <v>3149</v>
      </c>
    </row>
    <row r="9436" spans="1:5" ht="30" customHeight="1" x14ac:dyDescent="0.25">
      <c r="A9436" s="17">
        <v>9313079</v>
      </c>
      <c r="B9436" s="91" t="s">
        <v>5544</v>
      </c>
      <c r="C9436" s="17">
        <v>5108402</v>
      </c>
      <c r="D9436" s="91" t="s">
        <v>4407</v>
      </c>
      <c r="E9436" s="17" t="s">
        <v>3149</v>
      </c>
    </row>
    <row r="9437" spans="1:5" ht="30" customHeight="1" x14ac:dyDescent="0.25">
      <c r="A9437" s="17">
        <v>7853165</v>
      </c>
      <c r="B9437" s="91" t="s">
        <v>6944</v>
      </c>
      <c r="C9437" s="17">
        <v>5108402</v>
      </c>
      <c r="D9437" s="91" t="s">
        <v>4407</v>
      </c>
      <c r="E9437" s="17" t="s">
        <v>3149</v>
      </c>
    </row>
    <row r="9438" spans="1:5" ht="30" customHeight="1" x14ac:dyDescent="0.25">
      <c r="A9438" s="17">
        <v>2837390</v>
      </c>
      <c r="B9438" s="91" t="s">
        <v>5982</v>
      </c>
      <c r="C9438" s="17">
        <v>5108402</v>
      </c>
      <c r="D9438" s="91" t="s">
        <v>4407</v>
      </c>
      <c r="E9438" s="17" t="s">
        <v>3149</v>
      </c>
    </row>
    <row r="9439" spans="1:5" ht="30" customHeight="1" x14ac:dyDescent="0.25">
      <c r="A9439" s="17">
        <v>4546032</v>
      </c>
      <c r="B9439" s="91" t="s">
        <v>4493</v>
      </c>
      <c r="C9439" s="17">
        <v>5108402</v>
      </c>
      <c r="D9439" s="91" t="s">
        <v>4407</v>
      </c>
      <c r="E9439" s="17" t="s">
        <v>3149</v>
      </c>
    </row>
    <row r="9440" spans="1:5" ht="30" customHeight="1" x14ac:dyDescent="0.25">
      <c r="A9440" s="17">
        <v>4828801</v>
      </c>
      <c r="B9440" s="91" t="s">
        <v>9785</v>
      </c>
      <c r="C9440" s="17">
        <v>5108402</v>
      </c>
      <c r="D9440" s="91" t="s">
        <v>4407</v>
      </c>
      <c r="E9440" s="17" t="s">
        <v>3149</v>
      </c>
    </row>
    <row r="9441" spans="1:5" ht="30" customHeight="1" x14ac:dyDescent="0.25">
      <c r="A9441" s="17">
        <v>2849666</v>
      </c>
      <c r="B9441" s="91" t="s">
        <v>1143</v>
      </c>
      <c r="C9441" s="17">
        <v>5108402</v>
      </c>
      <c r="D9441" s="91" t="s">
        <v>4407</v>
      </c>
      <c r="E9441" s="17" t="s">
        <v>3149</v>
      </c>
    </row>
    <row r="9442" spans="1:5" ht="30" customHeight="1" x14ac:dyDescent="0.25">
      <c r="A9442" s="17">
        <v>4757459</v>
      </c>
      <c r="B9442" s="91" t="s">
        <v>3630</v>
      </c>
      <c r="C9442" s="17">
        <v>5108402</v>
      </c>
      <c r="D9442" s="91" t="s">
        <v>4407</v>
      </c>
      <c r="E9442" s="17" t="s">
        <v>3149</v>
      </c>
    </row>
    <row r="9443" spans="1:5" ht="30" customHeight="1" x14ac:dyDescent="0.25">
      <c r="A9443" s="17">
        <v>4817907</v>
      </c>
      <c r="B9443" s="91" t="s">
        <v>3460</v>
      </c>
      <c r="C9443" s="17">
        <v>5108402</v>
      </c>
      <c r="D9443" s="91" t="s">
        <v>4407</v>
      </c>
      <c r="E9443" s="17" t="s">
        <v>3149</v>
      </c>
    </row>
    <row r="9444" spans="1:5" ht="30" customHeight="1" x14ac:dyDescent="0.25">
      <c r="A9444" s="17">
        <v>9320458</v>
      </c>
      <c r="B9444" s="91" t="s">
        <v>3918</v>
      </c>
      <c r="C9444" s="17">
        <v>5108402</v>
      </c>
      <c r="D9444" s="91" t="s">
        <v>4407</v>
      </c>
      <c r="E9444" s="17" t="s">
        <v>3149</v>
      </c>
    </row>
    <row r="9445" spans="1:5" ht="30" customHeight="1" x14ac:dyDescent="0.25">
      <c r="A9445" s="17">
        <v>2391619</v>
      </c>
      <c r="B9445" s="91" t="s">
        <v>5940</v>
      </c>
      <c r="C9445" s="17">
        <v>5108402</v>
      </c>
      <c r="D9445" s="91" t="s">
        <v>4407</v>
      </c>
      <c r="E9445" s="17" t="s">
        <v>3149</v>
      </c>
    </row>
    <row r="9446" spans="1:5" ht="30" customHeight="1" x14ac:dyDescent="0.25">
      <c r="A9446" s="17">
        <v>4022092</v>
      </c>
      <c r="B9446" s="91" t="s">
        <v>7640</v>
      </c>
      <c r="C9446" s="17">
        <v>5108402</v>
      </c>
      <c r="D9446" s="91" t="s">
        <v>4407</v>
      </c>
      <c r="E9446" s="17" t="s">
        <v>3149</v>
      </c>
    </row>
    <row r="9447" spans="1:5" ht="30" customHeight="1" x14ac:dyDescent="0.25">
      <c r="A9447" s="17">
        <v>6740774</v>
      </c>
      <c r="B9447" s="91" t="s">
        <v>1992</v>
      </c>
      <c r="C9447" s="17">
        <v>5108402</v>
      </c>
      <c r="D9447" s="91" t="s">
        <v>4407</v>
      </c>
      <c r="E9447" s="17" t="s">
        <v>3149</v>
      </c>
    </row>
    <row r="9448" spans="1:5" ht="30" customHeight="1" x14ac:dyDescent="0.25">
      <c r="A9448" s="17">
        <v>4672259</v>
      </c>
      <c r="B9448" s="91" t="s">
        <v>7426</v>
      </c>
      <c r="C9448" s="17">
        <v>5108402</v>
      </c>
      <c r="D9448" s="91" t="s">
        <v>4407</v>
      </c>
      <c r="E9448" s="17" t="s">
        <v>3149</v>
      </c>
    </row>
    <row r="9449" spans="1:5" ht="30" customHeight="1" x14ac:dyDescent="0.25">
      <c r="A9449" s="17">
        <v>7896867</v>
      </c>
      <c r="B9449" s="91" t="s">
        <v>6647</v>
      </c>
      <c r="C9449" s="17">
        <v>5108402</v>
      </c>
      <c r="D9449" s="91" t="s">
        <v>4407</v>
      </c>
      <c r="E9449" s="17" t="s">
        <v>3149</v>
      </c>
    </row>
    <row r="9450" spans="1:5" ht="30" customHeight="1" x14ac:dyDescent="0.25">
      <c r="A9450" s="17">
        <v>5216265</v>
      </c>
      <c r="B9450" s="91" t="s">
        <v>4903</v>
      </c>
      <c r="C9450" s="17">
        <v>5108402</v>
      </c>
      <c r="D9450" s="91" t="s">
        <v>4407</v>
      </c>
      <c r="E9450" s="17" t="s">
        <v>3149</v>
      </c>
    </row>
    <row r="9451" spans="1:5" ht="30" customHeight="1" x14ac:dyDescent="0.25">
      <c r="A9451" s="17">
        <v>8015937</v>
      </c>
      <c r="B9451" s="91" t="s">
        <v>3720</v>
      </c>
      <c r="C9451" s="17">
        <v>5108402</v>
      </c>
      <c r="D9451" s="91" t="s">
        <v>4407</v>
      </c>
      <c r="E9451" s="17" t="s">
        <v>3149</v>
      </c>
    </row>
    <row r="9452" spans="1:5" ht="30" customHeight="1" x14ac:dyDescent="0.25">
      <c r="A9452" s="17">
        <v>2390817</v>
      </c>
      <c r="B9452" s="91" t="s">
        <v>7472</v>
      </c>
      <c r="C9452" s="17">
        <v>5108402</v>
      </c>
      <c r="D9452" s="91" t="s">
        <v>4407</v>
      </c>
      <c r="E9452" s="17" t="s">
        <v>3149</v>
      </c>
    </row>
    <row r="9453" spans="1:5" ht="30" customHeight="1" x14ac:dyDescent="0.25">
      <c r="A9453" s="17">
        <v>2390779</v>
      </c>
      <c r="B9453" s="91" t="s">
        <v>6695</v>
      </c>
      <c r="C9453" s="17">
        <v>5108402</v>
      </c>
      <c r="D9453" s="91" t="s">
        <v>4407</v>
      </c>
      <c r="E9453" s="17" t="s">
        <v>3149</v>
      </c>
    </row>
    <row r="9454" spans="1:5" ht="30" customHeight="1" x14ac:dyDescent="0.25">
      <c r="A9454" s="17">
        <v>6453457</v>
      </c>
      <c r="B9454" s="91" t="s">
        <v>9512</v>
      </c>
      <c r="C9454" s="17">
        <v>5108402</v>
      </c>
      <c r="D9454" s="91" t="s">
        <v>4407</v>
      </c>
      <c r="E9454" s="17" t="s">
        <v>3149</v>
      </c>
    </row>
    <row r="9455" spans="1:5" ht="30" customHeight="1" x14ac:dyDescent="0.25">
      <c r="A9455" s="17" t="s">
        <v>11256</v>
      </c>
      <c r="B9455" s="91" t="s">
        <v>3686</v>
      </c>
      <c r="C9455" s="17">
        <v>5108402</v>
      </c>
      <c r="D9455" s="91" t="s">
        <v>4407</v>
      </c>
      <c r="E9455" s="17" t="s">
        <v>3149</v>
      </c>
    </row>
    <row r="9456" spans="1:5" ht="30" customHeight="1" x14ac:dyDescent="0.25">
      <c r="A9456" s="17">
        <v>2390752</v>
      </c>
      <c r="B9456" s="91" t="s">
        <v>5829</v>
      </c>
      <c r="C9456" s="17">
        <v>5108402</v>
      </c>
      <c r="D9456" s="91" t="s">
        <v>4407</v>
      </c>
      <c r="E9456" s="17" t="s">
        <v>3149</v>
      </c>
    </row>
    <row r="9457" spans="1:5" ht="30" customHeight="1" x14ac:dyDescent="0.25">
      <c r="A9457" s="17">
        <v>2390795</v>
      </c>
      <c r="B9457" s="91" t="s">
        <v>3445</v>
      </c>
      <c r="C9457" s="17">
        <v>5108402</v>
      </c>
      <c r="D9457" s="91" t="s">
        <v>4407</v>
      </c>
      <c r="E9457" s="17" t="s">
        <v>3149</v>
      </c>
    </row>
    <row r="9458" spans="1:5" ht="30" customHeight="1" x14ac:dyDescent="0.25">
      <c r="A9458" s="17" t="s">
        <v>11257</v>
      </c>
      <c r="B9458" s="91" t="s">
        <v>8729</v>
      </c>
      <c r="C9458" s="17">
        <v>5108402</v>
      </c>
      <c r="D9458" s="91" t="s">
        <v>4407</v>
      </c>
      <c r="E9458" s="17" t="s">
        <v>3149</v>
      </c>
    </row>
    <row r="9459" spans="1:5" ht="30" customHeight="1" x14ac:dyDescent="0.25">
      <c r="A9459" s="17">
        <v>2390728</v>
      </c>
      <c r="B9459" s="91" t="s">
        <v>4056</v>
      </c>
      <c r="C9459" s="17">
        <v>5108402</v>
      </c>
      <c r="D9459" s="91" t="s">
        <v>4407</v>
      </c>
      <c r="E9459" s="17" t="s">
        <v>3149</v>
      </c>
    </row>
    <row r="9460" spans="1:5" ht="30" customHeight="1" x14ac:dyDescent="0.25">
      <c r="A9460" s="17" t="s">
        <v>11258</v>
      </c>
      <c r="B9460" s="91" t="s">
        <v>4939</v>
      </c>
      <c r="C9460" s="17">
        <v>5108402</v>
      </c>
      <c r="D9460" s="91" t="s">
        <v>4407</v>
      </c>
      <c r="E9460" s="17" t="s">
        <v>3149</v>
      </c>
    </row>
    <row r="9461" spans="1:5" ht="30" customHeight="1" x14ac:dyDescent="0.25">
      <c r="A9461" s="17">
        <v>2390736</v>
      </c>
      <c r="B9461" s="91" t="s">
        <v>8512</v>
      </c>
      <c r="C9461" s="17">
        <v>5108402</v>
      </c>
      <c r="D9461" s="91" t="s">
        <v>4407</v>
      </c>
      <c r="E9461" s="17" t="s">
        <v>3149</v>
      </c>
    </row>
    <row r="9462" spans="1:5" ht="30" customHeight="1" x14ac:dyDescent="0.25">
      <c r="A9462" s="17">
        <v>2390787</v>
      </c>
      <c r="B9462" s="91" t="s">
        <v>3580</v>
      </c>
      <c r="C9462" s="17">
        <v>5108402</v>
      </c>
      <c r="D9462" s="91" t="s">
        <v>4407</v>
      </c>
      <c r="E9462" s="17" t="s">
        <v>3149</v>
      </c>
    </row>
    <row r="9463" spans="1:5" ht="30" customHeight="1" x14ac:dyDescent="0.25">
      <c r="A9463" s="17">
        <v>5354714</v>
      </c>
      <c r="B9463" s="91" t="s">
        <v>4652</v>
      </c>
      <c r="C9463" s="17">
        <v>5108402</v>
      </c>
      <c r="D9463" s="91" t="s">
        <v>4407</v>
      </c>
      <c r="E9463" s="17" t="s">
        <v>3149</v>
      </c>
    </row>
    <row r="9464" spans="1:5" ht="30" customHeight="1" x14ac:dyDescent="0.25">
      <c r="A9464" s="17">
        <v>9226230</v>
      </c>
      <c r="B9464" s="91" t="s">
        <v>4168</v>
      </c>
      <c r="C9464" s="17">
        <v>5108402</v>
      </c>
      <c r="D9464" s="91" t="s">
        <v>4407</v>
      </c>
      <c r="E9464" s="17" t="s">
        <v>3149</v>
      </c>
    </row>
    <row r="9465" spans="1:5" ht="30" customHeight="1" x14ac:dyDescent="0.25">
      <c r="A9465" s="17">
        <v>7242034</v>
      </c>
      <c r="B9465" s="91" t="s">
        <v>3991</v>
      </c>
      <c r="C9465" s="17">
        <v>5108402</v>
      </c>
      <c r="D9465" s="91" t="s">
        <v>4407</v>
      </c>
      <c r="E9465" s="17" t="s">
        <v>3149</v>
      </c>
    </row>
    <row r="9466" spans="1:5" ht="30" customHeight="1" x14ac:dyDescent="0.25">
      <c r="A9466" s="17">
        <v>6870449</v>
      </c>
      <c r="B9466" s="91" t="s">
        <v>3620</v>
      </c>
      <c r="C9466" s="17">
        <v>5108402</v>
      </c>
      <c r="D9466" s="91" t="s">
        <v>4407</v>
      </c>
      <c r="E9466" s="17" t="s">
        <v>3149</v>
      </c>
    </row>
    <row r="9467" spans="1:5" ht="30" customHeight="1" x14ac:dyDescent="0.25">
      <c r="A9467" s="17">
        <v>3895467</v>
      </c>
      <c r="B9467" s="91" t="s">
        <v>4122</v>
      </c>
      <c r="C9467" s="17">
        <v>5108402</v>
      </c>
      <c r="D9467" s="91" t="s">
        <v>4407</v>
      </c>
      <c r="E9467" s="17" t="s">
        <v>3149</v>
      </c>
    </row>
    <row r="9468" spans="1:5" ht="30" customHeight="1" x14ac:dyDescent="0.25">
      <c r="A9468" s="17">
        <v>2390809</v>
      </c>
      <c r="B9468" s="91" t="s">
        <v>3904</v>
      </c>
      <c r="C9468" s="17">
        <v>5108402</v>
      </c>
      <c r="D9468" s="91" t="s">
        <v>4407</v>
      </c>
      <c r="E9468" s="17" t="s">
        <v>3149</v>
      </c>
    </row>
    <row r="9469" spans="1:5" ht="30" customHeight="1" x14ac:dyDescent="0.25">
      <c r="A9469" s="17">
        <v>2569590</v>
      </c>
      <c r="B9469" s="91" t="s">
        <v>4738</v>
      </c>
      <c r="C9469" s="17">
        <v>5108402</v>
      </c>
      <c r="D9469" s="91" t="s">
        <v>4407</v>
      </c>
      <c r="E9469" s="17" t="s">
        <v>3149</v>
      </c>
    </row>
    <row r="9470" spans="1:5" ht="30" customHeight="1" x14ac:dyDescent="0.25">
      <c r="A9470" s="17">
        <v>9140417</v>
      </c>
      <c r="B9470" s="91" t="s">
        <v>9589</v>
      </c>
      <c r="C9470" s="17">
        <v>5108402</v>
      </c>
      <c r="D9470" s="91" t="s">
        <v>4407</v>
      </c>
      <c r="E9470" s="17" t="s">
        <v>3149</v>
      </c>
    </row>
    <row r="9471" spans="1:5" ht="30" customHeight="1" x14ac:dyDescent="0.25">
      <c r="A9471" s="17">
        <v>4626435</v>
      </c>
      <c r="B9471" s="91" t="s">
        <v>5573</v>
      </c>
      <c r="C9471" s="17">
        <v>5108402</v>
      </c>
      <c r="D9471" s="91" t="s">
        <v>4407</v>
      </c>
      <c r="E9471" s="17" t="s">
        <v>3149</v>
      </c>
    </row>
    <row r="9472" spans="1:5" ht="30" customHeight="1" x14ac:dyDescent="0.25">
      <c r="A9472" s="17" t="s">
        <v>11259</v>
      </c>
      <c r="B9472" s="91" t="s">
        <v>3693</v>
      </c>
      <c r="C9472" s="17">
        <v>5108402</v>
      </c>
      <c r="D9472" s="91" t="s">
        <v>4407</v>
      </c>
      <c r="E9472" s="17" t="s">
        <v>3149</v>
      </c>
    </row>
    <row r="9473" spans="1:5" ht="30" customHeight="1" x14ac:dyDescent="0.25">
      <c r="A9473" s="17">
        <v>6868908</v>
      </c>
      <c r="B9473" s="91" t="s">
        <v>6170</v>
      </c>
      <c r="C9473" s="17">
        <v>5108402</v>
      </c>
      <c r="D9473" s="91" t="s">
        <v>4407</v>
      </c>
      <c r="E9473" s="17" t="s">
        <v>3149</v>
      </c>
    </row>
    <row r="9474" spans="1:5" ht="30" customHeight="1" x14ac:dyDescent="0.25">
      <c r="A9474" s="17">
        <v>3326721</v>
      </c>
      <c r="B9474" s="91" t="s">
        <v>3713</v>
      </c>
      <c r="C9474" s="17">
        <v>5108402</v>
      </c>
      <c r="D9474" s="91" t="s">
        <v>4407</v>
      </c>
      <c r="E9474" s="17" t="s">
        <v>3149</v>
      </c>
    </row>
    <row r="9475" spans="1:5" ht="30" customHeight="1" x14ac:dyDescent="0.25">
      <c r="A9475" s="17">
        <v>2391627</v>
      </c>
      <c r="B9475" s="91" t="s">
        <v>5801</v>
      </c>
      <c r="C9475" s="17">
        <v>5108402</v>
      </c>
      <c r="D9475" s="91" t="s">
        <v>4407</v>
      </c>
      <c r="E9475" s="17" t="s">
        <v>3149</v>
      </c>
    </row>
    <row r="9476" spans="1:5" ht="30" customHeight="1" x14ac:dyDescent="0.25">
      <c r="A9476" s="17">
        <v>3316505</v>
      </c>
      <c r="B9476" s="91" t="s">
        <v>3650</v>
      </c>
      <c r="C9476" s="17">
        <v>5108402</v>
      </c>
      <c r="D9476" s="91" t="s">
        <v>4407</v>
      </c>
      <c r="E9476" s="17" t="s">
        <v>3149</v>
      </c>
    </row>
    <row r="9477" spans="1:5" ht="30" customHeight="1" x14ac:dyDescent="0.25">
      <c r="A9477" s="17">
        <v>4261577</v>
      </c>
      <c r="B9477" s="91" t="s">
        <v>4688</v>
      </c>
      <c r="C9477" s="17">
        <v>5108402</v>
      </c>
      <c r="D9477" s="91" t="s">
        <v>4407</v>
      </c>
      <c r="E9477" s="17" t="s">
        <v>3149</v>
      </c>
    </row>
    <row r="9478" spans="1:5" ht="30" customHeight="1" x14ac:dyDescent="0.25">
      <c r="A9478" s="17">
        <v>5933927</v>
      </c>
      <c r="B9478" s="91" t="s">
        <v>5195</v>
      </c>
      <c r="C9478" s="17">
        <v>5108402</v>
      </c>
      <c r="D9478" s="91" t="s">
        <v>4407</v>
      </c>
      <c r="E9478" s="17" t="s">
        <v>3149</v>
      </c>
    </row>
    <row r="9479" spans="1:5" ht="30" customHeight="1" x14ac:dyDescent="0.25">
      <c r="A9479" s="17">
        <v>5332540</v>
      </c>
      <c r="B9479" s="91" t="s">
        <v>7195</v>
      </c>
      <c r="C9479" s="17">
        <v>5108402</v>
      </c>
      <c r="D9479" s="91" t="s">
        <v>4407</v>
      </c>
      <c r="E9479" s="17" t="s">
        <v>3149</v>
      </c>
    </row>
    <row r="9480" spans="1:5" ht="30" customHeight="1" x14ac:dyDescent="0.25">
      <c r="A9480" s="17" t="s">
        <v>11260</v>
      </c>
      <c r="B9480" s="91" t="s">
        <v>6636</v>
      </c>
      <c r="C9480" s="17">
        <v>5108402</v>
      </c>
      <c r="D9480" s="91" t="s">
        <v>4407</v>
      </c>
      <c r="E9480" s="17" t="s">
        <v>3149</v>
      </c>
    </row>
    <row r="9481" spans="1:5" ht="30" customHeight="1" x14ac:dyDescent="0.25">
      <c r="A9481" s="17">
        <v>7995504</v>
      </c>
      <c r="B9481" s="91" t="s">
        <v>7171</v>
      </c>
      <c r="C9481" s="17">
        <v>5108402</v>
      </c>
      <c r="D9481" s="91" t="s">
        <v>4407</v>
      </c>
      <c r="E9481" s="17" t="s">
        <v>3149</v>
      </c>
    </row>
    <row r="9482" spans="1:5" ht="30" customHeight="1" x14ac:dyDescent="0.25">
      <c r="A9482" s="17">
        <v>5654238</v>
      </c>
      <c r="B9482" s="91" t="s">
        <v>1744</v>
      </c>
      <c r="C9482" s="17">
        <v>5108402</v>
      </c>
      <c r="D9482" s="91" t="s">
        <v>4407</v>
      </c>
      <c r="E9482" s="17" t="s">
        <v>3149</v>
      </c>
    </row>
    <row r="9483" spans="1:5" ht="30" customHeight="1" x14ac:dyDescent="0.25">
      <c r="A9483" s="17">
        <v>4700198</v>
      </c>
      <c r="B9483" s="91" t="s">
        <v>876</v>
      </c>
      <c r="C9483" s="17">
        <v>5108402</v>
      </c>
      <c r="D9483" s="91" t="s">
        <v>4407</v>
      </c>
      <c r="E9483" s="17" t="s">
        <v>3149</v>
      </c>
    </row>
    <row r="9484" spans="1:5" ht="30" customHeight="1" x14ac:dyDescent="0.25">
      <c r="A9484" s="17">
        <v>6213502</v>
      </c>
      <c r="B9484" s="91" t="s">
        <v>1835</v>
      </c>
      <c r="C9484" s="17">
        <v>5108402</v>
      </c>
      <c r="D9484" s="91" t="s">
        <v>4407</v>
      </c>
      <c r="E9484" s="17" t="s">
        <v>3149</v>
      </c>
    </row>
    <row r="9485" spans="1:5" ht="30" customHeight="1" x14ac:dyDescent="0.25">
      <c r="A9485" s="17">
        <v>9409130</v>
      </c>
      <c r="B9485" s="91" t="s">
        <v>2438</v>
      </c>
      <c r="C9485" s="17">
        <v>5108402</v>
      </c>
      <c r="D9485" s="91" t="s">
        <v>4407</v>
      </c>
      <c r="E9485" s="17" t="s">
        <v>3149</v>
      </c>
    </row>
    <row r="9486" spans="1:5" ht="30" customHeight="1" x14ac:dyDescent="0.25">
      <c r="A9486" s="17">
        <v>5354412</v>
      </c>
      <c r="B9486" s="91" t="s">
        <v>1706</v>
      </c>
      <c r="C9486" s="17">
        <v>5108402</v>
      </c>
      <c r="D9486" s="91" t="s">
        <v>4407</v>
      </c>
      <c r="E9486" s="17" t="s">
        <v>3149</v>
      </c>
    </row>
    <row r="9487" spans="1:5" ht="30" customHeight="1" x14ac:dyDescent="0.25">
      <c r="A9487" s="17">
        <v>4757793</v>
      </c>
      <c r="B9487" s="91" t="s">
        <v>5057</v>
      </c>
      <c r="C9487" s="17">
        <v>5108402</v>
      </c>
      <c r="D9487" s="91" t="s">
        <v>4407</v>
      </c>
      <c r="E9487" s="17" t="s">
        <v>3149</v>
      </c>
    </row>
    <row r="9488" spans="1:5" ht="30" customHeight="1" x14ac:dyDescent="0.25">
      <c r="A9488" s="17">
        <v>7177607</v>
      </c>
      <c r="B9488" s="91" t="s">
        <v>2074</v>
      </c>
      <c r="C9488" s="17">
        <v>5108402</v>
      </c>
      <c r="D9488" s="91" t="s">
        <v>4407</v>
      </c>
      <c r="E9488" s="17" t="s">
        <v>3149</v>
      </c>
    </row>
    <row r="9489" spans="1:5" ht="30" customHeight="1" x14ac:dyDescent="0.25">
      <c r="A9489" s="17" t="s">
        <v>11261</v>
      </c>
      <c r="B9489" s="91" t="s">
        <v>958</v>
      </c>
      <c r="C9489" s="17">
        <v>5108402</v>
      </c>
      <c r="D9489" s="91" t="s">
        <v>4407</v>
      </c>
      <c r="E9489" s="17" t="s">
        <v>3149</v>
      </c>
    </row>
    <row r="9490" spans="1:5" ht="30" customHeight="1" x14ac:dyDescent="0.25">
      <c r="A9490" s="17">
        <v>6963897</v>
      </c>
      <c r="B9490" s="91" t="s">
        <v>9476</v>
      </c>
      <c r="C9490" s="17">
        <v>5108402</v>
      </c>
      <c r="D9490" s="91" t="s">
        <v>4407</v>
      </c>
      <c r="E9490" s="17" t="s">
        <v>3149</v>
      </c>
    </row>
    <row r="9491" spans="1:5" ht="30" customHeight="1" x14ac:dyDescent="0.25">
      <c r="A9491" s="17">
        <v>9808620</v>
      </c>
      <c r="B9491" s="91" t="s">
        <v>5712</v>
      </c>
      <c r="C9491" s="17">
        <v>5108402</v>
      </c>
      <c r="D9491" s="91" t="s">
        <v>4407</v>
      </c>
      <c r="E9491" s="17" t="s">
        <v>3149</v>
      </c>
    </row>
    <row r="9492" spans="1:5" ht="30" customHeight="1" x14ac:dyDescent="0.25">
      <c r="A9492" s="17">
        <v>2391635</v>
      </c>
      <c r="B9492" s="91" t="s">
        <v>8325</v>
      </c>
      <c r="C9492" s="17">
        <v>5108402</v>
      </c>
      <c r="D9492" s="91" t="s">
        <v>4407</v>
      </c>
      <c r="E9492" s="17" t="s">
        <v>3149</v>
      </c>
    </row>
    <row r="9493" spans="1:5" ht="30" customHeight="1" x14ac:dyDescent="0.25">
      <c r="A9493" s="17">
        <v>2391503</v>
      </c>
      <c r="B9493" s="91" t="s">
        <v>1096</v>
      </c>
      <c r="C9493" s="17">
        <v>5108402</v>
      </c>
      <c r="D9493" s="91" t="s">
        <v>4407</v>
      </c>
      <c r="E9493" s="17" t="s">
        <v>3149</v>
      </c>
    </row>
    <row r="9494" spans="1:5" ht="30" customHeight="1" x14ac:dyDescent="0.25">
      <c r="A9494" s="17">
        <v>9516255</v>
      </c>
      <c r="B9494" s="91" t="s">
        <v>1096</v>
      </c>
      <c r="C9494" s="17">
        <v>5108402</v>
      </c>
      <c r="D9494" s="91" t="s">
        <v>4407</v>
      </c>
      <c r="E9494" s="17" t="s">
        <v>3149</v>
      </c>
    </row>
    <row r="9495" spans="1:5" ht="30" customHeight="1" x14ac:dyDescent="0.25">
      <c r="A9495" s="17" t="s">
        <v>11262</v>
      </c>
      <c r="B9495" s="91" t="s">
        <v>6716</v>
      </c>
      <c r="C9495" s="17">
        <v>5108402</v>
      </c>
      <c r="D9495" s="91" t="s">
        <v>4407</v>
      </c>
      <c r="E9495" s="17" t="s">
        <v>3149</v>
      </c>
    </row>
    <row r="9496" spans="1:5" ht="30" customHeight="1" x14ac:dyDescent="0.25">
      <c r="A9496" s="17">
        <v>5491606</v>
      </c>
      <c r="B9496" s="91" t="s">
        <v>8378</v>
      </c>
      <c r="C9496" s="17">
        <v>5108402</v>
      </c>
      <c r="D9496" s="91" t="s">
        <v>4407</v>
      </c>
      <c r="E9496" s="17" t="s">
        <v>3149</v>
      </c>
    </row>
    <row r="9497" spans="1:5" ht="30" customHeight="1" x14ac:dyDescent="0.25">
      <c r="A9497" s="17">
        <v>4296257</v>
      </c>
      <c r="B9497" s="91" t="s">
        <v>9984</v>
      </c>
      <c r="C9497" s="17">
        <v>5108402</v>
      </c>
      <c r="D9497" s="91" t="s">
        <v>4407</v>
      </c>
      <c r="E9497" s="17" t="s">
        <v>3149</v>
      </c>
    </row>
    <row r="9498" spans="1:5" ht="30" customHeight="1" x14ac:dyDescent="0.25">
      <c r="A9498" s="17">
        <v>2699540</v>
      </c>
      <c r="B9498" s="91" t="s">
        <v>7520</v>
      </c>
      <c r="C9498" s="17">
        <v>5108402</v>
      </c>
      <c r="D9498" s="91" t="s">
        <v>4407</v>
      </c>
      <c r="E9498" s="17" t="s">
        <v>3149</v>
      </c>
    </row>
    <row r="9499" spans="1:5" ht="30" customHeight="1" x14ac:dyDescent="0.25">
      <c r="A9499" s="17">
        <v>4827015</v>
      </c>
      <c r="B9499" s="91" t="s">
        <v>3969</v>
      </c>
      <c r="C9499" s="17">
        <v>5108402</v>
      </c>
      <c r="D9499" s="91" t="s">
        <v>4407</v>
      </c>
      <c r="E9499" s="17" t="s">
        <v>3149</v>
      </c>
    </row>
    <row r="9500" spans="1:5" ht="30" customHeight="1" x14ac:dyDescent="0.25">
      <c r="A9500" s="17">
        <v>5019850</v>
      </c>
      <c r="B9500" s="91" t="s">
        <v>6586</v>
      </c>
      <c r="C9500" s="17">
        <v>5108402</v>
      </c>
      <c r="D9500" s="91" t="s">
        <v>4407</v>
      </c>
      <c r="E9500" s="17" t="s">
        <v>3149</v>
      </c>
    </row>
    <row r="9501" spans="1:5" ht="30" customHeight="1" x14ac:dyDescent="0.25">
      <c r="A9501" s="17">
        <v>5354676</v>
      </c>
      <c r="B9501" s="91" t="s">
        <v>9240</v>
      </c>
      <c r="C9501" s="17">
        <v>5108402</v>
      </c>
      <c r="D9501" s="91" t="s">
        <v>4407</v>
      </c>
      <c r="E9501" s="17" t="s">
        <v>3149</v>
      </c>
    </row>
    <row r="9502" spans="1:5" ht="30" customHeight="1" x14ac:dyDescent="0.25">
      <c r="A9502" s="17">
        <v>4062825</v>
      </c>
      <c r="B9502" s="91" t="s">
        <v>1427</v>
      </c>
      <c r="C9502" s="17">
        <v>5108402</v>
      </c>
      <c r="D9502" s="91" t="s">
        <v>4407</v>
      </c>
      <c r="E9502" s="17" t="s">
        <v>3149</v>
      </c>
    </row>
    <row r="9503" spans="1:5" ht="30" customHeight="1" x14ac:dyDescent="0.25">
      <c r="A9503" s="17">
        <v>6100570</v>
      </c>
      <c r="B9503" s="91" t="s">
        <v>5100</v>
      </c>
      <c r="C9503" s="17">
        <v>5108402</v>
      </c>
      <c r="D9503" s="91" t="s">
        <v>4407</v>
      </c>
      <c r="E9503" s="17" t="s">
        <v>3149</v>
      </c>
    </row>
    <row r="9504" spans="1:5" ht="30" customHeight="1" x14ac:dyDescent="0.25">
      <c r="A9504" s="17">
        <v>5354439</v>
      </c>
      <c r="B9504" s="91" t="s">
        <v>8993</v>
      </c>
      <c r="C9504" s="17">
        <v>5108402</v>
      </c>
      <c r="D9504" s="91" t="s">
        <v>4407</v>
      </c>
      <c r="E9504" s="17" t="s">
        <v>3149</v>
      </c>
    </row>
    <row r="9505" spans="1:5" ht="30" customHeight="1" x14ac:dyDescent="0.25">
      <c r="A9505" s="17">
        <v>6152511</v>
      </c>
      <c r="B9505" s="91" t="s">
        <v>8734</v>
      </c>
      <c r="C9505" s="17">
        <v>5108402</v>
      </c>
      <c r="D9505" s="91" t="s">
        <v>4407</v>
      </c>
      <c r="E9505" s="17" t="s">
        <v>3149</v>
      </c>
    </row>
    <row r="9506" spans="1:5" ht="30" customHeight="1" x14ac:dyDescent="0.25">
      <c r="A9506" s="17">
        <v>6884202</v>
      </c>
      <c r="B9506" s="91" t="s">
        <v>9147</v>
      </c>
      <c r="C9506" s="17">
        <v>5108402</v>
      </c>
      <c r="D9506" s="91" t="s">
        <v>4407</v>
      </c>
      <c r="E9506" s="17" t="s">
        <v>3149</v>
      </c>
    </row>
    <row r="9507" spans="1:5" ht="30" customHeight="1" x14ac:dyDescent="0.25">
      <c r="A9507" s="17">
        <v>6213510</v>
      </c>
      <c r="B9507" s="91" t="s">
        <v>6964</v>
      </c>
      <c r="C9507" s="17">
        <v>5108402</v>
      </c>
      <c r="D9507" s="91" t="s">
        <v>4407</v>
      </c>
      <c r="E9507" s="17" t="s">
        <v>3149</v>
      </c>
    </row>
    <row r="9508" spans="1:5" ht="30" customHeight="1" x14ac:dyDescent="0.25">
      <c r="A9508" s="17">
        <v>3284522</v>
      </c>
      <c r="B9508" s="91" t="s">
        <v>4771</v>
      </c>
      <c r="C9508" s="17">
        <v>5108402</v>
      </c>
      <c r="D9508" s="91" t="s">
        <v>4407</v>
      </c>
      <c r="E9508" s="17" t="s">
        <v>3149</v>
      </c>
    </row>
    <row r="9509" spans="1:5" ht="30" customHeight="1" x14ac:dyDescent="0.25">
      <c r="A9509" s="17">
        <v>6100619</v>
      </c>
      <c r="B9509" s="91" t="s">
        <v>8459</v>
      </c>
      <c r="C9509" s="17">
        <v>5108402</v>
      </c>
      <c r="D9509" s="91" t="s">
        <v>4407</v>
      </c>
      <c r="E9509" s="17" t="s">
        <v>3149</v>
      </c>
    </row>
    <row r="9510" spans="1:5" ht="30" customHeight="1" x14ac:dyDescent="0.25">
      <c r="A9510" s="17">
        <v>3752011</v>
      </c>
      <c r="B9510" s="91" t="s">
        <v>1337</v>
      </c>
      <c r="C9510" s="17">
        <v>5108402</v>
      </c>
      <c r="D9510" s="91" t="s">
        <v>4407</v>
      </c>
      <c r="E9510" s="17" t="s">
        <v>3149</v>
      </c>
    </row>
    <row r="9511" spans="1:5" ht="30" customHeight="1" x14ac:dyDescent="0.25">
      <c r="A9511" s="17">
        <v>5707471</v>
      </c>
      <c r="B9511" s="91" t="s">
        <v>1752</v>
      </c>
      <c r="C9511" s="17">
        <v>5108402</v>
      </c>
      <c r="D9511" s="91" t="s">
        <v>4407</v>
      </c>
      <c r="E9511" s="17" t="s">
        <v>3149</v>
      </c>
    </row>
    <row r="9512" spans="1:5" ht="30" customHeight="1" x14ac:dyDescent="0.25">
      <c r="A9512" s="17">
        <v>5354463</v>
      </c>
      <c r="B9512" s="91" t="s">
        <v>1707</v>
      </c>
      <c r="C9512" s="17">
        <v>5108402</v>
      </c>
      <c r="D9512" s="91" t="s">
        <v>4407</v>
      </c>
      <c r="E9512" s="17" t="s">
        <v>3149</v>
      </c>
    </row>
    <row r="9513" spans="1:5" ht="30" customHeight="1" x14ac:dyDescent="0.25">
      <c r="A9513" s="17">
        <v>9528237</v>
      </c>
      <c r="B9513" s="91" t="s">
        <v>7688</v>
      </c>
      <c r="C9513" s="17">
        <v>5108402</v>
      </c>
      <c r="D9513" s="91" t="s">
        <v>4407</v>
      </c>
      <c r="E9513" s="17" t="s">
        <v>3149</v>
      </c>
    </row>
    <row r="9514" spans="1:5" ht="30" customHeight="1" x14ac:dyDescent="0.25">
      <c r="A9514" s="17">
        <v>6566871</v>
      </c>
      <c r="B9514" s="91" t="s">
        <v>1941</v>
      </c>
      <c r="C9514" s="17">
        <v>5108402</v>
      </c>
      <c r="D9514" s="91" t="s">
        <v>4407</v>
      </c>
      <c r="E9514" s="17" t="s">
        <v>3149</v>
      </c>
    </row>
    <row r="9515" spans="1:5" ht="30" customHeight="1" x14ac:dyDescent="0.25">
      <c r="A9515" s="17">
        <v>6451853</v>
      </c>
      <c r="B9515" s="91" t="s">
        <v>2809</v>
      </c>
      <c r="C9515" s="17">
        <v>5108402</v>
      </c>
      <c r="D9515" s="91" t="s">
        <v>4407</v>
      </c>
      <c r="E9515" s="17" t="s">
        <v>3149</v>
      </c>
    </row>
    <row r="9516" spans="1:5" ht="30" customHeight="1" x14ac:dyDescent="0.25">
      <c r="A9516" s="17">
        <v>7849281</v>
      </c>
      <c r="B9516" s="91" t="s">
        <v>4609</v>
      </c>
      <c r="C9516" s="17">
        <v>5108402</v>
      </c>
      <c r="D9516" s="91" t="s">
        <v>4407</v>
      </c>
      <c r="E9516" s="17" t="s">
        <v>3149</v>
      </c>
    </row>
    <row r="9517" spans="1:5" ht="30" customHeight="1" x14ac:dyDescent="0.25">
      <c r="A9517" s="17">
        <v>2391546</v>
      </c>
      <c r="B9517" s="91" t="s">
        <v>8447</v>
      </c>
      <c r="C9517" s="17">
        <v>5108402</v>
      </c>
      <c r="D9517" s="91" t="s">
        <v>4407</v>
      </c>
      <c r="E9517" s="17" t="s">
        <v>3149</v>
      </c>
    </row>
    <row r="9518" spans="1:5" ht="30" customHeight="1" x14ac:dyDescent="0.25">
      <c r="A9518" s="17">
        <v>7279892</v>
      </c>
      <c r="B9518" s="91" t="s">
        <v>5654</v>
      </c>
      <c r="C9518" s="17">
        <v>5108402</v>
      </c>
      <c r="D9518" s="91" t="s">
        <v>4407</v>
      </c>
      <c r="E9518" s="17" t="s">
        <v>3149</v>
      </c>
    </row>
    <row r="9519" spans="1:5" ht="30" customHeight="1" x14ac:dyDescent="0.25">
      <c r="A9519" s="17">
        <v>9872043</v>
      </c>
      <c r="B9519" s="91" t="s">
        <v>4695</v>
      </c>
      <c r="C9519" s="17">
        <v>5108402</v>
      </c>
      <c r="D9519" s="91" t="s">
        <v>4407</v>
      </c>
      <c r="E9519" s="17" t="s">
        <v>3149</v>
      </c>
    </row>
    <row r="9520" spans="1:5" ht="30" customHeight="1" x14ac:dyDescent="0.25">
      <c r="A9520" s="17">
        <v>3255344</v>
      </c>
      <c r="B9520" s="91" t="s">
        <v>4645</v>
      </c>
      <c r="C9520" s="17">
        <v>5108402</v>
      </c>
      <c r="D9520" s="91" t="s">
        <v>4407</v>
      </c>
      <c r="E9520" s="17" t="s">
        <v>3149</v>
      </c>
    </row>
    <row r="9521" spans="1:5" ht="30" customHeight="1" x14ac:dyDescent="0.25">
      <c r="A9521" s="17">
        <v>2926539</v>
      </c>
      <c r="B9521" s="91" t="s">
        <v>8305</v>
      </c>
      <c r="C9521" s="17">
        <v>5108402</v>
      </c>
      <c r="D9521" s="91" t="s">
        <v>4407</v>
      </c>
      <c r="E9521" s="17" t="s">
        <v>3149</v>
      </c>
    </row>
    <row r="9522" spans="1:5" ht="30" customHeight="1" x14ac:dyDescent="0.25">
      <c r="A9522" s="17">
        <v>2922487</v>
      </c>
      <c r="B9522" s="91" t="s">
        <v>5691</v>
      </c>
      <c r="C9522" s="17">
        <v>5108402</v>
      </c>
      <c r="D9522" s="91" t="s">
        <v>4407</v>
      </c>
      <c r="E9522" s="17" t="s">
        <v>3149</v>
      </c>
    </row>
    <row r="9523" spans="1:5" ht="30" customHeight="1" x14ac:dyDescent="0.25">
      <c r="A9523" s="17" t="s">
        <v>11263</v>
      </c>
      <c r="B9523" s="91" t="s">
        <v>5087</v>
      </c>
      <c r="C9523" s="17">
        <v>5108402</v>
      </c>
      <c r="D9523" s="91" t="s">
        <v>4407</v>
      </c>
      <c r="E9523" s="17" t="s">
        <v>3149</v>
      </c>
    </row>
    <row r="9524" spans="1:5" ht="30" customHeight="1" x14ac:dyDescent="0.25">
      <c r="A9524" s="17" t="s">
        <v>11264</v>
      </c>
      <c r="B9524" s="91" t="s">
        <v>1090</v>
      </c>
      <c r="C9524" s="17">
        <v>5108402</v>
      </c>
      <c r="D9524" s="91" t="s">
        <v>4407</v>
      </c>
      <c r="E9524" s="17" t="s">
        <v>3149</v>
      </c>
    </row>
    <row r="9525" spans="1:5" ht="30" customHeight="1" x14ac:dyDescent="0.25">
      <c r="A9525" s="17">
        <v>9720073</v>
      </c>
      <c r="B9525" s="91" t="s">
        <v>5813</v>
      </c>
      <c r="C9525" s="17">
        <v>5108402</v>
      </c>
      <c r="D9525" s="91" t="s">
        <v>4407</v>
      </c>
      <c r="E9525" s="17" t="s">
        <v>3149</v>
      </c>
    </row>
    <row r="9526" spans="1:5" ht="30" customHeight="1" x14ac:dyDescent="0.25">
      <c r="A9526" s="17">
        <v>5354552</v>
      </c>
      <c r="B9526" s="91" t="s">
        <v>6813</v>
      </c>
      <c r="C9526" s="17">
        <v>5108402</v>
      </c>
      <c r="D9526" s="91" t="s">
        <v>4407</v>
      </c>
      <c r="E9526" s="17" t="s">
        <v>3149</v>
      </c>
    </row>
    <row r="9527" spans="1:5" ht="30" customHeight="1" x14ac:dyDescent="0.25">
      <c r="A9527" s="17">
        <v>7908288</v>
      </c>
      <c r="B9527" s="91" t="s">
        <v>5139</v>
      </c>
      <c r="C9527" s="17">
        <v>5108402</v>
      </c>
      <c r="D9527" s="91" t="s">
        <v>4407</v>
      </c>
      <c r="E9527" s="17" t="s">
        <v>3149</v>
      </c>
    </row>
    <row r="9528" spans="1:5" ht="30" customHeight="1" x14ac:dyDescent="0.25">
      <c r="A9528" s="17">
        <v>7470428</v>
      </c>
      <c r="B9528" s="91" t="s">
        <v>7197</v>
      </c>
      <c r="C9528" s="17">
        <v>5108402</v>
      </c>
      <c r="D9528" s="91" t="s">
        <v>4407</v>
      </c>
      <c r="E9528" s="17" t="s">
        <v>3149</v>
      </c>
    </row>
    <row r="9529" spans="1:5" ht="30" customHeight="1" x14ac:dyDescent="0.25">
      <c r="A9529" s="17">
        <v>4793757</v>
      </c>
      <c r="B9529" s="91" t="s">
        <v>3568</v>
      </c>
      <c r="C9529" s="17">
        <v>5108402</v>
      </c>
      <c r="D9529" s="91" t="s">
        <v>4407</v>
      </c>
      <c r="E9529" s="17" t="s">
        <v>3149</v>
      </c>
    </row>
    <row r="9530" spans="1:5" ht="30" customHeight="1" x14ac:dyDescent="0.25">
      <c r="A9530" s="17">
        <v>5354617</v>
      </c>
      <c r="B9530" s="91" t="s">
        <v>1708</v>
      </c>
      <c r="C9530" s="17">
        <v>5108402</v>
      </c>
      <c r="D9530" s="91" t="s">
        <v>4407</v>
      </c>
      <c r="E9530" s="17" t="s">
        <v>3149</v>
      </c>
    </row>
    <row r="9531" spans="1:5" ht="30" customHeight="1" x14ac:dyDescent="0.25">
      <c r="A9531" s="17">
        <v>5250722</v>
      </c>
      <c r="B9531" s="91" t="s">
        <v>1576</v>
      </c>
      <c r="C9531" s="17">
        <v>5108402</v>
      </c>
      <c r="D9531" s="91" t="s">
        <v>4407</v>
      </c>
      <c r="E9531" s="17" t="s">
        <v>3149</v>
      </c>
    </row>
    <row r="9532" spans="1:5" ht="30" customHeight="1" x14ac:dyDescent="0.25">
      <c r="A9532" s="17">
        <v>5298105</v>
      </c>
      <c r="B9532" s="91" t="s">
        <v>11265</v>
      </c>
      <c r="C9532" s="17">
        <v>5108402</v>
      </c>
      <c r="D9532" s="91" t="s">
        <v>4407</v>
      </c>
      <c r="E9532" s="17" t="s">
        <v>3149</v>
      </c>
    </row>
    <row r="9533" spans="1:5" ht="30" customHeight="1" x14ac:dyDescent="0.25">
      <c r="A9533" s="17">
        <v>5216400</v>
      </c>
      <c r="B9533" s="91" t="s">
        <v>4564</v>
      </c>
      <c r="C9533" s="17">
        <v>5108402</v>
      </c>
      <c r="D9533" s="91" t="s">
        <v>4407</v>
      </c>
      <c r="E9533" s="17" t="s">
        <v>3149</v>
      </c>
    </row>
    <row r="9534" spans="1:5" ht="30" customHeight="1" x14ac:dyDescent="0.25">
      <c r="A9534" s="17">
        <v>6085474</v>
      </c>
      <c r="B9534" s="91" t="s">
        <v>1803</v>
      </c>
      <c r="C9534" s="17">
        <v>5108402</v>
      </c>
      <c r="D9534" s="91" t="s">
        <v>4407</v>
      </c>
      <c r="E9534" s="17" t="s">
        <v>3149</v>
      </c>
    </row>
    <row r="9535" spans="1:5" ht="30" customHeight="1" x14ac:dyDescent="0.25">
      <c r="A9535" s="17">
        <v>9640290</v>
      </c>
      <c r="B9535" s="91" t="s">
        <v>2554</v>
      </c>
      <c r="C9535" s="17">
        <v>5108402</v>
      </c>
      <c r="D9535" s="91" t="s">
        <v>4407</v>
      </c>
      <c r="E9535" s="17" t="s">
        <v>3149</v>
      </c>
    </row>
    <row r="9536" spans="1:5" ht="30" customHeight="1" x14ac:dyDescent="0.25">
      <c r="A9536" s="17">
        <v>6085482</v>
      </c>
      <c r="B9536" s="91" t="s">
        <v>11266</v>
      </c>
      <c r="C9536" s="17">
        <v>5108402</v>
      </c>
      <c r="D9536" s="91" t="s">
        <v>4407</v>
      </c>
      <c r="E9536" s="17" t="s">
        <v>3149</v>
      </c>
    </row>
    <row r="9537" spans="1:5" ht="30" customHeight="1" x14ac:dyDescent="0.25">
      <c r="A9537" s="17">
        <v>9416528</v>
      </c>
      <c r="B9537" s="91" t="s">
        <v>2446</v>
      </c>
      <c r="C9537" s="17">
        <v>5108402</v>
      </c>
      <c r="D9537" s="91" t="s">
        <v>4407</v>
      </c>
      <c r="E9537" s="17" t="s">
        <v>3149</v>
      </c>
    </row>
    <row r="9538" spans="1:5" ht="30" customHeight="1" x14ac:dyDescent="0.25">
      <c r="A9538" s="17">
        <v>9283145</v>
      </c>
      <c r="B9538" s="91" t="s">
        <v>2375</v>
      </c>
      <c r="C9538" s="17">
        <v>5108402</v>
      </c>
      <c r="D9538" s="91" t="s">
        <v>4407</v>
      </c>
      <c r="E9538" s="17" t="s">
        <v>3149</v>
      </c>
    </row>
    <row r="9539" spans="1:5" ht="30" customHeight="1" x14ac:dyDescent="0.25">
      <c r="A9539" s="17">
        <v>2928604</v>
      </c>
      <c r="B9539" s="91" t="s">
        <v>9173</v>
      </c>
      <c r="C9539" s="17">
        <v>5108402</v>
      </c>
      <c r="D9539" s="91" t="s">
        <v>4407</v>
      </c>
      <c r="E9539" s="17" t="s">
        <v>3149</v>
      </c>
    </row>
    <row r="9540" spans="1:5" ht="30" customHeight="1" x14ac:dyDescent="0.25">
      <c r="A9540" s="17">
        <v>6787118</v>
      </c>
      <c r="B9540" s="91" t="s">
        <v>2007</v>
      </c>
      <c r="C9540" s="17">
        <v>5108402</v>
      </c>
      <c r="D9540" s="91" t="s">
        <v>4407</v>
      </c>
      <c r="E9540" s="17" t="s">
        <v>3149</v>
      </c>
    </row>
    <row r="9541" spans="1:5" ht="30" customHeight="1" x14ac:dyDescent="0.25">
      <c r="A9541" s="17">
        <v>4025903</v>
      </c>
      <c r="B9541" s="91" t="s">
        <v>1409</v>
      </c>
      <c r="C9541" s="17">
        <v>5108402</v>
      </c>
      <c r="D9541" s="91" t="s">
        <v>4407</v>
      </c>
      <c r="E9541" s="17" t="s">
        <v>3149</v>
      </c>
    </row>
    <row r="9542" spans="1:5" ht="30" customHeight="1" x14ac:dyDescent="0.25">
      <c r="A9542" s="17">
        <v>6853781</v>
      </c>
      <c r="B9542" s="91" t="s">
        <v>589</v>
      </c>
      <c r="C9542" s="17">
        <v>5108402</v>
      </c>
      <c r="D9542" s="91" t="s">
        <v>4407</v>
      </c>
      <c r="E9542" s="17" t="s">
        <v>3149</v>
      </c>
    </row>
    <row r="9543" spans="1:5" ht="30" customHeight="1" x14ac:dyDescent="0.25">
      <c r="A9543" s="17">
        <v>6507905</v>
      </c>
      <c r="B9543" s="91" t="s">
        <v>1926</v>
      </c>
      <c r="C9543" s="17">
        <v>5108402</v>
      </c>
      <c r="D9543" s="91" t="s">
        <v>4407</v>
      </c>
      <c r="E9543" s="17" t="s">
        <v>3149</v>
      </c>
    </row>
    <row r="9544" spans="1:5" ht="30" customHeight="1" x14ac:dyDescent="0.25">
      <c r="A9544" s="17">
        <v>7151772</v>
      </c>
      <c r="B9544" s="91" t="s">
        <v>2073</v>
      </c>
      <c r="C9544" s="17">
        <v>5108402</v>
      </c>
      <c r="D9544" s="91" t="s">
        <v>4407</v>
      </c>
      <c r="E9544" s="17" t="s">
        <v>3149</v>
      </c>
    </row>
    <row r="9545" spans="1:5" ht="30" customHeight="1" x14ac:dyDescent="0.25">
      <c r="A9545" s="17">
        <v>1125214</v>
      </c>
      <c r="B9545" s="91" t="s">
        <v>4318</v>
      </c>
      <c r="C9545" s="17">
        <v>5108402</v>
      </c>
      <c r="D9545" s="91" t="s">
        <v>4407</v>
      </c>
      <c r="E9545" s="17" t="s">
        <v>3149</v>
      </c>
    </row>
    <row r="9546" spans="1:5" ht="30" customHeight="1" x14ac:dyDescent="0.25">
      <c r="A9546" s="17">
        <v>6152562</v>
      </c>
      <c r="B9546" s="91" t="s">
        <v>1827</v>
      </c>
      <c r="C9546" s="17">
        <v>5108402</v>
      </c>
      <c r="D9546" s="91" t="s">
        <v>4407</v>
      </c>
      <c r="E9546" s="17" t="s">
        <v>3149</v>
      </c>
    </row>
    <row r="9547" spans="1:5" ht="30" customHeight="1" x14ac:dyDescent="0.25">
      <c r="A9547" s="17">
        <v>5354692</v>
      </c>
      <c r="B9547" s="91" t="s">
        <v>1709</v>
      </c>
      <c r="C9547" s="17">
        <v>5108402</v>
      </c>
      <c r="D9547" s="91" t="s">
        <v>4407</v>
      </c>
      <c r="E9547" s="17" t="s">
        <v>3149</v>
      </c>
    </row>
    <row r="9548" spans="1:5" ht="30" customHeight="1" x14ac:dyDescent="0.25">
      <c r="A9548" s="17">
        <v>9253602</v>
      </c>
      <c r="B9548" s="91" t="s">
        <v>2356</v>
      </c>
      <c r="C9548" s="17">
        <v>5108402</v>
      </c>
      <c r="D9548" s="91" t="s">
        <v>4407</v>
      </c>
      <c r="E9548" s="17" t="s">
        <v>3149</v>
      </c>
    </row>
    <row r="9549" spans="1:5" ht="30" customHeight="1" x14ac:dyDescent="0.25">
      <c r="A9549" s="17">
        <v>7194951</v>
      </c>
      <c r="B9549" s="91" t="s">
        <v>3387</v>
      </c>
      <c r="C9549" s="17">
        <v>5108402</v>
      </c>
      <c r="D9549" s="91" t="s">
        <v>4407</v>
      </c>
      <c r="E9549" s="17" t="s">
        <v>3149</v>
      </c>
    </row>
    <row r="9550" spans="1:5" ht="30" customHeight="1" x14ac:dyDescent="0.25">
      <c r="A9550" s="17">
        <v>4427580</v>
      </c>
      <c r="B9550" s="91" t="s">
        <v>7250</v>
      </c>
      <c r="C9550" s="17">
        <v>5108402</v>
      </c>
      <c r="D9550" s="91" t="s">
        <v>4407</v>
      </c>
      <c r="E9550" s="17" t="s">
        <v>3149</v>
      </c>
    </row>
    <row r="9551" spans="1:5" ht="30" customHeight="1" x14ac:dyDescent="0.25">
      <c r="A9551" s="17">
        <v>6719368</v>
      </c>
      <c r="B9551" s="91" t="s">
        <v>1985</v>
      </c>
      <c r="C9551" s="17">
        <v>5108402</v>
      </c>
      <c r="D9551" s="91" t="s">
        <v>4407</v>
      </c>
      <c r="E9551" s="17" t="s">
        <v>3149</v>
      </c>
    </row>
    <row r="9552" spans="1:5" ht="30" customHeight="1" x14ac:dyDescent="0.25">
      <c r="A9552" s="17">
        <v>4240898</v>
      </c>
      <c r="B9552" s="91" t="s">
        <v>4676</v>
      </c>
      <c r="C9552" s="17">
        <v>5108402</v>
      </c>
      <c r="D9552" s="91" t="s">
        <v>4407</v>
      </c>
      <c r="E9552" s="17" t="s">
        <v>3149</v>
      </c>
    </row>
    <row r="9553" spans="1:5" ht="30" customHeight="1" x14ac:dyDescent="0.25">
      <c r="A9553" s="17">
        <v>4345975</v>
      </c>
      <c r="B9553" s="91" t="s">
        <v>3708</v>
      </c>
      <c r="C9553" s="17">
        <v>5108402</v>
      </c>
      <c r="D9553" s="91" t="s">
        <v>4407</v>
      </c>
      <c r="E9553" s="17" t="s">
        <v>3149</v>
      </c>
    </row>
    <row r="9554" spans="1:5" ht="30" customHeight="1" x14ac:dyDescent="0.25">
      <c r="A9554" s="17">
        <v>7499558</v>
      </c>
      <c r="B9554" s="91" t="s">
        <v>6686</v>
      </c>
      <c r="C9554" s="17">
        <v>5108402</v>
      </c>
      <c r="D9554" s="91" t="s">
        <v>4407</v>
      </c>
      <c r="E9554" s="17" t="s">
        <v>3149</v>
      </c>
    </row>
    <row r="9555" spans="1:5" ht="30" customHeight="1" x14ac:dyDescent="0.25">
      <c r="A9555" s="17">
        <v>9850341</v>
      </c>
      <c r="B9555" s="91" t="s">
        <v>1272</v>
      </c>
      <c r="C9555" s="17">
        <v>5108402</v>
      </c>
      <c r="D9555" s="91" t="s">
        <v>4407</v>
      </c>
      <c r="E9555" s="17" t="s">
        <v>3149</v>
      </c>
    </row>
    <row r="9556" spans="1:5" ht="30" customHeight="1" x14ac:dyDescent="0.25">
      <c r="A9556" s="17">
        <v>9082123</v>
      </c>
      <c r="B9556" s="91" t="s">
        <v>5108</v>
      </c>
      <c r="C9556" s="17">
        <v>5108402</v>
      </c>
      <c r="D9556" s="91" t="s">
        <v>4407</v>
      </c>
      <c r="E9556" s="17" t="s">
        <v>3149</v>
      </c>
    </row>
    <row r="9557" spans="1:5" ht="30" customHeight="1" x14ac:dyDescent="0.25">
      <c r="A9557" s="17">
        <v>6400302</v>
      </c>
      <c r="B9557" s="91" t="s">
        <v>1904</v>
      </c>
      <c r="C9557" s="17">
        <v>5108402</v>
      </c>
      <c r="D9557" s="91" t="s">
        <v>4407</v>
      </c>
      <c r="E9557" s="17" t="s">
        <v>3149</v>
      </c>
    </row>
    <row r="9558" spans="1:5" ht="30" customHeight="1" x14ac:dyDescent="0.25">
      <c r="A9558" s="17">
        <v>4805410</v>
      </c>
      <c r="B9558" s="91" t="s">
        <v>4885</v>
      </c>
      <c r="C9558" s="17">
        <v>5108402</v>
      </c>
      <c r="D9558" s="91" t="s">
        <v>4407</v>
      </c>
      <c r="E9558" s="17" t="s">
        <v>3149</v>
      </c>
    </row>
    <row r="9559" spans="1:5" ht="30" customHeight="1" x14ac:dyDescent="0.25">
      <c r="A9559" s="17">
        <v>2921529</v>
      </c>
      <c r="B9559" s="91" t="s">
        <v>1175</v>
      </c>
      <c r="C9559" s="17">
        <v>5108402</v>
      </c>
      <c r="D9559" s="91" t="s">
        <v>4407</v>
      </c>
      <c r="E9559" s="17" t="s">
        <v>3149</v>
      </c>
    </row>
    <row r="9560" spans="1:5" ht="30" customHeight="1" x14ac:dyDescent="0.25">
      <c r="A9560" s="17">
        <v>9661700</v>
      </c>
      <c r="B9560" s="91" t="s">
        <v>2564</v>
      </c>
      <c r="C9560" s="17">
        <v>5108402</v>
      </c>
      <c r="D9560" s="91" t="s">
        <v>4407</v>
      </c>
      <c r="E9560" s="17" t="s">
        <v>3149</v>
      </c>
    </row>
    <row r="9561" spans="1:5" ht="30" customHeight="1" x14ac:dyDescent="0.25">
      <c r="A9561" s="17">
        <v>4021401</v>
      </c>
      <c r="B9561" s="91" t="s">
        <v>5154</v>
      </c>
      <c r="C9561" s="17">
        <v>5108402</v>
      </c>
      <c r="D9561" s="91" t="s">
        <v>4407</v>
      </c>
      <c r="E9561" s="17" t="s">
        <v>3149</v>
      </c>
    </row>
    <row r="9562" spans="1:5" ht="30" customHeight="1" x14ac:dyDescent="0.25">
      <c r="A9562" s="17" t="s">
        <v>11267</v>
      </c>
      <c r="B9562" s="91" t="s">
        <v>985</v>
      </c>
      <c r="C9562" s="17">
        <v>5108402</v>
      </c>
      <c r="D9562" s="91" t="s">
        <v>4407</v>
      </c>
      <c r="E9562" s="17" t="s">
        <v>3149</v>
      </c>
    </row>
    <row r="9563" spans="1:5" ht="30" customHeight="1" x14ac:dyDescent="0.25">
      <c r="A9563" s="17" t="s">
        <v>11268</v>
      </c>
      <c r="B9563" s="91" t="s">
        <v>9595</v>
      </c>
      <c r="C9563" s="17">
        <v>5108402</v>
      </c>
      <c r="D9563" s="91" t="s">
        <v>4407</v>
      </c>
      <c r="E9563" s="17" t="s">
        <v>3149</v>
      </c>
    </row>
    <row r="9564" spans="1:5" ht="30" customHeight="1" x14ac:dyDescent="0.25">
      <c r="A9564" s="17">
        <v>6010598</v>
      </c>
      <c r="B9564" s="91" t="s">
        <v>1787</v>
      </c>
      <c r="C9564" s="17">
        <v>5108402</v>
      </c>
      <c r="D9564" s="91" t="s">
        <v>4407</v>
      </c>
      <c r="E9564" s="17" t="s">
        <v>3149</v>
      </c>
    </row>
    <row r="9565" spans="1:5" ht="30" customHeight="1" x14ac:dyDescent="0.25">
      <c r="A9565" s="17" t="s">
        <v>11269</v>
      </c>
      <c r="B9565" s="91" t="s">
        <v>867</v>
      </c>
      <c r="C9565" s="17">
        <v>5108402</v>
      </c>
      <c r="D9565" s="91" t="s">
        <v>4407</v>
      </c>
      <c r="E9565" s="17" t="s">
        <v>3149</v>
      </c>
    </row>
    <row r="9566" spans="1:5" ht="30" customHeight="1" x14ac:dyDescent="0.25">
      <c r="A9566" s="17">
        <v>5216443</v>
      </c>
      <c r="B9566" s="91" t="s">
        <v>1523</v>
      </c>
      <c r="C9566" s="17">
        <v>5108402</v>
      </c>
      <c r="D9566" s="91" t="s">
        <v>4407</v>
      </c>
      <c r="E9566" s="17" t="s">
        <v>3149</v>
      </c>
    </row>
    <row r="9567" spans="1:5" ht="30" customHeight="1" x14ac:dyDescent="0.25">
      <c r="A9567" s="17">
        <v>5332567</v>
      </c>
      <c r="B9567" s="91" t="s">
        <v>1702</v>
      </c>
      <c r="C9567" s="17">
        <v>5108402</v>
      </c>
      <c r="D9567" s="91" t="s">
        <v>4407</v>
      </c>
      <c r="E9567" s="17" t="s">
        <v>3149</v>
      </c>
    </row>
    <row r="9568" spans="1:5" ht="30" customHeight="1" x14ac:dyDescent="0.25">
      <c r="A9568" s="17">
        <v>7710534</v>
      </c>
      <c r="B9568" s="91" t="s">
        <v>2177</v>
      </c>
      <c r="C9568" s="17">
        <v>5108402</v>
      </c>
      <c r="D9568" s="91" t="s">
        <v>4407</v>
      </c>
      <c r="E9568" s="17" t="s">
        <v>3149</v>
      </c>
    </row>
    <row r="9569" spans="1:5" ht="30" customHeight="1" x14ac:dyDescent="0.25">
      <c r="A9569" s="17">
        <v>9380922</v>
      </c>
      <c r="B9569" s="91" t="s">
        <v>2417</v>
      </c>
      <c r="C9569" s="17">
        <v>5108402</v>
      </c>
      <c r="D9569" s="91" t="s">
        <v>4407</v>
      </c>
      <c r="E9569" s="17" t="s">
        <v>3149</v>
      </c>
    </row>
    <row r="9570" spans="1:5" ht="30" customHeight="1" x14ac:dyDescent="0.25">
      <c r="A9570" s="17">
        <v>9608117</v>
      </c>
      <c r="B9570" s="91" t="s">
        <v>2538</v>
      </c>
      <c r="C9570" s="17">
        <v>5108402</v>
      </c>
      <c r="D9570" s="91" t="s">
        <v>4407</v>
      </c>
      <c r="E9570" s="17" t="s">
        <v>3149</v>
      </c>
    </row>
    <row r="9571" spans="1:5" ht="30" customHeight="1" x14ac:dyDescent="0.25">
      <c r="A9571" s="17" t="s">
        <v>11270</v>
      </c>
      <c r="B9571" s="91" t="s">
        <v>1031</v>
      </c>
      <c r="C9571" s="17">
        <v>5108402</v>
      </c>
      <c r="D9571" s="91" t="s">
        <v>4407</v>
      </c>
      <c r="E9571" s="17" t="s">
        <v>3149</v>
      </c>
    </row>
    <row r="9572" spans="1:5" ht="30" customHeight="1" x14ac:dyDescent="0.25">
      <c r="A9572" s="17">
        <v>2982323</v>
      </c>
      <c r="B9572" s="91" t="s">
        <v>5839</v>
      </c>
      <c r="C9572" s="17">
        <v>5108402</v>
      </c>
      <c r="D9572" s="91" t="s">
        <v>4407</v>
      </c>
      <c r="E9572" s="17" t="s">
        <v>3149</v>
      </c>
    </row>
    <row r="9573" spans="1:5" ht="30" customHeight="1" x14ac:dyDescent="0.25">
      <c r="A9573" s="17">
        <v>5491622</v>
      </c>
      <c r="B9573" s="91" t="s">
        <v>9585</v>
      </c>
      <c r="C9573" s="17">
        <v>5108402</v>
      </c>
      <c r="D9573" s="91" t="s">
        <v>4407</v>
      </c>
      <c r="E9573" s="17" t="s">
        <v>3149</v>
      </c>
    </row>
    <row r="9574" spans="1:5" ht="30" customHeight="1" x14ac:dyDescent="0.25">
      <c r="A9574" s="17">
        <v>4426436</v>
      </c>
      <c r="B9574" s="91" t="s">
        <v>3472</v>
      </c>
      <c r="C9574" s="17">
        <v>5108402</v>
      </c>
      <c r="D9574" s="91" t="s">
        <v>4407</v>
      </c>
      <c r="E9574" s="17" t="s">
        <v>3149</v>
      </c>
    </row>
    <row r="9575" spans="1:5" ht="30" customHeight="1" x14ac:dyDescent="0.25">
      <c r="A9575" s="17">
        <v>4475771</v>
      </c>
      <c r="B9575" s="91" t="s">
        <v>3416</v>
      </c>
      <c r="C9575" s="17">
        <v>5108402</v>
      </c>
      <c r="D9575" s="91" t="s">
        <v>4407</v>
      </c>
      <c r="E9575" s="17" t="s">
        <v>3149</v>
      </c>
    </row>
    <row r="9576" spans="1:5" ht="30" customHeight="1" x14ac:dyDescent="0.25">
      <c r="A9576" s="17">
        <v>6085490</v>
      </c>
      <c r="B9576" s="91" t="s">
        <v>1804</v>
      </c>
      <c r="C9576" s="17">
        <v>5108402</v>
      </c>
      <c r="D9576" s="91" t="s">
        <v>4407</v>
      </c>
      <c r="E9576" s="17" t="s">
        <v>3149</v>
      </c>
    </row>
    <row r="9577" spans="1:5" ht="30" customHeight="1" x14ac:dyDescent="0.25">
      <c r="A9577" s="17">
        <v>3368831</v>
      </c>
      <c r="B9577" s="91" t="s">
        <v>1288</v>
      </c>
      <c r="C9577" s="17">
        <v>5108402</v>
      </c>
      <c r="D9577" s="91" t="s">
        <v>4407</v>
      </c>
      <c r="E9577" s="17" t="s">
        <v>3149</v>
      </c>
    </row>
    <row r="9578" spans="1:5" ht="30" customHeight="1" x14ac:dyDescent="0.25">
      <c r="A9578" s="17">
        <v>7472773</v>
      </c>
      <c r="B9578" s="91" t="s">
        <v>7863</v>
      </c>
      <c r="C9578" s="17">
        <v>5108402</v>
      </c>
      <c r="D9578" s="91" t="s">
        <v>4407</v>
      </c>
      <c r="E9578" s="17" t="s">
        <v>3149</v>
      </c>
    </row>
    <row r="9579" spans="1:5" ht="30" customHeight="1" x14ac:dyDescent="0.25">
      <c r="A9579" s="17">
        <v>4422112</v>
      </c>
      <c r="B9579" s="91" t="s">
        <v>4502</v>
      </c>
      <c r="C9579" s="17">
        <v>5108402</v>
      </c>
      <c r="D9579" s="91" t="s">
        <v>4407</v>
      </c>
      <c r="E9579" s="17" t="s">
        <v>3149</v>
      </c>
    </row>
    <row r="9580" spans="1:5" ht="30" customHeight="1" x14ac:dyDescent="0.25">
      <c r="A9580" s="17">
        <v>5244293</v>
      </c>
      <c r="B9580" s="91" t="s">
        <v>1573</v>
      </c>
      <c r="C9580" s="17">
        <v>5108402</v>
      </c>
      <c r="D9580" s="91" t="s">
        <v>4407</v>
      </c>
      <c r="E9580" s="17" t="s">
        <v>3149</v>
      </c>
    </row>
    <row r="9581" spans="1:5" ht="30" customHeight="1" x14ac:dyDescent="0.25">
      <c r="A9581" s="17">
        <v>6100627</v>
      </c>
      <c r="B9581" s="91" t="s">
        <v>1810</v>
      </c>
      <c r="C9581" s="17">
        <v>5108402</v>
      </c>
      <c r="D9581" s="91" t="s">
        <v>4407</v>
      </c>
      <c r="E9581" s="17" t="s">
        <v>3149</v>
      </c>
    </row>
    <row r="9582" spans="1:5" ht="30" customHeight="1" x14ac:dyDescent="0.25">
      <c r="A9582" s="17">
        <v>4272900</v>
      </c>
      <c r="B9582" s="91" t="s">
        <v>5567</v>
      </c>
      <c r="C9582" s="17">
        <v>5108402</v>
      </c>
      <c r="D9582" s="91" t="s">
        <v>4407</v>
      </c>
      <c r="E9582" s="17" t="s">
        <v>3149</v>
      </c>
    </row>
    <row r="9583" spans="1:5" ht="30" customHeight="1" x14ac:dyDescent="0.25">
      <c r="A9583" s="17">
        <v>4257200</v>
      </c>
      <c r="B9583" s="91" t="s">
        <v>8080</v>
      </c>
      <c r="C9583" s="17">
        <v>5108402</v>
      </c>
      <c r="D9583" s="91" t="s">
        <v>4407</v>
      </c>
      <c r="E9583" s="17" t="s">
        <v>3149</v>
      </c>
    </row>
    <row r="9584" spans="1:5" ht="30" customHeight="1" x14ac:dyDescent="0.25">
      <c r="A9584" s="17">
        <v>7103107</v>
      </c>
      <c r="B9584" s="91" t="s">
        <v>10081</v>
      </c>
      <c r="C9584" s="17">
        <v>5108402</v>
      </c>
      <c r="D9584" s="91" t="s">
        <v>4407</v>
      </c>
      <c r="E9584" s="17" t="s">
        <v>3149</v>
      </c>
    </row>
    <row r="9585" spans="1:5" ht="30" customHeight="1" x14ac:dyDescent="0.25">
      <c r="A9585" s="17">
        <v>7103115</v>
      </c>
      <c r="B9585" s="91" t="s">
        <v>9218</v>
      </c>
      <c r="C9585" s="17">
        <v>5108402</v>
      </c>
      <c r="D9585" s="91" t="s">
        <v>4407</v>
      </c>
      <c r="E9585" s="17" t="s">
        <v>3149</v>
      </c>
    </row>
    <row r="9586" spans="1:5" ht="30" customHeight="1" x14ac:dyDescent="0.25">
      <c r="A9586" s="17">
        <v>7103123</v>
      </c>
      <c r="B9586" s="91" t="s">
        <v>6596</v>
      </c>
      <c r="C9586" s="17">
        <v>5108402</v>
      </c>
      <c r="D9586" s="91" t="s">
        <v>4407</v>
      </c>
      <c r="E9586" s="17" t="s">
        <v>3149</v>
      </c>
    </row>
    <row r="9587" spans="1:5" ht="30" customHeight="1" x14ac:dyDescent="0.25">
      <c r="A9587" s="17">
        <v>4673980</v>
      </c>
      <c r="B9587" s="91" t="s">
        <v>7614</v>
      </c>
      <c r="C9587" s="17">
        <v>5108402</v>
      </c>
      <c r="D9587" s="91" t="s">
        <v>4407</v>
      </c>
      <c r="E9587" s="17" t="s">
        <v>3149</v>
      </c>
    </row>
    <row r="9588" spans="1:5" ht="30" customHeight="1" x14ac:dyDescent="0.25">
      <c r="A9588" s="17">
        <v>4674006</v>
      </c>
      <c r="B9588" s="91" t="s">
        <v>8490</v>
      </c>
      <c r="C9588" s="17">
        <v>5108402</v>
      </c>
      <c r="D9588" s="91" t="s">
        <v>4407</v>
      </c>
      <c r="E9588" s="17" t="s">
        <v>3149</v>
      </c>
    </row>
    <row r="9589" spans="1:5" ht="30" customHeight="1" x14ac:dyDescent="0.25">
      <c r="A9589" s="17">
        <v>5491703</v>
      </c>
      <c r="B9589" s="91" t="s">
        <v>9925</v>
      </c>
      <c r="C9589" s="17">
        <v>5108402</v>
      </c>
      <c r="D9589" s="91" t="s">
        <v>4407</v>
      </c>
      <c r="E9589" s="17" t="s">
        <v>3149</v>
      </c>
    </row>
    <row r="9590" spans="1:5" ht="30" customHeight="1" x14ac:dyDescent="0.25">
      <c r="A9590" s="17">
        <v>9609229</v>
      </c>
      <c r="B9590" s="91" t="s">
        <v>2540</v>
      </c>
      <c r="C9590" s="17">
        <v>5108402</v>
      </c>
      <c r="D9590" s="91" t="s">
        <v>4407</v>
      </c>
      <c r="E9590" s="17" t="s">
        <v>3149</v>
      </c>
    </row>
    <row r="9591" spans="1:5" ht="30" customHeight="1" x14ac:dyDescent="0.25">
      <c r="A9591" s="17">
        <v>9606556</v>
      </c>
      <c r="B9591" s="91" t="s">
        <v>5356</v>
      </c>
      <c r="C9591" s="17">
        <v>5108402</v>
      </c>
      <c r="D9591" s="91" t="s">
        <v>4407</v>
      </c>
      <c r="E9591" s="17" t="s">
        <v>3149</v>
      </c>
    </row>
    <row r="9592" spans="1:5" ht="30" customHeight="1" x14ac:dyDescent="0.25">
      <c r="A9592" s="17">
        <v>3589986</v>
      </c>
      <c r="B9592" s="91" t="s">
        <v>5466</v>
      </c>
      <c r="C9592" s="17">
        <v>5108402</v>
      </c>
      <c r="D9592" s="91" t="s">
        <v>4407</v>
      </c>
      <c r="E9592" s="17" t="s">
        <v>3149</v>
      </c>
    </row>
    <row r="9593" spans="1:5" ht="30" customHeight="1" x14ac:dyDescent="0.25">
      <c r="A9593" s="17">
        <v>3907368</v>
      </c>
      <c r="B9593" s="91" t="s">
        <v>4517</v>
      </c>
      <c r="C9593" s="17">
        <v>5108402</v>
      </c>
      <c r="D9593" s="91" t="s">
        <v>4407</v>
      </c>
      <c r="E9593" s="17" t="s">
        <v>3149</v>
      </c>
    </row>
    <row r="9594" spans="1:5" ht="30" customHeight="1" x14ac:dyDescent="0.25">
      <c r="A9594" s="17">
        <v>2994623</v>
      </c>
      <c r="B9594" s="91" t="s">
        <v>9232</v>
      </c>
      <c r="C9594" s="17">
        <v>5108402</v>
      </c>
      <c r="D9594" s="91" t="s">
        <v>4407</v>
      </c>
      <c r="E9594" s="17" t="s">
        <v>3149</v>
      </c>
    </row>
    <row r="9595" spans="1:5" ht="30" customHeight="1" x14ac:dyDescent="0.25">
      <c r="A9595" s="17">
        <v>5354765</v>
      </c>
      <c r="B9595" s="91" t="s">
        <v>7736</v>
      </c>
      <c r="C9595" s="17">
        <v>5108402</v>
      </c>
      <c r="D9595" s="91" t="s">
        <v>4407</v>
      </c>
      <c r="E9595" s="17" t="s">
        <v>3149</v>
      </c>
    </row>
    <row r="9596" spans="1:5" ht="30" customHeight="1" x14ac:dyDescent="0.25">
      <c r="A9596" s="17">
        <v>9834435</v>
      </c>
      <c r="B9596" s="91" t="s">
        <v>2674</v>
      </c>
      <c r="C9596" s="17">
        <v>5108402</v>
      </c>
      <c r="D9596" s="91" t="s">
        <v>4407</v>
      </c>
      <c r="E9596" s="17" t="s">
        <v>3149</v>
      </c>
    </row>
    <row r="9597" spans="1:5" ht="30" customHeight="1" x14ac:dyDescent="0.25">
      <c r="A9597" s="17">
        <v>9606548</v>
      </c>
      <c r="B9597" s="91" t="s">
        <v>2537</v>
      </c>
      <c r="C9597" s="17">
        <v>5108402</v>
      </c>
      <c r="D9597" s="91" t="s">
        <v>4407</v>
      </c>
      <c r="E9597" s="17" t="s">
        <v>3149</v>
      </c>
    </row>
    <row r="9598" spans="1:5" ht="30" customHeight="1" x14ac:dyDescent="0.25">
      <c r="A9598" s="17">
        <v>4101790</v>
      </c>
      <c r="B9598" s="91" t="s">
        <v>2768</v>
      </c>
      <c r="C9598" s="17">
        <v>5108402</v>
      </c>
      <c r="D9598" s="91" t="s">
        <v>4407</v>
      </c>
      <c r="E9598" s="17" t="s">
        <v>3149</v>
      </c>
    </row>
    <row r="9599" spans="1:5" ht="30" customHeight="1" x14ac:dyDescent="0.25">
      <c r="A9599" s="17">
        <v>9913696</v>
      </c>
      <c r="B9599" s="91" t="s">
        <v>2726</v>
      </c>
      <c r="C9599" s="17">
        <v>5108402</v>
      </c>
      <c r="D9599" s="91" t="s">
        <v>4407</v>
      </c>
      <c r="E9599" s="17" t="s">
        <v>3149</v>
      </c>
    </row>
    <row r="9600" spans="1:5" ht="30" customHeight="1" x14ac:dyDescent="0.25">
      <c r="A9600" s="17" t="s">
        <v>11271</v>
      </c>
      <c r="B9600" s="91" t="s">
        <v>3384</v>
      </c>
      <c r="C9600" s="17">
        <v>5108402</v>
      </c>
      <c r="D9600" s="91" t="s">
        <v>4407</v>
      </c>
      <c r="E9600" s="17" t="s">
        <v>3149</v>
      </c>
    </row>
    <row r="9601" spans="1:5" ht="30" customHeight="1" x14ac:dyDescent="0.25">
      <c r="A9601" s="17">
        <v>6598447</v>
      </c>
      <c r="B9601" s="91" t="s">
        <v>1960</v>
      </c>
      <c r="C9601" s="17">
        <v>5108402</v>
      </c>
      <c r="D9601" s="91" t="s">
        <v>4407</v>
      </c>
      <c r="E9601" s="17" t="s">
        <v>3149</v>
      </c>
    </row>
    <row r="9602" spans="1:5" ht="30" customHeight="1" x14ac:dyDescent="0.25">
      <c r="A9602" s="17">
        <v>9830855</v>
      </c>
      <c r="B9602" s="91" t="s">
        <v>4800</v>
      </c>
      <c r="C9602" s="17">
        <v>5108402</v>
      </c>
      <c r="D9602" s="91" t="s">
        <v>4407</v>
      </c>
      <c r="E9602" s="17" t="s">
        <v>3149</v>
      </c>
    </row>
    <row r="9603" spans="1:5" ht="30" customHeight="1" x14ac:dyDescent="0.25">
      <c r="A9603" s="17">
        <v>7691289</v>
      </c>
      <c r="B9603" s="91" t="s">
        <v>9099</v>
      </c>
      <c r="C9603" s="17">
        <v>5108402</v>
      </c>
      <c r="D9603" s="91" t="s">
        <v>4407</v>
      </c>
      <c r="E9603" s="17" t="s">
        <v>3149</v>
      </c>
    </row>
    <row r="9604" spans="1:5" ht="30" customHeight="1" x14ac:dyDescent="0.25">
      <c r="A9604" s="17" t="s">
        <v>11272</v>
      </c>
      <c r="B9604" s="91" t="s">
        <v>6514</v>
      </c>
      <c r="C9604" s="17">
        <v>5108402</v>
      </c>
      <c r="D9604" s="91" t="s">
        <v>4407</v>
      </c>
      <c r="E9604" s="17" t="s">
        <v>3149</v>
      </c>
    </row>
    <row r="9605" spans="1:5" ht="30" customHeight="1" x14ac:dyDescent="0.25">
      <c r="A9605" s="17">
        <v>9180990</v>
      </c>
      <c r="B9605" s="91" t="s">
        <v>2322</v>
      </c>
      <c r="C9605" s="17">
        <v>5108402</v>
      </c>
      <c r="D9605" s="91" t="s">
        <v>4407</v>
      </c>
      <c r="E9605" s="17" t="s">
        <v>3149</v>
      </c>
    </row>
    <row r="9606" spans="1:5" ht="30" customHeight="1" x14ac:dyDescent="0.25">
      <c r="A9606" s="17">
        <v>9966838</v>
      </c>
      <c r="B9606" s="91" t="s">
        <v>738</v>
      </c>
      <c r="C9606" s="17">
        <v>5108402</v>
      </c>
      <c r="D9606" s="91" t="s">
        <v>4407</v>
      </c>
      <c r="E9606" s="17" t="s">
        <v>3149</v>
      </c>
    </row>
    <row r="9607" spans="1:5" ht="30" customHeight="1" x14ac:dyDescent="0.25">
      <c r="A9607" s="17" t="s">
        <v>11273</v>
      </c>
      <c r="B9607" s="91" t="s">
        <v>738</v>
      </c>
      <c r="C9607" s="17">
        <v>5108402</v>
      </c>
      <c r="D9607" s="91" t="s">
        <v>4407</v>
      </c>
      <c r="E9607" s="17" t="s">
        <v>3149</v>
      </c>
    </row>
    <row r="9608" spans="1:5" ht="30" customHeight="1" x14ac:dyDescent="0.25">
      <c r="A9608" s="17">
        <v>4375041</v>
      </c>
      <c r="B9608" s="91" t="s">
        <v>5391</v>
      </c>
      <c r="C9608" s="17">
        <v>5108402</v>
      </c>
      <c r="D9608" s="91" t="s">
        <v>4407</v>
      </c>
      <c r="E9608" s="17" t="s">
        <v>3149</v>
      </c>
    </row>
    <row r="9609" spans="1:5" ht="30" customHeight="1" x14ac:dyDescent="0.25">
      <c r="A9609" s="17">
        <v>4399595</v>
      </c>
      <c r="B9609" s="91" t="s">
        <v>7940</v>
      </c>
      <c r="C9609" s="17">
        <v>5108402</v>
      </c>
      <c r="D9609" s="91" t="s">
        <v>4407</v>
      </c>
      <c r="E9609" s="17" t="s">
        <v>3149</v>
      </c>
    </row>
    <row r="9610" spans="1:5" ht="30" customHeight="1" x14ac:dyDescent="0.25">
      <c r="A9610" s="17">
        <v>4773748</v>
      </c>
      <c r="B9610" s="91" t="s">
        <v>7236</v>
      </c>
      <c r="C9610" s="17">
        <v>5108402</v>
      </c>
      <c r="D9610" s="91" t="s">
        <v>4407</v>
      </c>
      <c r="E9610" s="17" t="s">
        <v>3149</v>
      </c>
    </row>
    <row r="9611" spans="1:5" ht="30" customHeight="1" x14ac:dyDescent="0.25">
      <c r="A9611" s="17">
        <v>7429851</v>
      </c>
      <c r="B9611" s="91" t="s">
        <v>7291</v>
      </c>
      <c r="C9611" s="17">
        <v>5108402</v>
      </c>
      <c r="D9611" s="91" t="s">
        <v>4407</v>
      </c>
      <c r="E9611" s="17" t="s">
        <v>3149</v>
      </c>
    </row>
    <row r="9612" spans="1:5" ht="30" customHeight="1" x14ac:dyDescent="0.25">
      <c r="A9612" s="17">
        <v>4743954</v>
      </c>
      <c r="B9612" s="91" t="s">
        <v>8074</v>
      </c>
      <c r="C9612" s="17">
        <v>5108402</v>
      </c>
      <c r="D9612" s="91" t="s">
        <v>4407</v>
      </c>
      <c r="E9612" s="17" t="s">
        <v>3149</v>
      </c>
    </row>
    <row r="9613" spans="1:5" ht="30" customHeight="1" x14ac:dyDescent="0.25">
      <c r="A9613" s="17">
        <v>9792376</v>
      </c>
      <c r="B9613" s="91" t="s">
        <v>3753</v>
      </c>
      <c r="C9613" s="17">
        <v>5108402</v>
      </c>
      <c r="D9613" s="91" t="s">
        <v>4407</v>
      </c>
      <c r="E9613" s="17" t="s">
        <v>3149</v>
      </c>
    </row>
    <row r="9614" spans="1:5" ht="30" customHeight="1" x14ac:dyDescent="0.25">
      <c r="A9614" s="17">
        <v>9024980</v>
      </c>
      <c r="B9614" s="91" t="s">
        <v>3966</v>
      </c>
      <c r="C9614" s="17">
        <v>5108402</v>
      </c>
      <c r="D9614" s="91" t="s">
        <v>4407</v>
      </c>
      <c r="E9614" s="17" t="s">
        <v>3149</v>
      </c>
    </row>
    <row r="9615" spans="1:5" ht="30" customHeight="1" x14ac:dyDescent="0.25">
      <c r="A9615" s="17">
        <v>5354781</v>
      </c>
      <c r="B9615" s="91" t="s">
        <v>1710</v>
      </c>
      <c r="C9615" s="17">
        <v>5108402</v>
      </c>
      <c r="D9615" s="91" t="s">
        <v>4407</v>
      </c>
      <c r="E9615" s="17" t="s">
        <v>3149</v>
      </c>
    </row>
    <row r="9616" spans="1:5" ht="30" customHeight="1" x14ac:dyDescent="0.25">
      <c r="A9616" s="17">
        <v>9674292</v>
      </c>
      <c r="B9616" s="91" t="s">
        <v>631</v>
      </c>
      <c r="C9616" s="17">
        <v>5108402</v>
      </c>
      <c r="D9616" s="91" t="s">
        <v>4407</v>
      </c>
      <c r="E9616" s="17" t="s">
        <v>3149</v>
      </c>
    </row>
    <row r="9617" spans="1:5" ht="30" customHeight="1" x14ac:dyDescent="0.25">
      <c r="A9617" s="17">
        <v>9864253</v>
      </c>
      <c r="B9617" s="91" t="s">
        <v>2691</v>
      </c>
      <c r="C9617" s="17">
        <v>5108402</v>
      </c>
      <c r="D9617" s="91" t="s">
        <v>4407</v>
      </c>
      <c r="E9617" s="17" t="s">
        <v>3149</v>
      </c>
    </row>
    <row r="9618" spans="1:5" ht="30" customHeight="1" x14ac:dyDescent="0.25">
      <c r="A9618" s="17">
        <v>9402144</v>
      </c>
      <c r="B9618" s="91" t="s">
        <v>5293</v>
      </c>
      <c r="C9618" s="17">
        <v>5108402</v>
      </c>
      <c r="D9618" s="91" t="s">
        <v>4407</v>
      </c>
      <c r="E9618" s="17" t="s">
        <v>3149</v>
      </c>
    </row>
    <row r="9619" spans="1:5" ht="30" customHeight="1" x14ac:dyDescent="0.25">
      <c r="A9619" s="17">
        <v>9203842</v>
      </c>
      <c r="B9619" s="91" t="s">
        <v>2336</v>
      </c>
      <c r="C9619" s="17">
        <v>5108402</v>
      </c>
      <c r="D9619" s="91" t="s">
        <v>4407</v>
      </c>
      <c r="E9619" s="17" t="s">
        <v>3149</v>
      </c>
    </row>
    <row r="9620" spans="1:5" ht="30" customHeight="1" x14ac:dyDescent="0.25">
      <c r="A9620" s="17">
        <v>9203885</v>
      </c>
      <c r="B9620" s="91" t="s">
        <v>1907</v>
      </c>
      <c r="C9620" s="17">
        <v>5108402</v>
      </c>
      <c r="D9620" s="91" t="s">
        <v>4407</v>
      </c>
      <c r="E9620" s="17" t="s">
        <v>3149</v>
      </c>
    </row>
    <row r="9621" spans="1:5" ht="30" customHeight="1" x14ac:dyDescent="0.25">
      <c r="A9621" s="17">
        <v>7021895</v>
      </c>
      <c r="B9621" s="91" t="s">
        <v>6860</v>
      </c>
      <c r="C9621" s="17">
        <v>5108402</v>
      </c>
      <c r="D9621" s="91" t="s">
        <v>4407</v>
      </c>
      <c r="E9621" s="17" t="s">
        <v>3149</v>
      </c>
    </row>
    <row r="9622" spans="1:5" ht="30" customHeight="1" x14ac:dyDescent="0.25">
      <c r="A9622" s="17">
        <v>9272658</v>
      </c>
      <c r="B9622" s="91" t="s">
        <v>2366</v>
      </c>
      <c r="C9622" s="17">
        <v>5108402</v>
      </c>
      <c r="D9622" s="91" t="s">
        <v>4407</v>
      </c>
      <c r="E9622" s="17" t="s">
        <v>3149</v>
      </c>
    </row>
    <row r="9623" spans="1:5" ht="30" customHeight="1" x14ac:dyDescent="0.25">
      <c r="A9623" s="17">
        <v>9203761</v>
      </c>
      <c r="B9623" s="91" t="s">
        <v>2335</v>
      </c>
      <c r="C9623" s="17">
        <v>5108402</v>
      </c>
      <c r="D9623" s="91" t="s">
        <v>4407</v>
      </c>
      <c r="E9623" s="17" t="s">
        <v>3149</v>
      </c>
    </row>
    <row r="9624" spans="1:5" ht="30" customHeight="1" x14ac:dyDescent="0.25">
      <c r="A9624" s="17">
        <v>4226577</v>
      </c>
      <c r="B9624" s="91" t="s">
        <v>6675</v>
      </c>
      <c r="C9624" s="17">
        <v>5108402</v>
      </c>
      <c r="D9624" s="91" t="s">
        <v>4407</v>
      </c>
      <c r="E9624" s="17" t="s">
        <v>3149</v>
      </c>
    </row>
    <row r="9625" spans="1:5" ht="30" customHeight="1" x14ac:dyDescent="0.25">
      <c r="A9625" s="17">
        <v>9742158</v>
      </c>
      <c r="B9625" s="91" t="s">
        <v>2617</v>
      </c>
      <c r="C9625" s="17">
        <v>5108402</v>
      </c>
      <c r="D9625" s="91" t="s">
        <v>4407</v>
      </c>
      <c r="E9625" s="17" t="s">
        <v>3149</v>
      </c>
    </row>
    <row r="9626" spans="1:5" ht="30" customHeight="1" x14ac:dyDescent="0.25">
      <c r="A9626" s="17">
        <v>4298756</v>
      </c>
      <c r="B9626" s="91" t="s">
        <v>5392</v>
      </c>
      <c r="C9626" s="17">
        <v>5108402</v>
      </c>
      <c r="D9626" s="91" t="s">
        <v>4407</v>
      </c>
      <c r="E9626" s="17" t="s">
        <v>3149</v>
      </c>
    </row>
    <row r="9627" spans="1:5" ht="30" customHeight="1" x14ac:dyDescent="0.25">
      <c r="A9627" s="17" t="s">
        <v>11274</v>
      </c>
      <c r="B9627" s="91" t="s">
        <v>6574</v>
      </c>
      <c r="C9627" s="17">
        <v>5108402</v>
      </c>
      <c r="D9627" s="91" t="s">
        <v>4407</v>
      </c>
      <c r="E9627" s="17" t="s">
        <v>3149</v>
      </c>
    </row>
    <row r="9628" spans="1:5" ht="30" customHeight="1" x14ac:dyDescent="0.25">
      <c r="A9628" s="17">
        <v>6100635</v>
      </c>
      <c r="B9628" s="91" t="s">
        <v>7162</v>
      </c>
      <c r="C9628" s="17">
        <v>5108402</v>
      </c>
      <c r="D9628" s="91" t="s">
        <v>4407</v>
      </c>
      <c r="E9628" s="17" t="s">
        <v>3149</v>
      </c>
    </row>
    <row r="9629" spans="1:5" ht="30" customHeight="1" x14ac:dyDescent="0.25">
      <c r="A9629" s="17">
        <v>5200695</v>
      </c>
      <c r="B9629" s="91" t="s">
        <v>1509</v>
      </c>
      <c r="C9629" s="17">
        <v>5108402</v>
      </c>
      <c r="D9629" s="91" t="s">
        <v>4407</v>
      </c>
      <c r="E9629" s="17" t="s">
        <v>3149</v>
      </c>
    </row>
    <row r="9630" spans="1:5" ht="30" customHeight="1" x14ac:dyDescent="0.25">
      <c r="A9630" s="17">
        <v>2898489</v>
      </c>
      <c r="B9630" s="91" t="s">
        <v>1168</v>
      </c>
      <c r="C9630" s="17">
        <v>5108402</v>
      </c>
      <c r="D9630" s="91" t="s">
        <v>4407</v>
      </c>
      <c r="E9630" s="17" t="s">
        <v>3149</v>
      </c>
    </row>
    <row r="9631" spans="1:5" ht="30" customHeight="1" x14ac:dyDescent="0.25">
      <c r="A9631" s="17">
        <v>7859783</v>
      </c>
      <c r="B9631" s="91" t="s">
        <v>4792</v>
      </c>
      <c r="C9631" s="17">
        <v>5108501</v>
      </c>
      <c r="D9631" s="91" t="s">
        <v>516</v>
      </c>
      <c r="E9631" s="17" t="s">
        <v>3149</v>
      </c>
    </row>
    <row r="9632" spans="1:5" ht="30" customHeight="1" x14ac:dyDescent="0.25">
      <c r="A9632" s="17">
        <v>4589661</v>
      </c>
      <c r="B9632" s="91" t="s">
        <v>6678</v>
      </c>
      <c r="C9632" s="17">
        <v>5108501</v>
      </c>
      <c r="D9632" s="91" t="s">
        <v>516</v>
      </c>
      <c r="E9632" s="17" t="s">
        <v>3149</v>
      </c>
    </row>
    <row r="9633" spans="1:5" ht="30" customHeight="1" x14ac:dyDescent="0.25">
      <c r="A9633" s="17">
        <v>2533677</v>
      </c>
      <c r="B9633" s="91" t="s">
        <v>9179</v>
      </c>
      <c r="C9633" s="17">
        <v>5108501</v>
      </c>
      <c r="D9633" s="91" t="s">
        <v>516</v>
      </c>
      <c r="E9633" s="17" t="s">
        <v>3149</v>
      </c>
    </row>
    <row r="9634" spans="1:5" ht="30" customHeight="1" x14ac:dyDescent="0.25">
      <c r="A9634" s="17">
        <v>9262725</v>
      </c>
      <c r="B9634" s="91" t="s">
        <v>7286</v>
      </c>
      <c r="C9634" s="17">
        <v>5108501</v>
      </c>
      <c r="D9634" s="91" t="s">
        <v>516</v>
      </c>
      <c r="E9634" s="17" t="s">
        <v>3149</v>
      </c>
    </row>
    <row r="9635" spans="1:5" ht="30" customHeight="1" x14ac:dyDescent="0.25">
      <c r="A9635" s="17">
        <v>6155782</v>
      </c>
      <c r="B9635" s="91" t="s">
        <v>5513</v>
      </c>
      <c r="C9635" s="17">
        <v>5108501</v>
      </c>
      <c r="D9635" s="91" t="s">
        <v>516</v>
      </c>
      <c r="E9635" s="17" t="s">
        <v>3149</v>
      </c>
    </row>
    <row r="9636" spans="1:5" ht="30" customHeight="1" x14ac:dyDescent="0.25">
      <c r="A9636" s="17">
        <v>6151809</v>
      </c>
      <c r="B9636" s="91" t="s">
        <v>9092</v>
      </c>
      <c r="C9636" s="17">
        <v>5108501</v>
      </c>
      <c r="D9636" s="91" t="s">
        <v>516</v>
      </c>
      <c r="E9636" s="17" t="s">
        <v>3149</v>
      </c>
    </row>
    <row r="9637" spans="1:5" ht="30" customHeight="1" x14ac:dyDescent="0.25">
      <c r="A9637" s="17">
        <v>6146953</v>
      </c>
      <c r="B9637" s="91" t="s">
        <v>7487</v>
      </c>
      <c r="C9637" s="17">
        <v>5108501</v>
      </c>
      <c r="D9637" s="91" t="s">
        <v>516</v>
      </c>
      <c r="E9637" s="17" t="s">
        <v>3149</v>
      </c>
    </row>
    <row r="9638" spans="1:5" ht="30" customHeight="1" x14ac:dyDescent="0.25">
      <c r="A9638" s="17">
        <v>6760333</v>
      </c>
      <c r="B9638" s="91" t="s">
        <v>1590</v>
      </c>
      <c r="C9638" s="17">
        <v>5108501</v>
      </c>
      <c r="D9638" s="91" t="s">
        <v>516</v>
      </c>
      <c r="E9638" s="17" t="s">
        <v>3149</v>
      </c>
    </row>
    <row r="9639" spans="1:5" ht="30" customHeight="1" x14ac:dyDescent="0.25">
      <c r="A9639" s="17">
        <v>9160345</v>
      </c>
      <c r="B9639" s="91" t="s">
        <v>4431</v>
      </c>
      <c r="C9639" s="17">
        <v>5108501</v>
      </c>
      <c r="D9639" s="91" t="s">
        <v>516</v>
      </c>
      <c r="E9639" s="17" t="s">
        <v>3149</v>
      </c>
    </row>
    <row r="9640" spans="1:5" ht="30" customHeight="1" x14ac:dyDescent="0.25">
      <c r="A9640" s="17">
        <v>4196708</v>
      </c>
      <c r="B9640" s="91" t="s">
        <v>2943</v>
      </c>
      <c r="C9640" s="17">
        <v>5108501</v>
      </c>
      <c r="D9640" s="91" t="s">
        <v>516</v>
      </c>
      <c r="E9640" s="17" t="s">
        <v>3149</v>
      </c>
    </row>
    <row r="9641" spans="1:5" ht="30" customHeight="1" x14ac:dyDescent="0.25">
      <c r="A9641" s="17">
        <v>9212566</v>
      </c>
      <c r="B9641" s="91" t="s">
        <v>6783</v>
      </c>
      <c r="C9641" s="17">
        <v>5108501</v>
      </c>
      <c r="D9641" s="91" t="s">
        <v>516</v>
      </c>
      <c r="E9641" s="17" t="s">
        <v>3149</v>
      </c>
    </row>
    <row r="9642" spans="1:5" ht="30" customHeight="1" x14ac:dyDescent="0.25">
      <c r="A9642" s="17">
        <v>3158985</v>
      </c>
      <c r="B9642" s="91" t="s">
        <v>9828</v>
      </c>
      <c r="C9642" s="17">
        <v>5108501</v>
      </c>
      <c r="D9642" s="91" t="s">
        <v>516</v>
      </c>
      <c r="E9642" s="17" t="s">
        <v>3149</v>
      </c>
    </row>
    <row r="9643" spans="1:5" ht="30" customHeight="1" x14ac:dyDescent="0.25">
      <c r="A9643" s="17">
        <v>7690665</v>
      </c>
      <c r="B9643" s="91" t="s">
        <v>3856</v>
      </c>
      <c r="C9643" s="17">
        <v>5108501</v>
      </c>
      <c r="D9643" s="91" t="s">
        <v>516</v>
      </c>
      <c r="E9643" s="17" t="s">
        <v>3149</v>
      </c>
    </row>
    <row r="9644" spans="1:5" ht="30" customHeight="1" x14ac:dyDescent="0.25">
      <c r="A9644" s="17">
        <v>4272668</v>
      </c>
      <c r="B9644" s="91" t="s">
        <v>8495</v>
      </c>
      <c r="C9644" s="17">
        <v>5108501</v>
      </c>
      <c r="D9644" s="91" t="s">
        <v>516</v>
      </c>
      <c r="E9644" s="17" t="s">
        <v>3149</v>
      </c>
    </row>
    <row r="9645" spans="1:5" ht="30" customHeight="1" x14ac:dyDescent="0.25">
      <c r="A9645" s="17">
        <v>9553908</v>
      </c>
      <c r="B9645" s="91" t="s">
        <v>6688</v>
      </c>
      <c r="C9645" s="17">
        <v>5108501</v>
      </c>
      <c r="D9645" s="91" t="s">
        <v>516</v>
      </c>
      <c r="E9645" s="17" t="s">
        <v>3149</v>
      </c>
    </row>
    <row r="9646" spans="1:5" ht="30" customHeight="1" x14ac:dyDescent="0.25">
      <c r="A9646" s="17">
        <v>5420997</v>
      </c>
      <c r="B9646" s="91" t="s">
        <v>8754</v>
      </c>
      <c r="C9646" s="17">
        <v>5108501</v>
      </c>
      <c r="D9646" s="91" t="s">
        <v>516</v>
      </c>
      <c r="E9646" s="17" t="s">
        <v>3149</v>
      </c>
    </row>
    <row r="9647" spans="1:5" ht="30" customHeight="1" x14ac:dyDescent="0.25">
      <c r="A9647" s="17">
        <v>5710154</v>
      </c>
      <c r="B9647" s="91" t="s">
        <v>7859</v>
      </c>
      <c r="C9647" s="17">
        <v>5108501</v>
      </c>
      <c r="D9647" s="91" t="s">
        <v>516</v>
      </c>
      <c r="E9647" s="17" t="s">
        <v>3149</v>
      </c>
    </row>
    <row r="9648" spans="1:5" ht="30" customHeight="1" x14ac:dyDescent="0.25">
      <c r="A9648" s="17">
        <v>2654490</v>
      </c>
      <c r="B9648" s="91" t="s">
        <v>6519</v>
      </c>
      <c r="C9648" s="17">
        <v>5108501</v>
      </c>
      <c r="D9648" s="91" t="s">
        <v>516</v>
      </c>
      <c r="E9648" s="17" t="s">
        <v>3149</v>
      </c>
    </row>
    <row r="9649" spans="1:5" ht="30" customHeight="1" x14ac:dyDescent="0.25">
      <c r="A9649" s="17">
        <v>2795841</v>
      </c>
      <c r="B9649" s="91" t="s">
        <v>5761</v>
      </c>
      <c r="C9649" s="17">
        <v>5108501</v>
      </c>
      <c r="D9649" s="91" t="s">
        <v>516</v>
      </c>
      <c r="E9649" s="17" t="s">
        <v>3149</v>
      </c>
    </row>
    <row r="9650" spans="1:5" ht="30" customHeight="1" x14ac:dyDescent="0.25">
      <c r="A9650" s="17">
        <v>2795884</v>
      </c>
      <c r="B9650" s="91" t="s">
        <v>7030</v>
      </c>
      <c r="C9650" s="17">
        <v>5108501</v>
      </c>
      <c r="D9650" s="91" t="s">
        <v>516</v>
      </c>
      <c r="E9650" s="17" t="s">
        <v>3149</v>
      </c>
    </row>
    <row r="9651" spans="1:5" ht="30" customHeight="1" x14ac:dyDescent="0.25">
      <c r="A9651" s="17" t="s">
        <v>11275</v>
      </c>
      <c r="B9651" s="91" t="s">
        <v>11314</v>
      </c>
      <c r="C9651" s="17">
        <v>5105507</v>
      </c>
      <c r="D9651" s="91" t="s">
        <v>5010</v>
      </c>
      <c r="E9651" s="17" t="s">
        <v>3149</v>
      </c>
    </row>
    <row r="9652" spans="1:5" ht="30" customHeight="1" x14ac:dyDescent="0.25">
      <c r="A9652" s="17">
        <v>7855249</v>
      </c>
      <c r="B9652" s="91" t="s">
        <v>4603</v>
      </c>
      <c r="C9652" s="17">
        <v>5105507</v>
      </c>
      <c r="D9652" s="91" t="s">
        <v>5010</v>
      </c>
      <c r="E9652" s="17" t="s">
        <v>3149</v>
      </c>
    </row>
    <row r="9653" spans="1:5" ht="30" customHeight="1" x14ac:dyDescent="0.25">
      <c r="A9653" s="17">
        <v>9378707</v>
      </c>
      <c r="B9653" s="91" t="s">
        <v>9937</v>
      </c>
      <c r="C9653" s="17">
        <v>5105507</v>
      </c>
      <c r="D9653" s="91" t="s">
        <v>5010</v>
      </c>
      <c r="E9653" s="17" t="s">
        <v>3149</v>
      </c>
    </row>
    <row r="9654" spans="1:5" ht="30" customHeight="1" x14ac:dyDescent="0.25">
      <c r="A9654" s="17">
        <v>2394626</v>
      </c>
      <c r="B9654" s="91" t="s">
        <v>9583</v>
      </c>
      <c r="C9654" s="17">
        <v>5105507</v>
      </c>
      <c r="D9654" s="91" t="s">
        <v>5010</v>
      </c>
      <c r="E9654" s="17" t="s">
        <v>3149</v>
      </c>
    </row>
    <row r="9655" spans="1:5" ht="30" customHeight="1" x14ac:dyDescent="0.25">
      <c r="A9655" s="17">
        <v>2752603</v>
      </c>
      <c r="B9655" s="91" t="s">
        <v>9347</v>
      </c>
      <c r="C9655" s="17">
        <v>5105507</v>
      </c>
      <c r="D9655" s="91" t="s">
        <v>5010</v>
      </c>
      <c r="E9655" s="17" t="s">
        <v>3149</v>
      </c>
    </row>
    <row r="9656" spans="1:5" ht="30" customHeight="1" x14ac:dyDescent="0.25">
      <c r="A9656" s="17">
        <v>9804811</v>
      </c>
      <c r="B9656" s="91" t="s">
        <v>6970</v>
      </c>
      <c r="C9656" s="17">
        <v>5105507</v>
      </c>
      <c r="D9656" s="91" t="s">
        <v>5010</v>
      </c>
      <c r="E9656" s="17" t="s">
        <v>3149</v>
      </c>
    </row>
    <row r="9657" spans="1:5" ht="30" customHeight="1" x14ac:dyDescent="0.25">
      <c r="A9657" s="17" t="s">
        <v>11276</v>
      </c>
      <c r="B9657" s="91" t="s">
        <v>8991</v>
      </c>
      <c r="C9657" s="17">
        <v>5105507</v>
      </c>
      <c r="D9657" s="91" t="s">
        <v>5010</v>
      </c>
      <c r="E9657" s="17" t="s">
        <v>3149</v>
      </c>
    </row>
    <row r="9658" spans="1:5" ht="30" customHeight="1" x14ac:dyDescent="0.25">
      <c r="A9658" s="17">
        <v>9805052</v>
      </c>
      <c r="B9658" s="91" t="s">
        <v>5501</v>
      </c>
      <c r="C9658" s="17">
        <v>5105507</v>
      </c>
      <c r="D9658" s="91" t="s">
        <v>5010</v>
      </c>
      <c r="E9658" s="17" t="s">
        <v>3149</v>
      </c>
    </row>
    <row r="9659" spans="1:5" ht="30" customHeight="1" x14ac:dyDescent="0.25">
      <c r="A9659" s="17">
        <v>5131456</v>
      </c>
      <c r="B9659" s="91" t="s">
        <v>3679</v>
      </c>
      <c r="C9659" s="17">
        <v>5105507</v>
      </c>
      <c r="D9659" s="91" t="s">
        <v>5010</v>
      </c>
      <c r="E9659" s="17" t="s">
        <v>3149</v>
      </c>
    </row>
    <row r="9660" spans="1:5" ht="30" customHeight="1" x14ac:dyDescent="0.25">
      <c r="A9660" s="17">
        <v>5709768</v>
      </c>
      <c r="B9660" s="91" t="s">
        <v>4233</v>
      </c>
      <c r="C9660" s="17">
        <v>5105507</v>
      </c>
      <c r="D9660" s="91" t="s">
        <v>5010</v>
      </c>
      <c r="E9660" s="17" t="s">
        <v>3149</v>
      </c>
    </row>
    <row r="9661" spans="1:5" ht="30" customHeight="1" x14ac:dyDescent="0.25">
      <c r="A9661" s="17">
        <v>7535910</v>
      </c>
      <c r="B9661" s="91" t="s">
        <v>3911</v>
      </c>
      <c r="C9661" s="17">
        <v>5105507</v>
      </c>
      <c r="D9661" s="91" t="s">
        <v>5010</v>
      </c>
      <c r="E9661" s="17" t="s">
        <v>3149</v>
      </c>
    </row>
    <row r="9662" spans="1:5" ht="30" customHeight="1" x14ac:dyDescent="0.25">
      <c r="A9662" s="17" t="s">
        <v>11277</v>
      </c>
      <c r="B9662" s="91" t="s">
        <v>5009</v>
      </c>
      <c r="C9662" s="17">
        <v>5105507</v>
      </c>
      <c r="D9662" s="91" t="s">
        <v>5010</v>
      </c>
      <c r="E9662" s="17" t="s">
        <v>3149</v>
      </c>
    </row>
    <row r="9663" spans="1:5" ht="30" customHeight="1" x14ac:dyDescent="0.25">
      <c r="A9663" s="17">
        <v>6075614</v>
      </c>
      <c r="B9663" s="91" t="s">
        <v>6330</v>
      </c>
      <c r="C9663" s="17">
        <v>5105507</v>
      </c>
      <c r="D9663" s="91" t="s">
        <v>5010</v>
      </c>
      <c r="E9663" s="17" t="s">
        <v>3149</v>
      </c>
    </row>
    <row r="9664" spans="1:5" ht="30" customHeight="1" x14ac:dyDescent="0.25">
      <c r="A9664" s="17">
        <v>7260121</v>
      </c>
      <c r="B9664" s="91" t="s">
        <v>8435</v>
      </c>
      <c r="C9664" s="17">
        <v>5105507</v>
      </c>
      <c r="D9664" s="91" t="s">
        <v>5010</v>
      </c>
      <c r="E9664" s="17" t="s">
        <v>3149</v>
      </c>
    </row>
    <row r="9665" spans="1:5" ht="30" customHeight="1" x14ac:dyDescent="0.25">
      <c r="A9665" s="17">
        <v>2615401</v>
      </c>
      <c r="B9665" s="91" t="s">
        <v>9708</v>
      </c>
      <c r="C9665" s="17">
        <v>5105507</v>
      </c>
      <c r="D9665" s="91" t="s">
        <v>5010</v>
      </c>
      <c r="E9665" s="17" t="s">
        <v>3149</v>
      </c>
    </row>
    <row r="9666" spans="1:5" ht="30" customHeight="1" x14ac:dyDescent="0.25">
      <c r="A9666" s="17">
        <v>2615495</v>
      </c>
      <c r="B9666" s="91" t="s">
        <v>9348</v>
      </c>
      <c r="C9666" s="17">
        <v>5105507</v>
      </c>
      <c r="D9666" s="91" t="s">
        <v>5010</v>
      </c>
      <c r="E9666" s="17" t="s">
        <v>3149</v>
      </c>
    </row>
    <row r="9667" spans="1:5" ht="30" customHeight="1" x14ac:dyDescent="0.25">
      <c r="A9667" s="17">
        <v>3008223</v>
      </c>
      <c r="B9667" s="91" t="s">
        <v>8353</v>
      </c>
      <c r="C9667" s="17">
        <v>5105507</v>
      </c>
      <c r="D9667" s="91" t="s">
        <v>5010</v>
      </c>
      <c r="E9667" s="17" t="s">
        <v>3149</v>
      </c>
    </row>
    <row r="9668" spans="1:5" ht="30" customHeight="1" x14ac:dyDescent="0.25">
      <c r="A9668" s="17">
        <v>2571900</v>
      </c>
      <c r="B9668" s="91" t="s">
        <v>4764</v>
      </c>
      <c r="C9668" s="17" t="s">
        <v>4417</v>
      </c>
      <c r="D9668" s="91" t="s">
        <v>521</v>
      </c>
      <c r="E9668" s="17" t="s">
        <v>3149</v>
      </c>
    </row>
    <row r="9669" spans="1:5" ht="30" customHeight="1" x14ac:dyDescent="0.25">
      <c r="A9669" s="17" t="s">
        <v>11278</v>
      </c>
      <c r="B9669" s="91" t="s">
        <v>6701</v>
      </c>
      <c r="C9669" s="17" t="s">
        <v>4417</v>
      </c>
      <c r="D9669" s="91" t="s">
        <v>521</v>
      </c>
      <c r="E9669" s="17" t="s">
        <v>3149</v>
      </c>
    </row>
    <row r="9670" spans="1:5" ht="30" customHeight="1" x14ac:dyDescent="0.25">
      <c r="A9670" s="17">
        <v>5672279</v>
      </c>
      <c r="B9670" s="91" t="s">
        <v>8000</v>
      </c>
      <c r="C9670" s="17" t="s">
        <v>4417</v>
      </c>
      <c r="D9670" s="91" t="s">
        <v>521</v>
      </c>
      <c r="E9670" s="17" t="s">
        <v>3149</v>
      </c>
    </row>
    <row r="9671" spans="1:5" ht="30" customHeight="1" x14ac:dyDescent="0.25">
      <c r="A9671" s="17">
        <v>7177690</v>
      </c>
      <c r="B9671" s="91" t="s">
        <v>6140</v>
      </c>
      <c r="C9671" s="17" t="s">
        <v>4417</v>
      </c>
      <c r="D9671" s="91" t="s">
        <v>521</v>
      </c>
      <c r="E9671" s="17" t="s">
        <v>3149</v>
      </c>
    </row>
    <row r="9672" spans="1:5" ht="30" customHeight="1" x14ac:dyDescent="0.25">
      <c r="A9672" s="17">
        <v>3230791</v>
      </c>
      <c r="B9672" s="91" t="s">
        <v>8709</v>
      </c>
      <c r="C9672" s="17" t="s">
        <v>4417</v>
      </c>
      <c r="D9672" s="91" t="s">
        <v>521</v>
      </c>
      <c r="E9672" s="17" t="s">
        <v>3149</v>
      </c>
    </row>
    <row r="9673" spans="1:5" ht="30" customHeight="1" x14ac:dyDescent="0.25">
      <c r="A9673" s="17">
        <v>9929886</v>
      </c>
      <c r="B9673" s="91" t="s">
        <v>9943</v>
      </c>
      <c r="C9673" s="17" t="s">
        <v>4417</v>
      </c>
      <c r="D9673" s="91" t="s">
        <v>521</v>
      </c>
      <c r="E9673" s="17" t="s">
        <v>3149</v>
      </c>
    </row>
    <row r="9674" spans="1:5" ht="30" customHeight="1" x14ac:dyDescent="0.25">
      <c r="A9674" s="17">
        <v>5672260</v>
      </c>
      <c r="B9674" s="91" t="s">
        <v>1749</v>
      </c>
      <c r="C9674" s="17" t="s">
        <v>4417</v>
      </c>
      <c r="D9674" s="91" t="s">
        <v>521</v>
      </c>
      <c r="E9674" s="17" t="s">
        <v>3149</v>
      </c>
    </row>
    <row r="9675" spans="1:5" ht="30" customHeight="1" x14ac:dyDescent="0.25">
      <c r="A9675" s="17" t="s">
        <v>11279</v>
      </c>
      <c r="B9675" s="91" t="s">
        <v>9349</v>
      </c>
      <c r="C9675" s="17" t="s">
        <v>4417</v>
      </c>
      <c r="D9675" s="91" t="s">
        <v>521</v>
      </c>
      <c r="E9675" s="17" t="s">
        <v>3149</v>
      </c>
    </row>
    <row r="9676" spans="1:5" ht="30" customHeight="1" x14ac:dyDescent="0.25">
      <c r="A9676" s="17">
        <v>2850168</v>
      </c>
      <c r="B9676" s="91" t="s">
        <v>9571</v>
      </c>
      <c r="C9676" s="17" t="s">
        <v>4417</v>
      </c>
      <c r="D9676" s="91" t="s">
        <v>521</v>
      </c>
      <c r="E9676" s="17" t="s">
        <v>3149</v>
      </c>
    </row>
    <row r="9677" spans="1:5" ht="30" customHeight="1" x14ac:dyDescent="0.25">
      <c r="A9677" s="17" t="s">
        <v>11280</v>
      </c>
      <c r="B9677" s="91" t="s">
        <v>4528</v>
      </c>
      <c r="C9677" s="17" t="s">
        <v>4417</v>
      </c>
      <c r="D9677" s="91" t="s">
        <v>521</v>
      </c>
      <c r="E9677" s="17" t="s">
        <v>3149</v>
      </c>
    </row>
    <row r="9678" spans="1:5" ht="30" customHeight="1" x14ac:dyDescent="0.25">
      <c r="A9678" s="17" t="s">
        <v>11281</v>
      </c>
      <c r="B9678" s="91" t="s">
        <v>9532</v>
      </c>
      <c r="C9678" s="17" t="s">
        <v>4417</v>
      </c>
      <c r="D9678" s="91" t="s">
        <v>521</v>
      </c>
      <c r="E9678" s="17" t="s">
        <v>3149</v>
      </c>
    </row>
    <row r="9679" spans="1:5" ht="30" customHeight="1" x14ac:dyDescent="0.25">
      <c r="A9679" s="17">
        <v>4544242</v>
      </c>
      <c r="B9679" s="91" t="s">
        <v>3669</v>
      </c>
      <c r="C9679" s="17" t="s">
        <v>4417</v>
      </c>
      <c r="D9679" s="91" t="s">
        <v>521</v>
      </c>
      <c r="E9679" s="17" t="s">
        <v>3149</v>
      </c>
    </row>
    <row r="9680" spans="1:5" ht="30" customHeight="1" x14ac:dyDescent="0.25">
      <c r="A9680" s="17">
        <v>4725778</v>
      </c>
      <c r="B9680" s="91" t="s">
        <v>1208</v>
      </c>
      <c r="C9680" s="17" t="s">
        <v>4417</v>
      </c>
      <c r="D9680" s="91" t="s">
        <v>521</v>
      </c>
      <c r="E9680" s="17" t="s">
        <v>3149</v>
      </c>
    </row>
    <row r="9681" spans="1:5" ht="30" customHeight="1" x14ac:dyDescent="0.25">
      <c r="A9681" s="17">
        <v>4585437</v>
      </c>
      <c r="B9681" s="91" t="s">
        <v>3704</v>
      </c>
      <c r="C9681" s="17" t="s">
        <v>4417</v>
      </c>
      <c r="D9681" s="91" t="s">
        <v>521</v>
      </c>
      <c r="E9681" s="17" t="s">
        <v>3149</v>
      </c>
    </row>
    <row r="9682" spans="1:5" ht="30" customHeight="1" x14ac:dyDescent="0.25">
      <c r="A9682" s="17">
        <v>4585453</v>
      </c>
      <c r="B9682" s="91" t="s">
        <v>3704</v>
      </c>
      <c r="C9682" s="17" t="s">
        <v>4417</v>
      </c>
      <c r="D9682" s="91" t="s">
        <v>521</v>
      </c>
      <c r="E9682" s="17" t="s">
        <v>3149</v>
      </c>
    </row>
    <row r="9683" spans="1:5" ht="30" customHeight="1" x14ac:dyDescent="0.25">
      <c r="A9683" s="17">
        <v>4544005</v>
      </c>
      <c r="B9683" s="91" t="s">
        <v>3423</v>
      </c>
      <c r="C9683" s="17" t="s">
        <v>4417</v>
      </c>
      <c r="D9683" s="91" t="s">
        <v>521</v>
      </c>
      <c r="E9683" s="17" t="s">
        <v>3149</v>
      </c>
    </row>
    <row r="9684" spans="1:5" ht="30" customHeight="1" x14ac:dyDescent="0.25">
      <c r="A9684" s="17">
        <v>4720288</v>
      </c>
      <c r="B9684" s="91" t="s">
        <v>4042</v>
      </c>
      <c r="C9684" s="17" t="s">
        <v>4417</v>
      </c>
      <c r="D9684" s="91" t="s">
        <v>521</v>
      </c>
      <c r="E9684" s="17" t="s">
        <v>3149</v>
      </c>
    </row>
    <row r="9685" spans="1:5" ht="30" customHeight="1" x14ac:dyDescent="0.25">
      <c r="A9685" s="17">
        <v>4572394</v>
      </c>
      <c r="B9685" s="91" t="s">
        <v>4009</v>
      </c>
      <c r="C9685" s="17" t="s">
        <v>4417</v>
      </c>
      <c r="D9685" s="91" t="s">
        <v>521</v>
      </c>
      <c r="E9685" s="17" t="s">
        <v>3149</v>
      </c>
    </row>
    <row r="9686" spans="1:5" ht="30" customHeight="1" x14ac:dyDescent="0.25">
      <c r="A9686" s="17">
        <v>4543998</v>
      </c>
      <c r="B9686" s="91" t="s">
        <v>4051</v>
      </c>
      <c r="C9686" s="17" t="s">
        <v>4417</v>
      </c>
      <c r="D9686" s="91" t="s">
        <v>521</v>
      </c>
      <c r="E9686" s="17" t="s">
        <v>3149</v>
      </c>
    </row>
    <row r="9687" spans="1:5" ht="30" customHeight="1" x14ac:dyDescent="0.25">
      <c r="A9687" s="17">
        <v>4651758</v>
      </c>
      <c r="B9687" s="91" t="s">
        <v>3599</v>
      </c>
      <c r="C9687" s="17" t="s">
        <v>4417</v>
      </c>
      <c r="D9687" s="91" t="s">
        <v>521</v>
      </c>
      <c r="E9687" s="17" t="s">
        <v>3149</v>
      </c>
    </row>
    <row r="9688" spans="1:5" ht="30" customHeight="1" x14ac:dyDescent="0.25">
      <c r="A9688" s="17">
        <v>4651731</v>
      </c>
      <c r="B9688" s="91" t="s">
        <v>3366</v>
      </c>
      <c r="C9688" s="17" t="s">
        <v>4417</v>
      </c>
      <c r="D9688" s="91" t="s">
        <v>521</v>
      </c>
      <c r="E9688" s="17" t="s">
        <v>3149</v>
      </c>
    </row>
    <row r="9689" spans="1:5" ht="30" customHeight="1" x14ac:dyDescent="0.25">
      <c r="A9689" s="17">
        <v>4651766</v>
      </c>
      <c r="B9689" s="91" t="s">
        <v>3366</v>
      </c>
      <c r="C9689" s="17" t="s">
        <v>4417</v>
      </c>
      <c r="D9689" s="91" t="s">
        <v>521</v>
      </c>
      <c r="E9689" s="17" t="s">
        <v>3149</v>
      </c>
    </row>
    <row r="9690" spans="1:5" ht="30" customHeight="1" x14ac:dyDescent="0.25">
      <c r="A9690" s="17">
        <v>4564456</v>
      </c>
      <c r="B9690" s="91" t="s">
        <v>4452</v>
      </c>
      <c r="C9690" s="17" t="s">
        <v>4417</v>
      </c>
      <c r="D9690" s="91" t="s">
        <v>521</v>
      </c>
      <c r="E9690" s="17" t="s">
        <v>3149</v>
      </c>
    </row>
    <row r="9691" spans="1:5" ht="30" customHeight="1" x14ac:dyDescent="0.25">
      <c r="A9691" s="17">
        <v>7914288</v>
      </c>
      <c r="B9691" s="91" t="s">
        <v>618</v>
      </c>
      <c r="C9691" s="17" t="s">
        <v>4417</v>
      </c>
      <c r="D9691" s="91" t="s">
        <v>521</v>
      </c>
      <c r="E9691" s="17" t="s">
        <v>3149</v>
      </c>
    </row>
    <row r="9692" spans="1:5" ht="30" customHeight="1" x14ac:dyDescent="0.25">
      <c r="A9692" s="17" t="s">
        <v>11282</v>
      </c>
      <c r="B9692" s="91" t="s">
        <v>839</v>
      </c>
      <c r="C9692" s="17" t="s">
        <v>4417</v>
      </c>
      <c r="D9692" s="91" t="s">
        <v>521</v>
      </c>
      <c r="E9692" s="17" t="s">
        <v>3149</v>
      </c>
    </row>
    <row r="9693" spans="1:5" ht="30" customHeight="1" x14ac:dyDescent="0.25">
      <c r="A9693" s="17">
        <v>4590031</v>
      </c>
      <c r="B9693" s="91" t="s">
        <v>4032</v>
      </c>
      <c r="C9693" s="17" t="s">
        <v>4417</v>
      </c>
      <c r="D9693" s="91" t="s">
        <v>521</v>
      </c>
      <c r="E9693" s="17" t="s">
        <v>3149</v>
      </c>
    </row>
    <row r="9694" spans="1:5" ht="30" customHeight="1" x14ac:dyDescent="0.25">
      <c r="A9694" s="17">
        <v>9237127</v>
      </c>
      <c r="B9694" s="91" t="s">
        <v>9208</v>
      </c>
      <c r="C9694" s="17" t="s">
        <v>4417</v>
      </c>
      <c r="D9694" s="91" t="s">
        <v>521</v>
      </c>
      <c r="E9694" s="17" t="s">
        <v>3149</v>
      </c>
    </row>
    <row r="9695" spans="1:5" ht="30" customHeight="1" x14ac:dyDescent="0.25">
      <c r="A9695" s="17">
        <v>2654989</v>
      </c>
      <c r="B9695" s="91" t="s">
        <v>7865</v>
      </c>
      <c r="C9695" s="17" t="s">
        <v>4417</v>
      </c>
      <c r="D9695" s="91" t="s">
        <v>521</v>
      </c>
      <c r="E9695" s="17" t="s">
        <v>3149</v>
      </c>
    </row>
    <row r="9696" spans="1:5" ht="30" customHeight="1" x14ac:dyDescent="0.25">
      <c r="A9696" s="17">
        <v>9567011</v>
      </c>
      <c r="B9696" s="91" t="s">
        <v>5991</v>
      </c>
      <c r="C9696" s="17" t="s">
        <v>4417</v>
      </c>
      <c r="D9696" s="91" t="s">
        <v>521</v>
      </c>
      <c r="E9696" s="17" t="s">
        <v>3149</v>
      </c>
    </row>
    <row r="9697" spans="1:5" ht="30" customHeight="1" x14ac:dyDescent="0.25">
      <c r="A9697" s="17">
        <v>4857933</v>
      </c>
      <c r="B9697" s="91" t="s">
        <v>7231</v>
      </c>
      <c r="C9697" s="17" t="s">
        <v>4417</v>
      </c>
      <c r="D9697" s="91" t="s">
        <v>521</v>
      </c>
      <c r="E9697" s="17" t="s">
        <v>3149</v>
      </c>
    </row>
    <row r="9698" spans="1:5" ht="30" customHeight="1" x14ac:dyDescent="0.25">
      <c r="A9698" s="17">
        <v>9136932</v>
      </c>
      <c r="B9698" s="91" t="s">
        <v>2305</v>
      </c>
      <c r="C9698" s="17" t="s">
        <v>4417</v>
      </c>
      <c r="D9698" s="91" t="s">
        <v>521</v>
      </c>
      <c r="E9698" s="17" t="s">
        <v>3149</v>
      </c>
    </row>
    <row r="9699" spans="1:5" ht="30" customHeight="1" x14ac:dyDescent="0.25">
      <c r="A9699" s="17" t="s">
        <v>11283</v>
      </c>
      <c r="B9699" s="91" t="s">
        <v>842</v>
      </c>
      <c r="C9699" s="17" t="s">
        <v>4417</v>
      </c>
      <c r="D9699" s="91" t="s">
        <v>521</v>
      </c>
      <c r="E9699" s="17" t="s">
        <v>3149</v>
      </c>
    </row>
    <row r="9700" spans="1:5" ht="30" customHeight="1" x14ac:dyDescent="0.25">
      <c r="A9700" s="17" t="s">
        <v>11284</v>
      </c>
      <c r="B9700" s="91" t="s">
        <v>855</v>
      </c>
      <c r="C9700" s="17" t="s">
        <v>4417</v>
      </c>
      <c r="D9700" s="91" t="s">
        <v>521</v>
      </c>
      <c r="E9700" s="17" t="s">
        <v>3149</v>
      </c>
    </row>
    <row r="9701" spans="1:5" ht="30" customHeight="1" x14ac:dyDescent="0.25">
      <c r="A9701" s="17">
        <v>6596010</v>
      </c>
      <c r="B9701" s="91" t="s">
        <v>5415</v>
      </c>
      <c r="C9701" s="17" t="s">
        <v>4417</v>
      </c>
      <c r="D9701" s="91" t="s">
        <v>521</v>
      </c>
      <c r="E9701" s="17" t="s">
        <v>3149</v>
      </c>
    </row>
    <row r="9702" spans="1:5" ht="30" customHeight="1" x14ac:dyDescent="0.25">
      <c r="A9702" s="17">
        <v>9109137</v>
      </c>
      <c r="B9702" s="91" t="s">
        <v>11285</v>
      </c>
      <c r="C9702" s="17" t="s">
        <v>4417</v>
      </c>
      <c r="D9702" s="91" t="s">
        <v>521</v>
      </c>
      <c r="E9702" s="17" t="s">
        <v>3149</v>
      </c>
    </row>
    <row r="9703" spans="1:5" ht="30" customHeight="1" x14ac:dyDescent="0.25">
      <c r="A9703" s="17">
        <v>2392593</v>
      </c>
      <c r="B9703" s="91" t="s">
        <v>6608</v>
      </c>
      <c r="C9703" s="17" t="s">
        <v>4417</v>
      </c>
      <c r="D9703" s="91" t="s">
        <v>521</v>
      </c>
      <c r="E9703" s="17" t="s">
        <v>3149</v>
      </c>
    </row>
    <row r="9704" spans="1:5" ht="30" customHeight="1" x14ac:dyDescent="0.25">
      <c r="A9704" s="17">
        <v>2311461</v>
      </c>
      <c r="B9704" s="91" t="s">
        <v>11286</v>
      </c>
      <c r="C9704" s="17" t="s">
        <v>4417</v>
      </c>
      <c r="D9704" s="91" t="s">
        <v>521</v>
      </c>
      <c r="E9704" s="17" t="s">
        <v>3149</v>
      </c>
    </row>
    <row r="9705" spans="1:5" ht="30" customHeight="1" x14ac:dyDescent="0.25">
      <c r="A9705" s="17">
        <v>2654873</v>
      </c>
      <c r="B9705" s="91" t="s">
        <v>9568</v>
      </c>
      <c r="C9705" s="17" t="s">
        <v>4417</v>
      </c>
      <c r="D9705" s="91" t="s">
        <v>521</v>
      </c>
      <c r="E9705" s="17" t="s">
        <v>3149</v>
      </c>
    </row>
    <row r="9706" spans="1:5" ht="15" x14ac:dyDescent="0.25">
      <c r="A9706" s="17">
        <v>3040097</v>
      </c>
      <c r="B9706" s="91" t="s">
        <v>9050</v>
      </c>
      <c r="C9706" s="17" t="s">
        <v>4417</v>
      </c>
      <c r="D9706" s="91" t="s">
        <v>521</v>
      </c>
      <c r="E9706" s="17" t="s">
        <v>3149</v>
      </c>
    </row>
    <row r="9707" spans="1:5" ht="15" x14ac:dyDescent="0.25">
      <c r="A9707" s="17">
        <v>2311542</v>
      </c>
      <c r="B9707" s="91" t="s">
        <v>6592</v>
      </c>
      <c r="C9707" s="17" t="s">
        <v>4417</v>
      </c>
      <c r="D9707" s="91" t="s">
        <v>521</v>
      </c>
      <c r="E9707" s="17" t="s">
        <v>3149</v>
      </c>
    </row>
    <row r="9708" spans="1:5" ht="15" x14ac:dyDescent="0.25">
      <c r="A9708" s="17">
        <v>4149343</v>
      </c>
      <c r="B9708" s="91" t="s">
        <v>4904</v>
      </c>
      <c r="C9708" s="17" t="s">
        <v>4417</v>
      </c>
      <c r="D9708" s="91" t="s">
        <v>521</v>
      </c>
      <c r="E9708" s="17" t="s">
        <v>3149</v>
      </c>
    </row>
  </sheetData>
  <sheetProtection algorithmName="SHA-512" hashValue="PioklthF9EkZZIovieKDvvhSFIgC2Y8ISrnhHoOc5Z6hmbFPdKA05USAYF58SRo6lMYORg3L9jD6j21mmfUpTw==" saltValue="5VMfRHWL5QSouYNyHjFqsw==" spinCount="100000" sheet="1" objects="1" scenarios="1" autoFilter="0"/>
  <autoFilter ref="A1:D9705" xr:uid="{00000000-0009-0000-0000-000004000000}"/>
  <pageMargins left="0.511811024" right="0.511811024" top="0.78740157499999996" bottom="0.78740157499999996" header="0.31496062000000002" footer="0.31496062000000002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Memória de Calculo p Regulação</vt:lpstr>
      <vt:lpstr>Sub-Grupos</vt:lpstr>
      <vt:lpstr>Dados para Painel</vt:lpstr>
      <vt:lpstr>BD_Anexo_Decreto</vt:lpstr>
      <vt:lpstr>BD_CNES</vt:lpstr>
      <vt:lpstr>'Dados para Painel'!Titulos_de_impressao</vt:lpstr>
      <vt:lpstr>'Memória de Calculo p Regulação'!Titulos_de_impressao</vt:lpstr>
    </vt:vector>
  </TitlesOfParts>
  <Company>Secretaria Estadual de Saude de MT -STI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Wellyngton Alessandro Dolce</dc:creator>
  <cp:lastModifiedBy>Roberto Tadeu Fernandes de Figueiredo</cp:lastModifiedBy>
  <cp:lastPrinted>2024-10-16T21:00:05Z</cp:lastPrinted>
  <dcterms:created xsi:type="dcterms:W3CDTF">2023-04-10T19:51:00Z</dcterms:created>
  <dcterms:modified xsi:type="dcterms:W3CDTF">2026-06-10T13:36:14Z</dcterms:modified>
</cp:coreProperties>
</file>